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mc:AlternateContent xmlns:mc="http://schemas.openxmlformats.org/markup-compatibility/2006">
    <mc:Choice Requires="x15">
      <x15ac:absPath xmlns:x15ac="http://schemas.microsoft.com/office/spreadsheetml/2010/11/ac" url="D:\Users\Hyo\Downloads\"/>
    </mc:Choice>
  </mc:AlternateContent>
  <xr:revisionPtr revIDLastSave="0" documentId="13_ncr:1_{93EED537-6CD2-44F1-97EC-147165406CBA}" xr6:coauthVersionLast="45" xr6:coauthVersionMax="45" xr10:uidLastSave="{00000000-0000-0000-0000-000000000000}"/>
  <bookViews>
    <workbookView xWindow="-120" yWindow="-120" windowWidth="38640" windowHeight="23640" firstSheet="2" activeTab="3" xr2:uid="{00000000-000D-0000-FFFF-FFFF00000000}"/>
  </bookViews>
  <sheets>
    <sheet name="Sheet1" sheetId="1" r:id="rId1"/>
    <sheet name="updated" sheetId="2" r:id="rId2"/>
    <sheet name="dup" sheetId="3" r:id="rId3"/>
    <sheet name="animation" sheetId="4" r:id="rId4"/>
    <sheet name="imdb" sheetId="5" r:id="rId5"/>
    <sheet name="jp" sheetId="7" r:id="rId6"/>
    <sheet name="jp_wordmatrix" sheetId="8" r:id="rId7"/>
    <sheet name="us" sheetId="6" r:id="rId8"/>
    <sheet name="Sheet2" sheetId="10" r:id="rId9"/>
    <sheet name="us_wordmatrix" sheetId="9" r:id="rId10"/>
    <sheet name="Sheet3" sheetId="11"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6" i="6" l="1"/>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M7" i="6"/>
  <c r="M6" i="6"/>
  <c r="M5" i="6"/>
  <c r="M4" i="6"/>
  <c r="M3" i="6"/>
  <c r="M2" i="6"/>
  <c r="L66" i="6"/>
  <c r="L65" i="6"/>
  <c r="L64" i="6"/>
  <c r="L63" i="6"/>
  <c r="L62" i="6"/>
  <c r="L61" i="6"/>
  <c r="L60"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L18" i="6"/>
  <c r="L17" i="6"/>
  <c r="L16" i="6"/>
  <c r="L15" i="6"/>
  <c r="L14" i="6"/>
  <c r="L13" i="6"/>
  <c r="L12" i="6"/>
  <c r="L11" i="6"/>
  <c r="L10" i="6"/>
  <c r="L9" i="6"/>
  <c r="L8" i="6"/>
  <c r="L7" i="6"/>
  <c r="L6" i="6"/>
  <c r="L5" i="6"/>
  <c r="L4" i="6"/>
  <c r="L3" i="6"/>
  <c r="L2" i="6"/>
  <c r="O67" i="6"/>
  <c r="O66" i="6"/>
  <c r="O65" i="6"/>
  <c r="O64" i="6"/>
  <c r="O63" i="6"/>
  <c r="O62" i="6"/>
  <c r="O61" i="6"/>
  <c r="O60" i="6"/>
  <c r="O59" i="6"/>
  <c r="O58" i="6"/>
  <c r="O57" i="6"/>
  <c r="O56" i="6"/>
  <c r="O55" i="6"/>
  <c r="O54" i="6"/>
  <c r="O53" i="6"/>
  <c r="O52" i="6"/>
  <c r="O51" i="6"/>
  <c r="O50" i="6"/>
  <c r="O49" i="6"/>
  <c r="O48" i="6"/>
  <c r="O47" i="6"/>
  <c r="O46" i="6"/>
  <c r="O45" i="6"/>
  <c r="O44" i="6"/>
  <c r="O43" i="6"/>
  <c r="O42" i="6"/>
  <c r="O41" i="6"/>
  <c r="O40" i="6"/>
  <c r="O39" i="6"/>
  <c r="O38" i="6"/>
  <c r="O37" i="6"/>
  <c r="O36" i="6"/>
  <c r="O35" i="6"/>
  <c r="O34" i="6"/>
  <c r="O33" i="6"/>
  <c r="O32" i="6"/>
  <c r="O31" i="6"/>
  <c r="O30" i="6"/>
  <c r="O29" i="6"/>
  <c r="O28" i="6"/>
  <c r="O27" i="6"/>
  <c r="O26" i="6"/>
  <c r="O25" i="6"/>
  <c r="O24" i="6"/>
  <c r="O23" i="6"/>
  <c r="O22" i="6"/>
  <c r="O21" i="6"/>
  <c r="O20" i="6"/>
  <c r="O19" i="6"/>
  <c r="O18" i="6"/>
  <c r="O17" i="6"/>
  <c r="O16" i="6"/>
  <c r="O15" i="6"/>
  <c r="O14" i="6"/>
  <c r="O13" i="6"/>
  <c r="O12" i="6"/>
  <c r="O11" i="6"/>
  <c r="O10" i="6"/>
  <c r="O9" i="6"/>
  <c r="O8" i="6"/>
  <c r="O7" i="6"/>
  <c r="O6" i="6"/>
  <c r="O5" i="6"/>
  <c r="O4" i="6"/>
  <c r="O3" i="6"/>
  <c r="O2" i="6"/>
  <c r="AJ105" i="5"/>
  <c r="AJ104" i="5"/>
  <c r="AJ103" i="5"/>
  <c r="AJ102" i="5"/>
  <c r="AJ101" i="5"/>
  <c r="AJ100" i="5"/>
  <c r="AJ99" i="5"/>
  <c r="AJ98" i="5"/>
  <c r="AJ97" i="5"/>
  <c r="AJ96" i="5"/>
  <c r="AJ95" i="5"/>
  <c r="AJ94" i="5"/>
  <c r="AJ93" i="5"/>
  <c r="AJ92" i="5"/>
  <c r="AJ91" i="5"/>
  <c r="AJ90" i="5"/>
  <c r="AJ89" i="5"/>
  <c r="AJ88" i="5"/>
  <c r="AJ87" i="5"/>
  <c r="AJ86" i="5"/>
  <c r="AJ85" i="5"/>
  <c r="AJ84" i="5"/>
  <c r="AJ83" i="5"/>
  <c r="AJ82" i="5"/>
  <c r="AJ81" i="5"/>
  <c r="AJ80" i="5"/>
  <c r="AJ79" i="5"/>
  <c r="AJ78" i="5"/>
  <c r="AJ77" i="5"/>
  <c r="AJ76" i="5"/>
  <c r="AJ75" i="5"/>
  <c r="AJ74" i="5"/>
  <c r="AJ73" i="5"/>
  <c r="AJ72" i="5"/>
  <c r="AJ71" i="5"/>
  <c r="AJ70" i="5"/>
  <c r="AJ69" i="5"/>
  <c r="AJ68" i="5"/>
  <c r="AJ67" i="5"/>
  <c r="AJ66" i="5"/>
  <c r="AJ65" i="5"/>
  <c r="AJ64" i="5"/>
  <c r="AJ63" i="5"/>
  <c r="AJ62" i="5"/>
  <c r="AJ61" i="5"/>
  <c r="AJ60" i="5"/>
  <c r="AJ59" i="5"/>
  <c r="AJ58" i="5"/>
  <c r="AJ57" i="5"/>
  <c r="AJ56" i="5"/>
  <c r="AJ55" i="5"/>
  <c r="AJ54" i="5"/>
  <c r="AJ53" i="5"/>
  <c r="AJ52" i="5"/>
  <c r="AJ51" i="5"/>
  <c r="AJ50" i="5"/>
  <c r="AJ49" i="5"/>
  <c r="AJ48" i="5"/>
  <c r="AJ47" i="5"/>
  <c r="AJ46" i="5"/>
  <c r="AJ45" i="5"/>
  <c r="AJ44" i="5"/>
  <c r="AJ43" i="5"/>
  <c r="AJ42" i="5"/>
  <c r="AJ41" i="5"/>
  <c r="AJ40" i="5"/>
  <c r="AJ39" i="5"/>
  <c r="AJ38" i="5"/>
  <c r="AJ37" i="5"/>
  <c r="AJ36" i="5"/>
  <c r="AJ35" i="5"/>
  <c r="AJ34" i="5"/>
  <c r="AJ33" i="5"/>
  <c r="AJ32" i="5"/>
  <c r="AJ31" i="5"/>
  <c r="AJ30" i="5"/>
  <c r="AJ29" i="5"/>
  <c r="AJ28" i="5"/>
  <c r="AJ27" i="5"/>
  <c r="AJ26" i="5"/>
  <c r="AJ25" i="5"/>
  <c r="AJ24" i="5"/>
  <c r="AJ23" i="5"/>
  <c r="AJ22" i="5"/>
  <c r="AJ21" i="5"/>
  <c r="AJ2" i="5"/>
  <c r="AJ3" i="5"/>
  <c r="AJ5" i="5"/>
  <c r="AJ6" i="5"/>
  <c r="AJ9" i="5"/>
  <c r="AJ20" i="5"/>
  <c r="AJ19" i="5"/>
  <c r="AJ18" i="5"/>
  <c r="AJ17" i="5"/>
  <c r="AJ16" i="5"/>
  <c r="AJ15" i="5"/>
  <c r="AJ14" i="5"/>
  <c r="AJ13" i="5"/>
  <c r="AJ12" i="5"/>
  <c r="AJ11" i="5"/>
  <c r="AJ10" i="5"/>
  <c r="AJ8" i="5"/>
  <c r="AJ4" i="5"/>
  <c r="AJ7" i="5"/>
  <c r="T67" i="6"/>
  <c r="T66" i="6"/>
  <c r="T65" i="6"/>
  <c r="T64" i="6"/>
  <c r="T63" i="6"/>
  <c r="T62" i="6"/>
  <c r="T61" i="6"/>
  <c r="T60" i="6"/>
  <c r="T59" i="6"/>
  <c r="T58" i="6"/>
  <c r="T57" i="6"/>
  <c r="T56" i="6"/>
  <c r="T55" i="6"/>
  <c r="T54" i="6"/>
  <c r="T53" i="6"/>
  <c r="T52" i="6"/>
  <c r="T51" i="6"/>
  <c r="T50" i="6"/>
  <c r="T49" i="6"/>
  <c r="T48" i="6"/>
  <c r="T47" i="6"/>
  <c r="T46" i="6"/>
  <c r="T45" i="6"/>
  <c r="T44" i="6"/>
  <c r="T43" i="6"/>
  <c r="T42" i="6"/>
  <c r="T41" i="6"/>
  <c r="T40" i="6"/>
  <c r="T39" i="6"/>
  <c r="T38" i="6"/>
  <c r="T37" i="6"/>
  <c r="T36" i="6"/>
  <c r="T35" i="6"/>
  <c r="T34" i="6"/>
  <c r="T33" i="6"/>
  <c r="T32" i="6"/>
  <c r="T31" i="6"/>
  <c r="T30" i="6"/>
  <c r="T29" i="6"/>
  <c r="T28" i="6"/>
  <c r="T27" i="6"/>
  <c r="T26" i="6"/>
  <c r="T25" i="6"/>
  <c r="T24" i="6"/>
  <c r="T23" i="6"/>
  <c r="T22" i="6"/>
  <c r="T21" i="6"/>
  <c r="T20" i="6"/>
  <c r="T19" i="6"/>
  <c r="T18" i="6"/>
  <c r="T17" i="6"/>
  <c r="T16" i="6"/>
  <c r="T15" i="6"/>
  <c r="T14" i="6"/>
  <c r="T13" i="6"/>
  <c r="T12" i="6"/>
  <c r="T11" i="6"/>
  <c r="T10" i="6"/>
  <c r="T9" i="6"/>
  <c r="T8" i="6"/>
  <c r="T7" i="6"/>
  <c r="T6" i="6"/>
  <c r="T5" i="6"/>
  <c r="T4" i="6"/>
  <c r="T3" i="6"/>
  <c r="T2" i="6"/>
  <c r="P93" i="5" l="1"/>
  <c r="P105" i="5"/>
  <c r="P72" i="5"/>
  <c r="P104" i="5"/>
  <c r="P103" i="5"/>
  <c r="P92" i="5"/>
  <c r="P102" i="5"/>
  <c r="P71" i="5"/>
  <c r="P70" i="5"/>
  <c r="P69" i="5"/>
  <c r="P68" i="5"/>
  <c r="P6" i="5"/>
  <c r="P67" i="5"/>
  <c r="P66" i="5"/>
  <c r="P65" i="5"/>
  <c r="P64" i="5"/>
  <c r="P91" i="5"/>
  <c r="P90" i="5"/>
  <c r="P63" i="5"/>
  <c r="P101" i="5"/>
  <c r="P89" i="5"/>
  <c r="P88" i="5"/>
  <c r="P87" i="5"/>
  <c r="P62" i="5"/>
  <c r="P100" i="5"/>
  <c r="P5" i="5"/>
  <c r="P61" i="5"/>
  <c r="P60" i="5"/>
  <c r="P99" i="5"/>
  <c r="P59" i="5"/>
  <c r="P58" i="5"/>
  <c r="P57" i="5"/>
  <c r="P86" i="5"/>
  <c r="P98" i="5"/>
  <c r="P56" i="5"/>
  <c r="P85" i="5"/>
  <c r="P84" i="5"/>
  <c r="P55" i="5"/>
  <c r="P54" i="5"/>
  <c r="P53" i="5"/>
  <c r="P52" i="5"/>
  <c r="P83" i="5"/>
  <c r="P51" i="5"/>
  <c r="P50" i="5"/>
  <c r="P49" i="5"/>
  <c r="P48" i="5"/>
  <c r="P4" i="5"/>
  <c r="P47" i="5"/>
  <c r="P82" i="5"/>
  <c r="P81" i="5"/>
  <c r="P46" i="5"/>
  <c r="P45" i="5"/>
  <c r="P44" i="5"/>
  <c r="P80" i="5"/>
  <c r="P97" i="5"/>
  <c r="P43" i="5"/>
  <c r="P42" i="5"/>
  <c r="P79" i="5"/>
  <c r="P41" i="5"/>
  <c r="P40" i="5"/>
  <c r="P39" i="5"/>
  <c r="P78" i="5"/>
  <c r="P38" i="5"/>
  <c r="P77" i="5"/>
  <c r="P37" i="5"/>
  <c r="P36" i="5"/>
  <c r="P76" i="5"/>
  <c r="P35" i="5"/>
  <c r="P34" i="5"/>
  <c r="P33" i="5"/>
  <c r="P32" i="5"/>
  <c r="P31" i="5"/>
  <c r="P30" i="5"/>
  <c r="P96" i="5"/>
  <c r="P75" i="5"/>
  <c r="P29" i="5"/>
  <c r="P74" i="5"/>
  <c r="P28" i="5"/>
  <c r="P27" i="5"/>
  <c r="P26" i="5"/>
  <c r="P25" i="5"/>
  <c r="P24" i="5"/>
  <c r="P3" i="5"/>
  <c r="P2" i="5"/>
  <c r="P23" i="5"/>
  <c r="P22" i="5"/>
  <c r="P21" i="5"/>
  <c r="P20" i="5"/>
  <c r="P19" i="5"/>
  <c r="P18" i="5"/>
  <c r="P73" i="5"/>
  <c r="P17" i="5"/>
  <c r="P16" i="5"/>
  <c r="P15" i="5"/>
  <c r="P14" i="5"/>
  <c r="P95" i="5"/>
  <c r="P94" i="5"/>
  <c r="P13" i="5"/>
  <c r="P12" i="5"/>
  <c r="P11" i="5"/>
  <c r="P10" i="5"/>
  <c r="P9" i="5"/>
  <c r="P8" i="5"/>
  <c r="P7" i="5"/>
  <c r="O93" i="5"/>
  <c r="O105" i="5"/>
  <c r="O72" i="5"/>
  <c r="O104" i="5"/>
  <c r="O103" i="5"/>
  <c r="O92" i="5"/>
  <c r="O102" i="5"/>
  <c r="O71" i="5"/>
  <c r="O70" i="5"/>
  <c r="O69" i="5"/>
  <c r="O68" i="5"/>
  <c r="O6" i="5"/>
  <c r="O67" i="5"/>
  <c r="O66" i="5"/>
  <c r="O65" i="5"/>
  <c r="O64" i="5"/>
  <c r="O91" i="5"/>
  <c r="O90" i="5"/>
  <c r="O63" i="5"/>
  <c r="O101" i="5"/>
  <c r="O89" i="5"/>
  <c r="O88" i="5"/>
  <c r="O87" i="5"/>
  <c r="O62" i="5"/>
  <c r="O100" i="5"/>
  <c r="O5" i="5"/>
  <c r="O61" i="5"/>
  <c r="O60" i="5"/>
  <c r="O99" i="5"/>
  <c r="O59" i="5"/>
  <c r="O58" i="5"/>
  <c r="O57" i="5"/>
  <c r="O86" i="5"/>
  <c r="O98" i="5"/>
  <c r="O56" i="5"/>
  <c r="O85" i="5"/>
  <c r="O84" i="5"/>
  <c r="O55" i="5"/>
  <c r="O54" i="5"/>
  <c r="O53" i="5"/>
  <c r="O52" i="5"/>
  <c r="O83" i="5"/>
  <c r="O51" i="5"/>
  <c r="O50" i="5"/>
  <c r="O49" i="5"/>
  <c r="O48" i="5"/>
  <c r="O4" i="5"/>
  <c r="O47" i="5"/>
  <c r="O82" i="5"/>
  <c r="O81" i="5"/>
  <c r="O46" i="5"/>
  <c r="O45" i="5"/>
  <c r="O44" i="5"/>
  <c r="O80" i="5"/>
  <c r="O97" i="5"/>
  <c r="O43" i="5"/>
  <c r="O42" i="5"/>
  <c r="O79" i="5"/>
  <c r="O41" i="5"/>
  <c r="O40" i="5"/>
  <c r="O39" i="5"/>
  <c r="O78" i="5"/>
  <c r="O38" i="5"/>
  <c r="O77" i="5"/>
  <c r="O37" i="5"/>
  <c r="O36" i="5"/>
  <c r="O76" i="5"/>
  <c r="O35" i="5"/>
  <c r="O34" i="5"/>
  <c r="O33" i="5"/>
  <c r="O32" i="5"/>
  <c r="O31" i="5"/>
  <c r="O30" i="5"/>
  <c r="O96" i="5"/>
  <c r="O75" i="5"/>
  <c r="O29" i="5"/>
  <c r="O74" i="5"/>
  <c r="O28" i="5"/>
  <c r="O27" i="5"/>
  <c r="O26" i="5"/>
  <c r="O25" i="5"/>
  <c r="O24" i="5"/>
  <c r="O3" i="5"/>
  <c r="O2" i="5"/>
  <c r="O23" i="5"/>
  <c r="O22" i="5"/>
  <c r="O21" i="5"/>
  <c r="O20" i="5"/>
  <c r="O19" i="5"/>
  <c r="O18" i="5"/>
  <c r="O73" i="5"/>
  <c r="O17" i="5"/>
  <c r="O16" i="5"/>
  <c r="O15" i="5"/>
  <c r="O14" i="5"/>
  <c r="O95" i="5"/>
  <c r="O94" i="5"/>
  <c r="O13" i="5"/>
  <c r="O12" i="5"/>
  <c r="O11" i="5"/>
  <c r="O10" i="5"/>
  <c r="O9" i="5"/>
  <c r="O8" i="5"/>
  <c r="O7" i="5"/>
  <c r="BO1705" i="9"/>
  <c r="BN1705" i="9"/>
  <c r="BM1705" i="9"/>
  <c r="BL1705" i="9"/>
  <c r="BK1705" i="9"/>
  <c r="BJ1705" i="9"/>
  <c r="BI1705" i="9"/>
  <c r="BH1705" i="9"/>
  <c r="BG1705" i="9"/>
  <c r="BF1705" i="9"/>
  <c r="BE1705" i="9"/>
  <c r="BD1705" i="9"/>
  <c r="BC1705" i="9"/>
  <c r="BB1705" i="9"/>
  <c r="BA1705" i="9"/>
  <c r="AZ1705" i="9"/>
  <c r="AY1705" i="9"/>
  <c r="AX1705" i="9"/>
  <c r="AW1705" i="9"/>
  <c r="AV1705" i="9"/>
  <c r="AU1705" i="9"/>
  <c r="AT1705" i="9"/>
  <c r="AS1705" i="9"/>
  <c r="AR1705" i="9"/>
  <c r="AQ1705" i="9"/>
  <c r="AP1705" i="9"/>
  <c r="AO1705" i="9"/>
  <c r="AN1705" i="9"/>
  <c r="AM1705" i="9"/>
  <c r="AL1705" i="9"/>
  <c r="AK1705" i="9"/>
  <c r="AJ1705" i="9"/>
  <c r="AI1705" i="9"/>
  <c r="AH1705" i="9"/>
  <c r="AG1705" i="9"/>
  <c r="AF1705" i="9"/>
  <c r="AE1705" i="9"/>
  <c r="AD1705" i="9"/>
  <c r="AC1705" i="9"/>
  <c r="AB1705" i="9"/>
  <c r="AA1705" i="9"/>
  <c r="Z1705" i="9"/>
  <c r="Y1705" i="9"/>
  <c r="X1705" i="9"/>
  <c r="W1705" i="9"/>
  <c r="V1705" i="9"/>
  <c r="U1705" i="9"/>
  <c r="T1705" i="9"/>
  <c r="S1705" i="9"/>
  <c r="R1705" i="9"/>
  <c r="Q1705" i="9"/>
  <c r="P1705" i="9"/>
  <c r="O1705" i="9"/>
  <c r="N1705" i="9"/>
  <c r="M1705" i="9"/>
  <c r="L1705" i="9"/>
  <c r="K1705" i="9"/>
  <c r="J1705" i="9"/>
  <c r="I1705" i="9"/>
  <c r="H1705" i="9"/>
  <c r="G1705" i="9"/>
  <c r="F1705" i="9"/>
  <c r="E1705" i="9"/>
  <c r="D1705" i="9"/>
  <c r="C1705" i="9"/>
  <c r="B1705" i="9"/>
  <c r="BP239" i="9"/>
  <c r="BP1703" i="9"/>
  <c r="BP1702" i="9"/>
  <c r="BP383" i="9"/>
  <c r="BP1701" i="9"/>
  <c r="BP14" i="9"/>
  <c r="BP157" i="9"/>
  <c r="BP1700" i="9"/>
  <c r="BP651" i="9"/>
  <c r="BP89" i="9"/>
  <c r="BP382" i="9"/>
  <c r="BP1699" i="9"/>
  <c r="BP1698" i="9"/>
  <c r="BP1697" i="9"/>
  <c r="BP1696" i="9"/>
  <c r="BP1695" i="9"/>
  <c r="BP2" i="9"/>
  <c r="BP1694" i="9"/>
  <c r="BP156" i="9"/>
  <c r="BP1693" i="9"/>
  <c r="BP1692" i="9"/>
  <c r="BP381" i="9"/>
  <c r="BP650" i="9"/>
  <c r="BP1691" i="9"/>
  <c r="BP1690" i="9"/>
  <c r="BP649" i="9"/>
  <c r="BP648" i="9"/>
  <c r="BP238" i="9"/>
  <c r="BP1689" i="9"/>
  <c r="BP380" i="9"/>
  <c r="BP1688" i="9"/>
  <c r="BP1687" i="9"/>
  <c r="BP1686" i="9"/>
  <c r="BP1685" i="9"/>
  <c r="BP1684" i="9"/>
  <c r="BP379" i="9"/>
  <c r="BP155" i="9"/>
  <c r="BP38" i="9"/>
  <c r="BP1683" i="9"/>
  <c r="BP378" i="9"/>
  <c r="BP647" i="9"/>
  <c r="BP1682" i="9"/>
  <c r="BP646" i="9"/>
  <c r="BP1681" i="9"/>
  <c r="BP645" i="9"/>
  <c r="BP377" i="9"/>
  <c r="BP237" i="9"/>
  <c r="BP1680" i="9"/>
  <c r="BP644" i="9"/>
  <c r="BP1679" i="9"/>
  <c r="BP643" i="9"/>
  <c r="BP1678" i="9"/>
  <c r="BP1677" i="9"/>
  <c r="BP1676" i="9"/>
  <c r="BP642" i="9"/>
  <c r="BP1675" i="9"/>
  <c r="BP1674" i="9"/>
  <c r="BP17" i="9"/>
  <c r="BP1673" i="9"/>
  <c r="BP1672" i="9"/>
  <c r="BP236" i="9"/>
  <c r="BP1671" i="9"/>
  <c r="BP1670" i="9"/>
  <c r="BP1669" i="9"/>
  <c r="BP376" i="9"/>
  <c r="BP50" i="9"/>
  <c r="BP1668" i="9"/>
  <c r="BP88" i="9"/>
  <c r="BP1667" i="9"/>
  <c r="BP1666" i="9"/>
  <c r="BP1665" i="9"/>
  <c r="BP1664" i="9"/>
  <c r="BP1663" i="9"/>
  <c r="BP375" i="9"/>
  <c r="BP1662" i="9"/>
  <c r="BP1661" i="9"/>
  <c r="BP117" i="9"/>
  <c r="BP374" i="9"/>
  <c r="BP1660" i="9"/>
  <c r="BP1659" i="9"/>
  <c r="BP1658" i="9"/>
  <c r="BP1657" i="9"/>
  <c r="BP1656" i="9"/>
  <c r="BP1655" i="9"/>
  <c r="BP641" i="9"/>
  <c r="BP1654" i="9"/>
  <c r="BP640" i="9"/>
  <c r="BP1653" i="9"/>
  <c r="BP1652" i="9"/>
  <c r="BP639" i="9"/>
  <c r="BP1651" i="9"/>
  <c r="BP1650" i="9"/>
  <c r="BP1649" i="9"/>
  <c r="BP638" i="9"/>
  <c r="BP1648" i="9"/>
  <c r="BP1647" i="9"/>
  <c r="BP1646" i="9"/>
  <c r="BP1645" i="9"/>
  <c r="BP235" i="9"/>
  <c r="BP1644" i="9"/>
  <c r="BP1643" i="9"/>
  <c r="BP637" i="9"/>
  <c r="BP1642" i="9"/>
  <c r="BP373" i="9"/>
  <c r="BP1641" i="9"/>
  <c r="BP1640" i="9"/>
  <c r="BP1639" i="9"/>
  <c r="BP1638" i="9"/>
  <c r="BP1637" i="9"/>
  <c r="BP1636" i="9"/>
  <c r="BP234" i="9"/>
  <c r="BP636" i="9"/>
  <c r="BP1635" i="9"/>
  <c r="BP1634" i="9"/>
  <c r="BP1633" i="9"/>
  <c r="BP1632" i="9"/>
  <c r="BP1631" i="9"/>
  <c r="BP635" i="9"/>
  <c r="BP1630" i="9"/>
  <c r="BP1629" i="9"/>
  <c r="BP634" i="9"/>
  <c r="BP1628" i="9"/>
  <c r="BP1627" i="9"/>
  <c r="BP1626" i="9"/>
  <c r="BP1625" i="9"/>
  <c r="BP1624" i="9"/>
  <c r="BP1623" i="9"/>
  <c r="BP1622" i="9"/>
  <c r="BP1621" i="9"/>
  <c r="BP1620" i="9"/>
  <c r="BP1619" i="9"/>
  <c r="BP372" i="9"/>
  <c r="BP633" i="9"/>
  <c r="BP1618" i="9"/>
  <c r="BP37" i="9"/>
  <c r="BP1617" i="9"/>
  <c r="BP1616" i="9"/>
  <c r="BP1615" i="9"/>
  <c r="BP49" i="9"/>
  <c r="BP1614" i="9"/>
  <c r="BP632" i="9"/>
  <c r="BP1613" i="9"/>
  <c r="BP1612" i="9"/>
  <c r="BP233" i="9"/>
  <c r="BP87" i="9"/>
  <c r="BP631" i="9"/>
  <c r="BP1611" i="9"/>
  <c r="BP371" i="9"/>
  <c r="BP1610" i="9"/>
  <c r="BP1609" i="9"/>
  <c r="BP1608" i="9"/>
  <c r="BP1607" i="9"/>
  <c r="BP1606" i="9"/>
  <c r="BP1605" i="9"/>
  <c r="BP1604" i="9"/>
  <c r="BP1603" i="9"/>
  <c r="BP65" i="9"/>
  <c r="BP1602" i="9"/>
  <c r="BP1601" i="9"/>
  <c r="BP1600" i="9"/>
  <c r="BP1599" i="9"/>
  <c r="BP36" i="9"/>
  <c r="BP1598" i="9"/>
  <c r="BP1597" i="9"/>
  <c r="BP630" i="9"/>
  <c r="BP1596" i="9"/>
  <c r="BP370" i="9"/>
  <c r="BP369" i="9"/>
  <c r="BP1595" i="9"/>
  <c r="BP35" i="9"/>
  <c r="BP368" i="9"/>
  <c r="BP1594" i="9"/>
  <c r="BP1593" i="9"/>
  <c r="BP1592" i="9"/>
  <c r="BP1591" i="9"/>
  <c r="BP1590" i="9"/>
  <c r="BP1589" i="9"/>
  <c r="BP1588" i="9"/>
  <c r="BP1587" i="9"/>
  <c r="BP1586" i="9"/>
  <c r="BP116" i="9"/>
  <c r="BP1585" i="9"/>
  <c r="BP367" i="9"/>
  <c r="BP1584" i="9"/>
  <c r="BP629" i="9"/>
  <c r="BP1583" i="9"/>
  <c r="BP115" i="9"/>
  <c r="BP1582" i="9"/>
  <c r="BP1581" i="9"/>
  <c r="BP1580" i="9"/>
  <c r="BP48" i="9"/>
  <c r="BP154" i="9"/>
  <c r="BP1579" i="9"/>
  <c r="BP628" i="9"/>
  <c r="BP627" i="9"/>
  <c r="BP1578" i="9"/>
  <c r="BP153" i="9"/>
  <c r="BP64" i="9"/>
  <c r="BP1577" i="9"/>
  <c r="BP1576" i="9"/>
  <c r="BP1575" i="9"/>
  <c r="BP1574" i="9"/>
  <c r="BP1573" i="9"/>
  <c r="BP1572" i="9"/>
  <c r="BP1571" i="9"/>
  <c r="BP1570" i="9"/>
  <c r="BP1569" i="9"/>
  <c r="BP1568" i="9"/>
  <c r="BP1567" i="9"/>
  <c r="BP152" i="9"/>
  <c r="BP1566" i="9"/>
  <c r="BP366" i="9"/>
  <c r="BP1565" i="9"/>
  <c r="BP1564" i="9"/>
  <c r="BP626" i="9"/>
  <c r="BP365" i="9"/>
  <c r="BP1563" i="9"/>
  <c r="BP1562" i="9"/>
  <c r="BP1561" i="9"/>
  <c r="BP1560" i="9"/>
  <c r="BP625" i="9"/>
  <c r="BP1559" i="9"/>
  <c r="BP624" i="9"/>
  <c r="BP21" i="9"/>
  <c r="BP1558" i="9"/>
  <c r="BP1557" i="9"/>
  <c r="BP1556" i="9"/>
  <c r="BP1555" i="9"/>
  <c r="BP1554" i="9"/>
  <c r="BP1553" i="9"/>
  <c r="BP1552" i="9"/>
  <c r="BP1551" i="9"/>
  <c r="BP623" i="9"/>
  <c r="BP1550" i="9"/>
  <c r="BP151" i="9"/>
  <c r="BP1549" i="9"/>
  <c r="BP622" i="9"/>
  <c r="BP1548" i="9"/>
  <c r="BP364" i="9"/>
  <c r="BP621" i="9"/>
  <c r="BP620" i="9"/>
  <c r="BP1547" i="9"/>
  <c r="BP1546" i="9"/>
  <c r="BP1545" i="9"/>
  <c r="BP1544" i="9"/>
  <c r="BP1543" i="9"/>
  <c r="BP1542" i="9"/>
  <c r="BP619" i="9"/>
  <c r="BP618" i="9"/>
  <c r="BP1541" i="9"/>
  <c r="BP617" i="9"/>
  <c r="BP1540" i="9"/>
  <c r="BP1539" i="9"/>
  <c r="BP616" i="9"/>
  <c r="BP615" i="9"/>
  <c r="BP1538" i="9"/>
  <c r="BP1537" i="9"/>
  <c r="BP1536" i="9"/>
  <c r="BP1535" i="9"/>
  <c r="BP1534" i="9"/>
  <c r="BP614" i="9"/>
  <c r="BP613" i="9"/>
  <c r="BP1533" i="9"/>
  <c r="BP363" i="9"/>
  <c r="BP86" i="9"/>
  <c r="BP362" i="9"/>
  <c r="BP612" i="9"/>
  <c r="BP1532" i="9"/>
  <c r="BP150" i="9"/>
  <c r="BP1531" i="9"/>
  <c r="BP1530" i="9"/>
  <c r="BP1529" i="9"/>
  <c r="BP114" i="9"/>
  <c r="BP232" i="9"/>
  <c r="BP611" i="9"/>
  <c r="BP231" i="9"/>
  <c r="BP1528" i="9"/>
  <c r="BP1527" i="9"/>
  <c r="BP610" i="9"/>
  <c r="BP361" i="9"/>
  <c r="BP609" i="9"/>
  <c r="BP1526" i="9"/>
  <c r="BP1525" i="9"/>
  <c r="BP1524" i="9"/>
  <c r="BP608" i="9"/>
  <c r="BP1523" i="9"/>
  <c r="BP1522" i="9"/>
  <c r="BP607" i="9"/>
  <c r="BP1521" i="9"/>
  <c r="BP149" i="9"/>
  <c r="BP1520" i="9"/>
  <c r="BP1519" i="9"/>
  <c r="BP1518" i="9"/>
  <c r="BP1517" i="9"/>
  <c r="BP230" i="9"/>
  <c r="BP360" i="9"/>
  <c r="BP1516" i="9"/>
  <c r="BP1515" i="9"/>
  <c r="BP606" i="9"/>
  <c r="BP1514" i="9"/>
  <c r="BP1513" i="9"/>
  <c r="BP1512" i="9"/>
  <c r="BP1511" i="9"/>
  <c r="BP47" i="9"/>
  <c r="BP229" i="9"/>
  <c r="BP228" i="9"/>
  <c r="BP1510" i="9"/>
  <c r="BP1509" i="9"/>
  <c r="BP1508" i="9"/>
  <c r="BP1507" i="9"/>
  <c r="BP605" i="9"/>
  <c r="BP1506" i="9"/>
  <c r="BP1505" i="9"/>
  <c r="BP604" i="9"/>
  <c r="BP1504" i="9"/>
  <c r="BP359" i="9"/>
  <c r="BP1503" i="9"/>
  <c r="BP113" i="9"/>
  <c r="BP1502" i="9"/>
  <c r="BP1501" i="9"/>
  <c r="BP1500" i="9"/>
  <c r="BP1499" i="9"/>
  <c r="BP112" i="9"/>
  <c r="BP1498" i="9"/>
  <c r="BP1497" i="9"/>
  <c r="BP1496" i="9"/>
  <c r="BP1495" i="9"/>
  <c r="BP1494" i="9"/>
  <c r="BP1493" i="9"/>
  <c r="BP1492" i="9"/>
  <c r="BP1491" i="9"/>
  <c r="BP1490" i="9"/>
  <c r="BP1489" i="9"/>
  <c r="BP1488" i="9"/>
  <c r="BP603" i="9"/>
  <c r="BP1487" i="9"/>
  <c r="BP602" i="9"/>
  <c r="BP1486" i="9"/>
  <c r="BP601" i="9"/>
  <c r="BP227" i="9"/>
  <c r="BP1485" i="9"/>
  <c r="BP600" i="9"/>
  <c r="BP1484" i="9"/>
  <c r="BP1483" i="9"/>
  <c r="BP1482" i="9"/>
  <c r="BP1481" i="9"/>
  <c r="BP148" i="9"/>
  <c r="BP1480" i="9"/>
  <c r="BP1479" i="9"/>
  <c r="BP1478" i="9"/>
  <c r="BP1477" i="9"/>
  <c r="BP63" i="9"/>
  <c r="BP85" i="9"/>
  <c r="BP599" i="9"/>
  <c r="BP1476" i="9"/>
  <c r="BP598" i="9"/>
  <c r="BP226" i="9"/>
  <c r="BP1475" i="9"/>
  <c r="BP1474" i="9"/>
  <c r="BP1473" i="9"/>
  <c r="BP1472" i="9"/>
  <c r="BP1471" i="9"/>
  <c r="BP1470" i="9"/>
  <c r="BP1469" i="9"/>
  <c r="BP1468" i="9"/>
  <c r="BP358" i="9"/>
  <c r="BP1467" i="9"/>
  <c r="BP1466" i="9"/>
  <c r="BP225" i="9"/>
  <c r="BP1465" i="9"/>
  <c r="BP34" i="9"/>
  <c r="BP1464" i="9"/>
  <c r="BP1463" i="9"/>
  <c r="BP597" i="9"/>
  <c r="BP1462" i="9"/>
  <c r="BP1461" i="9"/>
  <c r="BP357" i="9"/>
  <c r="BP1460" i="9"/>
  <c r="BP356" i="9"/>
  <c r="BP1459" i="9"/>
  <c r="BP596" i="9"/>
  <c r="BP595" i="9"/>
  <c r="BP1458" i="9"/>
  <c r="BP594" i="9"/>
  <c r="BP1457" i="9"/>
  <c r="BP1456" i="9"/>
  <c r="BP224" i="9"/>
  <c r="BP223" i="9"/>
  <c r="BP593" i="9"/>
  <c r="BP111" i="9"/>
  <c r="BP84" i="9"/>
  <c r="BP1455" i="9"/>
  <c r="BP355" i="9"/>
  <c r="BP354" i="9"/>
  <c r="BP592" i="9"/>
  <c r="BP1454" i="9"/>
  <c r="BP1453" i="9"/>
  <c r="BP591" i="9"/>
  <c r="BP1452" i="9"/>
  <c r="BP590" i="9"/>
  <c r="BP1451" i="9"/>
  <c r="BP589" i="9"/>
  <c r="BP588" i="9"/>
  <c r="BP1450" i="9"/>
  <c r="BP1449" i="9"/>
  <c r="BP1448" i="9"/>
  <c r="BP1447" i="9"/>
  <c r="BP33" i="9"/>
  <c r="BP1446" i="9"/>
  <c r="BP353" i="9"/>
  <c r="BP1445" i="9"/>
  <c r="BP1444" i="9"/>
  <c r="BP1443" i="9"/>
  <c r="BP1442" i="9"/>
  <c r="BP1441" i="9"/>
  <c r="BP1440" i="9"/>
  <c r="BP1439" i="9"/>
  <c r="BP1438" i="9"/>
  <c r="BP587" i="9"/>
  <c r="BP1437" i="9"/>
  <c r="BP1436" i="9"/>
  <c r="BP1435" i="9"/>
  <c r="BP1434" i="9"/>
  <c r="BP1433" i="9"/>
  <c r="BP1432" i="9"/>
  <c r="BP1431" i="9"/>
  <c r="BP1430" i="9"/>
  <c r="BP1429" i="9"/>
  <c r="BP1428" i="9"/>
  <c r="BP1427" i="9"/>
  <c r="BP1426" i="9"/>
  <c r="BP222" i="9"/>
  <c r="BP1425" i="9"/>
  <c r="BP1424" i="9"/>
  <c r="BP147" i="9"/>
  <c r="BP1423" i="9"/>
  <c r="BP221" i="9"/>
  <c r="BP586" i="9"/>
  <c r="BP352" i="9"/>
  <c r="BP585" i="9"/>
  <c r="BP1422" i="9"/>
  <c r="BP220" i="9"/>
  <c r="BP584" i="9"/>
  <c r="BP351" i="9"/>
  <c r="BP583" i="9"/>
  <c r="BP1421" i="9"/>
  <c r="BP1420" i="9"/>
  <c r="BP1419" i="9"/>
  <c r="BP1418" i="9"/>
  <c r="BP582" i="9"/>
  <c r="BP581" i="9"/>
  <c r="BP24" i="9"/>
  <c r="BP1417" i="9"/>
  <c r="BP580" i="9"/>
  <c r="BP579" i="9"/>
  <c r="BP578" i="9"/>
  <c r="BP1416" i="9"/>
  <c r="BP1415" i="9"/>
  <c r="BP577" i="9"/>
  <c r="BP62" i="9"/>
  <c r="BP1414" i="9"/>
  <c r="BP1413" i="9"/>
  <c r="BP1412" i="9"/>
  <c r="BP1411" i="9"/>
  <c r="BP350" i="9"/>
  <c r="BP1410" i="9"/>
  <c r="BP1409" i="9"/>
  <c r="BP576" i="9"/>
  <c r="BP575" i="9"/>
  <c r="BP574" i="9"/>
  <c r="BP1408" i="9"/>
  <c r="BP1407" i="9"/>
  <c r="BP1406" i="9"/>
  <c r="BP1405" i="9"/>
  <c r="BP1404" i="9"/>
  <c r="BP1403" i="9"/>
  <c r="BP573" i="9"/>
  <c r="BP1402" i="9"/>
  <c r="BP1401" i="9"/>
  <c r="BP1400" i="9"/>
  <c r="BP349" i="9"/>
  <c r="BP348" i="9"/>
  <c r="BP110" i="9"/>
  <c r="BP1399" i="9"/>
  <c r="BP1398" i="9"/>
  <c r="BP572" i="9"/>
  <c r="BP1397" i="9"/>
  <c r="BP1396" i="9"/>
  <c r="BP1395" i="9"/>
  <c r="BP1394" i="9"/>
  <c r="BP146" i="9"/>
  <c r="BP1393" i="9"/>
  <c r="BP61" i="9"/>
  <c r="BP571" i="9"/>
  <c r="BP1392" i="9"/>
  <c r="BP1391" i="9"/>
  <c r="BP1390" i="9"/>
  <c r="BP219" i="9"/>
  <c r="BP1389" i="9"/>
  <c r="BP347" i="9"/>
  <c r="BP570" i="9"/>
  <c r="BP1388" i="9"/>
  <c r="BP1387" i="9"/>
  <c r="BP1386" i="9"/>
  <c r="BP109" i="9"/>
  <c r="BP1385" i="9"/>
  <c r="BP1384" i="9"/>
  <c r="BP1383" i="9"/>
  <c r="BP1382" i="9"/>
  <c r="BP569" i="9"/>
  <c r="BP1381" i="9"/>
  <c r="BP346" i="9"/>
  <c r="BP145" i="9"/>
  <c r="BP1380" i="9"/>
  <c r="BP1379" i="9"/>
  <c r="BP1378" i="9"/>
  <c r="BP1377" i="9"/>
  <c r="BP1376" i="9"/>
  <c r="BP218" i="9"/>
  <c r="BP1375" i="9"/>
  <c r="BP1374" i="9"/>
  <c r="BP568" i="9"/>
  <c r="BP1373" i="9"/>
  <c r="BP1372" i="9"/>
  <c r="BP1371" i="9"/>
  <c r="BP1370" i="9"/>
  <c r="BP1369" i="9"/>
  <c r="BP1368" i="9"/>
  <c r="BP567" i="9"/>
  <c r="BP1367" i="9"/>
  <c r="BP1366" i="9"/>
  <c r="BP345" i="9"/>
  <c r="BP566" i="9"/>
  <c r="BP1365" i="9"/>
  <c r="BP1364" i="9"/>
  <c r="BP1363" i="9"/>
  <c r="BP1362" i="9"/>
  <c r="BP1361" i="9"/>
  <c r="BP565" i="9"/>
  <c r="BP1360" i="9"/>
  <c r="BP1359" i="9"/>
  <c r="BP1358" i="9"/>
  <c r="BP1357" i="9"/>
  <c r="BP1356" i="9"/>
  <c r="BP1355" i="9"/>
  <c r="BP60" i="9"/>
  <c r="BP1354" i="9"/>
  <c r="BP1353" i="9"/>
  <c r="BP1352" i="9"/>
  <c r="BP1351" i="9"/>
  <c r="BP1350" i="9"/>
  <c r="BP1349" i="9"/>
  <c r="BP1348" i="9"/>
  <c r="BP1347" i="9"/>
  <c r="BP1346" i="9"/>
  <c r="BP1345" i="9"/>
  <c r="BP1344" i="9"/>
  <c r="BP564" i="9"/>
  <c r="BP344" i="9"/>
  <c r="BP1343" i="9"/>
  <c r="BP108" i="9"/>
  <c r="BP343" i="9"/>
  <c r="BP342" i="9"/>
  <c r="BP563" i="9"/>
  <c r="BP1342" i="9"/>
  <c r="BP144" i="9"/>
  <c r="BP1341" i="9"/>
  <c r="BP143" i="9"/>
  <c r="BP1340" i="9"/>
  <c r="BP1339" i="9"/>
  <c r="BP1338" i="9"/>
  <c r="BP1337" i="9"/>
  <c r="BP562" i="9"/>
  <c r="BP1336" i="9"/>
  <c r="BP1335" i="9"/>
  <c r="BP1334" i="9"/>
  <c r="BP1333" i="9"/>
  <c r="BP1332" i="9"/>
  <c r="BP561" i="9"/>
  <c r="BP1331" i="9"/>
  <c r="BP1330" i="9"/>
  <c r="BP1329" i="9"/>
  <c r="BP341" i="9"/>
  <c r="BP1328" i="9"/>
  <c r="BP560" i="9"/>
  <c r="BP1327" i="9"/>
  <c r="BP340" i="9"/>
  <c r="BP1326" i="9"/>
  <c r="BP1325" i="9"/>
  <c r="BP32" i="9"/>
  <c r="BP559" i="9"/>
  <c r="BP1324" i="9"/>
  <c r="BP1323" i="9"/>
  <c r="BP217" i="9"/>
  <c r="BP1322" i="9"/>
  <c r="BP558" i="9"/>
  <c r="BP1321" i="9"/>
  <c r="BP1320" i="9"/>
  <c r="BP557" i="9"/>
  <c r="BP1319" i="9"/>
  <c r="BP339" i="9"/>
  <c r="BP338" i="9"/>
  <c r="BP1318" i="9"/>
  <c r="BP83" i="9"/>
  <c r="BP337" i="9"/>
  <c r="BP216" i="9"/>
  <c r="BP1317" i="9"/>
  <c r="BP1316" i="9"/>
  <c r="BP1315" i="9"/>
  <c r="BP1314" i="9"/>
  <c r="BP1313" i="9"/>
  <c r="BP336" i="9"/>
  <c r="BP1312" i="9"/>
  <c r="BP556" i="9"/>
  <c r="BP1311" i="9"/>
  <c r="BP1310" i="9"/>
  <c r="BP215" i="9"/>
  <c r="BP555" i="9"/>
  <c r="BP1309" i="9"/>
  <c r="BP335" i="9"/>
  <c r="BP1308" i="9"/>
  <c r="BP1307" i="9"/>
  <c r="BP1306" i="9"/>
  <c r="BP1305" i="9"/>
  <c r="BP142" i="9"/>
  <c r="BP1304" i="9"/>
  <c r="BP1303" i="9"/>
  <c r="BP1302" i="9"/>
  <c r="BP1301" i="9"/>
  <c r="BP334" i="9"/>
  <c r="BP1300" i="9"/>
  <c r="BP1299" i="9"/>
  <c r="BP1298" i="9"/>
  <c r="BP1297" i="9"/>
  <c r="BP1296" i="9"/>
  <c r="BP1295" i="9"/>
  <c r="BP1294" i="9"/>
  <c r="BP1293" i="9"/>
  <c r="BP554" i="9"/>
  <c r="BP1292" i="9"/>
  <c r="BP1291" i="9"/>
  <c r="BP1290" i="9"/>
  <c r="BP1289" i="9"/>
  <c r="BP10" i="9"/>
  <c r="BP1288" i="9"/>
  <c r="BP1287" i="9"/>
  <c r="BP1286" i="9"/>
  <c r="BP82" i="9"/>
  <c r="BP1285" i="9"/>
  <c r="BP553" i="9"/>
  <c r="BP1284" i="9"/>
  <c r="BP552" i="9"/>
  <c r="BP333" i="9"/>
  <c r="BP1283" i="9"/>
  <c r="BP1282" i="9"/>
  <c r="BP1281" i="9"/>
  <c r="BP1280" i="9"/>
  <c r="BP551" i="9"/>
  <c r="BP81" i="9"/>
  <c r="BP1279" i="9"/>
  <c r="BP550" i="9"/>
  <c r="BP214" i="9"/>
  <c r="BP1278" i="9"/>
  <c r="BP1277" i="9"/>
  <c r="BP1276" i="9"/>
  <c r="BP549" i="9"/>
  <c r="BP548" i="9"/>
  <c r="BP1275" i="9"/>
  <c r="BP1274" i="9"/>
  <c r="BP107" i="9"/>
  <c r="BP1273" i="9"/>
  <c r="BP1272" i="9"/>
  <c r="BP7" i="9"/>
  <c r="BP1271" i="9"/>
  <c r="BP332" i="9"/>
  <c r="BP1270" i="9"/>
  <c r="BP1269" i="9"/>
  <c r="BP1268" i="9"/>
  <c r="BP1267" i="9"/>
  <c r="BP141" i="9"/>
  <c r="BP1266" i="9"/>
  <c r="BP547" i="9"/>
  <c r="BP213" i="9"/>
  <c r="BP546" i="9"/>
  <c r="BP1265" i="9"/>
  <c r="BP331" i="9"/>
  <c r="BP1264" i="9"/>
  <c r="BP1263" i="9"/>
  <c r="BP1262" i="9"/>
  <c r="BP5" i="9"/>
  <c r="BP1261" i="9"/>
  <c r="BP1260" i="9"/>
  <c r="BP545" i="9"/>
  <c r="BP544" i="9"/>
  <c r="BP1259" i="9"/>
  <c r="BP16" i="9"/>
  <c r="BP330" i="9"/>
  <c r="BP1258" i="9"/>
  <c r="BP1257" i="9"/>
  <c r="BP1256" i="9"/>
  <c r="BP1255" i="9"/>
  <c r="BP59" i="9"/>
  <c r="BP1254" i="9"/>
  <c r="BP1253" i="9"/>
  <c r="BP1252" i="9"/>
  <c r="BP543" i="9"/>
  <c r="BP212" i="9"/>
  <c r="BP542" i="9"/>
  <c r="BP1251" i="9"/>
  <c r="BP1250" i="9"/>
  <c r="BP1249" i="9"/>
  <c r="BP80" i="9"/>
  <c r="BP1248" i="9"/>
  <c r="BP1247" i="9"/>
  <c r="BP1246" i="9"/>
  <c r="BP541" i="9"/>
  <c r="BP1245" i="9"/>
  <c r="BP1244" i="9"/>
  <c r="BP23" i="9"/>
  <c r="BP329" i="9"/>
  <c r="BP1243" i="9"/>
  <c r="BP540" i="9"/>
  <c r="BP1242" i="9"/>
  <c r="BP1241" i="9"/>
  <c r="BP1240" i="9"/>
  <c r="BP1239" i="9"/>
  <c r="BP1238" i="9"/>
  <c r="BP211" i="9"/>
  <c r="BP1237" i="9"/>
  <c r="BP1236" i="9"/>
  <c r="BP539" i="9"/>
  <c r="BP538" i="9"/>
  <c r="BP1235" i="9"/>
  <c r="BP1234" i="9"/>
  <c r="BP328" i="9"/>
  <c r="BP537" i="9"/>
  <c r="BP1233" i="9"/>
  <c r="BP1232" i="9"/>
  <c r="BP536" i="9"/>
  <c r="BP1231" i="9"/>
  <c r="BP1230" i="9"/>
  <c r="BP535" i="9"/>
  <c r="BP1229" i="9"/>
  <c r="BP1228" i="9"/>
  <c r="BP534" i="9"/>
  <c r="BP1227" i="9"/>
  <c r="BP1226" i="9"/>
  <c r="BP327" i="9"/>
  <c r="BP1225" i="9"/>
  <c r="BP326" i="9"/>
  <c r="BP533" i="9"/>
  <c r="BP1224" i="9"/>
  <c r="BP532" i="9"/>
  <c r="BP1223" i="9"/>
  <c r="BP1222" i="9"/>
  <c r="BP325" i="9"/>
  <c r="BP1221" i="9"/>
  <c r="BP324" i="9"/>
  <c r="BP531" i="9"/>
  <c r="BP15" i="9"/>
  <c r="BP1220" i="9"/>
  <c r="BP1219" i="9"/>
  <c r="BP530" i="9"/>
  <c r="BP323" i="9"/>
  <c r="BP1218" i="9"/>
  <c r="BP322" i="9"/>
  <c r="BP1217" i="9"/>
  <c r="BP321" i="9"/>
  <c r="BP320" i="9"/>
  <c r="BP210" i="9"/>
  <c r="BP529" i="9"/>
  <c r="BP1216" i="9"/>
  <c r="BP209" i="9"/>
  <c r="BP528" i="9"/>
  <c r="BP319" i="9"/>
  <c r="BP1215" i="9"/>
  <c r="BP1214" i="9"/>
  <c r="BP318" i="9"/>
  <c r="BP527" i="9"/>
  <c r="BP1213" i="9"/>
  <c r="BP1212" i="9"/>
  <c r="BP1211" i="9"/>
  <c r="BP526" i="9"/>
  <c r="BP1210" i="9"/>
  <c r="BP106" i="9"/>
  <c r="BP525" i="9"/>
  <c r="BP524" i="9"/>
  <c r="BP1209" i="9"/>
  <c r="BP1208" i="9"/>
  <c r="BP208" i="9"/>
  <c r="BP1207" i="9"/>
  <c r="BP1206" i="9"/>
  <c r="BP1205" i="9"/>
  <c r="BP1204" i="9"/>
  <c r="BP31" i="9"/>
  <c r="BP1203" i="9"/>
  <c r="BP79" i="9"/>
  <c r="BP317" i="9"/>
  <c r="BP316" i="9"/>
  <c r="BP523" i="9"/>
  <c r="BP207" i="9"/>
  <c r="BP1202" i="9"/>
  <c r="BP522" i="9"/>
  <c r="BP1201" i="9"/>
  <c r="BP521" i="9"/>
  <c r="BP1200" i="9"/>
  <c r="BP1199" i="9"/>
  <c r="BP30" i="9"/>
  <c r="BP1198" i="9"/>
  <c r="BP520" i="9"/>
  <c r="BP1197" i="9"/>
  <c r="BP1196" i="9"/>
  <c r="BP1195" i="9"/>
  <c r="BP206" i="9"/>
  <c r="BP519" i="9"/>
  <c r="BP1194" i="9"/>
  <c r="BP315" i="9"/>
  <c r="BP1193" i="9"/>
  <c r="BP1192" i="9"/>
  <c r="BP13" i="9"/>
  <c r="BP46" i="9"/>
  <c r="BP1191" i="9"/>
  <c r="BP1190" i="9"/>
  <c r="BP314" i="9"/>
  <c r="BP1189" i="9"/>
  <c r="BP1188" i="9"/>
  <c r="BP105" i="9"/>
  <c r="BP140" i="9"/>
  <c r="BP205" i="9"/>
  <c r="BP1187" i="9"/>
  <c r="BP1186" i="9"/>
  <c r="BP9" i="9"/>
  <c r="BP518" i="9"/>
  <c r="BP1185" i="9"/>
  <c r="BP1184" i="9"/>
  <c r="BP1183" i="9"/>
  <c r="BP1182" i="9"/>
  <c r="BP1181" i="9"/>
  <c r="BP1180" i="9"/>
  <c r="BP1179" i="9"/>
  <c r="BP1178" i="9"/>
  <c r="BP204" i="9"/>
  <c r="BP517" i="9"/>
  <c r="BP104" i="9"/>
  <c r="BP78" i="9"/>
  <c r="BP1177" i="9"/>
  <c r="BP1176" i="9"/>
  <c r="BP1175" i="9"/>
  <c r="BP103" i="9"/>
  <c r="BP313" i="9"/>
  <c r="BP1174" i="9"/>
  <c r="BP516" i="9"/>
  <c r="BP1173" i="9"/>
  <c r="BP312" i="9"/>
  <c r="BP1172" i="9"/>
  <c r="BP1171" i="9"/>
  <c r="BP102" i="9"/>
  <c r="BP311" i="9"/>
  <c r="BP1170" i="9"/>
  <c r="BP515" i="9"/>
  <c r="BP1169" i="9"/>
  <c r="BP77" i="9"/>
  <c r="BP1168" i="9"/>
  <c r="BP1167" i="9"/>
  <c r="BP1166" i="9"/>
  <c r="BP1165" i="9"/>
  <c r="BP139" i="9"/>
  <c r="BP138" i="9"/>
  <c r="BP203" i="9"/>
  <c r="BP1164" i="9"/>
  <c r="BP1163" i="9"/>
  <c r="BP1162" i="9"/>
  <c r="BP514" i="9"/>
  <c r="BP58" i="9"/>
  <c r="BP1161" i="9"/>
  <c r="BP310" i="9"/>
  <c r="BP202" i="9"/>
  <c r="BP1160" i="9"/>
  <c r="BP1159" i="9"/>
  <c r="BP1158" i="9"/>
  <c r="BP1157" i="9"/>
  <c r="BP1156" i="9"/>
  <c r="BP137" i="9"/>
  <c r="BP57" i="9"/>
  <c r="BP1155" i="9"/>
  <c r="BP1154" i="9"/>
  <c r="BP1153" i="9"/>
  <c r="BP101" i="9"/>
  <c r="BP136" i="9"/>
  <c r="BP1152" i="9"/>
  <c r="BP45" i="9"/>
  <c r="BP309" i="9"/>
  <c r="BP1151" i="9"/>
  <c r="BP100" i="9"/>
  <c r="BP1150" i="9"/>
  <c r="BP1149" i="9"/>
  <c r="BP1148" i="9"/>
  <c r="BP513" i="9"/>
  <c r="BP1147" i="9"/>
  <c r="BP308" i="9"/>
  <c r="BP1146" i="9"/>
  <c r="BP1145" i="9"/>
  <c r="BP1144" i="9"/>
  <c r="BP1143" i="9"/>
  <c r="BP1142" i="9"/>
  <c r="BP1141" i="9"/>
  <c r="BP1140" i="9"/>
  <c r="BP1139" i="9"/>
  <c r="BP1138" i="9"/>
  <c r="BP99" i="9"/>
  <c r="BP1137" i="9"/>
  <c r="BP1136" i="9"/>
  <c r="BP135" i="9"/>
  <c r="BP1135" i="9"/>
  <c r="BP512" i="9"/>
  <c r="BP307" i="9"/>
  <c r="BP201" i="9"/>
  <c r="BP1134" i="9"/>
  <c r="BP1133" i="9"/>
  <c r="BP1132" i="9"/>
  <c r="BP511" i="9"/>
  <c r="BP306" i="9"/>
  <c r="BP305" i="9"/>
  <c r="BP1131" i="9"/>
  <c r="BP1130" i="9"/>
  <c r="BP1129" i="9"/>
  <c r="BP1128" i="9"/>
  <c r="BP1127" i="9"/>
  <c r="BP1126" i="9"/>
  <c r="BP1125" i="9"/>
  <c r="BP1124" i="9"/>
  <c r="BP200" i="9"/>
  <c r="BP1123" i="9"/>
  <c r="BP1122" i="9"/>
  <c r="BP1121" i="9"/>
  <c r="BP1120" i="9"/>
  <c r="BP1119" i="9"/>
  <c r="BP510" i="9"/>
  <c r="BP1118" i="9"/>
  <c r="BP1117" i="9"/>
  <c r="BP1116" i="9"/>
  <c r="BP1115" i="9"/>
  <c r="BP1114" i="9"/>
  <c r="BP509" i="9"/>
  <c r="BP1113" i="9"/>
  <c r="BP1112" i="9"/>
  <c r="BP508" i="9"/>
  <c r="BP304" i="9"/>
  <c r="BP1111" i="9"/>
  <c r="BP199" i="9"/>
  <c r="BP507" i="9"/>
  <c r="BP1110" i="9"/>
  <c r="BP1109" i="9"/>
  <c r="BP1108" i="9"/>
  <c r="BP506" i="9"/>
  <c r="BP1107" i="9"/>
  <c r="BP198" i="9"/>
  <c r="BP505" i="9"/>
  <c r="BP1106" i="9"/>
  <c r="BP134" i="9"/>
  <c r="BP1105" i="9"/>
  <c r="BP20" i="9"/>
  <c r="BP1104" i="9"/>
  <c r="BP8" i="9"/>
  <c r="BP1103" i="9"/>
  <c r="BP44" i="9"/>
  <c r="BP504" i="9"/>
  <c r="BP303" i="9"/>
  <c r="BP1102" i="9"/>
  <c r="BP1101" i="9"/>
  <c r="BP1100" i="9"/>
  <c r="BP1099" i="9"/>
  <c r="BP197" i="9"/>
  <c r="BP1098" i="9"/>
  <c r="BP1097" i="9"/>
  <c r="BP503" i="9"/>
  <c r="BP1096" i="9"/>
  <c r="BP1095" i="9"/>
  <c r="BP1094" i="9"/>
  <c r="BP19" i="9"/>
  <c r="BP502" i="9"/>
  <c r="BP501" i="9"/>
  <c r="BP1093" i="9"/>
  <c r="BP302" i="9"/>
  <c r="BP500" i="9"/>
  <c r="BP1092" i="9"/>
  <c r="BP301" i="9"/>
  <c r="BP1091" i="9"/>
  <c r="BP1090" i="9"/>
  <c r="BP1089" i="9"/>
  <c r="BP1088" i="9"/>
  <c r="BP1087" i="9"/>
  <c r="BP1086" i="9"/>
  <c r="BP1085" i="9"/>
  <c r="BP1084" i="9"/>
  <c r="BP499" i="9"/>
  <c r="BP98" i="9"/>
  <c r="BP1083" i="9"/>
  <c r="BP300" i="9"/>
  <c r="BP76" i="9"/>
  <c r="BP1082" i="9"/>
  <c r="BP1081" i="9"/>
  <c r="BP1080" i="9"/>
  <c r="BP12" i="9"/>
  <c r="BP1079" i="9"/>
  <c r="BP1078" i="9"/>
  <c r="BP1077" i="9"/>
  <c r="BP29" i="9"/>
  <c r="BP1076" i="9"/>
  <c r="BP1075" i="9"/>
  <c r="BP1074" i="9"/>
  <c r="BP1073" i="9"/>
  <c r="BP1072" i="9"/>
  <c r="BP498" i="9"/>
  <c r="BP299" i="9"/>
  <c r="BP497" i="9"/>
  <c r="BP1071" i="9"/>
  <c r="BP298" i="9"/>
  <c r="BP1070" i="9"/>
  <c r="BP1069" i="9"/>
  <c r="BP1068" i="9"/>
  <c r="BP496" i="9"/>
  <c r="BP1067" i="9"/>
  <c r="BP1066" i="9"/>
  <c r="BP297" i="9"/>
  <c r="BP495" i="9"/>
  <c r="BP1065" i="9"/>
  <c r="BP1064" i="9"/>
  <c r="BP494" i="9"/>
  <c r="BP1063" i="9"/>
  <c r="BP1062" i="9"/>
  <c r="BP493" i="9"/>
  <c r="BP492" i="9"/>
  <c r="BP1061" i="9"/>
  <c r="BP491" i="9"/>
  <c r="BP1060" i="9"/>
  <c r="BP1059" i="9"/>
  <c r="BP296" i="9"/>
  <c r="BP490" i="9"/>
  <c r="BP1058" i="9"/>
  <c r="BP1057" i="9"/>
  <c r="BP1056" i="9"/>
  <c r="BP1055" i="9"/>
  <c r="BP1054" i="9"/>
  <c r="BP1053" i="9"/>
  <c r="BP489" i="9"/>
  <c r="BP97" i="9"/>
  <c r="BP1052" i="9"/>
  <c r="BP196" i="9"/>
  <c r="BP295" i="9"/>
  <c r="BP1051" i="9"/>
  <c r="BP488" i="9"/>
  <c r="BP1050" i="9"/>
  <c r="BP1049" i="9"/>
  <c r="BP487" i="9"/>
  <c r="BP1048" i="9"/>
  <c r="BP1047" i="9"/>
  <c r="BP1046" i="9"/>
  <c r="BP96" i="9"/>
  <c r="BP294" i="9"/>
  <c r="BP293" i="9"/>
  <c r="BP1045" i="9"/>
  <c r="BP1044" i="9"/>
  <c r="BP1043" i="9"/>
  <c r="BP1042" i="9"/>
  <c r="BP1041" i="9"/>
  <c r="BP486" i="9"/>
  <c r="BP1040" i="9"/>
  <c r="BP1039" i="9"/>
  <c r="BP1038" i="9"/>
  <c r="BP292" i="9"/>
  <c r="BP1037" i="9"/>
  <c r="BP133" i="9"/>
  <c r="BP1036" i="9"/>
  <c r="BP485" i="9"/>
  <c r="BP291" i="9"/>
  <c r="BP1035" i="9"/>
  <c r="BP132" i="9"/>
  <c r="BP131" i="9"/>
  <c r="BP1034" i="9"/>
  <c r="BP1033" i="9"/>
  <c r="BP1032" i="9"/>
  <c r="BP195" i="9"/>
  <c r="BP1031" i="9"/>
  <c r="BP75" i="9"/>
  <c r="BP290" i="9"/>
  <c r="BP484" i="9"/>
  <c r="BP6" i="9"/>
  <c r="BP483" i="9"/>
  <c r="BP1030" i="9"/>
  <c r="BP1029" i="9"/>
  <c r="BP482" i="9"/>
  <c r="BP1028" i="9"/>
  <c r="BP1027" i="9"/>
  <c r="BP1026" i="9"/>
  <c r="BP1025" i="9"/>
  <c r="BP1024" i="9"/>
  <c r="BP194" i="9"/>
  <c r="BP193" i="9"/>
  <c r="BP1023" i="9"/>
  <c r="BP1022" i="9"/>
  <c r="BP95" i="9"/>
  <c r="BP1021" i="9"/>
  <c r="BP1020" i="9"/>
  <c r="BP481" i="9"/>
  <c r="BP1019" i="9"/>
  <c r="BP1018" i="9"/>
  <c r="BP1017" i="9"/>
  <c r="BP1016" i="9"/>
  <c r="BP289" i="9"/>
  <c r="BP1015" i="9"/>
  <c r="BP130" i="9"/>
  <c r="BP1014" i="9"/>
  <c r="BP1013" i="9"/>
  <c r="BP288" i="9"/>
  <c r="BP4" i="9"/>
  <c r="BP480" i="9"/>
  <c r="BP1012" i="9"/>
  <c r="BP1011" i="9"/>
  <c r="BP1010" i="9"/>
  <c r="BP1009" i="9"/>
  <c r="BP1008" i="9"/>
  <c r="BP1007" i="9"/>
  <c r="BP1006" i="9"/>
  <c r="BP287" i="9"/>
  <c r="BP479" i="9"/>
  <c r="BP1005" i="9"/>
  <c r="BP478" i="9"/>
  <c r="BP129" i="9"/>
  <c r="BP56" i="9"/>
  <c r="BP477" i="9"/>
  <c r="BP128" i="9"/>
  <c r="BP286" i="9"/>
  <c r="BP1004" i="9"/>
  <c r="BP1003" i="9"/>
  <c r="BP1002" i="9"/>
  <c r="BP192" i="9"/>
  <c r="BP1001" i="9"/>
  <c r="BP1000" i="9"/>
  <c r="BP476" i="9"/>
  <c r="BP74" i="9"/>
  <c r="BP999" i="9"/>
  <c r="BP475" i="9"/>
  <c r="BP998" i="9"/>
  <c r="BP997" i="9"/>
  <c r="BP996" i="9"/>
  <c r="BP995" i="9"/>
  <c r="BP191" i="9"/>
  <c r="BP994" i="9"/>
  <c r="BP993" i="9"/>
  <c r="BP43" i="9"/>
  <c r="BP55" i="9"/>
  <c r="BP992" i="9"/>
  <c r="BP991" i="9"/>
  <c r="BP990" i="9"/>
  <c r="BP3" i="9"/>
  <c r="BP989" i="9"/>
  <c r="BP988" i="9"/>
  <c r="BP474" i="9"/>
  <c r="BP987" i="9"/>
  <c r="BP94" i="9"/>
  <c r="BP473" i="9"/>
  <c r="BP986" i="9"/>
  <c r="BP985" i="9"/>
  <c r="BP984" i="9"/>
  <c r="BP983" i="9"/>
  <c r="BP190" i="9"/>
  <c r="BP982" i="9"/>
  <c r="BP981" i="9"/>
  <c r="BP980" i="9"/>
  <c r="BP472" i="9"/>
  <c r="BP979" i="9"/>
  <c r="BP978" i="9"/>
  <c r="BP471" i="9"/>
  <c r="BP977" i="9"/>
  <c r="BP54" i="9"/>
  <c r="BP189" i="9"/>
  <c r="BP976" i="9"/>
  <c r="BP975" i="9"/>
  <c r="BP974" i="9"/>
  <c r="BP973" i="9"/>
  <c r="BP972" i="9"/>
  <c r="BP73" i="9"/>
  <c r="BP971" i="9"/>
  <c r="BP970" i="9"/>
  <c r="BP285" i="9"/>
  <c r="BP22" i="9"/>
  <c r="BP284" i="9"/>
  <c r="BP969" i="9"/>
  <c r="BP968" i="9"/>
  <c r="BP967" i="9"/>
  <c r="BP966" i="9"/>
  <c r="BP470" i="9"/>
  <c r="BP965" i="9"/>
  <c r="BP964" i="9"/>
  <c r="BP283" i="9"/>
  <c r="BP963" i="9"/>
  <c r="BP962" i="9"/>
  <c r="BP469" i="9"/>
  <c r="BP961" i="9"/>
  <c r="BP468" i="9"/>
  <c r="BP960" i="9"/>
  <c r="BP959" i="9"/>
  <c r="BP467" i="9"/>
  <c r="BP958" i="9"/>
  <c r="BP957" i="9"/>
  <c r="BP956" i="9"/>
  <c r="BP282" i="9"/>
  <c r="BP281" i="9"/>
  <c r="BP955" i="9"/>
  <c r="BP72" i="9"/>
  <c r="BP954" i="9"/>
  <c r="BP127" i="9"/>
  <c r="BP466" i="9"/>
  <c r="BP953" i="9"/>
  <c r="BP188" i="9"/>
  <c r="BP280" i="9"/>
  <c r="BP952" i="9"/>
  <c r="BP951" i="9"/>
  <c r="BP71" i="9"/>
  <c r="BP53" i="9"/>
  <c r="BP950" i="9"/>
  <c r="BP949" i="9"/>
  <c r="BP948" i="9"/>
  <c r="BP947" i="9"/>
  <c r="BP279" i="9"/>
  <c r="BP946" i="9"/>
  <c r="BP945" i="9"/>
  <c r="BP944" i="9"/>
  <c r="BP943" i="9"/>
  <c r="BP187" i="9"/>
  <c r="BP942" i="9"/>
  <c r="BP465" i="9"/>
  <c r="BP941" i="9"/>
  <c r="BP464" i="9"/>
  <c r="BP940" i="9"/>
  <c r="BP939" i="9"/>
  <c r="BP938" i="9"/>
  <c r="BP463" i="9"/>
  <c r="BP52" i="9"/>
  <c r="BP937" i="9"/>
  <c r="BP126" i="9"/>
  <c r="BP462" i="9"/>
  <c r="BP936" i="9"/>
  <c r="BP935" i="9"/>
  <c r="BP125" i="9"/>
  <c r="BP934" i="9"/>
  <c r="BP933" i="9"/>
  <c r="BP186" i="9"/>
  <c r="BP932" i="9"/>
  <c r="BP931" i="9"/>
  <c r="BP930" i="9"/>
  <c r="BP461" i="9"/>
  <c r="BP929" i="9"/>
  <c r="BP928" i="9"/>
  <c r="BP927" i="9"/>
  <c r="BP460" i="9"/>
  <c r="BP459" i="9"/>
  <c r="BP926" i="9"/>
  <c r="BP925" i="9"/>
  <c r="BP458" i="9"/>
  <c r="BP924" i="9"/>
  <c r="BP923" i="9"/>
  <c r="BP922" i="9"/>
  <c r="BP185" i="9"/>
  <c r="BP921" i="9"/>
  <c r="BP920" i="9"/>
  <c r="BP919" i="9"/>
  <c r="BP278" i="9"/>
  <c r="BP918" i="9"/>
  <c r="BP917" i="9"/>
  <c r="BP916" i="9"/>
  <c r="BP915" i="9"/>
  <c r="BP914" i="9"/>
  <c r="BP913" i="9"/>
  <c r="BP912" i="9"/>
  <c r="BP457" i="9"/>
  <c r="BP911" i="9"/>
  <c r="BP28" i="9"/>
  <c r="BP910" i="9"/>
  <c r="BP909" i="9"/>
  <c r="BP184" i="9"/>
  <c r="BP183" i="9"/>
  <c r="BP908" i="9"/>
  <c r="BP456" i="9"/>
  <c r="BP455" i="9"/>
  <c r="BP277" i="9"/>
  <c r="BP907" i="9"/>
  <c r="BP276" i="9"/>
  <c r="BP906" i="9"/>
  <c r="BP454" i="9"/>
  <c r="BP182" i="9"/>
  <c r="BP905" i="9"/>
  <c r="BP904" i="9"/>
  <c r="BP903" i="9"/>
  <c r="BP902" i="9"/>
  <c r="BP901" i="9"/>
  <c r="BP900" i="9"/>
  <c r="BP453" i="9"/>
  <c r="BP899" i="9"/>
  <c r="BP898" i="9"/>
  <c r="BP897" i="9"/>
  <c r="BP896" i="9"/>
  <c r="BP27" i="9"/>
  <c r="BP452" i="9"/>
  <c r="BP451" i="9"/>
  <c r="BP895" i="9"/>
  <c r="BP894" i="9"/>
  <c r="BP893" i="9"/>
  <c r="BP450" i="9"/>
  <c r="BP892" i="9"/>
  <c r="BP275" i="9"/>
  <c r="BP891" i="9"/>
  <c r="BP890" i="9"/>
  <c r="BP274" i="9"/>
  <c r="BP449" i="9"/>
  <c r="BP448" i="9"/>
  <c r="BP889" i="9"/>
  <c r="BP888" i="9"/>
  <c r="BP887" i="9"/>
  <c r="BP886" i="9"/>
  <c r="BP181" i="9"/>
  <c r="BP885" i="9"/>
  <c r="BP884" i="9"/>
  <c r="BP180" i="9"/>
  <c r="BP179" i="9"/>
  <c r="BP273" i="9"/>
  <c r="BP883" i="9"/>
  <c r="BP882" i="9"/>
  <c r="BP881" i="9"/>
  <c r="BP880" i="9"/>
  <c r="BP879" i="9"/>
  <c r="BP447" i="9"/>
  <c r="BP878" i="9"/>
  <c r="BP877" i="9"/>
  <c r="BP876" i="9"/>
  <c r="BP875" i="9"/>
  <c r="BP874" i="9"/>
  <c r="BP26" i="9"/>
  <c r="BP873" i="9"/>
  <c r="BP272" i="9"/>
  <c r="BP872" i="9"/>
  <c r="BP871" i="9"/>
  <c r="BP870" i="9"/>
  <c r="BP178" i="9"/>
  <c r="BP869" i="9"/>
  <c r="BP271" i="9"/>
  <c r="BP868" i="9"/>
  <c r="BP70" i="9"/>
  <c r="BP867" i="9"/>
  <c r="BP866" i="9"/>
  <c r="BP177" i="9"/>
  <c r="BP865" i="9"/>
  <c r="BP864" i="9"/>
  <c r="BP863" i="9"/>
  <c r="BP862" i="9"/>
  <c r="BP93" i="9"/>
  <c r="BP446" i="9"/>
  <c r="BP861" i="9"/>
  <c r="BP860" i="9"/>
  <c r="BP445" i="9"/>
  <c r="BP859" i="9"/>
  <c r="BP858" i="9"/>
  <c r="BP444" i="9"/>
  <c r="BP857" i="9"/>
  <c r="BP856" i="9"/>
  <c r="BP443" i="9"/>
  <c r="BP855" i="9"/>
  <c r="BP854" i="9"/>
  <c r="BP853" i="9"/>
  <c r="BP442" i="9"/>
  <c r="BP176" i="9"/>
  <c r="BP441" i="9"/>
  <c r="BP852" i="9"/>
  <c r="BP851" i="9"/>
  <c r="BP440" i="9"/>
  <c r="BP850" i="9"/>
  <c r="BP849" i="9"/>
  <c r="BP175" i="9"/>
  <c r="BP439" i="9"/>
  <c r="BP69" i="9"/>
  <c r="BP848" i="9"/>
  <c r="BP847" i="9"/>
  <c r="BP846" i="9"/>
  <c r="BP845" i="9"/>
  <c r="BP844" i="9"/>
  <c r="BP843" i="9"/>
  <c r="BP842" i="9"/>
  <c r="BP841" i="9"/>
  <c r="BP438" i="9"/>
  <c r="BP840" i="9"/>
  <c r="BP437" i="9"/>
  <c r="BP839" i="9"/>
  <c r="BP838" i="9"/>
  <c r="BP837" i="9"/>
  <c r="BP270" i="9"/>
  <c r="BP436" i="9"/>
  <c r="BP836" i="9"/>
  <c r="BP835" i="9"/>
  <c r="BP834" i="9"/>
  <c r="BP435" i="9"/>
  <c r="BP434" i="9"/>
  <c r="BP433" i="9"/>
  <c r="BP432" i="9"/>
  <c r="BP833" i="9"/>
  <c r="BP832" i="9"/>
  <c r="BP831" i="9"/>
  <c r="BP830" i="9"/>
  <c r="BP829" i="9"/>
  <c r="BP269" i="9"/>
  <c r="BP828" i="9"/>
  <c r="BP431" i="9"/>
  <c r="BP174" i="9"/>
  <c r="BP430" i="9"/>
  <c r="BP827" i="9"/>
  <c r="BP826" i="9"/>
  <c r="BP429" i="9"/>
  <c r="BP428" i="9"/>
  <c r="BP51" i="9"/>
  <c r="BP825" i="9"/>
  <c r="BP427" i="9"/>
  <c r="BP426" i="9"/>
  <c r="BP824" i="9"/>
  <c r="BP268" i="9"/>
  <c r="BP823" i="9"/>
  <c r="BP822" i="9"/>
  <c r="BP124" i="9"/>
  <c r="BP821" i="9"/>
  <c r="BP425" i="9"/>
  <c r="BP820" i="9"/>
  <c r="BP424" i="9"/>
  <c r="BP423" i="9"/>
  <c r="BP819" i="9"/>
  <c r="BP818" i="9"/>
  <c r="BP817" i="9"/>
  <c r="BP816" i="9"/>
  <c r="BP92" i="9"/>
  <c r="BP422" i="9"/>
  <c r="BP173" i="9"/>
  <c r="BP815" i="9"/>
  <c r="BP814" i="9"/>
  <c r="BP813" i="9"/>
  <c r="BP267" i="9"/>
  <c r="BP172" i="9"/>
  <c r="BP266" i="9"/>
  <c r="BP812" i="9"/>
  <c r="BP421" i="9"/>
  <c r="BP171" i="9"/>
  <c r="BP811" i="9"/>
  <c r="BP810" i="9"/>
  <c r="BP420" i="9"/>
  <c r="BP265" i="9"/>
  <c r="BP809" i="9"/>
  <c r="BP808" i="9"/>
  <c r="BP807" i="9"/>
  <c r="BP419" i="9"/>
  <c r="BP264" i="9"/>
  <c r="BP263" i="9"/>
  <c r="BP806" i="9"/>
  <c r="BP805" i="9"/>
  <c r="BP170" i="9"/>
  <c r="BP804" i="9"/>
  <c r="BP803" i="9"/>
  <c r="BP802" i="9"/>
  <c r="BP801" i="9"/>
  <c r="BP800" i="9"/>
  <c r="BP799" i="9"/>
  <c r="BP169" i="9"/>
  <c r="BP798" i="9"/>
  <c r="BP797" i="9"/>
  <c r="BP796" i="9"/>
  <c r="BP795" i="9"/>
  <c r="BP794" i="9"/>
  <c r="BP793" i="9"/>
  <c r="BP418" i="9"/>
  <c r="BP262" i="9"/>
  <c r="BP792" i="9"/>
  <c r="BP417" i="9"/>
  <c r="BP791" i="9"/>
  <c r="BP790" i="9"/>
  <c r="BP416" i="9"/>
  <c r="BP415" i="9"/>
  <c r="BP261" i="9"/>
  <c r="BP260" i="9"/>
  <c r="BP414" i="9"/>
  <c r="BP259" i="9"/>
  <c r="BP789" i="9"/>
  <c r="BP413" i="9"/>
  <c r="BP788" i="9"/>
  <c r="BP787" i="9"/>
  <c r="BP786" i="9"/>
  <c r="BP785" i="9"/>
  <c r="BP18" i="9"/>
  <c r="BP91" i="9"/>
  <c r="BP412" i="9"/>
  <c r="BP784" i="9"/>
  <c r="BP411" i="9"/>
  <c r="BP783" i="9"/>
  <c r="BP782" i="9"/>
  <c r="BP781" i="9"/>
  <c r="BP780" i="9"/>
  <c r="BP779" i="9"/>
  <c r="BP258" i="9"/>
  <c r="BP778" i="9"/>
  <c r="BP777" i="9"/>
  <c r="BP776" i="9"/>
  <c r="BP775" i="9"/>
  <c r="BP774" i="9"/>
  <c r="BP773" i="9"/>
  <c r="BP68" i="9"/>
  <c r="BP772" i="9"/>
  <c r="BP771" i="9"/>
  <c r="BP257" i="9"/>
  <c r="BP770" i="9"/>
  <c r="BP769" i="9"/>
  <c r="BP768" i="9"/>
  <c r="BP767" i="9"/>
  <c r="BP766" i="9"/>
  <c r="BP25" i="9"/>
  <c r="BP765" i="9"/>
  <c r="BP764" i="9"/>
  <c r="BP410" i="9"/>
  <c r="BP763" i="9"/>
  <c r="BP762" i="9"/>
  <c r="BP256" i="9"/>
  <c r="BP409" i="9"/>
  <c r="BP761" i="9"/>
  <c r="BP760" i="9"/>
  <c r="BP759" i="9"/>
  <c r="BP758" i="9"/>
  <c r="BP757" i="9"/>
  <c r="BP408" i="9"/>
  <c r="BP407" i="9"/>
  <c r="BP756" i="9"/>
  <c r="BP755" i="9"/>
  <c r="BP754" i="9"/>
  <c r="BP753" i="9"/>
  <c r="BP255" i="9"/>
  <c r="BP42" i="9"/>
  <c r="BP752" i="9"/>
  <c r="BP751" i="9"/>
  <c r="BP750" i="9"/>
  <c r="BP749" i="9"/>
  <c r="BP748" i="9"/>
  <c r="BP406" i="9"/>
  <c r="BP254" i="9"/>
  <c r="BP747" i="9"/>
  <c r="BP405" i="9"/>
  <c r="BP746" i="9"/>
  <c r="BP67" i="9"/>
  <c r="BP404" i="9"/>
  <c r="BP403" i="9"/>
  <c r="BP66" i="9"/>
  <c r="BP745" i="9"/>
  <c r="BP744" i="9"/>
  <c r="BP168" i="9"/>
  <c r="BP743" i="9"/>
  <c r="BP742" i="9"/>
  <c r="BP253" i="9"/>
  <c r="BP90" i="9"/>
  <c r="BP123" i="9"/>
  <c r="BP741" i="9"/>
  <c r="BP252" i="9"/>
  <c r="BP251" i="9"/>
  <c r="BP11" i="9"/>
  <c r="BP740" i="9"/>
  <c r="BP402" i="9"/>
  <c r="BP739" i="9"/>
  <c r="BP167" i="9"/>
  <c r="BP250" i="9"/>
  <c r="BP738" i="9"/>
  <c r="BP737" i="9"/>
  <c r="BP736" i="9"/>
  <c r="BP166" i="9"/>
  <c r="BP735" i="9"/>
  <c r="BP734" i="9"/>
  <c r="BP733" i="9"/>
  <c r="BP249" i="9"/>
  <c r="BP732" i="9"/>
  <c r="BP731" i="9"/>
  <c r="BP730" i="9"/>
  <c r="BP248" i="9"/>
  <c r="BP401" i="9"/>
  <c r="BP729" i="9"/>
  <c r="BP728" i="9"/>
  <c r="BP727" i="9"/>
  <c r="BP726" i="9"/>
  <c r="BP41" i="9"/>
  <c r="BP725" i="9"/>
  <c r="BP165" i="9"/>
  <c r="BP40" i="9"/>
  <c r="BP724" i="9"/>
  <c r="BP247" i="9"/>
  <c r="BP723" i="9"/>
  <c r="BP722" i="9"/>
  <c r="BP721" i="9"/>
  <c r="BP720" i="9"/>
  <c r="BP164" i="9"/>
  <c r="BP400" i="9"/>
  <c r="BP122" i="9"/>
  <c r="BP719" i="9"/>
  <c r="BP718" i="9"/>
  <c r="BP717" i="9"/>
  <c r="BP716" i="9"/>
  <c r="BP715" i="9"/>
  <c r="BP714" i="9"/>
  <c r="BP246" i="9"/>
  <c r="BP713" i="9"/>
  <c r="BP712" i="9"/>
  <c r="BP711" i="9"/>
  <c r="BP399" i="9"/>
  <c r="BP710" i="9"/>
  <c r="BP709" i="9"/>
  <c r="BP708" i="9"/>
  <c r="BP398" i="9"/>
  <c r="BP707" i="9"/>
  <c r="BP163" i="9"/>
  <c r="BP706" i="9"/>
  <c r="BP705" i="9"/>
  <c r="BP704" i="9"/>
  <c r="BP245" i="9"/>
  <c r="BP703" i="9"/>
  <c r="BP397" i="9"/>
  <c r="BP702" i="9"/>
  <c r="BP701" i="9"/>
  <c r="BP700" i="9"/>
  <c r="BP396" i="9"/>
  <c r="BP699" i="9"/>
  <c r="BP162" i="9"/>
  <c r="BP395" i="9"/>
  <c r="BP698" i="9"/>
  <c r="BP697" i="9"/>
  <c r="BP696" i="9"/>
  <c r="BP695" i="9"/>
  <c r="BP694" i="9"/>
  <c r="BP693" i="9"/>
  <c r="BP692" i="9"/>
  <c r="BP394" i="9"/>
  <c r="BP691" i="9"/>
  <c r="BP39" i="9"/>
  <c r="BP690" i="9"/>
  <c r="BP689" i="9"/>
  <c r="BP688" i="9"/>
  <c r="BP687" i="9"/>
  <c r="BP686" i="9"/>
  <c r="BP685" i="9"/>
  <c r="BP244" i="9"/>
  <c r="BP684" i="9"/>
  <c r="BP683" i="9"/>
  <c r="BP121" i="9"/>
  <c r="BP682" i="9"/>
  <c r="BP681" i="9"/>
  <c r="BP161" i="9"/>
  <c r="BP680" i="9"/>
  <c r="BP679" i="9"/>
  <c r="BP393" i="9"/>
  <c r="BP160" i="9"/>
  <c r="BP392" i="9"/>
  <c r="BP678" i="9"/>
  <c r="BP677" i="9"/>
  <c r="BP676" i="9"/>
  <c r="BP675" i="9"/>
  <c r="BP674" i="9"/>
  <c r="BP120" i="9"/>
  <c r="BP243" i="9"/>
  <c r="BP391" i="9"/>
  <c r="BP673" i="9"/>
  <c r="BP672" i="9"/>
  <c r="BP159" i="9"/>
  <c r="BP671" i="9"/>
  <c r="BP670" i="9"/>
  <c r="BP390" i="9"/>
  <c r="BP669" i="9"/>
  <c r="BP242" i="9"/>
  <c r="BP389" i="9"/>
  <c r="BP668" i="9"/>
  <c r="BP667" i="9"/>
  <c r="BP666" i="9"/>
  <c r="BP158" i="9"/>
  <c r="BP665" i="9"/>
  <c r="BP388" i="9"/>
  <c r="BP387" i="9"/>
  <c r="BP664" i="9"/>
  <c r="BP663" i="9"/>
  <c r="BP662" i="9"/>
  <c r="BP661" i="9"/>
  <c r="BP119" i="9"/>
  <c r="BP386" i="9"/>
  <c r="BP660" i="9"/>
  <c r="BP659" i="9"/>
  <c r="BP385" i="9"/>
  <c r="BP658" i="9"/>
  <c r="BP657" i="9"/>
  <c r="BP118" i="9"/>
  <c r="BP241" i="9"/>
  <c r="BP240" i="9"/>
  <c r="BP656" i="9"/>
  <c r="BP655" i="9"/>
  <c r="BP384" i="9"/>
  <c r="BP654" i="9"/>
  <c r="BP653" i="9"/>
  <c r="BP652" i="9"/>
  <c r="W761" i="8"/>
  <c r="W760" i="8"/>
  <c r="W123" i="8"/>
  <c r="W269" i="8"/>
  <c r="W122" i="8"/>
  <c r="W759" i="8"/>
  <c r="W13" i="8"/>
  <c r="W268" i="8"/>
  <c r="W758" i="8"/>
  <c r="W757" i="8"/>
  <c r="W756" i="8"/>
  <c r="W22" i="8"/>
  <c r="W121" i="8"/>
  <c r="W755" i="8"/>
  <c r="W754" i="8"/>
  <c r="W753" i="8"/>
  <c r="W752" i="8"/>
  <c r="W751" i="8"/>
  <c r="W750" i="8"/>
  <c r="W267" i="8"/>
  <c r="W120" i="8"/>
  <c r="W749" i="8"/>
  <c r="W748" i="8"/>
  <c r="W747" i="8"/>
  <c r="W746" i="8"/>
  <c r="W266" i="8"/>
  <c r="W119" i="8"/>
  <c r="W745" i="8"/>
  <c r="W265" i="8"/>
  <c r="W118" i="8"/>
  <c r="W264" i="8"/>
  <c r="W744" i="8"/>
  <c r="W263" i="8"/>
  <c r="W8" i="8"/>
  <c r="W743" i="8"/>
  <c r="W262" i="8"/>
  <c r="W742" i="8"/>
  <c r="W41" i="8"/>
  <c r="W40" i="8"/>
  <c r="W117" i="8"/>
  <c r="W741" i="8"/>
  <c r="W740" i="8"/>
  <c r="W739" i="8"/>
  <c r="W738" i="8"/>
  <c r="W737" i="8"/>
  <c r="W736" i="8"/>
  <c r="W735" i="8"/>
  <c r="W734" i="8"/>
  <c r="W733" i="8"/>
  <c r="W732" i="8"/>
  <c r="W731" i="8"/>
  <c r="W730" i="8"/>
  <c r="W729" i="8"/>
  <c r="W728" i="8"/>
  <c r="W261" i="8"/>
  <c r="W64" i="8"/>
  <c r="W727" i="8"/>
  <c r="W726" i="8"/>
  <c r="W21" i="8"/>
  <c r="W725" i="8"/>
  <c r="W724" i="8"/>
  <c r="W723" i="8"/>
  <c r="W722" i="8"/>
  <c r="W721" i="8"/>
  <c r="W116" i="8"/>
  <c r="W115" i="8"/>
  <c r="W114" i="8"/>
  <c r="W720" i="8"/>
  <c r="W719" i="8"/>
  <c r="W260" i="8"/>
  <c r="W718" i="8"/>
  <c r="W717" i="8"/>
  <c r="W716" i="8"/>
  <c r="W63" i="8"/>
  <c r="W4" i="8"/>
  <c r="W259" i="8"/>
  <c r="W715" i="8"/>
  <c r="W714" i="8"/>
  <c r="W713" i="8"/>
  <c r="W712" i="8"/>
  <c r="W711" i="8"/>
  <c r="W258" i="8"/>
  <c r="W20" i="8"/>
  <c r="W257" i="8"/>
  <c r="W710" i="8"/>
  <c r="W709" i="8"/>
  <c r="W708" i="8"/>
  <c r="W707" i="8"/>
  <c r="W256" i="8"/>
  <c r="W706" i="8"/>
  <c r="W705" i="8"/>
  <c r="W255" i="8"/>
  <c r="W704" i="8"/>
  <c r="W703" i="8"/>
  <c r="W702" i="8"/>
  <c r="W701" i="8"/>
  <c r="W254" i="8"/>
  <c r="W62" i="8"/>
  <c r="W700" i="8"/>
  <c r="W699" i="8"/>
  <c r="W61" i="8"/>
  <c r="W698" i="8"/>
  <c r="W697" i="8"/>
  <c r="W696" i="8"/>
  <c r="W695" i="8"/>
  <c r="W694" i="8"/>
  <c r="W253" i="8"/>
  <c r="W693" i="8"/>
  <c r="W692" i="8"/>
  <c r="W691" i="8"/>
  <c r="W113" i="8"/>
  <c r="W690" i="8"/>
  <c r="W689" i="8"/>
  <c r="W688" i="8"/>
  <c r="W687" i="8"/>
  <c r="W686" i="8"/>
  <c r="W252" i="8"/>
  <c r="W685" i="8"/>
  <c r="W251" i="8"/>
  <c r="W684" i="8"/>
  <c r="W683" i="8"/>
  <c r="W682" i="8"/>
  <c r="W112" i="8"/>
  <c r="W681" i="8"/>
  <c r="W680" i="8"/>
  <c r="W679" i="8"/>
  <c r="W678" i="8"/>
  <c r="W677" i="8"/>
  <c r="W676" i="8"/>
  <c r="W250" i="8"/>
  <c r="W675" i="8"/>
  <c r="W249" i="8"/>
  <c r="W674" i="8"/>
  <c r="W673" i="8"/>
  <c r="W111" i="8"/>
  <c r="W672" i="8"/>
  <c r="W110" i="8"/>
  <c r="W671" i="8"/>
  <c r="W670" i="8"/>
  <c r="W669" i="8"/>
  <c r="W248" i="8"/>
  <c r="W668" i="8"/>
  <c r="W667" i="8"/>
  <c r="W666" i="8"/>
  <c r="W665" i="8"/>
  <c r="W664" i="8"/>
  <c r="W247" i="8"/>
  <c r="W246" i="8"/>
  <c r="W663" i="8"/>
  <c r="W245" i="8"/>
  <c r="W244" i="8"/>
  <c r="W243" i="8"/>
  <c r="W662" i="8"/>
  <c r="W242" i="8"/>
  <c r="W241" i="8"/>
  <c r="W661" i="8"/>
  <c r="W660" i="8"/>
  <c r="W109" i="8"/>
  <c r="W659" i="8"/>
  <c r="W658" i="8"/>
  <c r="W60" i="8"/>
  <c r="W240" i="8"/>
  <c r="W657" i="8"/>
  <c r="W12" i="8"/>
  <c r="W239" i="8"/>
  <c r="W656" i="8"/>
  <c r="W655" i="8"/>
  <c r="W654" i="8"/>
  <c r="W653" i="8"/>
  <c r="W238" i="8"/>
  <c r="W652" i="8"/>
  <c r="W651" i="8"/>
  <c r="W650" i="8"/>
  <c r="W649" i="8"/>
  <c r="W237" i="8"/>
  <c r="W648" i="8"/>
  <c r="W236" i="8"/>
  <c r="W235" i="8"/>
  <c r="W647" i="8"/>
  <c r="W234" i="8"/>
  <c r="W646" i="8"/>
  <c r="W645" i="8"/>
  <c r="W233" i="8"/>
  <c r="W232" i="8"/>
  <c r="W644" i="8"/>
  <c r="W643" i="8"/>
  <c r="W642" i="8"/>
  <c r="W108" i="8"/>
  <c r="W641" i="8"/>
  <c r="W640" i="8"/>
  <c r="W639" i="8"/>
  <c r="W638" i="8"/>
  <c r="W637" i="8"/>
  <c r="W636" i="8"/>
  <c r="W635" i="8"/>
  <c r="W634" i="8"/>
  <c r="W633" i="8"/>
  <c r="W632" i="8"/>
  <c r="W631" i="8"/>
  <c r="W630" i="8"/>
  <c r="W39" i="8"/>
  <c r="W629" i="8"/>
  <c r="W628" i="8"/>
  <c r="W627" i="8"/>
  <c r="W626" i="8"/>
  <c r="W59" i="8"/>
  <c r="W625" i="8"/>
  <c r="W107" i="8"/>
  <c r="W58" i="8"/>
  <c r="W106" i="8"/>
  <c r="W624" i="8"/>
  <c r="W623" i="8"/>
  <c r="W231" i="8"/>
  <c r="W622" i="8"/>
  <c r="W621" i="8"/>
  <c r="W620" i="8"/>
  <c r="W619" i="8"/>
  <c r="W618" i="8"/>
  <c r="W617" i="8"/>
  <c r="W616" i="8"/>
  <c r="W615" i="8"/>
  <c r="W614" i="8"/>
  <c r="W105" i="8"/>
  <c r="W613" i="8"/>
  <c r="W612" i="8"/>
  <c r="W611" i="8"/>
  <c r="W610" i="8"/>
  <c r="W609" i="8"/>
  <c r="W608" i="8"/>
  <c r="W607" i="8"/>
  <c r="W606" i="8"/>
  <c r="W605" i="8"/>
  <c r="W604" i="8"/>
  <c r="W603" i="8"/>
  <c r="W602" i="8"/>
  <c r="W104" i="8"/>
  <c r="W230" i="8"/>
  <c r="W601" i="8"/>
  <c r="W600" i="8"/>
  <c r="W599" i="8"/>
  <c r="W229" i="8"/>
  <c r="W598" i="8"/>
  <c r="W103" i="8"/>
  <c r="W228" i="8"/>
  <c r="W597" i="8"/>
  <c r="W596" i="8"/>
  <c r="W595" i="8"/>
  <c r="W594" i="8"/>
  <c r="W227" i="8"/>
  <c r="W593" i="8"/>
  <c r="W592" i="8"/>
  <c r="W591" i="8"/>
  <c r="W590" i="8"/>
  <c r="W589" i="8"/>
  <c r="W588" i="8"/>
  <c r="W587" i="8"/>
  <c r="W586" i="8"/>
  <c r="W585" i="8"/>
  <c r="W584" i="8"/>
  <c r="W226" i="8"/>
  <c r="W7" i="8"/>
  <c r="W225" i="8"/>
  <c r="W57" i="8"/>
  <c r="W102" i="8"/>
  <c r="W583" i="8"/>
  <c r="W582" i="8"/>
  <c r="W101" i="8"/>
  <c r="W3" i="8"/>
  <c r="W581" i="8"/>
  <c r="W224" i="8"/>
  <c r="W100" i="8"/>
  <c r="W56" i="8"/>
  <c r="W99" i="8"/>
  <c r="W223" i="8"/>
  <c r="W580" i="8"/>
  <c r="W98" i="8"/>
  <c r="W222" i="8"/>
  <c r="W579" i="8"/>
  <c r="W578" i="8"/>
  <c r="W11" i="8"/>
  <c r="W577" i="8"/>
  <c r="W221" i="8"/>
  <c r="W576" i="8"/>
  <c r="W575" i="8"/>
  <c r="W574" i="8"/>
  <c r="W573" i="8"/>
  <c r="W55" i="8"/>
  <c r="W97" i="8"/>
  <c r="W220" i="8"/>
  <c r="W572" i="8"/>
  <c r="W96" i="8"/>
  <c r="W54" i="8"/>
  <c r="W571" i="8"/>
  <c r="W570" i="8"/>
  <c r="W569" i="8"/>
  <c r="W568" i="8"/>
  <c r="W567" i="8"/>
  <c r="W219" i="8"/>
  <c r="W218" i="8"/>
  <c r="W566" i="8"/>
  <c r="W565" i="8"/>
  <c r="W564" i="8"/>
  <c r="W563" i="8"/>
  <c r="W38" i="8"/>
  <c r="W562" i="8"/>
  <c r="W217" i="8"/>
  <c r="W561" i="8"/>
  <c r="W560" i="8"/>
  <c r="W559" i="8"/>
  <c r="W558" i="8"/>
  <c r="W557" i="8"/>
  <c r="W556" i="8"/>
  <c r="W216" i="8"/>
  <c r="W215" i="8"/>
  <c r="W555" i="8"/>
  <c r="W95" i="8"/>
  <c r="W19" i="8"/>
  <c r="W214" i="8"/>
  <c r="W554" i="8"/>
  <c r="W37" i="8"/>
  <c r="W213" i="8"/>
  <c r="W553" i="8"/>
  <c r="W552" i="8"/>
  <c r="W551" i="8"/>
  <c r="W550" i="8"/>
  <c r="W549" i="8"/>
  <c r="W548" i="8"/>
  <c r="W547" i="8"/>
  <c r="W546" i="8"/>
  <c r="W53" i="8"/>
  <c r="W545" i="8"/>
  <c r="W212" i="8"/>
  <c r="W36" i="8"/>
  <c r="W544" i="8"/>
  <c r="W543" i="8"/>
  <c r="W211" i="8"/>
  <c r="W542" i="8"/>
  <c r="W210" i="8"/>
  <c r="W541" i="8"/>
  <c r="W35" i="8"/>
  <c r="W540" i="8"/>
  <c r="W209" i="8"/>
  <c r="W539" i="8"/>
  <c r="W208" i="8"/>
  <c r="W52" i="8"/>
  <c r="W538" i="8"/>
  <c r="W537" i="8"/>
  <c r="W51" i="8"/>
  <c r="W536" i="8"/>
  <c r="W535" i="8"/>
  <c r="W534" i="8"/>
  <c r="W533" i="8"/>
  <c r="W207" i="8"/>
  <c r="W532" i="8"/>
  <c r="W206" i="8"/>
  <c r="W531" i="8"/>
  <c r="W530" i="8"/>
  <c r="W205" i="8"/>
  <c r="W529" i="8"/>
  <c r="W204" i="8"/>
  <c r="W203" i="8"/>
  <c r="W528" i="8"/>
  <c r="W202" i="8"/>
  <c r="W201" i="8"/>
  <c r="W527" i="8"/>
  <c r="W526" i="8"/>
  <c r="W525" i="8"/>
  <c r="W524" i="8"/>
  <c r="W523" i="8"/>
  <c r="W522" i="8"/>
  <c r="W200" i="8"/>
  <c r="W521" i="8"/>
  <c r="W520" i="8"/>
  <c r="W519" i="8"/>
  <c r="W199" i="8"/>
  <c r="W518" i="8"/>
  <c r="W517" i="8"/>
  <c r="W94" i="8"/>
  <c r="W198" i="8"/>
  <c r="W197" i="8"/>
  <c r="W516" i="8"/>
  <c r="W515" i="8"/>
  <c r="W514" i="8"/>
  <c r="W93" i="8"/>
  <c r="W196" i="8"/>
  <c r="W513" i="8"/>
  <c r="W512" i="8"/>
  <c r="W511" i="8"/>
  <c r="W195" i="8"/>
  <c r="W510" i="8"/>
  <c r="W509" i="8"/>
  <c r="W508" i="8"/>
  <c r="W507" i="8"/>
  <c r="W92" i="8"/>
  <c r="W194" i="8"/>
  <c r="W506" i="8"/>
  <c r="W505" i="8"/>
  <c r="W504" i="8"/>
  <c r="W91" i="8"/>
  <c r="W193" i="8"/>
  <c r="W192" i="8"/>
  <c r="W34" i="8"/>
  <c r="W18" i="8"/>
  <c r="W90" i="8"/>
  <c r="W50" i="8"/>
  <c r="W503" i="8"/>
  <c r="W191" i="8"/>
  <c r="W190" i="8"/>
  <c r="W189" i="8"/>
  <c r="W188" i="8"/>
  <c r="W187" i="8"/>
  <c r="W10" i="8"/>
  <c r="W502" i="8"/>
  <c r="W501" i="8"/>
  <c r="W500" i="8"/>
  <c r="W499" i="8"/>
  <c r="W186" i="8"/>
  <c r="W33" i="8"/>
  <c r="W498" i="8"/>
  <c r="W497" i="8"/>
  <c r="W496" i="8"/>
  <c r="W89" i="8"/>
  <c r="W495" i="8"/>
  <c r="W185" i="8"/>
  <c r="W184" i="8"/>
  <c r="W494" i="8"/>
  <c r="W88" i="8"/>
  <c r="W183" i="8"/>
  <c r="W493" i="8"/>
  <c r="W32" i="8"/>
  <c r="W182" i="8"/>
  <c r="W492" i="8"/>
  <c r="W491" i="8"/>
  <c r="W490" i="8"/>
  <c r="W489" i="8"/>
  <c r="W488" i="8"/>
  <c r="W487" i="8"/>
  <c r="W181" i="8"/>
  <c r="W486" i="8"/>
  <c r="W180" i="8"/>
  <c r="W179" i="8"/>
  <c r="W485" i="8"/>
  <c r="W484" i="8"/>
  <c r="W483" i="8"/>
  <c r="W9" i="8"/>
  <c r="W482" i="8"/>
  <c r="W87" i="8"/>
  <c r="W178" i="8"/>
  <c r="W481" i="8"/>
  <c r="W177" i="8"/>
  <c r="W480" i="8"/>
  <c r="W479" i="8"/>
  <c r="W478" i="8"/>
  <c r="W176" i="8"/>
  <c r="W175" i="8"/>
  <c r="W477" i="8"/>
  <c r="W476" i="8"/>
  <c r="W475" i="8"/>
  <c r="W474" i="8"/>
  <c r="W473" i="8"/>
  <c r="W174" i="8"/>
  <c r="W472" i="8"/>
  <c r="W471" i="8"/>
  <c r="W470" i="8"/>
  <c r="W469" i="8"/>
  <c r="W468" i="8"/>
  <c r="W467" i="8"/>
  <c r="W466" i="8"/>
  <c r="W31" i="8"/>
  <c r="W465" i="8"/>
  <c r="W86" i="8"/>
  <c r="W464" i="8"/>
  <c r="W49" i="8"/>
  <c r="W463" i="8"/>
  <c r="W462" i="8"/>
  <c r="W461" i="8"/>
  <c r="W48" i="8"/>
  <c r="W460" i="8"/>
  <c r="W459" i="8"/>
  <c r="W173" i="8"/>
  <c r="W458" i="8"/>
  <c r="W457" i="8"/>
  <c r="W172" i="8"/>
  <c r="W85" i="8"/>
  <c r="W456" i="8"/>
  <c r="W17" i="8"/>
  <c r="W455" i="8"/>
  <c r="W454" i="8"/>
  <c r="W453" i="8"/>
  <c r="W171" i="8"/>
  <c r="W452" i="8"/>
  <c r="W451" i="8"/>
  <c r="W450" i="8"/>
  <c r="W449" i="8"/>
  <c r="W170" i="8"/>
  <c r="W448" i="8"/>
  <c r="W447" i="8"/>
  <c r="W446" i="8"/>
  <c r="W445" i="8"/>
  <c r="W444" i="8"/>
  <c r="W169" i="8"/>
  <c r="W30" i="8"/>
  <c r="W168" i="8"/>
  <c r="W443" i="8"/>
  <c r="W442" i="8"/>
  <c r="W167" i="8"/>
  <c r="W166" i="8"/>
  <c r="W441" i="8"/>
  <c r="W440" i="8"/>
  <c r="W439" i="8"/>
  <c r="W165" i="8"/>
  <c r="W438" i="8"/>
  <c r="W437" i="8"/>
  <c r="W436" i="8"/>
  <c r="W84" i="8"/>
  <c r="W435" i="8"/>
  <c r="W16" i="8"/>
  <c r="W434" i="8"/>
  <c r="W433" i="8"/>
  <c r="W432" i="8"/>
  <c r="W431" i="8"/>
  <c r="W430" i="8"/>
  <c r="W429" i="8"/>
  <c r="W428" i="8"/>
  <c r="W427" i="8"/>
  <c r="W164" i="8"/>
  <c r="W426" i="8"/>
  <c r="W425" i="8"/>
  <c r="W424" i="8"/>
  <c r="W423" i="8"/>
  <c r="W422" i="8"/>
  <c r="W5" i="8"/>
  <c r="W421" i="8"/>
  <c r="W420" i="8"/>
  <c r="W163" i="8"/>
  <c r="W419" i="8"/>
  <c r="W162" i="8"/>
  <c r="W161" i="8"/>
  <c r="W418" i="8"/>
  <c r="W417" i="8"/>
  <c r="W416" i="8"/>
  <c r="W160" i="8"/>
  <c r="W159" i="8"/>
  <c r="W415" i="8"/>
  <c r="W47" i="8"/>
  <c r="W414" i="8"/>
  <c r="W413" i="8"/>
  <c r="W412" i="8"/>
  <c r="W83" i="8"/>
  <c r="W411" i="8"/>
  <c r="W410" i="8"/>
  <c r="W409" i="8"/>
  <c r="W408" i="8"/>
  <c r="W46" i="8"/>
  <c r="W407" i="8"/>
  <c r="W158" i="8"/>
  <c r="W406" i="8"/>
  <c r="W82" i="8"/>
  <c r="W81" i="8"/>
  <c r="W405" i="8"/>
  <c r="W404" i="8"/>
  <c r="W403" i="8"/>
  <c r="W402" i="8"/>
  <c r="W157" i="8"/>
  <c r="W156" i="8"/>
  <c r="W155" i="8"/>
  <c r="W401" i="8"/>
  <c r="W400" i="8"/>
  <c r="W399" i="8"/>
  <c r="W398" i="8"/>
  <c r="W397" i="8"/>
  <c r="W396" i="8"/>
  <c r="W395" i="8"/>
  <c r="W394" i="8"/>
  <c r="W393" i="8"/>
  <c r="W392" i="8"/>
  <c r="W391" i="8"/>
  <c r="W154" i="8"/>
  <c r="W390" i="8"/>
  <c r="W389" i="8"/>
  <c r="W153" i="8"/>
  <c r="W388" i="8"/>
  <c r="W387" i="8"/>
  <c r="W45" i="8"/>
  <c r="W152" i="8"/>
  <c r="W386" i="8"/>
  <c r="W385" i="8"/>
  <c r="W384" i="8"/>
  <c r="W383" i="8"/>
  <c r="W151" i="8"/>
  <c r="W382" i="8"/>
  <c r="W381" i="8"/>
  <c r="W380" i="8"/>
  <c r="W379" i="8"/>
  <c r="W150" i="8"/>
  <c r="W378" i="8"/>
  <c r="W377" i="8"/>
  <c r="W376" i="8"/>
  <c r="W375" i="8"/>
  <c r="W374" i="8"/>
  <c r="W80" i="8"/>
  <c r="W373" i="8"/>
  <c r="W372" i="8"/>
  <c r="W371" i="8"/>
  <c r="W370" i="8"/>
  <c r="W369" i="8"/>
  <c r="W368" i="8"/>
  <c r="W79" i="8"/>
  <c r="W367" i="8"/>
  <c r="W366" i="8"/>
  <c r="W365" i="8"/>
  <c r="W149" i="8"/>
  <c r="W364" i="8"/>
  <c r="W363" i="8"/>
  <c r="W362" i="8"/>
  <c r="W148" i="8"/>
  <c r="W361" i="8"/>
  <c r="W360" i="8"/>
  <c r="W15" i="8"/>
  <c r="W78" i="8"/>
  <c r="W359" i="8"/>
  <c r="W358" i="8"/>
  <c r="W29" i="8"/>
  <c r="W14" i="8"/>
  <c r="W357" i="8"/>
  <c r="W147" i="8"/>
  <c r="W356" i="8"/>
  <c r="W355" i="8"/>
  <c r="W28" i="8"/>
  <c r="W354" i="8"/>
  <c r="W353" i="8"/>
  <c r="W352" i="8"/>
  <c r="W351" i="8"/>
  <c r="W146" i="8"/>
  <c r="W350" i="8"/>
  <c r="W349" i="8"/>
  <c r="W348" i="8"/>
  <c r="W347" i="8"/>
  <c r="W346" i="8"/>
  <c r="W345" i="8"/>
  <c r="W344" i="8"/>
  <c r="W6" i="8"/>
  <c r="W343" i="8"/>
  <c r="W145" i="8"/>
  <c r="W342" i="8"/>
  <c r="W77" i="8"/>
  <c r="W341" i="8"/>
  <c r="W27" i="8"/>
  <c r="W340" i="8"/>
  <c r="W339" i="8"/>
  <c r="W338" i="8"/>
  <c r="W144" i="8"/>
  <c r="W337" i="8"/>
  <c r="W143" i="8"/>
  <c r="W336" i="8"/>
  <c r="W76" i="8"/>
  <c r="W75" i="8"/>
  <c r="W74" i="8"/>
  <c r="W335" i="8"/>
  <c r="W334" i="8"/>
  <c r="W333" i="8"/>
  <c r="W73" i="8"/>
  <c r="W332" i="8"/>
  <c r="W331" i="8"/>
  <c r="W330" i="8"/>
  <c r="W329" i="8"/>
  <c r="W142" i="8"/>
  <c r="W72" i="8"/>
  <c r="W328" i="8"/>
  <c r="W141" i="8"/>
  <c r="W71" i="8"/>
  <c r="W140" i="8"/>
  <c r="W139" i="8"/>
  <c r="W327" i="8"/>
  <c r="W326" i="8"/>
  <c r="W138" i="8"/>
  <c r="W325" i="8"/>
  <c r="W70" i="8"/>
  <c r="W324" i="8"/>
  <c r="W323" i="8"/>
  <c r="W322" i="8"/>
  <c r="W321" i="8"/>
  <c r="W320" i="8"/>
  <c r="W26" i="8"/>
  <c r="W319" i="8"/>
  <c r="W318" i="8"/>
  <c r="W317" i="8"/>
  <c r="W316" i="8"/>
  <c r="W315" i="8"/>
  <c r="W137" i="8"/>
  <c r="W314" i="8"/>
  <c r="W313" i="8"/>
  <c r="W69" i="8"/>
  <c r="W136" i="8"/>
  <c r="W312" i="8"/>
  <c r="W311" i="8"/>
  <c r="W310" i="8"/>
  <c r="W135" i="8"/>
  <c r="W309" i="8"/>
  <c r="W68" i="8"/>
  <c r="W67" i="8"/>
  <c r="W308" i="8"/>
  <c r="W66" i="8"/>
  <c r="W307" i="8"/>
  <c r="W134" i="8"/>
  <c r="W306" i="8"/>
  <c r="W305" i="8"/>
  <c r="W304" i="8"/>
  <c r="W303" i="8"/>
  <c r="W302" i="8"/>
  <c r="W301" i="8"/>
  <c r="W300" i="8"/>
  <c r="W44" i="8"/>
  <c r="W299" i="8"/>
  <c r="W298" i="8"/>
  <c r="W297" i="8"/>
  <c r="W296" i="8"/>
  <c r="W295" i="8"/>
  <c r="W294" i="8"/>
  <c r="W293" i="8"/>
  <c r="W25" i="8"/>
  <c r="W292" i="8"/>
  <c r="W291" i="8"/>
  <c r="W2" i="8"/>
  <c r="W24" i="8"/>
  <c r="W133" i="8"/>
  <c r="W132" i="8"/>
  <c r="W43" i="8"/>
  <c r="W290" i="8"/>
  <c r="W289" i="8"/>
  <c r="W131" i="8"/>
  <c r="W288" i="8"/>
  <c r="W42" i="8"/>
  <c r="W287" i="8"/>
  <c r="W286" i="8"/>
  <c r="W285" i="8"/>
  <c r="W284" i="8"/>
  <c r="W283" i="8"/>
  <c r="W282" i="8"/>
  <c r="W281" i="8"/>
  <c r="W130" i="8"/>
  <c r="W280" i="8"/>
  <c r="W279" i="8"/>
  <c r="W65" i="8"/>
  <c r="W278" i="8"/>
  <c r="W277" i="8"/>
  <c r="W276" i="8"/>
  <c r="W275" i="8"/>
  <c r="W274" i="8"/>
  <c r="W129" i="8"/>
  <c r="W273" i="8"/>
  <c r="W128" i="8"/>
  <c r="W272" i="8"/>
  <c r="W23" i="8"/>
  <c r="W127" i="8"/>
  <c r="W126" i="8"/>
  <c r="W271" i="8"/>
  <c r="W270" i="8"/>
  <c r="W125" i="8"/>
  <c r="W124" i="8"/>
  <c r="J22" i="7"/>
  <c r="J21" i="7"/>
  <c r="J20" i="7"/>
  <c r="J19" i="7"/>
  <c r="J18" i="7"/>
  <c r="J17" i="7"/>
  <c r="J16" i="7"/>
  <c r="J15" i="7"/>
  <c r="J14" i="7"/>
  <c r="J13" i="7"/>
  <c r="J12" i="7"/>
  <c r="J11" i="7"/>
  <c r="J10" i="7"/>
  <c r="J9" i="7"/>
  <c r="J8" i="7"/>
  <c r="J7" i="7"/>
  <c r="J6" i="7"/>
  <c r="J5" i="7"/>
  <c r="J4" i="7"/>
  <c r="J3" i="7"/>
  <c r="J2" i="7"/>
  <c r="BP1705" i="9" l="1"/>
  <c r="W763" i="8"/>
  <c r="K93" i="5"/>
  <c r="K105" i="5"/>
  <c r="K72" i="5"/>
  <c r="K104" i="5"/>
  <c r="K103" i="5"/>
  <c r="K92" i="5"/>
  <c r="K102" i="5"/>
  <c r="K71" i="5"/>
  <c r="K70" i="5"/>
  <c r="K69" i="5"/>
  <c r="K68" i="5"/>
  <c r="K6" i="5"/>
  <c r="K67" i="5"/>
  <c r="K66" i="5"/>
  <c r="K65" i="5"/>
  <c r="K64" i="5"/>
  <c r="K91" i="5"/>
  <c r="K90" i="5"/>
  <c r="K63" i="5"/>
  <c r="K101" i="5"/>
  <c r="K89" i="5"/>
  <c r="K88" i="5"/>
  <c r="K87" i="5"/>
  <c r="K62" i="5"/>
  <c r="K100" i="5"/>
  <c r="K5" i="5"/>
  <c r="K61" i="5"/>
  <c r="K60" i="5"/>
  <c r="K99" i="5"/>
  <c r="K59" i="5"/>
  <c r="K58" i="5"/>
  <c r="K57" i="5"/>
  <c r="K86" i="5"/>
  <c r="K98" i="5"/>
  <c r="K56" i="5"/>
  <c r="K85" i="5"/>
  <c r="K84" i="5"/>
  <c r="K55" i="5"/>
  <c r="K54" i="5"/>
  <c r="K53" i="5"/>
  <c r="K52" i="5"/>
  <c r="K83" i="5"/>
  <c r="K51" i="5"/>
  <c r="K50" i="5"/>
  <c r="K49" i="5"/>
  <c r="K48" i="5"/>
  <c r="K4" i="5"/>
  <c r="K47" i="5"/>
  <c r="K82" i="5"/>
  <c r="K81" i="5"/>
  <c r="K46" i="5"/>
  <c r="K45" i="5"/>
  <c r="K44" i="5"/>
  <c r="K80" i="5"/>
  <c r="K97" i="5"/>
  <c r="K43" i="5"/>
  <c r="K42" i="5"/>
  <c r="K79" i="5"/>
  <c r="K41" i="5"/>
  <c r="K40" i="5"/>
  <c r="K39" i="5"/>
  <c r="K78" i="5"/>
  <c r="K38" i="5"/>
  <c r="K77" i="5"/>
  <c r="K37" i="5"/>
  <c r="K36" i="5"/>
  <c r="K76" i="5"/>
  <c r="K35" i="5"/>
  <c r="K34" i="5"/>
  <c r="K33" i="5"/>
  <c r="K32" i="5"/>
  <c r="K31" i="5"/>
  <c r="K30" i="5"/>
  <c r="K96" i="5"/>
  <c r="K75" i="5"/>
  <c r="K29" i="5"/>
  <c r="K74" i="5"/>
  <c r="K28" i="5"/>
  <c r="K27" i="5"/>
  <c r="K26" i="5"/>
  <c r="K25" i="5"/>
  <c r="K24" i="5"/>
  <c r="K3" i="5"/>
  <c r="K2" i="5"/>
  <c r="K23" i="5"/>
  <c r="K22" i="5"/>
  <c r="K21" i="5"/>
  <c r="K20" i="5"/>
  <c r="K19" i="5"/>
  <c r="K18" i="5"/>
  <c r="K73" i="5"/>
  <c r="K17" i="5"/>
  <c r="K16" i="5"/>
  <c r="K15" i="5"/>
  <c r="K14" i="5"/>
  <c r="K95" i="5"/>
  <c r="K94" i="5"/>
  <c r="K13" i="5"/>
  <c r="K12" i="5"/>
  <c r="K11" i="5"/>
  <c r="K10" i="5"/>
  <c r="K9" i="5"/>
  <c r="K8" i="5"/>
  <c r="K7" i="5"/>
  <c r="AL1001" i="3" l="1"/>
  <c r="AK1001" i="3"/>
  <c r="AL1000" i="3"/>
  <c r="AK1000" i="3"/>
  <c r="AL999" i="3"/>
  <c r="AK999" i="3"/>
  <c r="AL998" i="3"/>
  <c r="AK998" i="3"/>
  <c r="AL997" i="3"/>
  <c r="AK997" i="3"/>
  <c r="AL996" i="3"/>
  <c r="AK996" i="3"/>
  <c r="AL995" i="3"/>
  <c r="AK995" i="3"/>
  <c r="AL994" i="3"/>
  <c r="AK994" i="3"/>
  <c r="AL993" i="3"/>
  <c r="AK993" i="3"/>
  <c r="AL992" i="3"/>
  <c r="AK992" i="3"/>
  <c r="AL991" i="3"/>
  <c r="AK991" i="3"/>
  <c r="AL990" i="3"/>
  <c r="AK990" i="3"/>
  <c r="AL989" i="3"/>
  <c r="AK989" i="3"/>
  <c r="AL988" i="3"/>
  <c r="AK988" i="3"/>
  <c r="AL987" i="3"/>
  <c r="AK987" i="3"/>
  <c r="AL986" i="3"/>
  <c r="AK986" i="3"/>
  <c r="AL985" i="3"/>
  <c r="AK985" i="3"/>
  <c r="AL984" i="3"/>
  <c r="AK984" i="3"/>
  <c r="AL983" i="3"/>
  <c r="AK983" i="3"/>
  <c r="AL982" i="3"/>
  <c r="AK982" i="3"/>
  <c r="AL981" i="3"/>
  <c r="AK981" i="3"/>
  <c r="AL980" i="3"/>
  <c r="AK980" i="3"/>
  <c r="AL979" i="3"/>
  <c r="AK979" i="3"/>
  <c r="AL978" i="3"/>
  <c r="AK978" i="3"/>
  <c r="AL977" i="3"/>
  <c r="AK977" i="3"/>
  <c r="AL976" i="3"/>
  <c r="AK976" i="3"/>
  <c r="AL975" i="3"/>
  <c r="AK975" i="3"/>
  <c r="AL974" i="3"/>
  <c r="AK974" i="3"/>
  <c r="AL973" i="3"/>
  <c r="AK973" i="3"/>
  <c r="AL972" i="3"/>
  <c r="AK972" i="3"/>
  <c r="AL971" i="3"/>
  <c r="AK971" i="3"/>
  <c r="AL970" i="3"/>
  <c r="AK970" i="3"/>
  <c r="AL969" i="3"/>
  <c r="AK969" i="3"/>
  <c r="AL968" i="3"/>
  <c r="AK968" i="3"/>
  <c r="AL967" i="3"/>
  <c r="AK967" i="3"/>
  <c r="AL966" i="3"/>
  <c r="AK966" i="3"/>
  <c r="AL965" i="3"/>
  <c r="AK965" i="3"/>
  <c r="AL964" i="3"/>
  <c r="AK964" i="3"/>
  <c r="AL963" i="3"/>
  <c r="AK963" i="3"/>
  <c r="AL962" i="3"/>
  <c r="AK962" i="3"/>
  <c r="AL961" i="3"/>
  <c r="AK961" i="3"/>
  <c r="AL960" i="3"/>
  <c r="AK960" i="3"/>
  <c r="AL959" i="3"/>
  <c r="AK959" i="3"/>
  <c r="AL958" i="3"/>
  <c r="AK958" i="3"/>
  <c r="AL957" i="3"/>
  <c r="AK957" i="3"/>
  <c r="AL956" i="3"/>
  <c r="AK956" i="3"/>
  <c r="AL955" i="3"/>
  <c r="AK955" i="3"/>
  <c r="AL954" i="3"/>
  <c r="AK954" i="3"/>
  <c r="AL953" i="3"/>
  <c r="AK953" i="3"/>
  <c r="AL952" i="3"/>
  <c r="AK952" i="3"/>
  <c r="AL951" i="3"/>
  <c r="AK951" i="3"/>
  <c r="AL950" i="3"/>
  <c r="AK950" i="3"/>
  <c r="AL949" i="3"/>
  <c r="AK949" i="3"/>
  <c r="AL948" i="3"/>
  <c r="AK948" i="3"/>
  <c r="AL947" i="3"/>
  <c r="AK947" i="3"/>
  <c r="AL946" i="3"/>
  <c r="AK946" i="3"/>
  <c r="AL945" i="3"/>
  <c r="AK945" i="3"/>
  <c r="AL944" i="3"/>
  <c r="AK944" i="3"/>
  <c r="AL943" i="3"/>
  <c r="AK943" i="3"/>
  <c r="AL942" i="3"/>
  <c r="AK942" i="3"/>
  <c r="AL941" i="3"/>
  <c r="AK941" i="3"/>
  <c r="AL940" i="3"/>
  <c r="AK940" i="3"/>
  <c r="AL939" i="3"/>
  <c r="AK939" i="3"/>
  <c r="AL938" i="3"/>
  <c r="AK938" i="3"/>
  <c r="AL937" i="3"/>
  <c r="AK937" i="3"/>
  <c r="AL936" i="3"/>
  <c r="AK936" i="3"/>
  <c r="AL935" i="3"/>
  <c r="AK935" i="3"/>
  <c r="AL934" i="3"/>
  <c r="AK934" i="3"/>
  <c r="AL933" i="3"/>
  <c r="AK933" i="3"/>
  <c r="AL932" i="3"/>
  <c r="AK932" i="3"/>
  <c r="AL931" i="3"/>
  <c r="AK931" i="3"/>
  <c r="AL930" i="3"/>
  <c r="AK930" i="3"/>
  <c r="AL929" i="3"/>
  <c r="AK929" i="3"/>
  <c r="AL928" i="3"/>
  <c r="AK928" i="3"/>
  <c r="AL927" i="3"/>
  <c r="AK927" i="3"/>
  <c r="AL926" i="3"/>
  <c r="AK926" i="3"/>
  <c r="AL925" i="3"/>
  <c r="AK925" i="3"/>
  <c r="AL924" i="3"/>
  <c r="AK924" i="3"/>
  <c r="AL923" i="3"/>
  <c r="AK923" i="3"/>
  <c r="AL922" i="3"/>
  <c r="AK922" i="3"/>
  <c r="AL921" i="3"/>
  <c r="AK921" i="3"/>
  <c r="AL920" i="3"/>
  <c r="AK920" i="3"/>
  <c r="AL919" i="3"/>
  <c r="AK919" i="3"/>
  <c r="AL918" i="3"/>
  <c r="AK918" i="3"/>
  <c r="AL917" i="3"/>
  <c r="AK917" i="3"/>
  <c r="AL916" i="3"/>
  <c r="AK916" i="3"/>
  <c r="AL915" i="3"/>
  <c r="AK915" i="3"/>
  <c r="AL914" i="3"/>
  <c r="AK914" i="3"/>
  <c r="AL913" i="3"/>
  <c r="AK913" i="3"/>
  <c r="AL912" i="3"/>
  <c r="AK912" i="3"/>
  <c r="AL911" i="3"/>
  <c r="AK911" i="3"/>
  <c r="AL910" i="3"/>
  <c r="AK910" i="3"/>
  <c r="AL909" i="3"/>
  <c r="AK909" i="3"/>
  <c r="AL908" i="3"/>
  <c r="AK908" i="3"/>
  <c r="AL907" i="3"/>
  <c r="AK907" i="3"/>
  <c r="AL906" i="3"/>
  <c r="AK906" i="3"/>
  <c r="AL905" i="3"/>
  <c r="AK905" i="3"/>
  <c r="AL904" i="3"/>
  <c r="AK904" i="3"/>
  <c r="AL903" i="3"/>
  <c r="AK903" i="3"/>
  <c r="AL902" i="3"/>
  <c r="AK902" i="3"/>
  <c r="AL901" i="3"/>
  <c r="AK901" i="3"/>
  <c r="AL900" i="3"/>
  <c r="AK900" i="3"/>
  <c r="AL899" i="3"/>
  <c r="AK899" i="3"/>
  <c r="AL898" i="3"/>
  <c r="AK898" i="3"/>
  <c r="AL897" i="3"/>
  <c r="AK897" i="3"/>
  <c r="AL896" i="3"/>
  <c r="AK896" i="3"/>
  <c r="AL895" i="3"/>
  <c r="AK895" i="3"/>
  <c r="AL894" i="3"/>
  <c r="AK894" i="3"/>
  <c r="AL893" i="3"/>
  <c r="AK893" i="3"/>
  <c r="AL892" i="3"/>
  <c r="AK892" i="3"/>
  <c r="AL891" i="3"/>
  <c r="AK891" i="3"/>
  <c r="AL890" i="3"/>
  <c r="AK890" i="3"/>
  <c r="AL889" i="3"/>
  <c r="AK889" i="3"/>
  <c r="AL888" i="3"/>
  <c r="AK888" i="3"/>
  <c r="AL887" i="3"/>
  <c r="AK887" i="3"/>
  <c r="AL886" i="3"/>
  <c r="AK886" i="3"/>
  <c r="AL885" i="3"/>
  <c r="AK885" i="3"/>
  <c r="AL884" i="3"/>
  <c r="AK884" i="3"/>
  <c r="AL883" i="3"/>
  <c r="AK883" i="3"/>
  <c r="AL882" i="3"/>
  <c r="AK882" i="3"/>
  <c r="AL881" i="3"/>
  <c r="AK881" i="3"/>
  <c r="AL880" i="3"/>
  <c r="AK880" i="3"/>
  <c r="AL879" i="3"/>
  <c r="AK879" i="3"/>
  <c r="AL878" i="3"/>
  <c r="AK878" i="3"/>
  <c r="AL877" i="3"/>
  <c r="AK877" i="3"/>
  <c r="AL876" i="3"/>
  <c r="AK876" i="3"/>
  <c r="AL875" i="3"/>
  <c r="AK875" i="3"/>
  <c r="AL874" i="3"/>
  <c r="AK874" i="3"/>
  <c r="AL873" i="3"/>
  <c r="AK873" i="3"/>
  <c r="AL872" i="3"/>
  <c r="AK872" i="3"/>
  <c r="AL871" i="3"/>
  <c r="AK871" i="3"/>
  <c r="AL870" i="3"/>
  <c r="AK870" i="3"/>
  <c r="AL869" i="3"/>
  <c r="AK869" i="3"/>
  <c r="AL868" i="3"/>
  <c r="AK868" i="3"/>
  <c r="AL867" i="3"/>
  <c r="AK867" i="3"/>
  <c r="AL866" i="3"/>
  <c r="AK866" i="3"/>
  <c r="AL865" i="3"/>
  <c r="AK865" i="3"/>
  <c r="AL864" i="3"/>
  <c r="AK864" i="3"/>
  <c r="AL863" i="3"/>
  <c r="AK863" i="3"/>
  <c r="AL862" i="3"/>
  <c r="AK862" i="3"/>
  <c r="AL861" i="3"/>
  <c r="AK861" i="3"/>
  <c r="AL860" i="3"/>
  <c r="AK860" i="3"/>
  <c r="AL859" i="3"/>
  <c r="AK859" i="3"/>
  <c r="AL858" i="3"/>
  <c r="AK858" i="3"/>
  <c r="AL857" i="3"/>
  <c r="AK857" i="3"/>
  <c r="AL856" i="3"/>
  <c r="AK856" i="3"/>
  <c r="AL855" i="3"/>
  <c r="AK855" i="3"/>
  <c r="AL854" i="3"/>
  <c r="AK854" i="3"/>
  <c r="AL853" i="3"/>
  <c r="AK853" i="3"/>
  <c r="AL852" i="3"/>
  <c r="AK852" i="3"/>
  <c r="AL851" i="3"/>
  <c r="AK851" i="3"/>
  <c r="AL850" i="3"/>
  <c r="AK850" i="3"/>
  <c r="AL849" i="3"/>
  <c r="AK849" i="3"/>
  <c r="AL848" i="3"/>
  <c r="AK848" i="3"/>
  <c r="AL847" i="3"/>
  <c r="AK847" i="3"/>
  <c r="AL846" i="3"/>
  <c r="AK846" i="3"/>
  <c r="AL845" i="3"/>
  <c r="AK845" i="3"/>
  <c r="AL844" i="3"/>
  <c r="AK844" i="3"/>
  <c r="AL843" i="3"/>
  <c r="AK843" i="3"/>
  <c r="AL842" i="3"/>
  <c r="AK842" i="3"/>
  <c r="AL841" i="3"/>
  <c r="AK841" i="3"/>
  <c r="AL840" i="3"/>
  <c r="AK840" i="3"/>
  <c r="AL839" i="3"/>
  <c r="AK839" i="3"/>
  <c r="AL838" i="3"/>
  <c r="AK838" i="3"/>
  <c r="AL837" i="3"/>
  <c r="AK837" i="3"/>
  <c r="AL836" i="3"/>
  <c r="AK836" i="3"/>
  <c r="AL835" i="3"/>
  <c r="AK835" i="3"/>
  <c r="AL834" i="3"/>
  <c r="AK834" i="3"/>
  <c r="AL833" i="3"/>
  <c r="AK833" i="3"/>
  <c r="AL832" i="3"/>
  <c r="AK832" i="3"/>
  <c r="AL831" i="3"/>
  <c r="AK831" i="3"/>
  <c r="AL830" i="3"/>
  <c r="AK830" i="3"/>
  <c r="AL829" i="3"/>
  <c r="AK829" i="3"/>
  <c r="AL828" i="3"/>
  <c r="AK828" i="3"/>
  <c r="AL827" i="3"/>
  <c r="AK827" i="3"/>
  <c r="AL826" i="3"/>
  <c r="AK826" i="3"/>
  <c r="AL825" i="3"/>
  <c r="AK825" i="3"/>
  <c r="AL824" i="3"/>
  <c r="AK824" i="3"/>
  <c r="AL823" i="3"/>
  <c r="AK823" i="3"/>
  <c r="AL822" i="3"/>
  <c r="AK822" i="3"/>
  <c r="AL821" i="3"/>
  <c r="AK821" i="3"/>
  <c r="AL820" i="3"/>
  <c r="AK820" i="3"/>
  <c r="AL819" i="3"/>
  <c r="AK819" i="3"/>
  <c r="AL818" i="3"/>
  <c r="AK818" i="3"/>
  <c r="AL817" i="3"/>
  <c r="AK817" i="3"/>
  <c r="AL816" i="3"/>
  <c r="AK816" i="3"/>
  <c r="AL815" i="3"/>
  <c r="AK815" i="3"/>
  <c r="AL814" i="3"/>
  <c r="AK814" i="3"/>
  <c r="AL813" i="3"/>
  <c r="AK813" i="3"/>
  <c r="AL812" i="3"/>
  <c r="AK812" i="3"/>
  <c r="AL811" i="3"/>
  <c r="AK811" i="3"/>
  <c r="AL810" i="3"/>
  <c r="AK810" i="3"/>
  <c r="AL809" i="3"/>
  <c r="AK809" i="3"/>
  <c r="AL808" i="3"/>
  <c r="AK808" i="3"/>
  <c r="AL807" i="3"/>
  <c r="AK807" i="3"/>
  <c r="AL806" i="3"/>
  <c r="AK806" i="3"/>
  <c r="AL805" i="3"/>
  <c r="AK805" i="3"/>
  <c r="AL804" i="3"/>
  <c r="AK804" i="3"/>
  <c r="AL803" i="3"/>
  <c r="AK803" i="3"/>
  <c r="AL802" i="3"/>
  <c r="AK802" i="3"/>
  <c r="AL801" i="3"/>
  <c r="AK801" i="3"/>
  <c r="AL800" i="3"/>
  <c r="AK800" i="3"/>
  <c r="AL799" i="3"/>
  <c r="AK799" i="3"/>
  <c r="AL798" i="3"/>
  <c r="AK798" i="3"/>
  <c r="AL797" i="3"/>
  <c r="AK797" i="3"/>
  <c r="AL796" i="3"/>
  <c r="AK796" i="3"/>
  <c r="AL795" i="3"/>
  <c r="AK795" i="3"/>
  <c r="AL794" i="3"/>
  <c r="AK794" i="3"/>
  <c r="AL793" i="3"/>
  <c r="AK793" i="3"/>
  <c r="AL792" i="3"/>
  <c r="AK792" i="3"/>
  <c r="AL791" i="3"/>
  <c r="AK791" i="3"/>
  <c r="AL790" i="3"/>
  <c r="AK790" i="3"/>
  <c r="AL789" i="3"/>
  <c r="AK789" i="3"/>
  <c r="AL788" i="3"/>
  <c r="AK788" i="3"/>
  <c r="AL787" i="3"/>
  <c r="AK787" i="3"/>
  <c r="AL786" i="3"/>
  <c r="AK786" i="3"/>
  <c r="AL785" i="3"/>
  <c r="AK785" i="3"/>
  <c r="AL784" i="3"/>
  <c r="AK784" i="3"/>
  <c r="AL783" i="3"/>
  <c r="AK783" i="3"/>
  <c r="AL782" i="3"/>
  <c r="AK782" i="3"/>
  <c r="AL781" i="3"/>
  <c r="AK781" i="3"/>
  <c r="AL780" i="3"/>
  <c r="AK780" i="3"/>
  <c r="AL779" i="3"/>
  <c r="AK779" i="3"/>
  <c r="AL778" i="3"/>
  <c r="AK778" i="3"/>
  <c r="AL777" i="3"/>
  <c r="AK777" i="3"/>
  <c r="AL776" i="3"/>
  <c r="AK776" i="3"/>
  <c r="AL775" i="3"/>
  <c r="AK775" i="3"/>
  <c r="AL774" i="3"/>
  <c r="AK774" i="3"/>
  <c r="AL773" i="3"/>
  <c r="AK773" i="3"/>
  <c r="AL772" i="3"/>
  <c r="AK772" i="3"/>
  <c r="AL771" i="3"/>
  <c r="AK771" i="3"/>
  <c r="AL770" i="3"/>
  <c r="AK770" i="3"/>
  <c r="AL769" i="3"/>
  <c r="AK769" i="3"/>
  <c r="AL768" i="3"/>
  <c r="AK768" i="3"/>
  <c r="AL767" i="3"/>
  <c r="AK767" i="3"/>
  <c r="AL766" i="3"/>
  <c r="AK766" i="3"/>
  <c r="AL765" i="3"/>
  <c r="AK765" i="3"/>
  <c r="AL764" i="3"/>
  <c r="AK764" i="3"/>
  <c r="AL763" i="3"/>
  <c r="AK763" i="3"/>
  <c r="AL762" i="3"/>
  <c r="AK762" i="3"/>
  <c r="AL761" i="3"/>
  <c r="AK761" i="3"/>
  <c r="AL760" i="3"/>
  <c r="AK760" i="3"/>
  <c r="AL759" i="3"/>
  <c r="AK759" i="3"/>
  <c r="AL758" i="3"/>
  <c r="AK758" i="3"/>
  <c r="AL757" i="3"/>
  <c r="AK757" i="3"/>
  <c r="AL756" i="3"/>
  <c r="AK756" i="3"/>
  <c r="AL755" i="3"/>
  <c r="AK755" i="3"/>
  <c r="AL754" i="3"/>
  <c r="AK754" i="3"/>
  <c r="AL753" i="3"/>
  <c r="AK753" i="3"/>
  <c r="AL752" i="3"/>
  <c r="AK752" i="3"/>
  <c r="AL751" i="3"/>
  <c r="AK751" i="3"/>
  <c r="AL750" i="3"/>
  <c r="AK750" i="3"/>
  <c r="AL749" i="3"/>
  <c r="AK749" i="3"/>
  <c r="AL748" i="3"/>
  <c r="AK748" i="3"/>
  <c r="AL747" i="3"/>
  <c r="AK747" i="3"/>
  <c r="AL746" i="3"/>
  <c r="AK746" i="3"/>
  <c r="AL745" i="3"/>
  <c r="AK745" i="3"/>
  <c r="AL744" i="3"/>
  <c r="AK744" i="3"/>
  <c r="AL743" i="3"/>
  <c r="AK743" i="3"/>
  <c r="AL742" i="3"/>
  <c r="AK742" i="3"/>
  <c r="AL741" i="3"/>
  <c r="AK741" i="3"/>
  <c r="AL740" i="3"/>
  <c r="AK740" i="3"/>
  <c r="AL739" i="3"/>
  <c r="AK739" i="3"/>
  <c r="AL738" i="3"/>
  <c r="AK738" i="3"/>
  <c r="AL737" i="3"/>
  <c r="AK737" i="3"/>
  <c r="AL736" i="3"/>
  <c r="AK736" i="3"/>
  <c r="AL735" i="3"/>
  <c r="AK735" i="3"/>
  <c r="AL734" i="3"/>
  <c r="AK734" i="3"/>
  <c r="AL733" i="3"/>
  <c r="AK733" i="3"/>
  <c r="AL732" i="3"/>
  <c r="AK732" i="3"/>
  <c r="AL731" i="3"/>
  <c r="AK731" i="3"/>
  <c r="AL730" i="3"/>
  <c r="AK730" i="3"/>
  <c r="AL729" i="3"/>
  <c r="AK729" i="3"/>
  <c r="AL728" i="3"/>
  <c r="AK728" i="3"/>
  <c r="AL727" i="3"/>
  <c r="AK727" i="3"/>
  <c r="AL726" i="3"/>
  <c r="AK726" i="3"/>
  <c r="AL725" i="3"/>
  <c r="AK725" i="3"/>
  <c r="AL724" i="3"/>
  <c r="AK724" i="3"/>
  <c r="AL723" i="3"/>
  <c r="AK723" i="3"/>
  <c r="AL722" i="3"/>
  <c r="AK722" i="3"/>
  <c r="AL721" i="3"/>
  <c r="AK721" i="3"/>
  <c r="AL720" i="3"/>
  <c r="AK720" i="3"/>
  <c r="AL719" i="3"/>
  <c r="AK719" i="3"/>
  <c r="AL718" i="3"/>
  <c r="AK718" i="3"/>
  <c r="AL717" i="3"/>
  <c r="AK717" i="3"/>
  <c r="AL716" i="3"/>
  <c r="AK716" i="3"/>
  <c r="AL715" i="3"/>
  <c r="AK715" i="3"/>
  <c r="AL714" i="3"/>
  <c r="AK714" i="3"/>
  <c r="AL713" i="3"/>
  <c r="AK713" i="3"/>
  <c r="AL712" i="3"/>
  <c r="AK712" i="3"/>
  <c r="AL711" i="3"/>
  <c r="AK711" i="3"/>
  <c r="AL710" i="3"/>
  <c r="AK710" i="3"/>
  <c r="AL709" i="3"/>
  <c r="AK709" i="3"/>
  <c r="AL708" i="3"/>
  <c r="AK708" i="3"/>
  <c r="AL707" i="3"/>
  <c r="AK707" i="3"/>
  <c r="AL706" i="3"/>
  <c r="AK706" i="3"/>
  <c r="AL705" i="3"/>
  <c r="AK705" i="3"/>
  <c r="AL704" i="3"/>
  <c r="AK704" i="3"/>
  <c r="AL703" i="3"/>
  <c r="AK703" i="3"/>
  <c r="AL702" i="3"/>
  <c r="AK702" i="3"/>
  <c r="AL701" i="3"/>
  <c r="AK701" i="3"/>
  <c r="AL700" i="3"/>
  <c r="AK700" i="3"/>
  <c r="AL699" i="3"/>
  <c r="AK699" i="3"/>
  <c r="AL698" i="3"/>
  <c r="AK698" i="3"/>
  <c r="AL697" i="3"/>
  <c r="AK697" i="3"/>
  <c r="AL696" i="3"/>
  <c r="AK696" i="3"/>
  <c r="AL695" i="3"/>
  <c r="AK695" i="3"/>
  <c r="AL694" i="3"/>
  <c r="AK694" i="3"/>
  <c r="AL693" i="3"/>
  <c r="AK693" i="3"/>
  <c r="AL692" i="3"/>
  <c r="AK692" i="3"/>
  <c r="AL691" i="3"/>
  <c r="AK691" i="3"/>
  <c r="AL690" i="3"/>
  <c r="AK690" i="3"/>
  <c r="AL689" i="3"/>
  <c r="AK689" i="3"/>
  <c r="AL688" i="3"/>
  <c r="AK688" i="3"/>
  <c r="AL687" i="3"/>
  <c r="AK687" i="3"/>
  <c r="AL686" i="3"/>
  <c r="AK686" i="3"/>
  <c r="AL685" i="3"/>
  <c r="AK685" i="3"/>
  <c r="AL684" i="3"/>
  <c r="AK684" i="3"/>
  <c r="AL683" i="3"/>
  <c r="AK683" i="3"/>
  <c r="AL682" i="3"/>
  <c r="AK682" i="3"/>
  <c r="AL681" i="3"/>
  <c r="AK681" i="3"/>
  <c r="AL680" i="3"/>
  <c r="AK680" i="3"/>
  <c r="AL679" i="3"/>
  <c r="AK679" i="3"/>
  <c r="AL678" i="3"/>
  <c r="AK678" i="3"/>
  <c r="AL677" i="3"/>
  <c r="AK677" i="3"/>
  <c r="AL676" i="3"/>
  <c r="AK676" i="3"/>
  <c r="AL675" i="3"/>
  <c r="AK675" i="3"/>
  <c r="AL674" i="3"/>
  <c r="AK674" i="3"/>
  <c r="AL673" i="3"/>
  <c r="AK673" i="3"/>
  <c r="AL672" i="3"/>
  <c r="AK672" i="3"/>
  <c r="AL671" i="3"/>
  <c r="AK671" i="3"/>
  <c r="AL670" i="3"/>
  <c r="AK670" i="3"/>
  <c r="AL669" i="3"/>
  <c r="AK669" i="3"/>
  <c r="AL668" i="3"/>
  <c r="AK668" i="3"/>
  <c r="AL667" i="3"/>
  <c r="AK667" i="3"/>
  <c r="AL666" i="3"/>
  <c r="AK666" i="3"/>
  <c r="AL665" i="3"/>
  <c r="AK665" i="3"/>
  <c r="AL664" i="3"/>
  <c r="AK664" i="3"/>
  <c r="AL663" i="3"/>
  <c r="AK663" i="3"/>
  <c r="AL662" i="3"/>
  <c r="AK662" i="3"/>
  <c r="AL661" i="3"/>
  <c r="AK661" i="3"/>
  <c r="AL660" i="3"/>
  <c r="AK660" i="3"/>
  <c r="AL659" i="3"/>
  <c r="AK659" i="3"/>
  <c r="AL658" i="3"/>
  <c r="AK658" i="3"/>
  <c r="AL657" i="3"/>
  <c r="AK657" i="3"/>
  <c r="AL656" i="3"/>
  <c r="AK656" i="3"/>
  <c r="AL655" i="3"/>
  <c r="AK655" i="3"/>
  <c r="AL654" i="3"/>
  <c r="AK654" i="3"/>
  <c r="AL653" i="3"/>
  <c r="AK653" i="3"/>
  <c r="AL652" i="3"/>
  <c r="AK652" i="3"/>
  <c r="AL651" i="3"/>
  <c r="AK651" i="3"/>
  <c r="AL650" i="3"/>
  <c r="AK650" i="3"/>
  <c r="AL649" i="3"/>
  <c r="AK649" i="3"/>
  <c r="AL648" i="3"/>
  <c r="AK648" i="3"/>
  <c r="AL647" i="3"/>
  <c r="AK647" i="3"/>
  <c r="AL646" i="3"/>
  <c r="AK646" i="3"/>
  <c r="AL645" i="3"/>
  <c r="AK645" i="3"/>
  <c r="AL644" i="3"/>
  <c r="AK644" i="3"/>
  <c r="AL643" i="3"/>
  <c r="AK643" i="3"/>
  <c r="AL642" i="3"/>
  <c r="AK642" i="3"/>
  <c r="AL641" i="3"/>
  <c r="AK641" i="3"/>
  <c r="AL640" i="3"/>
  <c r="AK640" i="3"/>
  <c r="AL639" i="3"/>
  <c r="AK639" i="3"/>
  <c r="AL638" i="3"/>
  <c r="AK638" i="3"/>
  <c r="AL637" i="3"/>
  <c r="AK637" i="3"/>
  <c r="AL636" i="3"/>
  <c r="AK636" i="3"/>
  <c r="AL635" i="3"/>
  <c r="AK635" i="3"/>
  <c r="AL634" i="3"/>
  <c r="AK634" i="3"/>
  <c r="AL633" i="3"/>
  <c r="AK633" i="3"/>
  <c r="AL632" i="3"/>
  <c r="AK632" i="3"/>
  <c r="AL631" i="3"/>
  <c r="AK631" i="3"/>
  <c r="AL630" i="3"/>
  <c r="AK630" i="3"/>
  <c r="AL629" i="3"/>
  <c r="AK629" i="3"/>
  <c r="AL628" i="3"/>
  <c r="AK628" i="3"/>
  <c r="AL627" i="3"/>
  <c r="AK627" i="3"/>
  <c r="AL626" i="3"/>
  <c r="AK626" i="3"/>
  <c r="AL625" i="3"/>
  <c r="AK625" i="3"/>
  <c r="AL624" i="3"/>
  <c r="AK624" i="3"/>
  <c r="AL623" i="3"/>
  <c r="AK623" i="3"/>
  <c r="AL622" i="3"/>
  <c r="AK622" i="3"/>
  <c r="AL621" i="3"/>
  <c r="AK621" i="3"/>
  <c r="AL620" i="3"/>
  <c r="AK620" i="3"/>
  <c r="AL619" i="3"/>
  <c r="AK619" i="3"/>
  <c r="AL618" i="3"/>
  <c r="AK618" i="3"/>
  <c r="AL617" i="3"/>
  <c r="AK617" i="3"/>
  <c r="AL616" i="3"/>
  <c r="AK616" i="3"/>
  <c r="AL615" i="3"/>
  <c r="AK615" i="3"/>
  <c r="AL614" i="3"/>
  <c r="AK614" i="3"/>
  <c r="AL613" i="3"/>
  <c r="AK613" i="3"/>
  <c r="AL612" i="3"/>
  <c r="AK612" i="3"/>
  <c r="AL611" i="3"/>
  <c r="AK611" i="3"/>
  <c r="AL610" i="3"/>
  <c r="AK610" i="3"/>
  <c r="AL609" i="3"/>
  <c r="AK609" i="3"/>
  <c r="AL608" i="3"/>
  <c r="AK608" i="3"/>
  <c r="AL607" i="3"/>
  <c r="AK607" i="3"/>
  <c r="AL606" i="3"/>
  <c r="AK606" i="3"/>
  <c r="AL605" i="3"/>
  <c r="AK605" i="3"/>
  <c r="AL604" i="3"/>
  <c r="AK604" i="3"/>
  <c r="AL603" i="3"/>
  <c r="AK603" i="3"/>
  <c r="AL602" i="3"/>
  <c r="AK602" i="3"/>
  <c r="AL601" i="3"/>
  <c r="AK601" i="3"/>
  <c r="AL600" i="3"/>
  <c r="AK600" i="3"/>
  <c r="AL599" i="3"/>
  <c r="AK599" i="3"/>
  <c r="AL598" i="3"/>
  <c r="AK598" i="3"/>
  <c r="AL597" i="3"/>
  <c r="AK597" i="3"/>
  <c r="AL596" i="3"/>
  <c r="AK596" i="3"/>
  <c r="AL595" i="3"/>
  <c r="AK595" i="3"/>
  <c r="AL594" i="3"/>
  <c r="AK594" i="3"/>
  <c r="AL593" i="3"/>
  <c r="AK593" i="3"/>
  <c r="AL592" i="3"/>
  <c r="AK592" i="3"/>
  <c r="AL591" i="3"/>
  <c r="AK591" i="3"/>
  <c r="AL590" i="3"/>
  <c r="AK590" i="3"/>
  <c r="AL589" i="3"/>
  <c r="AK589" i="3"/>
  <c r="AL588" i="3"/>
  <c r="AK588" i="3"/>
  <c r="AL587" i="3"/>
  <c r="AK587" i="3"/>
  <c r="AL586" i="3"/>
  <c r="AK586" i="3"/>
  <c r="AL585" i="3"/>
  <c r="AK585" i="3"/>
  <c r="AL584" i="3"/>
  <c r="AK584" i="3"/>
  <c r="AL583" i="3"/>
  <c r="AK583" i="3"/>
  <c r="AL582" i="3"/>
  <c r="AK582" i="3"/>
  <c r="AL581" i="3"/>
  <c r="AK581" i="3"/>
  <c r="AL580" i="3"/>
  <c r="AK580" i="3"/>
  <c r="AL579" i="3"/>
  <c r="AK579" i="3"/>
  <c r="AL578" i="3"/>
  <c r="AK578" i="3"/>
  <c r="AL577" i="3"/>
  <c r="AK577" i="3"/>
  <c r="AL576" i="3"/>
  <c r="AK576" i="3"/>
  <c r="AL575" i="3"/>
  <c r="AK575" i="3"/>
  <c r="AL574" i="3"/>
  <c r="AK574" i="3"/>
  <c r="AL573" i="3"/>
  <c r="AK573" i="3"/>
  <c r="AL572" i="3"/>
  <c r="AK572" i="3"/>
  <c r="AL571" i="3"/>
  <c r="AK571" i="3"/>
  <c r="AL570" i="3"/>
  <c r="AK570" i="3"/>
  <c r="AL569" i="3"/>
  <c r="AK569" i="3"/>
  <c r="AL568" i="3"/>
  <c r="AK568" i="3"/>
  <c r="AL567" i="3"/>
  <c r="AK567" i="3"/>
  <c r="AL566" i="3"/>
  <c r="AK566" i="3"/>
  <c r="AL565" i="3"/>
  <c r="AK565" i="3"/>
  <c r="AL564" i="3"/>
  <c r="AK564" i="3"/>
  <c r="AL563" i="3"/>
  <c r="AK563" i="3"/>
  <c r="AL562" i="3"/>
  <c r="AK562" i="3"/>
  <c r="AL561" i="3"/>
  <c r="AK561" i="3"/>
  <c r="AL560" i="3"/>
  <c r="AK560" i="3"/>
  <c r="AL559" i="3"/>
  <c r="AK559" i="3"/>
  <c r="AL558" i="3"/>
  <c r="AK558" i="3"/>
  <c r="AL557" i="3"/>
  <c r="AK557" i="3"/>
  <c r="AL556" i="3"/>
  <c r="AK556" i="3"/>
  <c r="AL555" i="3"/>
  <c r="AK555" i="3"/>
  <c r="AL554" i="3"/>
  <c r="AK554" i="3"/>
  <c r="AL553" i="3"/>
  <c r="AK553" i="3"/>
  <c r="AL552" i="3"/>
  <c r="AK552" i="3"/>
  <c r="AL551" i="3"/>
  <c r="AK551" i="3"/>
  <c r="AL550" i="3"/>
  <c r="AK550" i="3"/>
  <c r="AL549" i="3"/>
  <c r="AK549" i="3"/>
  <c r="AL548" i="3"/>
  <c r="AK548" i="3"/>
  <c r="AL547" i="3"/>
  <c r="AK547" i="3"/>
  <c r="AL546" i="3"/>
  <c r="AK546" i="3"/>
  <c r="AL545" i="3"/>
  <c r="AK545" i="3"/>
  <c r="AL544" i="3"/>
  <c r="AK544" i="3"/>
  <c r="AL543" i="3"/>
  <c r="AK543" i="3"/>
  <c r="AL542" i="3"/>
  <c r="AK542" i="3"/>
  <c r="AL541" i="3"/>
  <c r="AK541" i="3"/>
  <c r="AL540" i="3"/>
  <c r="AK540" i="3"/>
  <c r="AL539" i="3"/>
  <c r="AK539" i="3"/>
  <c r="AL538" i="3"/>
  <c r="AK538" i="3"/>
  <c r="AL537" i="3"/>
  <c r="AK537" i="3"/>
  <c r="AL536" i="3"/>
  <c r="AK536" i="3"/>
  <c r="AL535" i="3"/>
  <c r="AK535" i="3"/>
  <c r="AL534" i="3"/>
  <c r="AK534" i="3"/>
  <c r="AL533" i="3"/>
  <c r="AK533" i="3"/>
  <c r="AL532" i="3"/>
  <c r="AK532" i="3"/>
  <c r="AL531" i="3"/>
  <c r="AK531" i="3"/>
  <c r="AL530" i="3"/>
  <c r="AK530" i="3"/>
  <c r="AL529" i="3"/>
  <c r="AK529" i="3"/>
  <c r="AL528" i="3"/>
  <c r="AK528" i="3"/>
  <c r="AL527" i="3"/>
  <c r="AK527" i="3"/>
  <c r="AL526" i="3"/>
  <c r="AK526" i="3"/>
  <c r="AL525" i="3"/>
  <c r="AK525" i="3"/>
  <c r="AL524" i="3"/>
  <c r="AK524" i="3"/>
  <c r="AL523" i="3"/>
  <c r="AK523" i="3"/>
  <c r="AL522" i="3"/>
  <c r="AK522" i="3"/>
  <c r="AL521" i="3"/>
  <c r="AK521" i="3"/>
  <c r="AL520" i="3"/>
  <c r="AK520" i="3"/>
  <c r="AL519" i="3"/>
  <c r="AK519" i="3"/>
  <c r="AL518" i="3"/>
  <c r="AK518" i="3"/>
  <c r="AL517" i="3"/>
  <c r="AK517" i="3"/>
  <c r="AL516" i="3"/>
  <c r="AK516" i="3"/>
  <c r="AL515" i="3"/>
  <c r="AK515" i="3"/>
  <c r="AL514" i="3"/>
  <c r="AK514" i="3"/>
  <c r="AL513" i="3"/>
  <c r="AK513" i="3"/>
  <c r="AL512" i="3"/>
  <c r="AK512" i="3"/>
  <c r="AL511" i="3"/>
  <c r="AK511" i="3"/>
  <c r="AL510" i="3"/>
  <c r="AK510" i="3"/>
  <c r="AL509" i="3"/>
  <c r="AK509" i="3"/>
  <c r="AL508" i="3"/>
  <c r="AK508" i="3"/>
  <c r="AL507" i="3"/>
  <c r="AK507" i="3"/>
  <c r="AL506" i="3"/>
  <c r="AK506" i="3"/>
  <c r="AL505" i="3"/>
  <c r="AK505" i="3"/>
  <c r="AL504" i="3"/>
  <c r="AK504" i="3"/>
  <c r="AL503" i="3"/>
  <c r="AK503" i="3"/>
  <c r="AL502" i="3"/>
  <c r="AK502" i="3"/>
  <c r="AL501" i="3"/>
  <c r="AK501" i="3"/>
  <c r="AL500" i="3"/>
  <c r="AK500" i="3"/>
  <c r="AL499" i="3"/>
  <c r="AK499" i="3"/>
  <c r="AL498" i="3"/>
  <c r="AK498" i="3"/>
  <c r="AL497" i="3"/>
  <c r="AK497" i="3"/>
  <c r="AL496" i="3"/>
  <c r="AK496" i="3"/>
  <c r="AL495" i="3"/>
  <c r="AK495" i="3"/>
  <c r="AL494" i="3"/>
  <c r="AK494" i="3"/>
  <c r="AL493" i="3"/>
  <c r="AK493" i="3"/>
  <c r="AL492" i="3"/>
  <c r="AK492" i="3"/>
  <c r="AL491" i="3"/>
  <c r="AK491" i="3"/>
  <c r="AL490" i="3"/>
  <c r="AK490" i="3"/>
  <c r="AL489" i="3"/>
  <c r="AK489" i="3"/>
  <c r="AL488" i="3"/>
  <c r="AK488" i="3"/>
  <c r="AL487" i="3"/>
  <c r="AK487" i="3"/>
  <c r="AL486" i="3"/>
  <c r="AK486" i="3"/>
  <c r="AL485" i="3"/>
  <c r="AK485" i="3"/>
  <c r="AL484" i="3"/>
  <c r="AK484" i="3"/>
  <c r="AL483" i="3"/>
  <c r="AK483" i="3"/>
  <c r="AL482" i="3"/>
  <c r="AK482" i="3"/>
  <c r="AL481" i="3"/>
  <c r="AK481" i="3"/>
  <c r="AL480" i="3"/>
  <c r="AK480" i="3"/>
  <c r="AL479" i="3"/>
  <c r="AK479" i="3"/>
  <c r="AL478" i="3"/>
  <c r="AK478" i="3"/>
  <c r="AL477" i="3"/>
  <c r="AK477" i="3"/>
  <c r="AL476" i="3"/>
  <c r="AK476" i="3"/>
  <c r="AL475" i="3"/>
  <c r="AK475" i="3"/>
  <c r="AL474" i="3"/>
  <c r="AK474" i="3"/>
  <c r="AL473" i="3"/>
  <c r="AK473" i="3"/>
  <c r="AL472" i="3"/>
  <c r="AK472" i="3"/>
  <c r="AL471" i="3"/>
  <c r="AK471" i="3"/>
  <c r="AL470" i="3"/>
  <c r="AK470" i="3"/>
  <c r="AL469" i="3"/>
  <c r="AK469" i="3"/>
  <c r="AL468" i="3"/>
  <c r="AK468" i="3"/>
  <c r="AL467" i="3"/>
  <c r="AK467" i="3"/>
  <c r="AL466" i="3"/>
  <c r="AK466" i="3"/>
  <c r="AL465" i="3"/>
  <c r="AK465" i="3"/>
  <c r="AL464" i="3"/>
  <c r="AK464" i="3"/>
  <c r="AL463" i="3"/>
  <c r="AK463" i="3"/>
  <c r="AL462" i="3"/>
  <c r="AK462" i="3"/>
  <c r="AL461" i="3"/>
  <c r="AK461" i="3"/>
  <c r="AL460" i="3"/>
  <c r="AK460" i="3"/>
  <c r="AL459" i="3"/>
  <c r="AK459" i="3"/>
  <c r="AL458" i="3"/>
  <c r="AK458" i="3"/>
  <c r="AL457" i="3"/>
  <c r="AK457" i="3"/>
  <c r="AL456" i="3"/>
  <c r="AK456" i="3"/>
  <c r="AL455" i="3"/>
  <c r="AK455" i="3"/>
  <c r="AL454" i="3"/>
  <c r="AK454" i="3"/>
  <c r="AL453" i="3"/>
  <c r="AK453" i="3"/>
  <c r="AL452" i="3"/>
  <c r="AK452" i="3"/>
  <c r="AL451" i="3"/>
  <c r="AK451" i="3"/>
  <c r="AL450" i="3"/>
  <c r="AK450" i="3"/>
  <c r="AL449" i="3"/>
  <c r="AK449" i="3"/>
  <c r="AL448" i="3"/>
  <c r="AK448" i="3"/>
  <c r="AL447" i="3"/>
  <c r="AK447" i="3"/>
  <c r="AL446" i="3"/>
  <c r="AK446" i="3"/>
  <c r="AL445" i="3"/>
  <c r="AK445" i="3"/>
  <c r="AL444" i="3"/>
  <c r="AK444" i="3"/>
  <c r="AL443" i="3"/>
  <c r="AK443" i="3"/>
  <c r="AL442" i="3"/>
  <c r="AK442" i="3"/>
  <c r="AL441" i="3"/>
  <c r="AK441" i="3"/>
  <c r="AL440" i="3"/>
  <c r="AK440" i="3"/>
  <c r="AL439" i="3"/>
  <c r="AK439" i="3"/>
  <c r="AL438" i="3"/>
  <c r="AK438" i="3"/>
  <c r="AL437" i="3"/>
  <c r="AK437" i="3"/>
  <c r="AL436" i="3"/>
  <c r="AK436" i="3"/>
  <c r="AL435" i="3"/>
  <c r="AK435" i="3"/>
  <c r="AL434" i="3"/>
  <c r="AK434" i="3"/>
  <c r="AL433" i="3"/>
  <c r="AK433" i="3"/>
  <c r="AL432" i="3"/>
  <c r="AK432" i="3"/>
  <c r="AL431" i="3"/>
  <c r="AK431" i="3"/>
  <c r="AL430" i="3"/>
  <c r="AK430" i="3"/>
  <c r="AL429" i="3"/>
  <c r="AK429" i="3"/>
  <c r="AL428" i="3"/>
  <c r="AK428" i="3"/>
  <c r="AL427" i="3"/>
  <c r="AK427" i="3"/>
  <c r="AL426" i="3"/>
  <c r="AK426" i="3"/>
  <c r="AL425" i="3"/>
  <c r="AK425" i="3"/>
  <c r="AL424" i="3"/>
  <c r="AK424" i="3"/>
  <c r="AL423" i="3"/>
  <c r="AK423" i="3"/>
  <c r="AL422" i="3"/>
  <c r="AK422" i="3"/>
  <c r="AL421" i="3"/>
  <c r="AK421" i="3"/>
  <c r="AL420" i="3"/>
  <c r="AK420" i="3"/>
  <c r="AL419" i="3"/>
  <c r="AK419" i="3"/>
  <c r="AL418" i="3"/>
  <c r="AK418" i="3"/>
  <c r="AL417" i="3"/>
  <c r="AK417" i="3"/>
  <c r="AL416" i="3"/>
  <c r="AK416" i="3"/>
  <c r="AL415" i="3"/>
  <c r="AK415" i="3"/>
  <c r="AL414" i="3"/>
  <c r="AK414" i="3"/>
  <c r="AL413" i="3"/>
  <c r="AK413" i="3"/>
  <c r="AL412" i="3"/>
  <c r="AK412" i="3"/>
  <c r="AL411" i="3"/>
  <c r="AK411" i="3"/>
  <c r="AL410" i="3"/>
  <c r="AK410" i="3"/>
  <c r="AL409" i="3"/>
  <c r="AK409" i="3"/>
  <c r="AL408" i="3"/>
  <c r="AK408" i="3"/>
  <c r="AL407" i="3"/>
  <c r="AK407" i="3"/>
  <c r="AL406" i="3"/>
  <c r="AK406" i="3"/>
  <c r="AL405" i="3"/>
  <c r="AK405" i="3"/>
  <c r="AL404" i="3"/>
  <c r="AK404" i="3"/>
  <c r="AL403" i="3"/>
  <c r="AK403" i="3"/>
  <c r="AL402" i="3"/>
  <c r="AK402" i="3"/>
  <c r="AL401" i="3"/>
  <c r="AK401" i="3"/>
  <c r="AL400" i="3"/>
  <c r="AK400" i="3"/>
  <c r="AL399" i="3"/>
  <c r="AK399" i="3"/>
  <c r="AL398" i="3"/>
  <c r="AK398" i="3"/>
  <c r="AL397" i="3"/>
  <c r="AK397" i="3"/>
  <c r="AL396" i="3"/>
  <c r="AK396" i="3"/>
  <c r="AL395" i="3"/>
  <c r="AK395" i="3"/>
  <c r="AL394" i="3"/>
  <c r="AK394" i="3"/>
  <c r="AL393" i="3"/>
  <c r="AK393" i="3"/>
  <c r="AL392" i="3"/>
  <c r="AK392" i="3"/>
  <c r="AL391" i="3"/>
  <c r="AK391" i="3"/>
  <c r="AL390" i="3"/>
  <c r="AK390" i="3"/>
  <c r="AL389" i="3"/>
  <c r="AK389" i="3"/>
  <c r="AL388" i="3"/>
  <c r="AK388" i="3"/>
  <c r="AL387" i="3"/>
  <c r="AK387" i="3"/>
  <c r="AL386" i="3"/>
  <c r="AK386" i="3"/>
  <c r="AL385" i="3"/>
  <c r="AK385" i="3"/>
  <c r="AL384" i="3"/>
  <c r="AK384" i="3"/>
  <c r="AL383" i="3"/>
  <c r="AK383" i="3"/>
  <c r="AL382" i="3"/>
  <c r="AK382" i="3"/>
  <c r="AL381" i="3"/>
  <c r="AK381" i="3"/>
  <c r="AL380" i="3"/>
  <c r="AK380" i="3"/>
  <c r="AL379" i="3"/>
  <c r="AK379" i="3"/>
  <c r="AL378" i="3"/>
  <c r="AK378" i="3"/>
  <c r="AL377" i="3"/>
  <c r="AK377" i="3"/>
  <c r="AL376" i="3"/>
  <c r="AK376" i="3"/>
  <c r="AL375" i="3"/>
  <c r="AK375" i="3"/>
  <c r="AL374" i="3"/>
  <c r="AK374" i="3"/>
  <c r="AL373" i="3"/>
  <c r="AK373" i="3"/>
  <c r="AL372" i="3"/>
  <c r="AK372" i="3"/>
  <c r="AL371" i="3"/>
  <c r="AK371" i="3"/>
  <c r="AL370" i="3"/>
  <c r="AK370" i="3"/>
  <c r="AL369" i="3"/>
  <c r="AK369" i="3"/>
  <c r="AL368" i="3"/>
  <c r="AK368" i="3"/>
  <c r="AL367" i="3"/>
  <c r="AK367" i="3"/>
  <c r="AL366" i="3"/>
  <c r="AK366" i="3"/>
  <c r="AL365" i="3"/>
  <c r="AK365" i="3"/>
  <c r="AL364" i="3"/>
  <c r="AK364" i="3"/>
  <c r="AL363" i="3"/>
  <c r="AK363" i="3"/>
  <c r="AL362" i="3"/>
  <c r="AK362" i="3"/>
  <c r="AL361" i="3"/>
  <c r="AK361" i="3"/>
  <c r="AL360" i="3"/>
  <c r="AK360" i="3"/>
  <c r="AL359" i="3"/>
  <c r="AK359" i="3"/>
  <c r="AL358" i="3"/>
  <c r="AK358" i="3"/>
  <c r="AL357" i="3"/>
  <c r="AK357" i="3"/>
  <c r="AL356" i="3"/>
  <c r="AK356" i="3"/>
  <c r="AL355" i="3"/>
  <c r="AK355" i="3"/>
  <c r="AL354" i="3"/>
  <c r="AK354" i="3"/>
  <c r="AL353" i="3"/>
  <c r="AK353" i="3"/>
  <c r="AL352" i="3"/>
  <c r="AK352" i="3"/>
  <c r="AL351" i="3"/>
  <c r="AK351" i="3"/>
  <c r="AL350" i="3"/>
  <c r="AK350" i="3"/>
  <c r="AL349" i="3"/>
  <c r="AK349" i="3"/>
  <c r="AL348" i="3"/>
  <c r="AK348" i="3"/>
  <c r="AL347" i="3"/>
  <c r="AK347" i="3"/>
  <c r="AL346" i="3"/>
  <c r="AK346" i="3"/>
  <c r="AL345" i="3"/>
  <c r="AK345" i="3"/>
  <c r="AL344" i="3"/>
  <c r="AK344" i="3"/>
  <c r="AL343" i="3"/>
  <c r="AK343" i="3"/>
  <c r="AL342" i="3"/>
  <c r="AK342" i="3"/>
  <c r="AL341" i="3"/>
  <c r="AK341" i="3"/>
  <c r="AL340" i="3"/>
  <c r="AK340" i="3"/>
  <c r="AL339" i="3"/>
  <c r="AK339" i="3"/>
  <c r="AL338" i="3"/>
  <c r="AK338" i="3"/>
  <c r="AL337" i="3"/>
  <c r="AK337" i="3"/>
  <c r="AL336" i="3"/>
  <c r="AK336" i="3"/>
  <c r="AL335" i="3"/>
  <c r="AK335" i="3"/>
  <c r="AL334" i="3"/>
  <c r="AK334" i="3"/>
  <c r="AL333" i="3"/>
  <c r="AK333" i="3"/>
  <c r="AL332" i="3"/>
  <c r="AK332" i="3"/>
  <c r="AL331" i="3"/>
  <c r="AK331" i="3"/>
  <c r="AL330" i="3"/>
  <c r="AK330" i="3"/>
  <c r="AL329" i="3"/>
  <c r="AK329" i="3"/>
  <c r="AL328" i="3"/>
  <c r="AK328" i="3"/>
  <c r="AL327" i="3"/>
  <c r="AK327" i="3"/>
  <c r="AL326" i="3"/>
  <c r="AK326" i="3"/>
  <c r="AL325" i="3"/>
  <c r="AK325" i="3"/>
  <c r="AL324" i="3"/>
  <c r="AK324" i="3"/>
  <c r="AL323" i="3"/>
  <c r="AK323" i="3"/>
  <c r="AL322" i="3"/>
  <c r="AK322" i="3"/>
  <c r="AL321" i="3"/>
  <c r="AK321" i="3"/>
  <c r="AL320" i="3"/>
  <c r="AK320" i="3"/>
  <c r="AL319" i="3"/>
  <c r="AK319" i="3"/>
  <c r="AL318" i="3"/>
  <c r="AK318" i="3"/>
  <c r="AL317" i="3"/>
  <c r="AK317" i="3"/>
  <c r="AL316" i="3"/>
  <c r="AK316" i="3"/>
  <c r="AL315" i="3"/>
  <c r="AK315" i="3"/>
  <c r="AL314" i="3"/>
  <c r="AK314" i="3"/>
  <c r="AL313" i="3"/>
  <c r="AK313" i="3"/>
  <c r="AL312" i="3"/>
  <c r="AK312" i="3"/>
  <c r="AL311" i="3"/>
  <c r="AK311" i="3"/>
  <c r="AL310" i="3"/>
  <c r="AK310" i="3"/>
  <c r="AL309" i="3"/>
  <c r="AK309" i="3"/>
  <c r="AL308" i="3"/>
  <c r="AK308" i="3"/>
  <c r="AL307" i="3"/>
  <c r="AK307" i="3"/>
  <c r="AL306" i="3"/>
  <c r="AK306" i="3"/>
  <c r="AL305" i="3"/>
  <c r="AK305" i="3"/>
  <c r="AL304" i="3"/>
  <c r="AK304" i="3"/>
  <c r="AL303" i="3"/>
  <c r="AK303" i="3"/>
  <c r="AL302" i="3"/>
  <c r="AK302" i="3"/>
  <c r="AL301" i="3"/>
  <c r="AK301" i="3"/>
  <c r="AL300" i="3"/>
  <c r="AK300" i="3"/>
  <c r="AL299" i="3"/>
  <c r="AK299" i="3"/>
  <c r="AL298" i="3"/>
  <c r="AK298" i="3"/>
  <c r="AL297" i="3"/>
  <c r="AK297" i="3"/>
  <c r="AL296" i="3"/>
  <c r="AK296" i="3"/>
  <c r="AL295" i="3"/>
  <c r="AK295" i="3"/>
  <c r="AL294" i="3"/>
  <c r="AK294" i="3"/>
  <c r="AL293" i="3"/>
  <c r="AK293" i="3"/>
  <c r="AL292" i="3"/>
  <c r="AK292" i="3"/>
  <c r="AL291" i="3"/>
  <c r="AK291" i="3"/>
  <c r="AL290" i="3"/>
  <c r="AK290" i="3"/>
  <c r="AL289" i="3"/>
  <c r="AK289" i="3"/>
  <c r="AL288" i="3"/>
  <c r="AK288" i="3"/>
  <c r="AL287" i="3"/>
  <c r="AK287" i="3"/>
  <c r="AL286" i="3"/>
  <c r="AK286" i="3"/>
  <c r="AL285" i="3"/>
  <c r="AK285" i="3"/>
  <c r="AL284" i="3"/>
  <c r="AK284" i="3"/>
  <c r="AL283" i="3"/>
  <c r="AK283" i="3"/>
  <c r="AL282" i="3"/>
  <c r="AK282" i="3"/>
  <c r="AL281" i="3"/>
  <c r="AK281" i="3"/>
  <c r="AL280" i="3"/>
  <c r="AK280" i="3"/>
  <c r="AL279" i="3"/>
  <c r="AK279" i="3"/>
  <c r="AL278" i="3"/>
  <c r="AK278" i="3"/>
  <c r="AL277" i="3"/>
  <c r="AK277" i="3"/>
  <c r="AL276" i="3"/>
  <c r="AK276" i="3"/>
  <c r="AL275" i="3"/>
  <c r="AK275" i="3"/>
  <c r="AL274" i="3"/>
  <c r="AK274" i="3"/>
  <c r="AL273" i="3"/>
  <c r="AK273" i="3"/>
  <c r="AL272" i="3"/>
  <c r="AK272" i="3"/>
  <c r="AL271" i="3"/>
  <c r="AK271" i="3"/>
  <c r="AL270" i="3"/>
  <c r="AK270" i="3"/>
  <c r="AL269" i="3"/>
  <c r="AK269" i="3"/>
  <c r="AL268" i="3"/>
  <c r="AK268" i="3"/>
  <c r="AL267" i="3"/>
  <c r="AK267" i="3"/>
  <c r="AL266" i="3"/>
  <c r="AK266" i="3"/>
  <c r="AL265" i="3"/>
  <c r="AK265" i="3"/>
  <c r="AL264" i="3"/>
  <c r="AK264" i="3"/>
  <c r="AL263" i="3"/>
  <c r="AK263" i="3"/>
  <c r="AL262" i="3"/>
  <c r="AK262" i="3"/>
  <c r="AL261" i="3"/>
  <c r="AK261" i="3"/>
  <c r="AL260" i="3"/>
  <c r="AK260" i="3"/>
  <c r="AL259" i="3"/>
  <c r="AK259" i="3"/>
  <c r="AL258" i="3"/>
  <c r="AK258" i="3"/>
  <c r="AL257" i="3"/>
  <c r="AK257" i="3"/>
  <c r="AL256" i="3"/>
  <c r="AK256" i="3"/>
  <c r="AL255" i="3"/>
  <c r="AK255" i="3"/>
  <c r="AL254" i="3"/>
  <c r="AK254" i="3"/>
  <c r="AL253" i="3"/>
  <c r="AK253" i="3"/>
  <c r="AL252" i="3"/>
  <c r="AK252" i="3"/>
  <c r="AL251" i="3"/>
  <c r="AK251" i="3"/>
  <c r="AL250" i="3"/>
  <c r="AK250" i="3"/>
  <c r="AL249" i="3"/>
  <c r="AK249" i="3"/>
  <c r="AL248" i="3"/>
  <c r="AK248" i="3"/>
  <c r="AL247" i="3"/>
  <c r="AK247" i="3"/>
  <c r="AL246" i="3"/>
  <c r="AK246" i="3"/>
  <c r="AL245" i="3"/>
  <c r="AK245" i="3"/>
  <c r="AL244" i="3"/>
  <c r="AK244" i="3"/>
  <c r="AL243" i="3"/>
  <c r="AK243" i="3"/>
  <c r="AL242" i="3"/>
  <c r="AK242" i="3"/>
  <c r="AL241" i="3"/>
  <c r="AK241" i="3"/>
  <c r="AL240" i="3"/>
  <c r="AK240" i="3"/>
  <c r="AL239" i="3"/>
  <c r="AK239" i="3"/>
  <c r="AL238" i="3"/>
  <c r="AK238" i="3"/>
  <c r="AL237" i="3"/>
  <c r="AK237" i="3"/>
  <c r="AL236" i="3"/>
  <c r="AK236" i="3"/>
  <c r="AL235" i="3"/>
  <c r="AK235" i="3"/>
  <c r="AL234" i="3"/>
  <c r="AK234" i="3"/>
  <c r="AL233" i="3"/>
  <c r="AK233" i="3"/>
  <c r="AL232" i="3"/>
  <c r="AK232" i="3"/>
  <c r="AL231" i="3"/>
  <c r="AK231" i="3"/>
  <c r="AL230" i="3"/>
  <c r="AK230" i="3"/>
  <c r="AL229" i="3"/>
  <c r="AK229" i="3"/>
  <c r="AL228" i="3"/>
  <c r="AK228" i="3"/>
  <c r="AL227" i="3"/>
  <c r="AK227" i="3"/>
  <c r="AL226" i="3"/>
  <c r="AK226" i="3"/>
  <c r="AL225" i="3"/>
  <c r="AK225" i="3"/>
  <c r="AL224" i="3"/>
  <c r="AK224" i="3"/>
  <c r="AL223" i="3"/>
  <c r="AK223" i="3"/>
  <c r="AL222" i="3"/>
  <c r="AK222" i="3"/>
  <c r="AL221" i="3"/>
  <c r="AK221" i="3"/>
  <c r="AL220" i="3"/>
  <c r="AK220" i="3"/>
  <c r="AL219" i="3"/>
  <c r="AK219" i="3"/>
  <c r="AL218" i="3"/>
  <c r="AK218" i="3"/>
  <c r="AL217" i="3"/>
  <c r="AK217" i="3"/>
  <c r="AL216" i="3"/>
  <c r="AK216" i="3"/>
  <c r="AL215" i="3"/>
  <c r="AK215" i="3"/>
  <c r="AL214" i="3"/>
  <c r="AK214" i="3"/>
  <c r="AL213" i="3"/>
  <c r="AK213" i="3"/>
  <c r="AL212" i="3"/>
  <c r="AK212" i="3"/>
  <c r="AL211" i="3"/>
  <c r="AK211" i="3"/>
  <c r="AL210" i="3"/>
  <c r="AK210" i="3"/>
  <c r="AL209" i="3"/>
  <c r="AK209" i="3"/>
  <c r="AL208" i="3"/>
  <c r="AK208" i="3"/>
  <c r="AL207" i="3"/>
  <c r="AK207" i="3"/>
  <c r="AL206" i="3"/>
  <c r="AK206" i="3"/>
  <c r="AL205" i="3"/>
  <c r="AK205" i="3"/>
  <c r="AL204" i="3"/>
  <c r="AK204" i="3"/>
  <c r="AL203" i="3"/>
  <c r="AK203" i="3"/>
  <c r="AL202" i="3"/>
  <c r="AK202" i="3"/>
  <c r="AL201" i="3"/>
  <c r="AK201" i="3"/>
  <c r="AL200" i="3"/>
  <c r="AK200" i="3"/>
  <c r="AL199" i="3"/>
  <c r="AK199" i="3"/>
  <c r="AL198" i="3"/>
  <c r="AK198" i="3"/>
  <c r="AL197" i="3"/>
  <c r="AK197" i="3"/>
  <c r="AL196" i="3"/>
  <c r="AK196" i="3"/>
  <c r="AL195" i="3"/>
  <c r="AK195" i="3"/>
  <c r="AL194" i="3"/>
  <c r="AK194" i="3"/>
  <c r="AL193" i="3"/>
  <c r="AK193" i="3"/>
  <c r="AL192" i="3"/>
  <c r="AK192" i="3"/>
  <c r="AL191" i="3"/>
  <c r="AK191" i="3"/>
  <c r="AL190" i="3"/>
  <c r="AK190" i="3"/>
  <c r="AL189" i="3"/>
  <c r="AK189" i="3"/>
  <c r="AL188" i="3"/>
  <c r="AK188" i="3"/>
  <c r="AL187" i="3"/>
  <c r="AK187" i="3"/>
  <c r="AL186" i="3"/>
  <c r="AK186" i="3"/>
  <c r="AL185" i="3"/>
  <c r="AK185" i="3"/>
  <c r="AL184" i="3"/>
  <c r="AK184" i="3"/>
  <c r="AL183" i="3"/>
  <c r="AK183" i="3"/>
  <c r="AL182" i="3"/>
  <c r="AK182" i="3"/>
  <c r="AL181" i="3"/>
  <c r="AK181" i="3"/>
  <c r="AL180" i="3"/>
  <c r="AK180" i="3"/>
  <c r="AL179" i="3"/>
  <c r="AK179" i="3"/>
  <c r="AL178" i="3"/>
  <c r="AK178" i="3"/>
  <c r="AL177" i="3"/>
  <c r="AK177" i="3"/>
  <c r="AL176" i="3"/>
  <c r="AK176" i="3"/>
  <c r="AL175" i="3"/>
  <c r="AK175" i="3"/>
  <c r="AL174" i="3"/>
  <c r="AK174" i="3"/>
  <c r="AL173" i="3"/>
  <c r="AK173" i="3"/>
  <c r="AL172" i="3"/>
  <c r="AK172" i="3"/>
  <c r="AL171" i="3"/>
  <c r="AK171" i="3"/>
  <c r="AL170" i="3"/>
  <c r="AK170" i="3"/>
  <c r="AL169" i="3"/>
  <c r="AK169" i="3"/>
  <c r="AL168" i="3"/>
  <c r="AK168" i="3"/>
  <c r="AL167" i="3"/>
  <c r="AK167" i="3"/>
  <c r="AL166" i="3"/>
  <c r="AK166" i="3"/>
  <c r="AL165" i="3"/>
  <c r="AK165" i="3"/>
  <c r="AL164" i="3"/>
  <c r="AK164" i="3"/>
  <c r="AL163" i="3"/>
  <c r="AK163" i="3"/>
  <c r="AL162" i="3"/>
  <c r="AK162" i="3"/>
  <c r="AL161" i="3"/>
  <c r="AK161" i="3"/>
  <c r="AL160" i="3"/>
  <c r="AK160" i="3"/>
  <c r="AL159" i="3"/>
  <c r="AK159" i="3"/>
  <c r="AL158" i="3"/>
  <c r="AK158" i="3"/>
  <c r="AL157" i="3"/>
  <c r="AK157" i="3"/>
  <c r="AL156" i="3"/>
  <c r="AK156" i="3"/>
  <c r="AL155" i="3"/>
  <c r="AK155" i="3"/>
  <c r="AL154" i="3"/>
  <c r="AK154" i="3"/>
  <c r="AL153" i="3"/>
  <c r="AK153" i="3"/>
  <c r="AL152" i="3"/>
  <c r="AK152" i="3"/>
  <c r="AL151" i="3"/>
  <c r="AK151" i="3"/>
  <c r="AL150" i="3"/>
  <c r="AK150" i="3"/>
  <c r="AL149" i="3"/>
  <c r="AK149" i="3"/>
  <c r="AL148" i="3"/>
  <c r="AK148" i="3"/>
  <c r="AL147" i="3"/>
  <c r="AK147" i="3"/>
  <c r="AL146" i="3"/>
  <c r="AK146" i="3"/>
  <c r="AL145" i="3"/>
  <c r="AK145" i="3"/>
  <c r="AL144" i="3"/>
  <c r="AK144" i="3"/>
  <c r="AL143" i="3"/>
  <c r="AK143" i="3"/>
  <c r="AL142" i="3"/>
  <c r="AK142" i="3"/>
  <c r="AL141" i="3"/>
  <c r="AK141" i="3"/>
  <c r="AL140" i="3"/>
  <c r="AK140" i="3"/>
  <c r="AL139" i="3"/>
  <c r="AK139" i="3"/>
  <c r="AL138" i="3"/>
  <c r="AK138" i="3"/>
  <c r="AL137" i="3"/>
  <c r="AK137" i="3"/>
  <c r="AL136" i="3"/>
  <c r="AK136" i="3"/>
  <c r="AL135" i="3"/>
  <c r="AK135" i="3"/>
  <c r="AL134" i="3"/>
  <c r="AK134" i="3"/>
  <c r="AL133" i="3"/>
  <c r="AK133" i="3"/>
  <c r="AL132" i="3"/>
  <c r="AK132" i="3"/>
  <c r="AL131" i="3"/>
  <c r="AK131" i="3"/>
  <c r="AL130" i="3"/>
  <c r="AK130" i="3"/>
  <c r="AL129" i="3"/>
  <c r="AK129" i="3"/>
  <c r="AL128" i="3"/>
  <c r="AK128" i="3"/>
  <c r="AL127" i="3"/>
  <c r="AK127" i="3"/>
  <c r="AL126" i="3"/>
  <c r="AK126" i="3"/>
  <c r="AL125" i="3"/>
  <c r="AK125" i="3"/>
  <c r="AL124" i="3"/>
  <c r="AK124" i="3"/>
  <c r="AL123" i="3"/>
  <c r="AK123" i="3"/>
  <c r="AL122" i="3"/>
  <c r="AK122" i="3"/>
  <c r="AL121" i="3"/>
  <c r="AK121" i="3"/>
  <c r="AL120" i="3"/>
  <c r="AK120" i="3"/>
  <c r="AL119" i="3"/>
  <c r="AK119" i="3"/>
  <c r="AL118" i="3"/>
  <c r="AK118" i="3"/>
  <c r="AL117" i="3"/>
  <c r="AK117" i="3"/>
  <c r="AL116" i="3"/>
  <c r="AK116" i="3"/>
  <c r="AL115" i="3"/>
  <c r="AK115" i="3"/>
  <c r="AL114" i="3"/>
  <c r="AK114" i="3"/>
  <c r="AL113" i="3"/>
  <c r="AK113" i="3"/>
  <c r="AL112" i="3"/>
  <c r="AK112" i="3"/>
  <c r="AL111" i="3"/>
  <c r="AK111" i="3"/>
  <c r="AL110" i="3"/>
  <c r="AK110" i="3"/>
  <c r="AL109" i="3"/>
  <c r="AK109" i="3"/>
  <c r="AL108" i="3"/>
  <c r="AK108" i="3"/>
  <c r="AL107" i="3"/>
  <c r="AK107" i="3"/>
  <c r="AL106" i="3"/>
  <c r="AK106" i="3"/>
  <c r="AL105" i="3"/>
  <c r="AK105" i="3"/>
  <c r="AL104" i="3"/>
  <c r="AK104" i="3"/>
  <c r="AL103" i="3"/>
  <c r="AK103" i="3"/>
  <c r="AL102" i="3"/>
  <c r="AK102" i="3"/>
  <c r="AL101" i="3"/>
  <c r="AK101" i="3"/>
  <c r="AL100" i="3"/>
  <c r="AK100" i="3"/>
  <c r="AL99" i="3"/>
  <c r="AK99" i="3"/>
  <c r="AL98" i="3"/>
  <c r="AK98" i="3"/>
  <c r="AL97" i="3"/>
  <c r="AK97" i="3"/>
  <c r="AL96" i="3"/>
  <c r="AK96" i="3"/>
  <c r="AL95" i="3"/>
  <c r="AK95" i="3"/>
  <c r="AL94" i="3"/>
  <c r="AK94" i="3"/>
  <c r="AL93" i="3"/>
  <c r="AK93" i="3"/>
  <c r="AL92" i="3"/>
  <c r="AK92" i="3"/>
  <c r="AL91" i="3"/>
  <c r="AK91" i="3"/>
  <c r="AL90" i="3"/>
  <c r="AK90" i="3"/>
  <c r="AL89" i="3"/>
  <c r="AK89" i="3"/>
  <c r="AL88" i="3"/>
  <c r="AK88" i="3"/>
  <c r="AL87" i="3"/>
  <c r="AK87" i="3"/>
  <c r="AL86" i="3"/>
  <c r="AK86" i="3"/>
  <c r="AL85" i="3"/>
  <c r="AK85" i="3"/>
  <c r="AL84" i="3"/>
  <c r="AK84" i="3"/>
  <c r="AL83" i="3"/>
  <c r="AK83" i="3"/>
  <c r="AL82" i="3"/>
  <c r="AK82" i="3"/>
  <c r="AL81" i="3"/>
  <c r="AK81" i="3"/>
  <c r="AL80" i="3"/>
  <c r="AK80" i="3"/>
  <c r="AL79" i="3"/>
  <c r="AK79" i="3"/>
  <c r="AL78" i="3"/>
  <c r="AK78" i="3"/>
  <c r="AL77" i="3"/>
  <c r="AK77" i="3"/>
  <c r="AL76" i="3"/>
  <c r="AK76" i="3"/>
  <c r="AL75" i="3"/>
  <c r="AK75" i="3"/>
  <c r="AL74" i="3"/>
  <c r="AK74" i="3"/>
  <c r="AL73" i="3"/>
  <c r="AK73" i="3"/>
  <c r="AL72" i="3"/>
  <c r="AK72" i="3"/>
  <c r="AL71" i="3"/>
  <c r="AK71" i="3"/>
  <c r="AL70" i="3"/>
  <c r="AK70" i="3"/>
  <c r="AL69" i="3"/>
  <c r="AK69" i="3"/>
  <c r="AL68" i="3"/>
  <c r="AK68" i="3"/>
  <c r="AL67" i="3"/>
  <c r="AK67" i="3"/>
  <c r="AL66" i="3"/>
  <c r="AK66" i="3"/>
  <c r="AL65" i="3"/>
  <c r="AK65" i="3"/>
  <c r="AL64" i="3"/>
  <c r="AK64" i="3"/>
  <c r="AL63" i="3"/>
  <c r="AK63" i="3"/>
  <c r="AL62" i="3"/>
  <c r="AK62" i="3"/>
  <c r="AL61" i="3"/>
  <c r="AK61" i="3"/>
  <c r="AL60" i="3"/>
  <c r="AK60" i="3"/>
  <c r="AL59" i="3"/>
  <c r="AK59" i="3"/>
  <c r="AL58" i="3"/>
  <c r="AK58" i="3"/>
  <c r="AL57" i="3"/>
  <c r="AK57" i="3"/>
  <c r="AL56" i="3"/>
  <c r="AK56" i="3"/>
  <c r="AL55" i="3"/>
  <c r="AK55" i="3"/>
  <c r="AL54" i="3"/>
  <c r="AK54" i="3"/>
  <c r="AL53" i="3"/>
  <c r="AK53" i="3"/>
  <c r="AL52" i="3"/>
  <c r="AK52" i="3"/>
  <c r="AL51" i="3"/>
  <c r="AK51" i="3"/>
  <c r="AL50" i="3"/>
  <c r="AK50" i="3"/>
  <c r="AL49" i="3"/>
  <c r="AK49" i="3"/>
  <c r="AL48" i="3"/>
  <c r="AK48" i="3"/>
  <c r="AL47" i="3"/>
  <c r="AK47" i="3"/>
  <c r="AL46" i="3"/>
  <c r="AK46" i="3"/>
  <c r="AL45" i="3"/>
  <c r="AK45" i="3"/>
  <c r="AL44" i="3"/>
  <c r="AK44" i="3"/>
  <c r="AL43" i="3"/>
  <c r="AK43" i="3"/>
  <c r="AL42" i="3"/>
  <c r="AK42" i="3"/>
  <c r="AL41" i="3"/>
  <c r="AK41" i="3"/>
  <c r="AL40" i="3"/>
  <c r="AK40" i="3"/>
  <c r="AL39" i="3"/>
  <c r="AK39" i="3"/>
  <c r="AL38" i="3"/>
  <c r="AK38" i="3"/>
  <c r="AL37" i="3"/>
  <c r="AK37" i="3"/>
  <c r="AL36" i="3"/>
  <c r="AK36" i="3"/>
  <c r="AL35" i="3"/>
  <c r="AK35" i="3"/>
  <c r="AL34" i="3"/>
  <c r="AK34" i="3"/>
  <c r="AL33" i="3"/>
  <c r="AK33" i="3"/>
  <c r="AL32" i="3"/>
  <c r="AK32" i="3"/>
  <c r="AL31" i="3"/>
  <c r="AK31" i="3"/>
  <c r="AL30" i="3"/>
  <c r="AK30" i="3"/>
  <c r="AL29" i="3"/>
  <c r="AK29" i="3"/>
  <c r="AL28" i="3"/>
  <c r="AK28" i="3"/>
  <c r="AL27" i="3"/>
  <c r="AK27" i="3"/>
  <c r="AL26" i="3"/>
  <c r="AK26" i="3"/>
  <c r="AL25" i="3"/>
  <c r="AK25" i="3"/>
  <c r="AL24" i="3"/>
  <c r="AK24" i="3"/>
  <c r="AL23" i="3"/>
  <c r="AK23" i="3"/>
  <c r="AL22" i="3"/>
  <c r="AK22" i="3"/>
  <c r="AL21" i="3"/>
  <c r="AK21" i="3"/>
  <c r="AL20" i="3"/>
  <c r="AK20" i="3"/>
  <c r="AL19" i="3"/>
  <c r="AK19" i="3"/>
  <c r="AL18" i="3"/>
  <c r="AK18" i="3"/>
  <c r="AL17" i="3"/>
  <c r="AK17" i="3"/>
  <c r="AL16" i="3"/>
  <c r="AK16" i="3"/>
  <c r="AL15" i="3"/>
  <c r="AK15" i="3"/>
  <c r="AL14" i="3"/>
  <c r="AK14" i="3"/>
  <c r="AL13" i="3"/>
  <c r="AK13" i="3"/>
  <c r="AL12" i="3"/>
  <c r="AK12" i="3"/>
  <c r="AL11" i="3"/>
  <c r="AK11" i="3"/>
  <c r="AL10" i="3"/>
  <c r="AK10" i="3"/>
  <c r="AL9" i="3"/>
  <c r="AK9" i="3"/>
  <c r="AL8" i="3"/>
  <c r="AK8" i="3"/>
  <c r="AL7" i="3"/>
  <c r="AK7" i="3"/>
  <c r="AL6" i="3"/>
  <c r="AK6" i="3"/>
  <c r="AL5" i="3"/>
  <c r="AK5" i="3"/>
  <c r="AL4" i="3"/>
  <c r="AK4" i="3"/>
  <c r="AL3" i="3"/>
  <c r="AK3" i="3"/>
  <c r="AL2" i="3"/>
  <c r="AK2" i="3"/>
  <c r="BV1001" i="3" l="1"/>
  <c r="BU1001" i="3"/>
  <c r="BV1000" i="3"/>
  <c r="BU1000" i="3"/>
  <c r="BV999" i="3"/>
  <c r="BU999" i="3"/>
  <c r="BV998" i="3"/>
  <c r="BU998" i="3"/>
  <c r="BV997" i="3"/>
  <c r="BU997" i="3"/>
  <c r="BV996" i="3"/>
  <c r="BU996" i="3"/>
  <c r="BV995" i="3"/>
  <c r="BU995" i="3"/>
  <c r="BV994" i="3"/>
  <c r="BU994" i="3"/>
  <c r="BV993" i="3"/>
  <c r="BU993" i="3"/>
  <c r="BV992" i="3"/>
  <c r="BU992" i="3"/>
  <c r="BV991" i="3"/>
  <c r="BU991" i="3"/>
  <c r="BV990" i="3"/>
  <c r="BU990" i="3"/>
  <c r="BV989" i="3"/>
  <c r="BU989" i="3"/>
  <c r="BV988" i="3"/>
  <c r="BU988" i="3"/>
  <c r="BV987" i="3"/>
  <c r="BU987" i="3"/>
  <c r="BV986" i="3"/>
  <c r="BU986" i="3"/>
  <c r="BV985" i="3"/>
  <c r="BU985" i="3"/>
  <c r="BV984" i="3"/>
  <c r="BU984" i="3"/>
  <c r="BV983" i="3"/>
  <c r="BU983" i="3"/>
  <c r="BV982" i="3"/>
  <c r="BU982" i="3"/>
  <c r="BV981" i="3"/>
  <c r="BU981" i="3"/>
  <c r="BV980" i="3"/>
  <c r="BU980" i="3"/>
  <c r="BV979" i="3"/>
  <c r="BU979" i="3"/>
  <c r="BV978" i="3"/>
  <c r="BU978" i="3"/>
  <c r="BV977" i="3"/>
  <c r="BU977" i="3"/>
  <c r="BV976" i="3"/>
  <c r="BU976" i="3"/>
  <c r="BV975" i="3"/>
  <c r="BU975" i="3"/>
  <c r="BV974" i="3"/>
  <c r="BU974" i="3"/>
  <c r="BV973" i="3"/>
  <c r="BU973" i="3"/>
  <c r="BV972" i="3"/>
  <c r="BU972" i="3"/>
  <c r="BV971" i="3"/>
  <c r="BU971" i="3"/>
  <c r="BV970" i="3"/>
  <c r="BU970" i="3"/>
  <c r="BV969" i="3"/>
  <c r="BU969" i="3"/>
  <c r="BV968" i="3"/>
  <c r="BU968" i="3"/>
  <c r="BV967" i="3"/>
  <c r="BU967" i="3"/>
  <c r="BV966" i="3"/>
  <c r="BU966" i="3"/>
  <c r="BV965" i="3"/>
  <c r="BU965" i="3"/>
  <c r="BV964" i="3"/>
  <c r="BU964" i="3"/>
  <c r="BV963" i="3"/>
  <c r="BU963" i="3"/>
  <c r="BV962" i="3"/>
  <c r="BU962" i="3"/>
  <c r="BV961" i="3"/>
  <c r="BU961" i="3"/>
  <c r="BV960" i="3"/>
  <c r="BU960" i="3"/>
  <c r="BV959" i="3"/>
  <c r="BU959" i="3"/>
  <c r="BV958" i="3"/>
  <c r="BU958" i="3"/>
  <c r="BV957" i="3"/>
  <c r="BU957" i="3"/>
  <c r="BV956" i="3"/>
  <c r="BU956" i="3"/>
  <c r="BV955" i="3"/>
  <c r="BU955" i="3"/>
  <c r="BV954" i="3"/>
  <c r="BU954" i="3"/>
  <c r="BV953" i="3"/>
  <c r="BU953" i="3"/>
  <c r="BV952" i="3"/>
  <c r="BU952" i="3"/>
  <c r="BV951" i="3"/>
  <c r="BU951" i="3"/>
  <c r="BV950" i="3"/>
  <c r="BU950" i="3"/>
  <c r="BV949" i="3"/>
  <c r="BU949" i="3"/>
  <c r="BV948" i="3"/>
  <c r="BU948" i="3"/>
  <c r="BV947" i="3"/>
  <c r="BU947" i="3"/>
  <c r="BV946" i="3"/>
  <c r="BU946" i="3"/>
  <c r="BV945" i="3"/>
  <c r="BU945" i="3"/>
  <c r="BV944" i="3"/>
  <c r="BU944" i="3"/>
  <c r="BV943" i="3"/>
  <c r="BU943" i="3"/>
  <c r="BV942" i="3"/>
  <c r="BU942" i="3"/>
  <c r="BV941" i="3"/>
  <c r="BU941" i="3"/>
  <c r="BV940" i="3"/>
  <c r="BU940" i="3"/>
  <c r="BV939" i="3"/>
  <c r="BU939" i="3"/>
  <c r="BV938" i="3"/>
  <c r="BU938" i="3"/>
  <c r="BV937" i="3"/>
  <c r="BU937" i="3"/>
  <c r="BV936" i="3"/>
  <c r="BU936" i="3"/>
  <c r="BV935" i="3"/>
  <c r="BU935" i="3"/>
  <c r="BV934" i="3"/>
  <c r="BU934" i="3"/>
  <c r="BV933" i="3"/>
  <c r="BU933" i="3"/>
  <c r="BV932" i="3"/>
  <c r="BU932" i="3"/>
  <c r="BV931" i="3"/>
  <c r="BU931" i="3"/>
  <c r="BV930" i="3"/>
  <c r="BU930" i="3"/>
  <c r="BV929" i="3"/>
  <c r="BU929" i="3"/>
  <c r="BV928" i="3"/>
  <c r="BU928" i="3"/>
  <c r="BV927" i="3"/>
  <c r="BU927" i="3"/>
  <c r="BV926" i="3"/>
  <c r="BU926" i="3"/>
  <c r="BV925" i="3"/>
  <c r="BU925" i="3"/>
  <c r="BV924" i="3"/>
  <c r="BU924" i="3"/>
  <c r="BV923" i="3"/>
  <c r="BU923" i="3"/>
  <c r="BV922" i="3"/>
  <c r="BU922" i="3"/>
  <c r="BV921" i="3"/>
  <c r="BU921" i="3"/>
  <c r="BV920" i="3"/>
  <c r="BU920" i="3"/>
  <c r="BV919" i="3"/>
  <c r="BU919" i="3"/>
  <c r="BV918" i="3"/>
  <c r="BU918" i="3"/>
  <c r="BV917" i="3"/>
  <c r="BU917" i="3"/>
  <c r="BV916" i="3"/>
  <c r="BU916" i="3"/>
  <c r="BV915" i="3"/>
  <c r="BU915" i="3"/>
  <c r="BV914" i="3"/>
  <c r="BU914" i="3"/>
  <c r="BV913" i="3"/>
  <c r="BU913" i="3"/>
  <c r="BV912" i="3"/>
  <c r="BU912" i="3"/>
  <c r="BV911" i="3"/>
  <c r="BU911" i="3"/>
  <c r="BV910" i="3"/>
  <c r="BU910" i="3"/>
  <c r="BV909" i="3"/>
  <c r="BU909" i="3"/>
  <c r="BV908" i="3"/>
  <c r="BU908" i="3"/>
  <c r="BV907" i="3"/>
  <c r="BU907" i="3"/>
  <c r="BV906" i="3"/>
  <c r="BU906" i="3"/>
  <c r="BV905" i="3"/>
  <c r="BU905" i="3"/>
  <c r="BV904" i="3"/>
  <c r="BU904" i="3"/>
  <c r="BV903" i="3"/>
  <c r="BU903" i="3"/>
  <c r="BV902" i="3"/>
  <c r="BU902" i="3"/>
  <c r="BV901" i="3"/>
  <c r="BU901" i="3"/>
  <c r="BV900" i="3"/>
  <c r="BU900" i="3"/>
  <c r="BV899" i="3"/>
  <c r="BU899" i="3"/>
  <c r="BV898" i="3"/>
  <c r="BU898" i="3"/>
  <c r="BV897" i="3"/>
  <c r="BU897" i="3"/>
  <c r="BV896" i="3"/>
  <c r="BU896" i="3"/>
  <c r="BV895" i="3"/>
  <c r="BU895" i="3"/>
  <c r="BV894" i="3"/>
  <c r="BU894" i="3"/>
  <c r="BV893" i="3"/>
  <c r="BU893" i="3"/>
  <c r="BV892" i="3"/>
  <c r="BU892" i="3"/>
  <c r="BV891" i="3"/>
  <c r="BU891" i="3"/>
  <c r="BV890" i="3"/>
  <c r="BU890" i="3"/>
  <c r="BV889" i="3"/>
  <c r="BU889" i="3"/>
  <c r="BV888" i="3"/>
  <c r="BU888" i="3"/>
  <c r="BV887" i="3"/>
  <c r="BU887" i="3"/>
  <c r="BV886" i="3"/>
  <c r="BU886" i="3"/>
  <c r="BV885" i="3"/>
  <c r="BU885" i="3"/>
  <c r="BV884" i="3"/>
  <c r="BU884" i="3"/>
  <c r="BV883" i="3"/>
  <c r="BU883" i="3"/>
  <c r="BV882" i="3"/>
  <c r="BU882" i="3"/>
  <c r="BV881" i="3"/>
  <c r="BU881" i="3"/>
  <c r="BV880" i="3"/>
  <c r="BU880" i="3"/>
  <c r="BV879" i="3"/>
  <c r="BU879" i="3"/>
  <c r="BV878" i="3"/>
  <c r="BU878" i="3"/>
  <c r="BV877" i="3"/>
  <c r="BU877" i="3"/>
  <c r="BV876" i="3"/>
  <c r="BU876" i="3"/>
  <c r="BV875" i="3"/>
  <c r="BU875" i="3"/>
  <c r="BV874" i="3"/>
  <c r="BU874" i="3"/>
  <c r="BV873" i="3"/>
  <c r="BU873" i="3"/>
  <c r="BV872" i="3"/>
  <c r="BU872" i="3"/>
  <c r="BV871" i="3"/>
  <c r="BU871" i="3"/>
  <c r="BV870" i="3"/>
  <c r="BU870" i="3"/>
  <c r="BV869" i="3"/>
  <c r="BU869" i="3"/>
  <c r="BV868" i="3"/>
  <c r="BU868" i="3"/>
  <c r="BV867" i="3"/>
  <c r="BU867" i="3"/>
  <c r="BV866" i="3"/>
  <c r="BU866" i="3"/>
  <c r="BV865" i="3"/>
  <c r="BU865" i="3"/>
  <c r="BV864" i="3"/>
  <c r="BU864" i="3"/>
  <c r="BV863" i="3"/>
  <c r="BU863" i="3"/>
  <c r="BV862" i="3"/>
  <c r="BU862" i="3"/>
  <c r="BV861" i="3"/>
  <c r="BU861" i="3"/>
  <c r="BV860" i="3"/>
  <c r="BU860" i="3"/>
  <c r="BV859" i="3"/>
  <c r="BU859" i="3"/>
  <c r="BV858" i="3"/>
  <c r="BU858" i="3"/>
  <c r="BV857" i="3"/>
  <c r="BU857" i="3"/>
  <c r="BV856" i="3"/>
  <c r="BU856" i="3"/>
  <c r="BV855" i="3"/>
  <c r="BU855" i="3"/>
  <c r="BV854" i="3"/>
  <c r="BU854" i="3"/>
  <c r="BV853" i="3"/>
  <c r="BU853" i="3"/>
  <c r="BV852" i="3"/>
  <c r="BU852" i="3"/>
  <c r="BV851" i="3"/>
  <c r="BU851" i="3"/>
  <c r="BV850" i="3"/>
  <c r="BU850" i="3"/>
  <c r="BV849" i="3"/>
  <c r="BU849" i="3"/>
  <c r="BV848" i="3"/>
  <c r="BU848" i="3"/>
  <c r="BV847" i="3"/>
  <c r="BU847" i="3"/>
  <c r="BV846" i="3"/>
  <c r="BU846" i="3"/>
  <c r="BV845" i="3"/>
  <c r="BU845" i="3"/>
  <c r="BV844" i="3"/>
  <c r="BU844" i="3"/>
  <c r="BV843" i="3"/>
  <c r="BU843" i="3"/>
  <c r="BV842" i="3"/>
  <c r="BU842" i="3"/>
  <c r="BV841" i="3"/>
  <c r="BU841" i="3"/>
  <c r="BV840" i="3"/>
  <c r="BU840" i="3"/>
  <c r="BV839" i="3"/>
  <c r="BU839" i="3"/>
  <c r="BV838" i="3"/>
  <c r="BU838" i="3"/>
  <c r="BV837" i="3"/>
  <c r="BU837" i="3"/>
  <c r="BV836" i="3"/>
  <c r="BU836" i="3"/>
  <c r="BV835" i="3"/>
  <c r="BU835" i="3"/>
  <c r="BV834" i="3"/>
  <c r="BU834" i="3"/>
  <c r="BV833" i="3"/>
  <c r="BU833" i="3"/>
  <c r="BV832" i="3"/>
  <c r="BU832" i="3"/>
  <c r="BV831" i="3"/>
  <c r="BU831" i="3"/>
  <c r="BV830" i="3"/>
  <c r="BU830" i="3"/>
  <c r="BV829" i="3"/>
  <c r="BU829" i="3"/>
  <c r="BV828" i="3"/>
  <c r="BU828" i="3"/>
  <c r="BV827" i="3"/>
  <c r="BU827" i="3"/>
  <c r="BV826" i="3"/>
  <c r="BU826" i="3"/>
  <c r="BV825" i="3"/>
  <c r="BU825" i="3"/>
  <c r="BV824" i="3"/>
  <c r="BU824" i="3"/>
  <c r="BV823" i="3"/>
  <c r="BU823" i="3"/>
  <c r="BV822" i="3"/>
  <c r="BU822" i="3"/>
  <c r="BV821" i="3"/>
  <c r="BU821" i="3"/>
  <c r="BV820" i="3"/>
  <c r="BU820" i="3"/>
  <c r="BV819" i="3"/>
  <c r="BU819" i="3"/>
  <c r="BV818" i="3"/>
  <c r="BU818" i="3"/>
  <c r="BV817" i="3"/>
  <c r="BU817" i="3"/>
  <c r="BV816" i="3"/>
  <c r="BU816" i="3"/>
  <c r="BV815" i="3"/>
  <c r="BU815" i="3"/>
  <c r="BV814" i="3"/>
  <c r="BU814" i="3"/>
  <c r="BV813" i="3"/>
  <c r="BU813" i="3"/>
  <c r="BV812" i="3"/>
  <c r="BU812" i="3"/>
  <c r="BV811" i="3"/>
  <c r="BU811" i="3"/>
  <c r="BV810" i="3"/>
  <c r="BU810" i="3"/>
  <c r="BV809" i="3"/>
  <c r="BU809" i="3"/>
  <c r="BV808" i="3"/>
  <c r="BU808" i="3"/>
  <c r="BV807" i="3"/>
  <c r="BU807" i="3"/>
  <c r="BV806" i="3"/>
  <c r="BU806" i="3"/>
  <c r="BV805" i="3"/>
  <c r="BU805" i="3"/>
  <c r="BV804" i="3"/>
  <c r="BU804" i="3"/>
  <c r="BV803" i="3"/>
  <c r="BU803" i="3"/>
  <c r="BV802" i="3"/>
  <c r="BU802" i="3"/>
  <c r="BV801" i="3"/>
  <c r="BU801" i="3"/>
  <c r="BV800" i="3"/>
  <c r="BU800" i="3"/>
  <c r="BV799" i="3"/>
  <c r="BU799" i="3"/>
  <c r="BV798" i="3"/>
  <c r="BU798" i="3"/>
  <c r="BV797" i="3"/>
  <c r="BU797" i="3"/>
  <c r="BV796" i="3"/>
  <c r="BU796" i="3"/>
  <c r="BV795" i="3"/>
  <c r="BU795" i="3"/>
  <c r="BV794" i="3"/>
  <c r="BU794" i="3"/>
  <c r="BV793" i="3"/>
  <c r="BU793" i="3"/>
  <c r="BV792" i="3"/>
  <c r="BU792" i="3"/>
  <c r="BV791" i="3"/>
  <c r="BU791" i="3"/>
  <c r="BV790" i="3"/>
  <c r="BU790" i="3"/>
  <c r="BV789" i="3"/>
  <c r="BU789" i="3"/>
  <c r="BV788" i="3"/>
  <c r="BU788" i="3"/>
  <c r="BV787" i="3"/>
  <c r="BU787" i="3"/>
  <c r="BV786" i="3"/>
  <c r="BU786" i="3"/>
  <c r="BV785" i="3"/>
  <c r="BU785" i="3"/>
  <c r="BV784" i="3"/>
  <c r="BU784" i="3"/>
  <c r="BV783" i="3"/>
  <c r="BU783" i="3"/>
  <c r="BV782" i="3"/>
  <c r="BU782" i="3"/>
  <c r="BV781" i="3"/>
  <c r="BU781" i="3"/>
  <c r="BV780" i="3"/>
  <c r="BU780" i="3"/>
  <c r="BV779" i="3"/>
  <c r="BU779" i="3"/>
  <c r="BV778" i="3"/>
  <c r="BU778" i="3"/>
  <c r="BV777" i="3"/>
  <c r="BU777" i="3"/>
  <c r="BV776" i="3"/>
  <c r="BU776" i="3"/>
  <c r="BV775" i="3"/>
  <c r="BU775" i="3"/>
  <c r="BV774" i="3"/>
  <c r="BU774" i="3"/>
  <c r="BV773" i="3"/>
  <c r="BU773" i="3"/>
  <c r="BV772" i="3"/>
  <c r="BU772" i="3"/>
  <c r="BV771" i="3"/>
  <c r="BU771" i="3"/>
  <c r="BV770" i="3"/>
  <c r="BU770" i="3"/>
  <c r="BV769" i="3"/>
  <c r="BU769" i="3"/>
  <c r="BV768" i="3"/>
  <c r="BU768" i="3"/>
  <c r="BV767" i="3"/>
  <c r="BU767" i="3"/>
  <c r="BV766" i="3"/>
  <c r="BU766" i="3"/>
  <c r="BV765" i="3"/>
  <c r="BU765" i="3"/>
  <c r="BV764" i="3"/>
  <c r="BU764" i="3"/>
  <c r="BV763" i="3"/>
  <c r="BU763" i="3"/>
  <c r="BV762" i="3"/>
  <c r="BU762" i="3"/>
  <c r="BV761" i="3"/>
  <c r="BU761" i="3"/>
  <c r="BV760" i="3"/>
  <c r="BU760" i="3"/>
  <c r="BV759" i="3"/>
  <c r="BU759" i="3"/>
  <c r="BV758" i="3"/>
  <c r="BU758" i="3"/>
  <c r="BV757" i="3"/>
  <c r="BU757" i="3"/>
  <c r="BV756" i="3"/>
  <c r="BU756" i="3"/>
  <c r="BV755" i="3"/>
  <c r="BU755" i="3"/>
  <c r="BV754" i="3"/>
  <c r="BU754" i="3"/>
  <c r="BV753" i="3"/>
  <c r="BU753" i="3"/>
  <c r="BV752" i="3"/>
  <c r="BU752" i="3"/>
  <c r="BV751" i="3"/>
  <c r="BU751" i="3"/>
  <c r="BV750" i="3"/>
  <c r="BU750" i="3"/>
  <c r="BV749" i="3"/>
  <c r="BU749" i="3"/>
  <c r="BV748" i="3"/>
  <c r="BU748" i="3"/>
  <c r="BV747" i="3"/>
  <c r="BU747" i="3"/>
  <c r="BV746" i="3"/>
  <c r="BU746" i="3"/>
  <c r="BV745" i="3"/>
  <c r="BU745" i="3"/>
  <c r="BV744" i="3"/>
  <c r="BU744" i="3"/>
  <c r="BV743" i="3"/>
  <c r="BU743" i="3"/>
  <c r="BV742" i="3"/>
  <c r="BU742" i="3"/>
  <c r="BV741" i="3"/>
  <c r="BU741" i="3"/>
  <c r="BV740" i="3"/>
  <c r="BU740" i="3"/>
  <c r="BV739" i="3"/>
  <c r="BU739" i="3"/>
  <c r="BV738" i="3"/>
  <c r="BU738" i="3"/>
  <c r="BV737" i="3"/>
  <c r="BU737" i="3"/>
  <c r="BV736" i="3"/>
  <c r="BU736" i="3"/>
  <c r="BV735" i="3"/>
  <c r="BU735" i="3"/>
  <c r="BV734" i="3"/>
  <c r="BU734" i="3"/>
  <c r="BV733" i="3"/>
  <c r="BU733" i="3"/>
  <c r="BV732" i="3"/>
  <c r="BU732" i="3"/>
  <c r="BV731" i="3"/>
  <c r="BU731" i="3"/>
  <c r="BV730" i="3"/>
  <c r="BU730" i="3"/>
  <c r="BV729" i="3"/>
  <c r="BU729" i="3"/>
  <c r="BV728" i="3"/>
  <c r="BU728" i="3"/>
  <c r="BV727" i="3"/>
  <c r="BU727" i="3"/>
  <c r="BV726" i="3"/>
  <c r="BU726" i="3"/>
  <c r="BV725" i="3"/>
  <c r="BU725" i="3"/>
  <c r="BV724" i="3"/>
  <c r="BU724" i="3"/>
  <c r="BV723" i="3"/>
  <c r="BU723" i="3"/>
  <c r="BV722" i="3"/>
  <c r="BU722" i="3"/>
  <c r="BV721" i="3"/>
  <c r="BU721" i="3"/>
  <c r="BV720" i="3"/>
  <c r="BU720" i="3"/>
  <c r="BV719" i="3"/>
  <c r="BU719" i="3"/>
  <c r="BV718" i="3"/>
  <c r="BU718" i="3"/>
  <c r="BV717" i="3"/>
  <c r="BU717" i="3"/>
  <c r="BV716" i="3"/>
  <c r="BU716" i="3"/>
  <c r="BV715" i="3"/>
  <c r="BU715" i="3"/>
  <c r="BV714" i="3"/>
  <c r="BU714" i="3"/>
  <c r="BV713" i="3"/>
  <c r="BU713" i="3"/>
  <c r="BV712" i="3"/>
  <c r="BU712" i="3"/>
  <c r="BV711" i="3"/>
  <c r="BU711" i="3"/>
  <c r="BV710" i="3"/>
  <c r="BU710" i="3"/>
  <c r="BV709" i="3"/>
  <c r="BU709" i="3"/>
  <c r="BV708" i="3"/>
  <c r="BU708" i="3"/>
  <c r="BV707" i="3"/>
  <c r="BU707" i="3"/>
  <c r="BV706" i="3"/>
  <c r="BU706" i="3"/>
  <c r="BV705" i="3"/>
  <c r="BU705" i="3"/>
  <c r="BV704" i="3"/>
  <c r="BU704" i="3"/>
  <c r="BV703" i="3"/>
  <c r="BU703" i="3"/>
  <c r="BV702" i="3"/>
  <c r="BU702" i="3"/>
  <c r="BV701" i="3"/>
  <c r="BU701" i="3"/>
  <c r="BV700" i="3"/>
  <c r="BU700" i="3"/>
  <c r="BV699" i="3"/>
  <c r="BU699" i="3"/>
  <c r="BV698" i="3"/>
  <c r="BU698" i="3"/>
  <c r="BV697" i="3"/>
  <c r="BU697" i="3"/>
  <c r="BV696" i="3"/>
  <c r="BU696" i="3"/>
  <c r="BV695" i="3"/>
  <c r="BU695" i="3"/>
  <c r="BV694" i="3"/>
  <c r="BU694" i="3"/>
  <c r="BV693" i="3"/>
  <c r="BU693" i="3"/>
  <c r="BV692" i="3"/>
  <c r="BU692" i="3"/>
  <c r="BV691" i="3"/>
  <c r="BU691" i="3"/>
  <c r="BV690" i="3"/>
  <c r="BU690" i="3"/>
  <c r="BV689" i="3"/>
  <c r="BU689" i="3"/>
  <c r="BV688" i="3"/>
  <c r="BU688" i="3"/>
  <c r="BV687" i="3"/>
  <c r="BU687" i="3"/>
  <c r="BV686" i="3"/>
  <c r="BU686" i="3"/>
  <c r="BV685" i="3"/>
  <c r="BU685" i="3"/>
  <c r="BV684" i="3"/>
  <c r="BU684" i="3"/>
  <c r="BV683" i="3"/>
  <c r="BU683" i="3"/>
  <c r="BV682" i="3"/>
  <c r="BU682" i="3"/>
  <c r="BV681" i="3"/>
  <c r="BU681" i="3"/>
  <c r="BV680" i="3"/>
  <c r="BU680" i="3"/>
  <c r="BV679" i="3"/>
  <c r="BU679" i="3"/>
  <c r="BV678" i="3"/>
  <c r="BU678" i="3"/>
  <c r="BV677" i="3"/>
  <c r="BU677" i="3"/>
  <c r="BV676" i="3"/>
  <c r="BU676" i="3"/>
  <c r="BV675" i="3"/>
  <c r="BU675" i="3"/>
  <c r="BV674" i="3"/>
  <c r="BU674" i="3"/>
  <c r="BV673" i="3"/>
  <c r="BU673" i="3"/>
  <c r="BV672" i="3"/>
  <c r="BU672" i="3"/>
  <c r="BV671" i="3"/>
  <c r="BU671" i="3"/>
  <c r="BV670" i="3"/>
  <c r="BU670" i="3"/>
  <c r="BV669" i="3"/>
  <c r="BU669" i="3"/>
  <c r="BV668" i="3"/>
  <c r="BU668" i="3"/>
  <c r="BV667" i="3"/>
  <c r="BU667" i="3"/>
  <c r="BV666" i="3"/>
  <c r="BU666" i="3"/>
  <c r="BV665" i="3"/>
  <c r="BU665" i="3"/>
  <c r="BV664" i="3"/>
  <c r="BU664" i="3"/>
  <c r="BV663" i="3"/>
  <c r="BU663" i="3"/>
  <c r="BV662" i="3"/>
  <c r="BU662" i="3"/>
  <c r="BV661" i="3"/>
  <c r="BU661" i="3"/>
  <c r="BV660" i="3"/>
  <c r="BU660" i="3"/>
  <c r="BV659" i="3"/>
  <c r="BU659" i="3"/>
  <c r="BV658" i="3"/>
  <c r="BU658" i="3"/>
  <c r="BV657" i="3"/>
  <c r="BU657" i="3"/>
  <c r="BV656" i="3"/>
  <c r="BU656" i="3"/>
  <c r="BV655" i="3"/>
  <c r="BU655" i="3"/>
  <c r="BV654" i="3"/>
  <c r="BU654" i="3"/>
  <c r="BV653" i="3"/>
  <c r="BU653" i="3"/>
  <c r="BV652" i="3"/>
  <c r="BU652" i="3"/>
  <c r="BV651" i="3"/>
  <c r="BU651" i="3"/>
  <c r="BV650" i="3"/>
  <c r="BU650" i="3"/>
  <c r="BV649" i="3"/>
  <c r="BU649" i="3"/>
  <c r="BV648" i="3"/>
  <c r="BU648" i="3"/>
  <c r="BV647" i="3"/>
  <c r="BU647" i="3"/>
  <c r="BV646" i="3"/>
  <c r="BU646" i="3"/>
  <c r="BV645" i="3"/>
  <c r="BU645" i="3"/>
  <c r="BV644" i="3"/>
  <c r="BU644" i="3"/>
  <c r="BV643" i="3"/>
  <c r="BU643" i="3"/>
  <c r="BV642" i="3"/>
  <c r="BU642" i="3"/>
  <c r="BV641" i="3"/>
  <c r="BU641" i="3"/>
  <c r="BV640" i="3"/>
  <c r="BU640" i="3"/>
  <c r="BV639" i="3"/>
  <c r="BU639" i="3"/>
  <c r="BV638" i="3"/>
  <c r="BU638" i="3"/>
  <c r="BV637" i="3"/>
  <c r="BU637" i="3"/>
  <c r="BV636" i="3"/>
  <c r="BU636" i="3"/>
  <c r="BV635" i="3"/>
  <c r="BU635" i="3"/>
  <c r="BV634" i="3"/>
  <c r="BU634" i="3"/>
  <c r="BV633" i="3"/>
  <c r="BU633" i="3"/>
  <c r="BV632" i="3"/>
  <c r="BU632" i="3"/>
  <c r="BV631" i="3"/>
  <c r="BU631" i="3"/>
  <c r="BV630" i="3"/>
  <c r="BU630" i="3"/>
  <c r="BV629" i="3"/>
  <c r="BU629" i="3"/>
  <c r="BV628" i="3"/>
  <c r="BU628" i="3"/>
  <c r="BV627" i="3"/>
  <c r="BU627" i="3"/>
  <c r="BV626" i="3"/>
  <c r="BU626" i="3"/>
  <c r="BV625" i="3"/>
  <c r="BU625" i="3"/>
  <c r="BV624" i="3"/>
  <c r="BU624" i="3"/>
  <c r="BV623" i="3"/>
  <c r="BU623" i="3"/>
  <c r="BV622" i="3"/>
  <c r="BU622" i="3"/>
  <c r="BV621" i="3"/>
  <c r="BU621" i="3"/>
  <c r="BV620" i="3"/>
  <c r="BU620" i="3"/>
  <c r="BV619" i="3"/>
  <c r="BU619" i="3"/>
  <c r="BV618" i="3"/>
  <c r="BU618" i="3"/>
  <c r="BV617" i="3"/>
  <c r="BU617" i="3"/>
  <c r="BV616" i="3"/>
  <c r="BU616" i="3"/>
  <c r="BV615" i="3"/>
  <c r="BU615" i="3"/>
  <c r="BV614" i="3"/>
  <c r="BU614" i="3"/>
  <c r="BV613" i="3"/>
  <c r="BU613" i="3"/>
  <c r="BV612" i="3"/>
  <c r="BU612" i="3"/>
  <c r="BV611" i="3"/>
  <c r="BU611" i="3"/>
  <c r="BV610" i="3"/>
  <c r="BU610" i="3"/>
  <c r="BV609" i="3"/>
  <c r="BU609" i="3"/>
  <c r="BV608" i="3"/>
  <c r="BU608" i="3"/>
  <c r="BV607" i="3"/>
  <c r="BU607" i="3"/>
  <c r="BV606" i="3"/>
  <c r="BU606" i="3"/>
  <c r="BV605" i="3"/>
  <c r="BU605" i="3"/>
  <c r="BV604" i="3"/>
  <c r="BU604" i="3"/>
  <c r="BV603" i="3"/>
  <c r="BU603" i="3"/>
  <c r="BV602" i="3"/>
  <c r="BU602" i="3"/>
  <c r="BV601" i="3"/>
  <c r="BU601" i="3"/>
  <c r="BV600" i="3"/>
  <c r="BU600" i="3"/>
  <c r="BV599" i="3"/>
  <c r="BU599" i="3"/>
  <c r="BV598" i="3"/>
  <c r="BU598" i="3"/>
  <c r="BV597" i="3"/>
  <c r="BU597" i="3"/>
  <c r="BV596" i="3"/>
  <c r="BU596" i="3"/>
  <c r="BV595" i="3"/>
  <c r="BU595" i="3"/>
  <c r="BV594" i="3"/>
  <c r="BU594" i="3"/>
  <c r="BV593" i="3"/>
  <c r="BU593" i="3"/>
  <c r="BV592" i="3"/>
  <c r="BU592" i="3"/>
  <c r="BV591" i="3"/>
  <c r="BU591" i="3"/>
  <c r="BV590" i="3"/>
  <c r="BU590" i="3"/>
  <c r="BV589" i="3"/>
  <c r="BU589" i="3"/>
  <c r="BV588" i="3"/>
  <c r="BU588" i="3"/>
  <c r="BV587" i="3"/>
  <c r="BU587" i="3"/>
  <c r="BV586" i="3"/>
  <c r="BU586" i="3"/>
  <c r="BV585" i="3"/>
  <c r="BU585" i="3"/>
  <c r="BV584" i="3"/>
  <c r="BU584" i="3"/>
  <c r="BV583" i="3"/>
  <c r="BU583" i="3"/>
  <c r="BV582" i="3"/>
  <c r="BU582" i="3"/>
  <c r="BV581" i="3"/>
  <c r="BU581" i="3"/>
  <c r="BV580" i="3"/>
  <c r="BU580" i="3"/>
  <c r="BV579" i="3"/>
  <c r="BU579" i="3"/>
  <c r="BV578" i="3"/>
  <c r="BU578" i="3"/>
  <c r="BV577" i="3"/>
  <c r="BU577" i="3"/>
  <c r="BV576" i="3"/>
  <c r="BU576" i="3"/>
  <c r="BV575" i="3"/>
  <c r="BU575" i="3"/>
  <c r="BV574" i="3"/>
  <c r="BU574" i="3"/>
  <c r="BV573" i="3"/>
  <c r="BU573" i="3"/>
  <c r="BV572" i="3"/>
  <c r="BU572" i="3"/>
  <c r="BV571" i="3"/>
  <c r="BU571" i="3"/>
  <c r="BV570" i="3"/>
  <c r="BU570" i="3"/>
  <c r="BV569" i="3"/>
  <c r="BU569" i="3"/>
  <c r="BV568" i="3"/>
  <c r="BU568" i="3"/>
  <c r="BV567" i="3"/>
  <c r="BU567" i="3"/>
  <c r="BV566" i="3"/>
  <c r="BU566" i="3"/>
  <c r="BV565" i="3"/>
  <c r="BU565" i="3"/>
  <c r="BV564" i="3"/>
  <c r="BU564" i="3"/>
  <c r="BV563" i="3"/>
  <c r="BU563" i="3"/>
  <c r="BV562" i="3"/>
  <c r="BU562" i="3"/>
  <c r="BV561" i="3"/>
  <c r="BU561" i="3"/>
  <c r="BV560" i="3"/>
  <c r="BU560" i="3"/>
  <c r="BV559" i="3"/>
  <c r="BU559" i="3"/>
  <c r="BV558" i="3"/>
  <c r="BU558" i="3"/>
  <c r="BV557" i="3"/>
  <c r="BU557" i="3"/>
  <c r="BV556" i="3"/>
  <c r="BU556" i="3"/>
  <c r="BV555" i="3"/>
  <c r="BU555" i="3"/>
  <c r="BV554" i="3"/>
  <c r="BU554" i="3"/>
  <c r="BV553" i="3"/>
  <c r="BU553" i="3"/>
  <c r="BV552" i="3"/>
  <c r="BU552" i="3"/>
  <c r="BV551" i="3"/>
  <c r="BU551" i="3"/>
  <c r="BV550" i="3"/>
  <c r="BU550" i="3"/>
  <c r="BV549" i="3"/>
  <c r="BU549" i="3"/>
  <c r="BV548" i="3"/>
  <c r="BU548" i="3"/>
  <c r="BV547" i="3"/>
  <c r="BU547" i="3"/>
  <c r="BV546" i="3"/>
  <c r="BU546" i="3"/>
  <c r="BV545" i="3"/>
  <c r="BU545" i="3"/>
  <c r="BV544" i="3"/>
  <c r="BU544" i="3"/>
  <c r="BV543" i="3"/>
  <c r="BU543" i="3"/>
  <c r="BV542" i="3"/>
  <c r="BU542" i="3"/>
  <c r="BV541" i="3"/>
  <c r="BU541" i="3"/>
  <c r="BV540" i="3"/>
  <c r="BU540" i="3"/>
  <c r="BV539" i="3"/>
  <c r="BU539" i="3"/>
  <c r="BV538" i="3"/>
  <c r="BU538" i="3"/>
  <c r="BV537" i="3"/>
  <c r="BU537" i="3"/>
  <c r="BV536" i="3"/>
  <c r="BU536" i="3"/>
  <c r="BV535" i="3"/>
  <c r="BU535" i="3"/>
  <c r="BV534" i="3"/>
  <c r="BU534" i="3"/>
  <c r="BV533" i="3"/>
  <c r="BU533" i="3"/>
  <c r="BV532" i="3"/>
  <c r="BU532" i="3"/>
  <c r="BV531" i="3"/>
  <c r="BU531" i="3"/>
  <c r="BV530" i="3"/>
  <c r="BU530" i="3"/>
  <c r="BV529" i="3"/>
  <c r="BU529" i="3"/>
  <c r="BV528" i="3"/>
  <c r="BU528" i="3"/>
  <c r="BV527" i="3"/>
  <c r="BU527" i="3"/>
  <c r="BV526" i="3"/>
  <c r="BU526" i="3"/>
  <c r="BV525" i="3"/>
  <c r="BU525" i="3"/>
  <c r="BV524" i="3"/>
  <c r="BU524" i="3"/>
  <c r="BV523" i="3"/>
  <c r="BU523" i="3"/>
  <c r="BV522" i="3"/>
  <c r="BU522" i="3"/>
  <c r="BV521" i="3"/>
  <c r="BU521" i="3"/>
  <c r="BV520" i="3"/>
  <c r="BU520" i="3"/>
  <c r="BV519" i="3"/>
  <c r="BU519" i="3"/>
  <c r="BV518" i="3"/>
  <c r="BU518" i="3"/>
  <c r="BV517" i="3"/>
  <c r="BU517" i="3"/>
  <c r="BV516" i="3"/>
  <c r="BU516" i="3"/>
  <c r="BV515" i="3"/>
  <c r="BU515" i="3"/>
  <c r="BV514" i="3"/>
  <c r="BU514" i="3"/>
  <c r="BV513" i="3"/>
  <c r="BU513" i="3"/>
  <c r="BV512" i="3"/>
  <c r="BU512" i="3"/>
  <c r="BV511" i="3"/>
  <c r="BU511" i="3"/>
  <c r="BV510" i="3"/>
  <c r="BU510" i="3"/>
  <c r="BV509" i="3"/>
  <c r="BU509" i="3"/>
  <c r="BV508" i="3"/>
  <c r="BU508" i="3"/>
  <c r="BV507" i="3"/>
  <c r="BU507" i="3"/>
  <c r="BV506" i="3"/>
  <c r="BU506" i="3"/>
  <c r="BV505" i="3"/>
  <c r="BU505" i="3"/>
  <c r="BV504" i="3"/>
  <c r="BU504" i="3"/>
  <c r="BV503" i="3"/>
  <c r="BU503" i="3"/>
  <c r="BV502" i="3"/>
  <c r="BU502" i="3"/>
  <c r="BV501" i="3"/>
  <c r="BU501" i="3"/>
  <c r="BV500" i="3"/>
  <c r="BU500" i="3"/>
  <c r="BV499" i="3"/>
  <c r="BU499" i="3"/>
  <c r="BV498" i="3"/>
  <c r="BU498" i="3"/>
  <c r="BV497" i="3"/>
  <c r="BU497" i="3"/>
  <c r="BV496" i="3"/>
  <c r="BU496" i="3"/>
  <c r="BV495" i="3"/>
  <c r="BU495" i="3"/>
  <c r="BV494" i="3"/>
  <c r="BU494" i="3"/>
  <c r="BV493" i="3"/>
  <c r="BU493" i="3"/>
  <c r="BV492" i="3"/>
  <c r="BU492" i="3"/>
  <c r="BV491" i="3"/>
  <c r="BU491" i="3"/>
  <c r="BV490" i="3"/>
  <c r="BU490" i="3"/>
  <c r="BV489" i="3"/>
  <c r="BU489" i="3"/>
  <c r="BV488" i="3"/>
  <c r="BU488" i="3"/>
  <c r="BV487" i="3"/>
  <c r="BU487" i="3"/>
  <c r="BV486" i="3"/>
  <c r="BU486" i="3"/>
  <c r="BV485" i="3"/>
  <c r="BU485" i="3"/>
  <c r="BV484" i="3"/>
  <c r="BU484" i="3"/>
  <c r="BV483" i="3"/>
  <c r="BU483" i="3"/>
  <c r="BV482" i="3"/>
  <c r="BU482" i="3"/>
  <c r="BV481" i="3"/>
  <c r="BU481" i="3"/>
  <c r="BV480" i="3"/>
  <c r="BU480" i="3"/>
  <c r="BV479" i="3"/>
  <c r="BU479" i="3"/>
  <c r="BV478" i="3"/>
  <c r="BU478" i="3"/>
  <c r="BV477" i="3"/>
  <c r="BU477" i="3"/>
  <c r="BV476" i="3"/>
  <c r="BU476" i="3"/>
  <c r="BV475" i="3"/>
  <c r="BU475" i="3"/>
  <c r="BV474" i="3"/>
  <c r="BU474" i="3"/>
  <c r="BV473" i="3"/>
  <c r="BU473" i="3"/>
  <c r="BV472" i="3"/>
  <c r="BU472" i="3"/>
  <c r="BV471" i="3"/>
  <c r="BU471" i="3"/>
  <c r="BV470" i="3"/>
  <c r="BU470" i="3"/>
  <c r="BV469" i="3"/>
  <c r="BU469" i="3"/>
  <c r="BV468" i="3"/>
  <c r="BU468" i="3"/>
  <c r="BV467" i="3"/>
  <c r="BU467" i="3"/>
  <c r="BV466" i="3"/>
  <c r="BU466" i="3"/>
  <c r="BV465" i="3"/>
  <c r="BU465" i="3"/>
  <c r="BV464" i="3"/>
  <c r="BU464" i="3"/>
  <c r="BV463" i="3"/>
  <c r="BU463" i="3"/>
  <c r="BV462" i="3"/>
  <c r="BU462" i="3"/>
  <c r="BV461" i="3"/>
  <c r="BU461" i="3"/>
  <c r="BV460" i="3"/>
  <c r="BU460" i="3"/>
  <c r="BV459" i="3"/>
  <c r="BU459" i="3"/>
  <c r="BV458" i="3"/>
  <c r="BU458" i="3"/>
  <c r="BV457" i="3"/>
  <c r="BU457" i="3"/>
  <c r="BV456" i="3"/>
  <c r="BU456" i="3"/>
  <c r="BV455" i="3"/>
  <c r="BU455" i="3"/>
  <c r="BV454" i="3"/>
  <c r="BU454" i="3"/>
  <c r="BV453" i="3"/>
  <c r="BU453" i="3"/>
  <c r="BV452" i="3"/>
  <c r="BU452" i="3"/>
  <c r="BV451" i="3"/>
  <c r="BU451" i="3"/>
  <c r="BV450" i="3"/>
  <c r="BU450" i="3"/>
  <c r="BV449" i="3"/>
  <c r="BU449" i="3"/>
  <c r="BV448" i="3"/>
  <c r="BU448" i="3"/>
  <c r="BV447" i="3"/>
  <c r="BU447" i="3"/>
  <c r="BV446" i="3"/>
  <c r="BU446" i="3"/>
  <c r="BV445" i="3"/>
  <c r="BU445" i="3"/>
  <c r="BV444" i="3"/>
  <c r="BU444" i="3"/>
  <c r="BV443" i="3"/>
  <c r="BU443" i="3"/>
  <c r="BV442" i="3"/>
  <c r="BU442" i="3"/>
  <c r="BV441" i="3"/>
  <c r="BU441" i="3"/>
  <c r="BV440" i="3"/>
  <c r="BU440" i="3"/>
  <c r="BV439" i="3"/>
  <c r="BU439" i="3"/>
  <c r="BV438" i="3"/>
  <c r="BU438" i="3"/>
  <c r="BV437" i="3"/>
  <c r="BU437" i="3"/>
  <c r="BV436" i="3"/>
  <c r="BU436" i="3"/>
  <c r="BV435" i="3"/>
  <c r="BU435" i="3"/>
  <c r="BV434" i="3"/>
  <c r="BU434" i="3"/>
  <c r="BV433" i="3"/>
  <c r="BU433" i="3"/>
  <c r="BV432" i="3"/>
  <c r="BU432" i="3"/>
  <c r="BV431" i="3"/>
  <c r="BU431" i="3"/>
  <c r="BV430" i="3"/>
  <c r="BU430" i="3"/>
  <c r="BV429" i="3"/>
  <c r="BU429" i="3"/>
  <c r="BV428" i="3"/>
  <c r="BU428" i="3"/>
  <c r="BV427" i="3"/>
  <c r="BU427" i="3"/>
  <c r="BV426" i="3"/>
  <c r="BU426" i="3"/>
  <c r="BV425" i="3"/>
  <c r="BU425" i="3"/>
  <c r="BV424" i="3"/>
  <c r="BU424" i="3"/>
  <c r="BV423" i="3"/>
  <c r="BU423" i="3"/>
  <c r="BV422" i="3"/>
  <c r="BU422" i="3"/>
  <c r="BV421" i="3"/>
  <c r="BU421" i="3"/>
  <c r="BV420" i="3"/>
  <c r="BU420" i="3"/>
  <c r="BV419" i="3"/>
  <c r="BU419" i="3"/>
  <c r="BV418" i="3"/>
  <c r="BU418" i="3"/>
  <c r="BV417" i="3"/>
  <c r="BU417" i="3"/>
  <c r="BV416" i="3"/>
  <c r="BU416" i="3"/>
  <c r="BV415" i="3"/>
  <c r="BU415" i="3"/>
  <c r="BV414" i="3"/>
  <c r="BU414" i="3"/>
  <c r="BV413" i="3"/>
  <c r="BU413" i="3"/>
  <c r="BV412" i="3"/>
  <c r="BU412" i="3"/>
  <c r="BV411" i="3"/>
  <c r="BU411" i="3"/>
  <c r="BV410" i="3"/>
  <c r="BU410" i="3"/>
  <c r="BV409" i="3"/>
  <c r="BU409" i="3"/>
  <c r="BV408" i="3"/>
  <c r="BU408" i="3"/>
  <c r="BV407" i="3"/>
  <c r="BU407" i="3"/>
  <c r="BV406" i="3"/>
  <c r="BU406" i="3"/>
  <c r="BV405" i="3"/>
  <c r="BU405" i="3"/>
  <c r="BV404" i="3"/>
  <c r="BU404" i="3"/>
  <c r="BV403" i="3"/>
  <c r="BU403" i="3"/>
  <c r="BV402" i="3"/>
  <c r="BU402" i="3"/>
  <c r="BV401" i="3"/>
  <c r="BU401" i="3"/>
  <c r="BV400" i="3"/>
  <c r="BU400" i="3"/>
  <c r="BV399" i="3"/>
  <c r="BU399" i="3"/>
  <c r="BV398" i="3"/>
  <c r="BU398" i="3"/>
  <c r="BV397" i="3"/>
  <c r="BU397" i="3"/>
  <c r="BV396" i="3"/>
  <c r="BU396" i="3"/>
  <c r="BV395" i="3"/>
  <c r="BU395" i="3"/>
  <c r="BV394" i="3"/>
  <c r="BU394" i="3"/>
  <c r="BV393" i="3"/>
  <c r="BU393" i="3"/>
  <c r="BV392" i="3"/>
  <c r="BU392" i="3"/>
  <c r="BV391" i="3"/>
  <c r="BU391" i="3"/>
  <c r="BV390" i="3"/>
  <c r="BU390" i="3"/>
  <c r="BV389" i="3"/>
  <c r="BU389" i="3"/>
  <c r="BV388" i="3"/>
  <c r="BU388" i="3"/>
  <c r="BV387" i="3"/>
  <c r="BU387" i="3"/>
  <c r="BV386" i="3"/>
  <c r="BU386" i="3"/>
  <c r="BV385" i="3"/>
  <c r="BU385" i="3"/>
  <c r="BV384" i="3"/>
  <c r="BU384" i="3"/>
  <c r="BV383" i="3"/>
  <c r="BU383" i="3"/>
  <c r="BV382" i="3"/>
  <c r="BU382" i="3"/>
  <c r="BV381" i="3"/>
  <c r="BU381" i="3"/>
  <c r="BV380" i="3"/>
  <c r="BU380" i="3"/>
  <c r="BV379" i="3"/>
  <c r="BU379" i="3"/>
  <c r="BV378" i="3"/>
  <c r="BU378" i="3"/>
  <c r="BV377" i="3"/>
  <c r="BU377" i="3"/>
  <c r="BV376" i="3"/>
  <c r="BU376" i="3"/>
  <c r="BV375" i="3"/>
  <c r="BU375" i="3"/>
  <c r="BV374" i="3"/>
  <c r="BU374" i="3"/>
  <c r="BV373" i="3"/>
  <c r="BU373" i="3"/>
  <c r="BV372" i="3"/>
  <c r="BU372" i="3"/>
  <c r="BV371" i="3"/>
  <c r="BU371" i="3"/>
  <c r="BV370" i="3"/>
  <c r="BU370" i="3"/>
  <c r="BV369" i="3"/>
  <c r="BU369" i="3"/>
  <c r="BV368" i="3"/>
  <c r="BU368" i="3"/>
  <c r="BV367" i="3"/>
  <c r="BU367" i="3"/>
  <c r="BV366" i="3"/>
  <c r="BU366" i="3"/>
  <c r="BV365" i="3"/>
  <c r="BU365" i="3"/>
  <c r="BV364" i="3"/>
  <c r="BU364" i="3"/>
  <c r="BV363" i="3"/>
  <c r="BU363" i="3"/>
  <c r="BV362" i="3"/>
  <c r="BU362" i="3"/>
  <c r="BV361" i="3"/>
  <c r="BU361" i="3"/>
  <c r="BV360" i="3"/>
  <c r="BU360" i="3"/>
  <c r="BV359" i="3"/>
  <c r="BU359" i="3"/>
  <c r="BV358" i="3"/>
  <c r="BU358" i="3"/>
  <c r="BV357" i="3"/>
  <c r="BU357" i="3"/>
  <c r="BV356" i="3"/>
  <c r="BU356" i="3"/>
  <c r="BV355" i="3"/>
  <c r="BU355" i="3"/>
  <c r="BV354" i="3"/>
  <c r="BU354" i="3"/>
  <c r="BV353" i="3"/>
  <c r="BU353" i="3"/>
  <c r="BV352" i="3"/>
  <c r="BU352" i="3"/>
  <c r="BV351" i="3"/>
  <c r="BU351" i="3"/>
  <c r="BV350" i="3"/>
  <c r="BU350" i="3"/>
  <c r="BV349" i="3"/>
  <c r="BU349" i="3"/>
  <c r="BV348" i="3"/>
  <c r="BU348" i="3"/>
  <c r="BV347" i="3"/>
  <c r="BU347" i="3"/>
  <c r="BV346" i="3"/>
  <c r="BU346" i="3"/>
  <c r="BV345" i="3"/>
  <c r="BU345" i="3"/>
  <c r="BV344" i="3"/>
  <c r="BU344" i="3"/>
  <c r="BV343" i="3"/>
  <c r="BU343" i="3"/>
  <c r="BV342" i="3"/>
  <c r="BU342" i="3"/>
  <c r="BV341" i="3"/>
  <c r="BU341" i="3"/>
  <c r="BV340" i="3"/>
  <c r="BU340" i="3"/>
  <c r="BV339" i="3"/>
  <c r="BU339" i="3"/>
  <c r="BV338" i="3"/>
  <c r="BU338" i="3"/>
  <c r="BV337" i="3"/>
  <c r="BU337" i="3"/>
  <c r="BV336" i="3"/>
  <c r="BU336" i="3"/>
  <c r="BV335" i="3"/>
  <c r="BU335" i="3"/>
  <c r="BV334" i="3"/>
  <c r="BU334" i="3"/>
  <c r="BV333" i="3"/>
  <c r="BU333" i="3"/>
  <c r="BV332" i="3"/>
  <c r="BU332" i="3"/>
  <c r="BV331" i="3"/>
  <c r="BU331" i="3"/>
  <c r="BV330" i="3"/>
  <c r="BU330" i="3"/>
  <c r="BV329" i="3"/>
  <c r="BU329" i="3"/>
  <c r="BV328" i="3"/>
  <c r="BU328" i="3"/>
  <c r="BV327" i="3"/>
  <c r="BU327" i="3"/>
  <c r="BV326" i="3"/>
  <c r="BU326" i="3"/>
  <c r="BV325" i="3"/>
  <c r="BU325" i="3"/>
  <c r="BV324" i="3"/>
  <c r="BU324" i="3"/>
  <c r="BV323" i="3"/>
  <c r="BU323" i="3"/>
  <c r="BV322" i="3"/>
  <c r="BU322" i="3"/>
  <c r="BV321" i="3"/>
  <c r="BU321" i="3"/>
  <c r="BV320" i="3"/>
  <c r="BU320" i="3"/>
  <c r="BV319" i="3"/>
  <c r="BU319" i="3"/>
  <c r="BV318" i="3"/>
  <c r="BU318" i="3"/>
  <c r="BV317" i="3"/>
  <c r="BU317" i="3"/>
  <c r="BV316" i="3"/>
  <c r="BU316" i="3"/>
  <c r="BV315" i="3"/>
  <c r="BU315" i="3"/>
  <c r="BV314" i="3"/>
  <c r="BU314" i="3"/>
  <c r="BV313" i="3"/>
  <c r="BU313" i="3"/>
  <c r="BV312" i="3"/>
  <c r="BU312" i="3"/>
  <c r="BV311" i="3"/>
  <c r="BU311" i="3"/>
  <c r="BV310" i="3"/>
  <c r="BU310" i="3"/>
  <c r="BV309" i="3"/>
  <c r="BU309" i="3"/>
  <c r="BV308" i="3"/>
  <c r="BU308" i="3"/>
  <c r="BV307" i="3"/>
  <c r="BU307" i="3"/>
  <c r="BV306" i="3"/>
  <c r="BU306" i="3"/>
  <c r="BV305" i="3"/>
  <c r="BU305" i="3"/>
  <c r="BV304" i="3"/>
  <c r="BU304" i="3"/>
  <c r="BV303" i="3"/>
  <c r="BU303" i="3"/>
  <c r="BV302" i="3"/>
  <c r="BU302" i="3"/>
  <c r="BV301" i="3"/>
  <c r="BU301" i="3"/>
  <c r="BV300" i="3"/>
  <c r="BU300" i="3"/>
  <c r="BV299" i="3"/>
  <c r="BU299" i="3"/>
  <c r="BV298" i="3"/>
  <c r="BU298" i="3"/>
  <c r="BV297" i="3"/>
  <c r="BU297" i="3"/>
  <c r="BV296" i="3"/>
  <c r="BU296" i="3"/>
  <c r="BV295" i="3"/>
  <c r="BU295" i="3"/>
  <c r="BV294" i="3"/>
  <c r="BU294" i="3"/>
  <c r="BV293" i="3"/>
  <c r="BU293" i="3"/>
  <c r="BV292" i="3"/>
  <c r="BU292" i="3"/>
  <c r="BV291" i="3"/>
  <c r="BU291" i="3"/>
  <c r="BV290" i="3"/>
  <c r="BU290" i="3"/>
  <c r="BV289" i="3"/>
  <c r="BU289" i="3"/>
  <c r="BV288" i="3"/>
  <c r="BU288" i="3"/>
  <c r="BV287" i="3"/>
  <c r="BU287" i="3"/>
  <c r="BV286" i="3"/>
  <c r="BU286" i="3"/>
  <c r="BV285" i="3"/>
  <c r="BU285" i="3"/>
  <c r="BV284" i="3"/>
  <c r="BU284" i="3"/>
  <c r="BV283" i="3"/>
  <c r="BU283" i="3"/>
  <c r="BV282" i="3"/>
  <c r="BU282" i="3"/>
  <c r="BV281" i="3"/>
  <c r="BU281" i="3"/>
  <c r="BV280" i="3"/>
  <c r="BU280" i="3"/>
  <c r="BV279" i="3"/>
  <c r="BU279" i="3"/>
  <c r="BV278" i="3"/>
  <c r="BU278" i="3"/>
  <c r="BV277" i="3"/>
  <c r="BU277" i="3"/>
  <c r="BV276" i="3"/>
  <c r="BU276" i="3"/>
  <c r="BV275" i="3"/>
  <c r="BU275" i="3"/>
  <c r="BV274" i="3"/>
  <c r="BU274" i="3"/>
  <c r="BV273" i="3"/>
  <c r="BU273" i="3"/>
  <c r="BV272" i="3"/>
  <c r="BU272" i="3"/>
  <c r="BV271" i="3"/>
  <c r="BU271" i="3"/>
  <c r="BV270" i="3"/>
  <c r="BU270" i="3"/>
  <c r="BV269" i="3"/>
  <c r="BU269" i="3"/>
  <c r="BV268" i="3"/>
  <c r="BU268" i="3"/>
  <c r="BV267" i="3"/>
  <c r="BU267" i="3"/>
  <c r="BV266" i="3"/>
  <c r="BU266" i="3"/>
  <c r="BV265" i="3"/>
  <c r="BU265" i="3"/>
  <c r="BV264" i="3"/>
  <c r="BU264" i="3"/>
  <c r="BV263" i="3"/>
  <c r="BU263" i="3"/>
  <c r="BV262" i="3"/>
  <c r="BU262" i="3"/>
  <c r="BV261" i="3"/>
  <c r="BU261" i="3"/>
  <c r="BV260" i="3"/>
  <c r="BU260" i="3"/>
  <c r="BV259" i="3"/>
  <c r="BU259" i="3"/>
  <c r="BV258" i="3"/>
  <c r="BU258" i="3"/>
  <c r="BV257" i="3"/>
  <c r="BU257" i="3"/>
  <c r="BV256" i="3"/>
  <c r="BU256" i="3"/>
  <c r="BV255" i="3"/>
  <c r="BU255" i="3"/>
  <c r="BV254" i="3"/>
  <c r="BU254" i="3"/>
  <c r="BV253" i="3"/>
  <c r="BU253" i="3"/>
  <c r="BV252" i="3"/>
  <c r="BU252" i="3"/>
  <c r="BV251" i="3"/>
  <c r="BU251" i="3"/>
  <c r="BV250" i="3"/>
  <c r="BU250" i="3"/>
  <c r="BV249" i="3"/>
  <c r="BU249" i="3"/>
  <c r="BV248" i="3"/>
  <c r="BU248" i="3"/>
  <c r="BV247" i="3"/>
  <c r="BU247" i="3"/>
  <c r="BV246" i="3"/>
  <c r="BU246" i="3"/>
  <c r="BV245" i="3"/>
  <c r="BU245" i="3"/>
  <c r="BV244" i="3"/>
  <c r="BU244" i="3"/>
  <c r="BV243" i="3"/>
  <c r="BU243" i="3"/>
  <c r="BV242" i="3"/>
  <c r="BU242" i="3"/>
  <c r="BV241" i="3"/>
  <c r="BU241" i="3"/>
  <c r="BV240" i="3"/>
  <c r="BU240" i="3"/>
  <c r="BV239" i="3"/>
  <c r="BU239" i="3"/>
  <c r="BV238" i="3"/>
  <c r="BU238" i="3"/>
  <c r="BV237" i="3"/>
  <c r="BU237" i="3"/>
  <c r="BV236" i="3"/>
  <c r="BU236" i="3"/>
  <c r="BV235" i="3"/>
  <c r="BU235" i="3"/>
  <c r="BV234" i="3"/>
  <c r="BU234" i="3"/>
  <c r="BV233" i="3"/>
  <c r="BU233" i="3"/>
  <c r="BV232" i="3"/>
  <c r="BU232" i="3"/>
  <c r="BV231" i="3"/>
  <c r="BU231" i="3"/>
  <c r="BV230" i="3"/>
  <c r="BU230" i="3"/>
  <c r="BV229" i="3"/>
  <c r="BU229" i="3"/>
  <c r="BV228" i="3"/>
  <c r="BU228" i="3"/>
  <c r="BV227" i="3"/>
  <c r="BU227" i="3"/>
  <c r="BV226" i="3"/>
  <c r="BU226" i="3"/>
  <c r="BV225" i="3"/>
  <c r="BU225" i="3"/>
  <c r="BV224" i="3"/>
  <c r="BU224" i="3"/>
  <c r="BV223" i="3"/>
  <c r="BU223" i="3"/>
  <c r="BV222" i="3"/>
  <c r="BU222" i="3"/>
  <c r="BV221" i="3"/>
  <c r="BU221" i="3"/>
  <c r="BV220" i="3"/>
  <c r="BU220" i="3"/>
  <c r="BV219" i="3"/>
  <c r="BU219" i="3"/>
  <c r="BV218" i="3"/>
  <c r="BU218" i="3"/>
  <c r="BV217" i="3"/>
  <c r="BU217" i="3"/>
  <c r="BV216" i="3"/>
  <c r="BU216" i="3"/>
  <c r="BV215" i="3"/>
  <c r="BU215" i="3"/>
  <c r="BV214" i="3"/>
  <c r="BU214" i="3"/>
  <c r="BV213" i="3"/>
  <c r="BU213" i="3"/>
  <c r="BV212" i="3"/>
  <c r="BU212" i="3"/>
  <c r="BV211" i="3"/>
  <c r="BU211" i="3"/>
  <c r="BV210" i="3"/>
  <c r="BU210" i="3"/>
  <c r="BV209" i="3"/>
  <c r="BU209" i="3"/>
  <c r="BV208" i="3"/>
  <c r="BU208" i="3"/>
  <c r="BV207" i="3"/>
  <c r="BU207" i="3"/>
  <c r="BV206" i="3"/>
  <c r="BU206" i="3"/>
  <c r="BV205" i="3"/>
  <c r="BU205" i="3"/>
  <c r="BV204" i="3"/>
  <c r="BU204" i="3"/>
  <c r="BV203" i="3"/>
  <c r="BU203" i="3"/>
  <c r="BV202" i="3"/>
  <c r="BU202" i="3"/>
  <c r="BV201" i="3"/>
  <c r="BU201" i="3"/>
  <c r="BV200" i="3"/>
  <c r="BU200" i="3"/>
  <c r="BV199" i="3"/>
  <c r="BU199" i="3"/>
  <c r="BV198" i="3"/>
  <c r="BU198" i="3"/>
  <c r="BV197" i="3"/>
  <c r="BU197" i="3"/>
  <c r="BV196" i="3"/>
  <c r="BU196" i="3"/>
  <c r="BV195" i="3"/>
  <c r="BU195" i="3"/>
  <c r="BV194" i="3"/>
  <c r="BU194" i="3"/>
  <c r="BV193" i="3"/>
  <c r="BU193" i="3"/>
  <c r="BV192" i="3"/>
  <c r="BU192" i="3"/>
  <c r="BV191" i="3"/>
  <c r="BU191" i="3"/>
  <c r="BV190" i="3"/>
  <c r="BU190" i="3"/>
  <c r="BV189" i="3"/>
  <c r="BU189" i="3"/>
  <c r="BV188" i="3"/>
  <c r="BU188" i="3"/>
  <c r="BV187" i="3"/>
  <c r="BU187" i="3"/>
  <c r="BV186" i="3"/>
  <c r="BU186" i="3"/>
  <c r="BV185" i="3"/>
  <c r="BU185" i="3"/>
  <c r="BV184" i="3"/>
  <c r="BU184" i="3"/>
  <c r="BV183" i="3"/>
  <c r="BU183" i="3"/>
  <c r="BV182" i="3"/>
  <c r="BU182" i="3"/>
  <c r="BV181" i="3"/>
  <c r="BU181" i="3"/>
  <c r="BV180" i="3"/>
  <c r="BU180" i="3"/>
  <c r="BV179" i="3"/>
  <c r="BU179" i="3"/>
  <c r="BV178" i="3"/>
  <c r="BU178" i="3"/>
  <c r="BV177" i="3"/>
  <c r="BU177" i="3"/>
  <c r="BV176" i="3"/>
  <c r="BU176" i="3"/>
  <c r="BV175" i="3"/>
  <c r="BU175" i="3"/>
  <c r="BV174" i="3"/>
  <c r="BU174" i="3"/>
  <c r="BV173" i="3"/>
  <c r="BU173" i="3"/>
  <c r="BV172" i="3"/>
  <c r="BU172" i="3"/>
  <c r="BV171" i="3"/>
  <c r="BU171" i="3"/>
  <c r="BV170" i="3"/>
  <c r="BU170" i="3"/>
  <c r="BV169" i="3"/>
  <c r="BU169" i="3"/>
  <c r="BV168" i="3"/>
  <c r="BU168" i="3"/>
  <c r="BV167" i="3"/>
  <c r="BU167" i="3"/>
  <c r="BV166" i="3"/>
  <c r="BU166" i="3"/>
  <c r="BV165" i="3"/>
  <c r="BU165" i="3"/>
  <c r="BV164" i="3"/>
  <c r="BU164" i="3"/>
  <c r="BV163" i="3"/>
  <c r="BU163" i="3"/>
  <c r="BV162" i="3"/>
  <c r="BU162" i="3"/>
  <c r="BV161" i="3"/>
  <c r="BU161" i="3"/>
  <c r="BV160" i="3"/>
  <c r="BU160" i="3"/>
  <c r="BV159" i="3"/>
  <c r="BU159" i="3"/>
  <c r="BV158" i="3"/>
  <c r="BU158" i="3"/>
  <c r="BV157" i="3"/>
  <c r="BU157" i="3"/>
  <c r="BV156" i="3"/>
  <c r="BU156" i="3"/>
  <c r="BV155" i="3"/>
  <c r="BU155" i="3"/>
  <c r="BV154" i="3"/>
  <c r="BU154" i="3"/>
  <c r="BV153" i="3"/>
  <c r="BU153" i="3"/>
  <c r="BV152" i="3"/>
  <c r="BU152" i="3"/>
  <c r="BV151" i="3"/>
  <c r="BU151" i="3"/>
  <c r="BV150" i="3"/>
  <c r="BU150" i="3"/>
  <c r="BV149" i="3"/>
  <c r="BU149" i="3"/>
  <c r="BV148" i="3"/>
  <c r="BU148" i="3"/>
  <c r="BV147" i="3"/>
  <c r="BU147" i="3"/>
  <c r="BV146" i="3"/>
  <c r="BU146" i="3"/>
  <c r="BV145" i="3"/>
  <c r="BU145" i="3"/>
  <c r="BV144" i="3"/>
  <c r="BU144" i="3"/>
  <c r="BV143" i="3"/>
  <c r="BU143" i="3"/>
  <c r="BV142" i="3"/>
  <c r="BU142" i="3"/>
  <c r="BV141" i="3"/>
  <c r="BU141" i="3"/>
  <c r="BV140" i="3"/>
  <c r="BU140" i="3"/>
  <c r="BV139" i="3"/>
  <c r="BU139" i="3"/>
  <c r="BV138" i="3"/>
  <c r="BU138" i="3"/>
  <c r="BV137" i="3"/>
  <c r="BU137" i="3"/>
  <c r="BV136" i="3"/>
  <c r="BU136" i="3"/>
  <c r="BV135" i="3"/>
  <c r="BU135" i="3"/>
  <c r="BV134" i="3"/>
  <c r="BU134" i="3"/>
  <c r="BV133" i="3"/>
  <c r="BU133" i="3"/>
  <c r="BV132" i="3"/>
  <c r="BU132" i="3"/>
  <c r="BV131" i="3"/>
  <c r="BU131" i="3"/>
  <c r="BV130" i="3"/>
  <c r="BU130" i="3"/>
  <c r="BV129" i="3"/>
  <c r="BU129" i="3"/>
  <c r="BV128" i="3"/>
  <c r="BU128" i="3"/>
  <c r="BV127" i="3"/>
  <c r="BU127" i="3"/>
  <c r="BV126" i="3"/>
  <c r="BU126" i="3"/>
  <c r="BV125" i="3"/>
  <c r="BU125" i="3"/>
  <c r="BV124" i="3"/>
  <c r="BU124" i="3"/>
  <c r="BV123" i="3"/>
  <c r="BU123" i="3"/>
  <c r="BV122" i="3"/>
  <c r="BU122" i="3"/>
  <c r="BV121" i="3"/>
  <c r="BU121" i="3"/>
  <c r="BV120" i="3"/>
  <c r="BU120" i="3"/>
  <c r="BV119" i="3"/>
  <c r="BU119" i="3"/>
  <c r="BV118" i="3"/>
  <c r="BU118" i="3"/>
  <c r="BV117" i="3"/>
  <c r="BU117" i="3"/>
  <c r="BV116" i="3"/>
  <c r="BU116" i="3"/>
  <c r="BV115" i="3"/>
  <c r="BU115" i="3"/>
  <c r="BV114" i="3"/>
  <c r="BU114" i="3"/>
  <c r="BV113" i="3"/>
  <c r="BU113" i="3"/>
  <c r="BV112" i="3"/>
  <c r="BU112" i="3"/>
  <c r="BV111" i="3"/>
  <c r="BU111" i="3"/>
  <c r="BV110" i="3"/>
  <c r="BU110" i="3"/>
  <c r="BV109" i="3"/>
  <c r="BU109" i="3"/>
  <c r="BV108" i="3"/>
  <c r="BU108" i="3"/>
  <c r="BV107" i="3"/>
  <c r="BU107" i="3"/>
  <c r="BV106" i="3"/>
  <c r="BU106" i="3"/>
  <c r="BV105" i="3"/>
  <c r="BU105" i="3"/>
  <c r="BV104" i="3"/>
  <c r="BU104" i="3"/>
  <c r="BV103" i="3"/>
  <c r="BU103" i="3"/>
  <c r="BV102" i="3"/>
  <c r="BU102" i="3"/>
  <c r="BV101" i="3"/>
  <c r="BU101" i="3"/>
  <c r="BV100" i="3"/>
  <c r="BU100" i="3"/>
  <c r="BV99" i="3"/>
  <c r="BU99" i="3"/>
  <c r="BV98" i="3"/>
  <c r="BU98" i="3"/>
  <c r="BV97" i="3"/>
  <c r="BU97" i="3"/>
  <c r="BV96" i="3"/>
  <c r="BU96" i="3"/>
  <c r="BV95" i="3"/>
  <c r="BU95" i="3"/>
  <c r="BV94" i="3"/>
  <c r="BU94" i="3"/>
  <c r="BV93" i="3"/>
  <c r="BU93" i="3"/>
  <c r="BV92" i="3"/>
  <c r="BU92" i="3"/>
  <c r="BV91" i="3"/>
  <c r="BU91" i="3"/>
  <c r="BV90" i="3"/>
  <c r="BU90" i="3"/>
  <c r="BV89" i="3"/>
  <c r="BU89" i="3"/>
  <c r="BV88" i="3"/>
  <c r="BU88" i="3"/>
  <c r="BV87" i="3"/>
  <c r="BU87" i="3"/>
  <c r="BV86" i="3"/>
  <c r="BU86" i="3"/>
  <c r="BV85" i="3"/>
  <c r="BU85" i="3"/>
  <c r="BV84" i="3"/>
  <c r="BU84" i="3"/>
  <c r="BV83" i="3"/>
  <c r="BU83" i="3"/>
  <c r="BV82" i="3"/>
  <c r="BU82" i="3"/>
  <c r="BV81" i="3"/>
  <c r="BU81" i="3"/>
  <c r="BV80" i="3"/>
  <c r="BU80" i="3"/>
  <c r="BV79" i="3"/>
  <c r="BU79" i="3"/>
  <c r="BV78" i="3"/>
  <c r="BU78" i="3"/>
  <c r="BV77" i="3"/>
  <c r="BU77" i="3"/>
  <c r="BV76" i="3"/>
  <c r="BU76" i="3"/>
  <c r="BV75" i="3"/>
  <c r="BU75" i="3"/>
  <c r="BV74" i="3"/>
  <c r="BU74" i="3"/>
  <c r="BV73" i="3"/>
  <c r="BU73" i="3"/>
  <c r="BV72" i="3"/>
  <c r="BU72" i="3"/>
  <c r="BV71" i="3"/>
  <c r="BU71" i="3"/>
  <c r="BV70" i="3"/>
  <c r="BU70" i="3"/>
  <c r="BV69" i="3"/>
  <c r="BU69" i="3"/>
  <c r="BV68" i="3"/>
  <c r="BU68" i="3"/>
  <c r="BV67" i="3"/>
  <c r="BU67" i="3"/>
  <c r="BV66" i="3"/>
  <c r="BU66" i="3"/>
  <c r="BV65" i="3"/>
  <c r="BU65" i="3"/>
  <c r="BV64" i="3"/>
  <c r="BU64" i="3"/>
  <c r="BV63" i="3"/>
  <c r="BU63" i="3"/>
  <c r="BV62" i="3"/>
  <c r="BU62" i="3"/>
  <c r="BV61" i="3"/>
  <c r="BU61" i="3"/>
  <c r="BV60" i="3"/>
  <c r="BU60" i="3"/>
  <c r="BV59" i="3"/>
  <c r="BU59" i="3"/>
  <c r="BV58" i="3"/>
  <c r="BU58" i="3"/>
  <c r="BV57" i="3"/>
  <c r="BU57" i="3"/>
  <c r="BV56" i="3"/>
  <c r="BU56" i="3"/>
  <c r="BV55" i="3"/>
  <c r="BU55" i="3"/>
  <c r="BV54" i="3"/>
  <c r="BU54" i="3"/>
  <c r="BV53" i="3"/>
  <c r="BU53" i="3"/>
  <c r="BV52" i="3"/>
  <c r="BU52" i="3"/>
  <c r="BV51" i="3"/>
  <c r="BU51" i="3"/>
  <c r="BV50" i="3"/>
  <c r="BU50" i="3"/>
  <c r="BV49" i="3"/>
  <c r="BU49" i="3"/>
  <c r="BV48" i="3"/>
  <c r="BU48" i="3"/>
  <c r="BV47" i="3"/>
  <c r="BU47" i="3"/>
  <c r="BV46" i="3"/>
  <c r="BU46" i="3"/>
  <c r="BV45" i="3"/>
  <c r="BU45" i="3"/>
  <c r="BV44" i="3"/>
  <c r="BU44" i="3"/>
  <c r="BV43" i="3"/>
  <c r="BU43" i="3"/>
  <c r="BV42" i="3"/>
  <c r="BU42" i="3"/>
  <c r="BV41" i="3"/>
  <c r="BU41" i="3"/>
  <c r="BV40" i="3"/>
  <c r="BU40" i="3"/>
  <c r="BV39" i="3"/>
  <c r="BU39" i="3"/>
  <c r="BV38" i="3"/>
  <c r="BU38" i="3"/>
  <c r="BV37" i="3"/>
  <c r="BU37" i="3"/>
  <c r="BV36" i="3"/>
  <c r="BU36" i="3"/>
  <c r="BV35" i="3"/>
  <c r="BU35" i="3"/>
  <c r="BV34" i="3"/>
  <c r="BU34" i="3"/>
  <c r="BV33" i="3"/>
  <c r="BU33" i="3"/>
  <c r="BV32" i="3"/>
  <c r="BU32" i="3"/>
  <c r="BV31" i="3"/>
  <c r="BU31" i="3"/>
  <c r="BV30" i="3"/>
  <c r="BU30" i="3"/>
  <c r="BV29" i="3"/>
  <c r="BU29" i="3"/>
  <c r="BV28" i="3"/>
  <c r="BU28" i="3"/>
  <c r="BV27" i="3"/>
  <c r="BU27" i="3"/>
  <c r="BV26" i="3"/>
  <c r="BU26" i="3"/>
  <c r="BV25" i="3"/>
  <c r="BU25" i="3"/>
  <c r="BV24" i="3"/>
  <c r="BU24" i="3"/>
  <c r="BV23" i="3"/>
  <c r="BU23" i="3"/>
  <c r="BV22" i="3"/>
  <c r="BU22" i="3"/>
  <c r="BV21" i="3"/>
  <c r="BU21" i="3"/>
  <c r="BV20" i="3"/>
  <c r="BU20" i="3"/>
  <c r="BV19" i="3"/>
  <c r="BU19" i="3"/>
  <c r="BV18" i="3"/>
  <c r="BU18" i="3"/>
  <c r="BV17" i="3"/>
  <c r="BU17" i="3"/>
  <c r="BV16" i="3"/>
  <c r="BU16" i="3"/>
  <c r="BV15" i="3"/>
  <c r="BU15" i="3"/>
  <c r="BV14" i="3"/>
  <c r="BU14" i="3"/>
  <c r="BV13" i="3"/>
  <c r="BU13" i="3"/>
  <c r="BV12" i="3"/>
  <c r="BU12" i="3"/>
  <c r="BV11" i="3"/>
  <c r="BU11" i="3"/>
  <c r="BV10" i="3"/>
  <c r="BU10" i="3"/>
  <c r="BV9" i="3"/>
  <c r="BU9" i="3"/>
  <c r="BV8" i="3"/>
  <c r="BU8" i="3"/>
  <c r="BV7" i="3"/>
  <c r="BU7" i="3"/>
  <c r="BV6" i="3"/>
  <c r="BU6" i="3"/>
  <c r="BV5" i="3"/>
  <c r="BU5" i="3"/>
  <c r="BV4" i="3"/>
  <c r="BU4" i="3"/>
  <c r="BV3" i="3"/>
  <c r="BU3" i="3"/>
  <c r="BV2" i="3"/>
  <c r="BU2" i="3"/>
  <c r="Y1002" i="3"/>
  <c r="BT1001" i="3"/>
  <c r="BS1001" i="3"/>
  <c r="BT1000" i="3"/>
  <c r="BS1000" i="3"/>
  <c r="BT999" i="3"/>
  <c r="BS999" i="3"/>
  <c r="BT998" i="3"/>
  <c r="BS998" i="3"/>
  <c r="BT997" i="3"/>
  <c r="BS997" i="3"/>
  <c r="BT996" i="3"/>
  <c r="BS996" i="3"/>
  <c r="BT995" i="3"/>
  <c r="BS995" i="3"/>
  <c r="BT994" i="3"/>
  <c r="BS994" i="3"/>
  <c r="BT993" i="3"/>
  <c r="BS993" i="3"/>
  <c r="BT992" i="3"/>
  <c r="BS992" i="3"/>
  <c r="BT991" i="3"/>
  <c r="BS991" i="3"/>
  <c r="BT990" i="3"/>
  <c r="BS990" i="3"/>
  <c r="BT989" i="3"/>
  <c r="BS989" i="3"/>
  <c r="BT988" i="3"/>
  <c r="BS988" i="3"/>
  <c r="BT987" i="3"/>
  <c r="BS987" i="3"/>
  <c r="BT986" i="3"/>
  <c r="BS986" i="3"/>
  <c r="BT985" i="3"/>
  <c r="BS985" i="3"/>
  <c r="BT984" i="3"/>
  <c r="BS984" i="3"/>
  <c r="BT983" i="3"/>
  <c r="BS983" i="3"/>
  <c r="BT982" i="3"/>
  <c r="BS982" i="3"/>
  <c r="BT981" i="3"/>
  <c r="BS981" i="3"/>
  <c r="BT980" i="3"/>
  <c r="BS980" i="3"/>
  <c r="BT979" i="3"/>
  <c r="BS979" i="3"/>
  <c r="BT978" i="3"/>
  <c r="BS978" i="3"/>
  <c r="BT977" i="3"/>
  <c r="BS977" i="3"/>
  <c r="BT976" i="3"/>
  <c r="BS976" i="3"/>
  <c r="BT975" i="3"/>
  <c r="BS975" i="3"/>
  <c r="BT974" i="3"/>
  <c r="BS974" i="3"/>
  <c r="BT973" i="3"/>
  <c r="BS973" i="3"/>
  <c r="BT972" i="3"/>
  <c r="BS972" i="3"/>
  <c r="BT971" i="3"/>
  <c r="BS971" i="3"/>
  <c r="BT970" i="3"/>
  <c r="BS970" i="3"/>
  <c r="BT969" i="3"/>
  <c r="BS969" i="3"/>
  <c r="BT968" i="3"/>
  <c r="BS968" i="3"/>
  <c r="BT967" i="3"/>
  <c r="BS967" i="3"/>
  <c r="BT966" i="3"/>
  <c r="BS966" i="3"/>
  <c r="BT965" i="3"/>
  <c r="BS965" i="3"/>
  <c r="BT964" i="3"/>
  <c r="BS964" i="3"/>
  <c r="BT963" i="3"/>
  <c r="BS963" i="3"/>
  <c r="BT962" i="3"/>
  <c r="BS962" i="3"/>
  <c r="BT961" i="3"/>
  <c r="BS961" i="3"/>
  <c r="BT960" i="3"/>
  <c r="BS960" i="3"/>
  <c r="BT959" i="3"/>
  <c r="BS959" i="3"/>
  <c r="BT958" i="3"/>
  <c r="BS958" i="3"/>
  <c r="BT957" i="3"/>
  <c r="BS957" i="3"/>
  <c r="BT956" i="3"/>
  <c r="BS956" i="3"/>
  <c r="BT955" i="3"/>
  <c r="BS955" i="3"/>
  <c r="BT954" i="3"/>
  <c r="BS954" i="3"/>
  <c r="BT953" i="3"/>
  <c r="BS953" i="3"/>
  <c r="BT952" i="3"/>
  <c r="BS952" i="3"/>
  <c r="BT951" i="3"/>
  <c r="BS951" i="3"/>
  <c r="BT950" i="3"/>
  <c r="BS950" i="3"/>
  <c r="BT949" i="3"/>
  <c r="BS949" i="3"/>
  <c r="BT948" i="3"/>
  <c r="BS948" i="3"/>
  <c r="BT947" i="3"/>
  <c r="BS947" i="3"/>
  <c r="BT946" i="3"/>
  <c r="BS946" i="3"/>
  <c r="BT945" i="3"/>
  <c r="BS945" i="3"/>
  <c r="BT944" i="3"/>
  <c r="BS944" i="3"/>
  <c r="BT943" i="3"/>
  <c r="BS943" i="3"/>
  <c r="BT942" i="3"/>
  <c r="BS942" i="3"/>
  <c r="BT941" i="3"/>
  <c r="BS941" i="3"/>
  <c r="BT940" i="3"/>
  <c r="BS940" i="3"/>
  <c r="BT939" i="3"/>
  <c r="BS939" i="3"/>
  <c r="BT938" i="3"/>
  <c r="BS938" i="3"/>
  <c r="BT937" i="3"/>
  <c r="BS937" i="3"/>
  <c r="BT936" i="3"/>
  <c r="BS936" i="3"/>
  <c r="BT935" i="3"/>
  <c r="BS935" i="3"/>
  <c r="BT934" i="3"/>
  <c r="BS934" i="3"/>
  <c r="BT933" i="3"/>
  <c r="BS933" i="3"/>
  <c r="BT932" i="3"/>
  <c r="BS932" i="3"/>
  <c r="BT931" i="3"/>
  <c r="BS931" i="3"/>
  <c r="BT930" i="3"/>
  <c r="BS930" i="3"/>
  <c r="BT929" i="3"/>
  <c r="BS929" i="3"/>
  <c r="BT928" i="3"/>
  <c r="BS928" i="3"/>
  <c r="BT927" i="3"/>
  <c r="BS927" i="3"/>
  <c r="BT926" i="3"/>
  <c r="BS926" i="3"/>
  <c r="BT925" i="3"/>
  <c r="BS925" i="3"/>
  <c r="BT924" i="3"/>
  <c r="BS924" i="3"/>
  <c r="BT923" i="3"/>
  <c r="BS923" i="3"/>
  <c r="BT922" i="3"/>
  <c r="BS922" i="3"/>
  <c r="BT921" i="3"/>
  <c r="BS921" i="3"/>
  <c r="BT920" i="3"/>
  <c r="BS920" i="3"/>
  <c r="BT919" i="3"/>
  <c r="BS919" i="3"/>
  <c r="BT918" i="3"/>
  <c r="BS918" i="3"/>
  <c r="BT917" i="3"/>
  <c r="BS917" i="3"/>
  <c r="BT916" i="3"/>
  <c r="BS916" i="3"/>
  <c r="BT915" i="3"/>
  <c r="BS915" i="3"/>
  <c r="BT914" i="3"/>
  <c r="BS914" i="3"/>
  <c r="BT913" i="3"/>
  <c r="BS913" i="3"/>
  <c r="BT912" i="3"/>
  <c r="BS912" i="3"/>
  <c r="BT911" i="3"/>
  <c r="BS911" i="3"/>
  <c r="BT910" i="3"/>
  <c r="BS910" i="3"/>
  <c r="BT909" i="3"/>
  <c r="BS909" i="3"/>
  <c r="BT908" i="3"/>
  <c r="BS908" i="3"/>
  <c r="BT907" i="3"/>
  <c r="BS907" i="3"/>
  <c r="BT906" i="3"/>
  <c r="BS906" i="3"/>
  <c r="BT905" i="3"/>
  <c r="BS905" i="3"/>
  <c r="BT904" i="3"/>
  <c r="BS904" i="3"/>
  <c r="BT903" i="3"/>
  <c r="BS903" i="3"/>
  <c r="BT902" i="3"/>
  <c r="BS902" i="3"/>
  <c r="BT901" i="3"/>
  <c r="BS901" i="3"/>
  <c r="BT900" i="3"/>
  <c r="BS900" i="3"/>
  <c r="BT899" i="3"/>
  <c r="BS899" i="3"/>
  <c r="BT898" i="3"/>
  <c r="BS898" i="3"/>
  <c r="BT897" i="3"/>
  <c r="BS897" i="3"/>
  <c r="BT896" i="3"/>
  <c r="BS896" i="3"/>
  <c r="BT895" i="3"/>
  <c r="BS895" i="3"/>
  <c r="BT894" i="3"/>
  <c r="BS894" i="3"/>
  <c r="BT893" i="3"/>
  <c r="BS893" i="3"/>
  <c r="BT892" i="3"/>
  <c r="BS892" i="3"/>
  <c r="BT891" i="3"/>
  <c r="BS891" i="3"/>
  <c r="BT890" i="3"/>
  <c r="BS890" i="3"/>
  <c r="BT889" i="3"/>
  <c r="BS889" i="3"/>
  <c r="BT888" i="3"/>
  <c r="BS888" i="3"/>
  <c r="BT887" i="3"/>
  <c r="BS887" i="3"/>
  <c r="BT886" i="3"/>
  <c r="BS886" i="3"/>
  <c r="BT885" i="3"/>
  <c r="BS885" i="3"/>
  <c r="BT884" i="3"/>
  <c r="BS884" i="3"/>
  <c r="BT883" i="3"/>
  <c r="BS883" i="3"/>
  <c r="BT882" i="3"/>
  <c r="BS882" i="3"/>
  <c r="BT881" i="3"/>
  <c r="BS881" i="3"/>
  <c r="BT880" i="3"/>
  <c r="BS880" i="3"/>
  <c r="BT879" i="3"/>
  <c r="BS879" i="3"/>
  <c r="BT878" i="3"/>
  <c r="BS878" i="3"/>
  <c r="BT877" i="3"/>
  <c r="BS877" i="3"/>
  <c r="BT876" i="3"/>
  <c r="BS876" i="3"/>
  <c r="BT875" i="3"/>
  <c r="BS875" i="3"/>
  <c r="BT874" i="3"/>
  <c r="BS874" i="3"/>
  <c r="BT873" i="3"/>
  <c r="BS873" i="3"/>
  <c r="BT872" i="3"/>
  <c r="BS872" i="3"/>
  <c r="BT871" i="3"/>
  <c r="BS871" i="3"/>
  <c r="BT870" i="3"/>
  <c r="BS870" i="3"/>
  <c r="BT869" i="3"/>
  <c r="BS869" i="3"/>
  <c r="BT868" i="3"/>
  <c r="BS868" i="3"/>
  <c r="BT867" i="3"/>
  <c r="BS867" i="3"/>
  <c r="BT866" i="3"/>
  <c r="BS866" i="3"/>
  <c r="BT865" i="3"/>
  <c r="BS865" i="3"/>
  <c r="BT864" i="3"/>
  <c r="BS864" i="3"/>
  <c r="BT863" i="3"/>
  <c r="BS863" i="3"/>
  <c r="BT862" i="3"/>
  <c r="BS862" i="3"/>
  <c r="BT861" i="3"/>
  <c r="BS861" i="3"/>
  <c r="BT860" i="3"/>
  <c r="BS860" i="3"/>
  <c r="BT859" i="3"/>
  <c r="BS859" i="3"/>
  <c r="BT858" i="3"/>
  <c r="BS858" i="3"/>
  <c r="BT857" i="3"/>
  <c r="BS857" i="3"/>
  <c r="BT856" i="3"/>
  <c r="BS856" i="3"/>
  <c r="BT855" i="3"/>
  <c r="BS855" i="3"/>
  <c r="BT854" i="3"/>
  <c r="BS854" i="3"/>
  <c r="BT853" i="3"/>
  <c r="BS853" i="3"/>
  <c r="BT852" i="3"/>
  <c r="BS852" i="3"/>
  <c r="BT851" i="3"/>
  <c r="BS851" i="3"/>
  <c r="BT850" i="3"/>
  <c r="BS850" i="3"/>
  <c r="BT849" i="3"/>
  <c r="BS849" i="3"/>
  <c r="BT848" i="3"/>
  <c r="BS848" i="3"/>
  <c r="BT847" i="3"/>
  <c r="BS847" i="3"/>
  <c r="BT846" i="3"/>
  <c r="BS846" i="3"/>
  <c r="BT845" i="3"/>
  <c r="BS845" i="3"/>
  <c r="BT844" i="3"/>
  <c r="BS844" i="3"/>
  <c r="BT843" i="3"/>
  <c r="BS843" i="3"/>
  <c r="BT842" i="3"/>
  <c r="BS842" i="3"/>
  <c r="BT841" i="3"/>
  <c r="BS841" i="3"/>
  <c r="BT840" i="3"/>
  <c r="BS840" i="3"/>
  <c r="BT839" i="3"/>
  <c r="BS839" i="3"/>
  <c r="BT838" i="3"/>
  <c r="BS838" i="3"/>
  <c r="BT837" i="3"/>
  <c r="BS837" i="3"/>
  <c r="BT836" i="3"/>
  <c r="BS836" i="3"/>
  <c r="BT835" i="3"/>
  <c r="BS835" i="3"/>
  <c r="BT834" i="3"/>
  <c r="BS834" i="3"/>
  <c r="BT833" i="3"/>
  <c r="BS833" i="3"/>
  <c r="BT832" i="3"/>
  <c r="BS832" i="3"/>
  <c r="BT831" i="3"/>
  <c r="BS831" i="3"/>
  <c r="BT830" i="3"/>
  <c r="BS830" i="3"/>
  <c r="BT829" i="3"/>
  <c r="BS829" i="3"/>
  <c r="BT828" i="3"/>
  <c r="BS828" i="3"/>
  <c r="BT827" i="3"/>
  <c r="BS827" i="3"/>
  <c r="BT826" i="3"/>
  <c r="BS826" i="3"/>
  <c r="BT825" i="3"/>
  <c r="BS825" i="3"/>
  <c r="BT824" i="3"/>
  <c r="BS824" i="3"/>
  <c r="BT823" i="3"/>
  <c r="BS823" i="3"/>
  <c r="BT822" i="3"/>
  <c r="BS822" i="3"/>
  <c r="BT821" i="3"/>
  <c r="BS821" i="3"/>
  <c r="BT820" i="3"/>
  <c r="BS820" i="3"/>
  <c r="BT819" i="3"/>
  <c r="BS819" i="3"/>
  <c r="BT818" i="3"/>
  <c r="BS818" i="3"/>
  <c r="BT817" i="3"/>
  <c r="BS817" i="3"/>
  <c r="BT816" i="3"/>
  <c r="BS816" i="3"/>
  <c r="BT815" i="3"/>
  <c r="BS815" i="3"/>
  <c r="BT814" i="3"/>
  <c r="BS814" i="3"/>
  <c r="BT813" i="3"/>
  <c r="BS813" i="3"/>
  <c r="BT812" i="3"/>
  <c r="BS812" i="3"/>
  <c r="BT811" i="3"/>
  <c r="BS811" i="3"/>
  <c r="BT810" i="3"/>
  <c r="BS810" i="3"/>
  <c r="BT809" i="3"/>
  <c r="BS809" i="3"/>
  <c r="BT808" i="3"/>
  <c r="BS808" i="3"/>
  <c r="BT807" i="3"/>
  <c r="BS807" i="3"/>
  <c r="BT806" i="3"/>
  <c r="BS806" i="3"/>
  <c r="BT805" i="3"/>
  <c r="BS805" i="3"/>
  <c r="BT804" i="3"/>
  <c r="BS804" i="3"/>
  <c r="BT803" i="3"/>
  <c r="BS803" i="3"/>
  <c r="BT802" i="3"/>
  <c r="BS802" i="3"/>
  <c r="BT801" i="3"/>
  <c r="BS801" i="3"/>
  <c r="BT800" i="3"/>
  <c r="BS800" i="3"/>
  <c r="BT799" i="3"/>
  <c r="BS799" i="3"/>
  <c r="BT798" i="3"/>
  <c r="BS798" i="3"/>
  <c r="BT797" i="3"/>
  <c r="BS797" i="3"/>
  <c r="BT796" i="3"/>
  <c r="BS796" i="3"/>
  <c r="BT795" i="3"/>
  <c r="BS795" i="3"/>
  <c r="BT794" i="3"/>
  <c r="BS794" i="3"/>
  <c r="BT793" i="3"/>
  <c r="BS793" i="3"/>
  <c r="BT792" i="3"/>
  <c r="BS792" i="3"/>
  <c r="BT791" i="3"/>
  <c r="BS791" i="3"/>
  <c r="BT790" i="3"/>
  <c r="BS790" i="3"/>
  <c r="BT789" i="3"/>
  <c r="BS789" i="3"/>
  <c r="BT788" i="3"/>
  <c r="BS788" i="3"/>
  <c r="BT787" i="3"/>
  <c r="BS787" i="3"/>
  <c r="BT786" i="3"/>
  <c r="BS786" i="3"/>
  <c r="BT785" i="3"/>
  <c r="BS785" i="3"/>
  <c r="BT784" i="3"/>
  <c r="BS784" i="3"/>
  <c r="BT783" i="3"/>
  <c r="BS783" i="3"/>
  <c r="BT782" i="3"/>
  <c r="BS782" i="3"/>
  <c r="BT781" i="3"/>
  <c r="BS781" i="3"/>
  <c r="BT780" i="3"/>
  <c r="BS780" i="3"/>
  <c r="BT779" i="3"/>
  <c r="BS779" i="3"/>
  <c r="BT778" i="3"/>
  <c r="BS778" i="3"/>
  <c r="BT777" i="3"/>
  <c r="BS777" i="3"/>
  <c r="BT776" i="3"/>
  <c r="BS776" i="3"/>
  <c r="BT775" i="3"/>
  <c r="BS775" i="3"/>
  <c r="BT774" i="3"/>
  <c r="BS774" i="3"/>
  <c r="BT773" i="3"/>
  <c r="BS773" i="3"/>
  <c r="BT772" i="3"/>
  <c r="BS772" i="3"/>
  <c r="BT771" i="3"/>
  <c r="BS771" i="3"/>
  <c r="BT770" i="3"/>
  <c r="BS770" i="3"/>
  <c r="BT769" i="3"/>
  <c r="BS769" i="3"/>
  <c r="BT768" i="3"/>
  <c r="BS768" i="3"/>
  <c r="BT767" i="3"/>
  <c r="BS767" i="3"/>
  <c r="BT766" i="3"/>
  <c r="BS766" i="3"/>
  <c r="BT765" i="3"/>
  <c r="BS765" i="3"/>
  <c r="BT764" i="3"/>
  <c r="BS764" i="3"/>
  <c r="BT763" i="3"/>
  <c r="BS763" i="3"/>
  <c r="BT762" i="3"/>
  <c r="BS762" i="3"/>
  <c r="BT761" i="3"/>
  <c r="BS761" i="3"/>
  <c r="BT760" i="3"/>
  <c r="BS760" i="3"/>
  <c r="BT759" i="3"/>
  <c r="BS759" i="3"/>
  <c r="BT758" i="3"/>
  <c r="BS758" i="3"/>
  <c r="BT757" i="3"/>
  <c r="BS757" i="3"/>
  <c r="BT756" i="3"/>
  <c r="BS756" i="3"/>
  <c r="BT755" i="3"/>
  <c r="BS755" i="3"/>
  <c r="BT754" i="3"/>
  <c r="BS754" i="3"/>
  <c r="BT753" i="3"/>
  <c r="BS753" i="3"/>
  <c r="BT752" i="3"/>
  <c r="BS752" i="3"/>
  <c r="BT751" i="3"/>
  <c r="BS751" i="3"/>
  <c r="BT750" i="3"/>
  <c r="BS750" i="3"/>
  <c r="BT749" i="3"/>
  <c r="BS749" i="3"/>
  <c r="BT748" i="3"/>
  <c r="BS748" i="3"/>
  <c r="BT747" i="3"/>
  <c r="BS747" i="3"/>
  <c r="BT746" i="3"/>
  <c r="BS746" i="3"/>
  <c r="BT745" i="3"/>
  <c r="BS745" i="3"/>
  <c r="BT744" i="3"/>
  <c r="BS744" i="3"/>
  <c r="BT743" i="3"/>
  <c r="BS743" i="3"/>
  <c r="BT742" i="3"/>
  <c r="BS742" i="3"/>
  <c r="BT741" i="3"/>
  <c r="BS741" i="3"/>
  <c r="BT740" i="3"/>
  <c r="BS740" i="3"/>
  <c r="BT739" i="3"/>
  <c r="BS739" i="3"/>
  <c r="BT738" i="3"/>
  <c r="BS738" i="3"/>
  <c r="BT737" i="3"/>
  <c r="BS737" i="3"/>
  <c r="BT736" i="3"/>
  <c r="BS736" i="3"/>
  <c r="BT735" i="3"/>
  <c r="BS735" i="3"/>
  <c r="BT734" i="3"/>
  <c r="BS734" i="3"/>
  <c r="BT733" i="3"/>
  <c r="BS733" i="3"/>
  <c r="BT732" i="3"/>
  <c r="BS732" i="3"/>
  <c r="BT731" i="3"/>
  <c r="BS731" i="3"/>
  <c r="BT730" i="3"/>
  <c r="BS730" i="3"/>
  <c r="BT729" i="3"/>
  <c r="BS729" i="3"/>
  <c r="BT728" i="3"/>
  <c r="BS728" i="3"/>
  <c r="BT727" i="3"/>
  <c r="BS727" i="3"/>
  <c r="BT726" i="3"/>
  <c r="BS726" i="3"/>
  <c r="BT725" i="3"/>
  <c r="BS725" i="3"/>
  <c r="BT724" i="3"/>
  <c r="BS724" i="3"/>
  <c r="BT723" i="3"/>
  <c r="BS723" i="3"/>
  <c r="BT722" i="3"/>
  <c r="BS722" i="3"/>
  <c r="BT721" i="3"/>
  <c r="BS721" i="3"/>
  <c r="BT720" i="3"/>
  <c r="BS720" i="3"/>
  <c r="BT719" i="3"/>
  <c r="BS719" i="3"/>
  <c r="BT718" i="3"/>
  <c r="BS718" i="3"/>
  <c r="BT717" i="3"/>
  <c r="BS717" i="3"/>
  <c r="BT716" i="3"/>
  <c r="BS716" i="3"/>
  <c r="BT715" i="3"/>
  <c r="BS715" i="3"/>
  <c r="BT714" i="3"/>
  <c r="BS714" i="3"/>
  <c r="BT713" i="3"/>
  <c r="BS713" i="3"/>
  <c r="BT712" i="3"/>
  <c r="BS712" i="3"/>
  <c r="BT711" i="3"/>
  <c r="BS711" i="3"/>
  <c r="BT710" i="3"/>
  <c r="BS710" i="3"/>
  <c r="BT709" i="3"/>
  <c r="BS709" i="3"/>
  <c r="BT708" i="3"/>
  <c r="BS708" i="3"/>
  <c r="BT707" i="3"/>
  <c r="BS707" i="3"/>
  <c r="BT706" i="3"/>
  <c r="BS706" i="3"/>
  <c r="BT705" i="3"/>
  <c r="BS705" i="3"/>
  <c r="BT704" i="3"/>
  <c r="BS704" i="3"/>
  <c r="BT703" i="3"/>
  <c r="BS703" i="3"/>
  <c r="BT702" i="3"/>
  <c r="BS702" i="3"/>
  <c r="BT701" i="3"/>
  <c r="BS701" i="3"/>
  <c r="BT700" i="3"/>
  <c r="BS700" i="3"/>
  <c r="BT699" i="3"/>
  <c r="BS699" i="3"/>
  <c r="BT698" i="3"/>
  <c r="BS698" i="3"/>
  <c r="BT697" i="3"/>
  <c r="BS697" i="3"/>
  <c r="BT696" i="3"/>
  <c r="BS696" i="3"/>
  <c r="BT695" i="3"/>
  <c r="BS695" i="3"/>
  <c r="BT694" i="3"/>
  <c r="BS694" i="3"/>
  <c r="BT693" i="3"/>
  <c r="BS693" i="3"/>
  <c r="BT692" i="3"/>
  <c r="BS692" i="3"/>
  <c r="BT691" i="3"/>
  <c r="BS691" i="3"/>
  <c r="BT690" i="3"/>
  <c r="BS690" i="3"/>
  <c r="BT689" i="3"/>
  <c r="BS689" i="3"/>
  <c r="BT688" i="3"/>
  <c r="BS688" i="3"/>
  <c r="BT687" i="3"/>
  <c r="BS687" i="3"/>
  <c r="BT686" i="3"/>
  <c r="BS686" i="3"/>
  <c r="BT685" i="3"/>
  <c r="BS685" i="3"/>
  <c r="BT684" i="3"/>
  <c r="BS684" i="3"/>
  <c r="BT683" i="3"/>
  <c r="BS683" i="3"/>
  <c r="BT682" i="3"/>
  <c r="BS682" i="3"/>
  <c r="BT681" i="3"/>
  <c r="BS681" i="3"/>
  <c r="BT680" i="3"/>
  <c r="BS680" i="3"/>
  <c r="BT679" i="3"/>
  <c r="BS679" i="3"/>
  <c r="BT678" i="3"/>
  <c r="BS678" i="3"/>
  <c r="BT677" i="3"/>
  <c r="BS677" i="3"/>
  <c r="BT676" i="3"/>
  <c r="BS676" i="3"/>
  <c r="BT675" i="3"/>
  <c r="BS675" i="3"/>
  <c r="BT674" i="3"/>
  <c r="BS674" i="3"/>
  <c r="BT673" i="3"/>
  <c r="BS673" i="3"/>
  <c r="BT672" i="3"/>
  <c r="BS672" i="3"/>
  <c r="BT671" i="3"/>
  <c r="BS671" i="3"/>
  <c r="BT670" i="3"/>
  <c r="BS670" i="3"/>
  <c r="BT669" i="3"/>
  <c r="BS669" i="3"/>
  <c r="BT668" i="3"/>
  <c r="BS668" i="3"/>
  <c r="BT667" i="3"/>
  <c r="BS667" i="3"/>
  <c r="BT666" i="3"/>
  <c r="BS666" i="3"/>
  <c r="BT665" i="3"/>
  <c r="BS665" i="3"/>
  <c r="BT664" i="3"/>
  <c r="BS664" i="3"/>
  <c r="BT663" i="3"/>
  <c r="BS663" i="3"/>
  <c r="BT662" i="3"/>
  <c r="BS662" i="3"/>
  <c r="BT661" i="3"/>
  <c r="BS661" i="3"/>
  <c r="BT660" i="3"/>
  <c r="BS660" i="3"/>
  <c r="BT659" i="3"/>
  <c r="BS659" i="3"/>
  <c r="BT658" i="3"/>
  <c r="BS658" i="3"/>
  <c r="BT657" i="3"/>
  <c r="BS657" i="3"/>
  <c r="BT656" i="3"/>
  <c r="BS656" i="3"/>
  <c r="BT655" i="3"/>
  <c r="BS655" i="3"/>
  <c r="BT654" i="3"/>
  <c r="BS654" i="3"/>
  <c r="BT653" i="3"/>
  <c r="BS653" i="3"/>
  <c r="BT652" i="3"/>
  <c r="BS652" i="3"/>
  <c r="BT651" i="3"/>
  <c r="BS651" i="3"/>
  <c r="BT650" i="3"/>
  <c r="BS650" i="3"/>
  <c r="BT649" i="3"/>
  <c r="BS649" i="3"/>
  <c r="BT648" i="3"/>
  <c r="BS648" i="3"/>
  <c r="BT647" i="3"/>
  <c r="BS647" i="3"/>
  <c r="BT646" i="3"/>
  <c r="BS646" i="3"/>
  <c r="BT645" i="3"/>
  <c r="BS645" i="3"/>
  <c r="BT644" i="3"/>
  <c r="BS644" i="3"/>
  <c r="BT643" i="3"/>
  <c r="BS643" i="3"/>
  <c r="BT642" i="3"/>
  <c r="BS642" i="3"/>
  <c r="BT641" i="3"/>
  <c r="BS641" i="3"/>
  <c r="BT640" i="3"/>
  <c r="BS640" i="3"/>
  <c r="BT639" i="3"/>
  <c r="BS639" i="3"/>
  <c r="BT638" i="3"/>
  <c r="BS638" i="3"/>
  <c r="BT637" i="3"/>
  <c r="BS637" i="3"/>
  <c r="BT636" i="3"/>
  <c r="BS636" i="3"/>
  <c r="BT635" i="3"/>
  <c r="BS635" i="3"/>
  <c r="BT634" i="3"/>
  <c r="BS634" i="3"/>
  <c r="BT633" i="3"/>
  <c r="BS633" i="3"/>
  <c r="BT632" i="3"/>
  <c r="BS632" i="3"/>
  <c r="BT631" i="3"/>
  <c r="BS631" i="3"/>
  <c r="BT630" i="3"/>
  <c r="BS630" i="3"/>
  <c r="BT629" i="3"/>
  <c r="BS629" i="3"/>
  <c r="BT628" i="3"/>
  <c r="BS628" i="3"/>
  <c r="BT627" i="3"/>
  <c r="BS627" i="3"/>
  <c r="BT626" i="3"/>
  <c r="BS626" i="3"/>
  <c r="BT625" i="3"/>
  <c r="BS625" i="3"/>
  <c r="BT624" i="3"/>
  <c r="BS624" i="3"/>
  <c r="BT623" i="3"/>
  <c r="BS623" i="3"/>
  <c r="BT622" i="3"/>
  <c r="BS622" i="3"/>
  <c r="BT621" i="3"/>
  <c r="BS621" i="3"/>
  <c r="BT620" i="3"/>
  <c r="BS620" i="3"/>
  <c r="BT619" i="3"/>
  <c r="BS619" i="3"/>
  <c r="BT618" i="3"/>
  <c r="BS618" i="3"/>
  <c r="BT617" i="3"/>
  <c r="BS617" i="3"/>
  <c r="BT616" i="3"/>
  <c r="BS616" i="3"/>
  <c r="BT615" i="3"/>
  <c r="BS615" i="3"/>
  <c r="BT614" i="3"/>
  <c r="BS614" i="3"/>
  <c r="BT613" i="3"/>
  <c r="BS613" i="3"/>
  <c r="BT612" i="3"/>
  <c r="BS612" i="3"/>
  <c r="BT611" i="3"/>
  <c r="BS611" i="3"/>
  <c r="BT610" i="3"/>
  <c r="BS610" i="3"/>
  <c r="BT609" i="3"/>
  <c r="BS609" i="3"/>
  <c r="BT608" i="3"/>
  <c r="BS608" i="3"/>
  <c r="BT607" i="3"/>
  <c r="BS607" i="3"/>
  <c r="BT606" i="3"/>
  <c r="BS606" i="3"/>
  <c r="BT605" i="3"/>
  <c r="BS605" i="3"/>
  <c r="BT604" i="3"/>
  <c r="BS604" i="3"/>
  <c r="BT603" i="3"/>
  <c r="BS603" i="3"/>
  <c r="BT602" i="3"/>
  <c r="BS602" i="3"/>
  <c r="BT601" i="3"/>
  <c r="BS601" i="3"/>
  <c r="BT600" i="3"/>
  <c r="BS600" i="3"/>
  <c r="BT599" i="3"/>
  <c r="BS599" i="3"/>
  <c r="BT598" i="3"/>
  <c r="BS598" i="3"/>
  <c r="BT597" i="3"/>
  <c r="BS597" i="3"/>
  <c r="BT596" i="3"/>
  <c r="BS596" i="3"/>
  <c r="BT595" i="3"/>
  <c r="BS595" i="3"/>
  <c r="BT594" i="3"/>
  <c r="BS594" i="3"/>
  <c r="BT593" i="3"/>
  <c r="BS593" i="3"/>
  <c r="BT592" i="3"/>
  <c r="BS592" i="3"/>
  <c r="BT591" i="3"/>
  <c r="BS591" i="3"/>
  <c r="BT590" i="3"/>
  <c r="BS590" i="3"/>
  <c r="BT589" i="3"/>
  <c r="BS589" i="3"/>
  <c r="BT588" i="3"/>
  <c r="BS588" i="3"/>
  <c r="BT587" i="3"/>
  <c r="BS587" i="3"/>
  <c r="BT586" i="3"/>
  <c r="BS586" i="3"/>
  <c r="BT585" i="3"/>
  <c r="BS585" i="3"/>
  <c r="BT584" i="3"/>
  <c r="BS584" i="3"/>
  <c r="BT583" i="3"/>
  <c r="BS583" i="3"/>
  <c r="BT582" i="3"/>
  <c r="BS582" i="3"/>
  <c r="BT581" i="3"/>
  <c r="BS581" i="3"/>
  <c r="BT580" i="3"/>
  <c r="BS580" i="3"/>
  <c r="BT579" i="3"/>
  <c r="BS579" i="3"/>
  <c r="BT578" i="3"/>
  <c r="BS578" i="3"/>
  <c r="BT577" i="3"/>
  <c r="BS577" i="3"/>
  <c r="BT576" i="3"/>
  <c r="BS576" i="3"/>
  <c r="BT575" i="3"/>
  <c r="BS575" i="3"/>
  <c r="BT574" i="3"/>
  <c r="BS574" i="3"/>
  <c r="BT573" i="3"/>
  <c r="BS573" i="3"/>
  <c r="BT572" i="3"/>
  <c r="BS572" i="3"/>
  <c r="BT571" i="3"/>
  <c r="BS571" i="3"/>
  <c r="BT570" i="3"/>
  <c r="BS570" i="3"/>
  <c r="BT569" i="3"/>
  <c r="BS569" i="3"/>
  <c r="BT568" i="3"/>
  <c r="BS568" i="3"/>
  <c r="BT567" i="3"/>
  <c r="BS567" i="3"/>
  <c r="BT566" i="3"/>
  <c r="BS566" i="3"/>
  <c r="BT565" i="3"/>
  <c r="BS565" i="3"/>
  <c r="BT564" i="3"/>
  <c r="BS564" i="3"/>
  <c r="BT563" i="3"/>
  <c r="BS563" i="3"/>
  <c r="BT562" i="3"/>
  <c r="BS562" i="3"/>
  <c r="BT561" i="3"/>
  <c r="BS561" i="3"/>
  <c r="BT560" i="3"/>
  <c r="BS560" i="3"/>
  <c r="BT559" i="3"/>
  <c r="BS559" i="3"/>
  <c r="BT558" i="3"/>
  <c r="BS558" i="3"/>
  <c r="BT557" i="3"/>
  <c r="BS557" i="3"/>
  <c r="BT556" i="3"/>
  <c r="BS556" i="3"/>
  <c r="BT555" i="3"/>
  <c r="BS555" i="3"/>
  <c r="BT554" i="3"/>
  <c r="BS554" i="3"/>
  <c r="BT553" i="3"/>
  <c r="BS553" i="3"/>
  <c r="BT552" i="3"/>
  <c r="BS552" i="3"/>
  <c r="BT551" i="3"/>
  <c r="BS551" i="3"/>
  <c r="BT550" i="3"/>
  <c r="BS550" i="3"/>
  <c r="BT549" i="3"/>
  <c r="BS549" i="3"/>
  <c r="BT548" i="3"/>
  <c r="BS548" i="3"/>
  <c r="BT547" i="3"/>
  <c r="BS547" i="3"/>
  <c r="BT546" i="3"/>
  <c r="BS546" i="3"/>
  <c r="BT545" i="3"/>
  <c r="BS545" i="3"/>
  <c r="BT544" i="3"/>
  <c r="BS544" i="3"/>
  <c r="BT543" i="3"/>
  <c r="BS543" i="3"/>
  <c r="BT542" i="3"/>
  <c r="BS542" i="3"/>
  <c r="BT541" i="3"/>
  <c r="BS541" i="3"/>
  <c r="BT540" i="3"/>
  <c r="BS540" i="3"/>
  <c r="BT539" i="3"/>
  <c r="BS539" i="3"/>
  <c r="BT538" i="3"/>
  <c r="BS538" i="3"/>
  <c r="BT537" i="3"/>
  <c r="BS537" i="3"/>
  <c r="BT536" i="3"/>
  <c r="BS536" i="3"/>
  <c r="BT535" i="3"/>
  <c r="BS535" i="3"/>
  <c r="BT534" i="3"/>
  <c r="BS534" i="3"/>
  <c r="BT533" i="3"/>
  <c r="BS533" i="3"/>
  <c r="BT532" i="3"/>
  <c r="BS532" i="3"/>
  <c r="BT531" i="3"/>
  <c r="BS531" i="3"/>
  <c r="BT530" i="3"/>
  <c r="BS530" i="3"/>
  <c r="BT529" i="3"/>
  <c r="BS529" i="3"/>
  <c r="BT528" i="3"/>
  <c r="BS528" i="3"/>
  <c r="BT527" i="3"/>
  <c r="BS527" i="3"/>
  <c r="BT526" i="3"/>
  <c r="BS526" i="3"/>
  <c r="BT525" i="3"/>
  <c r="BS525" i="3"/>
  <c r="BT524" i="3"/>
  <c r="BS524" i="3"/>
  <c r="BT523" i="3"/>
  <c r="BS523" i="3"/>
  <c r="BT522" i="3"/>
  <c r="BS522" i="3"/>
  <c r="BT521" i="3"/>
  <c r="BS521" i="3"/>
  <c r="BT520" i="3"/>
  <c r="BS520" i="3"/>
  <c r="BT519" i="3"/>
  <c r="BS519" i="3"/>
  <c r="BT518" i="3"/>
  <c r="BS518" i="3"/>
  <c r="BT517" i="3"/>
  <c r="BS517" i="3"/>
  <c r="BT516" i="3"/>
  <c r="BS516" i="3"/>
  <c r="BT515" i="3"/>
  <c r="BS515" i="3"/>
  <c r="BT514" i="3"/>
  <c r="BS514" i="3"/>
  <c r="BT513" i="3"/>
  <c r="BS513" i="3"/>
  <c r="BT512" i="3"/>
  <c r="BS512" i="3"/>
  <c r="BT511" i="3"/>
  <c r="BS511" i="3"/>
  <c r="BT510" i="3"/>
  <c r="BS510" i="3"/>
  <c r="BT509" i="3"/>
  <c r="BS509" i="3"/>
  <c r="BT508" i="3"/>
  <c r="BS508" i="3"/>
  <c r="BT507" i="3"/>
  <c r="BS507" i="3"/>
  <c r="BT506" i="3"/>
  <c r="BS506" i="3"/>
  <c r="BT505" i="3"/>
  <c r="BS505" i="3"/>
  <c r="BT504" i="3"/>
  <c r="BS504" i="3"/>
  <c r="BT503" i="3"/>
  <c r="BS503" i="3"/>
  <c r="BT502" i="3"/>
  <c r="BS502" i="3"/>
  <c r="BT501" i="3"/>
  <c r="BS501" i="3"/>
  <c r="BT500" i="3"/>
  <c r="BS500" i="3"/>
  <c r="BT499" i="3"/>
  <c r="BS499" i="3"/>
  <c r="BT498" i="3"/>
  <c r="BS498" i="3"/>
  <c r="BT497" i="3"/>
  <c r="BS497" i="3"/>
  <c r="BT496" i="3"/>
  <c r="BS496" i="3"/>
  <c r="BT495" i="3"/>
  <c r="BS495" i="3"/>
  <c r="BT494" i="3"/>
  <c r="BS494" i="3"/>
  <c r="BT493" i="3"/>
  <c r="BS493" i="3"/>
  <c r="BT492" i="3"/>
  <c r="BS492" i="3"/>
  <c r="BT491" i="3"/>
  <c r="BS491" i="3"/>
  <c r="BT490" i="3"/>
  <c r="BS490" i="3"/>
  <c r="BT489" i="3"/>
  <c r="BS489" i="3"/>
  <c r="BT488" i="3"/>
  <c r="BS488" i="3"/>
  <c r="BT487" i="3"/>
  <c r="BS487" i="3"/>
  <c r="BT486" i="3"/>
  <c r="BS486" i="3"/>
  <c r="BT485" i="3"/>
  <c r="BS485" i="3"/>
  <c r="BT484" i="3"/>
  <c r="BS484" i="3"/>
  <c r="BT483" i="3"/>
  <c r="BS483" i="3"/>
  <c r="BT482" i="3"/>
  <c r="BS482" i="3"/>
  <c r="BT481" i="3"/>
  <c r="BS481" i="3"/>
  <c r="BT480" i="3"/>
  <c r="BS480" i="3"/>
  <c r="BT479" i="3"/>
  <c r="BS479" i="3"/>
  <c r="BT478" i="3"/>
  <c r="BS478" i="3"/>
  <c r="BT477" i="3"/>
  <c r="BS477" i="3"/>
  <c r="BT476" i="3"/>
  <c r="BS476" i="3"/>
  <c r="BT475" i="3"/>
  <c r="BS475" i="3"/>
  <c r="BT474" i="3"/>
  <c r="BS474" i="3"/>
  <c r="BT473" i="3"/>
  <c r="BS473" i="3"/>
  <c r="BT472" i="3"/>
  <c r="BS472" i="3"/>
  <c r="BT471" i="3"/>
  <c r="BS471" i="3"/>
  <c r="BT470" i="3"/>
  <c r="BS470" i="3"/>
  <c r="BT469" i="3"/>
  <c r="BS469" i="3"/>
  <c r="BT468" i="3"/>
  <c r="BS468" i="3"/>
  <c r="BT467" i="3"/>
  <c r="BS467" i="3"/>
  <c r="BT466" i="3"/>
  <c r="BS466" i="3"/>
  <c r="BT465" i="3"/>
  <c r="BS465" i="3"/>
  <c r="BT464" i="3"/>
  <c r="BS464" i="3"/>
  <c r="BT463" i="3"/>
  <c r="BS463" i="3"/>
  <c r="BT462" i="3"/>
  <c r="BS462" i="3"/>
  <c r="BT461" i="3"/>
  <c r="BS461" i="3"/>
  <c r="BT460" i="3"/>
  <c r="BS460" i="3"/>
  <c r="BT459" i="3"/>
  <c r="BS459" i="3"/>
  <c r="BT458" i="3"/>
  <c r="BS458" i="3"/>
  <c r="BT457" i="3"/>
  <c r="BS457" i="3"/>
  <c r="BT456" i="3"/>
  <c r="BS456" i="3"/>
  <c r="BT455" i="3"/>
  <c r="BS455" i="3"/>
  <c r="BT454" i="3"/>
  <c r="BS454" i="3"/>
  <c r="BT453" i="3"/>
  <c r="BS453" i="3"/>
  <c r="BT452" i="3"/>
  <c r="BS452" i="3"/>
  <c r="BT451" i="3"/>
  <c r="BS451" i="3"/>
  <c r="BT450" i="3"/>
  <c r="BS450" i="3"/>
  <c r="BT449" i="3"/>
  <c r="BS449" i="3"/>
  <c r="BT448" i="3"/>
  <c r="BS448" i="3"/>
  <c r="BT447" i="3"/>
  <c r="BS447" i="3"/>
  <c r="BT446" i="3"/>
  <c r="BS446" i="3"/>
  <c r="BT445" i="3"/>
  <c r="BS445" i="3"/>
  <c r="BT444" i="3"/>
  <c r="BS444" i="3"/>
  <c r="BT443" i="3"/>
  <c r="BS443" i="3"/>
  <c r="BT442" i="3"/>
  <c r="BS442" i="3"/>
  <c r="BT441" i="3"/>
  <c r="BS441" i="3"/>
  <c r="BT440" i="3"/>
  <c r="BS440" i="3"/>
  <c r="BT439" i="3"/>
  <c r="BS439" i="3"/>
  <c r="BT438" i="3"/>
  <c r="BS438" i="3"/>
  <c r="BT437" i="3"/>
  <c r="BS437" i="3"/>
  <c r="BT436" i="3"/>
  <c r="BS436" i="3"/>
  <c r="BT435" i="3"/>
  <c r="BS435" i="3"/>
  <c r="BT434" i="3"/>
  <c r="BS434" i="3"/>
  <c r="BT433" i="3"/>
  <c r="BS433" i="3"/>
  <c r="BT432" i="3"/>
  <c r="BS432" i="3"/>
  <c r="BT431" i="3"/>
  <c r="BS431" i="3"/>
  <c r="BT430" i="3"/>
  <c r="BS430" i="3"/>
  <c r="BT429" i="3"/>
  <c r="BS429" i="3"/>
  <c r="BT428" i="3"/>
  <c r="BS428" i="3"/>
  <c r="BT427" i="3"/>
  <c r="BS427" i="3"/>
  <c r="BT426" i="3"/>
  <c r="BS426" i="3"/>
  <c r="BT425" i="3"/>
  <c r="BS425" i="3"/>
  <c r="BT424" i="3"/>
  <c r="BS424" i="3"/>
  <c r="BT423" i="3"/>
  <c r="BS423" i="3"/>
  <c r="BT422" i="3"/>
  <c r="BS422" i="3"/>
  <c r="BT421" i="3"/>
  <c r="BS421" i="3"/>
  <c r="BT420" i="3"/>
  <c r="BS420" i="3"/>
  <c r="BT419" i="3"/>
  <c r="BS419" i="3"/>
  <c r="BT418" i="3"/>
  <c r="BS418" i="3"/>
  <c r="BT417" i="3"/>
  <c r="BS417" i="3"/>
  <c r="BT416" i="3"/>
  <c r="BS416" i="3"/>
  <c r="BT415" i="3"/>
  <c r="BS415" i="3"/>
  <c r="BT414" i="3"/>
  <c r="BS414" i="3"/>
  <c r="BT413" i="3"/>
  <c r="BS413" i="3"/>
  <c r="BT412" i="3"/>
  <c r="BS412" i="3"/>
  <c r="BT411" i="3"/>
  <c r="BS411" i="3"/>
  <c r="BT410" i="3"/>
  <c r="BS410" i="3"/>
  <c r="BT409" i="3"/>
  <c r="BS409" i="3"/>
  <c r="BT408" i="3"/>
  <c r="BS408" i="3"/>
  <c r="BT407" i="3"/>
  <c r="BS407" i="3"/>
  <c r="BT406" i="3"/>
  <c r="BS406" i="3"/>
  <c r="BT405" i="3"/>
  <c r="BS405" i="3"/>
  <c r="BT404" i="3"/>
  <c r="BS404" i="3"/>
  <c r="BT403" i="3"/>
  <c r="BS403" i="3"/>
  <c r="BT402" i="3"/>
  <c r="BS402" i="3"/>
  <c r="BT401" i="3"/>
  <c r="BS401" i="3"/>
  <c r="BT400" i="3"/>
  <c r="BS400" i="3"/>
  <c r="BT399" i="3"/>
  <c r="BS399" i="3"/>
  <c r="BT398" i="3"/>
  <c r="BS398" i="3"/>
  <c r="BT397" i="3"/>
  <c r="BS397" i="3"/>
  <c r="BT396" i="3"/>
  <c r="BS396" i="3"/>
  <c r="BT395" i="3"/>
  <c r="BS395" i="3"/>
  <c r="BT394" i="3"/>
  <c r="BS394" i="3"/>
  <c r="BT393" i="3"/>
  <c r="BS393" i="3"/>
  <c r="BT392" i="3"/>
  <c r="BS392" i="3"/>
  <c r="BT391" i="3"/>
  <c r="BS391" i="3"/>
  <c r="BT390" i="3"/>
  <c r="BS390" i="3"/>
  <c r="BT389" i="3"/>
  <c r="BS389" i="3"/>
  <c r="BT388" i="3"/>
  <c r="BS388" i="3"/>
  <c r="BT387" i="3"/>
  <c r="BS387" i="3"/>
  <c r="BT386" i="3"/>
  <c r="BS386" i="3"/>
  <c r="BT385" i="3"/>
  <c r="BS385" i="3"/>
  <c r="BT384" i="3"/>
  <c r="BS384" i="3"/>
  <c r="BT383" i="3"/>
  <c r="BS383" i="3"/>
  <c r="BT382" i="3"/>
  <c r="BS382" i="3"/>
  <c r="BT381" i="3"/>
  <c r="BS381" i="3"/>
  <c r="BT380" i="3"/>
  <c r="BS380" i="3"/>
  <c r="BT379" i="3"/>
  <c r="BS379" i="3"/>
  <c r="BT378" i="3"/>
  <c r="BS378" i="3"/>
  <c r="BT377" i="3"/>
  <c r="BS377" i="3"/>
  <c r="BT376" i="3"/>
  <c r="BS376" i="3"/>
  <c r="BT375" i="3"/>
  <c r="BS375" i="3"/>
  <c r="BT374" i="3"/>
  <c r="BS374" i="3"/>
  <c r="BT373" i="3"/>
  <c r="BS373" i="3"/>
  <c r="BT372" i="3"/>
  <c r="BS372" i="3"/>
  <c r="BT371" i="3"/>
  <c r="BS371" i="3"/>
  <c r="BT370" i="3"/>
  <c r="BS370" i="3"/>
  <c r="BT369" i="3"/>
  <c r="BS369" i="3"/>
  <c r="BT368" i="3"/>
  <c r="BS368" i="3"/>
  <c r="BT367" i="3"/>
  <c r="BS367" i="3"/>
  <c r="BT366" i="3"/>
  <c r="BS366" i="3"/>
  <c r="BT365" i="3"/>
  <c r="BS365" i="3"/>
  <c r="BT364" i="3"/>
  <c r="BS364" i="3"/>
  <c r="BT363" i="3"/>
  <c r="BS363" i="3"/>
  <c r="BT362" i="3"/>
  <c r="BS362" i="3"/>
  <c r="BT361" i="3"/>
  <c r="BS361" i="3"/>
  <c r="BT360" i="3"/>
  <c r="BS360" i="3"/>
  <c r="BT359" i="3"/>
  <c r="BS359" i="3"/>
  <c r="BT358" i="3"/>
  <c r="BS358" i="3"/>
  <c r="BT357" i="3"/>
  <c r="BS357" i="3"/>
  <c r="BT356" i="3"/>
  <c r="BS356" i="3"/>
  <c r="BT355" i="3"/>
  <c r="BS355" i="3"/>
  <c r="BT354" i="3"/>
  <c r="BS354" i="3"/>
  <c r="BT353" i="3"/>
  <c r="BS353" i="3"/>
  <c r="BT352" i="3"/>
  <c r="BS352" i="3"/>
  <c r="BT351" i="3"/>
  <c r="BS351" i="3"/>
  <c r="BT350" i="3"/>
  <c r="BS350" i="3"/>
  <c r="BT349" i="3"/>
  <c r="BS349" i="3"/>
  <c r="BT348" i="3"/>
  <c r="BS348" i="3"/>
  <c r="BT347" i="3"/>
  <c r="BS347" i="3"/>
  <c r="BT346" i="3"/>
  <c r="BS346" i="3"/>
  <c r="BT345" i="3"/>
  <c r="BS345" i="3"/>
  <c r="BT344" i="3"/>
  <c r="BS344" i="3"/>
  <c r="BT343" i="3"/>
  <c r="BS343" i="3"/>
  <c r="BT342" i="3"/>
  <c r="BS342" i="3"/>
  <c r="BT341" i="3"/>
  <c r="BS341" i="3"/>
  <c r="BT340" i="3"/>
  <c r="BS340" i="3"/>
  <c r="BT339" i="3"/>
  <c r="BS339" i="3"/>
  <c r="BT338" i="3"/>
  <c r="BS338" i="3"/>
  <c r="BT337" i="3"/>
  <c r="BS337" i="3"/>
  <c r="BT336" i="3"/>
  <c r="BS336" i="3"/>
  <c r="BT335" i="3"/>
  <c r="BS335" i="3"/>
  <c r="BT334" i="3"/>
  <c r="BS334" i="3"/>
  <c r="BT333" i="3"/>
  <c r="BS333" i="3"/>
  <c r="BT332" i="3"/>
  <c r="BS332" i="3"/>
  <c r="BT331" i="3"/>
  <c r="BS331" i="3"/>
  <c r="BT330" i="3"/>
  <c r="BS330" i="3"/>
  <c r="BT329" i="3"/>
  <c r="BS329" i="3"/>
  <c r="BT328" i="3"/>
  <c r="BS328" i="3"/>
  <c r="BT327" i="3"/>
  <c r="BS327" i="3"/>
  <c r="BT326" i="3"/>
  <c r="BS326" i="3"/>
  <c r="BT325" i="3"/>
  <c r="BS325" i="3"/>
  <c r="BT324" i="3"/>
  <c r="BS324" i="3"/>
  <c r="BT323" i="3"/>
  <c r="BS323" i="3"/>
  <c r="BT322" i="3"/>
  <c r="BS322" i="3"/>
  <c r="BT321" i="3"/>
  <c r="BS321" i="3"/>
  <c r="BT320" i="3"/>
  <c r="BS320" i="3"/>
  <c r="BT319" i="3"/>
  <c r="BS319" i="3"/>
  <c r="BT318" i="3"/>
  <c r="BS318" i="3"/>
  <c r="BT317" i="3"/>
  <c r="BS317" i="3"/>
  <c r="BT316" i="3"/>
  <c r="BS316" i="3"/>
  <c r="BT315" i="3"/>
  <c r="BS315" i="3"/>
  <c r="BT314" i="3"/>
  <c r="BS314" i="3"/>
  <c r="BT313" i="3"/>
  <c r="BS313" i="3"/>
  <c r="BT312" i="3"/>
  <c r="BS312" i="3"/>
  <c r="BT311" i="3"/>
  <c r="BS311" i="3"/>
  <c r="BT310" i="3"/>
  <c r="BS310" i="3"/>
  <c r="BT309" i="3"/>
  <c r="BS309" i="3"/>
  <c r="BT308" i="3"/>
  <c r="BS308" i="3"/>
  <c r="BT307" i="3"/>
  <c r="BS307" i="3"/>
  <c r="BT306" i="3"/>
  <c r="BS306" i="3"/>
  <c r="BT305" i="3"/>
  <c r="BS305" i="3"/>
  <c r="BT304" i="3"/>
  <c r="BS304" i="3"/>
  <c r="BT303" i="3"/>
  <c r="BS303" i="3"/>
  <c r="BT302" i="3"/>
  <c r="BS302" i="3"/>
  <c r="BT301" i="3"/>
  <c r="BS301" i="3"/>
  <c r="BT300" i="3"/>
  <c r="BS300" i="3"/>
  <c r="BT299" i="3"/>
  <c r="BS299" i="3"/>
  <c r="BT298" i="3"/>
  <c r="BS298" i="3"/>
  <c r="BT297" i="3"/>
  <c r="BS297" i="3"/>
  <c r="BT296" i="3"/>
  <c r="BS296" i="3"/>
  <c r="BT295" i="3"/>
  <c r="BS295" i="3"/>
  <c r="BT294" i="3"/>
  <c r="BS294" i="3"/>
  <c r="BT293" i="3"/>
  <c r="BS293" i="3"/>
  <c r="BT292" i="3"/>
  <c r="BS292" i="3"/>
  <c r="BT291" i="3"/>
  <c r="BS291" i="3"/>
  <c r="BT290" i="3"/>
  <c r="BS290" i="3"/>
  <c r="BT289" i="3"/>
  <c r="BS289" i="3"/>
  <c r="BT288" i="3"/>
  <c r="BS288" i="3"/>
  <c r="BT287" i="3"/>
  <c r="BS287" i="3"/>
  <c r="BT286" i="3"/>
  <c r="BS286" i="3"/>
  <c r="BT285" i="3"/>
  <c r="BS285" i="3"/>
  <c r="BT284" i="3"/>
  <c r="BS284" i="3"/>
  <c r="BT283" i="3"/>
  <c r="BS283" i="3"/>
  <c r="BT282" i="3"/>
  <c r="BS282" i="3"/>
  <c r="BT281" i="3"/>
  <c r="BS281" i="3"/>
  <c r="BT280" i="3"/>
  <c r="BS280" i="3"/>
  <c r="BT279" i="3"/>
  <c r="BS279" i="3"/>
  <c r="BT278" i="3"/>
  <c r="BS278" i="3"/>
  <c r="BT277" i="3"/>
  <c r="BS277" i="3"/>
  <c r="BT276" i="3"/>
  <c r="BS276" i="3"/>
  <c r="BT275" i="3"/>
  <c r="BS275" i="3"/>
  <c r="BT274" i="3"/>
  <c r="BS274" i="3"/>
  <c r="BT273" i="3"/>
  <c r="BS273" i="3"/>
  <c r="BT272" i="3"/>
  <c r="BS272" i="3"/>
  <c r="BT271" i="3"/>
  <c r="BS271" i="3"/>
  <c r="BT270" i="3"/>
  <c r="BS270" i="3"/>
  <c r="BT269" i="3"/>
  <c r="BS269" i="3"/>
  <c r="BT268" i="3"/>
  <c r="BS268" i="3"/>
  <c r="BT267" i="3"/>
  <c r="BS267" i="3"/>
  <c r="BT266" i="3"/>
  <c r="BS266" i="3"/>
  <c r="BT265" i="3"/>
  <c r="BS265" i="3"/>
  <c r="BT264" i="3"/>
  <c r="BS264" i="3"/>
  <c r="BT263" i="3"/>
  <c r="BS263" i="3"/>
  <c r="BT262" i="3"/>
  <c r="BS262" i="3"/>
  <c r="BT261" i="3"/>
  <c r="BS261" i="3"/>
  <c r="BT260" i="3"/>
  <c r="BS260" i="3"/>
  <c r="BT259" i="3"/>
  <c r="BS259" i="3"/>
  <c r="BT258" i="3"/>
  <c r="BS258" i="3"/>
  <c r="BT257" i="3"/>
  <c r="BS257" i="3"/>
  <c r="BT256" i="3"/>
  <c r="BS256" i="3"/>
  <c r="BT255" i="3"/>
  <c r="BS255" i="3"/>
  <c r="BT254" i="3"/>
  <c r="BS254" i="3"/>
  <c r="BT253" i="3"/>
  <c r="BS253" i="3"/>
  <c r="BT252" i="3"/>
  <c r="BS252" i="3"/>
  <c r="BT251" i="3"/>
  <c r="BS251" i="3"/>
  <c r="BT250" i="3"/>
  <c r="BS250" i="3"/>
  <c r="BT249" i="3"/>
  <c r="BS249" i="3"/>
  <c r="BT248" i="3"/>
  <c r="BS248" i="3"/>
  <c r="BT247" i="3"/>
  <c r="BS247" i="3"/>
  <c r="BT246" i="3"/>
  <c r="BS246" i="3"/>
  <c r="BT245" i="3"/>
  <c r="BS245" i="3"/>
  <c r="BT244" i="3"/>
  <c r="BS244" i="3"/>
  <c r="BT243" i="3"/>
  <c r="BS243" i="3"/>
  <c r="BT242" i="3"/>
  <c r="BS242" i="3"/>
  <c r="BT241" i="3"/>
  <c r="BS241" i="3"/>
  <c r="BT240" i="3"/>
  <c r="BS240" i="3"/>
  <c r="BT239" i="3"/>
  <c r="BS239" i="3"/>
  <c r="BT238" i="3"/>
  <c r="BS238" i="3"/>
  <c r="BT237" i="3"/>
  <c r="BS237" i="3"/>
  <c r="BT236" i="3"/>
  <c r="BS236" i="3"/>
  <c r="BT235" i="3"/>
  <c r="BS235" i="3"/>
  <c r="BT234" i="3"/>
  <c r="BS234" i="3"/>
  <c r="BT233" i="3"/>
  <c r="BS233" i="3"/>
  <c r="BT232" i="3"/>
  <c r="BS232" i="3"/>
  <c r="BT231" i="3"/>
  <c r="BS231" i="3"/>
  <c r="BT230" i="3"/>
  <c r="BS230" i="3"/>
  <c r="BT229" i="3"/>
  <c r="BS229" i="3"/>
  <c r="BT228" i="3"/>
  <c r="BS228" i="3"/>
  <c r="BT227" i="3"/>
  <c r="BS227" i="3"/>
  <c r="BT226" i="3"/>
  <c r="BS226" i="3"/>
  <c r="BT225" i="3"/>
  <c r="BS225" i="3"/>
  <c r="BT224" i="3"/>
  <c r="BS224" i="3"/>
  <c r="BT223" i="3"/>
  <c r="BS223" i="3"/>
  <c r="BT222" i="3"/>
  <c r="BS222" i="3"/>
  <c r="BT221" i="3"/>
  <c r="BS221" i="3"/>
  <c r="BT220" i="3"/>
  <c r="BS220" i="3"/>
  <c r="BT219" i="3"/>
  <c r="BS219" i="3"/>
  <c r="BT218" i="3"/>
  <c r="BS218" i="3"/>
  <c r="BT217" i="3"/>
  <c r="BS217" i="3"/>
  <c r="BT216" i="3"/>
  <c r="BS216" i="3"/>
  <c r="BT215" i="3"/>
  <c r="BS215" i="3"/>
  <c r="BT214" i="3"/>
  <c r="BS214" i="3"/>
  <c r="BT213" i="3"/>
  <c r="BS213" i="3"/>
  <c r="BT212" i="3"/>
  <c r="BS212" i="3"/>
  <c r="BT211" i="3"/>
  <c r="BS211" i="3"/>
  <c r="BT210" i="3"/>
  <c r="BS210" i="3"/>
  <c r="BT209" i="3"/>
  <c r="BS209" i="3"/>
  <c r="BT208" i="3"/>
  <c r="BS208" i="3"/>
  <c r="BT207" i="3"/>
  <c r="BS207" i="3"/>
  <c r="BT206" i="3"/>
  <c r="BS206" i="3"/>
  <c r="BT205" i="3"/>
  <c r="BS205" i="3"/>
  <c r="BT204" i="3"/>
  <c r="BS204" i="3"/>
  <c r="BT203" i="3"/>
  <c r="BS203" i="3"/>
  <c r="BT202" i="3"/>
  <c r="BS202" i="3"/>
  <c r="BT201" i="3"/>
  <c r="BS201" i="3"/>
  <c r="BT200" i="3"/>
  <c r="BS200" i="3"/>
  <c r="BT199" i="3"/>
  <c r="BS199" i="3"/>
  <c r="BT198" i="3"/>
  <c r="BS198" i="3"/>
  <c r="BT197" i="3"/>
  <c r="BS197" i="3"/>
  <c r="BT196" i="3"/>
  <c r="BS196" i="3"/>
  <c r="BT195" i="3"/>
  <c r="BS195" i="3"/>
  <c r="BT194" i="3"/>
  <c r="BS194" i="3"/>
  <c r="BT193" i="3"/>
  <c r="BS193" i="3"/>
  <c r="BT192" i="3"/>
  <c r="BS192" i="3"/>
  <c r="BT191" i="3"/>
  <c r="BS191" i="3"/>
  <c r="BT190" i="3"/>
  <c r="BS190" i="3"/>
  <c r="BT189" i="3"/>
  <c r="BS189" i="3"/>
  <c r="BT188" i="3"/>
  <c r="BS188" i="3"/>
  <c r="BT187" i="3"/>
  <c r="BS187" i="3"/>
  <c r="BT186" i="3"/>
  <c r="BS186" i="3"/>
  <c r="BT185" i="3"/>
  <c r="BS185" i="3"/>
  <c r="BT184" i="3"/>
  <c r="BS184" i="3"/>
  <c r="BT183" i="3"/>
  <c r="BS183" i="3"/>
  <c r="BT182" i="3"/>
  <c r="BS182" i="3"/>
  <c r="BT181" i="3"/>
  <c r="BS181" i="3"/>
  <c r="BT180" i="3"/>
  <c r="BS180" i="3"/>
  <c r="BT179" i="3"/>
  <c r="BS179" i="3"/>
  <c r="BT178" i="3"/>
  <c r="BS178" i="3"/>
  <c r="BT177" i="3"/>
  <c r="BS177" i="3"/>
  <c r="BT176" i="3"/>
  <c r="BS176" i="3"/>
  <c r="BT175" i="3"/>
  <c r="BS175" i="3"/>
  <c r="BT174" i="3"/>
  <c r="BS174" i="3"/>
  <c r="BT173" i="3"/>
  <c r="BS173" i="3"/>
  <c r="BT172" i="3"/>
  <c r="BS172" i="3"/>
  <c r="BT171" i="3"/>
  <c r="BS171" i="3"/>
  <c r="BT170" i="3"/>
  <c r="BS170" i="3"/>
  <c r="BT169" i="3"/>
  <c r="BS169" i="3"/>
  <c r="BT168" i="3"/>
  <c r="BS168" i="3"/>
  <c r="BT167" i="3"/>
  <c r="BS167" i="3"/>
  <c r="BT166" i="3"/>
  <c r="BS166" i="3"/>
  <c r="BT165" i="3"/>
  <c r="BS165" i="3"/>
  <c r="BT164" i="3"/>
  <c r="BS164" i="3"/>
  <c r="BT163" i="3"/>
  <c r="BS163" i="3"/>
  <c r="BT162" i="3"/>
  <c r="BS162" i="3"/>
  <c r="BT161" i="3"/>
  <c r="BS161" i="3"/>
  <c r="BT160" i="3"/>
  <c r="BS160" i="3"/>
  <c r="BT159" i="3"/>
  <c r="BS159" i="3"/>
  <c r="BT158" i="3"/>
  <c r="BS158" i="3"/>
  <c r="BT157" i="3"/>
  <c r="BS157" i="3"/>
  <c r="BT156" i="3"/>
  <c r="BS156" i="3"/>
  <c r="BT155" i="3"/>
  <c r="BS155" i="3"/>
  <c r="BT154" i="3"/>
  <c r="BS154" i="3"/>
  <c r="BT153" i="3"/>
  <c r="BS153" i="3"/>
  <c r="BT152" i="3"/>
  <c r="BS152" i="3"/>
  <c r="BT151" i="3"/>
  <c r="BS151" i="3"/>
  <c r="BT150" i="3"/>
  <c r="BS150" i="3"/>
  <c r="BT149" i="3"/>
  <c r="BS149" i="3"/>
  <c r="BT148" i="3"/>
  <c r="BS148" i="3"/>
  <c r="BT147" i="3"/>
  <c r="BS147" i="3"/>
  <c r="BT146" i="3"/>
  <c r="BS146" i="3"/>
  <c r="BT145" i="3"/>
  <c r="BS145" i="3"/>
  <c r="BT144" i="3"/>
  <c r="BS144" i="3"/>
  <c r="BT143" i="3"/>
  <c r="BS143" i="3"/>
  <c r="BT142" i="3"/>
  <c r="BS142" i="3"/>
  <c r="BT141" i="3"/>
  <c r="BS141" i="3"/>
  <c r="BT140" i="3"/>
  <c r="BS140" i="3"/>
  <c r="BT139" i="3"/>
  <c r="BS139" i="3"/>
  <c r="BT138" i="3"/>
  <c r="BS138" i="3"/>
  <c r="BT137" i="3"/>
  <c r="BS137" i="3"/>
  <c r="BT136" i="3"/>
  <c r="BS136" i="3"/>
  <c r="BT135" i="3"/>
  <c r="BS135" i="3"/>
  <c r="BT134" i="3"/>
  <c r="BS134" i="3"/>
  <c r="BT133" i="3"/>
  <c r="BS133" i="3"/>
  <c r="BT132" i="3"/>
  <c r="BS132" i="3"/>
  <c r="BT131" i="3"/>
  <c r="BS131" i="3"/>
  <c r="BT130" i="3"/>
  <c r="BS130" i="3"/>
  <c r="BT129" i="3"/>
  <c r="BS129" i="3"/>
  <c r="BT128" i="3"/>
  <c r="BS128" i="3"/>
  <c r="BT127" i="3"/>
  <c r="BS127" i="3"/>
  <c r="BT126" i="3"/>
  <c r="BS126" i="3"/>
  <c r="BT125" i="3"/>
  <c r="BS125" i="3"/>
  <c r="BT124" i="3"/>
  <c r="BS124" i="3"/>
  <c r="BT123" i="3"/>
  <c r="BS123" i="3"/>
  <c r="BT122" i="3"/>
  <c r="BS122" i="3"/>
  <c r="BT121" i="3"/>
  <c r="BS121" i="3"/>
  <c r="BT120" i="3"/>
  <c r="BS120" i="3"/>
  <c r="BT119" i="3"/>
  <c r="BS119" i="3"/>
  <c r="BT118" i="3"/>
  <c r="BS118" i="3"/>
  <c r="BT117" i="3"/>
  <c r="BS117" i="3"/>
  <c r="BT116" i="3"/>
  <c r="BS116" i="3"/>
  <c r="BT115" i="3"/>
  <c r="BS115" i="3"/>
  <c r="BT114" i="3"/>
  <c r="BS114" i="3"/>
  <c r="BT113" i="3"/>
  <c r="BS113" i="3"/>
  <c r="BT112" i="3"/>
  <c r="BS112" i="3"/>
  <c r="BT111" i="3"/>
  <c r="BS111" i="3"/>
  <c r="BT110" i="3"/>
  <c r="BS110" i="3"/>
  <c r="BT109" i="3"/>
  <c r="BS109" i="3"/>
  <c r="BT108" i="3"/>
  <c r="BS108" i="3"/>
  <c r="BT107" i="3"/>
  <c r="BS107" i="3"/>
  <c r="BT106" i="3"/>
  <c r="BS106" i="3"/>
  <c r="BT105" i="3"/>
  <c r="BS105" i="3"/>
  <c r="BT104" i="3"/>
  <c r="BS104" i="3"/>
  <c r="BT103" i="3"/>
  <c r="BS103" i="3"/>
  <c r="BT102" i="3"/>
  <c r="BS102" i="3"/>
  <c r="BT101" i="3"/>
  <c r="BS101" i="3"/>
  <c r="BT100" i="3"/>
  <c r="BS100" i="3"/>
  <c r="BT99" i="3"/>
  <c r="BS99" i="3"/>
  <c r="BT98" i="3"/>
  <c r="BS98" i="3"/>
  <c r="BT97" i="3"/>
  <c r="BS97" i="3"/>
  <c r="BT96" i="3"/>
  <c r="BS96" i="3"/>
  <c r="BT95" i="3"/>
  <c r="BS95" i="3"/>
  <c r="BT94" i="3"/>
  <c r="BS94" i="3"/>
  <c r="BT93" i="3"/>
  <c r="BS93" i="3"/>
  <c r="BT92" i="3"/>
  <c r="BS92" i="3"/>
  <c r="BT91" i="3"/>
  <c r="BS91" i="3"/>
  <c r="BT90" i="3"/>
  <c r="BS90" i="3"/>
  <c r="BT89" i="3"/>
  <c r="BS89" i="3"/>
  <c r="BT88" i="3"/>
  <c r="BS88" i="3"/>
  <c r="BT87" i="3"/>
  <c r="BS87" i="3"/>
  <c r="BT86" i="3"/>
  <c r="BS86" i="3"/>
  <c r="BT85" i="3"/>
  <c r="BS85" i="3"/>
  <c r="BT84" i="3"/>
  <c r="BS84" i="3"/>
  <c r="BT83" i="3"/>
  <c r="BS83" i="3"/>
  <c r="BT82" i="3"/>
  <c r="BS82" i="3"/>
  <c r="BT81" i="3"/>
  <c r="BS81" i="3"/>
  <c r="BT80" i="3"/>
  <c r="BS80" i="3"/>
  <c r="BT79" i="3"/>
  <c r="BS79" i="3"/>
  <c r="BT78" i="3"/>
  <c r="BS78" i="3"/>
  <c r="BT77" i="3"/>
  <c r="BS77" i="3"/>
  <c r="BT76" i="3"/>
  <c r="BS76" i="3"/>
  <c r="BT75" i="3"/>
  <c r="BS75" i="3"/>
  <c r="BT74" i="3"/>
  <c r="BS74" i="3"/>
  <c r="BT73" i="3"/>
  <c r="BS73" i="3"/>
  <c r="BT72" i="3"/>
  <c r="BS72" i="3"/>
  <c r="BT71" i="3"/>
  <c r="BS71" i="3"/>
  <c r="BT70" i="3"/>
  <c r="BS70" i="3"/>
  <c r="BT69" i="3"/>
  <c r="BS69" i="3"/>
  <c r="BT68" i="3"/>
  <c r="BS68" i="3"/>
  <c r="BT67" i="3"/>
  <c r="BS67" i="3"/>
  <c r="BT66" i="3"/>
  <c r="BS66" i="3"/>
  <c r="BT65" i="3"/>
  <c r="BS65" i="3"/>
  <c r="BT64" i="3"/>
  <c r="BS64" i="3"/>
  <c r="BT63" i="3"/>
  <c r="BS63" i="3"/>
  <c r="BT62" i="3"/>
  <c r="BS62" i="3"/>
  <c r="BT61" i="3"/>
  <c r="BS61" i="3"/>
  <c r="BT60" i="3"/>
  <c r="BS60" i="3"/>
  <c r="BT59" i="3"/>
  <c r="BS59" i="3"/>
  <c r="BT58" i="3"/>
  <c r="BS58" i="3"/>
  <c r="BT57" i="3"/>
  <c r="BS57" i="3"/>
  <c r="BT56" i="3"/>
  <c r="BS56" i="3"/>
  <c r="BT55" i="3"/>
  <c r="BS55" i="3"/>
  <c r="BT54" i="3"/>
  <c r="BS54" i="3"/>
  <c r="BT53" i="3"/>
  <c r="BS53" i="3"/>
  <c r="BT52" i="3"/>
  <c r="BS52" i="3"/>
  <c r="BT51" i="3"/>
  <c r="BS51" i="3"/>
  <c r="BT50" i="3"/>
  <c r="BS50" i="3"/>
  <c r="BT49" i="3"/>
  <c r="BS49" i="3"/>
  <c r="BT48" i="3"/>
  <c r="BS48" i="3"/>
  <c r="BT47" i="3"/>
  <c r="BS47" i="3"/>
  <c r="BT46" i="3"/>
  <c r="BS46" i="3"/>
  <c r="BT45" i="3"/>
  <c r="BS45" i="3"/>
  <c r="BT44" i="3"/>
  <c r="BS44" i="3"/>
  <c r="BT43" i="3"/>
  <c r="BS43" i="3"/>
  <c r="BT42" i="3"/>
  <c r="BS42" i="3"/>
  <c r="BT41" i="3"/>
  <c r="BS41" i="3"/>
  <c r="BT40" i="3"/>
  <c r="BS40" i="3"/>
  <c r="BT39" i="3"/>
  <c r="BS39" i="3"/>
  <c r="BT38" i="3"/>
  <c r="BS38" i="3"/>
  <c r="BT37" i="3"/>
  <c r="BS37" i="3"/>
  <c r="BT36" i="3"/>
  <c r="BS36" i="3"/>
  <c r="BT35" i="3"/>
  <c r="BS35" i="3"/>
  <c r="BT34" i="3"/>
  <c r="BS34" i="3"/>
  <c r="BT33" i="3"/>
  <c r="BS33" i="3"/>
  <c r="BT32" i="3"/>
  <c r="BS32" i="3"/>
  <c r="BT31" i="3"/>
  <c r="BS31" i="3"/>
  <c r="BT30" i="3"/>
  <c r="BS30" i="3"/>
  <c r="BT29" i="3"/>
  <c r="BS29" i="3"/>
  <c r="BT28" i="3"/>
  <c r="BS28" i="3"/>
  <c r="BT27" i="3"/>
  <c r="BS27" i="3"/>
  <c r="BT26" i="3"/>
  <c r="BS26" i="3"/>
  <c r="BT25" i="3"/>
  <c r="BS25" i="3"/>
  <c r="BT24" i="3"/>
  <c r="BS24" i="3"/>
  <c r="BT23" i="3"/>
  <c r="BS23" i="3"/>
  <c r="BT22" i="3"/>
  <c r="BS22" i="3"/>
  <c r="BT21" i="3"/>
  <c r="BS21" i="3"/>
  <c r="BT20" i="3"/>
  <c r="BS20" i="3"/>
  <c r="BT19" i="3"/>
  <c r="BS19" i="3"/>
  <c r="BT18" i="3"/>
  <c r="BS18" i="3"/>
  <c r="BT17" i="3"/>
  <c r="BS17" i="3"/>
  <c r="BT16" i="3"/>
  <c r="BS16" i="3"/>
  <c r="BT15" i="3"/>
  <c r="BS15" i="3"/>
  <c r="BT14" i="3"/>
  <c r="BS14" i="3"/>
  <c r="BT13" i="3"/>
  <c r="BS13" i="3"/>
  <c r="BT12" i="3"/>
  <c r="BS12" i="3"/>
  <c r="BT11" i="3"/>
  <c r="BS11" i="3"/>
  <c r="BT10" i="3"/>
  <c r="BS10" i="3"/>
  <c r="BT9" i="3"/>
  <c r="BS9" i="3"/>
  <c r="BT8" i="3"/>
  <c r="BS8" i="3"/>
  <c r="BT7" i="3"/>
  <c r="BS7" i="3"/>
  <c r="BT6" i="3"/>
  <c r="BS6" i="3"/>
  <c r="BT5" i="3"/>
  <c r="BS5" i="3"/>
  <c r="BT4" i="3"/>
  <c r="BS4" i="3"/>
  <c r="BT3" i="3"/>
  <c r="BS3" i="3"/>
  <c r="BT2" i="3"/>
  <c r="BS2" i="3"/>
  <c r="AA898" i="3" l="1"/>
  <c r="AA890" i="3"/>
  <c r="AA592" i="3"/>
  <c r="AA151" i="3"/>
  <c r="AJ153" i="3"/>
  <c r="AI153" i="3"/>
  <c r="AH153" i="3"/>
  <c r="AG153" i="3"/>
  <c r="AF153" i="3"/>
  <c r="AE153" i="3"/>
  <c r="AD153" i="3"/>
  <c r="AC153" i="3"/>
  <c r="AJ152" i="3"/>
  <c r="AI152" i="3"/>
  <c r="AH152" i="3"/>
  <c r="AG152" i="3"/>
  <c r="AF152" i="3"/>
  <c r="AE152" i="3"/>
  <c r="AD152" i="3"/>
  <c r="AC152" i="3"/>
  <c r="AJ151" i="3"/>
  <c r="AI151" i="3"/>
  <c r="AH151" i="3"/>
  <c r="AG151" i="3"/>
  <c r="AF151" i="3"/>
  <c r="AE151" i="3"/>
  <c r="AD151" i="3"/>
  <c r="AC151" i="3"/>
  <c r="AJ150" i="3"/>
  <c r="AI150" i="3"/>
  <c r="AH150" i="3"/>
  <c r="AG150" i="3"/>
  <c r="AF150" i="3"/>
  <c r="AE150" i="3"/>
  <c r="AD150" i="3"/>
  <c r="AC150" i="3"/>
  <c r="AJ149" i="3"/>
  <c r="AI149" i="3"/>
  <c r="AH149" i="3"/>
  <c r="AG149" i="3"/>
  <c r="AF149" i="3"/>
  <c r="AE149" i="3"/>
  <c r="AD149" i="3"/>
  <c r="AC149" i="3"/>
  <c r="AJ148" i="3"/>
  <c r="AI148" i="3"/>
  <c r="AH148" i="3"/>
  <c r="AG148" i="3"/>
  <c r="AF148" i="3"/>
  <c r="AE148" i="3"/>
  <c r="AD148" i="3"/>
  <c r="AC148" i="3"/>
  <c r="AJ147" i="3"/>
  <c r="AI147" i="3"/>
  <c r="AH147" i="3"/>
  <c r="AG147" i="3"/>
  <c r="AF147" i="3"/>
  <c r="AE147" i="3"/>
  <c r="AD147" i="3"/>
  <c r="AC147" i="3"/>
  <c r="AJ146" i="3"/>
  <c r="AI146" i="3"/>
  <c r="AH146" i="3"/>
  <c r="AG146" i="3"/>
  <c r="AF146" i="3"/>
  <c r="AE146" i="3"/>
  <c r="AD146" i="3"/>
  <c r="AC146" i="3"/>
  <c r="AJ145" i="3"/>
  <c r="AI145" i="3"/>
  <c r="AH145" i="3"/>
  <c r="AG145" i="3"/>
  <c r="AF145" i="3"/>
  <c r="AE145" i="3"/>
  <c r="AD145" i="3"/>
  <c r="AC145" i="3"/>
  <c r="AJ144" i="3"/>
  <c r="AI144" i="3"/>
  <c r="AH144" i="3"/>
  <c r="AG144" i="3"/>
  <c r="AF144" i="3"/>
  <c r="AE144" i="3"/>
  <c r="AD144" i="3"/>
  <c r="AC144" i="3"/>
  <c r="AJ143" i="3"/>
  <c r="AI143" i="3"/>
  <c r="AH143" i="3"/>
  <c r="AG143" i="3"/>
  <c r="AF143" i="3"/>
  <c r="AE143" i="3"/>
  <c r="AD143" i="3"/>
  <c r="AC143" i="3"/>
  <c r="AJ142" i="3"/>
  <c r="AI142" i="3"/>
  <c r="AH142" i="3"/>
  <c r="AG142" i="3"/>
  <c r="AF142" i="3"/>
  <c r="AE142" i="3"/>
  <c r="AD142" i="3"/>
  <c r="AC142" i="3"/>
  <c r="AJ141" i="3"/>
  <c r="AI141" i="3"/>
  <c r="AH141" i="3"/>
  <c r="AG141" i="3"/>
  <c r="AF141" i="3"/>
  <c r="AE141" i="3"/>
  <c r="AD141" i="3"/>
  <c r="AC141" i="3"/>
  <c r="AJ140" i="3"/>
  <c r="AI140" i="3"/>
  <c r="AH140" i="3"/>
  <c r="AG140" i="3"/>
  <c r="AF140" i="3"/>
  <c r="AE140" i="3"/>
  <c r="AD140" i="3"/>
  <c r="AC140" i="3"/>
  <c r="AJ139" i="3"/>
  <c r="AI139" i="3"/>
  <c r="AH139" i="3"/>
  <c r="AG139" i="3"/>
  <c r="AF139" i="3"/>
  <c r="AE139" i="3"/>
  <c r="AD139" i="3"/>
  <c r="AC139" i="3"/>
  <c r="AJ138" i="3"/>
  <c r="AI138" i="3"/>
  <c r="AH138" i="3"/>
  <c r="AG138" i="3"/>
  <c r="AF138" i="3"/>
  <c r="AE138" i="3"/>
  <c r="AD138" i="3"/>
  <c r="AC138" i="3"/>
  <c r="AJ137" i="3"/>
  <c r="AI137" i="3"/>
  <c r="AH137" i="3"/>
  <c r="AG137" i="3"/>
  <c r="AF137" i="3"/>
  <c r="AE137" i="3"/>
  <c r="AD137" i="3"/>
  <c r="AC137" i="3"/>
  <c r="AJ136" i="3"/>
  <c r="AI136" i="3"/>
  <c r="AH136" i="3"/>
  <c r="AG136" i="3"/>
  <c r="AF136" i="3"/>
  <c r="AE136" i="3"/>
  <c r="AD136" i="3"/>
  <c r="AC136" i="3"/>
  <c r="AJ135" i="3"/>
  <c r="AI135" i="3"/>
  <c r="AH135" i="3"/>
  <c r="AG135" i="3"/>
  <c r="AF135" i="3"/>
  <c r="AE135" i="3"/>
  <c r="AD135" i="3"/>
  <c r="AC135" i="3"/>
  <c r="AJ134" i="3"/>
  <c r="AI134" i="3"/>
  <c r="AH134" i="3"/>
  <c r="AG134" i="3"/>
  <c r="AF134" i="3"/>
  <c r="AE134" i="3"/>
  <c r="AD134" i="3"/>
  <c r="AC134" i="3"/>
  <c r="AJ133" i="3"/>
  <c r="AI133" i="3"/>
  <c r="AH133" i="3"/>
  <c r="AG133" i="3"/>
  <c r="AF133" i="3"/>
  <c r="AE133" i="3"/>
  <c r="AD133" i="3"/>
  <c r="AC133" i="3"/>
  <c r="AJ132" i="3"/>
  <c r="AI132" i="3"/>
  <c r="AH132" i="3"/>
  <c r="AG132" i="3"/>
  <c r="AF132" i="3"/>
  <c r="AE132" i="3"/>
  <c r="AD132" i="3"/>
  <c r="AC132" i="3"/>
  <c r="AJ131" i="3"/>
  <c r="AI131" i="3"/>
  <c r="AH131" i="3"/>
  <c r="AG131" i="3"/>
  <c r="AF131" i="3"/>
  <c r="AE131" i="3"/>
  <c r="AD131" i="3"/>
  <c r="AC131" i="3"/>
  <c r="AJ130" i="3"/>
  <c r="AI130" i="3"/>
  <c r="AH130" i="3"/>
  <c r="AG130" i="3"/>
  <c r="AF130" i="3"/>
  <c r="AE130" i="3"/>
  <c r="AD130" i="3"/>
  <c r="AC130" i="3"/>
  <c r="AJ129" i="3"/>
  <c r="AI129" i="3"/>
  <c r="AH129" i="3"/>
  <c r="AG129" i="3"/>
  <c r="AF129" i="3"/>
  <c r="AE129" i="3"/>
  <c r="AD129" i="3"/>
  <c r="AC129" i="3"/>
  <c r="AJ128" i="3"/>
  <c r="AI128" i="3"/>
  <c r="AH128" i="3"/>
  <c r="AG128" i="3"/>
  <c r="AF128" i="3"/>
  <c r="AE128" i="3"/>
  <c r="AD128" i="3"/>
  <c r="AC128" i="3"/>
  <c r="AJ127" i="3"/>
  <c r="AI127" i="3"/>
  <c r="AH127" i="3"/>
  <c r="AG127" i="3"/>
  <c r="AF127" i="3"/>
  <c r="AE127" i="3"/>
  <c r="AD127" i="3"/>
  <c r="AC127" i="3"/>
  <c r="AJ126" i="3"/>
  <c r="AI126" i="3"/>
  <c r="AH126" i="3"/>
  <c r="AG126" i="3"/>
  <c r="AF126" i="3"/>
  <c r="AE126" i="3"/>
  <c r="AD126" i="3"/>
  <c r="AC126" i="3"/>
  <c r="AJ125" i="3"/>
  <c r="AI125" i="3"/>
  <c r="AH125" i="3"/>
  <c r="AG125" i="3"/>
  <c r="AF125" i="3"/>
  <c r="AE125" i="3"/>
  <c r="AD125" i="3"/>
  <c r="AC125" i="3"/>
  <c r="AJ124" i="3"/>
  <c r="AI124" i="3"/>
  <c r="AH124" i="3"/>
  <c r="AG124" i="3"/>
  <c r="AF124" i="3"/>
  <c r="AE124" i="3"/>
  <c r="AD124" i="3"/>
  <c r="AC124" i="3"/>
  <c r="AJ601" i="3"/>
  <c r="AI601" i="3"/>
  <c r="AH601" i="3"/>
  <c r="AG601" i="3"/>
  <c r="AF601" i="3"/>
  <c r="AE601" i="3"/>
  <c r="AC601" i="3"/>
  <c r="AD601" i="3"/>
  <c r="AA601" i="3"/>
  <c r="P601" i="3"/>
  <c r="AJ1001" i="3"/>
  <c r="AI1001" i="3"/>
  <c r="AH1001" i="3"/>
  <c r="AG1001" i="3"/>
  <c r="AJ1000" i="3"/>
  <c r="AI1000" i="3"/>
  <c r="AH1000" i="3"/>
  <c r="AG1000" i="3"/>
  <c r="AJ999" i="3"/>
  <c r="AI999" i="3"/>
  <c r="AH999" i="3"/>
  <c r="AG999" i="3"/>
  <c r="AJ998" i="3"/>
  <c r="AI998" i="3"/>
  <c r="AH998" i="3"/>
  <c r="AG998" i="3"/>
  <c r="AJ997" i="3"/>
  <c r="AI997" i="3"/>
  <c r="AH997" i="3"/>
  <c r="AG997" i="3"/>
  <c r="AJ996" i="3"/>
  <c r="AI996" i="3"/>
  <c r="AH996" i="3"/>
  <c r="AG996" i="3"/>
  <c r="AJ995" i="3"/>
  <c r="AI995" i="3"/>
  <c r="AH995" i="3"/>
  <c r="AG995" i="3"/>
  <c r="AJ994" i="3"/>
  <c r="AI994" i="3"/>
  <c r="AH994" i="3"/>
  <c r="AG994" i="3"/>
  <c r="AJ993" i="3"/>
  <c r="AI993" i="3"/>
  <c r="AH993" i="3"/>
  <c r="AG993" i="3"/>
  <c r="AJ992" i="3"/>
  <c r="AI992" i="3"/>
  <c r="AH992" i="3"/>
  <c r="AG992" i="3"/>
  <c r="AJ991" i="3"/>
  <c r="AI991" i="3"/>
  <c r="AH991" i="3"/>
  <c r="AG991" i="3"/>
  <c r="AJ990" i="3"/>
  <c r="AI990" i="3"/>
  <c r="AH990" i="3"/>
  <c r="AG990" i="3"/>
  <c r="AJ989" i="3"/>
  <c r="AI989" i="3"/>
  <c r="AH989" i="3"/>
  <c r="AG989" i="3"/>
  <c r="AJ988" i="3"/>
  <c r="AI988" i="3"/>
  <c r="AH988" i="3"/>
  <c r="AG988" i="3"/>
  <c r="AJ987" i="3"/>
  <c r="AI987" i="3"/>
  <c r="AH987" i="3"/>
  <c r="AG987" i="3"/>
  <c r="AJ986" i="3"/>
  <c r="AI986" i="3"/>
  <c r="AH986" i="3"/>
  <c r="AG986" i="3"/>
  <c r="AJ985" i="3"/>
  <c r="AI985" i="3"/>
  <c r="AH985" i="3"/>
  <c r="AG985" i="3"/>
  <c r="AJ984" i="3"/>
  <c r="AI984" i="3"/>
  <c r="AH984" i="3"/>
  <c r="AG984" i="3"/>
  <c r="AJ983" i="3"/>
  <c r="AI983" i="3"/>
  <c r="AH983" i="3"/>
  <c r="AG983" i="3"/>
  <c r="AJ982" i="3"/>
  <c r="AI982" i="3"/>
  <c r="AH982" i="3"/>
  <c r="AG982" i="3"/>
  <c r="AJ981" i="3"/>
  <c r="AI981" i="3"/>
  <c r="AH981" i="3"/>
  <c r="AG981" i="3"/>
  <c r="AJ980" i="3"/>
  <c r="AI980" i="3"/>
  <c r="AH980" i="3"/>
  <c r="AG980" i="3"/>
  <c r="AJ979" i="3"/>
  <c r="AI979" i="3"/>
  <c r="AH979" i="3"/>
  <c r="AG979" i="3"/>
  <c r="AJ978" i="3"/>
  <c r="AI978" i="3"/>
  <c r="AH978" i="3"/>
  <c r="AG978" i="3"/>
  <c r="AJ977" i="3"/>
  <c r="AI977" i="3"/>
  <c r="AH977" i="3"/>
  <c r="AG977" i="3"/>
  <c r="AJ976" i="3"/>
  <c r="AI976" i="3"/>
  <c r="AH976" i="3"/>
  <c r="AG976" i="3"/>
  <c r="AJ975" i="3"/>
  <c r="AI975" i="3"/>
  <c r="AH975" i="3"/>
  <c r="AG975" i="3"/>
  <c r="AJ974" i="3"/>
  <c r="AI974" i="3"/>
  <c r="AH974" i="3"/>
  <c r="AG974" i="3"/>
  <c r="AJ973" i="3"/>
  <c r="AI973" i="3"/>
  <c r="AH973" i="3"/>
  <c r="AG973" i="3"/>
  <c r="AJ972" i="3"/>
  <c r="AI972" i="3"/>
  <c r="AH972" i="3"/>
  <c r="AG972" i="3"/>
  <c r="AJ971" i="3"/>
  <c r="AI971" i="3"/>
  <c r="AH971" i="3"/>
  <c r="AG971" i="3"/>
  <c r="AJ970" i="3"/>
  <c r="AI970" i="3"/>
  <c r="AH970" i="3"/>
  <c r="AG970" i="3"/>
  <c r="AJ969" i="3"/>
  <c r="AI969" i="3"/>
  <c r="AH969" i="3"/>
  <c r="AG969" i="3"/>
  <c r="AJ968" i="3"/>
  <c r="AI968" i="3"/>
  <c r="AH968" i="3"/>
  <c r="AG968" i="3"/>
  <c r="AJ967" i="3"/>
  <c r="AI967" i="3"/>
  <c r="AH967" i="3"/>
  <c r="AG967" i="3"/>
  <c r="AJ966" i="3"/>
  <c r="AI966" i="3"/>
  <c r="AH966" i="3"/>
  <c r="AG966" i="3"/>
  <c r="AJ965" i="3"/>
  <c r="AI965" i="3"/>
  <c r="AH965" i="3"/>
  <c r="AG965" i="3"/>
  <c r="AJ964" i="3"/>
  <c r="AI964" i="3"/>
  <c r="AH964" i="3"/>
  <c r="AG964" i="3"/>
  <c r="AJ963" i="3"/>
  <c r="AI963" i="3"/>
  <c r="AH963" i="3"/>
  <c r="AG963" i="3"/>
  <c r="AJ962" i="3"/>
  <c r="AI962" i="3"/>
  <c r="AH962" i="3"/>
  <c r="AG962" i="3"/>
  <c r="AJ961" i="3"/>
  <c r="AI961" i="3"/>
  <c r="AH961" i="3"/>
  <c r="AG961" i="3"/>
  <c r="AJ960" i="3"/>
  <c r="AI960" i="3"/>
  <c r="AH960" i="3"/>
  <c r="AG960" i="3"/>
  <c r="AJ959" i="3"/>
  <c r="AI959" i="3"/>
  <c r="AH959" i="3"/>
  <c r="AG959" i="3"/>
  <c r="AJ958" i="3"/>
  <c r="AI958" i="3"/>
  <c r="AH958" i="3"/>
  <c r="AG958" i="3"/>
  <c r="AJ957" i="3"/>
  <c r="AI957" i="3"/>
  <c r="AH957" i="3"/>
  <c r="AG957" i="3"/>
  <c r="AJ956" i="3"/>
  <c r="AI956" i="3"/>
  <c r="AH956" i="3"/>
  <c r="AG956" i="3"/>
  <c r="AJ955" i="3"/>
  <c r="AI955" i="3"/>
  <c r="AH955" i="3"/>
  <c r="AG955" i="3"/>
  <c r="AJ954" i="3"/>
  <c r="AI954" i="3"/>
  <c r="AH954" i="3"/>
  <c r="AG954" i="3"/>
  <c r="AJ953" i="3"/>
  <c r="AI953" i="3"/>
  <c r="AH953" i="3"/>
  <c r="AG953" i="3"/>
  <c r="AJ952" i="3"/>
  <c r="AI952" i="3"/>
  <c r="AH952" i="3"/>
  <c r="AG952" i="3"/>
  <c r="AJ951" i="3"/>
  <c r="AI951" i="3"/>
  <c r="AH951" i="3"/>
  <c r="AG951" i="3"/>
  <c r="AJ950" i="3"/>
  <c r="AI950" i="3"/>
  <c r="AH950" i="3"/>
  <c r="AG950" i="3"/>
  <c r="AJ949" i="3"/>
  <c r="AI949" i="3"/>
  <c r="AH949" i="3"/>
  <c r="AG949" i="3"/>
  <c r="AJ948" i="3"/>
  <c r="AI948" i="3"/>
  <c r="AH948" i="3"/>
  <c r="AG948" i="3"/>
  <c r="AJ947" i="3"/>
  <c r="AI947" i="3"/>
  <c r="AH947" i="3"/>
  <c r="AG947" i="3"/>
  <c r="AJ946" i="3"/>
  <c r="AI946" i="3"/>
  <c r="AH946" i="3"/>
  <c r="AG946" i="3"/>
  <c r="AJ945" i="3"/>
  <c r="AI945" i="3"/>
  <c r="AH945" i="3"/>
  <c r="AG945" i="3"/>
  <c r="AJ944" i="3"/>
  <c r="AI944" i="3"/>
  <c r="AH944" i="3"/>
  <c r="AG944" i="3"/>
  <c r="AJ943" i="3"/>
  <c r="AI943" i="3"/>
  <c r="AH943" i="3"/>
  <c r="AG943" i="3"/>
  <c r="AJ942" i="3"/>
  <c r="AI942" i="3"/>
  <c r="AH942" i="3"/>
  <c r="AG942" i="3"/>
  <c r="AJ941" i="3"/>
  <c r="AI941" i="3"/>
  <c r="AH941" i="3"/>
  <c r="AG941" i="3"/>
  <c r="AJ940" i="3"/>
  <c r="AI940" i="3"/>
  <c r="AH940" i="3"/>
  <c r="AG940" i="3"/>
  <c r="AJ939" i="3"/>
  <c r="AI939" i="3"/>
  <c r="AH939" i="3"/>
  <c r="AG939" i="3"/>
  <c r="AJ938" i="3"/>
  <c r="AI938" i="3"/>
  <c r="AH938" i="3"/>
  <c r="AG938" i="3"/>
  <c r="AJ937" i="3"/>
  <c r="AI937" i="3"/>
  <c r="AH937" i="3"/>
  <c r="AG937" i="3"/>
  <c r="AJ936" i="3"/>
  <c r="AI936" i="3"/>
  <c r="AH936" i="3"/>
  <c r="AG936" i="3"/>
  <c r="AJ935" i="3"/>
  <c r="AI935" i="3"/>
  <c r="AH935" i="3"/>
  <c r="AG935" i="3"/>
  <c r="AJ934" i="3"/>
  <c r="AI934" i="3"/>
  <c r="AH934" i="3"/>
  <c r="AG934" i="3"/>
  <c r="AJ933" i="3"/>
  <c r="AI933" i="3"/>
  <c r="AH933" i="3"/>
  <c r="AG933" i="3"/>
  <c r="AJ932" i="3"/>
  <c r="AI932" i="3"/>
  <c r="AH932" i="3"/>
  <c r="AG932" i="3"/>
  <c r="AJ931" i="3"/>
  <c r="AI931" i="3"/>
  <c r="AH931" i="3"/>
  <c r="AG931" i="3"/>
  <c r="AJ930" i="3"/>
  <c r="AI930" i="3"/>
  <c r="AH930" i="3"/>
  <c r="AG930" i="3"/>
  <c r="AJ929" i="3"/>
  <c r="AI929" i="3"/>
  <c r="AH929" i="3"/>
  <c r="AG929" i="3"/>
  <c r="AJ928" i="3"/>
  <c r="AI928" i="3"/>
  <c r="AH928" i="3"/>
  <c r="AG928" i="3"/>
  <c r="AJ927" i="3"/>
  <c r="AI927" i="3"/>
  <c r="AH927" i="3"/>
  <c r="AG927" i="3"/>
  <c r="AJ926" i="3"/>
  <c r="AI926" i="3"/>
  <c r="AH926" i="3"/>
  <c r="AG926" i="3"/>
  <c r="AJ925" i="3"/>
  <c r="AI925" i="3"/>
  <c r="AH925" i="3"/>
  <c r="AG925" i="3"/>
  <c r="AJ924" i="3"/>
  <c r="AI924" i="3"/>
  <c r="AH924" i="3"/>
  <c r="AG924" i="3"/>
  <c r="AJ923" i="3"/>
  <c r="AI923" i="3"/>
  <c r="AH923" i="3"/>
  <c r="AG923" i="3"/>
  <c r="AJ922" i="3"/>
  <c r="AI922" i="3"/>
  <c r="AH922" i="3"/>
  <c r="AG922" i="3"/>
  <c r="AJ921" i="3"/>
  <c r="AI921" i="3"/>
  <c r="AH921" i="3"/>
  <c r="AG921" i="3"/>
  <c r="AJ920" i="3"/>
  <c r="AI920" i="3"/>
  <c r="AH920" i="3"/>
  <c r="AG920" i="3"/>
  <c r="AJ919" i="3"/>
  <c r="AI919" i="3"/>
  <c r="AH919" i="3"/>
  <c r="AG919" i="3"/>
  <c r="AJ918" i="3"/>
  <c r="AI918" i="3"/>
  <c r="AH918" i="3"/>
  <c r="AG918" i="3"/>
  <c r="AJ917" i="3"/>
  <c r="AI917" i="3"/>
  <c r="AH917" i="3"/>
  <c r="AG917" i="3"/>
  <c r="AJ916" i="3"/>
  <c r="AI916" i="3"/>
  <c r="AH916" i="3"/>
  <c r="AG916" i="3"/>
  <c r="AJ915" i="3"/>
  <c r="AI915" i="3"/>
  <c r="AH915" i="3"/>
  <c r="AG915" i="3"/>
  <c r="AJ914" i="3"/>
  <c r="AI914" i="3"/>
  <c r="AH914" i="3"/>
  <c r="AG914" i="3"/>
  <c r="AJ913" i="3"/>
  <c r="AI913" i="3"/>
  <c r="AH913" i="3"/>
  <c r="AG913" i="3"/>
  <c r="AJ912" i="3"/>
  <c r="AI912" i="3"/>
  <c r="AH912" i="3"/>
  <c r="AG912" i="3"/>
  <c r="AJ911" i="3"/>
  <c r="AI911" i="3"/>
  <c r="AH911" i="3"/>
  <c r="AG911" i="3"/>
  <c r="AJ910" i="3"/>
  <c r="AI910" i="3"/>
  <c r="AH910" i="3"/>
  <c r="AG910" i="3"/>
  <c r="AJ909" i="3"/>
  <c r="AI909" i="3"/>
  <c r="AH909" i="3"/>
  <c r="AG909" i="3"/>
  <c r="AJ908" i="3"/>
  <c r="AI908" i="3"/>
  <c r="AH908" i="3"/>
  <c r="AG908" i="3"/>
  <c r="AJ907" i="3"/>
  <c r="AI907" i="3"/>
  <c r="AH907" i="3"/>
  <c r="AG907" i="3"/>
  <c r="AJ906" i="3"/>
  <c r="AI906" i="3"/>
  <c r="AH906" i="3"/>
  <c r="AG906" i="3"/>
  <c r="AJ905" i="3"/>
  <c r="AI905" i="3"/>
  <c r="AH905" i="3"/>
  <c r="AG905" i="3"/>
  <c r="AJ904" i="3"/>
  <c r="AI904" i="3"/>
  <c r="AH904" i="3"/>
  <c r="AG904" i="3"/>
  <c r="AJ903" i="3"/>
  <c r="AI903" i="3"/>
  <c r="AH903" i="3"/>
  <c r="AG903" i="3"/>
  <c r="AJ902" i="3"/>
  <c r="AI902" i="3"/>
  <c r="AH902" i="3"/>
  <c r="AG902" i="3"/>
  <c r="AJ901" i="3"/>
  <c r="AI901" i="3"/>
  <c r="AH901" i="3"/>
  <c r="AG901" i="3"/>
  <c r="AJ900" i="3"/>
  <c r="AI900" i="3"/>
  <c r="AH900" i="3"/>
  <c r="AG900" i="3"/>
  <c r="AJ899" i="3"/>
  <c r="AI899" i="3"/>
  <c r="AH899" i="3"/>
  <c r="AG899" i="3"/>
  <c r="AJ898" i="3"/>
  <c r="AI898" i="3"/>
  <c r="AH898" i="3"/>
  <c r="AG898" i="3"/>
  <c r="AJ897" i="3"/>
  <c r="AI897" i="3"/>
  <c r="AH897" i="3"/>
  <c r="AG897" i="3"/>
  <c r="AJ896" i="3"/>
  <c r="AI896" i="3"/>
  <c r="AH896" i="3"/>
  <c r="AG896" i="3"/>
  <c r="AJ895" i="3"/>
  <c r="AI895" i="3"/>
  <c r="AH895" i="3"/>
  <c r="AG895" i="3"/>
  <c r="AJ894" i="3"/>
  <c r="AI894" i="3"/>
  <c r="AH894" i="3"/>
  <c r="AG894" i="3"/>
  <c r="AJ893" i="3"/>
  <c r="AI893" i="3"/>
  <c r="AH893" i="3"/>
  <c r="AG893" i="3"/>
  <c r="AJ892" i="3"/>
  <c r="AI892" i="3"/>
  <c r="AH892" i="3"/>
  <c r="AG892" i="3"/>
  <c r="AJ891" i="3"/>
  <c r="AI891" i="3"/>
  <c r="AH891" i="3"/>
  <c r="AG891" i="3"/>
  <c r="AJ890" i="3"/>
  <c r="AI890" i="3"/>
  <c r="AH890" i="3"/>
  <c r="AG890" i="3"/>
  <c r="AJ889" i="3"/>
  <c r="AI889" i="3"/>
  <c r="AH889" i="3"/>
  <c r="AG889" i="3"/>
  <c r="AJ888" i="3"/>
  <c r="AI888" i="3"/>
  <c r="AH888" i="3"/>
  <c r="AG888" i="3"/>
  <c r="AJ887" i="3"/>
  <c r="AI887" i="3"/>
  <c r="AH887" i="3"/>
  <c r="AG887" i="3"/>
  <c r="AJ886" i="3"/>
  <c r="AI886" i="3"/>
  <c r="AH886" i="3"/>
  <c r="AG886" i="3"/>
  <c r="AJ885" i="3"/>
  <c r="AI885" i="3"/>
  <c r="AH885" i="3"/>
  <c r="AG885" i="3"/>
  <c r="AJ884" i="3"/>
  <c r="AI884" i="3"/>
  <c r="AH884" i="3"/>
  <c r="AG884" i="3"/>
  <c r="AJ883" i="3"/>
  <c r="AI883" i="3"/>
  <c r="AH883" i="3"/>
  <c r="AG883" i="3"/>
  <c r="AJ882" i="3"/>
  <c r="AI882" i="3"/>
  <c r="AH882" i="3"/>
  <c r="AG882" i="3"/>
  <c r="AJ881" i="3"/>
  <c r="AI881" i="3"/>
  <c r="AH881" i="3"/>
  <c r="AG881" i="3"/>
  <c r="AJ880" i="3"/>
  <c r="AI880" i="3"/>
  <c r="AH880" i="3"/>
  <c r="AG880" i="3"/>
  <c r="AJ879" i="3"/>
  <c r="AI879" i="3"/>
  <c r="AH879" i="3"/>
  <c r="AG879" i="3"/>
  <c r="AJ878" i="3"/>
  <c r="AI878" i="3"/>
  <c r="AH878" i="3"/>
  <c r="AG878" i="3"/>
  <c r="AJ877" i="3"/>
  <c r="AI877" i="3"/>
  <c r="AH877" i="3"/>
  <c r="AG877" i="3"/>
  <c r="AJ876" i="3"/>
  <c r="AI876" i="3"/>
  <c r="AH876" i="3"/>
  <c r="AG876" i="3"/>
  <c r="AJ875" i="3"/>
  <c r="AI875" i="3"/>
  <c r="AH875" i="3"/>
  <c r="AG875" i="3"/>
  <c r="AJ874" i="3"/>
  <c r="AI874" i="3"/>
  <c r="AH874" i="3"/>
  <c r="AG874" i="3"/>
  <c r="AJ873" i="3"/>
  <c r="AI873" i="3"/>
  <c r="AH873" i="3"/>
  <c r="AG873" i="3"/>
  <c r="AJ872" i="3"/>
  <c r="AI872" i="3"/>
  <c r="AH872" i="3"/>
  <c r="AG872" i="3"/>
  <c r="AJ871" i="3"/>
  <c r="AI871" i="3"/>
  <c r="AH871" i="3"/>
  <c r="AG871" i="3"/>
  <c r="AJ870" i="3"/>
  <c r="AI870" i="3"/>
  <c r="AH870" i="3"/>
  <c r="AG870" i="3"/>
  <c r="AJ869" i="3"/>
  <c r="AI869" i="3"/>
  <c r="AH869" i="3"/>
  <c r="AG869" i="3"/>
  <c r="AJ868" i="3"/>
  <c r="AI868" i="3"/>
  <c r="AH868" i="3"/>
  <c r="AG868" i="3"/>
  <c r="AJ867" i="3"/>
  <c r="AI867" i="3"/>
  <c r="AH867" i="3"/>
  <c r="AG867" i="3"/>
  <c r="AJ866" i="3"/>
  <c r="AI866" i="3"/>
  <c r="AH866" i="3"/>
  <c r="AG866" i="3"/>
  <c r="AJ865" i="3"/>
  <c r="AI865" i="3"/>
  <c r="AH865" i="3"/>
  <c r="AG865" i="3"/>
  <c r="AJ864" i="3"/>
  <c r="AI864" i="3"/>
  <c r="AH864" i="3"/>
  <c r="AG864" i="3"/>
  <c r="AJ863" i="3"/>
  <c r="AI863" i="3"/>
  <c r="AH863" i="3"/>
  <c r="AG863" i="3"/>
  <c r="AJ862" i="3"/>
  <c r="AI862" i="3"/>
  <c r="AH862" i="3"/>
  <c r="AG862" i="3"/>
  <c r="AJ861" i="3"/>
  <c r="AI861" i="3"/>
  <c r="AH861" i="3"/>
  <c r="AG861" i="3"/>
  <c r="AJ860" i="3"/>
  <c r="AI860" i="3"/>
  <c r="AH860" i="3"/>
  <c r="AG860" i="3"/>
  <c r="AJ859" i="3"/>
  <c r="AI859" i="3"/>
  <c r="AH859" i="3"/>
  <c r="AG859" i="3"/>
  <c r="AJ858" i="3"/>
  <c r="AI858" i="3"/>
  <c r="AH858" i="3"/>
  <c r="AG858" i="3"/>
  <c r="AJ857" i="3"/>
  <c r="AI857" i="3"/>
  <c r="AH857" i="3"/>
  <c r="AG857" i="3"/>
  <c r="AJ856" i="3"/>
  <c r="AI856" i="3"/>
  <c r="AH856" i="3"/>
  <c r="AG856" i="3"/>
  <c r="AJ855" i="3"/>
  <c r="AI855" i="3"/>
  <c r="AH855" i="3"/>
  <c r="AG855" i="3"/>
  <c r="AJ854" i="3"/>
  <c r="AI854" i="3"/>
  <c r="AH854" i="3"/>
  <c r="AG854" i="3"/>
  <c r="AJ853" i="3"/>
  <c r="AI853" i="3"/>
  <c r="AH853" i="3"/>
  <c r="AG853" i="3"/>
  <c r="AJ852" i="3"/>
  <c r="AI852" i="3"/>
  <c r="AH852" i="3"/>
  <c r="AG852" i="3"/>
  <c r="AJ851" i="3"/>
  <c r="AI851" i="3"/>
  <c r="AH851" i="3"/>
  <c r="AG851" i="3"/>
  <c r="AJ850" i="3"/>
  <c r="AI850" i="3"/>
  <c r="AH850" i="3"/>
  <c r="AG850" i="3"/>
  <c r="AJ849" i="3"/>
  <c r="AI849" i="3"/>
  <c r="AH849" i="3"/>
  <c r="AG849" i="3"/>
  <c r="AJ848" i="3"/>
  <c r="AI848" i="3"/>
  <c r="AH848" i="3"/>
  <c r="AG848" i="3"/>
  <c r="AJ847" i="3"/>
  <c r="AI847" i="3"/>
  <c r="AH847" i="3"/>
  <c r="AG847" i="3"/>
  <c r="AJ846" i="3"/>
  <c r="AI846" i="3"/>
  <c r="AH846" i="3"/>
  <c r="AG846" i="3"/>
  <c r="AJ845" i="3"/>
  <c r="AI845" i="3"/>
  <c r="AH845" i="3"/>
  <c r="AG845" i="3"/>
  <c r="AJ844" i="3"/>
  <c r="AI844" i="3"/>
  <c r="AH844" i="3"/>
  <c r="AG844" i="3"/>
  <c r="AJ843" i="3"/>
  <c r="AI843" i="3"/>
  <c r="AH843" i="3"/>
  <c r="AG843" i="3"/>
  <c r="AJ842" i="3"/>
  <c r="AI842" i="3"/>
  <c r="AH842" i="3"/>
  <c r="AG842" i="3"/>
  <c r="AJ841" i="3"/>
  <c r="AI841" i="3"/>
  <c r="AH841" i="3"/>
  <c r="AG841" i="3"/>
  <c r="AJ840" i="3"/>
  <c r="AI840" i="3"/>
  <c r="AH840" i="3"/>
  <c r="AG840" i="3"/>
  <c r="AJ839" i="3"/>
  <c r="AI839" i="3"/>
  <c r="AH839" i="3"/>
  <c r="AG839" i="3"/>
  <c r="AJ838" i="3"/>
  <c r="AI838" i="3"/>
  <c r="AH838" i="3"/>
  <c r="AG838" i="3"/>
  <c r="AJ837" i="3"/>
  <c r="AI837" i="3"/>
  <c r="AH837" i="3"/>
  <c r="AG837" i="3"/>
  <c r="AJ836" i="3"/>
  <c r="AI836" i="3"/>
  <c r="AH836" i="3"/>
  <c r="AG836" i="3"/>
  <c r="AJ835" i="3"/>
  <c r="AI835" i="3"/>
  <c r="AH835" i="3"/>
  <c r="AG835" i="3"/>
  <c r="AJ834" i="3"/>
  <c r="AI834" i="3"/>
  <c r="AH834" i="3"/>
  <c r="AG834" i="3"/>
  <c r="AJ833" i="3"/>
  <c r="AI833" i="3"/>
  <c r="AH833" i="3"/>
  <c r="AG833" i="3"/>
  <c r="AJ832" i="3"/>
  <c r="AI832" i="3"/>
  <c r="AH832" i="3"/>
  <c r="AG832" i="3"/>
  <c r="AJ831" i="3"/>
  <c r="AI831" i="3"/>
  <c r="AH831" i="3"/>
  <c r="AG831" i="3"/>
  <c r="AJ830" i="3"/>
  <c r="AI830" i="3"/>
  <c r="AH830" i="3"/>
  <c r="AG830" i="3"/>
  <c r="AJ829" i="3"/>
  <c r="AI829" i="3"/>
  <c r="AH829" i="3"/>
  <c r="AG829" i="3"/>
  <c r="AJ828" i="3"/>
  <c r="AI828" i="3"/>
  <c r="AH828" i="3"/>
  <c r="AG828" i="3"/>
  <c r="AJ827" i="3"/>
  <c r="AI827" i="3"/>
  <c r="AH827" i="3"/>
  <c r="AG827" i="3"/>
  <c r="AJ826" i="3"/>
  <c r="AI826" i="3"/>
  <c r="AH826" i="3"/>
  <c r="AG826" i="3"/>
  <c r="AJ825" i="3"/>
  <c r="AI825" i="3"/>
  <c r="AH825" i="3"/>
  <c r="AG825" i="3"/>
  <c r="AJ824" i="3"/>
  <c r="AI824" i="3"/>
  <c r="AH824" i="3"/>
  <c r="AG824" i="3"/>
  <c r="AJ823" i="3"/>
  <c r="AI823" i="3"/>
  <c r="AH823" i="3"/>
  <c r="AG823" i="3"/>
  <c r="AJ822" i="3"/>
  <c r="AI822" i="3"/>
  <c r="AH822" i="3"/>
  <c r="AG822" i="3"/>
  <c r="AJ821" i="3"/>
  <c r="AI821" i="3"/>
  <c r="AH821" i="3"/>
  <c r="AG821" i="3"/>
  <c r="AJ820" i="3"/>
  <c r="AI820" i="3"/>
  <c r="AH820" i="3"/>
  <c r="AG820" i="3"/>
  <c r="AJ819" i="3"/>
  <c r="AI819" i="3"/>
  <c r="AH819" i="3"/>
  <c r="AG819" i="3"/>
  <c r="AJ818" i="3"/>
  <c r="AI818" i="3"/>
  <c r="AH818" i="3"/>
  <c r="AG818" i="3"/>
  <c r="AJ817" i="3"/>
  <c r="AI817" i="3"/>
  <c r="AH817" i="3"/>
  <c r="AG817" i="3"/>
  <c r="AJ816" i="3"/>
  <c r="AI816" i="3"/>
  <c r="AH816" i="3"/>
  <c r="AG816" i="3"/>
  <c r="AJ815" i="3"/>
  <c r="AI815" i="3"/>
  <c r="AH815" i="3"/>
  <c r="AG815" i="3"/>
  <c r="AJ814" i="3"/>
  <c r="AI814" i="3"/>
  <c r="AH814" i="3"/>
  <c r="AG814" i="3"/>
  <c r="AJ813" i="3"/>
  <c r="AI813" i="3"/>
  <c r="AH813" i="3"/>
  <c r="AG813" i="3"/>
  <c r="AJ812" i="3"/>
  <c r="AI812" i="3"/>
  <c r="AH812" i="3"/>
  <c r="AG812" i="3"/>
  <c r="AJ811" i="3"/>
  <c r="AI811" i="3"/>
  <c r="AH811" i="3"/>
  <c r="AG811" i="3"/>
  <c r="AJ810" i="3"/>
  <c r="AI810" i="3"/>
  <c r="AH810" i="3"/>
  <c r="AG810" i="3"/>
  <c r="AJ809" i="3"/>
  <c r="AI809" i="3"/>
  <c r="AH809" i="3"/>
  <c r="AG809" i="3"/>
  <c r="AJ808" i="3"/>
  <c r="AI808" i="3"/>
  <c r="AH808" i="3"/>
  <c r="AG808" i="3"/>
  <c r="AJ807" i="3"/>
  <c r="AI807" i="3"/>
  <c r="AH807" i="3"/>
  <c r="AG807" i="3"/>
  <c r="AJ806" i="3"/>
  <c r="AI806" i="3"/>
  <c r="AH806" i="3"/>
  <c r="AG806" i="3"/>
  <c r="AJ805" i="3"/>
  <c r="AI805" i="3"/>
  <c r="AH805" i="3"/>
  <c r="AG805" i="3"/>
  <c r="AJ804" i="3"/>
  <c r="AI804" i="3"/>
  <c r="AH804" i="3"/>
  <c r="AG804" i="3"/>
  <c r="AJ803" i="3"/>
  <c r="AI803" i="3"/>
  <c r="AH803" i="3"/>
  <c r="AG803" i="3"/>
  <c r="AJ802" i="3"/>
  <c r="AI802" i="3"/>
  <c r="AH802" i="3"/>
  <c r="AG802" i="3"/>
  <c r="AJ801" i="3"/>
  <c r="AI801" i="3"/>
  <c r="AH801" i="3"/>
  <c r="AG801" i="3"/>
  <c r="AJ800" i="3"/>
  <c r="AI800" i="3"/>
  <c r="AH800" i="3"/>
  <c r="AG800" i="3"/>
  <c r="AJ799" i="3"/>
  <c r="AI799" i="3"/>
  <c r="AH799" i="3"/>
  <c r="AG799" i="3"/>
  <c r="AJ798" i="3"/>
  <c r="AI798" i="3"/>
  <c r="AH798" i="3"/>
  <c r="AG798" i="3"/>
  <c r="AJ797" i="3"/>
  <c r="AI797" i="3"/>
  <c r="AH797" i="3"/>
  <c r="AG797" i="3"/>
  <c r="AJ796" i="3"/>
  <c r="AI796" i="3"/>
  <c r="AH796" i="3"/>
  <c r="AG796" i="3"/>
  <c r="AJ795" i="3"/>
  <c r="AI795" i="3"/>
  <c r="AH795" i="3"/>
  <c r="AG795" i="3"/>
  <c r="AJ794" i="3"/>
  <c r="AI794" i="3"/>
  <c r="AH794" i="3"/>
  <c r="AG794" i="3"/>
  <c r="AJ793" i="3"/>
  <c r="AI793" i="3"/>
  <c r="AH793" i="3"/>
  <c r="AG793" i="3"/>
  <c r="AJ792" i="3"/>
  <c r="AI792" i="3"/>
  <c r="AH792" i="3"/>
  <c r="AG792" i="3"/>
  <c r="AJ791" i="3"/>
  <c r="AI791" i="3"/>
  <c r="AH791" i="3"/>
  <c r="AG791" i="3"/>
  <c r="AJ790" i="3"/>
  <c r="AI790" i="3"/>
  <c r="AH790" i="3"/>
  <c r="AG790" i="3"/>
  <c r="AJ789" i="3"/>
  <c r="AI789" i="3"/>
  <c r="AH789" i="3"/>
  <c r="AG789" i="3"/>
  <c r="AJ788" i="3"/>
  <c r="AI788" i="3"/>
  <c r="AH788" i="3"/>
  <c r="AG788" i="3"/>
  <c r="AJ787" i="3"/>
  <c r="AI787" i="3"/>
  <c r="AH787" i="3"/>
  <c r="AG787" i="3"/>
  <c r="AJ786" i="3"/>
  <c r="AI786" i="3"/>
  <c r="AH786" i="3"/>
  <c r="AG786" i="3"/>
  <c r="AJ785" i="3"/>
  <c r="AI785" i="3"/>
  <c r="AH785" i="3"/>
  <c r="AG785" i="3"/>
  <c r="AJ784" i="3"/>
  <c r="AI784" i="3"/>
  <c r="AH784" i="3"/>
  <c r="AG784" i="3"/>
  <c r="AJ783" i="3"/>
  <c r="AI783" i="3"/>
  <c r="AH783" i="3"/>
  <c r="AG783" i="3"/>
  <c r="AJ782" i="3"/>
  <c r="AI782" i="3"/>
  <c r="AH782" i="3"/>
  <c r="AG782" i="3"/>
  <c r="AJ781" i="3"/>
  <c r="AI781" i="3"/>
  <c r="AH781" i="3"/>
  <c r="AG781" i="3"/>
  <c r="AJ780" i="3"/>
  <c r="AI780" i="3"/>
  <c r="AH780" i="3"/>
  <c r="AG780" i="3"/>
  <c r="AJ779" i="3"/>
  <c r="AI779" i="3"/>
  <c r="AH779" i="3"/>
  <c r="AG779" i="3"/>
  <c r="AJ778" i="3"/>
  <c r="AI778" i="3"/>
  <c r="AH778" i="3"/>
  <c r="AG778" i="3"/>
  <c r="AJ777" i="3"/>
  <c r="AI777" i="3"/>
  <c r="AH777" i="3"/>
  <c r="AG777" i="3"/>
  <c r="AJ776" i="3"/>
  <c r="AI776" i="3"/>
  <c r="AH776" i="3"/>
  <c r="AG776" i="3"/>
  <c r="AJ775" i="3"/>
  <c r="AI775" i="3"/>
  <c r="AH775" i="3"/>
  <c r="AG775" i="3"/>
  <c r="AJ774" i="3"/>
  <c r="AI774" i="3"/>
  <c r="AH774" i="3"/>
  <c r="AG774" i="3"/>
  <c r="AJ773" i="3"/>
  <c r="AI773" i="3"/>
  <c r="AH773" i="3"/>
  <c r="AG773" i="3"/>
  <c r="AJ772" i="3"/>
  <c r="AI772" i="3"/>
  <c r="AH772" i="3"/>
  <c r="AG772" i="3"/>
  <c r="AJ771" i="3"/>
  <c r="AI771" i="3"/>
  <c r="AH771" i="3"/>
  <c r="AG771" i="3"/>
  <c r="AJ770" i="3"/>
  <c r="AI770" i="3"/>
  <c r="AH770" i="3"/>
  <c r="AG770" i="3"/>
  <c r="AJ769" i="3"/>
  <c r="AI769" i="3"/>
  <c r="AH769" i="3"/>
  <c r="AG769" i="3"/>
  <c r="AJ768" i="3"/>
  <c r="AI768" i="3"/>
  <c r="AH768" i="3"/>
  <c r="AG768" i="3"/>
  <c r="AJ767" i="3"/>
  <c r="AI767" i="3"/>
  <c r="AH767" i="3"/>
  <c r="AG767" i="3"/>
  <c r="AJ766" i="3"/>
  <c r="AI766" i="3"/>
  <c r="AH766" i="3"/>
  <c r="AG766" i="3"/>
  <c r="AJ765" i="3"/>
  <c r="AI765" i="3"/>
  <c r="AH765" i="3"/>
  <c r="AG765" i="3"/>
  <c r="AJ764" i="3"/>
  <c r="AI764" i="3"/>
  <c r="AH764" i="3"/>
  <c r="AG764" i="3"/>
  <c r="AJ763" i="3"/>
  <c r="AI763" i="3"/>
  <c r="AH763" i="3"/>
  <c r="AG763" i="3"/>
  <c r="AJ762" i="3"/>
  <c r="AI762" i="3"/>
  <c r="AH762" i="3"/>
  <c r="AG762" i="3"/>
  <c r="AJ761" i="3"/>
  <c r="AI761" i="3"/>
  <c r="AH761" i="3"/>
  <c r="AG761" i="3"/>
  <c r="AJ760" i="3"/>
  <c r="AI760" i="3"/>
  <c r="AH760" i="3"/>
  <c r="AG760" i="3"/>
  <c r="AJ759" i="3"/>
  <c r="AI759" i="3"/>
  <c r="AH759" i="3"/>
  <c r="AG759" i="3"/>
  <c r="AJ758" i="3"/>
  <c r="AI758" i="3"/>
  <c r="AH758" i="3"/>
  <c r="AG758" i="3"/>
  <c r="AJ757" i="3"/>
  <c r="AI757" i="3"/>
  <c r="AH757" i="3"/>
  <c r="AG757" i="3"/>
  <c r="AJ756" i="3"/>
  <c r="AI756" i="3"/>
  <c r="AH756" i="3"/>
  <c r="AG756" i="3"/>
  <c r="AJ755" i="3"/>
  <c r="AI755" i="3"/>
  <c r="AH755" i="3"/>
  <c r="AG755" i="3"/>
  <c r="AJ754" i="3"/>
  <c r="AI754" i="3"/>
  <c r="AH754" i="3"/>
  <c r="AG754" i="3"/>
  <c r="AJ753" i="3"/>
  <c r="AI753" i="3"/>
  <c r="AH753" i="3"/>
  <c r="AG753" i="3"/>
  <c r="AJ752" i="3"/>
  <c r="AI752" i="3"/>
  <c r="AH752" i="3"/>
  <c r="AG752" i="3"/>
  <c r="AJ751" i="3"/>
  <c r="AI751" i="3"/>
  <c r="AH751" i="3"/>
  <c r="AG751" i="3"/>
  <c r="AJ750" i="3"/>
  <c r="AI750" i="3"/>
  <c r="AH750" i="3"/>
  <c r="AG750" i="3"/>
  <c r="AJ749" i="3"/>
  <c r="AI749" i="3"/>
  <c r="AH749" i="3"/>
  <c r="AG749" i="3"/>
  <c r="AJ748" i="3"/>
  <c r="AI748" i="3"/>
  <c r="AH748" i="3"/>
  <c r="AG748" i="3"/>
  <c r="AJ747" i="3"/>
  <c r="AI747" i="3"/>
  <c r="AH747" i="3"/>
  <c r="AG747" i="3"/>
  <c r="AJ746" i="3"/>
  <c r="AI746" i="3"/>
  <c r="AH746" i="3"/>
  <c r="AG746" i="3"/>
  <c r="AJ745" i="3"/>
  <c r="AI745" i="3"/>
  <c r="AH745" i="3"/>
  <c r="AG745" i="3"/>
  <c r="AJ744" i="3"/>
  <c r="AI744" i="3"/>
  <c r="AH744" i="3"/>
  <c r="AG744" i="3"/>
  <c r="AJ743" i="3"/>
  <c r="AI743" i="3"/>
  <c r="AH743" i="3"/>
  <c r="AG743" i="3"/>
  <c r="AJ742" i="3"/>
  <c r="AI742" i="3"/>
  <c r="AH742" i="3"/>
  <c r="AG742" i="3"/>
  <c r="AJ741" i="3"/>
  <c r="AI741" i="3"/>
  <c r="AH741" i="3"/>
  <c r="AG741" i="3"/>
  <c r="AJ740" i="3"/>
  <c r="AI740" i="3"/>
  <c r="AH740" i="3"/>
  <c r="AG740" i="3"/>
  <c r="AJ739" i="3"/>
  <c r="AI739" i="3"/>
  <c r="AH739" i="3"/>
  <c r="AG739" i="3"/>
  <c r="AJ738" i="3"/>
  <c r="AI738" i="3"/>
  <c r="AH738" i="3"/>
  <c r="AG738" i="3"/>
  <c r="AJ737" i="3"/>
  <c r="AI737" i="3"/>
  <c r="AH737" i="3"/>
  <c r="AG737" i="3"/>
  <c r="AJ736" i="3"/>
  <c r="AI736" i="3"/>
  <c r="AH736" i="3"/>
  <c r="AG736" i="3"/>
  <c r="AJ735" i="3"/>
  <c r="AI735" i="3"/>
  <c r="AH735" i="3"/>
  <c r="AG735" i="3"/>
  <c r="AJ734" i="3"/>
  <c r="AI734" i="3"/>
  <c r="AH734" i="3"/>
  <c r="AG734" i="3"/>
  <c r="AJ733" i="3"/>
  <c r="AI733" i="3"/>
  <c r="AH733" i="3"/>
  <c r="AG733" i="3"/>
  <c r="AJ732" i="3"/>
  <c r="AI732" i="3"/>
  <c r="AH732" i="3"/>
  <c r="AG732" i="3"/>
  <c r="AJ731" i="3"/>
  <c r="AI731" i="3"/>
  <c r="AH731" i="3"/>
  <c r="AG731" i="3"/>
  <c r="AJ730" i="3"/>
  <c r="AI730" i="3"/>
  <c r="AH730" i="3"/>
  <c r="AG730" i="3"/>
  <c r="AJ729" i="3"/>
  <c r="AI729" i="3"/>
  <c r="AH729" i="3"/>
  <c r="AG729" i="3"/>
  <c r="AJ728" i="3"/>
  <c r="AI728" i="3"/>
  <c r="AH728" i="3"/>
  <c r="AG728" i="3"/>
  <c r="AJ727" i="3"/>
  <c r="AI727" i="3"/>
  <c r="AH727" i="3"/>
  <c r="AG727" i="3"/>
  <c r="AJ726" i="3"/>
  <c r="AI726" i="3"/>
  <c r="AH726" i="3"/>
  <c r="AG726" i="3"/>
  <c r="AJ725" i="3"/>
  <c r="AI725" i="3"/>
  <c r="AH725" i="3"/>
  <c r="AG725" i="3"/>
  <c r="AJ724" i="3"/>
  <c r="AI724" i="3"/>
  <c r="AH724" i="3"/>
  <c r="AG724" i="3"/>
  <c r="AJ723" i="3"/>
  <c r="AI723" i="3"/>
  <c r="AH723" i="3"/>
  <c r="AG723" i="3"/>
  <c r="AJ722" i="3"/>
  <c r="AI722" i="3"/>
  <c r="AH722" i="3"/>
  <c r="AG722" i="3"/>
  <c r="AJ721" i="3"/>
  <c r="AI721" i="3"/>
  <c r="AH721" i="3"/>
  <c r="AG721" i="3"/>
  <c r="AJ720" i="3"/>
  <c r="AI720" i="3"/>
  <c r="AH720" i="3"/>
  <c r="AG720" i="3"/>
  <c r="AJ719" i="3"/>
  <c r="AI719" i="3"/>
  <c r="AH719" i="3"/>
  <c r="AG719" i="3"/>
  <c r="AJ718" i="3"/>
  <c r="AI718" i="3"/>
  <c r="AH718" i="3"/>
  <c r="AG718" i="3"/>
  <c r="AJ717" i="3"/>
  <c r="AI717" i="3"/>
  <c r="AH717" i="3"/>
  <c r="AG717" i="3"/>
  <c r="AJ716" i="3"/>
  <c r="AI716" i="3"/>
  <c r="AH716" i="3"/>
  <c r="AG716" i="3"/>
  <c r="AJ715" i="3"/>
  <c r="AI715" i="3"/>
  <c r="AH715" i="3"/>
  <c r="AG715" i="3"/>
  <c r="AJ714" i="3"/>
  <c r="AI714" i="3"/>
  <c r="AH714" i="3"/>
  <c r="AG714" i="3"/>
  <c r="AJ713" i="3"/>
  <c r="AI713" i="3"/>
  <c r="AH713" i="3"/>
  <c r="AG713" i="3"/>
  <c r="AJ712" i="3"/>
  <c r="AI712" i="3"/>
  <c r="AH712" i="3"/>
  <c r="AG712" i="3"/>
  <c r="AJ711" i="3"/>
  <c r="AI711" i="3"/>
  <c r="AH711" i="3"/>
  <c r="AG711" i="3"/>
  <c r="AJ710" i="3"/>
  <c r="AI710" i="3"/>
  <c r="AH710" i="3"/>
  <c r="AG710" i="3"/>
  <c r="AJ709" i="3"/>
  <c r="AI709" i="3"/>
  <c r="AH709" i="3"/>
  <c r="AG709" i="3"/>
  <c r="AJ708" i="3"/>
  <c r="AI708" i="3"/>
  <c r="AH708" i="3"/>
  <c r="AG708" i="3"/>
  <c r="AJ707" i="3"/>
  <c r="AI707" i="3"/>
  <c r="AH707" i="3"/>
  <c r="AG707" i="3"/>
  <c r="AJ706" i="3"/>
  <c r="AI706" i="3"/>
  <c r="AH706" i="3"/>
  <c r="AG706" i="3"/>
  <c r="AJ705" i="3"/>
  <c r="AI705" i="3"/>
  <c r="AH705" i="3"/>
  <c r="AG705" i="3"/>
  <c r="AJ704" i="3"/>
  <c r="AI704" i="3"/>
  <c r="AH704" i="3"/>
  <c r="AG704" i="3"/>
  <c r="AJ703" i="3"/>
  <c r="AI703" i="3"/>
  <c r="AH703" i="3"/>
  <c r="AG703" i="3"/>
  <c r="AJ702" i="3"/>
  <c r="AI702" i="3"/>
  <c r="AH702" i="3"/>
  <c r="AG702" i="3"/>
  <c r="AJ701" i="3"/>
  <c r="AI701" i="3"/>
  <c r="AH701" i="3"/>
  <c r="AG701" i="3"/>
  <c r="AJ700" i="3"/>
  <c r="AI700" i="3"/>
  <c r="AH700" i="3"/>
  <c r="AG700" i="3"/>
  <c r="AJ699" i="3"/>
  <c r="AI699" i="3"/>
  <c r="AH699" i="3"/>
  <c r="AG699" i="3"/>
  <c r="AJ698" i="3"/>
  <c r="AI698" i="3"/>
  <c r="AH698" i="3"/>
  <c r="AG698" i="3"/>
  <c r="AJ697" i="3"/>
  <c r="AI697" i="3"/>
  <c r="AH697" i="3"/>
  <c r="AG697" i="3"/>
  <c r="AJ696" i="3"/>
  <c r="AI696" i="3"/>
  <c r="AH696" i="3"/>
  <c r="AG696" i="3"/>
  <c r="AJ695" i="3"/>
  <c r="AI695" i="3"/>
  <c r="AH695" i="3"/>
  <c r="AG695" i="3"/>
  <c r="AJ694" i="3"/>
  <c r="AI694" i="3"/>
  <c r="AH694" i="3"/>
  <c r="AG694" i="3"/>
  <c r="AJ693" i="3"/>
  <c r="AI693" i="3"/>
  <c r="AH693" i="3"/>
  <c r="AG693" i="3"/>
  <c r="AJ692" i="3"/>
  <c r="AI692" i="3"/>
  <c r="AH692" i="3"/>
  <c r="AG692" i="3"/>
  <c r="AJ691" i="3"/>
  <c r="AI691" i="3"/>
  <c r="AH691" i="3"/>
  <c r="AG691" i="3"/>
  <c r="AJ690" i="3"/>
  <c r="AI690" i="3"/>
  <c r="AH690" i="3"/>
  <c r="AG690" i="3"/>
  <c r="AJ689" i="3"/>
  <c r="AI689" i="3"/>
  <c r="AH689" i="3"/>
  <c r="AG689" i="3"/>
  <c r="AJ688" i="3"/>
  <c r="AI688" i="3"/>
  <c r="AH688" i="3"/>
  <c r="AG688" i="3"/>
  <c r="AJ687" i="3"/>
  <c r="AI687" i="3"/>
  <c r="AH687" i="3"/>
  <c r="AG687" i="3"/>
  <c r="AJ686" i="3"/>
  <c r="AI686" i="3"/>
  <c r="AH686" i="3"/>
  <c r="AG686" i="3"/>
  <c r="AJ685" i="3"/>
  <c r="AI685" i="3"/>
  <c r="AH685" i="3"/>
  <c r="AG685" i="3"/>
  <c r="AJ684" i="3"/>
  <c r="AI684" i="3"/>
  <c r="AH684" i="3"/>
  <c r="AG684" i="3"/>
  <c r="AJ683" i="3"/>
  <c r="AI683" i="3"/>
  <c r="AH683" i="3"/>
  <c r="AG683" i="3"/>
  <c r="AJ682" i="3"/>
  <c r="AI682" i="3"/>
  <c r="AH682" i="3"/>
  <c r="AG682" i="3"/>
  <c r="AJ681" i="3"/>
  <c r="AI681" i="3"/>
  <c r="AH681" i="3"/>
  <c r="AG681" i="3"/>
  <c r="AJ680" i="3"/>
  <c r="AI680" i="3"/>
  <c r="AH680" i="3"/>
  <c r="AG680" i="3"/>
  <c r="AJ679" i="3"/>
  <c r="AI679" i="3"/>
  <c r="AH679" i="3"/>
  <c r="AG679" i="3"/>
  <c r="AJ678" i="3"/>
  <c r="AI678" i="3"/>
  <c r="AH678" i="3"/>
  <c r="AG678" i="3"/>
  <c r="AJ677" i="3"/>
  <c r="AI677" i="3"/>
  <c r="AH677" i="3"/>
  <c r="AG677" i="3"/>
  <c r="AJ676" i="3"/>
  <c r="AI676" i="3"/>
  <c r="AH676" i="3"/>
  <c r="AG676" i="3"/>
  <c r="AJ675" i="3"/>
  <c r="AI675" i="3"/>
  <c r="AH675" i="3"/>
  <c r="AG675" i="3"/>
  <c r="AJ674" i="3"/>
  <c r="AI674" i="3"/>
  <c r="AH674" i="3"/>
  <c r="AG674" i="3"/>
  <c r="AJ673" i="3"/>
  <c r="AI673" i="3"/>
  <c r="AH673" i="3"/>
  <c r="AG673" i="3"/>
  <c r="AJ672" i="3"/>
  <c r="AI672" i="3"/>
  <c r="AH672" i="3"/>
  <c r="AG672" i="3"/>
  <c r="AJ671" i="3"/>
  <c r="AI671" i="3"/>
  <c r="AH671" i="3"/>
  <c r="AG671" i="3"/>
  <c r="AJ670" i="3"/>
  <c r="AI670" i="3"/>
  <c r="AH670" i="3"/>
  <c r="AG670" i="3"/>
  <c r="AJ669" i="3"/>
  <c r="AI669" i="3"/>
  <c r="AH669" i="3"/>
  <c r="AG669" i="3"/>
  <c r="AJ668" i="3"/>
  <c r="AI668" i="3"/>
  <c r="AH668" i="3"/>
  <c r="AG668" i="3"/>
  <c r="AJ667" i="3"/>
  <c r="AI667" i="3"/>
  <c r="AH667" i="3"/>
  <c r="AG667" i="3"/>
  <c r="AJ666" i="3"/>
  <c r="AI666" i="3"/>
  <c r="AH666" i="3"/>
  <c r="AG666" i="3"/>
  <c r="AJ665" i="3"/>
  <c r="AI665" i="3"/>
  <c r="AH665" i="3"/>
  <c r="AG665" i="3"/>
  <c r="AJ664" i="3"/>
  <c r="AI664" i="3"/>
  <c r="AH664" i="3"/>
  <c r="AG664" i="3"/>
  <c r="AJ663" i="3"/>
  <c r="AI663" i="3"/>
  <c r="AH663" i="3"/>
  <c r="AG663" i="3"/>
  <c r="AJ662" i="3"/>
  <c r="AI662" i="3"/>
  <c r="AH662" i="3"/>
  <c r="AG662" i="3"/>
  <c r="AJ661" i="3"/>
  <c r="AI661" i="3"/>
  <c r="AH661" i="3"/>
  <c r="AG661" i="3"/>
  <c r="AJ660" i="3"/>
  <c r="AI660" i="3"/>
  <c r="AH660" i="3"/>
  <c r="AG660" i="3"/>
  <c r="AJ659" i="3"/>
  <c r="AI659" i="3"/>
  <c r="AH659" i="3"/>
  <c r="AG659" i="3"/>
  <c r="AJ658" i="3"/>
  <c r="AI658" i="3"/>
  <c r="AH658" i="3"/>
  <c r="AG658" i="3"/>
  <c r="AJ657" i="3"/>
  <c r="AI657" i="3"/>
  <c r="AH657" i="3"/>
  <c r="AG657" i="3"/>
  <c r="AJ656" i="3"/>
  <c r="AI656" i="3"/>
  <c r="AH656" i="3"/>
  <c r="AG656" i="3"/>
  <c r="AJ655" i="3"/>
  <c r="AI655" i="3"/>
  <c r="AH655" i="3"/>
  <c r="AG655" i="3"/>
  <c r="AJ654" i="3"/>
  <c r="AI654" i="3"/>
  <c r="AH654" i="3"/>
  <c r="AG654" i="3"/>
  <c r="AJ653" i="3"/>
  <c r="AI653" i="3"/>
  <c r="AH653" i="3"/>
  <c r="AG653" i="3"/>
  <c r="AJ652" i="3"/>
  <c r="AI652" i="3"/>
  <c r="AH652" i="3"/>
  <c r="AG652" i="3"/>
  <c r="AJ651" i="3"/>
  <c r="AI651" i="3"/>
  <c r="AH651" i="3"/>
  <c r="AG651" i="3"/>
  <c r="AJ650" i="3"/>
  <c r="AI650" i="3"/>
  <c r="AH650" i="3"/>
  <c r="AG650" i="3"/>
  <c r="AJ649" i="3"/>
  <c r="AI649" i="3"/>
  <c r="AH649" i="3"/>
  <c r="AG649" i="3"/>
  <c r="AJ648" i="3"/>
  <c r="AI648" i="3"/>
  <c r="AH648" i="3"/>
  <c r="AG648" i="3"/>
  <c r="AJ647" i="3"/>
  <c r="AI647" i="3"/>
  <c r="AH647" i="3"/>
  <c r="AG647" i="3"/>
  <c r="AJ646" i="3"/>
  <c r="AI646" i="3"/>
  <c r="AH646" i="3"/>
  <c r="AG646" i="3"/>
  <c r="AJ645" i="3"/>
  <c r="AI645" i="3"/>
  <c r="AH645" i="3"/>
  <c r="AG645" i="3"/>
  <c r="AJ644" i="3"/>
  <c r="AI644" i="3"/>
  <c r="AH644" i="3"/>
  <c r="AG644" i="3"/>
  <c r="AJ643" i="3"/>
  <c r="AI643" i="3"/>
  <c r="AH643" i="3"/>
  <c r="AG643" i="3"/>
  <c r="AJ642" i="3"/>
  <c r="AI642" i="3"/>
  <c r="AH642" i="3"/>
  <c r="AG642" i="3"/>
  <c r="AJ641" i="3"/>
  <c r="AI641" i="3"/>
  <c r="AH641" i="3"/>
  <c r="AG641" i="3"/>
  <c r="AJ640" i="3"/>
  <c r="AI640" i="3"/>
  <c r="AH640" i="3"/>
  <c r="AG640" i="3"/>
  <c r="AJ639" i="3"/>
  <c r="AI639" i="3"/>
  <c r="AH639" i="3"/>
  <c r="AG639" i="3"/>
  <c r="AJ638" i="3"/>
  <c r="AI638" i="3"/>
  <c r="AH638" i="3"/>
  <c r="AG638" i="3"/>
  <c r="AJ637" i="3"/>
  <c r="AI637" i="3"/>
  <c r="AH637" i="3"/>
  <c r="AG637" i="3"/>
  <c r="AJ636" i="3"/>
  <c r="AI636" i="3"/>
  <c r="AH636" i="3"/>
  <c r="AG636" i="3"/>
  <c r="AJ635" i="3"/>
  <c r="AI635" i="3"/>
  <c r="AH635" i="3"/>
  <c r="AG635" i="3"/>
  <c r="AJ634" i="3"/>
  <c r="AI634" i="3"/>
  <c r="AH634" i="3"/>
  <c r="AG634" i="3"/>
  <c r="AJ633" i="3"/>
  <c r="AI633" i="3"/>
  <c r="AH633" i="3"/>
  <c r="AG633" i="3"/>
  <c r="AJ632" i="3"/>
  <c r="AI632" i="3"/>
  <c r="AH632" i="3"/>
  <c r="AG632" i="3"/>
  <c r="AJ631" i="3"/>
  <c r="AI631" i="3"/>
  <c r="AH631" i="3"/>
  <c r="AG631" i="3"/>
  <c r="AJ630" i="3"/>
  <c r="AI630" i="3"/>
  <c r="AH630" i="3"/>
  <c r="AG630" i="3"/>
  <c r="AJ629" i="3"/>
  <c r="AI629" i="3"/>
  <c r="AH629" i="3"/>
  <c r="AG629" i="3"/>
  <c r="AJ628" i="3"/>
  <c r="AI628" i="3"/>
  <c r="AH628" i="3"/>
  <c r="AG628" i="3"/>
  <c r="AJ627" i="3"/>
  <c r="AI627" i="3"/>
  <c r="AH627" i="3"/>
  <c r="AG627" i="3"/>
  <c r="AJ626" i="3"/>
  <c r="AI626" i="3"/>
  <c r="AH626" i="3"/>
  <c r="AG626" i="3"/>
  <c r="AJ625" i="3"/>
  <c r="AI625" i="3"/>
  <c r="AH625" i="3"/>
  <c r="AG625" i="3"/>
  <c r="AJ624" i="3"/>
  <c r="AI624" i="3"/>
  <c r="AH624" i="3"/>
  <c r="AG624" i="3"/>
  <c r="AJ623" i="3"/>
  <c r="AI623" i="3"/>
  <c r="AH623" i="3"/>
  <c r="AG623" i="3"/>
  <c r="AJ622" i="3"/>
  <c r="AI622" i="3"/>
  <c r="AH622" i="3"/>
  <c r="AG622" i="3"/>
  <c r="AJ621" i="3"/>
  <c r="AI621" i="3"/>
  <c r="AH621" i="3"/>
  <c r="AG621" i="3"/>
  <c r="AJ620" i="3"/>
  <c r="AI620" i="3"/>
  <c r="AH620" i="3"/>
  <c r="AG620" i="3"/>
  <c r="AJ619" i="3"/>
  <c r="AI619" i="3"/>
  <c r="AH619" i="3"/>
  <c r="AG619" i="3"/>
  <c r="AJ618" i="3"/>
  <c r="AI618" i="3"/>
  <c r="AH618" i="3"/>
  <c r="AG618" i="3"/>
  <c r="AJ617" i="3"/>
  <c r="AI617" i="3"/>
  <c r="AH617" i="3"/>
  <c r="AG617" i="3"/>
  <c r="AJ616" i="3"/>
  <c r="AI616" i="3"/>
  <c r="AH616" i="3"/>
  <c r="AG616" i="3"/>
  <c r="AJ615" i="3"/>
  <c r="AI615" i="3"/>
  <c r="AH615" i="3"/>
  <c r="AG615" i="3"/>
  <c r="AJ614" i="3"/>
  <c r="AI614" i="3"/>
  <c r="AH614" i="3"/>
  <c r="AG614" i="3"/>
  <c r="AJ613" i="3"/>
  <c r="AI613" i="3"/>
  <c r="AH613" i="3"/>
  <c r="AG613" i="3"/>
  <c r="AJ612" i="3"/>
  <c r="AI612" i="3"/>
  <c r="AH612" i="3"/>
  <c r="AG612" i="3"/>
  <c r="AJ611" i="3"/>
  <c r="AI611" i="3"/>
  <c r="AH611" i="3"/>
  <c r="AG611" i="3"/>
  <c r="AJ610" i="3"/>
  <c r="AI610" i="3"/>
  <c r="AH610" i="3"/>
  <c r="AG610" i="3"/>
  <c r="AJ609" i="3"/>
  <c r="AI609" i="3"/>
  <c r="AH609" i="3"/>
  <c r="AG609" i="3"/>
  <c r="AJ608" i="3"/>
  <c r="AI608" i="3"/>
  <c r="AH608" i="3"/>
  <c r="AG608" i="3"/>
  <c r="AJ607" i="3"/>
  <c r="AI607" i="3"/>
  <c r="AH607" i="3"/>
  <c r="AG607" i="3"/>
  <c r="AJ606" i="3"/>
  <c r="AI606" i="3"/>
  <c r="AH606" i="3"/>
  <c r="AG606" i="3"/>
  <c r="AJ605" i="3"/>
  <c r="AI605" i="3"/>
  <c r="AH605" i="3"/>
  <c r="AG605" i="3"/>
  <c r="AJ604" i="3"/>
  <c r="AI604" i="3"/>
  <c r="AH604" i="3"/>
  <c r="AG604" i="3"/>
  <c r="AJ603" i="3"/>
  <c r="AI603" i="3"/>
  <c r="AH603" i="3"/>
  <c r="AG603" i="3"/>
  <c r="AJ602" i="3"/>
  <c r="AI602" i="3"/>
  <c r="AH602" i="3"/>
  <c r="AG602" i="3"/>
  <c r="AJ600" i="3"/>
  <c r="AI600" i="3"/>
  <c r="AH600" i="3"/>
  <c r="AG600" i="3"/>
  <c r="AJ599" i="3"/>
  <c r="AI599" i="3"/>
  <c r="AH599" i="3"/>
  <c r="AG599" i="3"/>
  <c r="AJ598" i="3"/>
  <c r="AI598" i="3"/>
  <c r="AH598" i="3"/>
  <c r="AG598" i="3"/>
  <c r="AJ597" i="3"/>
  <c r="AI597" i="3"/>
  <c r="AH597" i="3"/>
  <c r="AG597" i="3"/>
  <c r="AJ596" i="3"/>
  <c r="AI596" i="3"/>
  <c r="AH596" i="3"/>
  <c r="AG596" i="3"/>
  <c r="AJ595" i="3"/>
  <c r="AI595" i="3"/>
  <c r="AH595" i="3"/>
  <c r="AG595" i="3"/>
  <c r="AJ594" i="3"/>
  <c r="AI594" i="3"/>
  <c r="AH594" i="3"/>
  <c r="AG594" i="3"/>
  <c r="AJ593" i="3"/>
  <c r="AI593" i="3"/>
  <c r="AH593" i="3"/>
  <c r="AG593" i="3"/>
  <c r="AJ592" i="3"/>
  <c r="AI592" i="3"/>
  <c r="AH592" i="3"/>
  <c r="AG592" i="3"/>
  <c r="AJ591" i="3"/>
  <c r="AI591" i="3"/>
  <c r="AH591" i="3"/>
  <c r="AG591" i="3"/>
  <c r="AJ590" i="3"/>
  <c r="AI590" i="3"/>
  <c r="AH590" i="3"/>
  <c r="AG590" i="3"/>
  <c r="AJ589" i="3"/>
  <c r="AI589" i="3"/>
  <c r="AH589" i="3"/>
  <c r="AG589" i="3"/>
  <c r="AJ588" i="3"/>
  <c r="AI588" i="3"/>
  <c r="AH588" i="3"/>
  <c r="AG588" i="3"/>
  <c r="AJ587" i="3"/>
  <c r="AI587" i="3"/>
  <c r="AH587" i="3"/>
  <c r="AG587" i="3"/>
  <c r="AJ586" i="3"/>
  <c r="AI586" i="3"/>
  <c r="AH586" i="3"/>
  <c r="AG586" i="3"/>
  <c r="AJ585" i="3"/>
  <c r="AI585" i="3"/>
  <c r="AH585" i="3"/>
  <c r="AG585" i="3"/>
  <c r="AJ584" i="3"/>
  <c r="AI584" i="3"/>
  <c r="AH584" i="3"/>
  <c r="AG584" i="3"/>
  <c r="AJ583" i="3"/>
  <c r="AI583" i="3"/>
  <c r="AH583" i="3"/>
  <c r="AG583" i="3"/>
  <c r="AJ582" i="3"/>
  <c r="AI582" i="3"/>
  <c r="AH582" i="3"/>
  <c r="AG582" i="3"/>
  <c r="AJ581" i="3"/>
  <c r="AI581" i="3"/>
  <c r="AH581" i="3"/>
  <c r="AG581" i="3"/>
  <c r="AJ580" i="3"/>
  <c r="AI580" i="3"/>
  <c r="AH580" i="3"/>
  <c r="AG580" i="3"/>
  <c r="AJ579" i="3"/>
  <c r="AI579" i="3"/>
  <c r="AH579" i="3"/>
  <c r="AG579" i="3"/>
  <c r="AJ578" i="3"/>
  <c r="AI578" i="3"/>
  <c r="AH578" i="3"/>
  <c r="AG578" i="3"/>
  <c r="AJ577" i="3"/>
  <c r="AI577" i="3"/>
  <c r="AH577" i="3"/>
  <c r="AG577" i="3"/>
  <c r="AJ576" i="3"/>
  <c r="AI576" i="3"/>
  <c r="AH576" i="3"/>
  <c r="AG576" i="3"/>
  <c r="AJ575" i="3"/>
  <c r="AI575" i="3"/>
  <c r="AH575" i="3"/>
  <c r="AG575" i="3"/>
  <c r="AJ574" i="3"/>
  <c r="AI574" i="3"/>
  <c r="AH574" i="3"/>
  <c r="AG574" i="3"/>
  <c r="AJ573" i="3"/>
  <c r="AI573" i="3"/>
  <c r="AH573" i="3"/>
  <c r="AG573" i="3"/>
  <c r="AJ572" i="3"/>
  <c r="AI572" i="3"/>
  <c r="AH572" i="3"/>
  <c r="AG572" i="3"/>
  <c r="AJ571" i="3"/>
  <c r="AI571" i="3"/>
  <c r="AH571" i="3"/>
  <c r="AG571" i="3"/>
  <c r="AJ570" i="3"/>
  <c r="AI570" i="3"/>
  <c r="AH570" i="3"/>
  <c r="AG570" i="3"/>
  <c r="AJ569" i="3"/>
  <c r="AI569" i="3"/>
  <c r="AH569" i="3"/>
  <c r="AG569" i="3"/>
  <c r="AJ568" i="3"/>
  <c r="AI568" i="3"/>
  <c r="AH568" i="3"/>
  <c r="AG568" i="3"/>
  <c r="AJ567" i="3"/>
  <c r="AI567" i="3"/>
  <c r="AH567" i="3"/>
  <c r="AG567" i="3"/>
  <c r="AJ566" i="3"/>
  <c r="AI566" i="3"/>
  <c r="AH566" i="3"/>
  <c r="AG566" i="3"/>
  <c r="AJ565" i="3"/>
  <c r="AI565" i="3"/>
  <c r="AH565" i="3"/>
  <c r="AG565" i="3"/>
  <c r="AJ564" i="3"/>
  <c r="AI564" i="3"/>
  <c r="AH564" i="3"/>
  <c r="AG564" i="3"/>
  <c r="AJ563" i="3"/>
  <c r="AI563" i="3"/>
  <c r="AH563" i="3"/>
  <c r="AG563" i="3"/>
  <c r="AJ562" i="3"/>
  <c r="AI562" i="3"/>
  <c r="AH562" i="3"/>
  <c r="AG562" i="3"/>
  <c r="AJ561" i="3"/>
  <c r="AI561" i="3"/>
  <c r="AH561" i="3"/>
  <c r="AG561" i="3"/>
  <c r="AJ560" i="3"/>
  <c r="AI560" i="3"/>
  <c r="AH560" i="3"/>
  <c r="AG560" i="3"/>
  <c r="AJ559" i="3"/>
  <c r="AI559" i="3"/>
  <c r="AH559" i="3"/>
  <c r="AG559" i="3"/>
  <c r="AJ558" i="3"/>
  <c r="AI558" i="3"/>
  <c r="AH558" i="3"/>
  <c r="AG558" i="3"/>
  <c r="AJ557" i="3"/>
  <c r="AI557" i="3"/>
  <c r="AH557" i="3"/>
  <c r="AG557" i="3"/>
  <c r="AJ556" i="3"/>
  <c r="AI556" i="3"/>
  <c r="AH556" i="3"/>
  <c r="AG556" i="3"/>
  <c r="AJ555" i="3"/>
  <c r="AI555" i="3"/>
  <c r="AH555" i="3"/>
  <c r="AG555" i="3"/>
  <c r="AJ554" i="3"/>
  <c r="AI554" i="3"/>
  <c r="AH554" i="3"/>
  <c r="AG554" i="3"/>
  <c r="AJ553" i="3"/>
  <c r="AI553" i="3"/>
  <c r="AH553" i="3"/>
  <c r="AG553" i="3"/>
  <c r="AJ552" i="3"/>
  <c r="AI552" i="3"/>
  <c r="AH552" i="3"/>
  <c r="AG552" i="3"/>
  <c r="AJ551" i="3"/>
  <c r="AI551" i="3"/>
  <c r="AH551" i="3"/>
  <c r="AG551" i="3"/>
  <c r="AJ550" i="3"/>
  <c r="AI550" i="3"/>
  <c r="AH550" i="3"/>
  <c r="AG550" i="3"/>
  <c r="AJ549" i="3"/>
  <c r="AI549" i="3"/>
  <c r="AH549" i="3"/>
  <c r="AG549" i="3"/>
  <c r="AJ548" i="3"/>
  <c r="AI548" i="3"/>
  <c r="AH548" i="3"/>
  <c r="AG548" i="3"/>
  <c r="AJ547" i="3"/>
  <c r="AI547" i="3"/>
  <c r="AH547" i="3"/>
  <c r="AG547" i="3"/>
  <c r="AJ546" i="3"/>
  <c r="AI546" i="3"/>
  <c r="AH546" i="3"/>
  <c r="AG546" i="3"/>
  <c r="AJ545" i="3"/>
  <c r="AI545" i="3"/>
  <c r="AH545" i="3"/>
  <c r="AG545" i="3"/>
  <c r="AJ544" i="3"/>
  <c r="AI544" i="3"/>
  <c r="AH544" i="3"/>
  <c r="AG544" i="3"/>
  <c r="AJ543" i="3"/>
  <c r="AI543" i="3"/>
  <c r="AH543" i="3"/>
  <c r="AG543" i="3"/>
  <c r="AJ542" i="3"/>
  <c r="AI542" i="3"/>
  <c r="AH542" i="3"/>
  <c r="AG542" i="3"/>
  <c r="AJ541" i="3"/>
  <c r="AI541" i="3"/>
  <c r="AH541" i="3"/>
  <c r="AG541" i="3"/>
  <c r="AJ540" i="3"/>
  <c r="AI540" i="3"/>
  <c r="AH540" i="3"/>
  <c r="AG540" i="3"/>
  <c r="AJ539" i="3"/>
  <c r="AI539" i="3"/>
  <c r="AH539" i="3"/>
  <c r="AG539" i="3"/>
  <c r="AJ538" i="3"/>
  <c r="AI538" i="3"/>
  <c r="AH538" i="3"/>
  <c r="AG538" i="3"/>
  <c r="AJ537" i="3"/>
  <c r="AI537" i="3"/>
  <c r="AH537" i="3"/>
  <c r="AG537" i="3"/>
  <c r="AJ536" i="3"/>
  <c r="AI536" i="3"/>
  <c r="AH536" i="3"/>
  <c r="AG536" i="3"/>
  <c r="AJ535" i="3"/>
  <c r="AI535" i="3"/>
  <c r="AH535" i="3"/>
  <c r="AG535" i="3"/>
  <c r="AJ534" i="3"/>
  <c r="AI534" i="3"/>
  <c r="AH534" i="3"/>
  <c r="AG534" i="3"/>
  <c r="AJ533" i="3"/>
  <c r="AI533" i="3"/>
  <c r="AH533" i="3"/>
  <c r="AG533" i="3"/>
  <c r="AJ532" i="3"/>
  <c r="AI532" i="3"/>
  <c r="AH532" i="3"/>
  <c r="AG532" i="3"/>
  <c r="AJ531" i="3"/>
  <c r="AI531" i="3"/>
  <c r="AH531" i="3"/>
  <c r="AG531" i="3"/>
  <c r="AJ530" i="3"/>
  <c r="AI530" i="3"/>
  <c r="AH530" i="3"/>
  <c r="AG530" i="3"/>
  <c r="AJ529" i="3"/>
  <c r="AI529" i="3"/>
  <c r="AH529" i="3"/>
  <c r="AG529" i="3"/>
  <c r="AJ528" i="3"/>
  <c r="AI528" i="3"/>
  <c r="AH528" i="3"/>
  <c r="AG528" i="3"/>
  <c r="AJ527" i="3"/>
  <c r="AI527" i="3"/>
  <c r="AH527" i="3"/>
  <c r="AG527" i="3"/>
  <c r="AJ526" i="3"/>
  <c r="AI526" i="3"/>
  <c r="AH526" i="3"/>
  <c r="AG526" i="3"/>
  <c r="AJ525" i="3"/>
  <c r="AI525" i="3"/>
  <c r="AH525" i="3"/>
  <c r="AG525" i="3"/>
  <c r="AJ524" i="3"/>
  <c r="AI524" i="3"/>
  <c r="AH524" i="3"/>
  <c r="AG524" i="3"/>
  <c r="AJ523" i="3"/>
  <c r="AI523" i="3"/>
  <c r="AH523" i="3"/>
  <c r="AG523" i="3"/>
  <c r="AJ522" i="3"/>
  <c r="AI522" i="3"/>
  <c r="AH522" i="3"/>
  <c r="AG522" i="3"/>
  <c r="AJ521" i="3"/>
  <c r="AI521" i="3"/>
  <c r="AH521" i="3"/>
  <c r="AG521" i="3"/>
  <c r="AJ520" i="3"/>
  <c r="AI520" i="3"/>
  <c r="AH520" i="3"/>
  <c r="AG520" i="3"/>
  <c r="AJ519" i="3"/>
  <c r="AI519" i="3"/>
  <c r="AH519" i="3"/>
  <c r="AG519" i="3"/>
  <c r="AJ518" i="3"/>
  <c r="AI518" i="3"/>
  <c r="AH518" i="3"/>
  <c r="AG518" i="3"/>
  <c r="AJ517" i="3"/>
  <c r="AI517" i="3"/>
  <c r="AH517" i="3"/>
  <c r="AG517" i="3"/>
  <c r="AJ516" i="3"/>
  <c r="AI516" i="3"/>
  <c r="AH516" i="3"/>
  <c r="AG516" i="3"/>
  <c r="AJ515" i="3"/>
  <c r="AI515" i="3"/>
  <c r="AH515" i="3"/>
  <c r="AG515" i="3"/>
  <c r="AJ514" i="3"/>
  <c r="AI514" i="3"/>
  <c r="AH514" i="3"/>
  <c r="AG514" i="3"/>
  <c r="AJ513" i="3"/>
  <c r="AI513" i="3"/>
  <c r="AH513" i="3"/>
  <c r="AG513" i="3"/>
  <c r="AJ512" i="3"/>
  <c r="AI512" i="3"/>
  <c r="AH512" i="3"/>
  <c r="AG512" i="3"/>
  <c r="AJ511" i="3"/>
  <c r="AI511" i="3"/>
  <c r="AH511" i="3"/>
  <c r="AG511" i="3"/>
  <c r="AJ510" i="3"/>
  <c r="AI510" i="3"/>
  <c r="AH510" i="3"/>
  <c r="AG510" i="3"/>
  <c r="AJ509" i="3"/>
  <c r="AI509" i="3"/>
  <c r="AH509" i="3"/>
  <c r="AG509" i="3"/>
  <c r="AJ508" i="3"/>
  <c r="AI508" i="3"/>
  <c r="AH508" i="3"/>
  <c r="AG508" i="3"/>
  <c r="AJ507" i="3"/>
  <c r="AI507" i="3"/>
  <c r="AH507" i="3"/>
  <c r="AG507" i="3"/>
  <c r="AJ506" i="3"/>
  <c r="AI506" i="3"/>
  <c r="AH506" i="3"/>
  <c r="AG506" i="3"/>
  <c r="AJ505" i="3"/>
  <c r="AI505" i="3"/>
  <c r="AH505" i="3"/>
  <c r="AG505" i="3"/>
  <c r="AJ504" i="3"/>
  <c r="AI504" i="3"/>
  <c r="AH504" i="3"/>
  <c r="AG504" i="3"/>
  <c r="AJ503" i="3"/>
  <c r="AI503" i="3"/>
  <c r="AH503" i="3"/>
  <c r="AG503" i="3"/>
  <c r="AJ502" i="3"/>
  <c r="AI502" i="3"/>
  <c r="AH502" i="3"/>
  <c r="AG502" i="3"/>
  <c r="AJ501" i="3"/>
  <c r="AI501" i="3"/>
  <c r="AH501" i="3"/>
  <c r="AG501" i="3"/>
  <c r="AJ500" i="3"/>
  <c r="AI500" i="3"/>
  <c r="AH500" i="3"/>
  <c r="AG500" i="3"/>
  <c r="AJ499" i="3"/>
  <c r="AI499" i="3"/>
  <c r="AH499" i="3"/>
  <c r="AG499" i="3"/>
  <c r="AJ498" i="3"/>
  <c r="AI498" i="3"/>
  <c r="AH498" i="3"/>
  <c r="AG498" i="3"/>
  <c r="AJ497" i="3"/>
  <c r="AI497" i="3"/>
  <c r="AH497" i="3"/>
  <c r="AG497" i="3"/>
  <c r="AJ496" i="3"/>
  <c r="AI496" i="3"/>
  <c r="AH496" i="3"/>
  <c r="AG496" i="3"/>
  <c r="AJ495" i="3"/>
  <c r="AI495" i="3"/>
  <c r="AH495" i="3"/>
  <c r="AG495" i="3"/>
  <c r="AJ494" i="3"/>
  <c r="AI494" i="3"/>
  <c r="AH494" i="3"/>
  <c r="AG494" i="3"/>
  <c r="AJ493" i="3"/>
  <c r="AI493" i="3"/>
  <c r="AH493" i="3"/>
  <c r="AG493" i="3"/>
  <c r="AJ492" i="3"/>
  <c r="AI492" i="3"/>
  <c r="AH492" i="3"/>
  <c r="AG492" i="3"/>
  <c r="AJ491" i="3"/>
  <c r="AI491" i="3"/>
  <c r="AH491" i="3"/>
  <c r="AG491" i="3"/>
  <c r="AJ490" i="3"/>
  <c r="AI490" i="3"/>
  <c r="AH490" i="3"/>
  <c r="AG490" i="3"/>
  <c r="AJ489" i="3"/>
  <c r="AI489" i="3"/>
  <c r="AH489" i="3"/>
  <c r="AG489" i="3"/>
  <c r="AJ488" i="3"/>
  <c r="AI488" i="3"/>
  <c r="AH488" i="3"/>
  <c r="AG488" i="3"/>
  <c r="AJ487" i="3"/>
  <c r="AI487" i="3"/>
  <c r="AH487" i="3"/>
  <c r="AG487" i="3"/>
  <c r="AJ486" i="3"/>
  <c r="AI486" i="3"/>
  <c r="AH486" i="3"/>
  <c r="AG486" i="3"/>
  <c r="AJ485" i="3"/>
  <c r="AI485" i="3"/>
  <c r="AH485" i="3"/>
  <c r="AG485" i="3"/>
  <c r="AJ484" i="3"/>
  <c r="AI484" i="3"/>
  <c r="AH484" i="3"/>
  <c r="AG484" i="3"/>
  <c r="AJ483" i="3"/>
  <c r="AI483" i="3"/>
  <c r="AH483" i="3"/>
  <c r="AG483" i="3"/>
  <c r="AJ482" i="3"/>
  <c r="AI482" i="3"/>
  <c r="AH482" i="3"/>
  <c r="AG482" i="3"/>
  <c r="AJ481" i="3"/>
  <c r="AI481" i="3"/>
  <c r="AH481" i="3"/>
  <c r="AG481" i="3"/>
  <c r="AJ480" i="3"/>
  <c r="AI480" i="3"/>
  <c r="AH480" i="3"/>
  <c r="AG480" i="3"/>
  <c r="AJ479" i="3"/>
  <c r="AI479" i="3"/>
  <c r="AH479" i="3"/>
  <c r="AG479" i="3"/>
  <c r="AJ478" i="3"/>
  <c r="AI478" i="3"/>
  <c r="AH478" i="3"/>
  <c r="AG478" i="3"/>
  <c r="AJ477" i="3"/>
  <c r="AI477" i="3"/>
  <c r="AH477" i="3"/>
  <c r="AG477" i="3"/>
  <c r="AJ476" i="3"/>
  <c r="AI476" i="3"/>
  <c r="AH476" i="3"/>
  <c r="AG476" i="3"/>
  <c r="AJ475" i="3"/>
  <c r="AI475" i="3"/>
  <c r="AH475" i="3"/>
  <c r="AG475" i="3"/>
  <c r="AJ474" i="3"/>
  <c r="AI474" i="3"/>
  <c r="AH474" i="3"/>
  <c r="AG474" i="3"/>
  <c r="AJ473" i="3"/>
  <c r="AI473" i="3"/>
  <c r="AH473" i="3"/>
  <c r="AG473" i="3"/>
  <c r="AJ472" i="3"/>
  <c r="AI472" i="3"/>
  <c r="AH472" i="3"/>
  <c r="AG472" i="3"/>
  <c r="AJ471" i="3"/>
  <c r="AI471" i="3"/>
  <c r="AH471" i="3"/>
  <c r="AG471" i="3"/>
  <c r="AJ470" i="3"/>
  <c r="AI470" i="3"/>
  <c r="AH470" i="3"/>
  <c r="AG470" i="3"/>
  <c r="AJ469" i="3"/>
  <c r="AI469" i="3"/>
  <c r="AH469" i="3"/>
  <c r="AG469" i="3"/>
  <c r="AJ468" i="3"/>
  <c r="AI468" i="3"/>
  <c r="AH468" i="3"/>
  <c r="AG468" i="3"/>
  <c r="AJ467" i="3"/>
  <c r="AI467" i="3"/>
  <c r="AH467" i="3"/>
  <c r="AG467" i="3"/>
  <c r="AJ466" i="3"/>
  <c r="AI466" i="3"/>
  <c r="AH466" i="3"/>
  <c r="AG466" i="3"/>
  <c r="AJ465" i="3"/>
  <c r="AI465" i="3"/>
  <c r="AH465" i="3"/>
  <c r="AG465" i="3"/>
  <c r="AJ464" i="3"/>
  <c r="AI464" i="3"/>
  <c r="AH464" i="3"/>
  <c r="AG464" i="3"/>
  <c r="AJ463" i="3"/>
  <c r="AI463" i="3"/>
  <c r="AH463" i="3"/>
  <c r="AG463" i="3"/>
  <c r="AJ462" i="3"/>
  <c r="AI462" i="3"/>
  <c r="AH462" i="3"/>
  <c r="AG462" i="3"/>
  <c r="AJ461" i="3"/>
  <c r="AI461" i="3"/>
  <c r="AH461" i="3"/>
  <c r="AG461" i="3"/>
  <c r="AJ460" i="3"/>
  <c r="AI460" i="3"/>
  <c r="AH460" i="3"/>
  <c r="AG460" i="3"/>
  <c r="AJ459" i="3"/>
  <c r="AI459" i="3"/>
  <c r="AH459" i="3"/>
  <c r="AG459" i="3"/>
  <c r="AJ458" i="3"/>
  <c r="AI458" i="3"/>
  <c r="AH458" i="3"/>
  <c r="AG458" i="3"/>
  <c r="AJ457" i="3"/>
  <c r="AI457" i="3"/>
  <c r="AH457" i="3"/>
  <c r="AG457" i="3"/>
  <c r="AJ456" i="3"/>
  <c r="AI456" i="3"/>
  <c r="AH456" i="3"/>
  <c r="AG456" i="3"/>
  <c r="AJ455" i="3"/>
  <c r="AI455" i="3"/>
  <c r="AH455" i="3"/>
  <c r="AG455" i="3"/>
  <c r="AJ454" i="3"/>
  <c r="AI454" i="3"/>
  <c r="AH454" i="3"/>
  <c r="AG454" i="3"/>
  <c r="AJ453" i="3"/>
  <c r="AI453" i="3"/>
  <c r="AH453" i="3"/>
  <c r="AG453" i="3"/>
  <c r="AJ452" i="3"/>
  <c r="AI452" i="3"/>
  <c r="AH452" i="3"/>
  <c r="AG452" i="3"/>
  <c r="AJ451" i="3"/>
  <c r="AI451" i="3"/>
  <c r="AH451" i="3"/>
  <c r="AG451" i="3"/>
  <c r="AJ450" i="3"/>
  <c r="AI450" i="3"/>
  <c r="AH450" i="3"/>
  <c r="AG450" i="3"/>
  <c r="AJ449" i="3"/>
  <c r="AI449" i="3"/>
  <c r="AH449" i="3"/>
  <c r="AG449" i="3"/>
  <c r="AJ448" i="3"/>
  <c r="AI448" i="3"/>
  <c r="AH448" i="3"/>
  <c r="AG448" i="3"/>
  <c r="AJ447" i="3"/>
  <c r="AI447" i="3"/>
  <c r="AH447" i="3"/>
  <c r="AG447" i="3"/>
  <c r="AJ446" i="3"/>
  <c r="AI446" i="3"/>
  <c r="AH446" i="3"/>
  <c r="AG446" i="3"/>
  <c r="AJ445" i="3"/>
  <c r="AI445" i="3"/>
  <c r="AH445" i="3"/>
  <c r="AG445" i="3"/>
  <c r="AJ444" i="3"/>
  <c r="AI444" i="3"/>
  <c r="AH444" i="3"/>
  <c r="AG444" i="3"/>
  <c r="AJ443" i="3"/>
  <c r="AI443" i="3"/>
  <c r="AH443" i="3"/>
  <c r="AG443" i="3"/>
  <c r="AJ442" i="3"/>
  <c r="AI442" i="3"/>
  <c r="AH442" i="3"/>
  <c r="AG442" i="3"/>
  <c r="AJ441" i="3"/>
  <c r="AI441" i="3"/>
  <c r="AH441" i="3"/>
  <c r="AG441" i="3"/>
  <c r="AJ440" i="3"/>
  <c r="AI440" i="3"/>
  <c r="AH440" i="3"/>
  <c r="AG440" i="3"/>
  <c r="AJ439" i="3"/>
  <c r="AI439" i="3"/>
  <c r="AH439" i="3"/>
  <c r="AG439" i="3"/>
  <c r="AJ438" i="3"/>
  <c r="AI438" i="3"/>
  <c r="AH438" i="3"/>
  <c r="AG438" i="3"/>
  <c r="AJ437" i="3"/>
  <c r="AI437" i="3"/>
  <c r="AH437" i="3"/>
  <c r="AG437" i="3"/>
  <c r="AJ436" i="3"/>
  <c r="AI436" i="3"/>
  <c r="AH436" i="3"/>
  <c r="AG436" i="3"/>
  <c r="AJ435" i="3"/>
  <c r="AI435" i="3"/>
  <c r="AH435" i="3"/>
  <c r="AG435" i="3"/>
  <c r="AJ434" i="3"/>
  <c r="AI434" i="3"/>
  <c r="AH434" i="3"/>
  <c r="AG434" i="3"/>
  <c r="AJ433" i="3"/>
  <c r="AI433" i="3"/>
  <c r="AH433" i="3"/>
  <c r="AG433" i="3"/>
  <c r="AJ432" i="3"/>
  <c r="AI432" i="3"/>
  <c r="AH432" i="3"/>
  <c r="AG432" i="3"/>
  <c r="AJ431" i="3"/>
  <c r="AI431" i="3"/>
  <c r="AH431" i="3"/>
  <c r="AG431" i="3"/>
  <c r="AJ430" i="3"/>
  <c r="AI430" i="3"/>
  <c r="AH430" i="3"/>
  <c r="AG430" i="3"/>
  <c r="AJ429" i="3"/>
  <c r="AI429" i="3"/>
  <c r="AH429" i="3"/>
  <c r="AG429" i="3"/>
  <c r="AJ428" i="3"/>
  <c r="AI428" i="3"/>
  <c r="AH428" i="3"/>
  <c r="AG428" i="3"/>
  <c r="AJ427" i="3"/>
  <c r="AI427" i="3"/>
  <c r="AH427" i="3"/>
  <c r="AG427" i="3"/>
  <c r="AJ426" i="3"/>
  <c r="AI426" i="3"/>
  <c r="AH426" i="3"/>
  <c r="AG426" i="3"/>
  <c r="AJ425" i="3"/>
  <c r="AI425" i="3"/>
  <c r="AH425" i="3"/>
  <c r="AG425" i="3"/>
  <c r="AJ424" i="3"/>
  <c r="AI424" i="3"/>
  <c r="AH424" i="3"/>
  <c r="AG424" i="3"/>
  <c r="AJ423" i="3"/>
  <c r="AI423" i="3"/>
  <c r="AH423" i="3"/>
  <c r="AG423" i="3"/>
  <c r="AJ422" i="3"/>
  <c r="AI422" i="3"/>
  <c r="AH422" i="3"/>
  <c r="AG422" i="3"/>
  <c r="AJ421" i="3"/>
  <c r="AI421" i="3"/>
  <c r="AH421" i="3"/>
  <c r="AG421" i="3"/>
  <c r="AJ420" i="3"/>
  <c r="AI420" i="3"/>
  <c r="AH420" i="3"/>
  <c r="AG420" i="3"/>
  <c r="AJ419" i="3"/>
  <c r="AI419" i="3"/>
  <c r="AH419" i="3"/>
  <c r="AG419" i="3"/>
  <c r="AJ418" i="3"/>
  <c r="AI418" i="3"/>
  <c r="AH418" i="3"/>
  <c r="AG418" i="3"/>
  <c r="AJ417" i="3"/>
  <c r="AI417" i="3"/>
  <c r="AH417" i="3"/>
  <c r="AG417" i="3"/>
  <c r="AJ416" i="3"/>
  <c r="AI416" i="3"/>
  <c r="AH416" i="3"/>
  <c r="AG416" i="3"/>
  <c r="AJ415" i="3"/>
  <c r="AI415" i="3"/>
  <c r="AH415" i="3"/>
  <c r="AG415" i="3"/>
  <c r="AJ414" i="3"/>
  <c r="AI414" i="3"/>
  <c r="AH414" i="3"/>
  <c r="AG414" i="3"/>
  <c r="AJ413" i="3"/>
  <c r="AI413" i="3"/>
  <c r="AH413" i="3"/>
  <c r="AG413" i="3"/>
  <c r="AJ412" i="3"/>
  <c r="AI412" i="3"/>
  <c r="AH412" i="3"/>
  <c r="AG412" i="3"/>
  <c r="AJ411" i="3"/>
  <c r="AI411" i="3"/>
  <c r="AH411" i="3"/>
  <c r="AG411" i="3"/>
  <c r="AJ410" i="3"/>
  <c r="AI410" i="3"/>
  <c r="AH410" i="3"/>
  <c r="AG410" i="3"/>
  <c r="AJ409" i="3"/>
  <c r="AI409" i="3"/>
  <c r="AH409" i="3"/>
  <c r="AG409" i="3"/>
  <c r="AJ408" i="3"/>
  <c r="AI408" i="3"/>
  <c r="AH408" i="3"/>
  <c r="AG408" i="3"/>
  <c r="AJ407" i="3"/>
  <c r="AI407" i="3"/>
  <c r="AH407" i="3"/>
  <c r="AG407" i="3"/>
  <c r="AJ406" i="3"/>
  <c r="AI406" i="3"/>
  <c r="AH406" i="3"/>
  <c r="AG406" i="3"/>
  <c r="AJ405" i="3"/>
  <c r="AI405" i="3"/>
  <c r="AH405" i="3"/>
  <c r="AG405" i="3"/>
  <c r="AJ404" i="3"/>
  <c r="AI404" i="3"/>
  <c r="AH404" i="3"/>
  <c r="AG404" i="3"/>
  <c r="AJ403" i="3"/>
  <c r="AI403" i="3"/>
  <c r="AH403" i="3"/>
  <c r="AG403" i="3"/>
  <c r="AJ402" i="3"/>
  <c r="AI402" i="3"/>
  <c r="AH402" i="3"/>
  <c r="AG402" i="3"/>
  <c r="AJ401" i="3"/>
  <c r="AI401" i="3"/>
  <c r="AH401" i="3"/>
  <c r="AG401" i="3"/>
  <c r="AJ400" i="3"/>
  <c r="AI400" i="3"/>
  <c r="AH400" i="3"/>
  <c r="AG400" i="3"/>
  <c r="AJ399" i="3"/>
  <c r="AI399" i="3"/>
  <c r="AH399" i="3"/>
  <c r="AG399" i="3"/>
  <c r="AJ398" i="3"/>
  <c r="AI398" i="3"/>
  <c r="AH398" i="3"/>
  <c r="AG398" i="3"/>
  <c r="AJ397" i="3"/>
  <c r="AI397" i="3"/>
  <c r="AH397" i="3"/>
  <c r="AG397" i="3"/>
  <c r="AJ396" i="3"/>
  <c r="AI396" i="3"/>
  <c r="AH396" i="3"/>
  <c r="AG396" i="3"/>
  <c r="AJ395" i="3"/>
  <c r="AI395" i="3"/>
  <c r="AH395" i="3"/>
  <c r="AG395" i="3"/>
  <c r="AJ394" i="3"/>
  <c r="AI394" i="3"/>
  <c r="AH394" i="3"/>
  <c r="AG394" i="3"/>
  <c r="AJ393" i="3"/>
  <c r="AI393" i="3"/>
  <c r="AH393" i="3"/>
  <c r="AG393" i="3"/>
  <c r="AJ392" i="3"/>
  <c r="AI392" i="3"/>
  <c r="AH392" i="3"/>
  <c r="AG392" i="3"/>
  <c r="AJ391" i="3"/>
  <c r="AI391" i="3"/>
  <c r="AH391" i="3"/>
  <c r="AG391" i="3"/>
  <c r="AJ390" i="3"/>
  <c r="AI390" i="3"/>
  <c r="AH390" i="3"/>
  <c r="AG390" i="3"/>
  <c r="AJ389" i="3"/>
  <c r="AI389" i="3"/>
  <c r="AH389" i="3"/>
  <c r="AG389" i="3"/>
  <c r="AJ388" i="3"/>
  <c r="AI388" i="3"/>
  <c r="AH388" i="3"/>
  <c r="AG388" i="3"/>
  <c r="AJ387" i="3"/>
  <c r="AI387" i="3"/>
  <c r="AH387" i="3"/>
  <c r="AG387" i="3"/>
  <c r="AJ386" i="3"/>
  <c r="AI386" i="3"/>
  <c r="AH386" i="3"/>
  <c r="AG386" i="3"/>
  <c r="AJ385" i="3"/>
  <c r="AI385" i="3"/>
  <c r="AH385" i="3"/>
  <c r="AG385" i="3"/>
  <c r="AJ384" i="3"/>
  <c r="AI384" i="3"/>
  <c r="AH384" i="3"/>
  <c r="AG384" i="3"/>
  <c r="AJ383" i="3"/>
  <c r="AI383" i="3"/>
  <c r="AH383" i="3"/>
  <c r="AG383" i="3"/>
  <c r="AJ382" i="3"/>
  <c r="AI382" i="3"/>
  <c r="AH382" i="3"/>
  <c r="AG382" i="3"/>
  <c r="AJ381" i="3"/>
  <c r="AI381" i="3"/>
  <c r="AH381" i="3"/>
  <c r="AG381" i="3"/>
  <c r="AJ380" i="3"/>
  <c r="AI380" i="3"/>
  <c r="AH380" i="3"/>
  <c r="AG380" i="3"/>
  <c r="AJ379" i="3"/>
  <c r="AI379" i="3"/>
  <c r="AH379" i="3"/>
  <c r="AG379" i="3"/>
  <c r="AJ378" i="3"/>
  <c r="AI378" i="3"/>
  <c r="AH378" i="3"/>
  <c r="AG378" i="3"/>
  <c r="AJ377" i="3"/>
  <c r="AI377" i="3"/>
  <c r="AH377" i="3"/>
  <c r="AG377" i="3"/>
  <c r="AJ376" i="3"/>
  <c r="AI376" i="3"/>
  <c r="AH376" i="3"/>
  <c r="AG376" i="3"/>
  <c r="AJ375" i="3"/>
  <c r="AI375" i="3"/>
  <c r="AH375" i="3"/>
  <c r="AG375" i="3"/>
  <c r="AJ374" i="3"/>
  <c r="AI374" i="3"/>
  <c r="AH374" i="3"/>
  <c r="AG374" i="3"/>
  <c r="AJ373" i="3"/>
  <c r="AI373" i="3"/>
  <c r="AH373" i="3"/>
  <c r="AG373" i="3"/>
  <c r="AJ372" i="3"/>
  <c r="AI372" i="3"/>
  <c r="AH372" i="3"/>
  <c r="AG372" i="3"/>
  <c r="AJ371" i="3"/>
  <c r="AI371" i="3"/>
  <c r="AH371" i="3"/>
  <c r="AG371" i="3"/>
  <c r="AJ370" i="3"/>
  <c r="AI370" i="3"/>
  <c r="AH370" i="3"/>
  <c r="AG370" i="3"/>
  <c r="AJ369" i="3"/>
  <c r="AI369" i="3"/>
  <c r="AH369" i="3"/>
  <c r="AG369" i="3"/>
  <c r="AJ368" i="3"/>
  <c r="AI368" i="3"/>
  <c r="AH368" i="3"/>
  <c r="AG368" i="3"/>
  <c r="AJ367" i="3"/>
  <c r="AI367" i="3"/>
  <c r="AH367" i="3"/>
  <c r="AG367" i="3"/>
  <c r="AJ366" i="3"/>
  <c r="AI366" i="3"/>
  <c r="AH366" i="3"/>
  <c r="AG366" i="3"/>
  <c r="AJ365" i="3"/>
  <c r="AI365" i="3"/>
  <c r="AH365" i="3"/>
  <c r="AG365" i="3"/>
  <c r="AJ364" i="3"/>
  <c r="AI364" i="3"/>
  <c r="AH364" i="3"/>
  <c r="AG364" i="3"/>
  <c r="AJ363" i="3"/>
  <c r="AI363" i="3"/>
  <c r="AH363" i="3"/>
  <c r="AG363" i="3"/>
  <c r="AJ362" i="3"/>
  <c r="AI362" i="3"/>
  <c r="AH362" i="3"/>
  <c r="AG362" i="3"/>
  <c r="AJ361" i="3"/>
  <c r="AI361" i="3"/>
  <c r="AH361" i="3"/>
  <c r="AG361" i="3"/>
  <c r="AJ360" i="3"/>
  <c r="AI360" i="3"/>
  <c r="AH360" i="3"/>
  <c r="AG360" i="3"/>
  <c r="AJ359" i="3"/>
  <c r="AI359" i="3"/>
  <c r="AH359" i="3"/>
  <c r="AG359" i="3"/>
  <c r="AJ358" i="3"/>
  <c r="AI358" i="3"/>
  <c r="AH358" i="3"/>
  <c r="AG358" i="3"/>
  <c r="AJ357" i="3"/>
  <c r="AI357" i="3"/>
  <c r="AH357" i="3"/>
  <c r="AG357" i="3"/>
  <c r="AJ356" i="3"/>
  <c r="AI356" i="3"/>
  <c r="AH356" i="3"/>
  <c r="AG356" i="3"/>
  <c r="AJ355" i="3"/>
  <c r="AI355" i="3"/>
  <c r="AH355" i="3"/>
  <c r="AG355" i="3"/>
  <c r="AJ354" i="3"/>
  <c r="AI354" i="3"/>
  <c r="AH354" i="3"/>
  <c r="AG354" i="3"/>
  <c r="AJ353" i="3"/>
  <c r="AI353" i="3"/>
  <c r="AH353" i="3"/>
  <c r="AG353" i="3"/>
  <c r="AJ352" i="3"/>
  <c r="AI352" i="3"/>
  <c r="AH352" i="3"/>
  <c r="AG352" i="3"/>
  <c r="AJ351" i="3"/>
  <c r="AI351" i="3"/>
  <c r="AH351" i="3"/>
  <c r="AG351" i="3"/>
  <c r="AJ350" i="3"/>
  <c r="AI350" i="3"/>
  <c r="AH350" i="3"/>
  <c r="AG350" i="3"/>
  <c r="AJ349" i="3"/>
  <c r="AI349" i="3"/>
  <c r="AH349" i="3"/>
  <c r="AG349" i="3"/>
  <c r="AJ348" i="3"/>
  <c r="AI348" i="3"/>
  <c r="AH348" i="3"/>
  <c r="AG348" i="3"/>
  <c r="AJ347" i="3"/>
  <c r="AI347" i="3"/>
  <c r="AH347" i="3"/>
  <c r="AG347" i="3"/>
  <c r="AJ346" i="3"/>
  <c r="AI346" i="3"/>
  <c r="AH346" i="3"/>
  <c r="AG346" i="3"/>
  <c r="AJ345" i="3"/>
  <c r="AI345" i="3"/>
  <c r="AH345" i="3"/>
  <c r="AG345" i="3"/>
  <c r="AJ344" i="3"/>
  <c r="AI344" i="3"/>
  <c r="AH344" i="3"/>
  <c r="AG344" i="3"/>
  <c r="AJ343" i="3"/>
  <c r="AI343" i="3"/>
  <c r="AH343" i="3"/>
  <c r="AG343" i="3"/>
  <c r="AJ342" i="3"/>
  <c r="AI342" i="3"/>
  <c r="AH342" i="3"/>
  <c r="AG342" i="3"/>
  <c r="AJ341" i="3"/>
  <c r="AI341" i="3"/>
  <c r="AH341" i="3"/>
  <c r="AG341" i="3"/>
  <c r="AJ340" i="3"/>
  <c r="AI340" i="3"/>
  <c r="AH340" i="3"/>
  <c r="AG340" i="3"/>
  <c r="AJ339" i="3"/>
  <c r="AI339" i="3"/>
  <c r="AH339" i="3"/>
  <c r="AG339" i="3"/>
  <c r="AJ338" i="3"/>
  <c r="AI338" i="3"/>
  <c r="AH338" i="3"/>
  <c r="AG338" i="3"/>
  <c r="AJ337" i="3"/>
  <c r="AI337" i="3"/>
  <c r="AH337" i="3"/>
  <c r="AG337" i="3"/>
  <c r="AJ336" i="3"/>
  <c r="AI336" i="3"/>
  <c r="AH336" i="3"/>
  <c r="AG336" i="3"/>
  <c r="AJ335" i="3"/>
  <c r="AI335" i="3"/>
  <c r="AH335" i="3"/>
  <c r="AG335" i="3"/>
  <c r="AJ334" i="3"/>
  <c r="AI334" i="3"/>
  <c r="AH334" i="3"/>
  <c r="AG334" i="3"/>
  <c r="AJ333" i="3"/>
  <c r="AI333" i="3"/>
  <c r="AH333" i="3"/>
  <c r="AG333" i="3"/>
  <c r="AJ332" i="3"/>
  <c r="AI332" i="3"/>
  <c r="AH332" i="3"/>
  <c r="AG332" i="3"/>
  <c r="AJ331" i="3"/>
  <c r="AI331" i="3"/>
  <c r="AH331" i="3"/>
  <c r="AG331" i="3"/>
  <c r="AJ330" i="3"/>
  <c r="AI330" i="3"/>
  <c r="AH330" i="3"/>
  <c r="AG330" i="3"/>
  <c r="AJ329" i="3"/>
  <c r="AI329" i="3"/>
  <c r="AH329" i="3"/>
  <c r="AG329" i="3"/>
  <c r="AJ328" i="3"/>
  <c r="AI328" i="3"/>
  <c r="AH328" i="3"/>
  <c r="AG328" i="3"/>
  <c r="AJ327" i="3"/>
  <c r="AI327" i="3"/>
  <c r="AH327" i="3"/>
  <c r="AG327" i="3"/>
  <c r="AJ326" i="3"/>
  <c r="AI326" i="3"/>
  <c r="AH326" i="3"/>
  <c r="AG326" i="3"/>
  <c r="AJ325" i="3"/>
  <c r="AI325" i="3"/>
  <c r="AH325" i="3"/>
  <c r="AG325" i="3"/>
  <c r="AJ324" i="3"/>
  <c r="AI324" i="3"/>
  <c r="AH324" i="3"/>
  <c r="AG324" i="3"/>
  <c r="AJ323" i="3"/>
  <c r="AI323" i="3"/>
  <c r="AH323" i="3"/>
  <c r="AG323" i="3"/>
  <c r="AJ322" i="3"/>
  <c r="AI322" i="3"/>
  <c r="AH322" i="3"/>
  <c r="AG322" i="3"/>
  <c r="AJ321" i="3"/>
  <c r="AI321" i="3"/>
  <c r="AH321" i="3"/>
  <c r="AG321" i="3"/>
  <c r="AJ320" i="3"/>
  <c r="AI320" i="3"/>
  <c r="AH320" i="3"/>
  <c r="AG320" i="3"/>
  <c r="AJ319" i="3"/>
  <c r="AI319" i="3"/>
  <c r="AH319" i="3"/>
  <c r="AG319" i="3"/>
  <c r="AJ318" i="3"/>
  <c r="AI318" i="3"/>
  <c r="AH318" i="3"/>
  <c r="AG318" i="3"/>
  <c r="AJ317" i="3"/>
  <c r="AI317" i="3"/>
  <c r="AH317" i="3"/>
  <c r="AG317" i="3"/>
  <c r="AJ316" i="3"/>
  <c r="AI316" i="3"/>
  <c r="AH316" i="3"/>
  <c r="AG316" i="3"/>
  <c r="AJ315" i="3"/>
  <c r="AI315" i="3"/>
  <c r="AH315" i="3"/>
  <c r="AG315" i="3"/>
  <c r="AJ314" i="3"/>
  <c r="AI314" i="3"/>
  <c r="AH314" i="3"/>
  <c r="AG314" i="3"/>
  <c r="AJ313" i="3"/>
  <c r="AI313" i="3"/>
  <c r="AH313" i="3"/>
  <c r="AG313" i="3"/>
  <c r="AJ312" i="3"/>
  <c r="AI312" i="3"/>
  <c r="AH312" i="3"/>
  <c r="AG312" i="3"/>
  <c r="AJ311" i="3"/>
  <c r="AI311" i="3"/>
  <c r="AH311" i="3"/>
  <c r="AG311" i="3"/>
  <c r="AJ310" i="3"/>
  <c r="AI310" i="3"/>
  <c r="AH310" i="3"/>
  <c r="AG310" i="3"/>
  <c r="AJ309" i="3"/>
  <c r="AI309" i="3"/>
  <c r="AH309" i="3"/>
  <c r="AG309" i="3"/>
  <c r="AJ308" i="3"/>
  <c r="AI308" i="3"/>
  <c r="AH308" i="3"/>
  <c r="AG308" i="3"/>
  <c r="AJ307" i="3"/>
  <c r="AI307" i="3"/>
  <c r="AH307" i="3"/>
  <c r="AG307" i="3"/>
  <c r="AJ306" i="3"/>
  <c r="AI306" i="3"/>
  <c r="AH306" i="3"/>
  <c r="AG306" i="3"/>
  <c r="AJ305" i="3"/>
  <c r="AI305" i="3"/>
  <c r="AH305" i="3"/>
  <c r="AG305" i="3"/>
  <c r="AJ304" i="3"/>
  <c r="AI304" i="3"/>
  <c r="AH304" i="3"/>
  <c r="AG304" i="3"/>
  <c r="AJ303" i="3"/>
  <c r="AI303" i="3"/>
  <c r="AH303" i="3"/>
  <c r="AG303" i="3"/>
  <c r="AJ302" i="3"/>
  <c r="AI302" i="3"/>
  <c r="AH302" i="3"/>
  <c r="AG302" i="3"/>
  <c r="AJ301" i="3"/>
  <c r="AI301" i="3"/>
  <c r="AH301" i="3"/>
  <c r="AG301" i="3"/>
  <c r="AJ300" i="3"/>
  <c r="AI300" i="3"/>
  <c r="AH300" i="3"/>
  <c r="AG300" i="3"/>
  <c r="AJ299" i="3"/>
  <c r="AI299" i="3"/>
  <c r="AH299" i="3"/>
  <c r="AG299" i="3"/>
  <c r="AJ298" i="3"/>
  <c r="AI298" i="3"/>
  <c r="AH298" i="3"/>
  <c r="AG298" i="3"/>
  <c r="AJ297" i="3"/>
  <c r="AI297" i="3"/>
  <c r="AH297" i="3"/>
  <c r="AG297" i="3"/>
  <c r="AJ296" i="3"/>
  <c r="AI296" i="3"/>
  <c r="AH296" i="3"/>
  <c r="AG296" i="3"/>
  <c r="AJ295" i="3"/>
  <c r="AI295" i="3"/>
  <c r="AH295" i="3"/>
  <c r="AG295" i="3"/>
  <c r="AJ294" i="3"/>
  <c r="AI294" i="3"/>
  <c r="AH294" i="3"/>
  <c r="AG294" i="3"/>
  <c r="AJ293" i="3"/>
  <c r="AI293" i="3"/>
  <c r="AH293" i="3"/>
  <c r="AG293" i="3"/>
  <c r="AJ292" i="3"/>
  <c r="AI292" i="3"/>
  <c r="AH292" i="3"/>
  <c r="AG292" i="3"/>
  <c r="AJ291" i="3"/>
  <c r="AI291" i="3"/>
  <c r="AH291" i="3"/>
  <c r="AG291" i="3"/>
  <c r="AJ290" i="3"/>
  <c r="AI290" i="3"/>
  <c r="AH290" i="3"/>
  <c r="AG290" i="3"/>
  <c r="AJ289" i="3"/>
  <c r="AI289" i="3"/>
  <c r="AH289" i="3"/>
  <c r="AG289" i="3"/>
  <c r="AJ288" i="3"/>
  <c r="AI288" i="3"/>
  <c r="AH288" i="3"/>
  <c r="AG288" i="3"/>
  <c r="AJ287" i="3"/>
  <c r="AI287" i="3"/>
  <c r="AH287" i="3"/>
  <c r="AG287" i="3"/>
  <c r="AJ286" i="3"/>
  <c r="AI286" i="3"/>
  <c r="AH286" i="3"/>
  <c r="AG286" i="3"/>
  <c r="AJ285" i="3"/>
  <c r="AI285" i="3"/>
  <c r="AH285" i="3"/>
  <c r="AG285" i="3"/>
  <c r="AJ284" i="3"/>
  <c r="AI284" i="3"/>
  <c r="AH284" i="3"/>
  <c r="AG284" i="3"/>
  <c r="AJ283" i="3"/>
  <c r="AI283" i="3"/>
  <c r="AH283" i="3"/>
  <c r="AG283" i="3"/>
  <c r="AJ282" i="3"/>
  <c r="AI282" i="3"/>
  <c r="AH282" i="3"/>
  <c r="AG282" i="3"/>
  <c r="AJ281" i="3"/>
  <c r="AI281" i="3"/>
  <c r="AH281" i="3"/>
  <c r="AG281" i="3"/>
  <c r="AJ280" i="3"/>
  <c r="AI280" i="3"/>
  <c r="AH280" i="3"/>
  <c r="AG280" i="3"/>
  <c r="AJ279" i="3"/>
  <c r="AI279" i="3"/>
  <c r="AH279" i="3"/>
  <c r="AG279" i="3"/>
  <c r="AJ278" i="3"/>
  <c r="AI278" i="3"/>
  <c r="AH278" i="3"/>
  <c r="AG278" i="3"/>
  <c r="AJ277" i="3"/>
  <c r="AI277" i="3"/>
  <c r="AH277" i="3"/>
  <c r="AG277" i="3"/>
  <c r="AJ276" i="3"/>
  <c r="AI276" i="3"/>
  <c r="AH276" i="3"/>
  <c r="AG276" i="3"/>
  <c r="AJ275" i="3"/>
  <c r="AI275" i="3"/>
  <c r="AH275" i="3"/>
  <c r="AG275" i="3"/>
  <c r="AJ274" i="3"/>
  <c r="AI274" i="3"/>
  <c r="AH274" i="3"/>
  <c r="AG274" i="3"/>
  <c r="AJ273" i="3"/>
  <c r="AI273" i="3"/>
  <c r="AH273" i="3"/>
  <c r="AG273" i="3"/>
  <c r="AJ272" i="3"/>
  <c r="AI272" i="3"/>
  <c r="AH272" i="3"/>
  <c r="AG272" i="3"/>
  <c r="AJ271" i="3"/>
  <c r="AI271" i="3"/>
  <c r="AH271" i="3"/>
  <c r="AG271" i="3"/>
  <c r="AJ270" i="3"/>
  <c r="AI270" i="3"/>
  <c r="AH270" i="3"/>
  <c r="AG270" i="3"/>
  <c r="AJ269" i="3"/>
  <c r="AI269" i="3"/>
  <c r="AH269" i="3"/>
  <c r="AG269" i="3"/>
  <c r="AJ268" i="3"/>
  <c r="AI268" i="3"/>
  <c r="AH268" i="3"/>
  <c r="AG268" i="3"/>
  <c r="AJ267" i="3"/>
  <c r="AI267" i="3"/>
  <c r="AH267" i="3"/>
  <c r="AG267" i="3"/>
  <c r="AJ266" i="3"/>
  <c r="AI266" i="3"/>
  <c r="AH266" i="3"/>
  <c r="AG266" i="3"/>
  <c r="AJ265" i="3"/>
  <c r="AI265" i="3"/>
  <c r="AH265" i="3"/>
  <c r="AG265" i="3"/>
  <c r="AJ264" i="3"/>
  <c r="AI264" i="3"/>
  <c r="AH264" i="3"/>
  <c r="AG264" i="3"/>
  <c r="AJ263" i="3"/>
  <c r="AI263" i="3"/>
  <c r="AH263" i="3"/>
  <c r="AG263" i="3"/>
  <c r="AJ262" i="3"/>
  <c r="AI262" i="3"/>
  <c r="AH262" i="3"/>
  <c r="AG262" i="3"/>
  <c r="AJ261" i="3"/>
  <c r="AI261" i="3"/>
  <c r="AH261" i="3"/>
  <c r="AG261" i="3"/>
  <c r="AJ260" i="3"/>
  <c r="AI260" i="3"/>
  <c r="AH260" i="3"/>
  <c r="AG260" i="3"/>
  <c r="AJ259" i="3"/>
  <c r="AI259" i="3"/>
  <c r="AH259" i="3"/>
  <c r="AG259" i="3"/>
  <c r="AJ258" i="3"/>
  <c r="AI258" i="3"/>
  <c r="AH258" i="3"/>
  <c r="AG258" i="3"/>
  <c r="AJ257" i="3"/>
  <c r="AI257" i="3"/>
  <c r="AH257" i="3"/>
  <c r="AG257" i="3"/>
  <c r="AJ256" i="3"/>
  <c r="AI256" i="3"/>
  <c r="AH256" i="3"/>
  <c r="AG256" i="3"/>
  <c r="AJ255" i="3"/>
  <c r="AI255" i="3"/>
  <c r="AH255" i="3"/>
  <c r="AG255" i="3"/>
  <c r="AJ254" i="3"/>
  <c r="AI254" i="3"/>
  <c r="AH254" i="3"/>
  <c r="AG254" i="3"/>
  <c r="AJ253" i="3"/>
  <c r="AI253" i="3"/>
  <c r="AH253" i="3"/>
  <c r="AG253" i="3"/>
  <c r="AJ252" i="3"/>
  <c r="AI252" i="3"/>
  <c r="AH252" i="3"/>
  <c r="AG252" i="3"/>
  <c r="AJ251" i="3"/>
  <c r="AI251" i="3"/>
  <c r="AH251" i="3"/>
  <c r="AG251" i="3"/>
  <c r="AJ250" i="3"/>
  <c r="AI250" i="3"/>
  <c r="AH250" i="3"/>
  <c r="AG250" i="3"/>
  <c r="AJ249" i="3"/>
  <c r="AI249" i="3"/>
  <c r="AH249" i="3"/>
  <c r="AG249" i="3"/>
  <c r="AJ248" i="3"/>
  <c r="AI248" i="3"/>
  <c r="AH248" i="3"/>
  <c r="AG248" i="3"/>
  <c r="AJ247" i="3"/>
  <c r="AI247" i="3"/>
  <c r="AH247" i="3"/>
  <c r="AG247" i="3"/>
  <c r="AJ246" i="3"/>
  <c r="AI246" i="3"/>
  <c r="AH246" i="3"/>
  <c r="AG246" i="3"/>
  <c r="AJ245" i="3"/>
  <c r="AI245" i="3"/>
  <c r="AH245" i="3"/>
  <c r="AG245" i="3"/>
  <c r="AJ244" i="3"/>
  <c r="AI244" i="3"/>
  <c r="AH244" i="3"/>
  <c r="AG244" i="3"/>
  <c r="AJ243" i="3"/>
  <c r="AI243" i="3"/>
  <c r="AH243" i="3"/>
  <c r="AG243" i="3"/>
  <c r="AJ242" i="3"/>
  <c r="AI242" i="3"/>
  <c r="AH242" i="3"/>
  <c r="AG242" i="3"/>
  <c r="AJ241" i="3"/>
  <c r="AI241" i="3"/>
  <c r="AH241" i="3"/>
  <c r="AG241" i="3"/>
  <c r="AJ240" i="3"/>
  <c r="AI240" i="3"/>
  <c r="AH240" i="3"/>
  <c r="AG240" i="3"/>
  <c r="AJ239" i="3"/>
  <c r="AI239" i="3"/>
  <c r="AH239" i="3"/>
  <c r="AG239" i="3"/>
  <c r="AJ238" i="3"/>
  <c r="AI238" i="3"/>
  <c r="AH238" i="3"/>
  <c r="AG238" i="3"/>
  <c r="AJ237" i="3"/>
  <c r="AI237" i="3"/>
  <c r="AH237" i="3"/>
  <c r="AG237" i="3"/>
  <c r="AJ236" i="3"/>
  <c r="AI236" i="3"/>
  <c r="AH236" i="3"/>
  <c r="AG236" i="3"/>
  <c r="AJ235" i="3"/>
  <c r="AI235" i="3"/>
  <c r="AH235" i="3"/>
  <c r="AG235" i="3"/>
  <c r="AJ234" i="3"/>
  <c r="AI234" i="3"/>
  <c r="AH234" i="3"/>
  <c r="AG234" i="3"/>
  <c r="AJ233" i="3"/>
  <c r="AI233" i="3"/>
  <c r="AH233" i="3"/>
  <c r="AG233" i="3"/>
  <c r="AJ232" i="3"/>
  <c r="AI232" i="3"/>
  <c r="AH232" i="3"/>
  <c r="AG232" i="3"/>
  <c r="AJ231" i="3"/>
  <c r="AI231" i="3"/>
  <c r="AH231" i="3"/>
  <c r="AG231" i="3"/>
  <c r="AJ230" i="3"/>
  <c r="AI230" i="3"/>
  <c r="AH230" i="3"/>
  <c r="AG230" i="3"/>
  <c r="AJ229" i="3"/>
  <c r="AI229" i="3"/>
  <c r="AH229" i="3"/>
  <c r="AG229" i="3"/>
  <c r="AJ228" i="3"/>
  <c r="AI228" i="3"/>
  <c r="AH228" i="3"/>
  <c r="AG228" i="3"/>
  <c r="AJ227" i="3"/>
  <c r="AI227" i="3"/>
  <c r="AH227" i="3"/>
  <c r="AG227" i="3"/>
  <c r="AJ226" i="3"/>
  <c r="AI226" i="3"/>
  <c r="AH226" i="3"/>
  <c r="AG226" i="3"/>
  <c r="AJ225" i="3"/>
  <c r="AI225" i="3"/>
  <c r="AH225" i="3"/>
  <c r="AG225" i="3"/>
  <c r="AJ224" i="3"/>
  <c r="AI224" i="3"/>
  <c r="AH224" i="3"/>
  <c r="AG224" i="3"/>
  <c r="AJ223" i="3"/>
  <c r="AI223" i="3"/>
  <c r="AH223" i="3"/>
  <c r="AG223" i="3"/>
  <c r="AJ222" i="3"/>
  <c r="AI222" i="3"/>
  <c r="AH222" i="3"/>
  <c r="AG222" i="3"/>
  <c r="AJ221" i="3"/>
  <c r="AI221" i="3"/>
  <c r="AH221" i="3"/>
  <c r="AG221" i="3"/>
  <c r="AJ220" i="3"/>
  <c r="AI220" i="3"/>
  <c r="AH220" i="3"/>
  <c r="AG220" i="3"/>
  <c r="AJ219" i="3"/>
  <c r="AI219" i="3"/>
  <c r="AH219" i="3"/>
  <c r="AG219" i="3"/>
  <c r="AJ218" i="3"/>
  <c r="AI218" i="3"/>
  <c r="AH218" i="3"/>
  <c r="AG218" i="3"/>
  <c r="AJ217" i="3"/>
  <c r="AI217" i="3"/>
  <c r="AH217" i="3"/>
  <c r="AG217" i="3"/>
  <c r="AJ216" i="3"/>
  <c r="AI216" i="3"/>
  <c r="AH216" i="3"/>
  <c r="AG216" i="3"/>
  <c r="AJ215" i="3"/>
  <c r="AI215" i="3"/>
  <c r="AH215" i="3"/>
  <c r="AG215" i="3"/>
  <c r="AJ214" i="3"/>
  <c r="AI214" i="3"/>
  <c r="AH214" i="3"/>
  <c r="AG214" i="3"/>
  <c r="AJ213" i="3"/>
  <c r="AI213" i="3"/>
  <c r="AH213" i="3"/>
  <c r="AG213" i="3"/>
  <c r="AJ212" i="3"/>
  <c r="AI212" i="3"/>
  <c r="AH212" i="3"/>
  <c r="AG212" i="3"/>
  <c r="AJ211" i="3"/>
  <c r="AI211" i="3"/>
  <c r="AH211" i="3"/>
  <c r="AG211" i="3"/>
  <c r="AJ210" i="3"/>
  <c r="AI210" i="3"/>
  <c r="AH210" i="3"/>
  <c r="AG210" i="3"/>
  <c r="AJ209" i="3"/>
  <c r="AI209" i="3"/>
  <c r="AH209" i="3"/>
  <c r="AG209" i="3"/>
  <c r="AJ208" i="3"/>
  <c r="AI208" i="3"/>
  <c r="AH208" i="3"/>
  <c r="AG208" i="3"/>
  <c r="AJ207" i="3"/>
  <c r="AI207" i="3"/>
  <c r="AH207" i="3"/>
  <c r="AG207" i="3"/>
  <c r="AJ206" i="3"/>
  <c r="AI206" i="3"/>
  <c r="AH206" i="3"/>
  <c r="AG206" i="3"/>
  <c r="AJ205" i="3"/>
  <c r="AI205" i="3"/>
  <c r="AH205" i="3"/>
  <c r="AG205" i="3"/>
  <c r="AJ204" i="3"/>
  <c r="AI204" i="3"/>
  <c r="AH204" i="3"/>
  <c r="AG204" i="3"/>
  <c r="AJ203" i="3"/>
  <c r="AI203" i="3"/>
  <c r="AH203" i="3"/>
  <c r="AG203" i="3"/>
  <c r="AJ202" i="3"/>
  <c r="AI202" i="3"/>
  <c r="AH202" i="3"/>
  <c r="AG202" i="3"/>
  <c r="AJ201" i="3"/>
  <c r="AI201" i="3"/>
  <c r="AH201" i="3"/>
  <c r="AG201" i="3"/>
  <c r="AJ200" i="3"/>
  <c r="AI200" i="3"/>
  <c r="AH200" i="3"/>
  <c r="AG200" i="3"/>
  <c r="AJ199" i="3"/>
  <c r="AI199" i="3"/>
  <c r="AH199" i="3"/>
  <c r="AG199" i="3"/>
  <c r="AJ198" i="3"/>
  <c r="AI198" i="3"/>
  <c r="AH198" i="3"/>
  <c r="AG198" i="3"/>
  <c r="AJ197" i="3"/>
  <c r="AI197" i="3"/>
  <c r="AH197" i="3"/>
  <c r="AG197" i="3"/>
  <c r="AJ196" i="3"/>
  <c r="AI196" i="3"/>
  <c r="AH196" i="3"/>
  <c r="AG196" i="3"/>
  <c r="AJ195" i="3"/>
  <c r="AI195" i="3"/>
  <c r="AH195" i="3"/>
  <c r="AG195" i="3"/>
  <c r="AJ194" i="3"/>
  <c r="AI194" i="3"/>
  <c r="AH194" i="3"/>
  <c r="AG194" i="3"/>
  <c r="AJ193" i="3"/>
  <c r="AI193" i="3"/>
  <c r="AH193" i="3"/>
  <c r="AG193" i="3"/>
  <c r="AJ192" i="3"/>
  <c r="AI192" i="3"/>
  <c r="AH192" i="3"/>
  <c r="AG192" i="3"/>
  <c r="AJ191" i="3"/>
  <c r="AI191" i="3"/>
  <c r="AH191" i="3"/>
  <c r="AG191" i="3"/>
  <c r="AJ190" i="3"/>
  <c r="AI190" i="3"/>
  <c r="AH190" i="3"/>
  <c r="AG190" i="3"/>
  <c r="AJ189" i="3"/>
  <c r="AI189" i="3"/>
  <c r="AH189" i="3"/>
  <c r="AG189" i="3"/>
  <c r="AJ188" i="3"/>
  <c r="AI188" i="3"/>
  <c r="AH188" i="3"/>
  <c r="AG188" i="3"/>
  <c r="AJ187" i="3"/>
  <c r="AI187" i="3"/>
  <c r="AH187" i="3"/>
  <c r="AG187" i="3"/>
  <c r="AJ186" i="3"/>
  <c r="AI186" i="3"/>
  <c r="AH186" i="3"/>
  <c r="AG186" i="3"/>
  <c r="AJ185" i="3"/>
  <c r="AI185" i="3"/>
  <c r="AH185" i="3"/>
  <c r="AG185" i="3"/>
  <c r="AJ184" i="3"/>
  <c r="AI184" i="3"/>
  <c r="AH184" i="3"/>
  <c r="AG184" i="3"/>
  <c r="AJ183" i="3"/>
  <c r="AI183" i="3"/>
  <c r="AH183" i="3"/>
  <c r="AG183" i="3"/>
  <c r="AJ182" i="3"/>
  <c r="AI182" i="3"/>
  <c r="AH182" i="3"/>
  <c r="AG182" i="3"/>
  <c r="AJ181" i="3"/>
  <c r="AI181" i="3"/>
  <c r="AH181" i="3"/>
  <c r="AG181" i="3"/>
  <c r="AJ180" i="3"/>
  <c r="AI180" i="3"/>
  <c r="AH180" i="3"/>
  <c r="AG180" i="3"/>
  <c r="AJ179" i="3"/>
  <c r="AI179" i="3"/>
  <c r="AH179" i="3"/>
  <c r="AG179" i="3"/>
  <c r="AJ178" i="3"/>
  <c r="AI178" i="3"/>
  <c r="AH178" i="3"/>
  <c r="AG178" i="3"/>
  <c r="AJ177" i="3"/>
  <c r="AI177" i="3"/>
  <c r="AH177" i="3"/>
  <c r="AG177" i="3"/>
  <c r="AJ176" i="3"/>
  <c r="AI176" i="3"/>
  <c r="AH176" i="3"/>
  <c r="AG176" i="3"/>
  <c r="AJ175" i="3"/>
  <c r="AI175" i="3"/>
  <c r="AH175" i="3"/>
  <c r="AG175" i="3"/>
  <c r="AJ174" i="3"/>
  <c r="AI174" i="3"/>
  <c r="AH174" i="3"/>
  <c r="AG174" i="3"/>
  <c r="AJ173" i="3"/>
  <c r="AI173" i="3"/>
  <c r="AH173" i="3"/>
  <c r="AG173" i="3"/>
  <c r="AJ172" i="3"/>
  <c r="AI172" i="3"/>
  <c r="AH172" i="3"/>
  <c r="AG172" i="3"/>
  <c r="AJ171" i="3"/>
  <c r="AI171" i="3"/>
  <c r="AH171" i="3"/>
  <c r="AG171" i="3"/>
  <c r="AJ170" i="3"/>
  <c r="AI170" i="3"/>
  <c r="AH170" i="3"/>
  <c r="AG170" i="3"/>
  <c r="AJ169" i="3"/>
  <c r="AI169" i="3"/>
  <c r="AH169" i="3"/>
  <c r="AG169" i="3"/>
  <c r="AJ168" i="3"/>
  <c r="AI168" i="3"/>
  <c r="AH168" i="3"/>
  <c r="AG168" i="3"/>
  <c r="AJ167" i="3"/>
  <c r="AI167" i="3"/>
  <c r="AH167" i="3"/>
  <c r="AG167" i="3"/>
  <c r="AJ166" i="3"/>
  <c r="AI166" i="3"/>
  <c r="AH166" i="3"/>
  <c r="AG166" i="3"/>
  <c r="AJ165" i="3"/>
  <c r="AI165" i="3"/>
  <c r="AH165" i="3"/>
  <c r="AG165" i="3"/>
  <c r="AJ164" i="3"/>
  <c r="AI164" i="3"/>
  <c r="AH164" i="3"/>
  <c r="AG164" i="3"/>
  <c r="AJ163" i="3"/>
  <c r="AI163" i="3"/>
  <c r="AH163" i="3"/>
  <c r="AG163" i="3"/>
  <c r="AJ162" i="3"/>
  <c r="AI162" i="3"/>
  <c r="AH162" i="3"/>
  <c r="AG162" i="3"/>
  <c r="AJ161" i="3"/>
  <c r="AI161" i="3"/>
  <c r="AH161" i="3"/>
  <c r="AG161" i="3"/>
  <c r="AJ160" i="3"/>
  <c r="AI160" i="3"/>
  <c r="AH160" i="3"/>
  <c r="AG160" i="3"/>
  <c r="AJ159" i="3"/>
  <c r="AI159" i="3"/>
  <c r="AH159" i="3"/>
  <c r="AG159" i="3"/>
  <c r="AJ158" i="3"/>
  <c r="AI158" i="3"/>
  <c r="AH158" i="3"/>
  <c r="AG158" i="3"/>
  <c r="AJ157" i="3"/>
  <c r="AI157" i="3"/>
  <c r="AH157" i="3"/>
  <c r="AG157" i="3"/>
  <c r="AJ156" i="3"/>
  <c r="AI156" i="3"/>
  <c r="AH156" i="3"/>
  <c r="AG156" i="3"/>
  <c r="AJ155" i="3"/>
  <c r="AI155" i="3"/>
  <c r="AH155" i="3"/>
  <c r="AG155" i="3"/>
  <c r="AJ154" i="3"/>
  <c r="AI154" i="3"/>
  <c r="AH154" i="3"/>
  <c r="AG154" i="3"/>
  <c r="AJ123" i="3"/>
  <c r="AI123" i="3"/>
  <c r="AH123" i="3"/>
  <c r="AG123" i="3"/>
  <c r="AJ122" i="3"/>
  <c r="AI122" i="3"/>
  <c r="AH122" i="3"/>
  <c r="AG122" i="3"/>
  <c r="AJ121" i="3"/>
  <c r="AI121" i="3"/>
  <c r="AH121" i="3"/>
  <c r="AG121" i="3"/>
  <c r="AJ120" i="3"/>
  <c r="AI120" i="3"/>
  <c r="AH120" i="3"/>
  <c r="AG120" i="3"/>
  <c r="AJ119" i="3"/>
  <c r="AI119" i="3"/>
  <c r="AH119" i="3"/>
  <c r="AG119" i="3"/>
  <c r="AJ118" i="3"/>
  <c r="AI118" i="3"/>
  <c r="AH118" i="3"/>
  <c r="AG118" i="3"/>
  <c r="AJ117" i="3"/>
  <c r="AI117" i="3"/>
  <c r="AH117" i="3"/>
  <c r="AG117" i="3"/>
  <c r="AJ116" i="3"/>
  <c r="AI116" i="3"/>
  <c r="AH116" i="3"/>
  <c r="AG116" i="3"/>
  <c r="AJ115" i="3"/>
  <c r="AI115" i="3"/>
  <c r="AH115" i="3"/>
  <c r="AG115" i="3"/>
  <c r="AJ114" i="3"/>
  <c r="AI114" i="3"/>
  <c r="AH114" i="3"/>
  <c r="AG114" i="3"/>
  <c r="AJ113" i="3"/>
  <c r="AI113" i="3"/>
  <c r="AH113" i="3"/>
  <c r="AG113" i="3"/>
  <c r="AJ112" i="3"/>
  <c r="AI112" i="3"/>
  <c r="AH112" i="3"/>
  <c r="AG112" i="3"/>
  <c r="AJ111" i="3"/>
  <c r="AI111" i="3"/>
  <c r="AH111" i="3"/>
  <c r="AG111" i="3"/>
  <c r="AJ110" i="3"/>
  <c r="AI110" i="3"/>
  <c r="AH110" i="3"/>
  <c r="AG110" i="3"/>
  <c r="AJ109" i="3"/>
  <c r="AI109" i="3"/>
  <c r="AH109" i="3"/>
  <c r="AG109" i="3"/>
  <c r="AJ108" i="3"/>
  <c r="AI108" i="3"/>
  <c r="AH108" i="3"/>
  <c r="AG108" i="3"/>
  <c r="AJ107" i="3"/>
  <c r="AI107" i="3"/>
  <c r="AH107" i="3"/>
  <c r="AG107" i="3"/>
  <c r="AJ106" i="3"/>
  <c r="AI106" i="3"/>
  <c r="AH106" i="3"/>
  <c r="AG106" i="3"/>
  <c r="AJ105" i="3"/>
  <c r="AI105" i="3"/>
  <c r="AH105" i="3"/>
  <c r="AG105" i="3"/>
  <c r="AJ104" i="3"/>
  <c r="AI104" i="3"/>
  <c r="AH104" i="3"/>
  <c r="AG104" i="3"/>
  <c r="AJ103" i="3"/>
  <c r="AI103" i="3"/>
  <c r="AH103" i="3"/>
  <c r="AG103" i="3"/>
  <c r="AJ102" i="3"/>
  <c r="AI102" i="3"/>
  <c r="AH102" i="3"/>
  <c r="AG102" i="3"/>
  <c r="AJ101" i="3"/>
  <c r="AI101" i="3"/>
  <c r="AH101" i="3"/>
  <c r="AG101" i="3"/>
  <c r="AJ100" i="3"/>
  <c r="AI100" i="3"/>
  <c r="AH100" i="3"/>
  <c r="AG100" i="3"/>
  <c r="AJ99" i="3"/>
  <c r="AI99" i="3"/>
  <c r="AH99" i="3"/>
  <c r="AG99" i="3"/>
  <c r="AJ98" i="3"/>
  <c r="AI98" i="3"/>
  <c r="AH98" i="3"/>
  <c r="AG98" i="3"/>
  <c r="AJ97" i="3"/>
  <c r="AI97" i="3"/>
  <c r="AH97" i="3"/>
  <c r="AG97" i="3"/>
  <c r="AJ96" i="3"/>
  <c r="AI96" i="3"/>
  <c r="AH96" i="3"/>
  <c r="AG96" i="3"/>
  <c r="AJ95" i="3"/>
  <c r="AI95" i="3"/>
  <c r="AH95" i="3"/>
  <c r="AG95" i="3"/>
  <c r="AJ94" i="3"/>
  <c r="AI94" i="3"/>
  <c r="AH94" i="3"/>
  <c r="AG94" i="3"/>
  <c r="AJ93" i="3"/>
  <c r="AI93" i="3"/>
  <c r="AH93" i="3"/>
  <c r="AG93" i="3"/>
  <c r="AJ92" i="3"/>
  <c r="AI92" i="3"/>
  <c r="AH92" i="3"/>
  <c r="AG92" i="3"/>
  <c r="AJ91" i="3"/>
  <c r="AI91" i="3"/>
  <c r="AH91" i="3"/>
  <c r="AG91" i="3"/>
  <c r="AJ90" i="3"/>
  <c r="AI90" i="3"/>
  <c r="AH90" i="3"/>
  <c r="AG90" i="3"/>
  <c r="AJ89" i="3"/>
  <c r="AI89" i="3"/>
  <c r="AH89" i="3"/>
  <c r="AG89" i="3"/>
  <c r="AJ88" i="3"/>
  <c r="AI88" i="3"/>
  <c r="AH88" i="3"/>
  <c r="AG88" i="3"/>
  <c r="AJ87" i="3"/>
  <c r="AI87" i="3"/>
  <c r="AH87" i="3"/>
  <c r="AG87" i="3"/>
  <c r="AJ86" i="3"/>
  <c r="AI86" i="3"/>
  <c r="AH86" i="3"/>
  <c r="AG86" i="3"/>
  <c r="AJ85" i="3"/>
  <c r="AI85" i="3"/>
  <c r="AH85" i="3"/>
  <c r="AG85" i="3"/>
  <c r="AJ84" i="3"/>
  <c r="AI84" i="3"/>
  <c r="AH84" i="3"/>
  <c r="AG84" i="3"/>
  <c r="AJ83" i="3"/>
  <c r="AI83" i="3"/>
  <c r="AH83" i="3"/>
  <c r="AG83" i="3"/>
  <c r="AJ82" i="3"/>
  <c r="AI82" i="3"/>
  <c r="AH82" i="3"/>
  <c r="AG82" i="3"/>
  <c r="AJ81" i="3"/>
  <c r="AI81" i="3"/>
  <c r="AH81" i="3"/>
  <c r="AG81" i="3"/>
  <c r="AJ80" i="3"/>
  <c r="AI80" i="3"/>
  <c r="AH80" i="3"/>
  <c r="AG80" i="3"/>
  <c r="AJ79" i="3"/>
  <c r="AI79" i="3"/>
  <c r="AH79" i="3"/>
  <c r="AG79" i="3"/>
  <c r="AJ78" i="3"/>
  <c r="AI78" i="3"/>
  <c r="AH78" i="3"/>
  <c r="AG78" i="3"/>
  <c r="AJ77" i="3"/>
  <c r="AI77" i="3"/>
  <c r="AH77" i="3"/>
  <c r="AG77" i="3"/>
  <c r="AJ76" i="3"/>
  <c r="AI76" i="3"/>
  <c r="AH76" i="3"/>
  <c r="AG76" i="3"/>
  <c r="AJ75" i="3"/>
  <c r="AI75" i="3"/>
  <c r="AH75" i="3"/>
  <c r="AG75" i="3"/>
  <c r="AJ74" i="3"/>
  <c r="AI74" i="3"/>
  <c r="AH74" i="3"/>
  <c r="AG74" i="3"/>
  <c r="AJ73" i="3"/>
  <c r="AI73" i="3"/>
  <c r="AH73" i="3"/>
  <c r="AG73" i="3"/>
  <c r="AJ72" i="3"/>
  <c r="AI72" i="3"/>
  <c r="AH72" i="3"/>
  <c r="AG72" i="3"/>
  <c r="AJ71" i="3"/>
  <c r="AI71" i="3"/>
  <c r="AH71" i="3"/>
  <c r="AG71" i="3"/>
  <c r="AJ70" i="3"/>
  <c r="AI70" i="3"/>
  <c r="AH70" i="3"/>
  <c r="AG70" i="3"/>
  <c r="AJ69" i="3"/>
  <c r="AI69" i="3"/>
  <c r="AH69" i="3"/>
  <c r="AG69" i="3"/>
  <c r="AJ68" i="3"/>
  <c r="AI68" i="3"/>
  <c r="AH68" i="3"/>
  <c r="AG68" i="3"/>
  <c r="AJ67" i="3"/>
  <c r="AI67" i="3"/>
  <c r="AH67" i="3"/>
  <c r="AG67" i="3"/>
  <c r="AJ66" i="3"/>
  <c r="AI66" i="3"/>
  <c r="AH66" i="3"/>
  <c r="AG66" i="3"/>
  <c r="AJ65" i="3"/>
  <c r="AI65" i="3"/>
  <c r="AH65" i="3"/>
  <c r="AG65" i="3"/>
  <c r="AJ64" i="3"/>
  <c r="AI64" i="3"/>
  <c r="AH64" i="3"/>
  <c r="AG64" i="3"/>
  <c r="AJ63" i="3"/>
  <c r="AI63" i="3"/>
  <c r="AH63" i="3"/>
  <c r="AG63" i="3"/>
  <c r="AJ62" i="3"/>
  <c r="AI62" i="3"/>
  <c r="AH62" i="3"/>
  <c r="AG62" i="3"/>
  <c r="AJ61" i="3"/>
  <c r="AI61" i="3"/>
  <c r="AH61" i="3"/>
  <c r="AG61" i="3"/>
  <c r="AJ60" i="3"/>
  <c r="AI60" i="3"/>
  <c r="AH60" i="3"/>
  <c r="AG60" i="3"/>
  <c r="AJ59" i="3"/>
  <c r="AI59" i="3"/>
  <c r="AH59" i="3"/>
  <c r="AG59" i="3"/>
  <c r="AJ58" i="3"/>
  <c r="AI58" i="3"/>
  <c r="AH58" i="3"/>
  <c r="AG58" i="3"/>
  <c r="AJ57" i="3"/>
  <c r="AI57" i="3"/>
  <c r="AH57" i="3"/>
  <c r="AG57" i="3"/>
  <c r="AJ56" i="3"/>
  <c r="AI56" i="3"/>
  <c r="AH56" i="3"/>
  <c r="AG56" i="3"/>
  <c r="AJ55" i="3"/>
  <c r="AI55" i="3"/>
  <c r="AH55" i="3"/>
  <c r="AG55" i="3"/>
  <c r="AJ54" i="3"/>
  <c r="AI54" i="3"/>
  <c r="AH54" i="3"/>
  <c r="AG54" i="3"/>
  <c r="AJ53" i="3"/>
  <c r="AI53" i="3"/>
  <c r="AH53" i="3"/>
  <c r="AG53" i="3"/>
  <c r="AJ52" i="3"/>
  <c r="AI52" i="3"/>
  <c r="AH52" i="3"/>
  <c r="AG52" i="3"/>
  <c r="AJ51" i="3"/>
  <c r="AI51" i="3"/>
  <c r="AH51" i="3"/>
  <c r="AG51" i="3"/>
  <c r="AJ50" i="3"/>
  <c r="AI50" i="3"/>
  <c r="AH50" i="3"/>
  <c r="AG50" i="3"/>
  <c r="AJ49" i="3"/>
  <c r="AI49" i="3"/>
  <c r="AH49" i="3"/>
  <c r="AG49" i="3"/>
  <c r="AJ48" i="3"/>
  <c r="AI48" i="3"/>
  <c r="AH48" i="3"/>
  <c r="AG48" i="3"/>
  <c r="AJ47" i="3"/>
  <c r="AI47" i="3"/>
  <c r="AH47" i="3"/>
  <c r="AG47" i="3"/>
  <c r="AJ46" i="3"/>
  <c r="AI46" i="3"/>
  <c r="AH46" i="3"/>
  <c r="AG46" i="3"/>
  <c r="AJ45" i="3"/>
  <c r="AI45" i="3"/>
  <c r="AH45" i="3"/>
  <c r="AG45" i="3"/>
  <c r="AJ44" i="3"/>
  <c r="AI44" i="3"/>
  <c r="AH44" i="3"/>
  <c r="AG44" i="3"/>
  <c r="AJ43" i="3"/>
  <c r="AI43" i="3"/>
  <c r="AH43" i="3"/>
  <c r="AG43" i="3"/>
  <c r="AJ42" i="3"/>
  <c r="AI42" i="3"/>
  <c r="AH42" i="3"/>
  <c r="AG42" i="3"/>
  <c r="AJ41" i="3"/>
  <c r="AI41" i="3"/>
  <c r="AH41" i="3"/>
  <c r="AG41" i="3"/>
  <c r="AJ40" i="3"/>
  <c r="AI40" i="3"/>
  <c r="AH40" i="3"/>
  <c r="AG40" i="3"/>
  <c r="AJ39" i="3"/>
  <c r="AI39" i="3"/>
  <c r="AH39" i="3"/>
  <c r="AG39" i="3"/>
  <c r="AJ38" i="3"/>
  <c r="AI38" i="3"/>
  <c r="AH38" i="3"/>
  <c r="AG38" i="3"/>
  <c r="AJ37" i="3"/>
  <c r="AI37" i="3"/>
  <c r="AH37" i="3"/>
  <c r="AG37" i="3"/>
  <c r="AJ36" i="3"/>
  <c r="AI36" i="3"/>
  <c r="AH36" i="3"/>
  <c r="AG36" i="3"/>
  <c r="AJ35" i="3"/>
  <c r="AI35" i="3"/>
  <c r="AH35" i="3"/>
  <c r="AG35" i="3"/>
  <c r="AJ34" i="3"/>
  <c r="AI34" i="3"/>
  <c r="AH34" i="3"/>
  <c r="AG34" i="3"/>
  <c r="AJ33" i="3"/>
  <c r="AI33" i="3"/>
  <c r="AH33" i="3"/>
  <c r="AG33" i="3"/>
  <c r="AJ32" i="3"/>
  <c r="AI32" i="3"/>
  <c r="AH32" i="3"/>
  <c r="AG32" i="3"/>
  <c r="AJ31" i="3"/>
  <c r="AI31" i="3"/>
  <c r="AH31" i="3"/>
  <c r="AG31" i="3"/>
  <c r="AJ30" i="3"/>
  <c r="AI30" i="3"/>
  <c r="AH30" i="3"/>
  <c r="AG30" i="3"/>
  <c r="AJ29" i="3"/>
  <c r="AI29" i="3"/>
  <c r="AH29" i="3"/>
  <c r="AG29" i="3"/>
  <c r="AJ28" i="3"/>
  <c r="AI28" i="3"/>
  <c r="AH28" i="3"/>
  <c r="AG28" i="3"/>
  <c r="AJ27" i="3"/>
  <c r="AI27" i="3"/>
  <c r="AH27" i="3"/>
  <c r="AG27" i="3"/>
  <c r="AJ26" i="3"/>
  <c r="AI26" i="3"/>
  <c r="AH26" i="3"/>
  <c r="AG26" i="3"/>
  <c r="AJ25" i="3"/>
  <c r="AI25" i="3"/>
  <c r="AH25" i="3"/>
  <c r="AG25" i="3"/>
  <c r="AJ24" i="3"/>
  <c r="AI24" i="3"/>
  <c r="AH24" i="3"/>
  <c r="AG24" i="3"/>
  <c r="AJ23" i="3"/>
  <c r="AI23" i="3"/>
  <c r="AH23" i="3"/>
  <c r="AG23" i="3"/>
  <c r="AJ22" i="3"/>
  <c r="AI22" i="3"/>
  <c r="AH22" i="3"/>
  <c r="AG22" i="3"/>
  <c r="AJ21" i="3"/>
  <c r="AI21" i="3"/>
  <c r="AH21" i="3"/>
  <c r="AG21" i="3"/>
  <c r="AJ20" i="3"/>
  <c r="AI20" i="3"/>
  <c r="AH20" i="3"/>
  <c r="AG20" i="3"/>
  <c r="AJ19" i="3"/>
  <c r="AI19" i="3"/>
  <c r="AH19" i="3"/>
  <c r="AG19" i="3"/>
  <c r="AJ18" i="3"/>
  <c r="AI18" i="3"/>
  <c r="AH18" i="3"/>
  <c r="AG18" i="3"/>
  <c r="AJ17" i="3"/>
  <c r="AI17" i="3"/>
  <c r="AH17" i="3"/>
  <c r="AG17" i="3"/>
  <c r="AJ16" i="3"/>
  <c r="AI16" i="3"/>
  <c r="AH16" i="3"/>
  <c r="AG16" i="3"/>
  <c r="AJ15" i="3"/>
  <c r="AI15" i="3"/>
  <c r="AH15" i="3"/>
  <c r="AG15" i="3"/>
  <c r="AJ14" i="3"/>
  <c r="AI14" i="3"/>
  <c r="AH14" i="3"/>
  <c r="AG14" i="3"/>
  <c r="AJ13" i="3"/>
  <c r="AI13" i="3"/>
  <c r="AH13" i="3"/>
  <c r="AG13" i="3"/>
  <c r="AJ12" i="3"/>
  <c r="AI12" i="3"/>
  <c r="AH12" i="3"/>
  <c r="AG12" i="3"/>
  <c r="AJ11" i="3"/>
  <c r="AI11" i="3"/>
  <c r="AH11" i="3"/>
  <c r="AG11" i="3"/>
  <c r="AJ10" i="3"/>
  <c r="AI10" i="3"/>
  <c r="AH10" i="3"/>
  <c r="AG10" i="3"/>
  <c r="AJ9" i="3"/>
  <c r="AI9" i="3"/>
  <c r="AH9" i="3"/>
  <c r="AG9" i="3"/>
  <c r="AJ8" i="3"/>
  <c r="AI8" i="3"/>
  <c r="AH8" i="3"/>
  <c r="AG8" i="3"/>
  <c r="AJ7" i="3"/>
  <c r="AI7" i="3"/>
  <c r="AH7" i="3"/>
  <c r="AG7" i="3"/>
  <c r="AJ6" i="3"/>
  <c r="AI6" i="3"/>
  <c r="AH6" i="3"/>
  <c r="AG6" i="3"/>
  <c r="AJ5" i="3"/>
  <c r="AI5" i="3"/>
  <c r="AH5" i="3"/>
  <c r="AG5" i="3"/>
  <c r="AJ4" i="3"/>
  <c r="AI4" i="3"/>
  <c r="AH4" i="3"/>
  <c r="AG4" i="3"/>
  <c r="AJ3" i="3"/>
  <c r="AI3" i="3"/>
  <c r="AH3" i="3"/>
  <c r="AG3" i="3"/>
  <c r="AJ2" i="3"/>
  <c r="AI2" i="3"/>
  <c r="AH2" i="3"/>
  <c r="AG2" i="3"/>
  <c r="AD1001" i="3"/>
  <c r="AD1000" i="3"/>
  <c r="AD999" i="3"/>
  <c r="AD998" i="3"/>
  <c r="AD997" i="3"/>
  <c r="AD996" i="3"/>
  <c r="AD995" i="3"/>
  <c r="AD994" i="3"/>
  <c r="AD993" i="3"/>
  <c r="AD992" i="3"/>
  <c r="AD991" i="3"/>
  <c r="AD990" i="3"/>
  <c r="AD989" i="3"/>
  <c r="AD988" i="3"/>
  <c r="AD987" i="3"/>
  <c r="AD986" i="3"/>
  <c r="AD985" i="3"/>
  <c r="AD984" i="3"/>
  <c r="AD983" i="3"/>
  <c r="AD982" i="3"/>
  <c r="AD981" i="3"/>
  <c r="AD980" i="3"/>
  <c r="AD979" i="3"/>
  <c r="AD978" i="3"/>
  <c r="AD977" i="3"/>
  <c r="AD976" i="3"/>
  <c r="AD975" i="3"/>
  <c r="AD974" i="3"/>
  <c r="AD973" i="3"/>
  <c r="AD972" i="3"/>
  <c r="AD971" i="3"/>
  <c r="AD970" i="3"/>
  <c r="AD969" i="3"/>
  <c r="AD968" i="3"/>
  <c r="AD967" i="3"/>
  <c r="AD966" i="3"/>
  <c r="AD965" i="3"/>
  <c r="AD964" i="3"/>
  <c r="AD963" i="3"/>
  <c r="AD962" i="3"/>
  <c r="AD961" i="3"/>
  <c r="AD960" i="3"/>
  <c r="AD959" i="3"/>
  <c r="AD958" i="3"/>
  <c r="AD957" i="3"/>
  <c r="AD956" i="3"/>
  <c r="AD955" i="3"/>
  <c r="AD954" i="3"/>
  <c r="AD953" i="3"/>
  <c r="AD952" i="3"/>
  <c r="AD951" i="3"/>
  <c r="AD950" i="3"/>
  <c r="AD949" i="3"/>
  <c r="AD948" i="3"/>
  <c r="AD947" i="3"/>
  <c r="AD946" i="3"/>
  <c r="AD945" i="3"/>
  <c r="AD944" i="3"/>
  <c r="AD943" i="3"/>
  <c r="AD942" i="3"/>
  <c r="AD941" i="3"/>
  <c r="AD940" i="3"/>
  <c r="AD939" i="3"/>
  <c r="AD938" i="3"/>
  <c r="AD937" i="3"/>
  <c r="AD936" i="3"/>
  <c r="AD935" i="3"/>
  <c r="AD934" i="3"/>
  <c r="AD933" i="3"/>
  <c r="AD932" i="3"/>
  <c r="AD931" i="3"/>
  <c r="AD930" i="3"/>
  <c r="AD929" i="3"/>
  <c r="AD928" i="3"/>
  <c r="AD927" i="3"/>
  <c r="AD926" i="3"/>
  <c r="AD925" i="3"/>
  <c r="AD924" i="3"/>
  <c r="AD923" i="3"/>
  <c r="AD922" i="3"/>
  <c r="AD921" i="3"/>
  <c r="AD920" i="3"/>
  <c r="AD919" i="3"/>
  <c r="AD918" i="3"/>
  <c r="AD917" i="3"/>
  <c r="AD916" i="3"/>
  <c r="AD915" i="3"/>
  <c r="AD914" i="3"/>
  <c r="AD913" i="3"/>
  <c r="AD912" i="3"/>
  <c r="AD911" i="3"/>
  <c r="AD910" i="3"/>
  <c r="AD909" i="3"/>
  <c r="AD908" i="3"/>
  <c r="AD907" i="3"/>
  <c r="AD906" i="3"/>
  <c r="AD905" i="3"/>
  <c r="AD904" i="3"/>
  <c r="AD903" i="3"/>
  <c r="AD902" i="3"/>
  <c r="AD901" i="3"/>
  <c r="AD900" i="3"/>
  <c r="AD899" i="3"/>
  <c r="AD898" i="3"/>
  <c r="AD897" i="3"/>
  <c r="AD896" i="3"/>
  <c r="AD895" i="3"/>
  <c r="AD894" i="3"/>
  <c r="AD893" i="3"/>
  <c r="AD892" i="3"/>
  <c r="AD891" i="3"/>
  <c r="AD890" i="3"/>
  <c r="AD889" i="3"/>
  <c r="AD888" i="3"/>
  <c r="AD887" i="3"/>
  <c r="AD886" i="3"/>
  <c r="AD885" i="3"/>
  <c r="AD884" i="3"/>
  <c r="AD883" i="3"/>
  <c r="AD882" i="3"/>
  <c r="AD881" i="3"/>
  <c r="AD880" i="3"/>
  <c r="AD879" i="3"/>
  <c r="AD878" i="3"/>
  <c r="AD877" i="3"/>
  <c r="AD876" i="3"/>
  <c r="AD875" i="3"/>
  <c r="AD874" i="3"/>
  <c r="AD873" i="3"/>
  <c r="AD872" i="3"/>
  <c r="AD871" i="3"/>
  <c r="AD870" i="3"/>
  <c r="AD869" i="3"/>
  <c r="AD868" i="3"/>
  <c r="AD867" i="3"/>
  <c r="AD866" i="3"/>
  <c r="AD865" i="3"/>
  <c r="AD864" i="3"/>
  <c r="AD863" i="3"/>
  <c r="AD862" i="3"/>
  <c r="AD861" i="3"/>
  <c r="AD860" i="3"/>
  <c r="AD859" i="3"/>
  <c r="AD858" i="3"/>
  <c r="AD857" i="3"/>
  <c r="AD856" i="3"/>
  <c r="AD855" i="3"/>
  <c r="AD854" i="3"/>
  <c r="AD853" i="3"/>
  <c r="AD852" i="3"/>
  <c r="AD851" i="3"/>
  <c r="AD850" i="3"/>
  <c r="AD849" i="3"/>
  <c r="AD848" i="3"/>
  <c r="AD847" i="3"/>
  <c r="AD846" i="3"/>
  <c r="AD845" i="3"/>
  <c r="AD844" i="3"/>
  <c r="AD843" i="3"/>
  <c r="AD842" i="3"/>
  <c r="AD841" i="3"/>
  <c r="AD840" i="3"/>
  <c r="AD839" i="3"/>
  <c r="AD838" i="3"/>
  <c r="AD837" i="3"/>
  <c r="AD836" i="3"/>
  <c r="AD835" i="3"/>
  <c r="AD834" i="3"/>
  <c r="AD833" i="3"/>
  <c r="AD832" i="3"/>
  <c r="AD831" i="3"/>
  <c r="AD830" i="3"/>
  <c r="AD829" i="3"/>
  <c r="AD828" i="3"/>
  <c r="AD827" i="3"/>
  <c r="AD826" i="3"/>
  <c r="AD825" i="3"/>
  <c r="AD824" i="3"/>
  <c r="AD823" i="3"/>
  <c r="AD822" i="3"/>
  <c r="AD821" i="3"/>
  <c r="AD820" i="3"/>
  <c r="AD819" i="3"/>
  <c r="AD818" i="3"/>
  <c r="AD817" i="3"/>
  <c r="AD816" i="3"/>
  <c r="AD815" i="3"/>
  <c r="AD814" i="3"/>
  <c r="AD813" i="3"/>
  <c r="AD812" i="3"/>
  <c r="AD811" i="3"/>
  <c r="AD810" i="3"/>
  <c r="AD809" i="3"/>
  <c r="AD808" i="3"/>
  <c r="AD807" i="3"/>
  <c r="AD806" i="3"/>
  <c r="AD805" i="3"/>
  <c r="AD804" i="3"/>
  <c r="AD803" i="3"/>
  <c r="AD802" i="3"/>
  <c r="AD801" i="3"/>
  <c r="AD800" i="3"/>
  <c r="AD799" i="3"/>
  <c r="AD798" i="3"/>
  <c r="AD797" i="3"/>
  <c r="AD796" i="3"/>
  <c r="AD795" i="3"/>
  <c r="AD794" i="3"/>
  <c r="AD793" i="3"/>
  <c r="AD792" i="3"/>
  <c r="AD791" i="3"/>
  <c r="AD790" i="3"/>
  <c r="AD789" i="3"/>
  <c r="AD788" i="3"/>
  <c r="AD787" i="3"/>
  <c r="AD786" i="3"/>
  <c r="AD785" i="3"/>
  <c r="AD784" i="3"/>
  <c r="AD783" i="3"/>
  <c r="AD782" i="3"/>
  <c r="AD781" i="3"/>
  <c r="AD780" i="3"/>
  <c r="AD779" i="3"/>
  <c r="AD778" i="3"/>
  <c r="AD777" i="3"/>
  <c r="AD776" i="3"/>
  <c r="AD775" i="3"/>
  <c r="AD774" i="3"/>
  <c r="AD773" i="3"/>
  <c r="AD772" i="3"/>
  <c r="AD771" i="3"/>
  <c r="AD770" i="3"/>
  <c r="AD769" i="3"/>
  <c r="AD768" i="3"/>
  <c r="AD767" i="3"/>
  <c r="AD766" i="3"/>
  <c r="AD765" i="3"/>
  <c r="AD764" i="3"/>
  <c r="AD763" i="3"/>
  <c r="AD762" i="3"/>
  <c r="AD761" i="3"/>
  <c r="AD760" i="3"/>
  <c r="AD759" i="3"/>
  <c r="AD758" i="3"/>
  <c r="AD757" i="3"/>
  <c r="AD756" i="3"/>
  <c r="AD755" i="3"/>
  <c r="AD754" i="3"/>
  <c r="AD753" i="3"/>
  <c r="AD752" i="3"/>
  <c r="AD751" i="3"/>
  <c r="AD750" i="3"/>
  <c r="AD749" i="3"/>
  <c r="AD748" i="3"/>
  <c r="AD747" i="3"/>
  <c r="AD746" i="3"/>
  <c r="AD745" i="3"/>
  <c r="AD744" i="3"/>
  <c r="AD743" i="3"/>
  <c r="AD742" i="3"/>
  <c r="AD741" i="3"/>
  <c r="AD740" i="3"/>
  <c r="AD739" i="3"/>
  <c r="AD738" i="3"/>
  <c r="AD737" i="3"/>
  <c r="AD736" i="3"/>
  <c r="AD735" i="3"/>
  <c r="AD734" i="3"/>
  <c r="AD733" i="3"/>
  <c r="AD732" i="3"/>
  <c r="AD731" i="3"/>
  <c r="AD730" i="3"/>
  <c r="AD729" i="3"/>
  <c r="AD728" i="3"/>
  <c r="AD727" i="3"/>
  <c r="AD726" i="3"/>
  <c r="AD725" i="3"/>
  <c r="AD724" i="3"/>
  <c r="AD723" i="3"/>
  <c r="AD722" i="3"/>
  <c r="AD721" i="3"/>
  <c r="AD720" i="3"/>
  <c r="AD719" i="3"/>
  <c r="AD718" i="3"/>
  <c r="AD717" i="3"/>
  <c r="AD716" i="3"/>
  <c r="AD715" i="3"/>
  <c r="AD714" i="3"/>
  <c r="AD713" i="3"/>
  <c r="AD712" i="3"/>
  <c r="AD711" i="3"/>
  <c r="AD710" i="3"/>
  <c r="AD709" i="3"/>
  <c r="AD708" i="3"/>
  <c r="AD707" i="3"/>
  <c r="AD706" i="3"/>
  <c r="AD705" i="3"/>
  <c r="AD704" i="3"/>
  <c r="AD703" i="3"/>
  <c r="AD702" i="3"/>
  <c r="AD701" i="3"/>
  <c r="AD700" i="3"/>
  <c r="AD699" i="3"/>
  <c r="AD698" i="3"/>
  <c r="AD697" i="3"/>
  <c r="AD696" i="3"/>
  <c r="AD695" i="3"/>
  <c r="AD694" i="3"/>
  <c r="AD693" i="3"/>
  <c r="AD692" i="3"/>
  <c r="AD691" i="3"/>
  <c r="AD690" i="3"/>
  <c r="AD689" i="3"/>
  <c r="AD688" i="3"/>
  <c r="AD687" i="3"/>
  <c r="AD686" i="3"/>
  <c r="AD685" i="3"/>
  <c r="AD684" i="3"/>
  <c r="AD683" i="3"/>
  <c r="AD682" i="3"/>
  <c r="AD681" i="3"/>
  <c r="AD680" i="3"/>
  <c r="AD679" i="3"/>
  <c r="AD678" i="3"/>
  <c r="AD677" i="3"/>
  <c r="AD676" i="3"/>
  <c r="AD675" i="3"/>
  <c r="AD674" i="3"/>
  <c r="AD673" i="3"/>
  <c r="AD672" i="3"/>
  <c r="AD671" i="3"/>
  <c r="AD670" i="3"/>
  <c r="AD669" i="3"/>
  <c r="AD668" i="3"/>
  <c r="AD667" i="3"/>
  <c r="AD666" i="3"/>
  <c r="AD665" i="3"/>
  <c r="AD664" i="3"/>
  <c r="AD663" i="3"/>
  <c r="AD662" i="3"/>
  <c r="AD661" i="3"/>
  <c r="AD660" i="3"/>
  <c r="AD659" i="3"/>
  <c r="AD658" i="3"/>
  <c r="AD657" i="3"/>
  <c r="AD656" i="3"/>
  <c r="AD655" i="3"/>
  <c r="AD654" i="3"/>
  <c r="AD653" i="3"/>
  <c r="AD652" i="3"/>
  <c r="AD651" i="3"/>
  <c r="AD650" i="3"/>
  <c r="AD649" i="3"/>
  <c r="AD648" i="3"/>
  <c r="AD647" i="3"/>
  <c r="AD646" i="3"/>
  <c r="AD645" i="3"/>
  <c r="AD644" i="3"/>
  <c r="AD643" i="3"/>
  <c r="AD642" i="3"/>
  <c r="AD641" i="3"/>
  <c r="AD640" i="3"/>
  <c r="AD639" i="3"/>
  <c r="AD638" i="3"/>
  <c r="AD637" i="3"/>
  <c r="AD636" i="3"/>
  <c r="AD635" i="3"/>
  <c r="AD634" i="3"/>
  <c r="AD633" i="3"/>
  <c r="AD632" i="3"/>
  <c r="AD631" i="3"/>
  <c r="AD630" i="3"/>
  <c r="AD629" i="3"/>
  <c r="AD628" i="3"/>
  <c r="AD627" i="3"/>
  <c r="AD626" i="3"/>
  <c r="AD625" i="3"/>
  <c r="AD624" i="3"/>
  <c r="AD623" i="3"/>
  <c r="AD622" i="3"/>
  <c r="AD621" i="3"/>
  <c r="AD620" i="3"/>
  <c r="AD619" i="3"/>
  <c r="AD618" i="3"/>
  <c r="AD617" i="3"/>
  <c r="AD616" i="3"/>
  <c r="AD615" i="3"/>
  <c r="AD614" i="3"/>
  <c r="AD613" i="3"/>
  <c r="AD612" i="3"/>
  <c r="AD611" i="3"/>
  <c r="AD610" i="3"/>
  <c r="AD609" i="3"/>
  <c r="AD608" i="3"/>
  <c r="AD607" i="3"/>
  <c r="AD606" i="3"/>
  <c r="AD605" i="3"/>
  <c r="AD604" i="3"/>
  <c r="AD603" i="3"/>
  <c r="AD602" i="3"/>
  <c r="AD600" i="3"/>
  <c r="AD599" i="3"/>
  <c r="AD598" i="3"/>
  <c r="AD597" i="3"/>
  <c r="AD596" i="3"/>
  <c r="AD595" i="3"/>
  <c r="AD594" i="3"/>
  <c r="AD593" i="3"/>
  <c r="AD592" i="3"/>
  <c r="AD591" i="3"/>
  <c r="AD590" i="3"/>
  <c r="AD589" i="3"/>
  <c r="AD588" i="3"/>
  <c r="AD587" i="3"/>
  <c r="AD586" i="3"/>
  <c r="AD585" i="3"/>
  <c r="AD584" i="3"/>
  <c r="AD583" i="3"/>
  <c r="AD582" i="3"/>
  <c r="AD581" i="3"/>
  <c r="AD580" i="3"/>
  <c r="AD579" i="3"/>
  <c r="AD578" i="3"/>
  <c r="AD577" i="3"/>
  <c r="AD576" i="3"/>
  <c r="AD575" i="3"/>
  <c r="AD574" i="3"/>
  <c r="AD573" i="3"/>
  <c r="AD572" i="3"/>
  <c r="AD571" i="3"/>
  <c r="AD570" i="3"/>
  <c r="AD569" i="3"/>
  <c r="AD568" i="3"/>
  <c r="AD567" i="3"/>
  <c r="AD566" i="3"/>
  <c r="AD565" i="3"/>
  <c r="AD564" i="3"/>
  <c r="AD563" i="3"/>
  <c r="AD562" i="3"/>
  <c r="AD561" i="3"/>
  <c r="AD560" i="3"/>
  <c r="AD559" i="3"/>
  <c r="AD558" i="3"/>
  <c r="AD557" i="3"/>
  <c r="AD556" i="3"/>
  <c r="AD555" i="3"/>
  <c r="AD554" i="3"/>
  <c r="AD553" i="3"/>
  <c r="AD552" i="3"/>
  <c r="AD551" i="3"/>
  <c r="AD550" i="3"/>
  <c r="AD549" i="3"/>
  <c r="AD548" i="3"/>
  <c r="AD547" i="3"/>
  <c r="AD546" i="3"/>
  <c r="AD545" i="3"/>
  <c r="AD544" i="3"/>
  <c r="AD543" i="3"/>
  <c r="AD542" i="3"/>
  <c r="AD541" i="3"/>
  <c r="AD540" i="3"/>
  <c r="AD539" i="3"/>
  <c r="AD538" i="3"/>
  <c r="AD537" i="3"/>
  <c r="AD536" i="3"/>
  <c r="AD535" i="3"/>
  <c r="AD534" i="3"/>
  <c r="AD533" i="3"/>
  <c r="AD532" i="3"/>
  <c r="AD531" i="3"/>
  <c r="AD530" i="3"/>
  <c r="AD529" i="3"/>
  <c r="AD528" i="3"/>
  <c r="AD527" i="3"/>
  <c r="AD526" i="3"/>
  <c r="AD525" i="3"/>
  <c r="AD524" i="3"/>
  <c r="AD523" i="3"/>
  <c r="AD522" i="3"/>
  <c r="AD521" i="3"/>
  <c r="AD520" i="3"/>
  <c r="AD519" i="3"/>
  <c r="AD518" i="3"/>
  <c r="AD517" i="3"/>
  <c r="AD516" i="3"/>
  <c r="AD515" i="3"/>
  <c r="AD514" i="3"/>
  <c r="AD513" i="3"/>
  <c r="AD512" i="3"/>
  <c r="AD511" i="3"/>
  <c r="AD510" i="3"/>
  <c r="AD509" i="3"/>
  <c r="AD508" i="3"/>
  <c r="AD507" i="3"/>
  <c r="AD506" i="3"/>
  <c r="AD505" i="3"/>
  <c r="AD504" i="3"/>
  <c r="AD503" i="3"/>
  <c r="AD502" i="3"/>
  <c r="AD501" i="3"/>
  <c r="AD500" i="3"/>
  <c r="AD499" i="3"/>
  <c r="AD498" i="3"/>
  <c r="AD497" i="3"/>
  <c r="AD496" i="3"/>
  <c r="AD495" i="3"/>
  <c r="AD494" i="3"/>
  <c r="AD493" i="3"/>
  <c r="AD492" i="3"/>
  <c r="AD491" i="3"/>
  <c r="AD490" i="3"/>
  <c r="AD489" i="3"/>
  <c r="AD488" i="3"/>
  <c r="AD487" i="3"/>
  <c r="AD486" i="3"/>
  <c r="AD485" i="3"/>
  <c r="AD484" i="3"/>
  <c r="AD483" i="3"/>
  <c r="AD482" i="3"/>
  <c r="AD481" i="3"/>
  <c r="AD480" i="3"/>
  <c r="AD479" i="3"/>
  <c r="AD478" i="3"/>
  <c r="AD477" i="3"/>
  <c r="AD476" i="3"/>
  <c r="AD475" i="3"/>
  <c r="AD474" i="3"/>
  <c r="AD473" i="3"/>
  <c r="AD472" i="3"/>
  <c r="AD471" i="3"/>
  <c r="AD470" i="3"/>
  <c r="AD469" i="3"/>
  <c r="AD468" i="3"/>
  <c r="AD467" i="3"/>
  <c r="AD466" i="3"/>
  <c r="AD465" i="3"/>
  <c r="AD464" i="3"/>
  <c r="AD463" i="3"/>
  <c r="AD462" i="3"/>
  <c r="AD461" i="3"/>
  <c r="AD460" i="3"/>
  <c r="AD459" i="3"/>
  <c r="AD458" i="3"/>
  <c r="AD457" i="3"/>
  <c r="AD456" i="3"/>
  <c r="AD455" i="3"/>
  <c r="AD454" i="3"/>
  <c r="AD453" i="3"/>
  <c r="AD452" i="3"/>
  <c r="AD451" i="3"/>
  <c r="AD450" i="3"/>
  <c r="AD449" i="3"/>
  <c r="AD448" i="3"/>
  <c r="AD447" i="3"/>
  <c r="AD446" i="3"/>
  <c r="AD445" i="3"/>
  <c r="AD444" i="3"/>
  <c r="AD443" i="3"/>
  <c r="AD442" i="3"/>
  <c r="AD441" i="3"/>
  <c r="AD440" i="3"/>
  <c r="AD439" i="3"/>
  <c r="AD438" i="3"/>
  <c r="AD437" i="3"/>
  <c r="AD436" i="3"/>
  <c r="AD435" i="3"/>
  <c r="AD434" i="3"/>
  <c r="AD433" i="3"/>
  <c r="AD432" i="3"/>
  <c r="AD431" i="3"/>
  <c r="AD430" i="3"/>
  <c r="AD429" i="3"/>
  <c r="AD428" i="3"/>
  <c r="AD427" i="3"/>
  <c r="AD426" i="3"/>
  <c r="AD425" i="3"/>
  <c r="AD424" i="3"/>
  <c r="AD423" i="3"/>
  <c r="AD422" i="3"/>
  <c r="AD421" i="3"/>
  <c r="AD420" i="3"/>
  <c r="AD419" i="3"/>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AD60" i="3"/>
  <c r="AD59" i="3"/>
  <c r="AD58" i="3"/>
  <c r="AD57" i="3"/>
  <c r="AD56" i="3"/>
  <c r="AD55" i="3"/>
  <c r="AD54" i="3"/>
  <c r="AD53" i="3"/>
  <c r="AD52" i="3"/>
  <c r="AD51" i="3"/>
  <c r="AD50" i="3"/>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AE1001" i="3"/>
  <c r="AE1000" i="3"/>
  <c r="AE999" i="3"/>
  <c r="AE998" i="3"/>
  <c r="AE997" i="3"/>
  <c r="AE996" i="3"/>
  <c r="AE995" i="3"/>
  <c r="AE994" i="3"/>
  <c r="AE993" i="3"/>
  <c r="AE992" i="3"/>
  <c r="AE991" i="3"/>
  <c r="AE990" i="3"/>
  <c r="AE989" i="3"/>
  <c r="AE988" i="3"/>
  <c r="AE987" i="3"/>
  <c r="AE986" i="3"/>
  <c r="AE985" i="3"/>
  <c r="AE984" i="3"/>
  <c r="AE983" i="3"/>
  <c r="AE982" i="3"/>
  <c r="AE981" i="3"/>
  <c r="AE980" i="3"/>
  <c r="AE979" i="3"/>
  <c r="AE978" i="3"/>
  <c r="AE977" i="3"/>
  <c r="AE976" i="3"/>
  <c r="AE975" i="3"/>
  <c r="AE974" i="3"/>
  <c r="AE973" i="3"/>
  <c r="AE972" i="3"/>
  <c r="AE971" i="3"/>
  <c r="AE970" i="3"/>
  <c r="AE969" i="3"/>
  <c r="AE968" i="3"/>
  <c r="AE967" i="3"/>
  <c r="AE966" i="3"/>
  <c r="AE965" i="3"/>
  <c r="AE964" i="3"/>
  <c r="AE963" i="3"/>
  <c r="AE962" i="3"/>
  <c r="AE961" i="3"/>
  <c r="AE960" i="3"/>
  <c r="AE959" i="3"/>
  <c r="AE958" i="3"/>
  <c r="AE957" i="3"/>
  <c r="AE956" i="3"/>
  <c r="AE955" i="3"/>
  <c r="AE954" i="3"/>
  <c r="AE953" i="3"/>
  <c r="AE952" i="3"/>
  <c r="AE951" i="3"/>
  <c r="AE950" i="3"/>
  <c r="AE949" i="3"/>
  <c r="AE948" i="3"/>
  <c r="AE947" i="3"/>
  <c r="AE946" i="3"/>
  <c r="AE945" i="3"/>
  <c r="AE944" i="3"/>
  <c r="AE943" i="3"/>
  <c r="AE942" i="3"/>
  <c r="AE941" i="3"/>
  <c r="AE940" i="3"/>
  <c r="AE939" i="3"/>
  <c r="AE938" i="3"/>
  <c r="AE937" i="3"/>
  <c r="AE936" i="3"/>
  <c r="AE935" i="3"/>
  <c r="AE934" i="3"/>
  <c r="AE933" i="3"/>
  <c r="AE932" i="3"/>
  <c r="AE931" i="3"/>
  <c r="AE930" i="3"/>
  <c r="AE929" i="3"/>
  <c r="AE928" i="3"/>
  <c r="AE927" i="3"/>
  <c r="AE926" i="3"/>
  <c r="AE925" i="3"/>
  <c r="AE924" i="3"/>
  <c r="AE923" i="3"/>
  <c r="AE922" i="3"/>
  <c r="AE921" i="3"/>
  <c r="AE920" i="3"/>
  <c r="AE919" i="3"/>
  <c r="AE918" i="3"/>
  <c r="AE917" i="3"/>
  <c r="AE916" i="3"/>
  <c r="AE915" i="3"/>
  <c r="AE914" i="3"/>
  <c r="AE913" i="3"/>
  <c r="AE912" i="3"/>
  <c r="AE911" i="3"/>
  <c r="AE910" i="3"/>
  <c r="AE909" i="3"/>
  <c r="AE908" i="3"/>
  <c r="AE907" i="3"/>
  <c r="AE906" i="3"/>
  <c r="AE905" i="3"/>
  <c r="AE904" i="3"/>
  <c r="AE903" i="3"/>
  <c r="AE902" i="3"/>
  <c r="AE901" i="3"/>
  <c r="AE900" i="3"/>
  <c r="AE899" i="3"/>
  <c r="AE898" i="3"/>
  <c r="AE897" i="3"/>
  <c r="AE896" i="3"/>
  <c r="AE895" i="3"/>
  <c r="AE894" i="3"/>
  <c r="AE893" i="3"/>
  <c r="AE892" i="3"/>
  <c r="AE891" i="3"/>
  <c r="AE890" i="3"/>
  <c r="AE889" i="3"/>
  <c r="AE888" i="3"/>
  <c r="AE887" i="3"/>
  <c r="AE886" i="3"/>
  <c r="AE885" i="3"/>
  <c r="AE884" i="3"/>
  <c r="AE883" i="3"/>
  <c r="AE882" i="3"/>
  <c r="AE881" i="3"/>
  <c r="AE880" i="3"/>
  <c r="AE879" i="3"/>
  <c r="AE878" i="3"/>
  <c r="AE877" i="3"/>
  <c r="AE876" i="3"/>
  <c r="AE875" i="3"/>
  <c r="AE874" i="3"/>
  <c r="AE873" i="3"/>
  <c r="AE872" i="3"/>
  <c r="AE871" i="3"/>
  <c r="AE870" i="3"/>
  <c r="AE869" i="3"/>
  <c r="AE868" i="3"/>
  <c r="AE867" i="3"/>
  <c r="AE866" i="3"/>
  <c r="AE865" i="3"/>
  <c r="AE864" i="3"/>
  <c r="AE863" i="3"/>
  <c r="AE862" i="3"/>
  <c r="AE861" i="3"/>
  <c r="AE860" i="3"/>
  <c r="AE859" i="3"/>
  <c r="AE858" i="3"/>
  <c r="AE857" i="3"/>
  <c r="AE856" i="3"/>
  <c r="AE855" i="3"/>
  <c r="AE854" i="3"/>
  <c r="AE853" i="3"/>
  <c r="AE852" i="3"/>
  <c r="AE851" i="3"/>
  <c r="AE850" i="3"/>
  <c r="AE849" i="3"/>
  <c r="AE848" i="3"/>
  <c r="AE847" i="3"/>
  <c r="AE846" i="3"/>
  <c r="AE845" i="3"/>
  <c r="AE844" i="3"/>
  <c r="AE843" i="3"/>
  <c r="AE842" i="3"/>
  <c r="AE841" i="3"/>
  <c r="AE840" i="3"/>
  <c r="AE839" i="3"/>
  <c r="AE838" i="3"/>
  <c r="AE837" i="3"/>
  <c r="AE836" i="3"/>
  <c r="AE835" i="3"/>
  <c r="AE834" i="3"/>
  <c r="AE833" i="3"/>
  <c r="AE832" i="3"/>
  <c r="AE831" i="3"/>
  <c r="AE830" i="3"/>
  <c r="AE829" i="3"/>
  <c r="AE828" i="3"/>
  <c r="AE827" i="3"/>
  <c r="AE826" i="3"/>
  <c r="AE825" i="3"/>
  <c r="AE824" i="3"/>
  <c r="AE823" i="3"/>
  <c r="AE822" i="3"/>
  <c r="AE821" i="3"/>
  <c r="AE820" i="3"/>
  <c r="AE819" i="3"/>
  <c r="AE818" i="3"/>
  <c r="AE817" i="3"/>
  <c r="AE816" i="3"/>
  <c r="AE815" i="3"/>
  <c r="AE814" i="3"/>
  <c r="AE813" i="3"/>
  <c r="AE812" i="3"/>
  <c r="AE811" i="3"/>
  <c r="AE810" i="3"/>
  <c r="AE809" i="3"/>
  <c r="AE808" i="3"/>
  <c r="AE807" i="3"/>
  <c r="AE806" i="3"/>
  <c r="AE805" i="3"/>
  <c r="AE804" i="3"/>
  <c r="AE803" i="3"/>
  <c r="AE802" i="3"/>
  <c r="AE801" i="3"/>
  <c r="AE800" i="3"/>
  <c r="AE799" i="3"/>
  <c r="AE798" i="3"/>
  <c r="AE797" i="3"/>
  <c r="AE796" i="3"/>
  <c r="AE795" i="3"/>
  <c r="AE794" i="3"/>
  <c r="AE793" i="3"/>
  <c r="AE792" i="3"/>
  <c r="AE791" i="3"/>
  <c r="AE790" i="3"/>
  <c r="AE789" i="3"/>
  <c r="AE788" i="3"/>
  <c r="AE787" i="3"/>
  <c r="AE786" i="3"/>
  <c r="AE785" i="3"/>
  <c r="AE784" i="3"/>
  <c r="AE783" i="3"/>
  <c r="AE782" i="3"/>
  <c r="AE781" i="3"/>
  <c r="AE780" i="3"/>
  <c r="AE779" i="3"/>
  <c r="AE778" i="3"/>
  <c r="AE777" i="3"/>
  <c r="AE776" i="3"/>
  <c r="AE775" i="3"/>
  <c r="AE774" i="3"/>
  <c r="AE773" i="3"/>
  <c r="AE772" i="3"/>
  <c r="AE771" i="3"/>
  <c r="AE770" i="3"/>
  <c r="AE769" i="3"/>
  <c r="AE768" i="3"/>
  <c r="AE767" i="3"/>
  <c r="AE766" i="3"/>
  <c r="AE765" i="3"/>
  <c r="AE764" i="3"/>
  <c r="AE763" i="3"/>
  <c r="AE762" i="3"/>
  <c r="AE761" i="3"/>
  <c r="AE760" i="3"/>
  <c r="AE759" i="3"/>
  <c r="AE758" i="3"/>
  <c r="AE757" i="3"/>
  <c r="AE756" i="3"/>
  <c r="AE755" i="3"/>
  <c r="AE754" i="3"/>
  <c r="AE753" i="3"/>
  <c r="AE752" i="3"/>
  <c r="AE751" i="3"/>
  <c r="AE750" i="3"/>
  <c r="AE749" i="3"/>
  <c r="AE748" i="3"/>
  <c r="AE747" i="3"/>
  <c r="AE746" i="3"/>
  <c r="AE745" i="3"/>
  <c r="AE744" i="3"/>
  <c r="AE743" i="3"/>
  <c r="AE742" i="3"/>
  <c r="AE741" i="3"/>
  <c r="AE740" i="3"/>
  <c r="AE739" i="3"/>
  <c r="AE738" i="3"/>
  <c r="AE737" i="3"/>
  <c r="AE736" i="3"/>
  <c r="AE735" i="3"/>
  <c r="AE734" i="3"/>
  <c r="AE733" i="3"/>
  <c r="AE732" i="3"/>
  <c r="AE731" i="3"/>
  <c r="AE730" i="3"/>
  <c r="AE729" i="3"/>
  <c r="AE728" i="3"/>
  <c r="AE727" i="3"/>
  <c r="AE726" i="3"/>
  <c r="AE725" i="3"/>
  <c r="AE724" i="3"/>
  <c r="AE723" i="3"/>
  <c r="AE722" i="3"/>
  <c r="AE721" i="3"/>
  <c r="AE720" i="3"/>
  <c r="AE719" i="3"/>
  <c r="AE718" i="3"/>
  <c r="AE717" i="3"/>
  <c r="AE716" i="3"/>
  <c r="AE715" i="3"/>
  <c r="AE714" i="3"/>
  <c r="AE713" i="3"/>
  <c r="AE712" i="3"/>
  <c r="AE711" i="3"/>
  <c r="AE710" i="3"/>
  <c r="AE709" i="3"/>
  <c r="AE708" i="3"/>
  <c r="AE707" i="3"/>
  <c r="AE706" i="3"/>
  <c r="AE705" i="3"/>
  <c r="AE704" i="3"/>
  <c r="AE703" i="3"/>
  <c r="AE702" i="3"/>
  <c r="AE701" i="3"/>
  <c r="AE700" i="3"/>
  <c r="AE699" i="3"/>
  <c r="AE698" i="3"/>
  <c r="AE697" i="3"/>
  <c r="AE696" i="3"/>
  <c r="AE695" i="3"/>
  <c r="AE694" i="3"/>
  <c r="AE693" i="3"/>
  <c r="AE692" i="3"/>
  <c r="AE691" i="3"/>
  <c r="AE690" i="3"/>
  <c r="AE689" i="3"/>
  <c r="AE688" i="3"/>
  <c r="AE687" i="3"/>
  <c r="AE686" i="3"/>
  <c r="AE685" i="3"/>
  <c r="AE684" i="3"/>
  <c r="AE683" i="3"/>
  <c r="AE682" i="3"/>
  <c r="AE681" i="3"/>
  <c r="AE680" i="3"/>
  <c r="AE679" i="3"/>
  <c r="AE678" i="3"/>
  <c r="AE677" i="3"/>
  <c r="AE676" i="3"/>
  <c r="AE675" i="3"/>
  <c r="AE674" i="3"/>
  <c r="AE673" i="3"/>
  <c r="AE672" i="3"/>
  <c r="AE671" i="3"/>
  <c r="AE670" i="3"/>
  <c r="AE669" i="3"/>
  <c r="AE668" i="3"/>
  <c r="AE667" i="3"/>
  <c r="AE666" i="3"/>
  <c r="AE665" i="3"/>
  <c r="AE664" i="3"/>
  <c r="AE663" i="3"/>
  <c r="AE662" i="3"/>
  <c r="AE661" i="3"/>
  <c r="AE660" i="3"/>
  <c r="AE659" i="3"/>
  <c r="AE658" i="3"/>
  <c r="AE657" i="3"/>
  <c r="AE656" i="3"/>
  <c r="AE655" i="3"/>
  <c r="AE654" i="3"/>
  <c r="AE653" i="3"/>
  <c r="AE652" i="3"/>
  <c r="AE651" i="3"/>
  <c r="AE650" i="3"/>
  <c r="AE649" i="3"/>
  <c r="AE648" i="3"/>
  <c r="AE647" i="3"/>
  <c r="AE646" i="3"/>
  <c r="AE645" i="3"/>
  <c r="AE644" i="3"/>
  <c r="AE643" i="3"/>
  <c r="AE642" i="3"/>
  <c r="AE641" i="3"/>
  <c r="AE640" i="3"/>
  <c r="AE639" i="3"/>
  <c r="AE638" i="3"/>
  <c r="AE637" i="3"/>
  <c r="AE636" i="3"/>
  <c r="AE635" i="3"/>
  <c r="AE634" i="3"/>
  <c r="AE633" i="3"/>
  <c r="AE632" i="3"/>
  <c r="AE631" i="3"/>
  <c r="AE630" i="3"/>
  <c r="AE629" i="3"/>
  <c r="AE628" i="3"/>
  <c r="AE627" i="3"/>
  <c r="AE626" i="3"/>
  <c r="AE625" i="3"/>
  <c r="AE624" i="3"/>
  <c r="AE623" i="3"/>
  <c r="AE622" i="3"/>
  <c r="AE621" i="3"/>
  <c r="AE620" i="3"/>
  <c r="AE619" i="3"/>
  <c r="AE618" i="3"/>
  <c r="AE617" i="3"/>
  <c r="AE616" i="3"/>
  <c r="AE615" i="3"/>
  <c r="AE614" i="3"/>
  <c r="AE613" i="3"/>
  <c r="AE612" i="3"/>
  <c r="AE611" i="3"/>
  <c r="AE610" i="3"/>
  <c r="AE609" i="3"/>
  <c r="AE608" i="3"/>
  <c r="AE607" i="3"/>
  <c r="AE606" i="3"/>
  <c r="AE605" i="3"/>
  <c r="AE604" i="3"/>
  <c r="AE603" i="3"/>
  <c r="AE602" i="3"/>
  <c r="AE600" i="3"/>
  <c r="AE599" i="3"/>
  <c r="AE598" i="3"/>
  <c r="AE597" i="3"/>
  <c r="AE596" i="3"/>
  <c r="AE595" i="3"/>
  <c r="AE594" i="3"/>
  <c r="AE593" i="3"/>
  <c r="AE592" i="3"/>
  <c r="AE591" i="3"/>
  <c r="AE590" i="3"/>
  <c r="AE589" i="3"/>
  <c r="AE588" i="3"/>
  <c r="AE587" i="3"/>
  <c r="AE586" i="3"/>
  <c r="AE585" i="3"/>
  <c r="AE584" i="3"/>
  <c r="AE583" i="3"/>
  <c r="AE582" i="3"/>
  <c r="AE581" i="3"/>
  <c r="AE580" i="3"/>
  <c r="AE579" i="3"/>
  <c r="AE578" i="3"/>
  <c r="AE577" i="3"/>
  <c r="AE576" i="3"/>
  <c r="AE575" i="3"/>
  <c r="AE574" i="3"/>
  <c r="AE573" i="3"/>
  <c r="AE572" i="3"/>
  <c r="AE571" i="3"/>
  <c r="AE570" i="3"/>
  <c r="AE569" i="3"/>
  <c r="AE568" i="3"/>
  <c r="AE567" i="3"/>
  <c r="AE566" i="3"/>
  <c r="AE565" i="3"/>
  <c r="AE564" i="3"/>
  <c r="AE563" i="3"/>
  <c r="AE562" i="3"/>
  <c r="AE561" i="3"/>
  <c r="AE560" i="3"/>
  <c r="AE559" i="3"/>
  <c r="AE558" i="3"/>
  <c r="AE557" i="3"/>
  <c r="AE556" i="3"/>
  <c r="AE555" i="3"/>
  <c r="AE554" i="3"/>
  <c r="AE553" i="3"/>
  <c r="AE552" i="3"/>
  <c r="AE551" i="3"/>
  <c r="AE550" i="3"/>
  <c r="AE549" i="3"/>
  <c r="AE548" i="3"/>
  <c r="AE547" i="3"/>
  <c r="AE546" i="3"/>
  <c r="AE545" i="3"/>
  <c r="AE544" i="3"/>
  <c r="AE543" i="3"/>
  <c r="AE542" i="3"/>
  <c r="AE541" i="3"/>
  <c r="AE540" i="3"/>
  <c r="AE539" i="3"/>
  <c r="AE538" i="3"/>
  <c r="AE537" i="3"/>
  <c r="AE536" i="3"/>
  <c r="AE535" i="3"/>
  <c r="AE534" i="3"/>
  <c r="AE533" i="3"/>
  <c r="AE532" i="3"/>
  <c r="AE531" i="3"/>
  <c r="AE530" i="3"/>
  <c r="AE529" i="3"/>
  <c r="AE528" i="3"/>
  <c r="AE527" i="3"/>
  <c r="AE526" i="3"/>
  <c r="AE525" i="3"/>
  <c r="AE524" i="3"/>
  <c r="AE523" i="3"/>
  <c r="AE522" i="3"/>
  <c r="AE521" i="3"/>
  <c r="AE520" i="3"/>
  <c r="AE519" i="3"/>
  <c r="AE518" i="3"/>
  <c r="AE517" i="3"/>
  <c r="AE516" i="3"/>
  <c r="AE515" i="3"/>
  <c r="AE514" i="3"/>
  <c r="AE513" i="3"/>
  <c r="AE512" i="3"/>
  <c r="AE511" i="3"/>
  <c r="AE510" i="3"/>
  <c r="AE509" i="3"/>
  <c r="AE508" i="3"/>
  <c r="AE507" i="3"/>
  <c r="AE506" i="3"/>
  <c r="AE505" i="3"/>
  <c r="AE504" i="3"/>
  <c r="AE503" i="3"/>
  <c r="AE502" i="3"/>
  <c r="AE501" i="3"/>
  <c r="AE500" i="3"/>
  <c r="AE499" i="3"/>
  <c r="AE498" i="3"/>
  <c r="AE497" i="3"/>
  <c r="AE496" i="3"/>
  <c r="AE495" i="3"/>
  <c r="AE494" i="3"/>
  <c r="AE493" i="3"/>
  <c r="AE492" i="3"/>
  <c r="AE491" i="3"/>
  <c r="AE490" i="3"/>
  <c r="AE489" i="3"/>
  <c r="AE488" i="3"/>
  <c r="AE487" i="3"/>
  <c r="AE486" i="3"/>
  <c r="AE485" i="3"/>
  <c r="AE484" i="3"/>
  <c r="AE483" i="3"/>
  <c r="AE482" i="3"/>
  <c r="AE481" i="3"/>
  <c r="AE480" i="3"/>
  <c r="AE479" i="3"/>
  <c r="AE478" i="3"/>
  <c r="AE477" i="3"/>
  <c r="AE476" i="3"/>
  <c r="AE475" i="3"/>
  <c r="AE474" i="3"/>
  <c r="AE473" i="3"/>
  <c r="AE472" i="3"/>
  <c r="AE471" i="3"/>
  <c r="AE470" i="3"/>
  <c r="AE469" i="3"/>
  <c r="AE468" i="3"/>
  <c r="AE467" i="3"/>
  <c r="AE466" i="3"/>
  <c r="AE465" i="3"/>
  <c r="AE464" i="3"/>
  <c r="AE463" i="3"/>
  <c r="AE462" i="3"/>
  <c r="AE461" i="3"/>
  <c r="AE460" i="3"/>
  <c r="AE459" i="3"/>
  <c r="AE458" i="3"/>
  <c r="AE457" i="3"/>
  <c r="AE456" i="3"/>
  <c r="AE455" i="3"/>
  <c r="AE454" i="3"/>
  <c r="AE453" i="3"/>
  <c r="AE452" i="3"/>
  <c r="AE451" i="3"/>
  <c r="AE450" i="3"/>
  <c r="AE449" i="3"/>
  <c r="AE448" i="3"/>
  <c r="AE447" i="3"/>
  <c r="AE446" i="3"/>
  <c r="AE445" i="3"/>
  <c r="AE444" i="3"/>
  <c r="AE443" i="3"/>
  <c r="AE442" i="3"/>
  <c r="AE441" i="3"/>
  <c r="AE440" i="3"/>
  <c r="AE439" i="3"/>
  <c r="AE438" i="3"/>
  <c r="AE437" i="3"/>
  <c r="AE436" i="3"/>
  <c r="AE435" i="3"/>
  <c r="AE434" i="3"/>
  <c r="AE433" i="3"/>
  <c r="AE432" i="3"/>
  <c r="AE431" i="3"/>
  <c r="AE430" i="3"/>
  <c r="AE429" i="3"/>
  <c r="AE428" i="3"/>
  <c r="AE427" i="3"/>
  <c r="AE426" i="3"/>
  <c r="AE425" i="3"/>
  <c r="AE424" i="3"/>
  <c r="AE423" i="3"/>
  <c r="AE422" i="3"/>
  <c r="AE421" i="3"/>
  <c r="AE420" i="3"/>
  <c r="AE419" i="3"/>
  <c r="AE418" i="3"/>
  <c r="AE417" i="3"/>
  <c r="AE416" i="3"/>
  <c r="AE415" i="3"/>
  <c r="AE414" i="3"/>
  <c r="AE413" i="3"/>
  <c r="AE412" i="3"/>
  <c r="AE411" i="3"/>
  <c r="AE410" i="3"/>
  <c r="AE409" i="3"/>
  <c r="AE408" i="3"/>
  <c r="AE407" i="3"/>
  <c r="AE406" i="3"/>
  <c r="AE405" i="3"/>
  <c r="AE404" i="3"/>
  <c r="AE403" i="3"/>
  <c r="AE402" i="3"/>
  <c r="AE401" i="3"/>
  <c r="AE400" i="3"/>
  <c r="AE399" i="3"/>
  <c r="AE398" i="3"/>
  <c r="AE397" i="3"/>
  <c r="AE396" i="3"/>
  <c r="AE395" i="3"/>
  <c r="AE394" i="3"/>
  <c r="AE393" i="3"/>
  <c r="AE392" i="3"/>
  <c r="AE391" i="3"/>
  <c r="AE390" i="3"/>
  <c r="AE389" i="3"/>
  <c r="AE388" i="3"/>
  <c r="AE387" i="3"/>
  <c r="AE386" i="3"/>
  <c r="AE385" i="3"/>
  <c r="AE384" i="3"/>
  <c r="AE383" i="3"/>
  <c r="AE382" i="3"/>
  <c r="AE381" i="3"/>
  <c r="AE380" i="3"/>
  <c r="AE379" i="3"/>
  <c r="AE378" i="3"/>
  <c r="AE377" i="3"/>
  <c r="AE376" i="3"/>
  <c r="AE375" i="3"/>
  <c r="AE374" i="3"/>
  <c r="AE373" i="3"/>
  <c r="AE372" i="3"/>
  <c r="AE371" i="3"/>
  <c r="AE370" i="3"/>
  <c r="AE369" i="3"/>
  <c r="AE368" i="3"/>
  <c r="AE367" i="3"/>
  <c r="AE366" i="3"/>
  <c r="AE365" i="3"/>
  <c r="AE364" i="3"/>
  <c r="AE363" i="3"/>
  <c r="AE362" i="3"/>
  <c r="AE361" i="3"/>
  <c r="AE360" i="3"/>
  <c r="AE359" i="3"/>
  <c r="AE358" i="3"/>
  <c r="AE357" i="3"/>
  <c r="AE356" i="3"/>
  <c r="AE355" i="3"/>
  <c r="AE354" i="3"/>
  <c r="AE353" i="3"/>
  <c r="AE352" i="3"/>
  <c r="AE351" i="3"/>
  <c r="AE350" i="3"/>
  <c r="AE349" i="3"/>
  <c r="AE348" i="3"/>
  <c r="AE347" i="3"/>
  <c r="AE346" i="3"/>
  <c r="AE345" i="3"/>
  <c r="AE344" i="3"/>
  <c r="AE343" i="3"/>
  <c r="AE342" i="3"/>
  <c r="AE341" i="3"/>
  <c r="AE340" i="3"/>
  <c r="AE339" i="3"/>
  <c r="AE338" i="3"/>
  <c r="AE337" i="3"/>
  <c r="AE336" i="3"/>
  <c r="AE335" i="3"/>
  <c r="AE334" i="3"/>
  <c r="AE333" i="3"/>
  <c r="AE332" i="3"/>
  <c r="AE331" i="3"/>
  <c r="AE330" i="3"/>
  <c r="AE329" i="3"/>
  <c r="AE328" i="3"/>
  <c r="AE327" i="3"/>
  <c r="AE326" i="3"/>
  <c r="AE325" i="3"/>
  <c r="AE324" i="3"/>
  <c r="AE323" i="3"/>
  <c r="AE322" i="3"/>
  <c r="AE321" i="3"/>
  <c r="AE320" i="3"/>
  <c r="AE319" i="3"/>
  <c r="AE318" i="3"/>
  <c r="AE317" i="3"/>
  <c r="AE316" i="3"/>
  <c r="AE315" i="3"/>
  <c r="AE314" i="3"/>
  <c r="AE313" i="3"/>
  <c r="AE312" i="3"/>
  <c r="AE311" i="3"/>
  <c r="AE310" i="3"/>
  <c r="AE309" i="3"/>
  <c r="AE308" i="3"/>
  <c r="AE307" i="3"/>
  <c r="AE306" i="3"/>
  <c r="AE305" i="3"/>
  <c r="AE304" i="3"/>
  <c r="AE303" i="3"/>
  <c r="AE302" i="3"/>
  <c r="AE301" i="3"/>
  <c r="AE300" i="3"/>
  <c r="AE299" i="3"/>
  <c r="AE298" i="3"/>
  <c r="AE297" i="3"/>
  <c r="AE296" i="3"/>
  <c r="AE295" i="3"/>
  <c r="AE294" i="3"/>
  <c r="AE293" i="3"/>
  <c r="AE292" i="3"/>
  <c r="AE291" i="3"/>
  <c r="AE290" i="3"/>
  <c r="AE289" i="3"/>
  <c r="AE288" i="3"/>
  <c r="AE287" i="3"/>
  <c r="AE286" i="3"/>
  <c r="AE285" i="3"/>
  <c r="AE284" i="3"/>
  <c r="AE283" i="3"/>
  <c r="AE282" i="3"/>
  <c r="AE281" i="3"/>
  <c r="AE280" i="3"/>
  <c r="AE279" i="3"/>
  <c r="AE278" i="3"/>
  <c r="AE277" i="3"/>
  <c r="AE276" i="3"/>
  <c r="AE275" i="3"/>
  <c r="AE274" i="3"/>
  <c r="AE273" i="3"/>
  <c r="AE272" i="3"/>
  <c r="AE271" i="3"/>
  <c r="AE270" i="3"/>
  <c r="AE269" i="3"/>
  <c r="AE268" i="3"/>
  <c r="AE267" i="3"/>
  <c r="AE266" i="3"/>
  <c r="AE265" i="3"/>
  <c r="AE264" i="3"/>
  <c r="AE263" i="3"/>
  <c r="AE262" i="3"/>
  <c r="AE261" i="3"/>
  <c r="AE260" i="3"/>
  <c r="AE259" i="3"/>
  <c r="AE258" i="3"/>
  <c r="AE257" i="3"/>
  <c r="AE256" i="3"/>
  <c r="AE255" i="3"/>
  <c r="AE254" i="3"/>
  <c r="AE253" i="3"/>
  <c r="AE252" i="3"/>
  <c r="AE251" i="3"/>
  <c r="AE250" i="3"/>
  <c r="AE249" i="3"/>
  <c r="AE248" i="3"/>
  <c r="AE247" i="3"/>
  <c r="AE246" i="3"/>
  <c r="AE245" i="3"/>
  <c r="AE244" i="3"/>
  <c r="AE243" i="3"/>
  <c r="AE242" i="3"/>
  <c r="AE241" i="3"/>
  <c r="AE240" i="3"/>
  <c r="AE239" i="3"/>
  <c r="AE238" i="3"/>
  <c r="AE237" i="3"/>
  <c r="AE236" i="3"/>
  <c r="AE235" i="3"/>
  <c r="AE234" i="3"/>
  <c r="AE233" i="3"/>
  <c r="AE232" i="3"/>
  <c r="AE231" i="3"/>
  <c r="AE230" i="3"/>
  <c r="AE229" i="3"/>
  <c r="AE228" i="3"/>
  <c r="AE227" i="3"/>
  <c r="AE226" i="3"/>
  <c r="AE225" i="3"/>
  <c r="AE224" i="3"/>
  <c r="AE223" i="3"/>
  <c r="AE222" i="3"/>
  <c r="AE221" i="3"/>
  <c r="AE220" i="3"/>
  <c r="AE219" i="3"/>
  <c r="AE218" i="3"/>
  <c r="AE217" i="3"/>
  <c r="AE216" i="3"/>
  <c r="AE215" i="3"/>
  <c r="AE214" i="3"/>
  <c r="AE213" i="3"/>
  <c r="AE212" i="3"/>
  <c r="AE211" i="3"/>
  <c r="AE210" i="3"/>
  <c r="AE209" i="3"/>
  <c r="AE208" i="3"/>
  <c r="AE207" i="3"/>
  <c r="AE206" i="3"/>
  <c r="AE205" i="3"/>
  <c r="AE204" i="3"/>
  <c r="AE203" i="3"/>
  <c r="AE202" i="3"/>
  <c r="AE201" i="3"/>
  <c r="AE200" i="3"/>
  <c r="AE199" i="3"/>
  <c r="AE198" i="3"/>
  <c r="AE197" i="3"/>
  <c r="AE196" i="3"/>
  <c r="AE195" i="3"/>
  <c r="AE194" i="3"/>
  <c r="AE193" i="3"/>
  <c r="AE192" i="3"/>
  <c r="AE191" i="3"/>
  <c r="AE190" i="3"/>
  <c r="AE189" i="3"/>
  <c r="AE188" i="3"/>
  <c r="AE187" i="3"/>
  <c r="AE186" i="3"/>
  <c r="AE185" i="3"/>
  <c r="AE184" i="3"/>
  <c r="AE183" i="3"/>
  <c r="AE182" i="3"/>
  <c r="AE181" i="3"/>
  <c r="AE180" i="3"/>
  <c r="AE179" i="3"/>
  <c r="AE178" i="3"/>
  <c r="AE177" i="3"/>
  <c r="AE176" i="3"/>
  <c r="AE175" i="3"/>
  <c r="AE174" i="3"/>
  <c r="AE173" i="3"/>
  <c r="AE172" i="3"/>
  <c r="AE171" i="3"/>
  <c r="AE170" i="3"/>
  <c r="AE169" i="3"/>
  <c r="AE168" i="3"/>
  <c r="AE167" i="3"/>
  <c r="AE166" i="3"/>
  <c r="AE165" i="3"/>
  <c r="AE164" i="3"/>
  <c r="AE163" i="3"/>
  <c r="AE162" i="3"/>
  <c r="AE161" i="3"/>
  <c r="AE160" i="3"/>
  <c r="AE159" i="3"/>
  <c r="AE158" i="3"/>
  <c r="AE157" i="3"/>
  <c r="AE156" i="3"/>
  <c r="AE155" i="3"/>
  <c r="AE154" i="3"/>
  <c r="AE123" i="3"/>
  <c r="AE122" i="3"/>
  <c r="AE121" i="3"/>
  <c r="AE120" i="3"/>
  <c r="AE119" i="3"/>
  <c r="AE118" i="3"/>
  <c r="AE117" i="3"/>
  <c r="AE116" i="3"/>
  <c r="AE115" i="3"/>
  <c r="AE114" i="3"/>
  <c r="AE113" i="3"/>
  <c r="AE112" i="3"/>
  <c r="AE111" i="3"/>
  <c r="AE110" i="3"/>
  <c r="AE109" i="3"/>
  <c r="AE108" i="3"/>
  <c r="AE107" i="3"/>
  <c r="AE106" i="3"/>
  <c r="AE105" i="3"/>
  <c r="AE104" i="3"/>
  <c r="AE103" i="3"/>
  <c r="AE102" i="3"/>
  <c r="AE101" i="3"/>
  <c r="AE100" i="3"/>
  <c r="AE99" i="3"/>
  <c r="AE98" i="3"/>
  <c r="AE97" i="3"/>
  <c r="AE96" i="3"/>
  <c r="AE95" i="3"/>
  <c r="AE94" i="3"/>
  <c r="AE93" i="3"/>
  <c r="AE92" i="3"/>
  <c r="AE91" i="3"/>
  <c r="AE90" i="3"/>
  <c r="AE89" i="3"/>
  <c r="AE88" i="3"/>
  <c r="AE87" i="3"/>
  <c r="AE86" i="3"/>
  <c r="AE85" i="3"/>
  <c r="AE84" i="3"/>
  <c r="AE83" i="3"/>
  <c r="AE82" i="3"/>
  <c r="AE81" i="3"/>
  <c r="AE80" i="3"/>
  <c r="AE79" i="3"/>
  <c r="AE78" i="3"/>
  <c r="AE77" i="3"/>
  <c r="AE76" i="3"/>
  <c r="AE75" i="3"/>
  <c r="AE74" i="3"/>
  <c r="AE73" i="3"/>
  <c r="AE72" i="3"/>
  <c r="AE71" i="3"/>
  <c r="AE70" i="3"/>
  <c r="AE69" i="3"/>
  <c r="AE68" i="3"/>
  <c r="AE67" i="3"/>
  <c r="AE66" i="3"/>
  <c r="AE65" i="3"/>
  <c r="AE64" i="3"/>
  <c r="AE63" i="3"/>
  <c r="AE62" i="3"/>
  <c r="AE61" i="3"/>
  <c r="AE60" i="3"/>
  <c r="AE59" i="3"/>
  <c r="AE58" i="3"/>
  <c r="AE57" i="3"/>
  <c r="AE56" i="3"/>
  <c r="AE55" i="3"/>
  <c r="AE54" i="3"/>
  <c r="AE53" i="3"/>
  <c r="AE52" i="3"/>
  <c r="AE51" i="3"/>
  <c r="AE50" i="3"/>
  <c r="AE49" i="3"/>
  <c r="AE48" i="3"/>
  <c r="AE47" i="3"/>
  <c r="AE46" i="3"/>
  <c r="AE45" i="3"/>
  <c r="AE44" i="3"/>
  <c r="AE43" i="3"/>
  <c r="AE42" i="3"/>
  <c r="AE41" i="3"/>
  <c r="AE40" i="3"/>
  <c r="AE39" i="3"/>
  <c r="AE38" i="3"/>
  <c r="AE37" i="3"/>
  <c r="AE36" i="3"/>
  <c r="AE35" i="3"/>
  <c r="AE34" i="3"/>
  <c r="AE33" i="3"/>
  <c r="AE32" i="3"/>
  <c r="AE31" i="3"/>
  <c r="AE30" i="3"/>
  <c r="AE29" i="3"/>
  <c r="AE28" i="3"/>
  <c r="AE27" i="3"/>
  <c r="AE26" i="3"/>
  <c r="AE25" i="3"/>
  <c r="AE24" i="3"/>
  <c r="AE23" i="3"/>
  <c r="AE22" i="3"/>
  <c r="AE21" i="3"/>
  <c r="AE20" i="3"/>
  <c r="AE19" i="3"/>
  <c r="AE18" i="3"/>
  <c r="AE17" i="3"/>
  <c r="AE16" i="3"/>
  <c r="AE15" i="3"/>
  <c r="AE14" i="3"/>
  <c r="AE13" i="3"/>
  <c r="AE12" i="3"/>
  <c r="AE11" i="3"/>
  <c r="AE10" i="3"/>
  <c r="AE9" i="3"/>
  <c r="AE8" i="3"/>
  <c r="AE7" i="3"/>
  <c r="AE6" i="3"/>
  <c r="AE5" i="3"/>
  <c r="AE4" i="3"/>
  <c r="AE3" i="3"/>
  <c r="AE2" i="3"/>
  <c r="AF1001" i="3"/>
  <c r="AF1000" i="3"/>
  <c r="AF999" i="3"/>
  <c r="AF998" i="3"/>
  <c r="AF997" i="3"/>
  <c r="AF996" i="3"/>
  <c r="AF995" i="3"/>
  <c r="AF994" i="3"/>
  <c r="AF993" i="3"/>
  <c r="AF992" i="3"/>
  <c r="AF991" i="3"/>
  <c r="AF990" i="3"/>
  <c r="AF989" i="3"/>
  <c r="AF988" i="3"/>
  <c r="AF987" i="3"/>
  <c r="AF986" i="3"/>
  <c r="AF985" i="3"/>
  <c r="AF984" i="3"/>
  <c r="AF983" i="3"/>
  <c r="AF982" i="3"/>
  <c r="AF981" i="3"/>
  <c r="AF980" i="3"/>
  <c r="AF979" i="3"/>
  <c r="AF978" i="3"/>
  <c r="AF977" i="3"/>
  <c r="AF976" i="3"/>
  <c r="AF975" i="3"/>
  <c r="AF974" i="3"/>
  <c r="AF973" i="3"/>
  <c r="AF972" i="3"/>
  <c r="AF971" i="3"/>
  <c r="AF970" i="3"/>
  <c r="AF969" i="3"/>
  <c r="AF968" i="3"/>
  <c r="AF967" i="3"/>
  <c r="AF966" i="3"/>
  <c r="AF965" i="3"/>
  <c r="AF964" i="3"/>
  <c r="AF963" i="3"/>
  <c r="AF962" i="3"/>
  <c r="AF961" i="3"/>
  <c r="AF960" i="3"/>
  <c r="AF959" i="3"/>
  <c r="AF958" i="3"/>
  <c r="AF957" i="3"/>
  <c r="AF956" i="3"/>
  <c r="AF955" i="3"/>
  <c r="AF954" i="3"/>
  <c r="AF953" i="3"/>
  <c r="AF952" i="3"/>
  <c r="AF951" i="3"/>
  <c r="AF950" i="3"/>
  <c r="AF949" i="3"/>
  <c r="AF948" i="3"/>
  <c r="AF947" i="3"/>
  <c r="AF946" i="3"/>
  <c r="AF945" i="3"/>
  <c r="AF944" i="3"/>
  <c r="AF943" i="3"/>
  <c r="AF942" i="3"/>
  <c r="AF941" i="3"/>
  <c r="AF940" i="3"/>
  <c r="AF939" i="3"/>
  <c r="AF938" i="3"/>
  <c r="AF937" i="3"/>
  <c r="AF936" i="3"/>
  <c r="AF935" i="3"/>
  <c r="AF934" i="3"/>
  <c r="AF933" i="3"/>
  <c r="AF932" i="3"/>
  <c r="AF931" i="3"/>
  <c r="AF930" i="3"/>
  <c r="AF929" i="3"/>
  <c r="AF928" i="3"/>
  <c r="AF927" i="3"/>
  <c r="AF926" i="3"/>
  <c r="AF925" i="3"/>
  <c r="AF924" i="3"/>
  <c r="AF923" i="3"/>
  <c r="AF922" i="3"/>
  <c r="AF921" i="3"/>
  <c r="AF920" i="3"/>
  <c r="AF919" i="3"/>
  <c r="AF918" i="3"/>
  <c r="AF917" i="3"/>
  <c r="AF916" i="3"/>
  <c r="AF915" i="3"/>
  <c r="AF914" i="3"/>
  <c r="AF913" i="3"/>
  <c r="AF912" i="3"/>
  <c r="AF911" i="3"/>
  <c r="AF910" i="3"/>
  <c r="AF909" i="3"/>
  <c r="AF908" i="3"/>
  <c r="AF907" i="3"/>
  <c r="AF906" i="3"/>
  <c r="AF905" i="3"/>
  <c r="AF904" i="3"/>
  <c r="AF903" i="3"/>
  <c r="AF902" i="3"/>
  <c r="AF901" i="3"/>
  <c r="AF900" i="3"/>
  <c r="AF899" i="3"/>
  <c r="AF898" i="3"/>
  <c r="AF897" i="3"/>
  <c r="AF896" i="3"/>
  <c r="AF895" i="3"/>
  <c r="AF894" i="3"/>
  <c r="AF893" i="3"/>
  <c r="AF892" i="3"/>
  <c r="AF891" i="3"/>
  <c r="AF890" i="3"/>
  <c r="AF889" i="3"/>
  <c r="AF888" i="3"/>
  <c r="AF887" i="3"/>
  <c r="AF886" i="3"/>
  <c r="AF885" i="3"/>
  <c r="AF884" i="3"/>
  <c r="AF883" i="3"/>
  <c r="AF882" i="3"/>
  <c r="AF881" i="3"/>
  <c r="AF880" i="3"/>
  <c r="AF879" i="3"/>
  <c r="AF878" i="3"/>
  <c r="AF877" i="3"/>
  <c r="AF876" i="3"/>
  <c r="AF875" i="3"/>
  <c r="AF874" i="3"/>
  <c r="AF873" i="3"/>
  <c r="AF872" i="3"/>
  <c r="AF871" i="3"/>
  <c r="AF870" i="3"/>
  <c r="AF869" i="3"/>
  <c r="AF868" i="3"/>
  <c r="AF867" i="3"/>
  <c r="AF866" i="3"/>
  <c r="AF865" i="3"/>
  <c r="AF864" i="3"/>
  <c r="AF863" i="3"/>
  <c r="AF862" i="3"/>
  <c r="AF861" i="3"/>
  <c r="AF860" i="3"/>
  <c r="AF859" i="3"/>
  <c r="AF858" i="3"/>
  <c r="AF857" i="3"/>
  <c r="AF856" i="3"/>
  <c r="AF855" i="3"/>
  <c r="AF854" i="3"/>
  <c r="AF853" i="3"/>
  <c r="AF852" i="3"/>
  <c r="AF851" i="3"/>
  <c r="AF850" i="3"/>
  <c r="AF849" i="3"/>
  <c r="AF848" i="3"/>
  <c r="AF847" i="3"/>
  <c r="AF846" i="3"/>
  <c r="AF845" i="3"/>
  <c r="AF844" i="3"/>
  <c r="AF843" i="3"/>
  <c r="AF842" i="3"/>
  <c r="AF841" i="3"/>
  <c r="AF840" i="3"/>
  <c r="AF839" i="3"/>
  <c r="AF838" i="3"/>
  <c r="AF837" i="3"/>
  <c r="AF836" i="3"/>
  <c r="AF835" i="3"/>
  <c r="AF834" i="3"/>
  <c r="AF833" i="3"/>
  <c r="AF832" i="3"/>
  <c r="AF831" i="3"/>
  <c r="AF830" i="3"/>
  <c r="AF829" i="3"/>
  <c r="AF828" i="3"/>
  <c r="AF827" i="3"/>
  <c r="AF826" i="3"/>
  <c r="AF825" i="3"/>
  <c r="AF824" i="3"/>
  <c r="AF823" i="3"/>
  <c r="AF822" i="3"/>
  <c r="AF821" i="3"/>
  <c r="AF820" i="3"/>
  <c r="AF819" i="3"/>
  <c r="AF818" i="3"/>
  <c r="AF817" i="3"/>
  <c r="AF816" i="3"/>
  <c r="AF815" i="3"/>
  <c r="AF814" i="3"/>
  <c r="AF813" i="3"/>
  <c r="AF812" i="3"/>
  <c r="AF811" i="3"/>
  <c r="AF810" i="3"/>
  <c r="AF809" i="3"/>
  <c r="AF808" i="3"/>
  <c r="AF807" i="3"/>
  <c r="AF806" i="3"/>
  <c r="AF805" i="3"/>
  <c r="AF804" i="3"/>
  <c r="AF803" i="3"/>
  <c r="AF802" i="3"/>
  <c r="AF801" i="3"/>
  <c r="AF800" i="3"/>
  <c r="AF799" i="3"/>
  <c r="AF798" i="3"/>
  <c r="AF797" i="3"/>
  <c r="AF796" i="3"/>
  <c r="AF795" i="3"/>
  <c r="AF794" i="3"/>
  <c r="AF793" i="3"/>
  <c r="AF792" i="3"/>
  <c r="AF791" i="3"/>
  <c r="AF790" i="3"/>
  <c r="AF789" i="3"/>
  <c r="AF788" i="3"/>
  <c r="AF787" i="3"/>
  <c r="AF786" i="3"/>
  <c r="AF785" i="3"/>
  <c r="AF784" i="3"/>
  <c r="AF783" i="3"/>
  <c r="AF782" i="3"/>
  <c r="AF781" i="3"/>
  <c r="AF780" i="3"/>
  <c r="AF779" i="3"/>
  <c r="AF778" i="3"/>
  <c r="AF777" i="3"/>
  <c r="AF776" i="3"/>
  <c r="AF775" i="3"/>
  <c r="AF774" i="3"/>
  <c r="AF773" i="3"/>
  <c r="AF772" i="3"/>
  <c r="AF771" i="3"/>
  <c r="AF770" i="3"/>
  <c r="AF769" i="3"/>
  <c r="AF768" i="3"/>
  <c r="AF767" i="3"/>
  <c r="AF766" i="3"/>
  <c r="AF765" i="3"/>
  <c r="AF764" i="3"/>
  <c r="AF763" i="3"/>
  <c r="AF762" i="3"/>
  <c r="AF761" i="3"/>
  <c r="AF760" i="3"/>
  <c r="AF759" i="3"/>
  <c r="AF758" i="3"/>
  <c r="AF757" i="3"/>
  <c r="AF756" i="3"/>
  <c r="AF755" i="3"/>
  <c r="AF754" i="3"/>
  <c r="AF753" i="3"/>
  <c r="AF752" i="3"/>
  <c r="AF751" i="3"/>
  <c r="AF750" i="3"/>
  <c r="AF749" i="3"/>
  <c r="AF748" i="3"/>
  <c r="AF747" i="3"/>
  <c r="AF746" i="3"/>
  <c r="AF745" i="3"/>
  <c r="AF744" i="3"/>
  <c r="AF743" i="3"/>
  <c r="AF742" i="3"/>
  <c r="AF741" i="3"/>
  <c r="AF740" i="3"/>
  <c r="AF739" i="3"/>
  <c r="AF738" i="3"/>
  <c r="AF737" i="3"/>
  <c r="AF736" i="3"/>
  <c r="AF735" i="3"/>
  <c r="AF734" i="3"/>
  <c r="AF733" i="3"/>
  <c r="AF732" i="3"/>
  <c r="AF731" i="3"/>
  <c r="AF730" i="3"/>
  <c r="AF729" i="3"/>
  <c r="AF728" i="3"/>
  <c r="AF727" i="3"/>
  <c r="AF726" i="3"/>
  <c r="AF725" i="3"/>
  <c r="AF724" i="3"/>
  <c r="AF723" i="3"/>
  <c r="AF722" i="3"/>
  <c r="AF721" i="3"/>
  <c r="AF720" i="3"/>
  <c r="AF719" i="3"/>
  <c r="AF718" i="3"/>
  <c r="AF717" i="3"/>
  <c r="AF716" i="3"/>
  <c r="AF715" i="3"/>
  <c r="AF714" i="3"/>
  <c r="AF713" i="3"/>
  <c r="AF712" i="3"/>
  <c r="AF711" i="3"/>
  <c r="AF710" i="3"/>
  <c r="AF709" i="3"/>
  <c r="AF708" i="3"/>
  <c r="AF707" i="3"/>
  <c r="AF706" i="3"/>
  <c r="AF705" i="3"/>
  <c r="AF704" i="3"/>
  <c r="AF703" i="3"/>
  <c r="AF702" i="3"/>
  <c r="AF701" i="3"/>
  <c r="AF700" i="3"/>
  <c r="AF699" i="3"/>
  <c r="AF698" i="3"/>
  <c r="AF697" i="3"/>
  <c r="AF696" i="3"/>
  <c r="AF695" i="3"/>
  <c r="AF694" i="3"/>
  <c r="AF693" i="3"/>
  <c r="AF692" i="3"/>
  <c r="AF691" i="3"/>
  <c r="AF690" i="3"/>
  <c r="AF689" i="3"/>
  <c r="AF688" i="3"/>
  <c r="AF687" i="3"/>
  <c r="AF686" i="3"/>
  <c r="AF685" i="3"/>
  <c r="AF684" i="3"/>
  <c r="AF683" i="3"/>
  <c r="AF682" i="3"/>
  <c r="AF681" i="3"/>
  <c r="AF680" i="3"/>
  <c r="AF679" i="3"/>
  <c r="AF678" i="3"/>
  <c r="AF677" i="3"/>
  <c r="AF676" i="3"/>
  <c r="AF675" i="3"/>
  <c r="AF674" i="3"/>
  <c r="AF673" i="3"/>
  <c r="AF672" i="3"/>
  <c r="AF671" i="3"/>
  <c r="AF670" i="3"/>
  <c r="AF669" i="3"/>
  <c r="AF668" i="3"/>
  <c r="AF667" i="3"/>
  <c r="AF666" i="3"/>
  <c r="AF665" i="3"/>
  <c r="AF664" i="3"/>
  <c r="AF663" i="3"/>
  <c r="AF662" i="3"/>
  <c r="AF661" i="3"/>
  <c r="AF660" i="3"/>
  <c r="AF659" i="3"/>
  <c r="AF658" i="3"/>
  <c r="AF657" i="3"/>
  <c r="AF656" i="3"/>
  <c r="AF655" i="3"/>
  <c r="AF654" i="3"/>
  <c r="AF653" i="3"/>
  <c r="AF652" i="3"/>
  <c r="AF651" i="3"/>
  <c r="AF650" i="3"/>
  <c r="AF649" i="3"/>
  <c r="AF648" i="3"/>
  <c r="AF647" i="3"/>
  <c r="AF646" i="3"/>
  <c r="AF645" i="3"/>
  <c r="AF644" i="3"/>
  <c r="AF643" i="3"/>
  <c r="AF642" i="3"/>
  <c r="AF641" i="3"/>
  <c r="AF640" i="3"/>
  <c r="AF639" i="3"/>
  <c r="AF638" i="3"/>
  <c r="AF637" i="3"/>
  <c r="AF636" i="3"/>
  <c r="AF635" i="3"/>
  <c r="AF634" i="3"/>
  <c r="AF633" i="3"/>
  <c r="AF632" i="3"/>
  <c r="AF631" i="3"/>
  <c r="AF630" i="3"/>
  <c r="AF629" i="3"/>
  <c r="AF628" i="3"/>
  <c r="AF627" i="3"/>
  <c r="AF626" i="3"/>
  <c r="AF625" i="3"/>
  <c r="AF624" i="3"/>
  <c r="AF623" i="3"/>
  <c r="AF622" i="3"/>
  <c r="AF621" i="3"/>
  <c r="AF620" i="3"/>
  <c r="AF619" i="3"/>
  <c r="AF618" i="3"/>
  <c r="AF617" i="3"/>
  <c r="AF616" i="3"/>
  <c r="AF615" i="3"/>
  <c r="AF614" i="3"/>
  <c r="AF613" i="3"/>
  <c r="AF612" i="3"/>
  <c r="AF611" i="3"/>
  <c r="AF610" i="3"/>
  <c r="AF609" i="3"/>
  <c r="AF608" i="3"/>
  <c r="AF607" i="3"/>
  <c r="AF606" i="3"/>
  <c r="AF605" i="3"/>
  <c r="AF604" i="3"/>
  <c r="AF603" i="3"/>
  <c r="AF602" i="3"/>
  <c r="AF600" i="3"/>
  <c r="AF599" i="3"/>
  <c r="AF598" i="3"/>
  <c r="AF597" i="3"/>
  <c r="AF596" i="3"/>
  <c r="AF595" i="3"/>
  <c r="AF594" i="3"/>
  <c r="AF593" i="3"/>
  <c r="AF592" i="3"/>
  <c r="AF591" i="3"/>
  <c r="AF590" i="3"/>
  <c r="AF589" i="3"/>
  <c r="AF588" i="3"/>
  <c r="AF587" i="3"/>
  <c r="AF586" i="3"/>
  <c r="AF585" i="3"/>
  <c r="AF584" i="3"/>
  <c r="AF583" i="3"/>
  <c r="AF582" i="3"/>
  <c r="AF581" i="3"/>
  <c r="AF580" i="3"/>
  <c r="AF579" i="3"/>
  <c r="AF578" i="3"/>
  <c r="AF577" i="3"/>
  <c r="AF576" i="3"/>
  <c r="AF575" i="3"/>
  <c r="AF574" i="3"/>
  <c r="AF573" i="3"/>
  <c r="AF572" i="3"/>
  <c r="AF571" i="3"/>
  <c r="AF570" i="3"/>
  <c r="AF569" i="3"/>
  <c r="AF568" i="3"/>
  <c r="AF567" i="3"/>
  <c r="AF566" i="3"/>
  <c r="AF565" i="3"/>
  <c r="AF564" i="3"/>
  <c r="AF563" i="3"/>
  <c r="AF562" i="3"/>
  <c r="AF561" i="3"/>
  <c r="AF560" i="3"/>
  <c r="AF559" i="3"/>
  <c r="AF558" i="3"/>
  <c r="AF557" i="3"/>
  <c r="AF556" i="3"/>
  <c r="AF555" i="3"/>
  <c r="AF554" i="3"/>
  <c r="AF553" i="3"/>
  <c r="AF552" i="3"/>
  <c r="AF551" i="3"/>
  <c r="AF550" i="3"/>
  <c r="AF549" i="3"/>
  <c r="AF548" i="3"/>
  <c r="AF547" i="3"/>
  <c r="AF546" i="3"/>
  <c r="AF545" i="3"/>
  <c r="AF544" i="3"/>
  <c r="AF543" i="3"/>
  <c r="AF542" i="3"/>
  <c r="AF541" i="3"/>
  <c r="AF540" i="3"/>
  <c r="AF539" i="3"/>
  <c r="AF538" i="3"/>
  <c r="AF537" i="3"/>
  <c r="AF536" i="3"/>
  <c r="AF535" i="3"/>
  <c r="AF534" i="3"/>
  <c r="AF533" i="3"/>
  <c r="AF532" i="3"/>
  <c r="AF531" i="3"/>
  <c r="AF530" i="3"/>
  <c r="AF529" i="3"/>
  <c r="AF528" i="3"/>
  <c r="AF527" i="3"/>
  <c r="AF526" i="3"/>
  <c r="AF525" i="3"/>
  <c r="AF524" i="3"/>
  <c r="AF523" i="3"/>
  <c r="AF522" i="3"/>
  <c r="AF521" i="3"/>
  <c r="AF520" i="3"/>
  <c r="AF519" i="3"/>
  <c r="AF518" i="3"/>
  <c r="AF517" i="3"/>
  <c r="AF516" i="3"/>
  <c r="AF515" i="3"/>
  <c r="AF514" i="3"/>
  <c r="AF513" i="3"/>
  <c r="AF512" i="3"/>
  <c r="AF511" i="3"/>
  <c r="AF510" i="3"/>
  <c r="AF509" i="3"/>
  <c r="AF508" i="3"/>
  <c r="AF507" i="3"/>
  <c r="AF506" i="3"/>
  <c r="AF505" i="3"/>
  <c r="AF504" i="3"/>
  <c r="AF503" i="3"/>
  <c r="AF502" i="3"/>
  <c r="AF501" i="3"/>
  <c r="AF500" i="3"/>
  <c r="AF499" i="3"/>
  <c r="AF498" i="3"/>
  <c r="AF497" i="3"/>
  <c r="AF496" i="3"/>
  <c r="AF495" i="3"/>
  <c r="AF494" i="3"/>
  <c r="AF493" i="3"/>
  <c r="AF492" i="3"/>
  <c r="AF491" i="3"/>
  <c r="AF490" i="3"/>
  <c r="AF489" i="3"/>
  <c r="AF488" i="3"/>
  <c r="AF487" i="3"/>
  <c r="AF486" i="3"/>
  <c r="AF485" i="3"/>
  <c r="AF484" i="3"/>
  <c r="AF483" i="3"/>
  <c r="AF482" i="3"/>
  <c r="AF481" i="3"/>
  <c r="AF480" i="3"/>
  <c r="AF479" i="3"/>
  <c r="AF478" i="3"/>
  <c r="AF477" i="3"/>
  <c r="AF476" i="3"/>
  <c r="AF475" i="3"/>
  <c r="AF474" i="3"/>
  <c r="AF473" i="3"/>
  <c r="AF472" i="3"/>
  <c r="AF471" i="3"/>
  <c r="AF470" i="3"/>
  <c r="AF469" i="3"/>
  <c r="AF468" i="3"/>
  <c r="AF467" i="3"/>
  <c r="AF466" i="3"/>
  <c r="AF465" i="3"/>
  <c r="AF464" i="3"/>
  <c r="AF463" i="3"/>
  <c r="AF462" i="3"/>
  <c r="AF461" i="3"/>
  <c r="AF460" i="3"/>
  <c r="AF459" i="3"/>
  <c r="AF458" i="3"/>
  <c r="AF457" i="3"/>
  <c r="AF456" i="3"/>
  <c r="AF455" i="3"/>
  <c r="AF454" i="3"/>
  <c r="AF453" i="3"/>
  <c r="AF452" i="3"/>
  <c r="AF451" i="3"/>
  <c r="AF450" i="3"/>
  <c r="AF449" i="3"/>
  <c r="AF448" i="3"/>
  <c r="AF447" i="3"/>
  <c r="AF446" i="3"/>
  <c r="AF445" i="3"/>
  <c r="AF444" i="3"/>
  <c r="AF443" i="3"/>
  <c r="AF442" i="3"/>
  <c r="AF441" i="3"/>
  <c r="AF440" i="3"/>
  <c r="AF439" i="3"/>
  <c r="AF438" i="3"/>
  <c r="AF437" i="3"/>
  <c r="AF436" i="3"/>
  <c r="AF435" i="3"/>
  <c r="AF434" i="3"/>
  <c r="AF433" i="3"/>
  <c r="AF432" i="3"/>
  <c r="AF431" i="3"/>
  <c r="AF430" i="3"/>
  <c r="AF429" i="3"/>
  <c r="AF428" i="3"/>
  <c r="AF427" i="3"/>
  <c r="AF426" i="3"/>
  <c r="AF425" i="3"/>
  <c r="AF424" i="3"/>
  <c r="AF423" i="3"/>
  <c r="AF422" i="3"/>
  <c r="AF421" i="3"/>
  <c r="AF420" i="3"/>
  <c r="AF419" i="3"/>
  <c r="AF418" i="3"/>
  <c r="AF417" i="3"/>
  <c r="AF416" i="3"/>
  <c r="AF415" i="3"/>
  <c r="AF414" i="3"/>
  <c r="AF413" i="3"/>
  <c r="AF412" i="3"/>
  <c r="AF411" i="3"/>
  <c r="AF410" i="3"/>
  <c r="AF409" i="3"/>
  <c r="AF408" i="3"/>
  <c r="AF407" i="3"/>
  <c r="AF406" i="3"/>
  <c r="AF405" i="3"/>
  <c r="AF404" i="3"/>
  <c r="AF403" i="3"/>
  <c r="AF402" i="3"/>
  <c r="AF401" i="3"/>
  <c r="AF400" i="3"/>
  <c r="AF399" i="3"/>
  <c r="AF398" i="3"/>
  <c r="AF397" i="3"/>
  <c r="AF396" i="3"/>
  <c r="AF395" i="3"/>
  <c r="AF394" i="3"/>
  <c r="AF393" i="3"/>
  <c r="AF392" i="3"/>
  <c r="AF391" i="3"/>
  <c r="AF390" i="3"/>
  <c r="AF389" i="3"/>
  <c r="AF388" i="3"/>
  <c r="AF387" i="3"/>
  <c r="AF386" i="3"/>
  <c r="AF385" i="3"/>
  <c r="AF384" i="3"/>
  <c r="AF383" i="3"/>
  <c r="AF382" i="3"/>
  <c r="AF381" i="3"/>
  <c r="AF380" i="3"/>
  <c r="AF379" i="3"/>
  <c r="AF378" i="3"/>
  <c r="AF377" i="3"/>
  <c r="AF376" i="3"/>
  <c r="AF375" i="3"/>
  <c r="AF374" i="3"/>
  <c r="AF373" i="3"/>
  <c r="AF372" i="3"/>
  <c r="AF371" i="3"/>
  <c r="AF370" i="3"/>
  <c r="AF369" i="3"/>
  <c r="AF368" i="3"/>
  <c r="AF367" i="3"/>
  <c r="AF366" i="3"/>
  <c r="AF365" i="3"/>
  <c r="AF364" i="3"/>
  <c r="AF363" i="3"/>
  <c r="AF362" i="3"/>
  <c r="AF361" i="3"/>
  <c r="AF360" i="3"/>
  <c r="AF359" i="3"/>
  <c r="AF358" i="3"/>
  <c r="AF357" i="3"/>
  <c r="AF356" i="3"/>
  <c r="AF355" i="3"/>
  <c r="AF354" i="3"/>
  <c r="AF353" i="3"/>
  <c r="AF352" i="3"/>
  <c r="AF351" i="3"/>
  <c r="AF350" i="3"/>
  <c r="AF349" i="3"/>
  <c r="AF348" i="3"/>
  <c r="AF347" i="3"/>
  <c r="AF346" i="3"/>
  <c r="AF345" i="3"/>
  <c r="AF344" i="3"/>
  <c r="AF343" i="3"/>
  <c r="AF342" i="3"/>
  <c r="AF341" i="3"/>
  <c r="AF340" i="3"/>
  <c r="AF339" i="3"/>
  <c r="AF338" i="3"/>
  <c r="AF337" i="3"/>
  <c r="AF336" i="3"/>
  <c r="AF335" i="3"/>
  <c r="AF334" i="3"/>
  <c r="AF333" i="3"/>
  <c r="AF332" i="3"/>
  <c r="AF331" i="3"/>
  <c r="AF330" i="3"/>
  <c r="AF329" i="3"/>
  <c r="AF328" i="3"/>
  <c r="AF327" i="3"/>
  <c r="AF326" i="3"/>
  <c r="AF325" i="3"/>
  <c r="AF324" i="3"/>
  <c r="AF323" i="3"/>
  <c r="AF322" i="3"/>
  <c r="AF321" i="3"/>
  <c r="AF320" i="3"/>
  <c r="AF319" i="3"/>
  <c r="AF318" i="3"/>
  <c r="AF317" i="3"/>
  <c r="AF316" i="3"/>
  <c r="AF315" i="3"/>
  <c r="AF314" i="3"/>
  <c r="AF313" i="3"/>
  <c r="AF312" i="3"/>
  <c r="AF311" i="3"/>
  <c r="AF310" i="3"/>
  <c r="AF309" i="3"/>
  <c r="AF308" i="3"/>
  <c r="AF307" i="3"/>
  <c r="AF306" i="3"/>
  <c r="AF305" i="3"/>
  <c r="AF304" i="3"/>
  <c r="AF303" i="3"/>
  <c r="AF302" i="3"/>
  <c r="AF301" i="3"/>
  <c r="AF300" i="3"/>
  <c r="AF299" i="3"/>
  <c r="AF298" i="3"/>
  <c r="AF297" i="3"/>
  <c r="AF296" i="3"/>
  <c r="AF295" i="3"/>
  <c r="AF294" i="3"/>
  <c r="AF293" i="3"/>
  <c r="AF292" i="3"/>
  <c r="AF291" i="3"/>
  <c r="AF290" i="3"/>
  <c r="AF289" i="3"/>
  <c r="AF288" i="3"/>
  <c r="AF287" i="3"/>
  <c r="AF286" i="3"/>
  <c r="AF285" i="3"/>
  <c r="AF284" i="3"/>
  <c r="AF283" i="3"/>
  <c r="AF282" i="3"/>
  <c r="AF281" i="3"/>
  <c r="AF280" i="3"/>
  <c r="AF279" i="3"/>
  <c r="AF278" i="3"/>
  <c r="AF277" i="3"/>
  <c r="AF276" i="3"/>
  <c r="AF275" i="3"/>
  <c r="AF274" i="3"/>
  <c r="AF273" i="3"/>
  <c r="AF272" i="3"/>
  <c r="AF271" i="3"/>
  <c r="AF270" i="3"/>
  <c r="AF269" i="3"/>
  <c r="AF268" i="3"/>
  <c r="AF267" i="3"/>
  <c r="AF266" i="3"/>
  <c r="AF265" i="3"/>
  <c r="AF264" i="3"/>
  <c r="AF263" i="3"/>
  <c r="AF262" i="3"/>
  <c r="AF261" i="3"/>
  <c r="AF260" i="3"/>
  <c r="AF259" i="3"/>
  <c r="AF258" i="3"/>
  <c r="AF257" i="3"/>
  <c r="AF256" i="3"/>
  <c r="AF255" i="3"/>
  <c r="AF254" i="3"/>
  <c r="AF253" i="3"/>
  <c r="AF252" i="3"/>
  <c r="AF251" i="3"/>
  <c r="AF250" i="3"/>
  <c r="AF249" i="3"/>
  <c r="AF248" i="3"/>
  <c r="AF247" i="3"/>
  <c r="AF246" i="3"/>
  <c r="AF245" i="3"/>
  <c r="AF244" i="3"/>
  <c r="AF243" i="3"/>
  <c r="AF242" i="3"/>
  <c r="AF241" i="3"/>
  <c r="AF240" i="3"/>
  <c r="AF239" i="3"/>
  <c r="AF238" i="3"/>
  <c r="AF237" i="3"/>
  <c r="AF236" i="3"/>
  <c r="AF235" i="3"/>
  <c r="AF234" i="3"/>
  <c r="AF233" i="3"/>
  <c r="AF232" i="3"/>
  <c r="AF231" i="3"/>
  <c r="AF230" i="3"/>
  <c r="AF229" i="3"/>
  <c r="AF228" i="3"/>
  <c r="AF227" i="3"/>
  <c r="AF226" i="3"/>
  <c r="AF225" i="3"/>
  <c r="AF224" i="3"/>
  <c r="AF223" i="3"/>
  <c r="AF222" i="3"/>
  <c r="AF221" i="3"/>
  <c r="AF220" i="3"/>
  <c r="AF219" i="3"/>
  <c r="AF218" i="3"/>
  <c r="AF217" i="3"/>
  <c r="AF216" i="3"/>
  <c r="AF215" i="3"/>
  <c r="AF214" i="3"/>
  <c r="AF213" i="3"/>
  <c r="AF212" i="3"/>
  <c r="AF211" i="3"/>
  <c r="AF210" i="3"/>
  <c r="AF209" i="3"/>
  <c r="AF208" i="3"/>
  <c r="AF207" i="3"/>
  <c r="AF206" i="3"/>
  <c r="AF205" i="3"/>
  <c r="AF204" i="3"/>
  <c r="AF203" i="3"/>
  <c r="AF202" i="3"/>
  <c r="AF201" i="3"/>
  <c r="AF200" i="3"/>
  <c r="AF199" i="3"/>
  <c r="AF198" i="3"/>
  <c r="AF197" i="3"/>
  <c r="AF196" i="3"/>
  <c r="AF195" i="3"/>
  <c r="AF194" i="3"/>
  <c r="AF193" i="3"/>
  <c r="AF192" i="3"/>
  <c r="AF191" i="3"/>
  <c r="AF190" i="3"/>
  <c r="AF189" i="3"/>
  <c r="AF188" i="3"/>
  <c r="AF187" i="3"/>
  <c r="AF186" i="3"/>
  <c r="AF185" i="3"/>
  <c r="AF184" i="3"/>
  <c r="AF183" i="3"/>
  <c r="AF182" i="3"/>
  <c r="AF181" i="3"/>
  <c r="AF180" i="3"/>
  <c r="AF179" i="3"/>
  <c r="AF178" i="3"/>
  <c r="AF177" i="3"/>
  <c r="AF176" i="3"/>
  <c r="AF175" i="3"/>
  <c r="AF174" i="3"/>
  <c r="AF173" i="3"/>
  <c r="AF172" i="3"/>
  <c r="AF171" i="3"/>
  <c r="AF170" i="3"/>
  <c r="AF169" i="3"/>
  <c r="AF168" i="3"/>
  <c r="AF167" i="3"/>
  <c r="AF166" i="3"/>
  <c r="AF165" i="3"/>
  <c r="AF164" i="3"/>
  <c r="AF163" i="3"/>
  <c r="AF162" i="3"/>
  <c r="AF161" i="3"/>
  <c r="AF160" i="3"/>
  <c r="AF159" i="3"/>
  <c r="AF158" i="3"/>
  <c r="AF157" i="3"/>
  <c r="AF156" i="3"/>
  <c r="AF155" i="3"/>
  <c r="AF154" i="3"/>
  <c r="AF123" i="3"/>
  <c r="AF122" i="3"/>
  <c r="AF121" i="3"/>
  <c r="AF120" i="3"/>
  <c r="AF119" i="3"/>
  <c r="AF118" i="3"/>
  <c r="AF117" i="3"/>
  <c r="AF116" i="3"/>
  <c r="AF115" i="3"/>
  <c r="AF114" i="3"/>
  <c r="AF113" i="3"/>
  <c r="AF112" i="3"/>
  <c r="AF111" i="3"/>
  <c r="AF110" i="3"/>
  <c r="AF109" i="3"/>
  <c r="AF108" i="3"/>
  <c r="AF107" i="3"/>
  <c r="AF106" i="3"/>
  <c r="AF105" i="3"/>
  <c r="AF104" i="3"/>
  <c r="AF103" i="3"/>
  <c r="AF102" i="3"/>
  <c r="AF101" i="3"/>
  <c r="AF100" i="3"/>
  <c r="AF99" i="3"/>
  <c r="AF98" i="3"/>
  <c r="AF97" i="3"/>
  <c r="AF96" i="3"/>
  <c r="AF95" i="3"/>
  <c r="AF94" i="3"/>
  <c r="AF93" i="3"/>
  <c r="AF92" i="3"/>
  <c r="AF91" i="3"/>
  <c r="AF90" i="3"/>
  <c r="AF89" i="3"/>
  <c r="AF88" i="3"/>
  <c r="AF87" i="3"/>
  <c r="AF86" i="3"/>
  <c r="AF85" i="3"/>
  <c r="AF84" i="3"/>
  <c r="AF83" i="3"/>
  <c r="AF82" i="3"/>
  <c r="AF81" i="3"/>
  <c r="AF80" i="3"/>
  <c r="AF79" i="3"/>
  <c r="AF78" i="3"/>
  <c r="AF77" i="3"/>
  <c r="AF76" i="3"/>
  <c r="AF75" i="3"/>
  <c r="AF74" i="3"/>
  <c r="AF73" i="3"/>
  <c r="AF72" i="3"/>
  <c r="AF71" i="3"/>
  <c r="AF70" i="3"/>
  <c r="AF69" i="3"/>
  <c r="AF68" i="3"/>
  <c r="AF67" i="3"/>
  <c r="AF66" i="3"/>
  <c r="AF65" i="3"/>
  <c r="AF64" i="3"/>
  <c r="AF63" i="3"/>
  <c r="AF62" i="3"/>
  <c r="AF61" i="3"/>
  <c r="AF60" i="3"/>
  <c r="AF59" i="3"/>
  <c r="AF58" i="3"/>
  <c r="AF57" i="3"/>
  <c r="AF56" i="3"/>
  <c r="AF55" i="3"/>
  <c r="AF54" i="3"/>
  <c r="AF53" i="3"/>
  <c r="AF52" i="3"/>
  <c r="AF51" i="3"/>
  <c r="AF50" i="3"/>
  <c r="AF49" i="3"/>
  <c r="AF48" i="3"/>
  <c r="AF47" i="3"/>
  <c r="AF46" i="3"/>
  <c r="AF45" i="3"/>
  <c r="AF44" i="3"/>
  <c r="AF43" i="3"/>
  <c r="AF42" i="3"/>
  <c r="AF41" i="3"/>
  <c r="AF40" i="3"/>
  <c r="AF39" i="3"/>
  <c r="AF38" i="3"/>
  <c r="AF37" i="3"/>
  <c r="AF36" i="3"/>
  <c r="AF35" i="3"/>
  <c r="AF34" i="3"/>
  <c r="AF33" i="3"/>
  <c r="AF32" i="3"/>
  <c r="AF31" i="3"/>
  <c r="AF30" i="3"/>
  <c r="AF29" i="3"/>
  <c r="AF28" i="3"/>
  <c r="AF27" i="3"/>
  <c r="AF26" i="3"/>
  <c r="AF25" i="3"/>
  <c r="AF24" i="3"/>
  <c r="AF23" i="3"/>
  <c r="AF22" i="3"/>
  <c r="AF21" i="3"/>
  <c r="AF20" i="3"/>
  <c r="AF19" i="3"/>
  <c r="AF18" i="3"/>
  <c r="AF17" i="3"/>
  <c r="AF16" i="3"/>
  <c r="AF15" i="3"/>
  <c r="AF14" i="3"/>
  <c r="AF13" i="3"/>
  <c r="AF12" i="3"/>
  <c r="AF11" i="3"/>
  <c r="AF10" i="3"/>
  <c r="AF9" i="3"/>
  <c r="AF8" i="3"/>
  <c r="AF7" i="3"/>
  <c r="AF6" i="3"/>
  <c r="AF5" i="3"/>
  <c r="AF4" i="3"/>
  <c r="AF3" i="3"/>
  <c r="AF2" i="3"/>
  <c r="AC1001" i="3"/>
  <c r="AC1000" i="3"/>
  <c r="AC999" i="3"/>
  <c r="AC998" i="3"/>
  <c r="AC997" i="3"/>
  <c r="AC996" i="3"/>
  <c r="AC995" i="3"/>
  <c r="AC994" i="3"/>
  <c r="AC993" i="3"/>
  <c r="AC992" i="3"/>
  <c r="AC991" i="3"/>
  <c r="AC990" i="3"/>
  <c r="AC989" i="3"/>
  <c r="AC988" i="3"/>
  <c r="AC987" i="3"/>
  <c r="AC986" i="3"/>
  <c r="AC985" i="3"/>
  <c r="AC984" i="3"/>
  <c r="AC983" i="3"/>
  <c r="AC982" i="3"/>
  <c r="AC981" i="3"/>
  <c r="AC980" i="3"/>
  <c r="AC979" i="3"/>
  <c r="AC978" i="3"/>
  <c r="AC977" i="3"/>
  <c r="AC976" i="3"/>
  <c r="AC975" i="3"/>
  <c r="AC974" i="3"/>
  <c r="AC973" i="3"/>
  <c r="AC972" i="3"/>
  <c r="AC971" i="3"/>
  <c r="AC970" i="3"/>
  <c r="AC969" i="3"/>
  <c r="AC968" i="3"/>
  <c r="AC967" i="3"/>
  <c r="AC966" i="3"/>
  <c r="AC965" i="3"/>
  <c r="AC964" i="3"/>
  <c r="AC963" i="3"/>
  <c r="AC962" i="3"/>
  <c r="AC961" i="3"/>
  <c r="AC960" i="3"/>
  <c r="AC959" i="3"/>
  <c r="AC958" i="3"/>
  <c r="AC957" i="3"/>
  <c r="AC956" i="3"/>
  <c r="AC955" i="3"/>
  <c r="AC954" i="3"/>
  <c r="AC953" i="3"/>
  <c r="AC952" i="3"/>
  <c r="AC951" i="3"/>
  <c r="AC950" i="3"/>
  <c r="AC949" i="3"/>
  <c r="AC948" i="3"/>
  <c r="AC947" i="3"/>
  <c r="AC946" i="3"/>
  <c r="AC945" i="3"/>
  <c r="AC944" i="3"/>
  <c r="AC943" i="3"/>
  <c r="AC942" i="3"/>
  <c r="AC941" i="3"/>
  <c r="AC940" i="3"/>
  <c r="AC939" i="3"/>
  <c r="AC938" i="3"/>
  <c r="AC937" i="3"/>
  <c r="AC936" i="3"/>
  <c r="AC935" i="3"/>
  <c r="AC934" i="3"/>
  <c r="AC933" i="3"/>
  <c r="AC932" i="3"/>
  <c r="AC931" i="3"/>
  <c r="AC930" i="3"/>
  <c r="AC929" i="3"/>
  <c r="AC928" i="3"/>
  <c r="AC927" i="3"/>
  <c r="AC926" i="3"/>
  <c r="AC925" i="3"/>
  <c r="AC924" i="3"/>
  <c r="AC923" i="3"/>
  <c r="AC922" i="3"/>
  <c r="AC921" i="3"/>
  <c r="AC920" i="3"/>
  <c r="AC919" i="3"/>
  <c r="AC918" i="3"/>
  <c r="AC917" i="3"/>
  <c r="AC916" i="3"/>
  <c r="AC915" i="3"/>
  <c r="AC914" i="3"/>
  <c r="AC913" i="3"/>
  <c r="AC912" i="3"/>
  <c r="AC911" i="3"/>
  <c r="AC910" i="3"/>
  <c r="AC909" i="3"/>
  <c r="AC908" i="3"/>
  <c r="AC907" i="3"/>
  <c r="AC906" i="3"/>
  <c r="AC905" i="3"/>
  <c r="AC904" i="3"/>
  <c r="AC903" i="3"/>
  <c r="AC902" i="3"/>
  <c r="AC901" i="3"/>
  <c r="AC900" i="3"/>
  <c r="AC899" i="3"/>
  <c r="AC898" i="3"/>
  <c r="AC897" i="3"/>
  <c r="AC896" i="3"/>
  <c r="AC895" i="3"/>
  <c r="AC894" i="3"/>
  <c r="AC893" i="3"/>
  <c r="AC892" i="3"/>
  <c r="AC891" i="3"/>
  <c r="AC890" i="3"/>
  <c r="AC889" i="3"/>
  <c r="AC888" i="3"/>
  <c r="AC887" i="3"/>
  <c r="AC886" i="3"/>
  <c r="AC885" i="3"/>
  <c r="AC884" i="3"/>
  <c r="AC883" i="3"/>
  <c r="AC882" i="3"/>
  <c r="AC881" i="3"/>
  <c r="AC880" i="3"/>
  <c r="AC879" i="3"/>
  <c r="AC878" i="3"/>
  <c r="AC877" i="3"/>
  <c r="AC876" i="3"/>
  <c r="AC875" i="3"/>
  <c r="AC874" i="3"/>
  <c r="AC873" i="3"/>
  <c r="AC872" i="3"/>
  <c r="AC871" i="3"/>
  <c r="AC870" i="3"/>
  <c r="AC869" i="3"/>
  <c r="AC868" i="3"/>
  <c r="AC867" i="3"/>
  <c r="AC866" i="3"/>
  <c r="AC865" i="3"/>
  <c r="AC864" i="3"/>
  <c r="AC863" i="3"/>
  <c r="AC862" i="3"/>
  <c r="AC861" i="3"/>
  <c r="AC860" i="3"/>
  <c r="AC859" i="3"/>
  <c r="AC858" i="3"/>
  <c r="AC857" i="3"/>
  <c r="AC856" i="3"/>
  <c r="AC855" i="3"/>
  <c r="AC854" i="3"/>
  <c r="AC853" i="3"/>
  <c r="AC852" i="3"/>
  <c r="AC851" i="3"/>
  <c r="AC850" i="3"/>
  <c r="AC849" i="3"/>
  <c r="AC848" i="3"/>
  <c r="AC847" i="3"/>
  <c r="AC846" i="3"/>
  <c r="AC845" i="3"/>
  <c r="AC844" i="3"/>
  <c r="AC843" i="3"/>
  <c r="AC842" i="3"/>
  <c r="AC841" i="3"/>
  <c r="AC840" i="3"/>
  <c r="AC839" i="3"/>
  <c r="AC838" i="3"/>
  <c r="AC837" i="3"/>
  <c r="AC836" i="3"/>
  <c r="AC835" i="3"/>
  <c r="AC834" i="3"/>
  <c r="AC833" i="3"/>
  <c r="AC832" i="3"/>
  <c r="AC831" i="3"/>
  <c r="AC830" i="3"/>
  <c r="AC829" i="3"/>
  <c r="AC828" i="3"/>
  <c r="AC827" i="3"/>
  <c r="AC826" i="3"/>
  <c r="AC825" i="3"/>
  <c r="AC824" i="3"/>
  <c r="AC823" i="3"/>
  <c r="AC822" i="3"/>
  <c r="AC821" i="3"/>
  <c r="AC820" i="3"/>
  <c r="AC819" i="3"/>
  <c r="AC818" i="3"/>
  <c r="AC817" i="3"/>
  <c r="AC816" i="3"/>
  <c r="AC815" i="3"/>
  <c r="AC814" i="3"/>
  <c r="AC813" i="3"/>
  <c r="AC812" i="3"/>
  <c r="AC811" i="3"/>
  <c r="AC810" i="3"/>
  <c r="AC809" i="3"/>
  <c r="AC808" i="3"/>
  <c r="AC807" i="3"/>
  <c r="AC806" i="3"/>
  <c r="AC805" i="3"/>
  <c r="AC804" i="3"/>
  <c r="AC803" i="3"/>
  <c r="AC802" i="3"/>
  <c r="AC801" i="3"/>
  <c r="AC800" i="3"/>
  <c r="AC799" i="3"/>
  <c r="AC798" i="3"/>
  <c r="AC797" i="3"/>
  <c r="AC796" i="3"/>
  <c r="AC795" i="3"/>
  <c r="AC794" i="3"/>
  <c r="AC793" i="3"/>
  <c r="AC792" i="3"/>
  <c r="AC791" i="3"/>
  <c r="AC790" i="3"/>
  <c r="AC789" i="3"/>
  <c r="AC788" i="3"/>
  <c r="AC787" i="3"/>
  <c r="AC786" i="3"/>
  <c r="AC785" i="3"/>
  <c r="AC784" i="3"/>
  <c r="AC783" i="3"/>
  <c r="AC782" i="3"/>
  <c r="AC781" i="3"/>
  <c r="AC780" i="3"/>
  <c r="AC779" i="3"/>
  <c r="AC778" i="3"/>
  <c r="AC777" i="3"/>
  <c r="AC776" i="3"/>
  <c r="AC775" i="3"/>
  <c r="AC774" i="3"/>
  <c r="AC773" i="3"/>
  <c r="AC772" i="3"/>
  <c r="AC771" i="3"/>
  <c r="AC770" i="3"/>
  <c r="AC769" i="3"/>
  <c r="AC768" i="3"/>
  <c r="AC767" i="3"/>
  <c r="AC766" i="3"/>
  <c r="AC765" i="3"/>
  <c r="AC764" i="3"/>
  <c r="AC763" i="3"/>
  <c r="AC762" i="3"/>
  <c r="AC761" i="3"/>
  <c r="AC760" i="3"/>
  <c r="AC759" i="3"/>
  <c r="AC758" i="3"/>
  <c r="AC757" i="3"/>
  <c r="AC756" i="3"/>
  <c r="AC755" i="3"/>
  <c r="AC754" i="3"/>
  <c r="AC753" i="3"/>
  <c r="AC752" i="3"/>
  <c r="AC751" i="3"/>
  <c r="AC750" i="3"/>
  <c r="AC749" i="3"/>
  <c r="AC748" i="3"/>
  <c r="AC747" i="3"/>
  <c r="AC746" i="3"/>
  <c r="AC745" i="3"/>
  <c r="AC744" i="3"/>
  <c r="AC743" i="3"/>
  <c r="AC742" i="3"/>
  <c r="AC741" i="3"/>
  <c r="AC740" i="3"/>
  <c r="AC739" i="3"/>
  <c r="AC738" i="3"/>
  <c r="AC737" i="3"/>
  <c r="AC736" i="3"/>
  <c r="AC735" i="3"/>
  <c r="AC734" i="3"/>
  <c r="AC733" i="3"/>
  <c r="AC732" i="3"/>
  <c r="AC731" i="3"/>
  <c r="AC730" i="3"/>
  <c r="AC729" i="3"/>
  <c r="AC728" i="3"/>
  <c r="AC727" i="3"/>
  <c r="AC726" i="3"/>
  <c r="AC725" i="3"/>
  <c r="AC724" i="3"/>
  <c r="AC723" i="3"/>
  <c r="AC722" i="3"/>
  <c r="AC721" i="3"/>
  <c r="AC720" i="3"/>
  <c r="AC719" i="3"/>
  <c r="AC718" i="3"/>
  <c r="AC717" i="3"/>
  <c r="AC716" i="3"/>
  <c r="AC715" i="3"/>
  <c r="AC714" i="3"/>
  <c r="AC713" i="3"/>
  <c r="AC712" i="3"/>
  <c r="AC711" i="3"/>
  <c r="AC710" i="3"/>
  <c r="AC709" i="3"/>
  <c r="AC708" i="3"/>
  <c r="AC707" i="3"/>
  <c r="AC706" i="3"/>
  <c r="AC705" i="3"/>
  <c r="AC704" i="3"/>
  <c r="AC703" i="3"/>
  <c r="AC702" i="3"/>
  <c r="AC701" i="3"/>
  <c r="AC700" i="3"/>
  <c r="AC699" i="3"/>
  <c r="AC698" i="3"/>
  <c r="AC697" i="3"/>
  <c r="AC696" i="3"/>
  <c r="AC695" i="3"/>
  <c r="AC694" i="3"/>
  <c r="AC693" i="3"/>
  <c r="AC692" i="3"/>
  <c r="AC691" i="3"/>
  <c r="AC690" i="3"/>
  <c r="AC689" i="3"/>
  <c r="AC688" i="3"/>
  <c r="AC687" i="3"/>
  <c r="AC686" i="3"/>
  <c r="AC685" i="3"/>
  <c r="AC684" i="3"/>
  <c r="AC683" i="3"/>
  <c r="AC682" i="3"/>
  <c r="AC681" i="3"/>
  <c r="AC680" i="3"/>
  <c r="AC679" i="3"/>
  <c r="AC678" i="3"/>
  <c r="AC677" i="3"/>
  <c r="AC676" i="3"/>
  <c r="AC675" i="3"/>
  <c r="AC674" i="3"/>
  <c r="AC673" i="3"/>
  <c r="AC672" i="3"/>
  <c r="AC671" i="3"/>
  <c r="AC670" i="3"/>
  <c r="AC669" i="3"/>
  <c r="AC668" i="3"/>
  <c r="AC667" i="3"/>
  <c r="AC666" i="3"/>
  <c r="AC665" i="3"/>
  <c r="AC664" i="3"/>
  <c r="AC663" i="3"/>
  <c r="AC662" i="3"/>
  <c r="AC661" i="3"/>
  <c r="AC660" i="3"/>
  <c r="AC659" i="3"/>
  <c r="AC658" i="3"/>
  <c r="AC657" i="3"/>
  <c r="AC656" i="3"/>
  <c r="AC655" i="3"/>
  <c r="AC654" i="3"/>
  <c r="AC653" i="3"/>
  <c r="AC652" i="3"/>
  <c r="AC651" i="3"/>
  <c r="AC650" i="3"/>
  <c r="AC649" i="3"/>
  <c r="AC648" i="3"/>
  <c r="AC647" i="3"/>
  <c r="AC646" i="3"/>
  <c r="AC645" i="3"/>
  <c r="AC644" i="3"/>
  <c r="AC643" i="3"/>
  <c r="AC642" i="3"/>
  <c r="AC641" i="3"/>
  <c r="AC640" i="3"/>
  <c r="AC639" i="3"/>
  <c r="AC638" i="3"/>
  <c r="AC637" i="3"/>
  <c r="AC636" i="3"/>
  <c r="AC635" i="3"/>
  <c r="AC634" i="3"/>
  <c r="AC633" i="3"/>
  <c r="AC632" i="3"/>
  <c r="AC631" i="3"/>
  <c r="AC630" i="3"/>
  <c r="AC629" i="3"/>
  <c r="AC628" i="3"/>
  <c r="AC627" i="3"/>
  <c r="AC626" i="3"/>
  <c r="AC625" i="3"/>
  <c r="AC624" i="3"/>
  <c r="AC623" i="3"/>
  <c r="AC622" i="3"/>
  <c r="AC621" i="3"/>
  <c r="AC620" i="3"/>
  <c r="AC619" i="3"/>
  <c r="AC618" i="3"/>
  <c r="AC617" i="3"/>
  <c r="AC616" i="3"/>
  <c r="AC615" i="3"/>
  <c r="AC614" i="3"/>
  <c r="AC613" i="3"/>
  <c r="AC612" i="3"/>
  <c r="AC611" i="3"/>
  <c r="AC610" i="3"/>
  <c r="AC609" i="3"/>
  <c r="AC608" i="3"/>
  <c r="AC607" i="3"/>
  <c r="AC606" i="3"/>
  <c r="AC605" i="3"/>
  <c r="AC604" i="3"/>
  <c r="AC603" i="3"/>
  <c r="AC602" i="3"/>
  <c r="AC600" i="3"/>
  <c r="AC599" i="3"/>
  <c r="AC598" i="3"/>
  <c r="AC597" i="3"/>
  <c r="AC596" i="3"/>
  <c r="AC595" i="3"/>
  <c r="AC594" i="3"/>
  <c r="AC593" i="3"/>
  <c r="AC592" i="3"/>
  <c r="AC591" i="3"/>
  <c r="AC590" i="3"/>
  <c r="AC589" i="3"/>
  <c r="AC588" i="3"/>
  <c r="AC587" i="3"/>
  <c r="AC586" i="3"/>
  <c r="AC585" i="3"/>
  <c r="AC584" i="3"/>
  <c r="AC583" i="3"/>
  <c r="AC582" i="3"/>
  <c r="AC581" i="3"/>
  <c r="AC580" i="3"/>
  <c r="AC579" i="3"/>
  <c r="AC578" i="3"/>
  <c r="AC577" i="3"/>
  <c r="AC576" i="3"/>
  <c r="AC575" i="3"/>
  <c r="AC574" i="3"/>
  <c r="AC573" i="3"/>
  <c r="AC572" i="3"/>
  <c r="AC571" i="3"/>
  <c r="AC570" i="3"/>
  <c r="AC569" i="3"/>
  <c r="AC568" i="3"/>
  <c r="AC567" i="3"/>
  <c r="AC566" i="3"/>
  <c r="AC565" i="3"/>
  <c r="AC564" i="3"/>
  <c r="AC563" i="3"/>
  <c r="AC562" i="3"/>
  <c r="AC561" i="3"/>
  <c r="AC560" i="3"/>
  <c r="AC559" i="3"/>
  <c r="AC558" i="3"/>
  <c r="AC557" i="3"/>
  <c r="AC556" i="3"/>
  <c r="AC555" i="3"/>
  <c r="AC554" i="3"/>
  <c r="AC553" i="3"/>
  <c r="AC552" i="3"/>
  <c r="AC551" i="3"/>
  <c r="AC550" i="3"/>
  <c r="AC549" i="3"/>
  <c r="AC548" i="3"/>
  <c r="AC547" i="3"/>
  <c r="AC546" i="3"/>
  <c r="AC545" i="3"/>
  <c r="AC544" i="3"/>
  <c r="AC543" i="3"/>
  <c r="AC542" i="3"/>
  <c r="AC541" i="3"/>
  <c r="AC540" i="3"/>
  <c r="AC539" i="3"/>
  <c r="AC538" i="3"/>
  <c r="AC537" i="3"/>
  <c r="AC536" i="3"/>
  <c r="AC535" i="3"/>
  <c r="AC534" i="3"/>
  <c r="AC533" i="3"/>
  <c r="AC532" i="3"/>
  <c r="AC531" i="3"/>
  <c r="AC530" i="3"/>
  <c r="AC529" i="3"/>
  <c r="AC528" i="3"/>
  <c r="AC527" i="3"/>
  <c r="AC526" i="3"/>
  <c r="AC525" i="3"/>
  <c r="AC524" i="3"/>
  <c r="AC523" i="3"/>
  <c r="AC522" i="3"/>
  <c r="AC521" i="3"/>
  <c r="AC520" i="3"/>
  <c r="AC519" i="3"/>
  <c r="AC518" i="3"/>
  <c r="AC517" i="3"/>
  <c r="AC516" i="3"/>
  <c r="AC515" i="3"/>
  <c r="AC514" i="3"/>
  <c r="AC513" i="3"/>
  <c r="AC512" i="3"/>
  <c r="AC511" i="3"/>
  <c r="AC510" i="3"/>
  <c r="AC509" i="3"/>
  <c r="AC508" i="3"/>
  <c r="AC507" i="3"/>
  <c r="AC506" i="3"/>
  <c r="AC505" i="3"/>
  <c r="AC504" i="3"/>
  <c r="AC503" i="3"/>
  <c r="AC502" i="3"/>
  <c r="AC501" i="3"/>
  <c r="AC500" i="3"/>
  <c r="AC499" i="3"/>
  <c r="AC498" i="3"/>
  <c r="AC497" i="3"/>
  <c r="AC496" i="3"/>
  <c r="AC495" i="3"/>
  <c r="AC494" i="3"/>
  <c r="AC493" i="3"/>
  <c r="AC492" i="3"/>
  <c r="AC491" i="3"/>
  <c r="AC490" i="3"/>
  <c r="AC489" i="3"/>
  <c r="AC488" i="3"/>
  <c r="AC487" i="3"/>
  <c r="AC486" i="3"/>
  <c r="AC485" i="3"/>
  <c r="AC484" i="3"/>
  <c r="AC483" i="3"/>
  <c r="AC482" i="3"/>
  <c r="AC481" i="3"/>
  <c r="AC480" i="3"/>
  <c r="AC479" i="3"/>
  <c r="AC478" i="3"/>
  <c r="AC477" i="3"/>
  <c r="AC476" i="3"/>
  <c r="AC475" i="3"/>
  <c r="AC474" i="3"/>
  <c r="AC473" i="3"/>
  <c r="AC472" i="3"/>
  <c r="AC471" i="3"/>
  <c r="AC470" i="3"/>
  <c r="AC469" i="3"/>
  <c r="AC468" i="3"/>
  <c r="AC467" i="3"/>
  <c r="AC466" i="3"/>
  <c r="AC465" i="3"/>
  <c r="AC464" i="3"/>
  <c r="AC463" i="3"/>
  <c r="AC462" i="3"/>
  <c r="AC461" i="3"/>
  <c r="AC460" i="3"/>
  <c r="AC459" i="3"/>
  <c r="AC458" i="3"/>
  <c r="AC457" i="3"/>
  <c r="AC456" i="3"/>
  <c r="AC455" i="3"/>
  <c r="AC454" i="3"/>
  <c r="AC453" i="3"/>
  <c r="AC452" i="3"/>
  <c r="AC451" i="3"/>
  <c r="AC450" i="3"/>
  <c r="AC449" i="3"/>
  <c r="AC448" i="3"/>
  <c r="AC447" i="3"/>
  <c r="AC446" i="3"/>
  <c r="AC445" i="3"/>
  <c r="AC444" i="3"/>
  <c r="AC443" i="3"/>
  <c r="AC442" i="3"/>
  <c r="AC441" i="3"/>
  <c r="AC440" i="3"/>
  <c r="AC439" i="3"/>
  <c r="AC438" i="3"/>
  <c r="AC437" i="3"/>
  <c r="AC436" i="3"/>
  <c r="AC435" i="3"/>
  <c r="AC434" i="3"/>
  <c r="AC433" i="3"/>
  <c r="AC432" i="3"/>
  <c r="AC431" i="3"/>
  <c r="AC430" i="3"/>
  <c r="AC429" i="3"/>
  <c r="AC428" i="3"/>
  <c r="AC427" i="3"/>
  <c r="AC426" i="3"/>
  <c r="AC425" i="3"/>
  <c r="AC424" i="3"/>
  <c r="AC423" i="3"/>
  <c r="AC422" i="3"/>
  <c r="AC421" i="3"/>
  <c r="AC420" i="3"/>
  <c r="AC419" i="3"/>
  <c r="AC418" i="3"/>
  <c r="AC417" i="3"/>
  <c r="AC416" i="3"/>
  <c r="AC415" i="3"/>
  <c r="AC414" i="3"/>
  <c r="AC413" i="3"/>
  <c r="AC412" i="3"/>
  <c r="AC411" i="3"/>
  <c r="AC410" i="3"/>
  <c r="AC409" i="3"/>
  <c r="AC408" i="3"/>
  <c r="AC407" i="3"/>
  <c r="AC406" i="3"/>
  <c r="AC405" i="3"/>
  <c r="AC404" i="3"/>
  <c r="AC403" i="3"/>
  <c r="AC402" i="3"/>
  <c r="AC401" i="3"/>
  <c r="AC400" i="3"/>
  <c r="AC399" i="3"/>
  <c r="AC398" i="3"/>
  <c r="AC397" i="3"/>
  <c r="AC396" i="3"/>
  <c r="AC395" i="3"/>
  <c r="AC394" i="3"/>
  <c r="AC393" i="3"/>
  <c r="AC392" i="3"/>
  <c r="AC391" i="3"/>
  <c r="AC390" i="3"/>
  <c r="AC389" i="3"/>
  <c r="AC388" i="3"/>
  <c r="AC387" i="3"/>
  <c r="AC386" i="3"/>
  <c r="AC385" i="3"/>
  <c r="AC384" i="3"/>
  <c r="AC383" i="3"/>
  <c r="AC382" i="3"/>
  <c r="AC381" i="3"/>
  <c r="AC380" i="3"/>
  <c r="AC379" i="3"/>
  <c r="AC378" i="3"/>
  <c r="AC377" i="3"/>
  <c r="AC376" i="3"/>
  <c r="AC375" i="3"/>
  <c r="AC374" i="3"/>
  <c r="AC373" i="3"/>
  <c r="AC372" i="3"/>
  <c r="AC371" i="3"/>
  <c r="AC370" i="3"/>
  <c r="AC369" i="3"/>
  <c r="AC368" i="3"/>
  <c r="AC367" i="3"/>
  <c r="AC366" i="3"/>
  <c r="AC365" i="3"/>
  <c r="AC364" i="3"/>
  <c r="AC363" i="3"/>
  <c r="AC362" i="3"/>
  <c r="AC361" i="3"/>
  <c r="AC360" i="3"/>
  <c r="AC359" i="3"/>
  <c r="AC358" i="3"/>
  <c r="AC357" i="3"/>
  <c r="AC356" i="3"/>
  <c r="AC355" i="3"/>
  <c r="AC354" i="3"/>
  <c r="AC353" i="3"/>
  <c r="AC352" i="3"/>
  <c r="AC351" i="3"/>
  <c r="AC350" i="3"/>
  <c r="AC349" i="3"/>
  <c r="AC348" i="3"/>
  <c r="AC347" i="3"/>
  <c r="AC346" i="3"/>
  <c r="AC345" i="3"/>
  <c r="AC344" i="3"/>
  <c r="AC343" i="3"/>
  <c r="AC342" i="3"/>
  <c r="AC341" i="3"/>
  <c r="AC340" i="3"/>
  <c r="AC339" i="3"/>
  <c r="AC338" i="3"/>
  <c r="AC337" i="3"/>
  <c r="AC336" i="3"/>
  <c r="AC335" i="3"/>
  <c r="AC334" i="3"/>
  <c r="AC333" i="3"/>
  <c r="AC332" i="3"/>
  <c r="AC331" i="3"/>
  <c r="AC330" i="3"/>
  <c r="AC329" i="3"/>
  <c r="AC328" i="3"/>
  <c r="AC327" i="3"/>
  <c r="AC326" i="3"/>
  <c r="AC325" i="3"/>
  <c r="AC324" i="3"/>
  <c r="AC323" i="3"/>
  <c r="AC322" i="3"/>
  <c r="AC321" i="3"/>
  <c r="AC320" i="3"/>
  <c r="AC319" i="3"/>
  <c r="AC318" i="3"/>
  <c r="AC317" i="3"/>
  <c r="AC316" i="3"/>
  <c r="AC315" i="3"/>
  <c r="AC314" i="3"/>
  <c r="AC313" i="3"/>
  <c r="AC312" i="3"/>
  <c r="AC311" i="3"/>
  <c r="AC310" i="3"/>
  <c r="AC309" i="3"/>
  <c r="AC308" i="3"/>
  <c r="AC307" i="3"/>
  <c r="AC306" i="3"/>
  <c r="AC305" i="3"/>
  <c r="AC304" i="3"/>
  <c r="AC303" i="3"/>
  <c r="AC302" i="3"/>
  <c r="AC301" i="3"/>
  <c r="AC300" i="3"/>
  <c r="AC299" i="3"/>
  <c r="AC298" i="3"/>
  <c r="AC297" i="3"/>
  <c r="AC296" i="3"/>
  <c r="AC295" i="3"/>
  <c r="AC294" i="3"/>
  <c r="AC293" i="3"/>
  <c r="AC292" i="3"/>
  <c r="AC291" i="3"/>
  <c r="AC290" i="3"/>
  <c r="AC289" i="3"/>
  <c r="AC288" i="3"/>
  <c r="AC287" i="3"/>
  <c r="AC286" i="3"/>
  <c r="AC285" i="3"/>
  <c r="AC284" i="3"/>
  <c r="AC283" i="3"/>
  <c r="AC282" i="3"/>
  <c r="AC281" i="3"/>
  <c r="AC280" i="3"/>
  <c r="AC279" i="3"/>
  <c r="AC278" i="3"/>
  <c r="AC277" i="3"/>
  <c r="AC276" i="3"/>
  <c r="AC275" i="3"/>
  <c r="AC274" i="3"/>
  <c r="AC273" i="3"/>
  <c r="AC272" i="3"/>
  <c r="AC271" i="3"/>
  <c r="AC270" i="3"/>
  <c r="AC269" i="3"/>
  <c r="AC268" i="3"/>
  <c r="AC267" i="3"/>
  <c r="AC266" i="3"/>
  <c r="AC265" i="3"/>
  <c r="AC264" i="3"/>
  <c r="AC263" i="3"/>
  <c r="AC262" i="3"/>
  <c r="AC261" i="3"/>
  <c r="AC260" i="3"/>
  <c r="AC259" i="3"/>
  <c r="AC258" i="3"/>
  <c r="AC257" i="3"/>
  <c r="AC256" i="3"/>
  <c r="AC255" i="3"/>
  <c r="AC254" i="3"/>
  <c r="AC253" i="3"/>
  <c r="AC252" i="3"/>
  <c r="AC251" i="3"/>
  <c r="AC250" i="3"/>
  <c r="AC249" i="3"/>
  <c r="AC248" i="3"/>
  <c r="AC247" i="3"/>
  <c r="AC246" i="3"/>
  <c r="AC245" i="3"/>
  <c r="AC244" i="3"/>
  <c r="AC243" i="3"/>
  <c r="AC242" i="3"/>
  <c r="AC241" i="3"/>
  <c r="AC240" i="3"/>
  <c r="AC239" i="3"/>
  <c r="AC238" i="3"/>
  <c r="AC237" i="3"/>
  <c r="AC236" i="3"/>
  <c r="AC235" i="3"/>
  <c r="AC234" i="3"/>
  <c r="AC233" i="3"/>
  <c r="AC232" i="3"/>
  <c r="AC231" i="3"/>
  <c r="AC230" i="3"/>
  <c r="AC229" i="3"/>
  <c r="AC228" i="3"/>
  <c r="AC227" i="3"/>
  <c r="AC226" i="3"/>
  <c r="AC225" i="3"/>
  <c r="AC224" i="3"/>
  <c r="AC223" i="3"/>
  <c r="AC222" i="3"/>
  <c r="AC221" i="3"/>
  <c r="AC220" i="3"/>
  <c r="AC219" i="3"/>
  <c r="AC218" i="3"/>
  <c r="AC217" i="3"/>
  <c r="AC216" i="3"/>
  <c r="AC215" i="3"/>
  <c r="AC214" i="3"/>
  <c r="AC213" i="3"/>
  <c r="AC212" i="3"/>
  <c r="AC211" i="3"/>
  <c r="AC210" i="3"/>
  <c r="AC209" i="3"/>
  <c r="AC208" i="3"/>
  <c r="AC207" i="3"/>
  <c r="AC206" i="3"/>
  <c r="AC205" i="3"/>
  <c r="AC204" i="3"/>
  <c r="AC203" i="3"/>
  <c r="AC202" i="3"/>
  <c r="AC201" i="3"/>
  <c r="AC200" i="3"/>
  <c r="AC199" i="3"/>
  <c r="AC198" i="3"/>
  <c r="AC197" i="3"/>
  <c r="AC196" i="3"/>
  <c r="AC195" i="3"/>
  <c r="AC194" i="3"/>
  <c r="AC193" i="3"/>
  <c r="AC192" i="3"/>
  <c r="AC191" i="3"/>
  <c r="AC190" i="3"/>
  <c r="AC189" i="3"/>
  <c r="AC188" i="3"/>
  <c r="AC187" i="3"/>
  <c r="AC186" i="3"/>
  <c r="AC185" i="3"/>
  <c r="AC184" i="3"/>
  <c r="AC183" i="3"/>
  <c r="AC182" i="3"/>
  <c r="AC181" i="3"/>
  <c r="AC180" i="3"/>
  <c r="AC179" i="3"/>
  <c r="AC178" i="3"/>
  <c r="AC177" i="3"/>
  <c r="AC176" i="3"/>
  <c r="AC175" i="3"/>
  <c r="AC174" i="3"/>
  <c r="AC173" i="3"/>
  <c r="AC172" i="3"/>
  <c r="AC171" i="3"/>
  <c r="AC170" i="3"/>
  <c r="AC169" i="3"/>
  <c r="AC168" i="3"/>
  <c r="AC167" i="3"/>
  <c r="AC166" i="3"/>
  <c r="AC165" i="3"/>
  <c r="AC164" i="3"/>
  <c r="AC163" i="3"/>
  <c r="AC162" i="3"/>
  <c r="AC161" i="3"/>
  <c r="AC160" i="3"/>
  <c r="AC159" i="3"/>
  <c r="AC158" i="3"/>
  <c r="AC157" i="3"/>
  <c r="AC156" i="3"/>
  <c r="AC155" i="3"/>
  <c r="AC154" i="3"/>
  <c r="AC123" i="3"/>
  <c r="AC122" i="3"/>
  <c r="AC121" i="3"/>
  <c r="AC120" i="3"/>
  <c r="AC119" i="3"/>
  <c r="AC118" i="3"/>
  <c r="AC117" i="3"/>
  <c r="AC116" i="3"/>
  <c r="AC115" i="3"/>
  <c r="AC114" i="3"/>
  <c r="AC113" i="3"/>
  <c r="AC112" i="3"/>
  <c r="AC111" i="3"/>
  <c r="AC110" i="3"/>
  <c r="AC109" i="3"/>
  <c r="AC108" i="3"/>
  <c r="AC107" i="3"/>
  <c r="AC106" i="3"/>
  <c r="AC105" i="3"/>
  <c r="AC104" i="3"/>
  <c r="AC103" i="3"/>
  <c r="AC102" i="3"/>
  <c r="AC101" i="3"/>
  <c r="AC100" i="3"/>
  <c r="AC99" i="3"/>
  <c r="AC98" i="3"/>
  <c r="AC97" i="3"/>
  <c r="AC96" i="3"/>
  <c r="AC95" i="3"/>
  <c r="AC94" i="3"/>
  <c r="AC93" i="3"/>
  <c r="AC92" i="3"/>
  <c r="AC91" i="3"/>
  <c r="AC90" i="3"/>
  <c r="AC89" i="3"/>
  <c r="AC88" i="3"/>
  <c r="AC87" i="3"/>
  <c r="AC86" i="3"/>
  <c r="AC85" i="3"/>
  <c r="AC84" i="3"/>
  <c r="AC83" i="3"/>
  <c r="AC82" i="3"/>
  <c r="AC81" i="3"/>
  <c r="AC80" i="3"/>
  <c r="AC79" i="3"/>
  <c r="AC78" i="3"/>
  <c r="AC77" i="3"/>
  <c r="AC76" i="3"/>
  <c r="AC75" i="3"/>
  <c r="AC74" i="3"/>
  <c r="AC73" i="3"/>
  <c r="AC72" i="3"/>
  <c r="AC71" i="3"/>
  <c r="AC70" i="3"/>
  <c r="AC69" i="3"/>
  <c r="AC68" i="3"/>
  <c r="AC67" i="3"/>
  <c r="AC66" i="3"/>
  <c r="AC65" i="3"/>
  <c r="AC64" i="3"/>
  <c r="AC63"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AC17" i="3"/>
  <c r="AC16" i="3"/>
  <c r="AC15" i="3"/>
  <c r="AC14" i="3"/>
  <c r="AC13" i="3"/>
  <c r="AC12" i="3"/>
  <c r="AC11" i="3"/>
  <c r="AC10" i="3"/>
  <c r="AC9" i="3"/>
  <c r="AC8" i="3"/>
  <c r="AC7" i="3"/>
  <c r="AC6" i="3"/>
  <c r="AC5" i="3"/>
  <c r="AC4" i="3"/>
  <c r="AC3" i="3"/>
  <c r="AC2" i="3"/>
  <c r="AS72" i="3"/>
  <c r="AS71" i="3"/>
  <c r="AA101" i="3"/>
  <c r="P101" i="3"/>
  <c r="AS5" i="3"/>
  <c r="AS44" i="3"/>
  <c r="AS70" i="3"/>
  <c r="AS69" i="3"/>
  <c r="AS68" i="3"/>
  <c r="AS23" i="3"/>
  <c r="AS29" i="3"/>
  <c r="AS22" i="3"/>
  <c r="AS36" i="3"/>
  <c r="AS12" i="3"/>
  <c r="AS8" i="3"/>
  <c r="AS11" i="3"/>
  <c r="AS6" i="3"/>
  <c r="AS67" i="3"/>
  <c r="AS27" i="3"/>
  <c r="AS35" i="3"/>
  <c r="AS66" i="3"/>
  <c r="AS18" i="3"/>
  <c r="AS43" i="3"/>
  <c r="AS7" i="3"/>
  <c r="AS33" i="3"/>
  <c r="AS38" i="3"/>
  <c r="AS2" i="3"/>
  <c r="AS49" i="3"/>
  <c r="AS65" i="3"/>
  <c r="AS31" i="3"/>
  <c r="AS64" i="3"/>
  <c r="AS16" i="3"/>
  <c r="AS14" i="3"/>
  <c r="AS48" i="3"/>
  <c r="AS3" i="3"/>
  <c r="AS19" i="3"/>
  <c r="AS13" i="3"/>
  <c r="AS21" i="3"/>
  <c r="AS47" i="3"/>
  <c r="AS46" i="3"/>
  <c r="AS4" i="3"/>
  <c r="AS37" i="3"/>
  <c r="AS42" i="3"/>
  <c r="AS15" i="3"/>
  <c r="AS26" i="3"/>
  <c r="AS20" i="3"/>
  <c r="AS63" i="3"/>
  <c r="AS62" i="3"/>
  <c r="AS30" i="3"/>
  <c r="AS61" i="3"/>
  <c r="AS60" i="3"/>
  <c r="AS59" i="3"/>
  <c r="AS58" i="3"/>
  <c r="AS41" i="3"/>
  <c r="AS28" i="3"/>
  <c r="AS57" i="3"/>
  <c r="AS56" i="3"/>
  <c r="AS25" i="3"/>
  <c r="AS32" i="3"/>
  <c r="AS9" i="3"/>
  <c r="AS24" i="3"/>
  <c r="AS17" i="3"/>
  <c r="AS55" i="3"/>
  <c r="AS54" i="3"/>
  <c r="AS34" i="3"/>
  <c r="AS40" i="3"/>
  <c r="AS53" i="3"/>
  <c r="AS52" i="3"/>
  <c r="AS51" i="3"/>
  <c r="AS45" i="3"/>
  <c r="AS10" i="3"/>
  <c r="AS50" i="3"/>
  <c r="AS39" i="3"/>
  <c r="AA1001" i="3"/>
  <c r="AA1000" i="3"/>
  <c r="AA999" i="3"/>
  <c r="AA998" i="3"/>
  <c r="AA997" i="3"/>
  <c r="AA996" i="3"/>
  <c r="AA995" i="3"/>
  <c r="AA994" i="3"/>
  <c r="AA993" i="3"/>
  <c r="AA992" i="3"/>
  <c r="AA991" i="3"/>
  <c r="AA990" i="3"/>
  <c r="AA989" i="3"/>
  <c r="AA988" i="3"/>
  <c r="AA987" i="3"/>
  <c r="AA986" i="3"/>
  <c r="AA985" i="3"/>
  <c r="AA984" i="3"/>
  <c r="AA983" i="3"/>
  <c r="AA982" i="3"/>
  <c r="AA981" i="3"/>
  <c r="AA980" i="3"/>
  <c r="AA979" i="3"/>
  <c r="AA978" i="3"/>
  <c r="AA977" i="3"/>
  <c r="AA976" i="3"/>
  <c r="AA975" i="3"/>
  <c r="AA974" i="3"/>
  <c r="AA973" i="3"/>
  <c r="AA972" i="3"/>
  <c r="AA971" i="3"/>
  <c r="AA970" i="3"/>
  <c r="AA969" i="3"/>
  <c r="AA968" i="3"/>
  <c r="AA967" i="3"/>
  <c r="AA966" i="3"/>
  <c r="AA965" i="3"/>
  <c r="AA964" i="3"/>
  <c r="AA963" i="3"/>
  <c r="AA962" i="3"/>
  <c r="AA961" i="3"/>
  <c r="AA960" i="3"/>
  <c r="AA959" i="3"/>
  <c r="AA958" i="3"/>
  <c r="AA957" i="3"/>
  <c r="AA956" i="3"/>
  <c r="AA955" i="3"/>
  <c r="AA954" i="3"/>
  <c r="AA953" i="3"/>
  <c r="AA952" i="3"/>
  <c r="AA951" i="3"/>
  <c r="AA950" i="3"/>
  <c r="AA949" i="3"/>
  <c r="AA948" i="3"/>
  <c r="AA947" i="3"/>
  <c r="AA946" i="3"/>
  <c r="AA945" i="3"/>
  <c r="AA944" i="3"/>
  <c r="AA943" i="3"/>
  <c r="AA942" i="3"/>
  <c r="AA941" i="3"/>
  <c r="AA940" i="3"/>
  <c r="AA939" i="3"/>
  <c r="AA938" i="3"/>
  <c r="AA937" i="3"/>
  <c r="AA936" i="3"/>
  <c r="AA935" i="3"/>
  <c r="AA934" i="3"/>
  <c r="AA933" i="3"/>
  <c r="AA932" i="3"/>
  <c r="AA931" i="3"/>
  <c r="AA930" i="3"/>
  <c r="AA929" i="3"/>
  <c r="AA928" i="3"/>
  <c r="AA927" i="3"/>
  <c r="AA926" i="3"/>
  <c r="AA925" i="3"/>
  <c r="AA924" i="3"/>
  <c r="AA923" i="3"/>
  <c r="AA922" i="3"/>
  <c r="AA921" i="3"/>
  <c r="AA920" i="3"/>
  <c r="AA919" i="3"/>
  <c r="AA918" i="3"/>
  <c r="AA917" i="3"/>
  <c r="AA916" i="3"/>
  <c r="AA915" i="3"/>
  <c r="AA914" i="3"/>
  <c r="AA913" i="3"/>
  <c r="AA912" i="3"/>
  <c r="AA911" i="3"/>
  <c r="AA910" i="3"/>
  <c r="AA909" i="3"/>
  <c r="AA908" i="3"/>
  <c r="AA907" i="3"/>
  <c r="AA906" i="3"/>
  <c r="AA905" i="3"/>
  <c r="AA904" i="3"/>
  <c r="AA903" i="3"/>
  <c r="AA902" i="3"/>
  <c r="AA901" i="3"/>
  <c r="AA900" i="3"/>
  <c r="AA899" i="3"/>
  <c r="AA897" i="3"/>
  <c r="AA896" i="3"/>
  <c r="AA895" i="3"/>
  <c r="AA894" i="3"/>
  <c r="AA893" i="3"/>
  <c r="AA892" i="3"/>
  <c r="AA891" i="3"/>
  <c r="AA889" i="3"/>
  <c r="AA888" i="3"/>
  <c r="AA887" i="3"/>
  <c r="AA886" i="3"/>
  <c r="AA885" i="3"/>
  <c r="AA884" i="3"/>
  <c r="AA883" i="3"/>
  <c r="AA882" i="3"/>
  <c r="AA881" i="3"/>
  <c r="AA880" i="3"/>
  <c r="AA879" i="3"/>
  <c r="AA878" i="3"/>
  <c r="AA877" i="3"/>
  <c r="AA876" i="3"/>
  <c r="AA875" i="3"/>
  <c r="AA874" i="3"/>
  <c r="AA873" i="3"/>
  <c r="AA872" i="3"/>
  <c r="AA871" i="3"/>
  <c r="AA870" i="3"/>
  <c r="AA869" i="3"/>
  <c r="AA868" i="3"/>
  <c r="AA867" i="3"/>
  <c r="AA866" i="3"/>
  <c r="AA865" i="3"/>
  <c r="AA864" i="3"/>
  <c r="AA863" i="3"/>
  <c r="AA862" i="3"/>
  <c r="AA861" i="3"/>
  <c r="AA860" i="3"/>
  <c r="AA859" i="3"/>
  <c r="AA858" i="3"/>
  <c r="AA857" i="3"/>
  <c r="AA856" i="3"/>
  <c r="AA855" i="3"/>
  <c r="AA854" i="3"/>
  <c r="AA853" i="3"/>
  <c r="AA852" i="3"/>
  <c r="AA851" i="3"/>
  <c r="AA850" i="3"/>
  <c r="AA849" i="3"/>
  <c r="AA848" i="3"/>
  <c r="AA847" i="3"/>
  <c r="AA846" i="3"/>
  <c r="AA845" i="3"/>
  <c r="AA844" i="3"/>
  <c r="AA843" i="3"/>
  <c r="AA842" i="3"/>
  <c r="AA841" i="3"/>
  <c r="AA840" i="3"/>
  <c r="AA839" i="3"/>
  <c r="AA838" i="3"/>
  <c r="AA837" i="3"/>
  <c r="AA836" i="3"/>
  <c r="AA835" i="3"/>
  <c r="AA834" i="3"/>
  <c r="AA833" i="3"/>
  <c r="AA832" i="3"/>
  <c r="AA831" i="3"/>
  <c r="AA830" i="3"/>
  <c r="AA829" i="3"/>
  <c r="AA828" i="3"/>
  <c r="AA827" i="3"/>
  <c r="AA826" i="3"/>
  <c r="AA825" i="3"/>
  <c r="AA824" i="3"/>
  <c r="AA823" i="3"/>
  <c r="AA822" i="3"/>
  <c r="AA821" i="3"/>
  <c r="AA820" i="3"/>
  <c r="AA819" i="3"/>
  <c r="AA818" i="3"/>
  <c r="AA817" i="3"/>
  <c r="AA816" i="3"/>
  <c r="AA815" i="3"/>
  <c r="AA814" i="3"/>
  <c r="AA813" i="3"/>
  <c r="AA812" i="3"/>
  <c r="AA811" i="3"/>
  <c r="AA810" i="3"/>
  <c r="AA809" i="3"/>
  <c r="AA808" i="3"/>
  <c r="AA807" i="3"/>
  <c r="AA806" i="3"/>
  <c r="AA805" i="3"/>
  <c r="AA804" i="3"/>
  <c r="AA803" i="3"/>
  <c r="AA802" i="3"/>
  <c r="AA801" i="3"/>
  <c r="AA800" i="3"/>
  <c r="AA799" i="3"/>
  <c r="AA798" i="3"/>
  <c r="AA797" i="3"/>
  <c r="AA796" i="3"/>
  <c r="AA795" i="3"/>
  <c r="AA794" i="3"/>
  <c r="AA793" i="3"/>
  <c r="AA792" i="3"/>
  <c r="AA791" i="3"/>
  <c r="AA790" i="3"/>
  <c r="AA789" i="3"/>
  <c r="AA788" i="3"/>
  <c r="AA787" i="3"/>
  <c r="AA786" i="3"/>
  <c r="AA785" i="3"/>
  <c r="AA784" i="3"/>
  <c r="AA783" i="3"/>
  <c r="AA782" i="3"/>
  <c r="AA781" i="3"/>
  <c r="AA780" i="3"/>
  <c r="AA779" i="3"/>
  <c r="AA778" i="3"/>
  <c r="AA777" i="3"/>
  <c r="AA776" i="3"/>
  <c r="AA775" i="3"/>
  <c r="AA774" i="3"/>
  <c r="AA773" i="3"/>
  <c r="AA772" i="3"/>
  <c r="AA771" i="3"/>
  <c r="AA770" i="3"/>
  <c r="AA769" i="3"/>
  <c r="AA768" i="3"/>
  <c r="AA767" i="3"/>
  <c r="AA766" i="3"/>
  <c r="AA765" i="3"/>
  <c r="AA764" i="3"/>
  <c r="AA763" i="3"/>
  <c r="AA762" i="3"/>
  <c r="AA761" i="3"/>
  <c r="AA760" i="3"/>
  <c r="AA759" i="3"/>
  <c r="AA758" i="3"/>
  <c r="AA757" i="3"/>
  <c r="AA756" i="3"/>
  <c r="AA755" i="3"/>
  <c r="AA754" i="3"/>
  <c r="AA753" i="3"/>
  <c r="AA752" i="3"/>
  <c r="AA751" i="3"/>
  <c r="AA750" i="3"/>
  <c r="AA749" i="3"/>
  <c r="AA748" i="3"/>
  <c r="AA747" i="3"/>
  <c r="AA746" i="3"/>
  <c r="AA745" i="3"/>
  <c r="AA744" i="3"/>
  <c r="AA743" i="3"/>
  <c r="AA742" i="3"/>
  <c r="AA741" i="3"/>
  <c r="AA740" i="3"/>
  <c r="AA739" i="3"/>
  <c r="AA738" i="3"/>
  <c r="AA737" i="3"/>
  <c r="AA736" i="3"/>
  <c r="AA735" i="3"/>
  <c r="AA734" i="3"/>
  <c r="AA733" i="3"/>
  <c r="AA732" i="3"/>
  <c r="AA731" i="3"/>
  <c r="AA730" i="3"/>
  <c r="AA729" i="3"/>
  <c r="AA728" i="3"/>
  <c r="AA727" i="3"/>
  <c r="AA726" i="3"/>
  <c r="AA725" i="3"/>
  <c r="AA724" i="3"/>
  <c r="AA723" i="3"/>
  <c r="AA722" i="3"/>
  <c r="AA721" i="3"/>
  <c r="AA720" i="3"/>
  <c r="AA719" i="3"/>
  <c r="AA718" i="3"/>
  <c r="AA717" i="3"/>
  <c r="AA716" i="3"/>
  <c r="AA715" i="3"/>
  <c r="AA714" i="3"/>
  <c r="AA713" i="3"/>
  <c r="AA712" i="3"/>
  <c r="AA711" i="3"/>
  <c r="AA710" i="3"/>
  <c r="AA709" i="3"/>
  <c r="AA708" i="3"/>
  <c r="AA707" i="3"/>
  <c r="AA706" i="3"/>
  <c r="AA705" i="3"/>
  <c r="AA704" i="3"/>
  <c r="AA703" i="3"/>
  <c r="AA702" i="3"/>
  <c r="AA701" i="3"/>
  <c r="AA700" i="3"/>
  <c r="AA699" i="3"/>
  <c r="AA698" i="3"/>
  <c r="AA697" i="3"/>
  <c r="AA696" i="3"/>
  <c r="AA695" i="3"/>
  <c r="AA694" i="3"/>
  <c r="AA693" i="3"/>
  <c r="AA692" i="3"/>
  <c r="AA691" i="3"/>
  <c r="AA690" i="3"/>
  <c r="AA689" i="3"/>
  <c r="AA688" i="3"/>
  <c r="AA687" i="3"/>
  <c r="AA686" i="3"/>
  <c r="AA685" i="3"/>
  <c r="AA684" i="3"/>
  <c r="AA683" i="3"/>
  <c r="AA682" i="3"/>
  <c r="AA681" i="3"/>
  <c r="AA680" i="3"/>
  <c r="AA679" i="3"/>
  <c r="AA678" i="3"/>
  <c r="AA677" i="3"/>
  <c r="AA676" i="3"/>
  <c r="AA675" i="3"/>
  <c r="AA674" i="3"/>
  <c r="AA673" i="3"/>
  <c r="AA672" i="3"/>
  <c r="AA671" i="3"/>
  <c r="AA670" i="3"/>
  <c r="AA669" i="3"/>
  <c r="AA668" i="3"/>
  <c r="AA667" i="3"/>
  <c r="AA666" i="3"/>
  <c r="AA665" i="3"/>
  <c r="AA664" i="3"/>
  <c r="AA663" i="3"/>
  <c r="AA662" i="3"/>
  <c r="AA661" i="3"/>
  <c r="AA660" i="3"/>
  <c r="AA659" i="3"/>
  <c r="AA658" i="3"/>
  <c r="AA657" i="3"/>
  <c r="AA656" i="3"/>
  <c r="AA655" i="3"/>
  <c r="AA654" i="3"/>
  <c r="AA653" i="3"/>
  <c r="AA652" i="3"/>
  <c r="AA651" i="3"/>
  <c r="AA650" i="3"/>
  <c r="AA649" i="3"/>
  <c r="AA648" i="3"/>
  <c r="AA647" i="3"/>
  <c r="AA646" i="3"/>
  <c r="AA645" i="3"/>
  <c r="AA644" i="3"/>
  <c r="AA643" i="3"/>
  <c r="AA642" i="3"/>
  <c r="AA641" i="3"/>
  <c r="AA640" i="3"/>
  <c r="AA639" i="3"/>
  <c r="AA638" i="3"/>
  <c r="AA637" i="3"/>
  <c r="AA636" i="3"/>
  <c r="AA635" i="3"/>
  <c r="AA634" i="3"/>
  <c r="AA633" i="3"/>
  <c r="AA632" i="3"/>
  <c r="AA631" i="3"/>
  <c r="AA630" i="3"/>
  <c r="AA629" i="3"/>
  <c r="AA628" i="3"/>
  <c r="AA627" i="3"/>
  <c r="AA626" i="3"/>
  <c r="AA625" i="3"/>
  <c r="AA624" i="3"/>
  <c r="AA623" i="3"/>
  <c r="AA622" i="3"/>
  <c r="AA621" i="3"/>
  <c r="AA620" i="3"/>
  <c r="AA619" i="3"/>
  <c r="AA618" i="3"/>
  <c r="AA617" i="3"/>
  <c r="AA616" i="3"/>
  <c r="AA615" i="3"/>
  <c r="AA614" i="3"/>
  <c r="AA613" i="3"/>
  <c r="AA612" i="3"/>
  <c r="AA611" i="3"/>
  <c r="AA610" i="3"/>
  <c r="AA609" i="3"/>
  <c r="AA608" i="3"/>
  <c r="AA607" i="3"/>
  <c r="AA606" i="3"/>
  <c r="AA605" i="3"/>
  <c r="AA604" i="3"/>
  <c r="AA603" i="3"/>
  <c r="AA602" i="3"/>
  <c r="AA600" i="3"/>
  <c r="AA599" i="3"/>
  <c r="AA598" i="3"/>
  <c r="AA597" i="3"/>
  <c r="AA596" i="3"/>
  <c r="AA595" i="3"/>
  <c r="AA594" i="3"/>
  <c r="AA593" i="3"/>
  <c r="AA591" i="3"/>
  <c r="AA590" i="3"/>
  <c r="AA589" i="3"/>
  <c r="AA588" i="3"/>
  <c r="AA587" i="3"/>
  <c r="AA586" i="3"/>
  <c r="AA585" i="3"/>
  <c r="AA584" i="3"/>
  <c r="AA583" i="3"/>
  <c r="AA582" i="3"/>
  <c r="AA581" i="3"/>
  <c r="AA580" i="3"/>
  <c r="AA579" i="3"/>
  <c r="AA578" i="3"/>
  <c r="AA577" i="3"/>
  <c r="AA576" i="3"/>
  <c r="AA575" i="3"/>
  <c r="AA574" i="3"/>
  <c r="AA573" i="3"/>
  <c r="AA572" i="3"/>
  <c r="AA571" i="3"/>
  <c r="AA570" i="3"/>
  <c r="AA569" i="3"/>
  <c r="AA568" i="3"/>
  <c r="AA567" i="3"/>
  <c r="AA566" i="3"/>
  <c r="AA565" i="3"/>
  <c r="AA564" i="3"/>
  <c r="AA563" i="3"/>
  <c r="AA562" i="3"/>
  <c r="AA561" i="3"/>
  <c r="AA560" i="3"/>
  <c r="AA559" i="3"/>
  <c r="AA558" i="3"/>
  <c r="AA557" i="3"/>
  <c r="AA556" i="3"/>
  <c r="AA555" i="3"/>
  <c r="AA554" i="3"/>
  <c r="AA553" i="3"/>
  <c r="AA552" i="3"/>
  <c r="AA551" i="3"/>
  <c r="AA550" i="3"/>
  <c r="AA549" i="3"/>
  <c r="AA548" i="3"/>
  <c r="AA547" i="3"/>
  <c r="AA546" i="3"/>
  <c r="AA545" i="3"/>
  <c r="AA544" i="3"/>
  <c r="AA543" i="3"/>
  <c r="AA542" i="3"/>
  <c r="AA541" i="3"/>
  <c r="AA540" i="3"/>
  <c r="AA539" i="3"/>
  <c r="AA538" i="3"/>
  <c r="AA537" i="3"/>
  <c r="AA536" i="3"/>
  <c r="AA535" i="3"/>
  <c r="AA534" i="3"/>
  <c r="AA533" i="3"/>
  <c r="AA532" i="3"/>
  <c r="AA531" i="3"/>
  <c r="AA530" i="3"/>
  <c r="AA529" i="3"/>
  <c r="AA528" i="3"/>
  <c r="AA527" i="3"/>
  <c r="AA526" i="3"/>
  <c r="AA525" i="3"/>
  <c r="AA524" i="3"/>
  <c r="AA523" i="3"/>
  <c r="AA522" i="3"/>
  <c r="AA521" i="3"/>
  <c r="AA520" i="3"/>
  <c r="AA519" i="3"/>
  <c r="AA518" i="3"/>
  <c r="AA517" i="3"/>
  <c r="AA516" i="3"/>
  <c r="AA515" i="3"/>
  <c r="AA514" i="3"/>
  <c r="AA513" i="3"/>
  <c r="AA512" i="3"/>
  <c r="AA511" i="3"/>
  <c r="AA510" i="3"/>
  <c r="AA509" i="3"/>
  <c r="AA508" i="3"/>
  <c r="AA507" i="3"/>
  <c r="AA506" i="3"/>
  <c r="AA505" i="3"/>
  <c r="AA504" i="3"/>
  <c r="AA503" i="3"/>
  <c r="AA502" i="3"/>
  <c r="AA501" i="3"/>
  <c r="AA500" i="3"/>
  <c r="AA499" i="3"/>
  <c r="AA498" i="3"/>
  <c r="AA497" i="3"/>
  <c r="AA496" i="3"/>
  <c r="AA495" i="3"/>
  <c r="AA494" i="3"/>
  <c r="AA493" i="3"/>
  <c r="AA492" i="3"/>
  <c r="AA491" i="3"/>
  <c r="AA490" i="3"/>
  <c r="AA489" i="3"/>
  <c r="AA488" i="3"/>
  <c r="AA487" i="3"/>
  <c r="AA486" i="3"/>
  <c r="AA485" i="3"/>
  <c r="AA484" i="3"/>
  <c r="AA483" i="3"/>
  <c r="AA482" i="3"/>
  <c r="AA481" i="3"/>
  <c r="AA480" i="3"/>
  <c r="AA479" i="3"/>
  <c r="AA478" i="3"/>
  <c r="AA477" i="3"/>
  <c r="AA476" i="3"/>
  <c r="AA475" i="3"/>
  <c r="AA474" i="3"/>
  <c r="AA473" i="3"/>
  <c r="AA472" i="3"/>
  <c r="AA471" i="3"/>
  <c r="AA470" i="3"/>
  <c r="AA469" i="3"/>
  <c r="AA468" i="3"/>
  <c r="AA467" i="3"/>
  <c r="AA466" i="3"/>
  <c r="AA465" i="3"/>
  <c r="AA464" i="3"/>
  <c r="AA463" i="3"/>
  <c r="AA462" i="3"/>
  <c r="AA461" i="3"/>
  <c r="AA460" i="3"/>
  <c r="AA459" i="3"/>
  <c r="AA458" i="3"/>
  <c r="AA457" i="3"/>
  <c r="AA456" i="3"/>
  <c r="AA455" i="3"/>
  <c r="AA454" i="3"/>
  <c r="AA453" i="3"/>
  <c r="AA452" i="3"/>
  <c r="AA451" i="3"/>
  <c r="AA450" i="3"/>
  <c r="AA449" i="3"/>
  <c r="AA448" i="3"/>
  <c r="AA447" i="3"/>
  <c r="AA446" i="3"/>
  <c r="AA445" i="3"/>
  <c r="AA444" i="3"/>
  <c r="AA443" i="3"/>
  <c r="AA442" i="3"/>
  <c r="AA441" i="3"/>
  <c r="AA440" i="3"/>
  <c r="AA439" i="3"/>
  <c r="AA438" i="3"/>
  <c r="AA437" i="3"/>
  <c r="AA436" i="3"/>
  <c r="AA435" i="3"/>
  <c r="AA434" i="3"/>
  <c r="AA433" i="3"/>
  <c r="AA432" i="3"/>
  <c r="AA431" i="3"/>
  <c r="AA430" i="3"/>
  <c r="AA429" i="3"/>
  <c r="AA428" i="3"/>
  <c r="AA427" i="3"/>
  <c r="AA426" i="3"/>
  <c r="AA425" i="3"/>
  <c r="AA424" i="3"/>
  <c r="AA423" i="3"/>
  <c r="AA422" i="3"/>
  <c r="AA421" i="3"/>
  <c r="AA420" i="3"/>
  <c r="AA419" i="3"/>
  <c r="AA418" i="3"/>
  <c r="AA417" i="3"/>
  <c r="AA416" i="3"/>
  <c r="AA415" i="3"/>
  <c r="AA414" i="3"/>
  <c r="AA413" i="3"/>
  <c r="AA412" i="3"/>
  <c r="AA411" i="3"/>
  <c r="AA410" i="3"/>
  <c r="AA409" i="3"/>
  <c r="AA408" i="3"/>
  <c r="AA407" i="3"/>
  <c r="AA406" i="3"/>
  <c r="AA405" i="3"/>
  <c r="AA404" i="3"/>
  <c r="AA403" i="3"/>
  <c r="AA402" i="3"/>
  <c r="AA401" i="3"/>
  <c r="AA400" i="3"/>
  <c r="AA399" i="3"/>
  <c r="AA398" i="3"/>
  <c r="AA397" i="3"/>
  <c r="AA396" i="3"/>
  <c r="AA395" i="3"/>
  <c r="AA394" i="3"/>
  <c r="AA393" i="3"/>
  <c r="AA392" i="3"/>
  <c r="AA391" i="3"/>
  <c r="AA390" i="3"/>
  <c r="AA389" i="3"/>
  <c r="AA388" i="3"/>
  <c r="AA387" i="3"/>
  <c r="AA386" i="3"/>
  <c r="AA385" i="3"/>
  <c r="AA384" i="3"/>
  <c r="AA383" i="3"/>
  <c r="AA382" i="3"/>
  <c r="AA381" i="3"/>
  <c r="AA380" i="3"/>
  <c r="AA379" i="3"/>
  <c r="AA378" i="3"/>
  <c r="AA377" i="3"/>
  <c r="AA376" i="3"/>
  <c r="AA375" i="3"/>
  <c r="AA374" i="3"/>
  <c r="AA373" i="3"/>
  <c r="AA372" i="3"/>
  <c r="AA371" i="3"/>
  <c r="AA370" i="3"/>
  <c r="AA369" i="3"/>
  <c r="AA368" i="3"/>
  <c r="AA367" i="3"/>
  <c r="AA366" i="3"/>
  <c r="AA365" i="3"/>
  <c r="AA364" i="3"/>
  <c r="AA363" i="3"/>
  <c r="AA362" i="3"/>
  <c r="AA361" i="3"/>
  <c r="AA360" i="3"/>
  <c r="AA359" i="3"/>
  <c r="AA358" i="3"/>
  <c r="AA357" i="3"/>
  <c r="AA356" i="3"/>
  <c r="AA355" i="3"/>
  <c r="AA354" i="3"/>
  <c r="AA353" i="3"/>
  <c r="AA352" i="3"/>
  <c r="AA351" i="3"/>
  <c r="AA350" i="3"/>
  <c r="AA349" i="3"/>
  <c r="AA348" i="3"/>
  <c r="AA347" i="3"/>
  <c r="AA346" i="3"/>
  <c r="AA345" i="3"/>
  <c r="AA344" i="3"/>
  <c r="AA343" i="3"/>
  <c r="AA342" i="3"/>
  <c r="AA341" i="3"/>
  <c r="AA340" i="3"/>
  <c r="AA339" i="3"/>
  <c r="AA338" i="3"/>
  <c r="AA337" i="3"/>
  <c r="AA336" i="3"/>
  <c r="AA335" i="3"/>
  <c r="AA334" i="3"/>
  <c r="AA333" i="3"/>
  <c r="AA332" i="3"/>
  <c r="AA331" i="3"/>
  <c r="AA330" i="3"/>
  <c r="AA329" i="3"/>
  <c r="AA328" i="3"/>
  <c r="AA327" i="3"/>
  <c r="AA326" i="3"/>
  <c r="AA325" i="3"/>
  <c r="AA324" i="3"/>
  <c r="AA323" i="3"/>
  <c r="AA322" i="3"/>
  <c r="AA321" i="3"/>
  <c r="AA320" i="3"/>
  <c r="AA319" i="3"/>
  <c r="AA318" i="3"/>
  <c r="AA317" i="3"/>
  <c r="AA316" i="3"/>
  <c r="AA315" i="3"/>
  <c r="AA314" i="3"/>
  <c r="AA313" i="3"/>
  <c r="AA312" i="3"/>
  <c r="AA311" i="3"/>
  <c r="AA310" i="3"/>
  <c r="AA309" i="3"/>
  <c r="AA308" i="3"/>
  <c r="AA307" i="3"/>
  <c r="AA306" i="3"/>
  <c r="AA305" i="3"/>
  <c r="AA304" i="3"/>
  <c r="AA303" i="3"/>
  <c r="AA302" i="3"/>
  <c r="AA301" i="3"/>
  <c r="AA300" i="3"/>
  <c r="AA299" i="3"/>
  <c r="AA298" i="3"/>
  <c r="AA297" i="3"/>
  <c r="AA296" i="3"/>
  <c r="AA295" i="3"/>
  <c r="AA294" i="3"/>
  <c r="AA293" i="3"/>
  <c r="AA292" i="3"/>
  <c r="AA291" i="3"/>
  <c r="AA290" i="3"/>
  <c r="AA289" i="3"/>
  <c r="AA288" i="3"/>
  <c r="AA287" i="3"/>
  <c r="AA286" i="3"/>
  <c r="AA285" i="3"/>
  <c r="AA284" i="3"/>
  <c r="AA283" i="3"/>
  <c r="AA282" i="3"/>
  <c r="AA281" i="3"/>
  <c r="AA280" i="3"/>
  <c r="AA279" i="3"/>
  <c r="AA278" i="3"/>
  <c r="AA277" i="3"/>
  <c r="AA276" i="3"/>
  <c r="AA275" i="3"/>
  <c r="AA274" i="3"/>
  <c r="AA273" i="3"/>
  <c r="AA272" i="3"/>
  <c r="AA271" i="3"/>
  <c r="AA270" i="3"/>
  <c r="AA269" i="3"/>
  <c r="AA268" i="3"/>
  <c r="AA267" i="3"/>
  <c r="AA266" i="3"/>
  <c r="AA265" i="3"/>
  <c r="AA264" i="3"/>
  <c r="AA263" i="3"/>
  <c r="AA262" i="3"/>
  <c r="AA261" i="3"/>
  <c r="AA260" i="3"/>
  <c r="AA259" i="3"/>
  <c r="AA258" i="3"/>
  <c r="AA257" i="3"/>
  <c r="AA256" i="3"/>
  <c r="AA255" i="3"/>
  <c r="AA254" i="3"/>
  <c r="AA253" i="3"/>
  <c r="AA252" i="3"/>
  <c r="AA251" i="3"/>
  <c r="AA250" i="3"/>
  <c r="AA249" i="3"/>
  <c r="AA248" i="3"/>
  <c r="AA247" i="3"/>
  <c r="AA246" i="3"/>
  <c r="AA245" i="3"/>
  <c r="AA244" i="3"/>
  <c r="AA243" i="3"/>
  <c r="AA242" i="3"/>
  <c r="AA241" i="3"/>
  <c r="AA240" i="3"/>
  <c r="AA239" i="3"/>
  <c r="AA238" i="3"/>
  <c r="AA237" i="3"/>
  <c r="AA236" i="3"/>
  <c r="AA235" i="3"/>
  <c r="AA234" i="3"/>
  <c r="AA233" i="3"/>
  <c r="AA232" i="3"/>
  <c r="AA231" i="3"/>
  <c r="AA230" i="3"/>
  <c r="AA229" i="3"/>
  <c r="AA228" i="3"/>
  <c r="AA227" i="3"/>
  <c r="AA226" i="3"/>
  <c r="AA225" i="3"/>
  <c r="AA224" i="3"/>
  <c r="AA223" i="3"/>
  <c r="AA222" i="3"/>
  <c r="AA221" i="3"/>
  <c r="AA220" i="3"/>
  <c r="AA219" i="3"/>
  <c r="AA218" i="3"/>
  <c r="AA217" i="3"/>
  <c r="AA216" i="3"/>
  <c r="AA215" i="3"/>
  <c r="AA214" i="3"/>
  <c r="AA213" i="3"/>
  <c r="AA212" i="3"/>
  <c r="AA211" i="3"/>
  <c r="AA210" i="3"/>
  <c r="AA209" i="3"/>
  <c r="AA208" i="3"/>
  <c r="AA207" i="3"/>
  <c r="AA206" i="3"/>
  <c r="AA205" i="3"/>
  <c r="AA204" i="3"/>
  <c r="AA203" i="3"/>
  <c r="AA202" i="3"/>
  <c r="AA201" i="3"/>
  <c r="AA200" i="3"/>
  <c r="AA199" i="3"/>
  <c r="AA198" i="3"/>
  <c r="AA197" i="3"/>
  <c r="AA196" i="3"/>
  <c r="AA195" i="3"/>
  <c r="AA194" i="3"/>
  <c r="AA193" i="3"/>
  <c r="AA192" i="3"/>
  <c r="AA191" i="3"/>
  <c r="AA190" i="3"/>
  <c r="AA189" i="3"/>
  <c r="AA188" i="3"/>
  <c r="AA187" i="3"/>
  <c r="AA186" i="3"/>
  <c r="AA185" i="3"/>
  <c r="AA184" i="3"/>
  <c r="AA183" i="3"/>
  <c r="AA182" i="3"/>
  <c r="AA181" i="3"/>
  <c r="AA180" i="3"/>
  <c r="AA179" i="3"/>
  <c r="AA178" i="3"/>
  <c r="AA177" i="3"/>
  <c r="AA176" i="3"/>
  <c r="AA175" i="3"/>
  <c r="AA174" i="3"/>
  <c r="AA173" i="3"/>
  <c r="AA172" i="3"/>
  <c r="AA171" i="3"/>
  <c r="AA170" i="3"/>
  <c r="AA169" i="3"/>
  <c r="AA168" i="3"/>
  <c r="AA167" i="3"/>
  <c r="AA166" i="3"/>
  <c r="AA165" i="3"/>
  <c r="AA164" i="3"/>
  <c r="AA163" i="3"/>
  <c r="AA162" i="3"/>
  <c r="AA161" i="3"/>
  <c r="AA160" i="3"/>
  <c r="AA159" i="3"/>
  <c r="AA158" i="3"/>
  <c r="AA157" i="3"/>
  <c r="AA156" i="3"/>
  <c r="AA155" i="3"/>
  <c r="AA154" i="3"/>
  <c r="AA153" i="3"/>
  <c r="AA152" i="3"/>
  <c r="AA150" i="3"/>
  <c r="AA149" i="3"/>
  <c r="AA148" i="3"/>
  <c r="AA147" i="3"/>
  <c r="AA146" i="3"/>
  <c r="AA145" i="3"/>
  <c r="AA144" i="3"/>
  <c r="AA143" i="3"/>
  <c r="AA142" i="3"/>
  <c r="AA141" i="3"/>
  <c r="AA140" i="3"/>
  <c r="AA139" i="3"/>
  <c r="AA138" i="3"/>
  <c r="AA137" i="3"/>
  <c r="AA136" i="3"/>
  <c r="AA135" i="3"/>
  <c r="AA134" i="3"/>
  <c r="AA133" i="3"/>
  <c r="AA132" i="3"/>
  <c r="AA131" i="3"/>
  <c r="AA130" i="3"/>
  <c r="AA129" i="3"/>
  <c r="AA128" i="3"/>
  <c r="AA127" i="3"/>
  <c r="AA126" i="3"/>
  <c r="AA125" i="3"/>
  <c r="AA124" i="3"/>
  <c r="AA123" i="3"/>
  <c r="AA122" i="3"/>
  <c r="AA121" i="3"/>
  <c r="AA120" i="3"/>
  <c r="AA119" i="3"/>
  <c r="AA118" i="3"/>
  <c r="AA117" i="3"/>
  <c r="AA116" i="3"/>
  <c r="AA115" i="3"/>
  <c r="AA114" i="3"/>
  <c r="AA113" i="3"/>
  <c r="AA112" i="3"/>
  <c r="AA111" i="3"/>
  <c r="AA110" i="3"/>
  <c r="AA109" i="3"/>
  <c r="AA108" i="3"/>
  <c r="AA107" i="3"/>
  <c r="AA106" i="3"/>
  <c r="AA105" i="3"/>
  <c r="AA104" i="3"/>
  <c r="AA103" i="3"/>
  <c r="AA102" i="3"/>
  <c r="AA100" i="3"/>
  <c r="AA99" i="3"/>
  <c r="AA98" i="3"/>
  <c r="AA97" i="3"/>
  <c r="AA96" i="3"/>
  <c r="AA95" i="3"/>
  <c r="AA94" i="3"/>
  <c r="AA93" i="3"/>
  <c r="AA92" i="3"/>
  <c r="AA91" i="3"/>
  <c r="AA90" i="3"/>
  <c r="AA89" i="3"/>
  <c r="AA88" i="3"/>
  <c r="AA87" i="3"/>
  <c r="AA86" i="3"/>
  <c r="AA85" i="3"/>
  <c r="AA84" i="3"/>
  <c r="AA83" i="3"/>
  <c r="AA82" i="3"/>
  <c r="AA81" i="3"/>
  <c r="AA80" i="3"/>
  <c r="AA79" i="3"/>
  <c r="AA78" i="3"/>
  <c r="AA77" i="3"/>
  <c r="AA76" i="3"/>
  <c r="AA75" i="3"/>
  <c r="AA74" i="3"/>
  <c r="AA73" i="3"/>
  <c r="AA72" i="3"/>
  <c r="AA71" i="3"/>
  <c r="AA70" i="3"/>
  <c r="AA69" i="3"/>
  <c r="AA68" i="3"/>
  <c r="AA67" i="3"/>
  <c r="AA66" i="3"/>
  <c r="AA65" i="3"/>
  <c r="AA64" i="3"/>
  <c r="AA63" i="3"/>
  <c r="AA62" i="3"/>
  <c r="AA61" i="3"/>
  <c r="AA60" i="3"/>
  <c r="AA59" i="3"/>
  <c r="AA58" i="3"/>
  <c r="AA57" i="3"/>
  <c r="AA56" i="3"/>
  <c r="AA55" i="3"/>
  <c r="AA54" i="3"/>
  <c r="AA53" i="3"/>
  <c r="AA52" i="3"/>
  <c r="AA51" i="3"/>
  <c r="AA50" i="3"/>
  <c r="AA49" i="3"/>
  <c r="AA48" i="3"/>
  <c r="AA47" i="3"/>
  <c r="AA46" i="3"/>
  <c r="AA45" i="3"/>
  <c r="AA44" i="3"/>
  <c r="AA43" i="3"/>
  <c r="AA42" i="3"/>
  <c r="AA41" i="3"/>
  <c r="AA40" i="3"/>
  <c r="AA39" i="3"/>
  <c r="AA38" i="3"/>
  <c r="AA37" i="3"/>
  <c r="AA36" i="3"/>
  <c r="AA35" i="3"/>
  <c r="AA34" i="3"/>
  <c r="AA33" i="3"/>
  <c r="AA32" i="3"/>
  <c r="AA31" i="3"/>
  <c r="AA30" i="3"/>
  <c r="AA29" i="3"/>
  <c r="AA28" i="3"/>
  <c r="AA27" i="3"/>
  <c r="AA26" i="3"/>
  <c r="AA25" i="3"/>
  <c r="AA24" i="3"/>
  <c r="AA23" i="3"/>
  <c r="AA22" i="3"/>
  <c r="AA21" i="3"/>
  <c r="AA20" i="3"/>
  <c r="AA19" i="3"/>
  <c r="AA18" i="3"/>
  <c r="AA17" i="3"/>
  <c r="AA16" i="3"/>
  <c r="AA15" i="3"/>
  <c r="AA14" i="3"/>
  <c r="AA13" i="3"/>
  <c r="AA12" i="3"/>
  <c r="AA11" i="3"/>
  <c r="AA10" i="3"/>
  <c r="AA9" i="3"/>
  <c r="AA8" i="3"/>
  <c r="AA7" i="3"/>
  <c r="AA6" i="3"/>
  <c r="AA5" i="3"/>
  <c r="AA4" i="3"/>
  <c r="AA3" i="3"/>
  <c r="AA2" i="3"/>
  <c r="D903" i="2"/>
  <c r="D904" i="2" s="1"/>
  <c r="D905" i="2" s="1"/>
  <c r="D906" i="2" s="1"/>
  <c r="D907" i="2" s="1"/>
  <c r="D908" i="2" s="1"/>
  <c r="D909" i="2" s="1"/>
  <c r="D910" i="2" s="1"/>
  <c r="D911" i="2" s="1"/>
  <c r="D912" i="2" s="1"/>
  <c r="D913" i="2" s="1"/>
  <c r="D914" i="2" s="1"/>
  <c r="D915" i="2" s="1"/>
  <c r="D916" i="2" s="1"/>
  <c r="D917" i="2" s="1"/>
  <c r="D918" i="2" s="1"/>
  <c r="D919" i="2" s="1"/>
  <c r="D920" i="2" s="1"/>
  <c r="D921" i="2" s="1"/>
  <c r="D922" i="2" s="1"/>
  <c r="D923" i="2" s="1"/>
  <c r="D924" i="2" s="1"/>
  <c r="D925" i="2" s="1"/>
  <c r="D926" i="2" s="1"/>
  <c r="D927" i="2" s="1"/>
  <c r="D928" i="2" s="1"/>
  <c r="D929" i="2" s="1"/>
  <c r="D930" i="2" s="1"/>
  <c r="D931" i="2" s="1"/>
  <c r="D932" i="2" s="1"/>
  <c r="D933" i="2" s="1"/>
  <c r="D934" i="2" s="1"/>
  <c r="D935" i="2" s="1"/>
  <c r="D936" i="2" s="1"/>
  <c r="D937" i="2" s="1"/>
  <c r="D938" i="2" s="1"/>
  <c r="D939" i="2" s="1"/>
  <c r="D940" i="2" s="1"/>
  <c r="D941" i="2" s="1"/>
  <c r="D942" i="2" s="1"/>
  <c r="D943" i="2" s="1"/>
  <c r="D944" i="2" s="1"/>
  <c r="D945" i="2" s="1"/>
  <c r="D946" i="2" s="1"/>
  <c r="D947" i="2" s="1"/>
  <c r="D948" i="2" s="1"/>
  <c r="D949" i="2" s="1"/>
  <c r="D950" i="2" s="1"/>
  <c r="D951" i="2" s="1"/>
  <c r="D952" i="2" s="1"/>
  <c r="D953" i="2" s="1"/>
  <c r="D954" i="2" s="1"/>
  <c r="D955" i="2" s="1"/>
  <c r="D956" i="2" s="1"/>
  <c r="D957" i="2" s="1"/>
  <c r="D958" i="2" s="1"/>
  <c r="D959" i="2" s="1"/>
  <c r="D960" i="2" s="1"/>
  <c r="D961" i="2" s="1"/>
  <c r="D962" i="2" s="1"/>
  <c r="D963" i="2" s="1"/>
  <c r="D964" i="2" s="1"/>
  <c r="D965" i="2" s="1"/>
  <c r="D966" i="2" s="1"/>
  <c r="D967" i="2" s="1"/>
  <c r="D968" i="2" s="1"/>
  <c r="D969" i="2" s="1"/>
  <c r="D970" i="2" s="1"/>
  <c r="D971" i="2" s="1"/>
  <c r="D972" i="2" s="1"/>
  <c r="D973" i="2" s="1"/>
  <c r="D974" i="2" s="1"/>
  <c r="D975" i="2" s="1"/>
  <c r="D976" i="2" s="1"/>
  <c r="D977" i="2" s="1"/>
  <c r="D978" i="2" s="1"/>
  <c r="D979" i="2" s="1"/>
  <c r="D980" i="2" s="1"/>
  <c r="D981" i="2" s="1"/>
  <c r="D982" i="2" s="1"/>
  <c r="D983" i="2" s="1"/>
  <c r="D984" i="2" s="1"/>
  <c r="D985" i="2" s="1"/>
  <c r="D986" i="2" s="1"/>
  <c r="D987" i="2" s="1"/>
  <c r="D988" i="2" s="1"/>
  <c r="D989" i="2" s="1"/>
  <c r="D990" i="2" s="1"/>
  <c r="D991" i="2" s="1"/>
  <c r="D992" i="2" s="1"/>
  <c r="D993" i="2" s="1"/>
  <c r="D994" i="2" s="1"/>
  <c r="D995" i="2" s="1"/>
  <c r="D996" i="2" s="1"/>
  <c r="D997" i="2" s="1"/>
  <c r="D998" i="2" s="1"/>
  <c r="D999" i="2" s="1"/>
  <c r="D1000" i="2" s="1"/>
  <c r="D1001" i="2" s="1"/>
  <c r="D803" i="2"/>
  <c r="D804" i="2" s="1"/>
  <c r="D805" i="2" s="1"/>
  <c r="D806" i="2" s="1"/>
  <c r="D807" i="2" s="1"/>
  <c r="D808" i="2" s="1"/>
  <c r="D809" i="2" s="1"/>
  <c r="D810" i="2" s="1"/>
  <c r="D811" i="2" s="1"/>
  <c r="D812" i="2" s="1"/>
  <c r="D813" i="2" s="1"/>
  <c r="D814" i="2" s="1"/>
  <c r="D815" i="2" s="1"/>
  <c r="D816" i="2" s="1"/>
  <c r="D817" i="2" s="1"/>
  <c r="D818" i="2" s="1"/>
  <c r="D819" i="2" s="1"/>
  <c r="D820" i="2" s="1"/>
  <c r="D821" i="2" s="1"/>
  <c r="D822" i="2" s="1"/>
  <c r="D823" i="2" s="1"/>
  <c r="D824" i="2" s="1"/>
  <c r="D825" i="2" s="1"/>
  <c r="D826" i="2" s="1"/>
  <c r="D827" i="2" s="1"/>
  <c r="D828" i="2" s="1"/>
  <c r="D829" i="2" s="1"/>
  <c r="D830" i="2" s="1"/>
  <c r="D831" i="2" s="1"/>
  <c r="D832" i="2" s="1"/>
  <c r="D833" i="2" s="1"/>
  <c r="D834" i="2" s="1"/>
  <c r="D835" i="2" s="1"/>
  <c r="D836" i="2" s="1"/>
  <c r="D837" i="2" s="1"/>
  <c r="D838" i="2" s="1"/>
  <c r="D839" i="2" s="1"/>
  <c r="D840" i="2" s="1"/>
  <c r="D841" i="2" s="1"/>
  <c r="D842" i="2" s="1"/>
  <c r="D843" i="2" s="1"/>
  <c r="D844" i="2" s="1"/>
  <c r="D845" i="2" s="1"/>
  <c r="D846" i="2" s="1"/>
  <c r="D847" i="2" s="1"/>
  <c r="D848" i="2" s="1"/>
  <c r="D849" i="2" s="1"/>
  <c r="D850" i="2" s="1"/>
  <c r="D851" i="2" s="1"/>
  <c r="D852" i="2" s="1"/>
  <c r="D853" i="2" s="1"/>
  <c r="D854" i="2" s="1"/>
  <c r="D855" i="2" s="1"/>
  <c r="D856" i="2" s="1"/>
  <c r="D857" i="2" s="1"/>
  <c r="D858" i="2" s="1"/>
  <c r="D859" i="2" s="1"/>
  <c r="D860" i="2" s="1"/>
  <c r="D861" i="2" s="1"/>
  <c r="D862" i="2" s="1"/>
  <c r="D863" i="2" s="1"/>
  <c r="D864" i="2" s="1"/>
  <c r="D865" i="2" s="1"/>
  <c r="D866" i="2" s="1"/>
  <c r="D867" i="2" s="1"/>
  <c r="D868" i="2" s="1"/>
  <c r="D869" i="2" s="1"/>
  <c r="D870" i="2" s="1"/>
  <c r="D871" i="2" s="1"/>
  <c r="D872" i="2" s="1"/>
  <c r="D873" i="2" s="1"/>
  <c r="D874" i="2" s="1"/>
  <c r="D875" i="2" s="1"/>
  <c r="D876" i="2" s="1"/>
  <c r="D877" i="2" s="1"/>
  <c r="D878" i="2" s="1"/>
  <c r="D879" i="2" s="1"/>
  <c r="D880" i="2" s="1"/>
  <c r="D881" i="2" s="1"/>
  <c r="D882" i="2" s="1"/>
  <c r="D883" i="2" s="1"/>
  <c r="D884" i="2" s="1"/>
  <c r="D885" i="2" s="1"/>
  <c r="D886" i="2" s="1"/>
  <c r="D887" i="2" s="1"/>
  <c r="D888" i="2" s="1"/>
  <c r="D889" i="2" s="1"/>
  <c r="D890" i="2" s="1"/>
  <c r="D891" i="2" s="1"/>
  <c r="D892" i="2" s="1"/>
  <c r="D893" i="2" s="1"/>
  <c r="D894" i="2" s="1"/>
  <c r="D895" i="2" s="1"/>
  <c r="D896" i="2" s="1"/>
  <c r="D897" i="2" s="1"/>
  <c r="D898" i="2" s="1"/>
  <c r="D899" i="2" s="1"/>
  <c r="D900" i="2" s="1"/>
  <c r="D901" i="2" s="1"/>
  <c r="D603" i="2"/>
  <c r="D604" i="2" s="1"/>
  <c r="D605" i="2" s="1"/>
  <c r="D606" i="2" s="1"/>
  <c r="D607" i="2" s="1"/>
  <c r="D608" i="2" s="1"/>
  <c r="D609" i="2" s="1"/>
  <c r="D610" i="2" s="1"/>
  <c r="D611" i="2" s="1"/>
  <c r="D612" i="2" s="1"/>
  <c r="D613" i="2" s="1"/>
  <c r="D614" i="2" s="1"/>
  <c r="D615" i="2" s="1"/>
  <c r="D616" i="2" s="1"/>
  <c r="D617" i="2" s="1"/>
  <c r="D618" i="2" s="1"/>
  <c r="D619" i="2" s="1"/>
  <c r="D620" i="2" s="1"/>
  <c r="D621" i="2" s="1"/>
  <c r="D622" i="2" s="1"/>
  <c r="D623" i="2" s="1"/>
  <c r="D624" i="2" s="1"/>
  <c r="D625" i="2" s="1"/>
  <c r="D626" i="2" s="1"/>
  <c r="D627" i="2" s="1"/>
  <c r="D628" i="2" s="1"/>
  <c r="D629" i="2" s="1"/>
  <c r="D630" i="2" s="1"/>
  <c r="D631" i="2" s="1"/>
  <c r="D632" i="2" s="1"/>
  <c r="D633" i="2" s="1"/>
  <c r="D634" i="2" s="1"/>
  <c r="D635" i="2" s="1"/>
  <c r="D636" i="2" s="1"/>
  <c r="D637" i="2" s="1"/>
  <c r="D638" i="2" s="1"/>
  <c r="D639" i="2" s="1"/>
  <c r="D640" i="2" s="1"/>
  <c r="D641" i="2" s="1"/>
  <c r="D642" i="2" s="1"/>
  <c r="D643" i="2" s="1"/>
  <c r="D644" i="2" s="1"/>
  <c r="D645" i="2" s="1"/>
  <c r="D646" i="2" s="1"/>
  <c r="D647" i="2" s="1"/>
  <c r="D648" i="2" s="1"/>
  <c r="D649" i="2" s="1"/>
  <c r="D650" i="2" s="1"/>
  <c r="D651" i="2" s="1"/>
  <c r="D652" i="2" s="1"/>
  <c r="D653" i="2" s="1"/>
  <c r="D654" i="2" s="1"/>
  <c r="D655" i="2" s="1"/>
  <c r="D656" i="2" s="1"/>
  <c r="D657" i="2" s="1"/>
  <c r="D658" i="2" s="1"/>
  <c r="D659" i="2" s="1"/>
  <c r="D660" i="2" s="1"/>
  <c r="D661" i="2" s="1"/>
  <c r="D662" i="2" s="1"/>
  <c r="D663" i="2" s="1"/>
  <c r="D664" i="2" s="1"/>
  <c r="D665" i="2" s="1"/>
  <c r="D666" i="2" s="1"/>
  <c r="D667" i="2" s="1"/>
  <c r="D668" i="2" s="1"/>
  <c r="D669" i="2" s="1"/>
  <c r="D670" i="2" s="1"/>
  <c r="D671" i="2" s="1"/>
  <c r="D672" i="2" s="1"/>
  <c r="D673" i="2" s="1"/>
  <c r="D674" i="2" s="1"/>
  <c r="D675" i="2" s="1"/>
  <c r="D676" i="2" s="1"/>
  <c r="D677" i="2" s="1"/>
  <c r="D678" i="2" s="1"/>
  <c r="D679" i="2" s="1"/>
  <c r="D680" i="2" s="1"/>
  <c r="D681" i="2" s="1"/>
  <c r="D682" i="2" s="1"/>
  <c r="D683" i="2" s="1"/>
  <c r="D684" i="2" s="1"/>
  <c r="D685" i="2" s="1"/>
  <c r="D686" i="2" s="1"/>
  <c r="D687" i="2" s="1"/>
  <c r="D688" i="2" s="1"/>
  <c r="D689" i="2" s="1"/>
  <c r="D690" i="2" s="1"/>
  <c r="D691" i="2" s="1"/>
  <c r="D692" i="2" s="1"/>
  <c r="D693" i="2" s="1"/>
  <c r="D694" i="2" s="1"/>
  <c r="D695" i="2" s="1"/>
  <c r="D696" i="2" s="1"/>
  <c r="D697" i="2" s="1"/>
  <c r="D698" i="2" s="1"/>
  <c r="D699" i="2" s="1"/>
  <c r="D700" i="2" s="1"/>
  <c r="D701" i="2" s="1"/>
  <c r="D703" i="2" s="1"/>
  <c r="D704" i="2" s="1"/>
  <c r="D705" i="2" s="1"/>
  <c r="D706" i="2" s="1"/>
  <c r="D707" i="2" s="1"/>
  <c r="D708" i="2" s="1"/>
  <c r="D709" i="2" s="1"/>
  <c r="D710" i="2" s="1"/>
  <c r="D711" i="2" s="1"/>
  <c r="D712" i="2" s="1"/>
  <c r="D713" i="2" s="1"/>
  <c r="D714" i="2" s="1"/>
  <c r="D715" i="2" s="1"/>
  <c r="D716" i="2" s="1"/>
  <c r="D717" i="2" s="1"/>
  <c r="D718" i="2" s="1"/>
  <c r="D719" i="2" s="1"/>
  <c r="D720" i="2" s="1"/>
  <c r="D721" i="2" s="1"/>
  <c r="D722" i="2" s="1"/>
  <c r="D723" i="2" s="1"/>
  <c r="D724" i="2" s="1"/>
  <c r="D725" i="2" s="1"/>
  <c r="D726" i="2" s="1"/>
  <c r="D727" i="2" s="1"/>
  <c r="D728" i="2" s="1"/>
  <c r="D729" i="2" s="1"/>
  <c r="D730" i="2" s="1"/>
  <c r="D731" i="2" s="1"/>
  <c r="D732" i="2" s="1"/>
  <c r="D733" i="2" s="1"/>
  <c r="D734" i="2" s="1"/>
  <c r="D735" i="2" s="1"/>
  <c r="D736" i="2" s="1"/>
  <c r="D737" i="2" s="1"/>
  <c r="D738" i="2" s="1"/>
  <c r="D739" i="2" s="1"/>
  <c r="D740" i="2" s="1"/>
  <c r="D741" i="2" s="1"/>
  <c r="D742" i="2" s="1"/>
  <c r="D743" i="2" s="1"/>
  <c r="D744" i="2" s="1"/>
  <c r="D745" i="2" s="1"/>
  <c r="D746" i="2" s="1"/>
  <c r="D747" i="2" s="1"/>
  <c r="D748" i="2" s="1"/>
  <c r="D749" i="2" s="1"/>
  <c r="D750" i="2" s="1"/>
  <c r="D751" i="2" s="1"/>
  <c r="D752" i="2" s="1"/>
  <c r="D753" i="2" s="1"/>
  <c r="D754" i="2" s="1"/>
  <c r="D755" i="2" s="1"/>
  <c r="D756" i="2" s="1"/>
  <c r="D757" i="2" s="1"/>
  <c r="D758" i="2" s="1"/>
  <c r="D759" i="2" s="1"/>
  <c r="D760" i="2" s="1"/>
  <c r="D761" i="2" s="1"/>
  <c r="D762" i="2" s="1"/>
  <c r="D763" i="2" s="1"/>
  <c r="D764" i="2" s="1"/>
  <c r="D765" i="2" s="1"/>
  <c r="D766" i="2" s="1"/>
  <c r="D767" i="2" s="1"/>
  <c r="D768" i="2" s="1"/>
  <c r="D769" i="2" s="1"/>
  <c r="D770" i="2" s="1"/>
  <c r="D771" i="2" s="1"/>
  <c r="D772" i="2" s="1"/>
  <c r="D773" i="2" s="1"/>
  <c r="D774" i="2" s="1"/>
  <c r="D775" i="2" s="1"/>
  <c r="D776" i="2" s="1"/>
  <c r="D777" i="2" s="1"/>
  <c r="D778" i="2" s="1"/>
  <c r="D779" i="2" s="1"/>
  <c r="D780" i="2" s="1"/>
  <c r="D781" i="2" s="1"/>
  <c r="D782" i="2" s="1"/>
  <c r="D783" i="2" s="1"/>
  <c r="D784" i="2" s="1"/>
  <c r="D785" i="2" s="1"/>
  <c r="D786" i="2" s="1"/>
  <c r="D787" i="2" s="1"/>
  <c r="D788" i="2" s="1"/>
  <c r="D789" i="2" s="1"/>
  <c r="D790" i="2" s="1"/>
  <c r="D791" i="2" s="1"/>
  <c r="D792" i="2" s="1"/>
  <c r="D793" i="2" s="1"/>
  <c r="D794" i="2" s="1"/>
  <c r="D795" i="2" s="1"/>
  <c r="D796" i="2" s="1"/>
  <c r="D797" i="2" s="1"/>
  <c r="D798" i="2" s="1"/>
  <c r="D799" i="2" s="1"/>
  <c r="D800" i="2" s="1"/>
  <c r="D801" i="2" s="1"/>
  <c r="D503" i="2"/>
  <c r="D504" i="2" s="1"/>
  <c r="D505" i="2" s="1"/>
  <c r="D506" i="2" s="1"/>
  <c r="D507" i="2" s="1"/>
  <c r="D508" i="2" s="1"/>
  <c r="D509" i="2" s="1"/>
  <c r="D510" i="2" s="1"/>
  <c r="D511" i="2" s="1"/>
  <c r="D512" i="2" s="1"/>
  <c r="D513" i="2" s="1"/>
  <c r="D514" i="2" s="1"/>
  <c r="D515" i="2" s="1"/>
  <c r="D516" i="2" s="1"/>
  <c r="D517" i="2" s="1"/>
  <c r="D518" i="2" s="1"/>
  <c r="D519" i="2" s="1"/>
  <c r="D520" i="2" s="1"/>
  <c r="D521" i="2" s="1"/>
  <c r="D522" i="2" s="1"/>
  <c r="D523" i="2" s="1"/>
  <c r="D524" i="2" s="1"/>
  <c r="D525" i="2" s="1"/>
  <c r="D526" i="2" s="1"/>
  <c r="D527" i="2" s="1"/>
  <c r="D528" i="2" s="1"/>
  <c r="D529" i="2" s="1"/>
  <c r="D530" i="2" s="1"/>
  <c r="D531" i="2" s="1"/>
  <c r="D532" i="2" s="1"/>
  <c r="D533" i="2" s="1"/>
  <c r="D534" i="2" s="1"/>
  <c r="D535" i="2" s="1"/>
  <c r="D536" i="2" s="1"/>
  <c r="D537" i="2" s="1"/>
  <c r="D538" i="2" s="1"/>
  <c r="D539" i="2" s="1"/>
  <c r="D540" i="2" s="1"/>
  <c r="D541" i="2" s="1"/>
  <c r="D542" i="2" s="1"/>
  <c r="D543" i="2" s="1"/>
  <c r="D544" i="2" s="1"/>
  <c r="D545" i="2" s="1"/>
  <c r="D546" i="2" s="1"/>
  <c r="D547" i="2" s="1"/>
  <c r="D548" i="2" s="1"/>
  <c r="D549" i="2" s="1"/>
  <c r="D550" i="2" s="1"/>
  <c r="D551" i="2" s="1"/>
  <c r="D552" i="2" s="1"/>
  <c r="D553" i="2" s="1"/>
  <c r="D554" i="2" s="1"/>
  <c r="D555" i="2" s="1"/>
  <c r="D556" i="2" s="1"/>
  <c r="D557" i="2" s="1"/>
  <c r="D558" i="2" s="1"/>
  <c r="D559" i="2" s="1"/>
  <c r="D560" i="2" s="1"/>
  <c r="D561" i="2" s="1"/>
  <c r="D562" i="2" s="1"/>
  <c r="D563" i="2" s="1"/>
  <c r="D564" i="2" s="1"/>
  <c r="D565" i="2" s="1"/>
  <c r="D566" i="2" s="1"/>
  <c r="D567" i="2" s="1"/>
  <c r="D568" i="2" s="1"/>
  <c r="D569" i="2" s="1"/>
  <c r="D570" i="2" s="1"/>
  <c r="D571" i="2" s="1"/>
  <c r="D572" i="2" s="1"/>
  <c r="D573" i="2" s="1"/>
  <c r="D574" i="2" s="1"/>
  <c r="D575" i="2" s="1"/>
  <c r="D576" i="2" s="1"/>
  <c r="D577" i="2" s="1"/>
  <c r="D578" i="2" s="1"/>
  <c r="D579" i="2" s="1"/>
  <c r="D580" i="2" s="1"/>
  <c r="D581" i="2" s="1"/>
  <c r="D582" i="2" s="1"/>
  <c r="D583" i="2" s="1"/>
  <c r="D584" i="2" s="1"/>
  <c r="D585" i="2" s="1"/>
  <c r="D586" i="2" s="1"/>
  <c r="D587" i="2" s="1"/>
  <c r="D588" i="2" s="1"/>
  <c r="D589" i="2" s="1"/>
  <c r="D590" i="2" s="1"/>
  <c r="D591" i="2" s="1"/>
  <c r="D592" i="2" s="1"/>
  <c r="D593" i="2" s="1"/>
  <c r="D594" i="2" s="1"/>
  <c r="D595" i="2" s="1"/>
  <c r="D596" i="2" s="1"/>
  <c r="D597" i="2" s="1"/>
  <c r="D598" i="2" s="1"/>
  <c r="D599" i="2" s="1"/>
  <c r="D600" i="2" s="1"/>
  <c r="D601" i="2" s="1"/>
  <c r="D403" i="2"/>
  <c r="D404" i="2" s="1"/>
  <c r="D405" i="2" s="1"/>
  <c r="D406" i="2" s="1"/>
  <c r="D407" i="2" s="1"/>
  <c r="D408" i="2" s="1"/>
  <c r="D409" i="2" s="1"/>
  <c r="D410" i="2" s="1"/>
  <c r="D411" i="2" s="1"/>
  <c r="D412" i="2" s="1"/>
  <c r="D413" i="2" s="1"/>
  <c r="D414" i="2" s="1"/>
  <c r="D415" i="2" s="1"/>
  <c r="D416" i="2" s="1"/>
  <c r="D417" i="2" s="1"/>
  <c r="D418" i="2" s="1"/>
  <c r="D419" i="2" s="1"/>
  <c r="D420" i="2" s="1"/>
  <c r="D421" i="2" s="1"/>
  <c r="D422" i="2" s="1"/>
  <c r="D423" i="2" s="1"/>
  <c r="D424" i="2" s="1"/>
  <c r="D425" i="2" s="1"/>
  <c r="D426" i="2" s="1"/>
  <c r="D427" i="2" s="1"/>
  <c r="D428" i="2" s="1"/>
  <c r="D429" i="2" s="1"/>
  <c r="D430" i="2" s="1"/>
  <c r="D431" i="2" s="1"/>
  <c r="D432" i="2" s="1"/>
  <c r="D433" i="2" s="1"/>
  <c r="D434" i="2" s="1"/>
  <c r="D435" i="2" s="1"/>
  <c r="D436" i="2" s="1"/>
  <c r="D437" i="2" s="1"/>
  <c r="D438" i="2" s="1"/>
  <c r="D439" i="2" s="1"/>
  <c r="D440" i="2" s="1"/>
  <c r="D441" i="2" s="1"/>
  <c r="D442" i="2" s="1"/>
  <c r="D443" i="2" s="1"/>
  <c r="D444" i="2" s="1"/>
  <c r="D445" i="2" s="1"/>
  <c r="D446" i="2" s="1"/>
  <c r="D447" i="2" s="1"/>
  <c r="D448" i="2" s="1"/>
  <c r="D449" i="2" s="1"/>
  <c r="D450" i="2" s="1"/>
  <c r="D451" i="2" s="1"/>
  <c r="D452" i="2" s="1"/>
  <c r="D453" i="2" s="1"/>
  <c r="D454" i="2" s="1"/>
  <c r="D455" i="2" s="1"/>
  <c r="D456" i="2" s="1"/>
  <c r="D457" i="2" s="1"/>
  <c r="D458" i="2" s="1"/>
  <c r="D459" i="2" s="1"/>
  <c r="D460" i="2" s="1"/>
  <c r="D461" i="2" s="1"/>
  <c r="D462" i="2" s="1"/>
  <c r="D463" i="2" s="1"/>
  <c r="D464" i="2" s="1"/>
  <c r="D465" i="2" s="1"/>
  <c r="D466" i="2" s="1"/>
  <c r="D467" i="2" s="1"/>
  <c r="D468" i="2" s="1"/>
  <c r="D469" i="2" s="1"/>
  <c r="D470" i="2" s="1"/>
  <c r="D471" i="2" s="1"/>
  <c r="D472" i="2" s="1"/>
  <c r="D473" i="2" s="1"/>
  <c r="D474" i="2" s="1"/>
  <c r="D475" i="2" s="1"/>
  <c r="D476" i="2" s="1"/>
  <c r="D477" i="2" s="1"/>
  <c r="D478" i="2" s="1"/>
  <c r="D479" i="2" s="1"/>
  <c r="D480" i="2" s="1"/>
  <c r="D481" i="2" s="1"/>
  <c r="D482" i="2" s="1"/>
  <c r="D483" i="2" s="1"/>
  <c r="D484" i="2" s="1"/>
  <c r="D485" i="2" s="1"/>
  <c r="D486" i="2" s="1"/>
  <c r="D487" i="2" s="1"/>
  <c r="D488" i="2" s="1"/>
  <c r="D489" i="2" s="1"/>
  <c r="D490" i="2" s="1"/>
  <c r="D491" i="2" s="1"/>
  <c r="D492" i="2" s="1"/>
  <c r="D493" i="2" s="1"/>
  <c r="D494" i="2" s="1"/>
  <c r="D495" i="2" s="1"/>
  <c r="D496" i="2" s="1"/>
  <c r="D497" i="2" s="1"/>
  <c r="D498" i="2" s="1"/>
  <c r="D499" i="2" s="1"/>
  <c r="D500" i="2" s="1"/>
  <c r="D501" i="2" s="1"/>
  <c r="D303" i="2"/>
  <c r="D304" i="2" s="1"/>
  <c r="D305" i="2" s="1"/>
  <c r="D306" i="2" s="1"/>
  <c r="D307" i="2" s="1"/>
  <c r="D308" i="2" s="1"/>
  <c r="D309" i="2" s="1"/>
  <c r="D310" i="2" s="1"/>
  <c r="D311" i="2" s="1"/>
  <c r="D312" i="2" s="1"/>
  <c r="D313" i="2" s="1"/>
  <c r="D314" i="2" s="1"/>
  <c r="D315" i="2" s="1"/>
  <c r="D316" i="2" s="1"/>
  <c r="D317" i="2" s="1"/>
  <c r="D318" i="2" s="1"/>
  <c r="D319" i="2" s="1"/>
  <c r="D320" i="2" s="1"/>
  <c r="D321" i="2" s="1"/>
  <c r="D322" i="2" s="1"/>
  <c r="D323" i="2" s="1"/>
  <c r="D324" i="2" s="1"/>
  <c r="D325" i="2" s="1"/>
  <c r="D326" i="2" s="1"/>
  <c r="D327" i="2" s="1"/>
  <c r="D328" i="2" s="1"/>
  <c r="D329" i="2" s="1"/>
  <c r="D330" i="2" s="1"/>
  <c r="D331" i="2" s="1"/>
  <c r="D332" i="2" s="1"/>
  <c r="D333" i="2" s="1"/>
  <c r="D334" i="2" s="1"/>
  <c r="D335" i="2" s="1"/>
  <c r="D336" i="2" s="1"/>
  <c r="D337" i="2" s="1"/>
  <c r="D338" i="2" s="1"/>
  <c r="D339" i="2" s="1"/>
  <c r="D340" i="2" s="1"/>
  <c r="D341" i="2" s="1"/>
  <c r="D342" i="2" s="1"/>
  <c r="D343" i="2" s="1"/>
  <c r="D344" i="2" s="1"/>
  <c r="D345" i="2" s="1"/>
  <c r="D346" i="2" s="1"/>
  <c r="D347" i="2" s="1"/>
  <c r="D348" i="2" s="1"/>
  <c r="D349" i="2" s="1"/>
  <c r="D350" i="2" s="1"/>
  <c r="D351" i="2" s="1"/>
  <c r="D352" i="2" s="1"/>
  <c r="D353" i="2" s="1"/>
  <c r="D354" i="2" s="1"/>
  <c r="D355" i="2" s="1"/>
  <c r="D356" i="2" s="1"/>
  <c r="D357" i="2" s="1"/>
  <c r="D358" i="2" s="1"/>
  <c r="D359" i="2" s="1"/>
  <c r="D360" i="2" s="1"/>
  <c r="D361" i="2" s="1"/>
  <c r="D362" i="2" s="1"/>
  <c r="D363" i="2" s="1"/>
  <c r="D364" i="2" s="1"/>
  <c r="D365" i="2" s="1"/>
  <c r="D366" i="2" s="1"/>
  <c r="D367" i="2" s="1"/>
  <c r="D368" i="2" s="1"/>
  <c r="D369" i="2" s="1"/>
  <c r="D370" i="2" s="1"/>
  <c r="D371" i="2" s="1"/>
  <c r="D372" i="2" s="1"/>
  <c r="D373" i="2" s="1"/>
  <c r="D374" i="2" s="1"/>
  <c r="D375" i="2" s="1"/>
  <c r="D376" i="2" s="1"/>
  <c r="D377" i="2" s="1"/>
  <c r="D378" i="2" s="1"/>
  <c r="D379" i="2" s="1"/>
  <c r="D380" i="2" s="1"/>
  <c r="D381" i="2" s="1"/>
  <c r="D382" i="2" s="1"/>
  <c r="D383" i="2" s="1"/>
  <c r="D384" i="2" s="1"/>
  <c r="D385" i="2" s="1"/>
  <c r="D386" i="2" s="1"/>
  <c r="D387" i="2" s="1"/>
  <c r="D388" i="2" s="1"/>
  <c r="D389" i="2" s="1"/>
  <c r="D390" i="2" s="1"/>
  <c r="D391" i="2" s="1"/>
  <c r="D392" i="2" s="1"/>
  <c r="D393" i="2" s="1"/>
  <c r="D394" i="2" s="1"/>
  <c r="D395" i="2" s="1"/>
  <c r="D396" i="2" s="1"/>
  <c r="D397" i="2" s="1"/>
  <c r="D398" i="2" s="1"/>
  <c r="D399" i="2" s="1"/>
  <c r="D400" i="2" s="1"/>
  <c r="D401" i="2" s="1"/>
  <c r="D203" i="2"/>
  <c r="D204" i="2" s="1"/>
  <c r="D205" i="2" s="1"/>
  <c r="D206" i="2" s="1"/>
  <c r="D207" i="2" s="1"/>
  <c r="D208" i="2" s="1"/>
  <c r="D209" i="2" s="1"/>
  <c r="D210" i="2" s="1"/>
  <c r="D211" i="2" s="1"/>
  <c r="D212" i="2" s="1"/>
  <c r="D213" i="2" s="1"/>
  <c r="D214" i="2" s="1"/>
  <c r="D215" i="2" s="1"/>
  <c r="D216" i="2" s="1"/>
  <c r="D217" i="2" s="1"/>
  <c r="D218" i="2" s="1"/>
  <c r="D219" i="2" s="1"/>
  <c r="D220" i="2" s="1"/>
  <c r="D221" i="2" s="1"/>
  <c r="D222" i="2" s="1"/>
  <c r="D223" i="2" s="1"/>
  <c r="D224" i="2" s="1"/>
  <c r="D225" i="2" s="1"/>
  <c r="D226" i="2" s="1"/>
  <c r="D227" i="2" s="1"/>
  <c r="D228" i="2" s="1"/>
  <c r="D229" i="2" s="1"/>
  <c r="D230" i="2" s="1"/>
  <c r="D231" i="2" s="1"/>
  <c r="D232" i="2" s="1"/>
  <c r="D233" i="2" s="1"/>
  <c r="D234" i="2" s="1"/>
  <c r="D235" i="2" s="1"/>
  <c r="D236" i="2" s="1"/>
  <c r="D237" i="2" s="1"/>
  <c r="D238" i="2" s="1"/>
  <c r="D239" i="2" s="1"/>
  <c r="D240" i="2" s="1"/>
  <c r="D241" i="2" s="1"/>
  <c r="D242" i="2" s="1"/>
  <c r="D243" i="2" s="1"/>
  <c r="D244" i="2" s="1"/>
  <c r="D245" i="2" s="1"/>
  <c r="D246" i="2" s="1"/>
  <c r="D247" i="2" s="1"/>
  <c r="D248" i="2" s="1"/>
  <c r="D249" i="2" s="1"/>
  <c r="D250" i="2" s="1"/>
  <c r="D251" i="2" s="1"/>
  <c r="D252" i="2" s="1"/>
  <c r="D253" i="2" s="1"/>
  <c r="D254" i="2" s="1"/>
  <c r="D255" i="2" s="1"/>
  <c r="D256" i="2" s="1"/>
  <c r="D257" i="2" s="1"/>
  <c r="D258" i="2" s="1"/>
  <c r="D259" i="2" s="1"/>
  <c r="D260" i="2" s="1"/>
  <c r="D261" i="2" s="1"/>
  <c r="D262" i="2" s="1"/>
  <c r="D263" i="2" s="1"/>
  <c r="D264" i="2" s="1"/>
  <c r="D265" i="2" s="1"/>
  <c r="D266" i="2" s="1"/>
  <c r="D267" i="2" s="1"/>
  <c r="D268" i="2" s="1"/>
  <c r="D269" i="2" s="1"/>
  <c r="D270" i="2" s="1"/>
  <c r="D271" i="2" s="1"/>
  <c r="D272" i="2" s="1"/>
  <c r="D273" i="2" s="1"/>
  <c r="D274" i="2" s="1"/>
  <c r="D275" i="2" s="1"/>
  <c r="D276" i="2" s="1"/>
  <c r="D277" i="2" s="1"/>
  <c r="D278" i="2" s="1"/>
  <c r="D279" i="2" s="1"/>
  <c r="D280" i="2" s="1"/>
  <c r="D281" i="2" s="1"/>
  <c r="D282" i="2" s="1"/>
  <c r="D283" i="2" s="1"/>
  <c r="D284" i="2" s="1"/>
  <c r="D285" i="2" s="1"/>
  <c r="D286" i="2" s="1"/>
  <c r="D287" i="2" s="1"/>
  <c r="D288" i="2" s="1"/>
  <c r="D289" i="2" s="1"/>
  <c r="D290" i="2" s="1"/>
  <c r="D291" i="2" s="1"/>
  <c r="D292" i="2" s="1"/>
  <c r="D293" i="2" s="1"/>
  <c r="D294" i="2" s="1"/>
  <c r="D295" i="2" s="1"/>
  <c r="D296" i="2" s="1"/>
  <c r="D297" i="2" s="1"/>
  <c r="D298" i="2" s="1"/>
  <c r="D299" i="2" s="1"/>
  <c r="D300" i="2" s="1"/>
  <c r="D301" i="2" s="1"/>
  <c r="D103" i="2"/>
  <c r="D104" i="2" s="1"/>
  <c r="D105" i="2" s="1"/>
  <c r="D106" i="2" s="1"/>
  <c r="D107" i="2" s="1"/>
  <c r="D108" i="2" s="1"/>
  <c r="D109" i="2" s="1"/>
  <c r="D110" i="2" s="1"/>
  <c r="D111" i="2" s="1"/>
  <c r="D112" i="2" s="1"/>
  <c r="D113" i="2" s="1"/>
  <c r="D114" i="2" s="1"/>
  <c r="D115" i="2" s="1"/>
  <c r="D116" i="2" s="1"/>
  <c r="D117" i="2" s="1"/>
  <c r="D118" i="2" s="1"/>
  <c r="D119" i="2" s="1"/>
  <c r="D120" i="2" s="1"/>
  <c r="D121" i="2" s="1"/>
  <c r="D122" i="2" s="1"/>
  <c r="D123" i="2" s="1"/>
  <c r="D124" i="2" s="1"/>
  <c r="D125" i="2" s="1"/>
  <c r="D126" i="2" s="1"/>
  <c r="D127" i="2" s="1"/>
  <c r="D128" i="2" s="1"/>
  <c r="D129" i="2" s="1"/>
  <c r="D130" i="2" s="1"/>
  <c r="D131" i="2" s="1"/>
  <c r="D132" i="2" s="1"/>
  <c r="D133" i="2" s="1"/>
  <c r="D134" i="2" s="1"/>
  <c r="D135" i="2" s="1"/>
  <c r="D136" i="2" s="1"/>
  <c r="D137" i="2" s="1"/>
  <c r="D138" i="2" s="1"/>
  <c r="D139" i="2" s="1"/>
  <c r="D140" i="2" s="1"/>
  <c r="D141" i="2" s="1"/>
  <c r="D142" i="2" s="1"/>
  <c r="D143" i="2" s="1"/>
  <c r="D144" i="2" s="1"/>
  <c r="D145" i="2" s="1"/>
  <c r="D146" i="2" s="1"/>
  <c r="D147" i="2" s="1"/>
  <c r="D148" i="2" s="1"/>
  <c r="D149" i="2" s="1"/>
  <c r="D150" i="2" s="1"/>
  <c r="D151" i="2" s="1"/>
  <c r="D152" i="2" s="1"/>
  <c r="D153" i="2" s="1"/>
  <c r="D154" i="2" s="1"/>
  <c r="D155" i="2" s="1"/>
  <c r="D156" i="2" s="1"/>
  <c r="D157" i="2" s="1"/>
  <c r="D158" i="2" s="1"/>
  <c r="D159" i="2" s="1"/>
  <c r="D160" i="2" s="1"/>
  <c r="D161" i="2" s="1"/>
  <c r="D162" i="2" s="1"/>
  <c r="D163" i="2" s="1"/>
  <c r="D164" i="2" s="1"/>
  <c r="D165" i="2" s="1"/>
  <c r="D166" i="2" s="1"/>
  <c r="D167" i="2" s="1"/>
  <c r="D168" i="2" s="1"/>
  <c r="D169" i="2" s="1"/>
  <c r="D170" i="2" s="1"/>
  <c r="D171" i="2" s="1"/>
  <c r="D172" i="2" s="1"/>
  <c r="D173" i="2" s="1"/>
  <c r="D174" i="2" s="1"/>
  <c r="D175" i="2" s="1"/>
  <c r="D176" i="2" s="1"/>
  <c r="D177" i="2" s="1"/>
  <c r="D178" i="2" s="1"/>
  <c r="D179" i="2" s="1"/>
  <c r="D180" i="2" s="1"/>
  <c r="D181" i="2" s="1"/>
  <c r="D182" i="2" s="1"/>
  <c r="D183" i="2" s="1"/>
  <c r="D184" i="2" s="1"/>
  <c r="D185" i="2" s="1"/>
  <c r="D186" i="2" s="1"/>
  <c r="D187" i="2" s="1"/>
  <c r="D188" i="2" s="1"/>
  <c r="D189" i="2" s="1"/>
  <c r="D190" i="2" s="1"/>
  <c r="D191" i="2" s="1"/>
  <c r="D192" i="2" s="1"/>
  <c r="D193" i="2" s="1"/>
  <c r="D194" i="2" s="1"/>
  <c r="D195" i="2" s="1"/>
  <c r="D196" i="2" s="1"/>
  <c r="D197" i="2" s="1"/>
  <c r="D198" i="2" s="1"/>
  <c r="D199" i="2" s="1"/>
  <c r="D200" i="2" s="1"/>
  <c r="D201" i="2" s="1"/>
  <c r="D3" i="2"/>
  <c r="D4" i="2" s="1"/>
  <c r="D5" i="2" s="1"/>
  <c r="D6" i="2" s="1"/>
  <c r="D7" i="2" s="1"/>
  <c r="D8" i="2" s="1"/>
  <c r="D9" i="2" s="1"/>
  <c r="D10" i="2" s="1"/>
  <c r="D11" i="2" s="1"/>
  <c r="D12" i="2" s="1"/>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BA691" i="1"/>
  <c r="AZ691" i="1"/>
  <c r="AY691" i="1"/>
  <c r="AX691" i="1"/>
  <c r="AW691" i="1"/>
  <c r="AV691" i="1"/>
  <c r="AU691" i="1"/>
  <c r="AT691" i="1"/>
  <c r="AS691" i="1"/>
  <c r="AR691" i="1"/>
  <c r="AP691" i="1"/>
  <c r="AO691" i="1"/>
  <c r="AN691" i="1"/>
  <c r="AM691" i="1"/>
  <c r="AL691" i="1"/>
  <c r="AK691" i="1"/>
  <c r="AJ691" i="1"/>
  <c r="AI691" i="1"/>
  <c r="AH691" i="1"/>
  <c r="AG691" i="1"/>
  <c r="AF691" i="1"/>
  <c r="AE691" i="1"/>
  <c r="AC691" i="1"/>
  <c r="AB691" i="1"/>
  <c r="BA346" i="1"/>
  <c r="AZ346" i="1"/>
  <c r="AY346" i="1"/>
  <c r="AX346" i="1"/>
  <c r="AW346" i="1"/>
  <c r="AV346" i="1"/>
  <c r="AU346" i="1"/>
  <c r="AT346" i="1"/>
  <c r="AS346" i="1"/>
  <c r="AR346" i="1"/>
  <c r="AP346" i="1"/>
  <c r="AO346" i="1"/>
  <c r="AN346" i="1"/>
  <c r="AM346" i="1"/>
  <c r="AL346" i="1"/>
  <c r="AK346" i="1"/>
  <c r="AJ346" i="1"/>
  <c r="AI346" i="1"/>
  <c r="AH346" i="1"/>
  <c r="AG346" i="1"/>
  <c r="AF346" i="1"/>
  <c r="AE346" i="1"/>
  <c r="AC346" i="1"/>
  <c r="AB346" i="1"/>
  <c r="BA901" i="1"/>
  <c r="AZ901" i="1"/>
  <c r="AY901" i="1"/>
  <c r="AX901" i="1"/>
  <c r="AW901" i="1"/>
  <c r="AV901" i="1"/>
  <c r="AU901" i="1"/>
  <c r="AT901" i="1"/>
  <c r="AS901" i="1"/>
  <c r="AR901" i="1"/>
  <c r="AP901" i="1"/>
  <c r="AO901" i="1"/>
  <c r="AN901" i="1"/>
  <c r="AM901" i="1"/>
  <c r="AL901" i="1"/>
  <c r="AK901" i="1"/>
  <c r="AJ901" i="1"/>
  <c r="AI901" i="1"/>
  <c r="AH901" i="1"/>
  <c r="AG901" i="1"/>
  <c r="AF901" i="1"/>
  <c r="AE901" i="1"/>
  <c r="AC901" i="1"/>
  <c r="AB901" i="1"/>
  <c r="BA695" i="1"/>
  <c r="AZ695" i="1"/>
  <c r="AY695" i="1"/>
  <c r="AX695" i="1"/>
  <c r="AW695" i="1"/>
  <c r="AV695" i="1"/>
  <c r="AU695" i="1"/>
  <c r="AT695" i="1"/>
  <c r="AS695" i="1"/>
  <c r="AR695" i="1"/>
  <c r="AP695" i="1"/>
  <c r="AO695" i="1"/>
  <c r="AN695" i="1"/>
  <c r="AM695" i="1"/>
  <c r="AL695" i="1"/>
  <c r="AK695" i="1"/>
  <c r="AJ695" i="1"/>
  <c r="AI695" i="1"/>
  <c r="AH695" i="1"/>
  <c r="AG695" i="1"/>
  <c r="AF695" i="1"/>
  <c r="AE695" i="1"/>
  <c r="AC695" i="1"/>
  <c r="AB695" i="1"/>
  <c r="BA677" i="1"/>
  <c r="AZ677" i="1"/>
  <c r="AY677" i="1"/>
  <c r="AX677" i="1"/>
  <c r="AW677" i="1"/>
  <c r="AV677" i="1"/>
  <c r="AU677" i="1"/>
  <c r="AT677" i="1"/>
  <c r="AS677" i="1"/>
  <c r="AR677" i="1"/>
  <c r="AP677" i="1"/>
  <c r="AO677" i="1"/>
  <c r="AN677" i="1"/>
  <c r="AM677" i="1"/>
  <c r="AL677" i="1"/>
  <c r="AK677" i="1"/>
  <c r="AJ677" i="1"/>
  <c r="AI677" i="1"/>
  <c r="AH677" i="1"/>
  <c r="AG677" i="1"/>
  <c r="AF677" i="1"/>
  <c r="AE677" i="1"/>
  <c r="AC677" i="1"/>
  <c r="AB677" i="1"/>
  <c r="BA659" i="1"/>
  <c r="AZ659" i="1"/>
  <c r="AY659" i="1"/>
  <c r="AX659" i="1"/>
  <c r="AW659" i="1"/>
  <c r="AV659" i="1"/>
  <c r="AU659" i="1"/>
  <c r="AT659" i="1"/>
  <c r="AS659" i="1"/>
  <c r="AR659" i="1"/>
  <c r="AP659" i="1"/>
  <c r="AO659" i="1"/>
  <c r="AN659" i="1"/>
  <c r="AM659" i="1"/>
  <c r="AL659" i="1"/>
  <c r="AK659" i="1"/>
  <c r="AJ659" i="1"/>
  <c r="AI659" i="1"/>
  <c r="AH659" i="1"/>
  <c r="AG659" i="1"/>
  <c r="AF659" i="1"/>
  <c r="AE659" i="1"/>
  <c r="AC659" i="1"/>
  <c r="AB659" i="1"/>
  <c r="BA819" i="1"/>
  <c r="AZ819" i="1"/>
  <c r="AY819" i="1"/>
  <c r="AX819" i="1"/>
  <c r="AW819" i="1"/>
  <c r="AV819" i="1"/>
  <c r="AU819" i="1"/>
  <c r="AT819" i="1"/>
  <c r="AS819" i="1"/>
  <c r="AR819" i="1"/>
  <c r="AP819" i="1"/>
  <c r="AO819" i="1"/>
  <c r="AN819" i="1"/>
  <c r="AM819" i="1"/>
  <c r="AL819" i="1"/>
  <c r="AK819" i="1"/>
  <c r="AJ819" i="1"/>
  <c r="AI819" i="1"/>
  <c r="AH819" i="1"/>
  <c r="AG819" i="1"/>
  <c r="AF819" i="1"/>
  <c r="AE819" i="1"/>
  <c r="AC819" i="1"/>
  <c r="AB819" i="1"/>
  <c r="BA119" i="1"/>
  <c r="AZ119" i="1"/>
  <c r="AY119" i="1"/>
  <c r="AX119" i="1"/>
  <c r="AW119" i="1"/>
  <c r="AV119" i="1"/>
  <c r="AU119" i="1"/>
  <c r="AT119" i="1"/>
  <c r="AS119" i="1"/>
  <c r="AR119" i="1"/>
  <c r="AP119" i="1"/>
  <c r="AO119" i="1"/>
  <c r="AN119" i="1"/>
  <c r="AM119" i="1"/>
  <c r="AL119" i="1"/>
  <c r="AK119" i="1"/>
  <c r="AJ119" i="1"/>
  <c r="AI119" i="1"/>
  <c r="AH119" i="1"/>
  <c r="AG119" i="1"/>
  <c r="AF119" i="1"/>
  <c r="AE119" i="1"/>
  <c r="AC119" i="1"/>
  <c r="AB119" i="1"/>
  <c r="BA909" i="1"/>
  <c r="AZ909" i="1"/>
  <c r="AY909" i="1"/>
  <c r="AX909" i="1"/>
  <c r="AW909" i="1"/>
  <c r="AV909" i="1"/>
  <c r="AU909" i="1"/>
  <c r="AT909" i="1"/>
  <c r="AS909" i="1"/>
  <c r="AR909" i="1"/>
  <c r="AP909" i="1"/>
  <c r="AO909" i="1"/>
  <c r="AN909" i="1"/>
  <c r="AM909" i="1"/>
  <c r="AL909" i="1"/>
  <c r="AK909" i="1"/>
  <c r="AJ909" i="1"/>
  <c r="AI909" i="1"/>
  <c r="AH909" i="1"/>
  <c r="AG909" i="1"/>
  <c r="AF909" i="1"/>
  <c r="AE909" i="1"/>
  <c r="AC909" i="1"/>
  <c r="AB909" i="1"/>
  <c r="BA125" i="1"/>
  <c r="AZ125" i="1"/>
  <c r="AY125" i="1"/>
  <c r="AX125" i="1"/>
  <c r="AW125" i="1"/>
  <c r="AV125" i="1"/>
  <c r="AU125" i="1"/>
  <c r="AT125" i="1"/>
  <c r="AS125" i="1"/>
  <c r="AR125" i="1"/>
  <c r="AP125" i="1"/>
  <c r="AO125" i="1"/>
  <c r="AN125" i="1"/>
  <c r="AM125" i="1"/>
  <c r="AL125" i="1"/>
  <c r="AK125" i="1"/>
  <c r="AJ125" i="1"/>
  <c r="AI125" i="1"/>
  <c r="AH125" i="1"/>
  <c r="AG125" i="1"/>
  <c r="AF125" i="1"/>
  <c r="AE125" i="1"/>
  <c r="AC125" i="1"/>
  <c r="AB125" i="1"/>
  <c r="BA471" i="1"/>
  <c r="AZ471" i="1"/>
  <c r="AY471" i="1"/>
  <c r="AX471" i="1"/>
  <c r="AW471" i="1"/>
  <c r="AV471" i="1"/>
  <c r="AU471" i="1"/>
  <c r="AT471" i="1"/>
  <c r="AS471" i="1"/>
  <c r="AR471" i="1"/>
  <c r="AP471" i="1"/>
  <c r="AO471" i="1"/>
  <c r="AN471" i="1"/>
  <c r="AM471" i="1"/>
  <c r="AL471" i="1"/>
  <c r="AK471" i="1"/>
  <c r="AJ471" i="1"/>
  <c r="AI471" i="1"/>
  <c r="AH471" i="1"/>
  <c r="AG471" i="1"/>
  <c r="AF471" i="1"/>
  <c r="AE471" i="1"/>
  <c r="AC471" i="1"/>
  <c r="AB471" i="1"/>
  <c r="BA950" i="1"/>
  <c r="AZ950" i="1"/>
  <c r="AY950" i="1"/>
  <c r="AX950" i="1"/>
  <c r="AW950" i="1"/>
  <c r="AV950" i="1"/>
  <c r="AU950" i="1"/>
  <c r="AT950" i="1"/>
  <c r="AS950" i="1"/>
  <c r="AR950" i="1"/>
  <c r="AP950" i="1"/>
  <c r="AO950" i="1"/>
  <c r="AN950" i="1"/>
  <c r="AM950" i="1"/>
  <c r="AL950" i="1"/>
  <c r="AK950" i="1"/>
  <c r="AJ950" i="1"/>
  <c r="AI950" i="1"/>
  <c r="AH950" i="1"/>
  <c r="AG950" i="1"/>
  <c r="AF950" i="1"/>
  <c r="AE950" i="1"/>
  <c r="AC950" i="1"/>
  <c r="AB950" i="1"/>
  <c r="BA280" i="1"/>
  <c r="AZ280" i="1"/>
  <c r="AY280" i="1"/>
  <c r="AX280" i="1"/>
  <c r="AW280" i="1"/>
  <c r="AV280" i="1"/>
  <c r="AU280" i="1"/>
  <c r="AT280" i="1"/>
  <c r="AS280" i="1"/>
  <c r="AR280" i="1"/>
  <c r="AP280" i="1"/>
  <c r="AO280" i="1"/>
  <c r="AN280" i="1"/>
  <c r="AM280" i="1"/>
  <c r="AL280" i="1"/>
  <c r="AK280" i="1"/>
  <c r="AJ280" i="1"/>
  <c r="AI280" i="1"/>
  <c r="AH280" i="1"/>
  <c r="AG280" i="1"/>
  <c r="AF280" i="1"/>
  <c r="AE280" i="1"/>
  <c r="AC280" i="1"/>
  <c r="AB280" i="1"/>
  <c r="BA567" i="1"/>
  <c r="AZ567" i="1"/>
  <c r="AY567" i="1"/>
  <c r="AX567" i="1"/>
  <c r="AW567" i="1"/>
  <c r="AV567" i="1"/>
  <c r="AU567" i="1"/>
  <c r="AT567" i="1"/>
  <c r="AS567" i="1"/>
  <c r="AR567" i="1"/>
  <c r="AP567" i="1"/>
  <c r="AO567" i="1"/>
  <c r="AN567" i="1"/>
  <c r="AM567" i="1"/>
  <c r="AL567" i="1"/>
  <c r="AK567" i="1"/>
  <c r="AJ567" i="1"/>
  <c r="AI567" i="1"/>
  <c r="AH567" i="1"/>
  <c r="AG567" i="1"/>
  <c r="AF567" i="1"/>
  <c r="AE567" i="1"/>
  <c r="AC567" i="1"/>
  <c r="AB567" i="1"/>
  <c r="BA987" i="1"/>
  <c r="AZ987" i="1"/>
  <c r="AY987" i="1"/>
  <c r="AX987" i="1"/>
  <c r="AW987" i="1"/>
  <c r="AV987" i="1"/>
  <c r="AU987" i="1"/>
  <c r="AT987" i="1"/>
  <c r="AS987" i="1"/>
  <c r="AR987" i="1"/>
  <c r="AP987" i="1"/>
  <c r="AO987" i="1"/>
  <c r="AN987" i="1"/>
  <c r="AM987" i="1"/>
  <c r="AL987" i="1"/>
  <c r="AK987" i="1"/>
  <c r="AJ987" i="1"/>
  <c r="AI987" i="1"/>
  <c r="AH987" i="1"/>
  <c r="AG987" i="1"/>
  <c r="AF987" i="1"/>
  <c r="AE987" i="1"/>
  <c r="AC987" i="1"/>
  <c r="AB987" i="1"/>
  <c r="BA139" i="1"/>
  <c r="AZ139" i="1"/>
  <c r="AY139" i="1"/>
  <c r="AX139" i="1"/>
  <c r="AW139" i="1"/>
  <c r="AV139" i="1"/>
  <c r="AU139" i="1"/>
  <c r="AT139" i="1"/>
  <c r="AS139" i="1"/>
  <c r="AR139" i="1"/>
  <c r="AP139" i="1"/>
  <c r="AO139" i="1"/>
  <c r="AN139" i="1"/>
  <c r="AM139" i="1"/>
  <c r="AL139" i="1"/>
  <c r="AK139" i="1"/>
  <c r="AJ139" i="1"/>
  <c r="AI139" i="1"/>
  <c r="AH139" i="1"/>
  <c r="AG139" i="1"/>
  <c r="AF139" i="1"/>
  <c r="AE139" i="1"/>
  <c r="AC139" i="1"/>
  <c r="AB139" i="1"/>
  <c r="BA479" i="1"/>
  <c r="AZ479" i="1"/>
  <c r="AY479" i="1"/>
  <c r="AX479" i="1"/>
  <c r="AW479" i="1"/>
  <c r="AV479" i="1"/>
  <c r="AU479" i="1"/>
  <c r="AT479" i="1"/>
  <c r="AS479" i="1"/>
  <c r="AR479" i="1"/>
  <c r="AP479" i="1"/>
  <c r="AO479" i="1"/>
  <c r="AN479" i="1"/>
  <c r="AM479" i="1"/>
  <c r="AL479" i="1"/>
  <c r="AK479" i="1"/>
  <c r="AJ479" i="1"/>
  <c r="AI479" i="1"/>
  <c r="AH479" i="1"/>
  <c r="AG479" i="1"/>
  <c r="AF479" i="1"/>
  <c r="AE479" i="1"/>
  <c r="AC479" i="1"/>
  <c r="AB479" i="1"/>
  <c r="BA42" i="1"/>
  <c r="AZ42" i="1"/>
  <c r="AY42" i="1"/>
  <c r="AX42" i="1"/>
  <c r="AW42" i="1"/>
  <c r="AV42" i="1"/>
  <c r="AU42" i="1"/>
  <c r="AT42" i="1"/>
  <c r="AS42" i="1"/>
  <c r="AR42" i="1"/>
  <c r="AP42" i="1"/>
  <c r="AO42" i="1"/>
  <c r="AN42" i="1"/>
  <c r="AM42" i="1"/>
  <c r="AL42" i="1"/>
  <c r="AK42" i="1"/>
  <c r="AJ42" i="1"/>
  <c r="AI42" i="1"/>
  <c r="AH42" i="1"/>
  <c r="AG42" i="1"/>
  <c r="AF42" i="1"/>
  <c r="AE42" i="1"/>
  <c r="AC42" i="1"/>
  <c r="AB42" i="1"/>
  <c r="BA164" i="1"/>
  <c r="AZ164" i="1"/>
  <c r="AY164" i="1"/>
  <c r="AX164" i="1"/>
  <c r="AW164" i="1"/>
  <c r="AV164" i="1"/>
  <c r="AU164" i="1"/>
  <c r="AT164" i="1"/>
  <c r="AS164" i="1"/>
  <c r="AR164" i="1"/>
  <c r="AP164" i="1"/>
  <c r="AO164" i="1"/>
  <c r="AN164" i="1"/>
  <c r="AM164" i="1"/>
  <c r="AL164" i="1"/>
  <c r="AK164" i="1"/>
  <c r="AJ164" i="1"/>
  <c r="AI164" i="1"/>
  <c r="AH164" i="1"/>
  <c r="AG164" i="1"/>
  <c r="AF164" i="1"/>
  <c r="AE164" i="1"/>
  <c r="AC164" i="1"/>
  <c r="AB164" i="1"/>
  <c r="BA289" i="1"/>
  <c r="AZ289" i="1"/>
  <c r="AY289" i="1"/>
  <c r="AX289" i="1"/>
  <c r="AW289" i="1"/>
  <c r="AV289" i="1"/>
  <c r="AU289" i="1"/>
  <c r="AT289" i="1"/>
  <c r="AS289" i="1"/>
  <c r="AR289" i="1"/>
  <c r="AP289" i="1"/>
  <c r="AO289" i="1"/>
  <c r="AN289" i="1"/>
  <c r="AM289" i="1"/>
  <c r="AL289" i="1"/>
  <c r="AK289" i="1"/>
  <c r="AJ289" i="1"/>
  <c r="AI289" i="1"/>
  <c r="AH289" i="1"/>
  <c r="AG289" i="1"/>
  <c r="AF289" i="1"/>
  <c r="AE289" i="1"/>
  <c r="AC289" i="1"/>
  <c r="AB289" i="1"/>
  <c r="BA785" i="1"/>
  <c r="AZ785" i="1"/>
  <c r="AY785" i="1"/>
  <c r="AX785" i="1"/>
  <c r="AW785" i="1"/>
  <c r="AV785" i="1"/>
  <c r="AU785" i="1"/>
  <c r="AT785" i="1"/>
  <c r="AS785" i="1"/>
  <c r="AR785" i="1"/>
  <c r="AP785" i="1"/>
  <c r="AO785" i="1"/>
  <c r="AN785" i="1"/>
  <c r="AM785" i="1"/>
  <c r="AL785" i="1"/>
  <c r="AK785" i="1"/>
  <c r="AJ785" i="1"/>
  <c r="AI785" i="1"/>
  <c r="AH785" i="1"/>
  <c r="AG785" i="1"/>
  <c r="AF785" i="1"/>
  <c r="AE785" i="1"/>
  <c r="AC785" i="1"/>
  <c r="AB785" i="1"/>
  <c r="BA490" i="1"/>
  <c r="AZ490" i="1"/>
  <c r="AY490" i="1"/>
  <c r="AX490" i="1"/>
  <c r="AW490" i="1"/>
  <c r="AV490" i="1"/>
  <c r="AU490" i="1"/>
  <c r="AT490" i="1"/>
  <c r="AS490" i="1"/>
  <c r="AR490" i="1"/>
  <c r="AP490" i="1"/>
  <c r="AO490" i="1"/>
  <c r="AN490" i="1"/>
  <c r="AM490" i="1"/>
  <c r="AL490" i="1"/>
  <c r="AK490" i="1"/>
  <c r="AJ490" i="1"/>
  <c r="AI490" i="1"/>
  <c r="AH490" i="1"/>
  <c r="AG490" i="1"/>
  <c r="AF490" i="1"/>
  <c r="AE490" i="1"/>
  <c r="AC490" i="1"/>
  <c r="AB490" i="1"/>
  <c r="BA352" i="1"/>
  <c r="AZ352" i="1"/>
  <c r="AY352" i="1"/>
  <c r="AX352" i="1"/>
  <c r="AW352" i="1"/>
  <c r="AV352" i="1"/>
  <c r="AU352" i="1"/>
  <c r="AT352" i="1"/>
  <c r="AS352" i="1"/>
  <c r="AR352" i="1"/>
  <c r="AP352" i="1"/>
  <c r="AO352" i="1"/>
  <c r="AN352" i="1"/>
  <c r="AM352" i="1"/>
  <c r="AL352" i="1"/>
  <c r="AK352" i="1"/>
  <c r="AJ352" i="1"/>
  <c r="AI352" i="1"/>
  <c r="AH352" i="1"/>
  <c r="AG352" i="1"/>
  <c r="AF352" i="1"/>
  <c r="AE352" i="1"/>
  <c r="AC352" i="1"/>
  <c r="AB352" i="1"/>
  <c r="BA67" i="1"/>
  <c r="AZ67" i="1"/>
  <c r="AY67" i="1"/>
  <c r="AX67" i="1"/>
  <c r="AW67" i="1"/>
  <c r="AV67" i="1"/>
  <c r="AU67" i="1"/>
  <c r="AT67" i="1"/>
  <c r="AS67" i="1"/>
  <c r="AR67" i="1"/>
  <c r="AP67" i="1"/>
  <c r="AO67" i="1"/>
  <c r="AN67" i="1"/>
  <c r="AM67" i="1"/>
  <c r="AL67" i="1"/>
  <c r="AK67" i="1"/>
  <c r="AJ67" i="1"/>
  <c r="AI67" i="1"/>
  <c r="AH67" i="1"/>
  <c r="AG67" i="1"/>
  <c r="AF67" i="1"/>
  <c r="AE67" i="1"/>
  <c r="AC67" i="1"/>
  <c r="AB67" i="1"/>
  <c r="BA556" i="1"/>
  <c r="AZ556" i="1"/>
  <c r="AY556" i="1"/>
  <c r="AX556" i="1"/>
  <c r="AW556" i="1"/>
  <c r="AV556" i="1"/>
  <c r="AU556" i="1"/>
  <c r="AT556" i="1"/>
  <c r="AS556" i="1"/>
  <c r="AR556" i="1"/>
  <c r="AP556" i="1"/>
  <c r="AO556" i="1"/>
  <c r="AN556" i="1"/>
  <c r="AM556" i="1"/>
  <c r="AL556" i="1"/>
  <c r="AK556" i="1"/>
  <c r="AJ556" i="1"/>
  <c r="AI556" i="1"/>
  <c r="AH556" i="1"/>
  <c r="AG556" i="1"/>
  <c r="AF556" i="1"/>
  <c r="AE556" i="1"/>
  <c r="AC556" i="1"/>
  <c r="AB556" i="1"/>
  <c r="BA515" i="1"/>
  <c r="AZ515" i="1"/>
  <c r="AY515" i="1"/>
  <c r="AX515" i="1"/>
  <c r="AW515" i="1"/>
  <c r="AV515" i="1"/>
  <c r="AU515" i="1"/>
  <c r="AT515" i="1"/>
  <c r="AS515" i="1"/>
  <c r="AR515" i="1"/>
  <c r="AP515" i="1"/>
  <c r="AO515" i="1"/>
  <c r="AN515" i="1"/>
  <c r="AM515" i="1"/>
  <c r="AL515" i="1"/>
  <c r="AK515" i="1"/>
  <c r="AJ515" i="1"/>
  <c r="AI515" i="1"/>
  <c r="AH515" i="1"/>
  <c r="AG515" i="1"/>
  <c r="AF515" i="1"/>
  <c r="AE515" i="1"/>
  <c r="AC515" i="1"/>
  <c r="AB515" i="1"/>
  <c r="BA165" i="1"/>
  <c r="AZ165" i="1"/>
  <c r="AY165" i="1"/>
  <c r="AX165" i="1"/>
  <c r="AW165" i="1"/>
  <c r="AV165" i="1"/>
  <c r="AU165" i="1"/>
  <c r="AT165" i="1"/>
  <c r="AS165" i="1"/>
  <c r="AR165" i="1"/>
  <c r="AP165" i="1"/>
  <c r="AO165" i="1"/>
  <c r="AN165" i="1"/>
  <c r="AM165" i="1"/>
  <c r="AL165" i="1"/>
  <c r="AK165" i="1"/>
  <c r="AJ165" i="1"/>
  <c r="AI165" i="1"/>
  <c r="AH165" i="1"/>
  <c r="AG165" i="1"/>
  <c r="AF165" i="1"/>
  <c r="AE165" i="1"/>
  <c r="AC165" i="1"/>
  <c r="AB165" i="1"/>
  <c r="BA807" i="1"/>
  <c r="AZ807" i="1"/>
  <c r="AY807" i="1"/>
  <c r="AX807" i="1"/>
  <c r="AW807" i="1"/>
  <c r="AV807" i="1"/>
  <c r="AU807" i="1"/>
  <c r="AT807" i="1"/>
  <c r="AS807" i="1"/>
  <c r="AR807" i="1"/>
  <c r="AP807" i="1"/>
  <c r="AO807" i="1"/>
  <c r="AN807" i="1"/>
  <c r="AM807" i="1"/>
  <c r="AL807" i="1"/>
  <c r="AK807" i="1"/>
  <c r="AJ807" i="1"/>
  <c r="AI807" i="1"/>
  <c r="AH807" i="1"/>
  <c r="AG807" i="1"/>
  <c r="AF807" i="1"/>
  <c r="AE807" i="1"/>
  <c r="AC807" i="1"/>
  <c r="AB807" i="1"/>
  <c r="BA587" i="1"/>
  <c r="AZ587" i="1"/>
  <c r="AY587" i="1"/>
  <c r="AX587" i="1"/>
  <c r="AW587" i="1"/>
  <c r="AV587" i="1"/>
  <c r="AU587" i="1"/>
  <c r="AT587" i="1"/>
  <c r="AS587" i="1"/>
  <c r="AR587" i="1"/>
  <c r="AP587" i="1"/>
  <c r="AO587" i="1"/>
  <c r="AN587" i="1"/>
  <c r="AM587" i="1"/>
  <c r="AL587" i="1"/>
  <c r="AK587" i="1"/>
  <c r="AJ587" i="1"/>
  <c r="AI587" i="1"/>
  <c r="AH587" i="1"/>
  <c r="AG587" i="1"/>
  <c r="AF587" i="1"/>
  <c r="AE587" i="1"/>
  <c r="AC587" i="1"/>
  <c r="AB587" i="1"/>
  <c r="BA355" i="1"/>
  <c r="AZ355" i="1"/>
  <c r="AY355" i="1"/>
  <c r="AX355" i="1"/>
  <c r="AW355" i="1"/>
  <c r="AV355" i="1"/>
  <c r="AU355" i="1"/>
  <c r="AT355" i="1"/>
  <c r="AS355" i="1"/>
  <c r="AR355" i="1"/>
  <c r="AP355" i="1"/>
  <c r="AO355" i="1"/>
  <c r="AN355" i="1"/>
  <c r="AM355" i="1"/>
  <c r="AL355" i="1"/>
  <c r="AK355" i="1"/>
  <c r="AJ355" i="1"/>
  <c r="AI355" i="1"/>
  <c r="AH355" i="1"/>
  <c r="AG355" i="1"/>
  <c r="AF355" i="1"/>
  <c r="AE355" i="1"/>
  <c r="AC355" i="1"/>
  <c r="AB355" i="1"/>
  <c r="BA716" i="1"/>
  <c r="AZ716" i="1"/>
  <c r="AY716" i="1"/>
  <c r="AX716" i="1"/>
  <c r="AW716" i="1"/>
  <c r="AV716" i="1"/>
  <c r="AU716" i="1"/>
  <c r="AT716" i="1"/>
  <c r="AS716" i="1"/>
  <c r="AR716" i="1"/>
  <c r="AP716" i="1"/>
  <c r="AO716" i="1"/>
  <c r="AN716" i="1"/>
  <c r="AM716" i="1"/>
  <c r="AL716" i="1"/>
  <c r="AK716" i="1"/>
  <c r="AJ716" i="1"/>
  <c r="AI716" i="1"/>
  <c r="AH716" i="1"/>
  <c r="AG716" i="1"/>
  <c r="AF716" i="1"/>
  <c r="AE716" i="1"/>
  <c r="AC716" i="1"/>
  <c r="AB716" i="1"/>
  <c r="BA477" i="1"/>
  <c r="AZ477" i="1"/>
  <c r="AY477" i="1"/>
  <c r="AX477" i="1"/>
  <c r="AW477" i="1"/>
  <c r="AV477" i="1"/>
  <c r="AU477" i="1"/>
  <c r="AT477" i="1"/>
  <c r="AS477" i="1"/>
  <c r="AR477" i="1"/>
  <c r="AP477" i="1"/>
  <c r="AO477" i="1"/>
  <c r="AN477" i="1"/>
  <c r="AM477" i="1"/>
  <c r="AL477" i="1"/>
  <c r="AK477" i="1"/>
  <c r="AJ477" i="1"/>
  <c r="AI477" i="1"/>
  <c r="AH477" i="1"/>
  <c r="AG477" i="1"/>
  <c r="AF477" i="1"/>
  <c r="AE477" i="1"/>
  <c r="AC477" i="1"/>
  <c r="AB477" i="1"/>
  <c r="BA912" i="1"/>
  <c r="AZ912" i="1"/>
  <c r="AY912" i="1"/>
  <c r="AX912" i="1"/>
  <c r="AW912" i="1"/>
  <c r="AV912" i="1"/>
  <c r="AU912" i="1"/>
  <c r="AT912" i="1"/>
  <c r="AS912" i="1"/>
  <c r="AR912" i="1"/>
  <c r="AP912" i="1"/>
  <c r="AO912" i="1"/>
  <c r="AN912" i="1"/>
  <c r="AM912" i="1"/>
  <c r="AL912" i="1"/>
  <c r="AK912" i="1"/>
  <c r="AJ912" i="1"/>
  <c r="AI912" i="1"/>
  <c r="AH912" i="1"/>
  <c r="AG912" i="1"/>
  <c r="AF912" i="1"/>
  <c r="AE912" i="1"/>
  <c r="AC912" i="1"/>
  <c r="AB912" i="1"/>
  <c r="BA233" i="1"/>
  <c r="AZ233" i="1"/>
  <c r="AY233" i="1"/>
  <c r="AX233" i="1"/>
  <c r="AW233" i="1"/>
  <c r="AV233" i="1"/>
  <c r="AU233" i="1"/>
  <c r="AT233" i="1"/>
  <c r="AS233" i="1"/>
  <c r="AR233" i="1"/>
  <c r="AP233" i="1"/>
  <c r="AO233" i="1"/>
  <c r="AN233" i="1"/>
  <c r="AM233" i="1"/>
  <c r="AL233" i="1"/>
  <c r="AK233" i="1"/>
  <c r="AJ233" i="1"/>
  <c r="AI233" i="1"/>
  <c r="AH233" i="1"/>
  <c r="AG233" i="1"/>
  <c r="AF233" i="1"/>
  <c r="AE233" i="1"/>
  <c r="AC233" i="1"/>
  <c r="AB233" i="1"/>
  <c r="BA777" i="1"/>
  <c r="AZ777" i="1"/>
  <c r="AY777" i="1"/>
  <c r="AX777" i="1"/>
  <c r="AW777" i="1"/>
  <c r="AV777" i="1"/>
  <c r="AU777" i="1"/>
  <c r="AT777" i="1"/>
  <c r="AS777" i="1"/>
  <c r="AR777" i="1"/>
  <c r="AP777" i="1"/>
  <c r="AO777" i="1"/>
  <c r="AN777" i="1"/>
  <c r="AM777" i="1"/>
  <c r="AL777" i="1"/>
  <c r="AK777" i="1"/>
  <c r="AJ777" i="1"/>
  <c r="AI777" i="1"/>
  <c r="AH777" i="1"/>
  <c r="AG777" i="1"/>
  <c r="AF777" i="1"/>
  <c r="AE777" i="1"/>
  <c r="AC777" i="1"/>
  <c r="AB777" i="1"/>
  <c r="BA229" i="1"/>
  <c r="AZ229" i="1"/>
  <c r="AY229" i="1"/>
  <c r="AX229" i="1"/>
  <c r="AW229" i="1"/>
  <c r="AV229" i="1"/>
  <c r="AU229" i="1"/>
  <c r="AT229" i="1"/>
  <c r="AS229" i="1"/>
  <c r="AR229" i="1"/>
  <c r="AP229" i="1"/>
  <c r="AO229" i="1"/>
  <c r="AN229" i="1"/>
  <c r="AM229" i="1"/>
  <c r="AL229" i="1"/>
  <c r="AK229" i="1"/>
  <c r="AJ229" i="1"/>
  <c r="AI229" i="1"/>
  <c r="AH229" i="1"/>
  <c r="AG229" i="1"/>
  <c r="AF229" i="1"/>
  <c r="AE229" i="1"/>
  <c r="AC229" i="1"/>
  <c r="AB229" i="1"/>
  <c r="BA803" i="1"/>
  <c r="AZ803" i="1"/>
  <c r="AY803" i="1"/>
  <c r="AX803" i="1"/>
  <c r="AW803" i="1"/>
  <c r="AV803" i="1"/>
  <c r="AU803" i="1"/>
  <c r="AT803" i="1"/>
  <c r="AS803" i="1"/>
  <c r="AR803" i="1"/>
  <c r="AP803" i="1"/>
  <c r="AO803" i="1"/>
  <c r="AN803" i="1"/>
  <c r="AM803" i="1"/>
  <c r="AL803" i="1"/>
  <c r="AK803" i="1"/>
  <c r="AJ803" i="1"/>
  <c r="AI803" i="1"/>
  <c r="AH803" i="1"/>
  <c r="AG803" i="1"/>
  <c r="AF803" i="1"/>
  <c r="AE803" i="1"/>
  <c r="AC803" i="1"/>
  <c r="AB803" i="1"/>
  <c r="BA896" i="1"/>
  <c r="AZ896" i="1"/>
  <c r="AY896" i="1"/>
  <c r="AX896" i="1"/>
  <c r="AW896" i="1"/>
  <c r="AV896" i="1"/>
  <c r="AU896" i="1"/>
  <c r="AT896" i="1"/>
  <c r="AS896" i="1"/>
  <c r="AR896" i="1"/>
  <c r="AP896" i="1"/>
  <c r="AO896" i="1"/>
  <c r="AN896" i="1"/>
  <c r="AM896" i="1"/>
  <c r="AL896" i="1"/>
  <c r="AK896" i="1"/>
  <c r="AJ896" i="1"/>
  <c r="AI896" i="1"/>
  <c r="AH896" i="1"/>
  <c r="AG896" i="1"/>
  <c r="AF896" i="1"/>
  <c r="AE896" i="1"/>
  <c r="AC896" i="1"/>
  <c r="AB896" i="1"/>
  <c r="BA724" i="1"/>
  <c r="AZ724" i="1"/>
  <c r="AY724" i="1"/>
  <c r="AX724" i="1"/>
  <c r="AW724" i="1"/>
  <c r="AV724" i="1"/>
  <c r="AU724" i="1"/>
  <c r="AT724" i="1"/>
  <c r="AS724" i="1"/>
  <c r="AR724" i="1"/>
  <c r="AP724" i="1"/>
  <c r="AO724" i="1"/>
  <c r="AN724" i="1"/>
  <c r="AM724" i="1"/>
  <c r="AL724" i="1"/>
  <c r="AK724" i="1"/>
  <c r="AJ724" i="1"/>
  <c r="AI724" i="1"/>
  <c r="AH724" i="1"/>
  <c r="AG724" i="1"/>
  <c r="AF724" i="1"/>
  <c r="AE724" i="1"/>
  <c r="AC724" i="1"/>
  <c r="AB724" i="1"/>
  <c r="BA365" i="1"/>
  <c r="AZ365" i="1"/>
  <c r="AY365" i="1"/>
  <c r="AX365" i="1"/>
  <c r="AW365" i="1"/>
  <c r="AV365" i="1"/>
  <c r="AU365" i="1"/>
  <c r="AT365" i="1"/>
  <c r="AS365" i="1"/>
  <c r="AR365" i="1"/>
  <c r="AP365" i="1"/>
  <c r="AO365" i="1"/>
  <c r="AN365" i="1"/>
  <c r="AM365" i="1"/>
  <c r="AL365" i="1"/>
  <c r="AK365" i="1"/>
  <c r="AJ365" i="1"/>
  <c r="AI365" i="1"/>
  <c r="AH365" i="1"/>
  <c r="AG365" i="1"/>
  <c r="AF365" i="1"/>
  <c r="AE365" i="1"/>
  <c r="AC365" i="1"/>
  <c r="AB365" i="1"/>
  <c r="BA89" i="1"/>
  <c r="AZ89" i="1"/>
  <c r="AY89" i="1"/>
  <c r="AX89" i="1"/>
  <c r="AW89" i="1"/>
  <c r="AV89" i="1"/>
  <c r="AU89" i="1"/>
  <c r="AT89" i="1"/>
  <c r="AS89" i="1"/>
  <c r="AR89" i="1"/>
  <c r="AP89" i="1"/>
  <c r="AO89" i="1"/>
  <c r="AN89" i="1"/>
  <c r="AM89" i="1"/>
  <c r="AL89" i="1"/>
  <c r="AK89" i="1"/>
  <c r="AJ89" i="1"/>
  <c r="AI89" i="1"/>
  <c r="AH89" i="1"/>
  <c r="AG89" i="1"/>
  <c r="AF89" i="1"/>
  <c r="AE89" i="1"/>
  <c r="AC89" i="1"/>
  <c r="AB89" i="1"/>
  <c r="BA171" i="1"/>
  <c r="AZ171" i="1"/>
  <c r="AY171" i="1"/>
  <c r="AX171" i="1"/>
  <c r="AW171" i="1"/>
  <c r="AV171" i="1"/>
  <c r="AU171" i="1"/>
  <c r="AT171" i="1"/>
  <c r="AS171" i="1"/>
  <c r="AR171" i="1"/>
  <c r="AP171" i="1"/>
  <c r="AO171" i="1"/>
  <c r="AN171" i="1"/>
  <c r="AM171" i="1"/>
  <c r="AL171" i="1"/>
  <c r="AK171" i="1"/>
  <c r="AJ171" i="1"/>
  <c r="AI171" i="1"/>
  <c r="AH171" i="1"/>
  <c r="AG171" i="1"/>
  <c r="AF171" i="1"/>
  <c r="AE171" i="1"/>
  <c r="AC171" i="1"/>
  <c r="AB171" i="1"/>
  <c r="BA446" i="1"/>
  <c r="AZ446" i="1"/>
  <c r="AY446" i="1"/>
  <c r="AX446" i="1"/>
  <c r="AW446" i="1"/>
  <c r="AV446" i="1"/>
  <c r="AU446" i="1"/>
  <c r="AT446" i="1"/>
  <c r="AS446" i="1"/>
  <c r="AR446" i="1"/>
  <c r="AP446" i="1"/>
  <c r="AO446" i="1"/>
  <c r="AN446" i="1"/>
  <c r="AM446" i="1"/>
  <c r="AG446" i="1"/>
  <c r="AF446" i="1"/>
  <c r="AE446" i="1"/>
  <c r="AC446" i="1"/>
  <c r="AB446" i="1"/>
  <c r="AK446" i="1"/>
  <c r="AL446" i="1"/>
  <c r="AJ446" i="1"/>
  <c r="AI446" i="1"/>
  <c r="AH446" i="1"/>
  <c r="P551" i="1"/>
  <c r="P550" i="1"/>
  <c r="P549" i="1"/>
  <c r="P548" i="1"/>
  <c r="P547" i="1"/>
  <c r="P546" i="1"/>
  <c r="P545" i="1"/>
  <c r="P544" i="1"/>
  <c r="P543" i="1"/>
  <c r="P542" i="1"/>
  <c r="P111" i="1"/>
  <c r="P110" i="1"/>
  <c r="P109" i="1"/>
  <c r="P108" i="1"/>
  <c r="P107" i="1"/>
  <c r="P106" i="1"/>
  <c r="P105" i="1"/>
  <c r="P104" i="1"/>
  <c r="P103" i="1"/>
  <c r="P102" i="1"/>
  <c r="P101" i="1"/>
  <c r="P100" i="1"/>
  <c r="P99" i="1"/>
  <c r="P98" i="1"/>
  <c r="P97" i="1"/>
  <c r="P96" i="1"/>
  <c r="P95" i="1"/>
  <c r="P94" i="1"/>
  <c r="P93" i="1"/>
  <c r="P92" i="1"/>
  <c r="P91" i="1"/>
  <c r="P90" i="1"/>
  <c r="P89" i="1"/>
  <c r="AQ89" i="1" s="1"/>
  <c r="P88" i="1"/>
  <c r="P87" i="1"/>
  <c r="P86" i="1"/>
  <c r="P85" i="1"/>
  <c r="P84" i="1"/>
  <c r="P83" i="1"/>
  <c r="P82" i="1"/>
  <c r="P81" i="1"/>
  <c r="P80" i="1"/>
  <c r="P79" i="1"/>
  <c r="P78" i="1"/>
  <c r="P77" i="1"/>
  <c r="P76" i="1"/>
  <c r="P75" i="1"/>
  <c r="P74" i="1"/>
  <c r="P73" i="1"/>
  <c r="P72" i="1"/>
  <c r="P71" i="1"/>
  <c r="P70" i="1"/>
  <c r="P69" i="1"/>
  <c r="P68" i="1"/>
  <c r="P67" i="1"/>
  <c r="AQ67" i="1" s="1"/>
  <c r="P66" i="1"/>
  <c r="P65" i="1"/>
  <c r="P64" i="1"/>
  <c r="P63" i="1"/>
  <c r="P62" i="1"/>
  <c r="P61" i="1"/>
  <c r="P60" i="1"/>
  <c r="P59" i="1"/>
  <c r="P58" i="1"/>
  <c r="P57" i="1"/>
  <c r="P56" i="1"/>
  <c r="P55" i="1"/>
  <c r="P54" i="1"/>
  <c r="P53" i="1"/>
  <c r="P52" i="1"/>
  <c r="P51" i="1"/>
  <c r="P50" i="1"/>
  <c r="P49" i="1"/>
  <c r="P48" i="1"/>
  <c r="P47" i="1"/>
  <c r="P46" i="1"/>
  <c r="P45" i="1"/>
  <c r="P44" i="1"/>
  <c r="P43" i="1"/>
  <c r="P42" i="1"/>
  <c r="AQ42" i="1" s="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 r="P7" i="1"/>
  <c r="P6" i="1"/>
  <c r="P5" i="1"/>
  <c r="P4" i="1"/>
  <c r="P3" i="1"/>
  <c r="P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AQ987" i="1" s="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AQ950" i="1" s="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AQ912" i="1" s="1"/>
  <c r="P911" i="1"/>
  <c r="P910" i="1"/>
  <c r="P909" i="1"/>
  <c r="AQ909" i="1" s="1"/>
  <c r="P908" i="1"/>
  <c r="P907" i="1"/>
  <c r="P906" i="1"/>
  <c r="P905" i="1"/>
  <c r="P904" i="1"/>
  <c r="P903" i="1"/>
  <c r="P902" i="1"/>
  <c r="P901" i="1"/>
  <c r="AQ901" i="1" s="1"/>
  <c r="P900" i="1"/>
  <c r="P899" i="1"/>
  <c r="P898" i="1"/>
  <c r="P897" i="1"/>
  <c r="P896" i="1"/>
  <c r="AQ896" i="1" s="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AQ819" i="1" s="1"/>
  <c r="P818" i="1"/>
  <c r="P817" i="1"/>
  <c r="P816" i="1"/>
  <c r="P815" i="1"/>
  <c r="P814" i="1"/>
  <c r="P813" i="1"/>
  <c r="P812" i="1"/>
  <c r="P811" i="1"/>
  <c r="P810" i="1"/>
  <c r="P809" i="1"/>
  <c r="P808" i="1"/>
  <c r="P807" i="1"/>
  <c r="AQ807" i="1" s="1"/>
  <c r="P806" i="1"/>
  <c r="P805" i="1"/>
  <c r="P804" i="1"/>
  <c r="P803" i="1"/>
  <c r="AQ803" i="1" s="1"/>
  <c r="P802" i="1"/>
  <c r="P801" i="1"/>
  <c r="P800" i="1"/>
  <c r="P799" i="1"/>
  <c r="P798" i="1"/>
  <c r="P797" i="1"/>
  <c r="P796" i="1"/>
  <c r="P795" i="1"/>
  <c r="P794" i="1"/>
  <c r="P793" i="1"/>
  <c r="P792" i="1"/>
  <c r="P791" i="1"/>
  <c r="P790" i="1"/>
  <c r="P789" i="1"/>
  <c r="P788" i="1"/>
  <c r="P787" i="1"/>
  <c r="P786" i="1"/>
  <c r="P785" i="1"/>
  <c r="AQ785" i="1" s="1"/>
  <c r="P784" i="1"/>
  <c r="P783" i="1"/>
  <c r="P782" i="1"/>
  <c r="P781" i="1"/>
  <c r="P780" i="1"/>
  <c r="P779" i="1"/>
  <c r="P778" i="1"/>
  <c r="P777" i="1"/>
  <c r="AQ777" i="1" s="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AQ724" i="1" s="1"/>
  <c r="P723" i="1"/>
  <c r="P722" i="1"/>
  <c r="P721" i="1"/>
  <c r="P720" i="1"/>
  <c r="P719" i="1"/>
  <c r="P718" i="1"/>
  <c r="P717" i="1"/>
  <c r="P716" i="1"/>
  <c r="AQ716" i="1" s="1"/>
  <c r="P715" i="1"/>
  <c r="P714" i="1"/>
  <c r="P713" i="1"/>
  <c r="P712" i="1"/>
  <c r="P711" i="1"/>
  <c r="P710" i="1"/>
  <c r="P709" i="1"/>
  <c r="P708" i="1"/>
  <c r="P707" i="1"/>
  <c r="P706" i="1"/>
  <c r="P705" i="1"/>
  <c r="P704" i="1"/>
  <c r="P703" i="1"/>
  <c r="P702" i="1"/>
  <c r="P701" i="1"/>
  <c r="P700" i="1"/>
  <c r="P699" i="1"/>
  <c r="P698" i="1"/>
  <c r="P697" i="1"/>
  <c r="P696" i="1"/>
  <c r="P695" i="1"/>
  <c r="AQ695" i="1" s="1"/>
  <c r="P694" i="1"/>
  <c r="P693" i="1"/>
  <c r="P692" i="1"/>
  <c r="P691" i="1"/>
  <c r="AQ691" i="1" s="1"/>
  <c r="P690" i="1"/>
  <c r="P689" i="1"/>
  <c r="P688" i="1"/>
  <c r="P687" i="1"/>
  <c r="P686" i="1"/>
  <c r="P685" i="1"/>
  <c r="P684" i="1"/>
  <c r="P683" i="1"/>
  <c r="P682" i="1"/>
  <c r="P681" i="1"/>
  <c r="P680" i="1"/>
  <c r="P679" i="1"/>
  <c r="P678" i="1"/>
  <c r="P677" i="1"/>
  <c r="AQ677" i="1" s="1"/>
  <c r="P676" i="1"/>
  <c r="P675" i="1"/>
  <c r="P674" i="1"/>
  <c r="P673" i="1"/>
  <c r="P672" i="1"/>
  <c r="P671" i="1"/>
  <c r="P670" i="1"/>
  <c r="P669" i="1"/>
  <c r="P668" i="1"/>
  <c r="P667" i="1"/>
  <c r="P666" i="1"/>
  <c r="P665" i="1"/>
  <c r="P664" i="1"/>
  <c r="P663" i="1"/>
  <c r="P662" i="1"/>
  <c r="P661" i="1"/>
  <c r="P660" i="1"/>
  <c r="P659" i="1"/>
  <c r="AQ659" i="1" s="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AQ587" i="1" s="1"/>
  <c r="P586" i="1"/>
  <c r="P585" i="1"/>
  <c r="P584" i="1"/>
  <c r="P583" i="1"/>
  <c r="P582" i="1"/>
  <c r="P581" i="1"/>
  <c r="P580" i="1"/>
  <c r="P579" i="1"/>
  <c r="P578" i="1"/>
  <c r="P577" i="1"/>
  <c r="P576" i="1"/>
  <c r="P575" i="1"/>
  <c r="P574" i="1"/>
  <c r="P573" i="1"/>
  <c r="P572" i="1"/>
  <c r="P571" i="1"/>
  <c r="P570" i="1"/>
  <c r="P569" i="1"/>
  <c r="P568" i="1"/>
  <c r="P567" i="1"/>
  <c r="AQ567" i="1" s="1"/>
  <c r="P566" i="1"/>
  <c r="P565" i="1"/>
  <c r="P564" i="1"/>
  <c r="P563" i="1"/>
  <c r="P562" i="1"/>
  <c r="P561" i="1"/>
  <c r="P560" i="1"/>
  <c r="P559" i="1"/>
  <c r="P558" i="1"/>
  <c r="P557" i="1"/>
  <c r="P556" i="1"/>
  <c r="AQ556" i="1" s="1"/>
  <c r="P555" i="1"/>
  <c r="P554" i="1"/>
  <c r="P553" i="1"/>
  <c r="P55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AQ515" i="1" s="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AQ490" i="1" s="1"/>
  <c r="P489" i="1"/>
  <c r="P488" i="1"/>
  <c r="P487" i="1"/>
  <c r="P486" i="1"/>
  <c r="P485" i="1"/>
  <c r="P484" i="1"/>
  <c r="P483" i="1"/>
  <c r="P482" i="1"/>
  <c r="P481" i="1"/>
  <c r="P480" i="1"/>
  <c r="P479" i="1"/>
  <c r="AQ479" i="1" s="1"/>
  <c r="P478" i="1"/>
  <c r="P477" i="1"/>
  <c r="AQ477" i="1" s="1"/>
  <c r="P476" i="1"/>
  <c r="P475" i="1"/>
  <c r="P474" i="1"/>
  <c r="P473" i="1"/>
  <c r="P472" i="1"/>
  <c r="P471" i="1"/>
  <c r="AQ471" i="1" s="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AQ446" i="1" s="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AQ365" i="1" s="1"/>
  <c r="P364" i="1"/>
  <c r="P363" i="1"/>
  <c r="P362" i="1"/>
  <c r="P361" i="1"/>
  <c r="P360" i="1"/>
  <c r="P359" i="1"/>
  <c r="P358" i="1"/>
  <c r="P357" i="1"/>
  <c r="P356" i="1"/>
  <c r="P355" i="1"/>
  <c r="AQ355" i="1" s="1"/>
  <c r="P354" i="1"/>
  <c r="P353" i="1"/>
  <c r="P352" i="1"/>
  <c r="AQ352" i="1" s="1"/>
  <c r="P351" i="1"/>
  <c r="P350" i="1"/>
  <c r="P349" i="1"/>
  <c r="P348" i="1"/>
  <c r="P347" i="1"/>
  <c r="P346" i="1"/>
  <c r="AQ346" i="1" s="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AQ289" i="1" s="1"/>
  <c r="P288" i="1"/>
  <c r="P287" i="1"/>
  <c r="P286" i="1"/>
  <c r="P285" i="1"/>
  <c r="P284" i="1"/>
  <c r="P283" i="1"/>
  <c r="P282" i="1"/>
  <c r="P281" i="1"/>
  <c r="P280" i="1"/>
  <c r="AQ280" i="1" s="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AQ233" i="1" s="1"/>
  <c r="P232" i="1"/>
  <c r="P231" i="1"/>
  <c r="P230" i="1"/>
  <c r="P229" i="1"/>
  <c r="AQ229" i="1" s="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AQ171" i="1" s="1"/>
  <c r="P170" i="1"/>
  <c r="P169" i="1"/>
  <c r="P168" i="1"/>
  <c r="P167" i="1"/>
  <c r="P166" i="1"/>
  <c r="P165" i="1"/>
  <c r="AQ165" i="1" s="1"/>
  <c r="P164" i="1"/>
  <c r="AQ164" i="1" s="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AQ139" i="1" s="1"/>
  <c r="P138" i="1"/>
  <c r="P137" i="1"/>
  <c r="P136" i="1"/>
  <c r="P135" i="1"/>
  <c r="P134" i="1"/>
  <c r="P133" i="1"/>
  <c r="P132" i="1"/>
  <c r="P131" i="1"/>
  <c r="P130" i="1"/>
  <c r="P129" i="1"/>
  <c r="P128" i="1"/>
  <c r="P127" i="1"/>
  <c r="P126" i="1"/>
  <c r="P125" i="1"/>
  <c r="AQ125" i="1" s="1"/>
  <c r="P124" i="1"/>
  <c r="P123" i="1"/>
  <c r="P122" i="1"/>
  <c r="P121" i="1"/>
  <c r="P120" i="1"/>
  <c r="P119" i="1"/>
  <c r="AQ119" i="1" s="1"/>
  <c r="P118" i="1"/>
  <c r="P117" i="1"/>
  <c r="P116" i="1"/>
  <c r="P115" i="1"/>
  <c r="P114" i="1"/>
  <c r="P113" i="1"/>
  <c r="P112" i="1"/>
  <c r="AA1007" i="3" l="1"/>
  <c r="AA1006" i="3"/>
  <c r="AA1005" i="3"/>
  <c r="AE1005" i="3"/>
</calcChain>
</file>

<file path=xl/sharedStrings.xml><?xml version="1.0" encoding="utf-8"?>
<sst xmlns="http://schemas.openxmlformats.org/spreadsheetml/2006/main" count="54433" uniqueCount="9187">
  <si>
    <t>ystopper</t>
    <phoneticPr fontId="1" type="noConversion"/>
  </si>
  <si>
    <t>rank</t>
    <phoneticPr fontId="1" type="noConversion"/>
  </si>
  <si>
    <t>koficTitle</t>
    <phoneticPr fontId="1" type="noConversion"/>
  </si>
  <si>
    <t>koficOdate</t>
    <phoneticPr fontId="1" type="noConversion"/>
  </si>
  <si>
    <t>매출액</t>
    <phoneticPr fontId="1" type="noConversion"/>
  </si>
  <si>
    <t>매출점유율</t>
    <phoneticPr fontId="1" type="noConversion"/>
  </si>
  <si>
    <t>관객수</t>
    <phoneticPr fontId="1" type="noConversion"/>
  </si>
  <si>
    <t>스크린수</t>
    <phoneticPr fontId="1" type="noConversion"/>
  </si>
  <si>
    <t>상영횟수</t>
    <phoneticPr fontId="1" type="noConversion"/>
  </si>
  <si>
    <t>primCount</t>
    <phoneticPr fontId="1" type="noConversion"/>
  </si>
  <si>
    <t>Count</t>
    <phoneticPr fontId="1" type="noConversion"/>
  </si>
  <si>
    <t>distrib</t>
    <phoneticPr fontId="1" type="noConversion"/>
  </si>
  <si>
    <t>*</t>
    <phoneticPr fontId="1" type="noConversion"/>
  </si>
  <si>
    <t>titleCheck</t>
    <phoneticPr fontId="1" type="noConversion"/>
  </si>
  <si>
    <t>title</t>
    <phoneticPr fontId="1" type="noConversion"/>
  </si>
  <si>
    <t>titleUCI</t>
    <phoneticPr fontId="1" type="noConversion"/>
  </si>
  <si>
    <t>titleEng</t>
    <phoneticPr fontId="1" type="noConversion"/>
  </si>
  <si>
    <t>year</t>
    <phoneticPr fontId="1" type="noConversion"/>
  </si>
  <si>
    <t>actor</t>
    <phoneticPr fontId="1" type="noConversion"/>
  </si>
  <si>
    <t>genre</t>
    <phoneticPr fontId="1" type="noConversion"/>
  </si>
  <si>
    <t>keywrod</t>
    <phoneticPr fontId="1" type="noConversion"/>
  </si>
  <si>
    <t>dscore</t>
    <phoneticPr fontId="1" type="noConversion"/>
  </si>
  <si>
    <t>dpart</t>
    <phoneticPr fontId="1" type="noConversion"/>
  </si>
  <si>
    <t>revcnt</t>
    <phoneticPr fontId="1" type="noConversion"/>
  </si>
  <si>
    <t>태극기 휘날리며</t>
  </si>
  <si>
    <t>한국</t>
  </si>
  <si>
    <t>쇼박스㈜미디어플렉스</t>
  </si>
  <si>
    <t xml:space="preserve"> "태극기 휘날리며"</t>
  </si>
  <si>
    <t>Taegukgi</t>
  </si>
  <si>
    <t xml:space="preserve"> "장동건" "원빈" "이은주" "공형진" "</t>
  </si>
  <si>
    <t xml:space="preserve"> "전쟁" "</t>
  </si>
  <si>
    <t xml:space="preserve"> "" "</t>
  </si>
  <si>
    <t>트로이</t>
  </si>
  <si>
    <t>미국</t>
  </si>
  <si>
    <t>워너브러더스 (주)</t>
  </si>
  <si>
    <t xml:space="preserve"> "트로이"</t>
  </si>
  <si>
    <t>Troy</t>
  </si>
  <si>
    <t xml:space="preserve"> "브래드 피트" "올랜도 블룸" "에릭 바나" "다이앤 크루거" "</t>
  </si>
  <si>
    <t xml:space="preserve"> "액션" "로맨스/멜로" "</t>
  </si>
  <si>
    <t>내 머리 속의 지우개</t>
  </si>
  <si>
    <t>씨제이엔터테인먼트(주)</t>
  </si>
  <si>
    <t xml:space="preserve"> "내 머리 속의 지우개"</t>
  </si>
  <si>
    <t>A Moment to Remember</t>
  </si>
  <si>
    <t xml:space="preserve"> "정우성" "손예진" "백종학" "이선진" "</t>
  </si>
  <si>
    <t xml:space="preserve"> "로맨스/멜로" "드라마" "</t>
  </si>
  <si>
    <t xml:space="preserve"> "내머릿속의지우개" "내머리속에지우개" "</t>
  </si>
  <si>
    <t>귀신이 산다</t>
  </si>
  <si>
    <t>(주)시네마서비스</t>
  </si>
  <si>
    <t xml:space="preserve"> "귀신이 산다"</t>
  </si>
  <si>
    <t>Ghost House</t>
  </si>
  <si>
    <t xml:space="preserve"> "차승원" "장서희" "장항선" "손태영" "</t>
  </si>
  <si>
    <t xml:space="preserve"> "코미디" "판타지" "공포" "</t>
  </si>
  <si>
    <t>투모로우</t>
  </si>
  <si>
    <t>이십세기폭스필름코퍼레이션</t>
  </si>
  <si>
    <t xml:space="preserve"> "투모로우"</t>
  </si>
  <si>
    <t>The Day After Tomorrow</t>
  </si>
  <si>
    <t xml:space="preserve"> "데니스 퀘이드" "제이크 질렌할" "이안 홈" "에미 로섬" "</t>
  </si>
  <si>
    <t xml:space="preserve"> "SF" "드라마" "스릴러" "액션" "어드벤처" "</t>
  </si>
  <si>
    <t xml:space="preserve"> "투마로우" "투머로우" "애프터투모로우" "</t>
  </si>
  <si>
    <t>우리 형</t>
  </si>
  <si>
    <t xml:space="preserve"> "우리 형"</t>
  </si>
  <si>
    <t>My Brother...</t>
  </si>
  <si>
    <t xml:space="preserve"> "원빈" "신하균" "김해숙" "이보영" "</t>
  </si>
  <si>
    <t xml:space="preserve"> "드라마" "</t>
  </si>
  <si>
    <t>해리포터와 아즈카반의 죄수</t>
  </si>
  <si>
    <t xml:space="preserve"> "해리포터와 아즈카반의 죄수"</t>
  </si>
  <si>
    <t>Harry Potter and the Prisoner of Azkaban</t>
  </si>
  <si>
    <t xml:space="preserve"> "다니엘 래드클리프" "엠마 왓슨" "루퍼트 그린트" "로비 콜트레인" "</t>
  </si>
  <si>
    <t xml:space="preserve"> "판타지" "어드벤처" "</t>
  </si>
  <si>
    <t xml:space="preserve"> "아즈카반의죄수" "해리포터3" "해리포터아즈카반의죄수" "헤리포터" "해리포터" "</t>
  </si>
  <si>
    <t>슈렉2</t>
  </si>
  <si>
    <t>슈렉 2</t>
  </si>
  <si>
    <t xml:space="preserve"> "슈렉 2"</t>
  </si>
  <si>
    <t>Shrek 2</t>
  </si>
  <si>
    <t xml:space="preserve"> "마이크 마이어스" "에디 머피" "카메론 디아즈" "줄리 앤드류스" "</t>
  </si>
  <si>
    <t xml:space="preserve"> "코미디" "어드벤처" "애니메이션" "</t>
  </si>
  <si>
    <t xml:space="preserve"> "슈렉2편" "슈렉2탄" "</t>
  </si>
  <si>
    <t>실미도</t>
  </si>
  <si>
    <t xml:space="preserve"> "실미도"</t>
  </si>
  <si>
    <t>Silmido</t>
  </si>
  <si>
    <t xml:space="preserve"> "설경구" "안성기" "허준호" "정재영" "</t>
  </si>
  <si>
    <t xml:space="preserve"> "스릴러" "전쟁" "</t>
  </si>
  <si>
    <t xml:space="preserve"> "실미도영화" "</t>
  </si>
  <si>
    <t>스파이더맨 2</t>
  </si>
  <si>
    <t>한국소니픽쳐스릴리징브에나비스타영화㈜</t>
  </si>
  <si>
    <t xml:space="preserve"> "스파이더맨 2"</t>
  </si>
  <si>
    <t>Spider-Man 2</t>
  </si>
  <si>
    <t xml:space="preserve"> "토비 맥과이어" "커스틴 던스트" "제임스 프랭코" "알프레드 몰리나" "</t>
  </si>
  <si>
    <t xml:space="preserve"> "액션" "스릴러" "SF" "</t>
  </si>
  <si>
    <t>바람의 파이터</t>
  </si>
  <si>
    <t>영화사청어람(주)</t>
  </si>
  <si>
    <t xml:space="preserve"> "바람의 파이터"</t>
  </si>
  <si>
    <t>Fighter In The Wind</t>
  </si>
  <si>
    <t xml:space="preserve"> "양동근" "히라야마 아야" "카토 마사야" "정태우" "</t>
  </si>
  <si>
    <t xml:space="preserve"> "액션" "드라마" "</t>
  </si>
  <si>
    <t>오페라의 유령</t>
  </si>
  <si>
    <t xml:space="preserve"> "오페라의 유령"</t>
  </si>
  <si>
    <t>The Phantom of the Opera</t>
  </si>
  <si>
    <t xml:space="preserve"> "제라드 버틀러" "에미 로섬" "패트릭 윌슨" "미란다 리차드슨" "</t>
  </si>
  <si>
    <t xml:space="preserve"> "로맨스/멜로" "뮤지컬" "</t>
  </si>
  <si>
    <t xml:space="preserve"> "thephantomofopera" "오페라의유령" "phantomoftheopera" "</t>
  </si>
  <si>
    <t>내 여자친구를 소개합니다</t>
  </si>
  <si>
    <t>씨제이엔터테인먼트(주),아이러브시네마</t>
  </si>
  <si>
    <t xml:space="preserve"> "내 여자친구를 소개합니다"</t>
  </si>
  <si>
    <t>Windstruck</t>
  </si>
  <si>
    <t xml:space="preserve"> "장혁" "전지현" "김정태" "정호빈" "</t>
  </si>
  <si>
    <t xml:space="preserve"> "로맨스/멜로" "코미디" "</t>
  </si>
  <si>
    <t xml:space="preserve"> "여친소" "여.친.소" "여친소" "</t>
  </si>
  <si>
    <t>늑대의 유혹</t>
  </si>
  <si>
    <t xml:space="preserve"> "늑대의 유혹"</t>
  </si>
  <si>
    <t xml:space="preserve"> "조한선" "강동원" "이청아" "정다혜" "</t>
  </si>
  <si>
    <t xml:space="preserve"> "로맨스/멜로" "액션" "</t>
  </si>
  <si>
    <t>가족</t>
  </si>
  <si>
    <t>(주)튜브엔터테인먼트</t>
  </si>
  <si>
    <t xml:space="preserve"> "가족"</t>
  </si>
  <si>
    <t>A Family</t>
  </si>
  <si>
    <t xml:space="preserve"> "주현" "박지빈" "수애" "박희순" "</t>
  </si>
  <si>
    <t xml:space="preserve"> "수애가족" "</t>
  </si>
  <si>
    <t>시실리 2km</t>
  </si>
  <si>
    <t xml:space="preserve"> "시실리 2km"</t>
  </si>
  <si>
    <t xml:space="preserve"> "임창정" "권오중" "임은경" "변희봉" "</t>
  </si>
  <si>
    <t xml:space="preserve"> "코미디" "공포" "</t>
  </si>
  <si>
    <t xml:space="preserve"> "시실리" "</t>
  </si>
  <si>
    <t>아이, 로봇</t>
  </si>
  <si>
    <t>아이,로봇</t>
  </si>
  <si>
    <t xml:space="preserve"> "아이,로봇"</t>
  </si>
  <si>
    <t>I, Robot</t>
  </si>
  <si>
    <t xml:space="preserve"> "윌 스미스" "브리짓 모나한" "알란 터딕" "제임스 크롬웰" "</t>
  </si>
  <si>
    <t xml:space="preserve"> "액션" "미스터리" "스릴러" "SF" "</t>
  </si>
  <si>
    <t xml:space="preserve"> "로봇" "아이로봇" "</t>
  </si>
  <si>
    <t>S 다이어리</t>
  </si>
  <si>
    <t xml:space="preserve"> "S 다이어리"</t>
  </si>
  <si>
    <t xml:space="preserve"> "김선아" "김수로" "이현우" "공유" "</t>
  </si>
  <si>
    <t xml:space="preserve"> "코미디" "로맨스/멜로" "</t>
  </si>
  <si>
    <t xml:space="preserve"> "에스다이어리" "</t>
  </si>
  <si>
    <t>알포인트</t>
  </si>
  <si>
    <t xml:space="preserve"> "알포인트"</t>
  </si>
  <si>
    <t>R-POINT</t>
  </si>
  <si>
    <t xml:space="preserve"> "감우성" "손병호" "오태경" "박원상" "</t>
  </si>
  <si>
    <t xml:space="preserve"> "공포" "전쟁" "</t>
  </si>
  <si>
    <t xml:space="preserve"> "로미오포인트" "</t>
  </si>
  <si>
    <t>주홍글씨</t>
  </si>
  <si>
    <t xml:space="preserve"> "주홍글씨"</t>
  </si>
  <si>
    <t>A... Scarlet Letter</t>
  </si>
  <si>
    <t xml:space="preserve"> "한석규" "이은주" "성현아" "엄지원" "</t>
  </si>
  <si>
    <t xml:space="preserve"> "로맨스/멜로" "스릴러" "</t>
  </si>
  <si>
    <t>연인</t>
  </si>
  <si>
    <t>중국</t>
  </si>
  <si>
    <t>쇼이스트(주)</t>
  </si>
  <si>
    <t xml:space="preserve"> "연인"</t>
  </si>
  <si>
    <t>House of Flying Daggers</t>
  </si>
  <si>
    <t xml:space="preserve"> "유덕화" "금성무" "장쯔이" "송단단" "</t>
  </si>
  <si>
    <t xml:space="preserve"> "로맨스/멜로" "무협" "</t>
  </si>
  <si>
    <t>브리짓 존스의 일기2 : 열정과 애정</t>
  </si>
  <si>
    <t>영국</t>
  </si>
  <si>
    <t>UIP코리아</t>
  </si>
  <si>
    <t>브리짓 존스의 일기 : 열정과 애정</t>
  </si>
  <si>
    <t xml:space="preserve"> "브리짓 존스의 일기 : 열정과 애정"</t>
  </si>
  <si>
    <t>Bridget Jones: The Edge of Reason</t>
  </si>
  <si>
    <t xml:space="preserve"> "르네 젤위거" "휴 그랜트" "콜린 퍼스" "짐 브로드벤트" "</t>
  </si>
  <si>
    <t xml:space="preserve"> "브리짓존스의다이어리2" "브리짓존스의일기2" "브릿지존스의일기2" "브리짓존스" "브리짓존스의일기" "열정과애정" "브리짓존스의일기열정과애정" "브릿짓존슨의일기" "</t>
  </si>
  <si>
    <t>어린 신부</t>
  </si>
  <si>
    <t>코리아픽쳐스(주)</t>
  </si>
  <si>
    <t xml:space="preserve"> "어린 신부"</t>
  </si>
  <si>
    <t>My Little Bride</t>
  </si>
  <si>
    <t xml:space="preserve"> "김래원" "문근영" "김인문" "한진희" "</t>
  </si>
  <si>
    <t>터미널</t>
  </si>
  <si>
    <t xml:space="preserve"> "터미널"</t>
  </si>
  <si>
    <t>The Terminal</t>
  </si>
  <si>
    <t xml:space="preserve"> "톰 행크스" "캐서린 제타 존스" "스탠리 투치" "샤이 맥브라이드" "</t>
  </si>
  <si>
    <t xml:space="preserve"> "터미날" "</t>
  </si>
  <si>
    <t>나비효과</t>
  </si>
  <si>
    <t>*</t>
    <phoneticPr fontId="1" type="noConversion"/>
  </si>
  <si>
    <t xml:space="preserve"> "나비효과"</t>
  </si>
  <si>
    <t>The Butterfly Effect</t>
  </si>
  <si>
    <t xml:space="preserve"> "애쉬튼 커쳐" "멜로라 월터스" "에이미 스마트" "엘덴 헨슨" "</t>
  </si>
  <si>
    <t xml:space="preserve"> "스릴러" "판타지" "</t>
  </si>
  <si>
    <t xml:space="preserve"> "버터플라이이펙트" "나비효과1" "</t>
  </si>
  <si>
    <t>역도산</t>
  </si>
  <si>
    <t xml:space="preserve"> "역도산"</t>
  </si>
  <si>
    <t>Rikidozan: A Hero Extraordinary</t>
  </si>
  <si>
    <t xml:space="preserve"> "설경구" "나카타니 미키" "후지 타츠야" "하기와라 마사토" "</t>
  </si>
  <si>
    <t>범죄의 재구성</t>
  </si>
  <si>
    <t xml:space="preserve"> "범죄의 재구성"</t>
  </si>
  <si>
    <t>The Big Swindle</t>
  </si>
  <si>
    <t xml:space="preserve"> "박신양" "백윤식" "염정아" "이문식" "</t>
  </si>
  <si>
    <t xml:space="preserve"> "범죄" "스릴러" "</t>
  </si>
  <si>
    <t>반 헬싱</t>
  </si>
  <si>
    <t>(주)스튜디오이쩜영</t>
  </si>
  <si>
    <t xml:space="preserve"> "반 헬싱"</t>
  </si>
  <si>
    <t>Van Helsing</t>
  </si>
  <si>
    <t xml:space="preserve"> "휴 잭맨" "케이트 베킨세일" "리차드 록스버그" "데이빗 웬헴" "</t>
  </si>
  <si>
    <t xml:space="preserve"> "액션" "판타지" "</t>
  </si>
  <si>
    <t>이프 온리</t>
  </si>
  <si>
    <t xml:space="preserve"> "이프 온리"</t>
  </si>
  <si>
    <t>If Only</t>
  </si>
  <si>
    <t xml:space="preserve"> "제니퍼 러브 휴잇" "폴 니콜스" "톰 윌킨슨" "다이아나 하드캐슬" "</t>
  </si>
  <si>
    <t xml:space="preserve"> "이프온니" "이프온니" "</t>
  </si>
  <si>
    <t>여선생 VS 여제자</t>
  </si>
  <si>
    <t xml:space="preserve"> "여선생 VS 여제자"</t>
  </si>
  <si>
    <t>Lovely Rivals</t>
  </si>
  <si>
    <t xml:space="preserve"> "염정아" "이세영" "이지훈" "변희봉" "</t>
  </si>
  <si>
    <t xml:space="preserve"> "코미디" "</t>
  </si>
  <si>
    <t xml:space="preserve"> "여선생대여제자" "여선생브이에스여제자" "여선생vs여제자" "여선생여제자" "여선생대여제자" "</t>
  </si>
  <si>
    <t>패션 오브 크라이스트</t>
  </si>
  <si>
    <t xml:space="preserve"> "패션 오브 크라이스트"</t>
  </si>
  <si>
    <t>The Passion of the Christ</t>
  </si>
  <si>
    <t xml:space="preserve"> "제임스 카비젤" "마이아 모겐스턴" "크리스토 지브코브" "프란시스코 드 비토" "</t>
  </si>
  <si>
    <t xml:space="preserve"> "그리스도의수난" "passionofchrist" "페션오브크라이스트" "패션오프크라이스트" "패션오브크리스트" "passionofthechrist" "</t>
  </si>
  <si>
    <t>아라한 장풍대작전</t>
  </si>
  <si>
    <t>아라한 장풍 대작전</t>
  </si>
  <si>
    <t xml:space="preserve"> "아라한 장풍 대작전"</t>
  </si>
  <si>
    <t>Arahan Jangpung Daejakjeon</t>
  </si>
  <si>
    <t xml:space="preserve"> "류승범" "윤소이" "안성기" "윤주상" "</t>
  </si>
  <si>
    <t xml:space="preserve"> "액션" "코미디" "</t>
  </si>
  <si>
    <t xml:space="preserve"> "아라한장풍대작전영화" "</t>
  </si>
  <si>
    <t>킹 아더</t>
  </si>
  <si>
    <t xml:space="preserve"> "킹 아더"</t>
  </si>
  <si>
    <t>King Arthur</t>
  </si>
  <si>
    <t xml:space="preserve"> "클라이브 오웬" "키이라 나이틀리" "스텔란 스카스가드" "스티븐 딜레인" "</t>
  </si>
  <si>
    <t xml:space="preserve"> "액션" "어드벤처" "</t>
  </si>
  <si>
    <t xml:space="preserve"> "아더왕" "</t>
  </si>
  <si>
    <t>내 남자의 로맨스</t>
  </si>
  <si>
    <t xml:space="preserve"> "내 남자의 로맨스"</t>
  </si>
  <si>
    <t>How To Keep My Love</t>
  </si>
  <si>
    <t xml:space="preserve"> "김정은" "김상경" "오승현" "이유진" "</t>
  </si>
  <si>
    <t>효자동 이발사</t>
  </si>
  <si>
    <t xml:space="preserve"> "효자동 이발사"</t>
  </si>
  <si>
    <t xml:space="preserve"> "송강호" "문소리" "윤주상" "오달수" "</t>
  </si>
  <si>
    <t>아는 여자</t>
  </si>
  <si>
    <t xml:space="preserve"> "아는 여자"</t>
  </si>
  <si>
    <t>Someone Special</t>
  </si>
  <si>
    <t xml:space="preserve"> "정재영" "이나영" "임하룡" "박준서" "</t>
  </si>
  <si>
    <t>달마야, 서울 가자</t>
  </si>
  <si>
    <t xml:space="preserve"> "달마야, 서울 가자"</t>
  </si>
  <si>
    <t>Hi, Dharma 2 : Showdown in Seoul</t>
  </si>
  <si>
    <t xml:space="preserve"> "신현준" "정진영" "이원종" "이문식" "</t>
  </si>
  <si>
    <t xml:space="preserve"> "HiDharma2ShowdowninSeoul" "</t>
  </si>
  <si>
    <t>신부수업</t>
  </si>
  <si>
    <t xml:space="preserve"> "신부수업"</t>
  </si>
  <si>
    <t xml:space="preserve"> "권상우" "하지원" "김인권" "김인문" "</t>
  </si>
  <si>
    <t>블레이드 3</t>
  </si>
  <si>
    <t>블레이드 III</t>
  </si>
  <si>
    <t xml:space="preserve"> "블레이드 III"</t>
  </si>
  <si>
    <t>Blade: Trinity</t>
  </si>
  <si>
    <t xml:space="preserve"> "웨슬리 스나입스" "제시카 비엘" "라이언 레이놀즈" "크리스 크리스토퍼슨" "</t>
  </si>
  <si>
    <t xml:space="preserve"> "액션" "스릴러" "</t>
  </si>
  <si>
    <t xml:space="preserve"> "블레이드트리니티" "블레이드3" "블래이드3" "블래이드III" "블레이드3편" "블레이드3탄" "블래이드" "블레이드" "</t>
  </si>
  <si>
    <t>슈퍼스타 감사용</t>
  </si>
  <si>
    <t xml:space="preserve"> "슈퍼스타 감사용"</t>
  </si>
  <si>
    <t>Mr. Gam's Victory</t>
  </si>
  <si>
    <t xml:space="preserve"> "이범수" "윤진서" "공유" "류승수" "</t>
  </si>
  <si>
    <t xml:space="preserve"> "수퍼스타감사용" "</t>
  </si>
  <si>
    <t>인크레더블</t>
  </si>
  <si>
    <t xml:space="preserve"> "인크레더블"</t>
  </si>
  <si>
    <t>The Incredibles</t>
  </si>
  <si>
    <t xml:space="preserve"> "크레이그 T. 넬슨" "홀리 헌터" "사무엘 L. 잭슨" "제이슨 리" "</t>
  </si>
  <si>
    <t xml:space="preserve"> "애니메이션" "어드벤처" "가족" "</t>
  </si>
  <si>
    <t xml:space="preserve"> "인크레더블스" "인크래더블" "</t>
  </si>
  <si>
    <t>분신사바</t>
  </si>
  <si>
    <t>브에나비스타인터내셔널코리아</t>
  </si>
  <si>
    <t xml:space="preserve"> "분신사바"</t>
  </si>
  <si>
    <t xml:space="preserve"> "김규리" "이세은" "이유리" "최정윤" "</t>
  </si>
  <si>
    <t xml:space="preserve"> "공포" "</t>
  </si>
  <si>
    <t>말죽거리 잔혹사</t>
  </si>
  <si>
    <t xml:space="preserve"> "말죽거리 잔혹사"</t>
  </si>
  <si>
    <t xml:space="preserve"> "권상우" "이정진" "한가인" "김인권" "</t>
  </si>
  <si>
    <t xml:space="preserve"> "로맨스/멜로" "액션" "드라마" "</t>
  </si>
  <si>
    <t>콜래트럴</t>
  </si>
  <si>
    <t xml:space="preserve"> "콜래트럴"</t>
  </si>
  <si>
    <t>Collateral</t>
  </si>
  <si>
    <t xml:space="preserve"> "톰 크루즈" "제이미 폭스" "제이다 핀켓 스미스" "마크 러팔로" "</t>
  </si>
  <si>
    <t xml:space="preserve"> "콜레트럴" "</t>
  </si>
  <si>
    <t>투 가이즈</t>
  </si>
  <si>
    <t>투가이즈</t>
  </si>
  <si>
    <t xml:space="preserve"> "투가이즈"</t>
  </si>
  <si>
    <t>Two Guys</t>
  </si>
  <si>
    <t xml:space="preserve"> "박중훈" "차태현" "한은정" "정흥채" "</t>
  </si>
  <si>
    <t xml:space="preserve"> "투가이스" "</t>
  </si>
  <si>
    <t>령</t>
  </si>
  <si>
    <t xml:space="preserve"> "령"</t>
  </si>
  <si>
    <t>Dead Friend</t>
  </si>
  <si>
    <t xml:space="preserve"> "김하늘" "류진" "남상미" "신이" "</t>
  </si>
  <si>
    <t>돈 텔 파파</t>
  </si>
  <si>
    <t>돈텔파파</t>
  </si>
  <si>
    <t xml:space="preserve"> "돈텔파파"</t>
  </si>
  <si>
    <t>Don't Tell Papa</t>
  </si>
  <si>
    <t xml:space="preserve"> "정웅인" "유승호" "채민서" "김양우" "</t>
  </si>
  <si>
    <t xml:space="preserve"> "드라마" "코미디" "</t>
  </si>
  <si>
    <t xml:space="preserve"> "돈탤파파" "</t>
  </si>
  <si>
    <t>누구나 비밀은 있다</t>
  </si>
  <si>
    <t xml:space="preserve"> "누구나 비밀은 있다"</t>
  </si>
  <si>
    <t>Everybody Has Secrets</t>
  </si>
  <si>
    <t xml:space="preserve"> "이병헌" "최지우" "추상미" "김효진" "</t>
  </si>
  <si>
    <t>꽃피는 봄이 오면</t>
  </si>
  <si>
    <t xml:space="preserve"> "꽃피는 봄이 오면"</t>
  </si>
  <si>
    <t xml:space="preserve"> "최민식" "장신영" "김호정" "김강우" "</t>
  </si>
  <si>
    <t xml:space="preserve"> "꽃봄" "</t>
  </si>
  <si>
    <t>80일간의 세계 일주</t>
  </si>
  <si>
    <t xml:space="preserve"> "80일간의 세계 일주"</t>
  </si>
  <si>
    <t>Around the World in 80 Days</t>
  </si>
  <si>
    <t xml:space="preserve"> "성룡" "스티브 쿠건" "세실 드 프랑스" "짐 브로드벤트" "</t>
  </si>
  <si>
    <t xml:space="preserve"> "가족" "로맨스/멜로" "액션" "어드벤처" "코미디" "</t>
  </si>
  <si>
    <t>목포는 항구다</t>
  </si>
  <si>
    <t xml:space="preserve"> "목포는 항구다"</t>
  </si>
  <si>
    <t xml:space="preserve"> "조재현" "차인표" "송선미" "손병호" "</t>
  </si>
  <si>
    <t>노트북</t>
  </si>
  <si>
    <t xml:space="preserve"> "노트북"</t>
  </si>
  <si>
    <t>The Notebook</t>
  </si>
  <si>
    <t xml:space="preserve"> "라이언 고슬링" "레이첼 맥아담스" "제임스 가너" "지나 롤랜즈" "</t>
  </si>
  <si>
    <t xml:space="preserve"> "노트북영화" "영화노트북" "</t>
  </si>
  <si>
    <t>반지의 제왕 : 왕의 귀환</t>
  </si>
  <si>
    <t>미국,뉴질랜드</t>
  </si>
  <si>
    <t xml:space="preserve"> "반지의 제왕 : 왕의 귀환"</t>
  </si>
  <si>
    <t>The Lord Of The Rings: The Return Of The King</t>
  </si>
  <si>
    <t xml:space="preserve"> "일라이저 우드" "이안 맥켈런" "비고 모르텐슨" "숀 애스틴" "</t>
  </si>
  <si>
    <t xml:space="preserve"> "액션" "어드벤처" "판타지" "</t>
  </si>
  <si>
    <t xml:space="preserve"> "반지의제왕3" "반지의제왕" "반지의제왕왕의귀환" "반지의제왕3왕의귀환" "반지에제왕" "thelordoftherings" "lordoftherings" "</t>
  </si>
  <si>
    <t>빌리지</t>
  </si>
  <si>
    <t xml:space="preserve"> "빌리지"</t>
  </si>
  <si>
    <t>The Village</t>
  </si>
  <si>
    <t xml:space="preserve"> "호아킨 피닉스" "애드리언 브로디" "브라이스 달라스 하워드" "윌리엄 허트" "</t>
  </si>
  <si>
    <t xml:space="preserve"> "공포" "스릴러" "</t>
  </si>
  <si>
    <t>그놈은 멋있었다</t>
  </si>
  <si>
    <t>프라임픽쳐스</t>
  </si>
  <si>
    <t>그 놈은 멋있었다</t>
  </si>
  <si>
    <t xml:space="preserve"> "그 놈은 멋있었다"</t>
  </si>
  <si>
    <t xml:space="preserve"> "송승헌" "정다빈" "이기우" "이민혁" "</t>
  </si>
  <si>
    <t xml:space="preserve"> "그놈은멋있었다영화" "</t>
  </si>
  <si>
    <t>본 슈프리머시</t>
  </si>
  <si>
    <t xml:space="preserve"> "본 슈프리머시"</t>
  </si>
  <si>
    <t>The Bourne Supremacy</t>
  </si>
  <si>
    <t xml:space="preserve"> "맷 데이먼" "프랑카 포텐테" "브라이언 콕스" "줄리아 스타일스" "</t>
  </si>
  <si>
    <t xml:space="preserve"> "본슈프리메이시" "본수프리메이시" "본수프리머시" "본아이덴티티2" "본슈프리머시영화" "본시리즈2탄" "본시리즈2" "본수프리머시" "본슈프리머스" "본슈프리머쉬" "본" "본2" "</t>
  </si>
  <si>
    <t>레지던트 이블 2-아포칼립스</t>
  </si>
  <si>
    <t>레지던트 이블 2</t>
  </si>
  <si>
    <t xml:space="preserve"> "레지던트 이블 2"</t>
  </si>
  <si>
    <t>Resident Evil: Apocalypse</t>
  </si>
  <si>
    <t xml:space="preserve"> "밀라 요보비치" "시에나 길로리" "오디드 페르" "토마스 크레슈만" "</t>
  </si>
  <si>
    <t xml:space="preserve"> "액션" "공포" "</t>
  </si>
  <si>
    <t xml:space="preserve"> "레지던트이블2네메시스" "레지던트이블묵시록" "</t>
  </si>
  <si>
    <t>얼굴 없는 미녀</t>
  </si>
  <si>
    <t>얼굴없는 미녀</t>
  </si>
  <si>
    <t xml:space="preserve"> "얼굴없는 미녀"</t>
  </si>
  <si>
    <t>Faceless Beauty</t>
  </si>
  <si>
    <t xml:space="preserve"> "김혜수" "김태우" "윤찬" "한정수" "</t>
  </si>
  <si>
    <t xml:space="preserve"> "로맨스/멜로" "미스터리" "</t>
  </si>
  <si>
    <t>세상의 중심에서 사랑을 외치다</t>
  </si>
  <si>
    <t>일본</t>
  </si>
  <si>
    <t>(주)동아수출공사</t>
  </si>
  <si>
    <t xml:space="preserve"> "세상의 중심에서 사랑을 외치다"</t>
  </si>
  <si>
    <t>Crying Out Love, in the Center of the World</t>
  </si>
  <si>
    <t xml:space="preserve"> "오사와 타카오" "모리야마 미라이" "나가사와 마사미" "시바사키 코우" "</t>
  </si>
  <si>
    <t xml:space="preserve"> "세중사" "세상의중심에서" "</t>
  </si>
  <si>
    <t>맨 온 파이어</t>
  </si>
  <si>
    <t xml:space="preserve"> "맨 온 파이어"</t>
  </si>
  <si>
    <t>Man on Fire</t>
  </si>
  <si>
    <t xml:space="preserve"> "덴젤 워싱턴" "다코타 패닝" "마크 안소니" "라다 미첼" "</t>
  </si>
  <si>
    <t xml:space="preserve"> "범죄" "액션" "</t>
  </si>
  <si>
    <t xml:space="preserve"> "맨온화이어" "</t>
  </si>
  <si>
    <t>라스트 사무라이</t>
  </si>
  <si>
    <t xml:space="preserve"> "라스트 사무라이"</t>
  </si>
  <si>
    <t>The Last Samurai</t>
  </si>
  <si>
    <t xml:space="preserve"> "톰 크루즈" "와타나베 켄" "사나다 히로유키" "티모시 스폴" "</t>
  </si>
  <si>
    <t xml:space="preserve"> "액션" "전쟁" "</t>
  </si>
  <si>
    <t>그녀를 믿지 마세요</t>
  </si>
  <si>
    <t xml:space="preserve"> "그녀를 믿지 마세요"</t>
  </si>
  <si>
    <t>Don't Believe Her</t>
  </si>
  <si>
    <t xml:space="preserve"> "강동원" "김하늘" "송재호" "김지영" "</t>
  </si>
  <si>
    <t>내사랑 싸가지</t>
  </si>
  <si>
    <t xml:space="preserve"> "내사랑 싸가지"</t>
  </si>
  <si>
    <t xml:space="preserve"> "하지원" "김재원" "진태현" "한민" "</t>
  </si>
  <si>
    <t>리딕 - 헬리온 최후의 빛</t>
  </si>
  <si>
    <t xml:space="preserve"> "리딕 - 헬리온 최후의 빛"</t>
  </si>
  <si>
    <t>The Chronicles of Riddick</t>
  </si>
  <si>
    <t xml:space="preserve"> "빈 디젤" "콤 피오레" "탠디 뉴튼" "주디 덴치" "</t>
  </si>
  <si>
    <t xml:space="preserve"> "리딕의연대기" "리딕" "헬리온최후의빛" "리딕2" "</t>
  </si>
  <si>
    <t>가필드</t>
  </si>
  <si>
    <t xml:space="preserve"> "가필드"</t>
  </si>
  <si>
    <t>Garfield</t>
  </si>
  <si>
    <t xml:space="preserve"> "브레킨 메이어" "제니퍼 러브 휴잇" "스티븐 토볼로스키" "빌 머레이" "</t>
  </si>
  <si>
    <t xml:space="preserve"> "코미디" "가족" "애니메이션" "</t>
  </si>
  <si>
    <t xml:space="preserve"> "가필드1" "가필드더무비" "</t>
  </si>
  <si>
    <t>알렉산더</t>
  </si>
  <si>
    <t xml:space="preserve"> "알렉산더"</t>
  </si>
  <si>
    <t>Alexander</t>
  </si>
  <si>
    <t xml:space="preserve"> "콜린 파렐" "안젤리나 졸리" "발 킬머" "안소니 홉킨스" "</t>
  </si>
  <si>
    <t xml:space="preserve"> "액션" "전쟁" "어드벤처" "</t>
  </si>
  <si>
    <t xml:space="preserve"> "알랙산더" "</t>
  </si>
  <si>
    <t>페이스</t>
  </si>
  <si>
    <t xml:space="preserve"> "페이스"</t>
  </si>
  <si>
    <t>Face</t>
  </si>
  <si>
    <t xml:space="preserve"> "신현준" "송윤아" "김승욱" "조원희" "</t>
  </si>
  <si>
    <t xml:space="preserve"> "스릴러" "공포" "</t>
  </si>
  <si>
    <t xml:space="preserve"> "패이스" "훼이스" "</t>
  </si>
  <si>
    <t>썸</t>
  </si>
  <si>
    <t xml:space="preserve"> "썸"</t>
  </si>
  <si>
    <t>Some</t>
  </si>
  <si>
    <t xml:space="preserve"> "고수" "송지효" "강성진" "이동규" "</t>
  </si>
  <si>
    <t xml:space="preserve"> "액션" "미스터리" "</t>
  </si>
  <si>
    <t>착신아리</t>
  </si>
  <si>
    <t xml:space="preserve"> "착신아리"</t>
  </si>
  <si>
    <t>You've Got a Call</t>
  </si>
  <si>
    <t xml:space="preserve"> "시바사키 코우" "츠츠미 신이치" "후키이시 카즈에" "이시바시 렌지" "</t>
  </si>
  <si>
    <t xml:space="preserve"> "착신아리1" "</t>
  </si>
  <si>
    <t>맹부삼천지교</t>
  </si>
  <si>
    <t xml:space="preserve"> "맹부삼천지교"</t>
  </si>
  <si>
    <t xml:space="preserve"> "조재현" "손창민" "이인" "소이현" "</t>
  </si>
  <si>
    <t>인형사</t>
  </si>
  <si>
    <t>롯데쇼핑㈜롯데시네마</t>
  </si>
  <si>
    <t xml:space="preserve"> "인형사"</t>
  </si>
  <si>
    <t xml:space="preserve"> "김유미" "임은경" "심형탁" "옥지영" "</t>
  </si>
  <si>
    <t>폴라 익스프레스</t>
  </si>
  <si>
    <t xml:space="preserve"> "폴라 익스프레스"</t>
  </si>
  <si>
    <t>The Polar Express</t>
  </si>
  <si>
    <t xml:space="preserve"> "톰 행크스" "레슬리 제멕키스" "에디 디젠" "노나 게이" "</t>
  </si>
  <si>
    <t xml:space="preserve"> "가족" "판타지" "애니메이션" "</t>
  </si>
  <si>
    <t xml:space="preserve"> "폴라익스프래스" "폴라익스프레스3D" "</t>
  </si>
  <si>
    <t>포가튼</t>
  </si>
  <si>
    <t xml:space="preserve"> "포가튼"</t>
  </si>
  <si>
    <t>The Forgotten</t>
  </si>
  <si>
    <t xml:space="preserve"> "줄리안 무어" "도미닉 웨스트" "게리 시니즈" "알프레 우다드" "</t>
  </si>
  <si>
    <t xml:space="preserve"> "공포" "미스터리" "</t>
  </si>
  <si>
    <t>나두야 간다</t>
  </si>
  <si>
    <t xml:space="preserve"> "나두야 간다"</t>
  </si>
  <si>
    <t xml:space="preserve"> "정준호" "손창민" "전미선" "정소영" "</t>
  </si>
  <si>
    <t xml:space="preserve"> "나도야간다" "</t>
  </si>
  <si>
    <t>캣우먼</t>
  </si>
  <si>
    <t xml:space="preserve"> "캣우먼"</t>
  </si>
  <si>
    <t>Catwoman</t>
  </si>
  <si>
    <t xml:space="preserve"> "할리 베리" "벤자민 브랫" "랑베르 윌슨" "프란시스 콘로이" "</t>
  </si>
  <si>
    <t xml:space="preserve"> "켓우먼" "</t>
  </si>
  <si>
    <t>첫키스만 50번째</t>
  </si>
  <si>
    <t>첫 키스만 50번째</t>
  </si>
  <si>
    <t xml:space="preserve"> "첫 키스만 50번째"</t>
  </si>
  <si>
    <t>50 First Dates</t>
  </si>
  <si>
    <t xml:space="preserve"> "아담 샌들러" "드류 배리모어" "롭 슈나이더" "숀 애스틴" "</t>
  </si>
  <si>
    <t>어디선가 누군가에 무슨일이 생기면 틀림없이 나타난다 홍반장</t>
  </si>
  <si>
    <t>어디선가 누군가에 무슨 일이 생기면 틀림없이 나타난다, 홍반장</t>
  </si>
  <si>
    <t xml:space="preserve"> "어디선가 누군가에 무슨 일이 생기면 틀림없이 나타난다, 홍반장"</t>
  </si>
  <si>
    <t>Mr. Handy, Mr Hong</t>
  </si>
  <si>
    <t xml:space="preserve"> "김주혁" "엄정화" "김가연" "기주봉" "</t>
  </si>
  <si>
    <t xml:space="preserve"> "홍반장" "</t>
  </si>
  <si>
    <t>에이리언 VS 프레데터</t>
  </si>
  <si>
    <t>에이리언 vs. 프레데터</t>
  </si>
  <si>
    <t xml:space="preserve"> "에이리언 vs. 프레데터"</t>
  </si>
  <si>
    <t>AVP: Alien vs. Predator</t>
  </si>
  <si>
    <t xml:space="preserve"> "산나 라단" "라울 보바" "랜스 헨릭슨" "이완 브렘너" "</t>
  </si>
  <si>
    <t xml:space="preserve"> "액션" "SF" "</t>
  </si>
  <si>
    <t xml:space="preserve"> "에이리언대프레데터" "에일리언대프레데터" "에이리언vs프레데터" "에일리언vs프레데터" "에어리언vs프레데터" "</t>
  </si>
  <si>
    <t>쓰리 몬스터</t>
  </si>
  <si>
    <t>한국,홍콩,일본</t>
  </si>
  <si>
    <t>쓰리, 몬스터</t>
  </si>
  <si>
    <t xml:space="preserve"> "쓰리, 몬스터"</t>
  </si>
  <si>
    <t>Three, Monster</t>
  </si>
  <si>
    <t xml:space="preserve"> "이병헌" "임원희" "강혜정" "와타베 아츠로" "</t>
  </si>
  <si>
    <t xml:space="preserve"> "공포" "드라마" "</t>
  </si>
  <si>
    <t xml:space="preserve"> "쓰리몬스터" "3몬스터" "</t>
  </si>
  <si>
    <t>스텝포드 와이프</t>
  </si>
  <si>
    <t xml:space="preserve"> "스텝포드 와이프"</t>
  </si>
  <si>
    <t>The Stepford Wives</t>
  </si>
  <si>
    <t xml:space="preserve"> "니콜 키드먼" "매튜 브로데릭" "베트 미들러" "글렌 클로즈" "</t>
  </si>
  <si>
    <t xml:space="preserve"> "코미디" "스릴러" "드라마" "</t>
  </si>
  <si>
    <t xml:space="preserve"> "스텝포드와이브스" "스텝포드와이브즈" "스탭포드와이프" "스텝퍼드와이프" "스텝퍼드와이브스" "스탭퍼드와이프" "</t>
  </si>
  <si>
    <t>까불지마</t>
  </si>
  <si>
    <t xml:space="preserve"> "까불지마"</t>
  </si>
  <si>
    <t xml:space="preserve"> "최불암" "오지명" "노주현" "임유진" "</t>
  </si>
  <si>
    <t xml:space="preserve"> "코미디" "액션" "</t>
  </si>
  <si>
    <t>디 아이2</t>
  </si>
  <si>
    <t>홍콩</t>
  </si>
  <si>
    <t>디 아이 2</t>
  </si>
  <si>
    <t xml:space="preserve"> "디 아이 2"</t>
  </si>
  <si>
    <t>The Eye 2</t>
  </si>
  <si>
    <t xml:space="preserve"> "서기" "제다폰 폴디" "원려기" "곽진봉" "</t>
  </si>
  <si>
    <t>옹박 - 무에타이의 후예</t>
  </si>
  <si>
    <t>태국</t>
  </si>
  <si>
    <t>옹박 : 무에타이의 후예</t>
  </si>
  <si>
    <t xml:space="preserve"> "옹박 : 무에타이의 후예"</t>
  </si>
  <si>
    <t>Ong-Bak: Muay Thai Warrior</t>
  </si>
  <si>
    <t xml:space="preserve"> "토니 자" "페치타이 웡캄라오" "뿜와리 요드카몰" "수차오 퐁윌라이" "</t>
  </si>
  <si>
    <t xml:space="preserve"> "무에이타이의후예" "옹박1" "옹박-무에타이의후예" "옹박무에타이의후예" "무에타이의후예" "옹박" "</t>
  </si>
  <si>
    <t>동해물과 백두산이</t>
  </si>
  <si>
    <t xml:space="preserve"> "동해물과 백두산이"</t>
  </si>
  <si>
    <t>Lost in the South Mission: Going Home</t>
  </si>
  <si>
    <t xml:space="preserve"> "정준호" "공형진" "류현경" "박철" "</t>
  </si>
  <si>
    <t>피터 팬</t>
  </si>
  <si>
    <t xml:space="preserve"> "피터 팬"</t>
  </si>
  <si>
    <t>Peter Pan</t>
  </si>
  <si>
    <t xml:space="preserve"> "제레미 섬터" "레이첼 허드-우드" "제이슨 아이삭스" "루디빈 사니에" "</t>
  </si>
  <si>
    <t xml:space="preserve"> "피터펜" "</t>
  </si>
  <si>
    <t>사랑할 때 버려야 할 아까운 것들</t>
  </si>
  <si>
    <t xml:space="preserve"> "사랑할 때 버려야 할 아까운 것들"</t>
  </si>
  <si>
    <t>Something's Gotta Give</t>
  </si>
  <si>
    <t xml:space="preserve"> "잭 니콜슨" "다이안 키튼" "키아누 리브스" "아만다 피트" "</t>
  </si>
  <si>
    <t xml:space="preserve"> "드라마" "로맨스/멜로" "코미디" "</t>
  </si>
  <si>
    <t>킬 빌2</t>
  </si>
  <si>
    <t>킬 빌 2</t>
  </si>
  <si>
    <t xml:space="preserve"> "킬 빌 2"</t>
  </si>
  <si>
    <t>Kill Bill : Vol. 2</t>
  </si>
  <si>
    <t xml:space="preserve"> "우마 서먼" "데이비드 캐러딘" "루시 리우" "비비카 A. 폭스" "</t>
  </si>
  <si>
    <t xml:space="preserve"> "KillBill" "KillBill2" "킬빌" "킬빌2편" "</t>
  </si>
  <si>
    <t>내셔널 트레져</t>
  </si>
  <si>
    <t xml:space="preserve"> "내셔널 트레져"</t>
  </si>
  <si>
    <t>National Treasure</t>
  </si>
  <si>
    <t xml:space="preserve"> "니콜라스 케이지" "다이앤 크루거" "저스틴 바사" "숀 빈" "</t>
  </si>
  <si>
    <t xml:space="preserve"> "액션" "미스터리" "스릴러" "어드벤처" "드라마" "</t>
  </si>
  <si>
    <t xml:space="preserve"> "내셔널트레저" "내셔날트레저" "나쇼날트레저" "네셔널트레져" "내셔널트래져" "내셔널트레져1" "내셔날트레져" "내셔널트레저1" "내셔널트래저" "내셔널트래져" "내셔널트래저" "내셔널트래져" "내셔널트레저" "네셔널트래져" "네셔널트레져" "네셔널트레저" "네셔널트래저" "내쇼날트레져" "내셔날트레저" "내셔날트레져" "내셔날트래져" "</t>
  </si>
  <si>
    <t>택시: 더 멕시멈</t>
  </si>
  <si>
    <t>택시 : 더 맥시멈</t>
  </si>
  <si>
    <t xml:space="preserve"> "택시 : 더 맥시멈"</t>
  </si>
  <si>
    <t>Taxi</t>
  </si>
  <si>
    <t xml:space="preserve"> "퀸 라티파" "지미 펄론" "지젤 번천" "헨리 시몬스" "</t>
  </si>
  <si>
    <t xml:space="preserve"> "코미디" "범죄" "액션" "스릴러" "</t>
  </si>
  <si>
    <t xml:space="preserve"> "더맥시멈" "택시더맥시멈" "</t>
  </si>
  <si>
    <t>페이첵</t>
  </si>
  <si>
    <t xml:space="preserve"> "페이첵"</t>
  </si>
  <si>
    <t>Paycheck</t>
  </si>
  <si>
    <t xml:space="preserve"> "벤 애플렉" "아론 에크하트" "우마 서먼" "폴 지아마티" "</t>
  </si>
  <si>
    <t xml:space="preserve"> "SF" "스릴러" "</t>
  </si>
  <si>
    <t xml:space="preserve"> "페이책" "</t>
  </si>
  <si>
    <t>프린세스 다이어리 2</t>
  </si>
  <si>
    <t xml:space="preserve"> "프린세스 다이어리 2"</t>
  </si>
  <si>
    <t>The Princess Diaries 2: Royal Engagement</t>
  </si>
  <si>
    <t xml:space="preserve"> "앤 해서웨이" "줄리 앤드류스" "헥터 엘리존도" "크리스 파인" "</t>
  </si>
  <si>
    <t xml:space="preserve"> "코미디" "가족" "로맨스/멜로" "</t>
  </si>
  <si>
    <t xml:space="preserve"> "RoyalEngagement" "프린세스다이어리" "프린센스다이어리" "프린쎄스다이어리" "</t>
  </si>
  <si>
    <t>어깨동무</t>
  </si>
  <si>
    <t xml:space="preserve"> "어깨동무"</t>
  </si>
  <si>
    <t>Eoggaedongmu</t>
  </si>
  <si>
    <t xml:space="preserve"> "유동근" "이성진" "이문식" "최령" "</t>
  </si>
  <si>
    <t>헬보이</t>
  </si>
  <si>
    <t xml:space="preserve"> "헬보이"</t>
  </si>
  <si>
    <t>Hellboy</t>
  </si>
  <si>
    <t xml:space="preserve"> "론 펄먼" "셀마 블레어" "더그 존스" "루퍼트 에반스" "</t>
  </si>
  <si>
    <t xml:space="preserve"> "어드벤처" "판타지" "</t>
  </si>
  <si>
    <t xml:space="preserve"> "헬보이1" "</t>
  </si>
  <si>
    <t>라이어</t>
  </si>
  <si>
    <t xml:space="preserve"> "라이어"</t>
  </si>
  <si>
    <t>Liar</t>
  </si>
  <si>
    <t xml:space="preserve"> "주진모" "공형진" "기주봉" "송선미" "</t>
  </si>
  <si>
    <t>새벽의 저주</t>
  </si>
  <si>
    <t>미국,캐나다,일본,프랑스</t>
  </si>
  <si>
    <t xml:space="preserve"> "새벽의 저주"</t>
  </si>
  <si>
    <t>Dawn of the Dead</t>
  </si>
  <si>
    <t xml:space="preserve"> "사라 폴리" "빙 라메즈" "제이크 웨버" "메카이 파이퍼" "</t>
  </si>
  <si>
    <t xml:space="preserve"> "시체들의새벽" "</t>
  </si>
  <si>
    <t>비포 선셋</t>
  </si>
  <si>
    <t xml:space="preserve"> "비포 선셋"</t>
  </si>
  <si>
    <t>Before Sunset</t>
  </si>
  <si>
    <t xml:space="preserve"> "에단 호크" "줄리 델피" "버논 도브체프" "루이즈 르모이네 토레스" "</t>
  </si>
  <si>
    <t xml:space="preserve"> "비포시리즈" "</t>
  </si>
  <si>
    <t>DMZ, 비무장지대</t>
  </si>
  <si>
    <t xml:space="preserve"> "DMZ, 비무장지대"</t>
  </si>
  <si>
    <t xml:space="preserve"> "박건형" "김정훈" "정채경" "정은표" "</t>
  </si>
  <si>
    <t xml:space="preserve"> "전쟁" "드라마" "</t>
  </si>
  <si>
    <t xml:space="preserve"> "호텔코코넛" "디엠지비무장지대" "디엠제트비무장지대" "</t>
  </si>
  <si>
    <t>바람의 전설</t>
  </si>
  <si>
    <t xml:space="preserve"> "바람의 전설"</t>
  </si>
  <si>
    <t>Dance with the Wind</t>
  </si>
  <si>
    <t xml:space="preserve"> "이성재" "박솔미" "김수로" "이칸희" "</t>
  </si>
  <si>
    <t>[통합]회고전, 기획전 등</t>
  </si>
  <si>
    <t>하나와 앨리스</t>
  </si>
  <si>
    <t xml:space="preserve"> "하나와 앨리스"</t>
  </si>
  <si>
    <t>Hana and Alice</t>
  </si>
  <si>
    <t xml:space="preserve"> "스즈키 안" "아오이 유우" "카쿠 토모히로" "히로스에 료코" "</t>
  </si>
  <si>
    <t xml:space="preserve"> "Hana&amp;Alice" "하나와엘리스" "</t>
  </si>
  <si>
    <t>(주)팝엔터테인먼트,쇼이스트(주)</t>
  </si>
  <si>
    <t>Hana &amp; Alice</t>
  </si>
  <si>
    <t xml:space="preserve"> "스즈키 안" "아오이 유우" "카쿠 토모히로" "아이사카 마나미" "</t>
  </si>
  <si>
    <t xml:space="preserve"> "HanaAlice" "</t>
  </si>
  <si>
    <t>웰컴 투 동막골</t>
  </si>
  <si>
    <t>*</t>
    <phoneticPr fontId="1" type="noConversion"/>
  </si>
  <si>
    <t xml:space="preserve"> "웰컴 투 동막골"</t>
  </si>
  <si>
    <t>Welcome To Dongmakgol</t>
  </si>
  <si>
    <t xml:space="preserve"> "정재영" "신하균" "강혜정" "임하룡" "</t>
  </si>
  <si>
    <t xml:space="preserve"> "코미디" "전쟁" "드라마" "</t>
  </si>
  <si>
    <t xml:space="preserve"> "욀컴투동막골" "월컴투동막골" "</t>
  </si>
  <si>
    <t>가문의 위기(가문의 영광2)</t>
  </si>
  <si>
    <t>가문의 위기</t>
  </si>
  <si>
    <t xml:space="preserve"> "가문의 위기"</t>
  </si>
  <si>
    <t xml:space="preserve"> "신현준" "김원희" "김수미" "탁재훈" "</t>
  </si>
  <si>
    <t xml:space="preserve"> "가문의영광2" "가문의" "영광Ⅱ" "가문의위기" "가문의위기-가문의영광2" "가문의위기1.5" "가문의영광" "</t>
  </si>
  <si>
    <t>말아톤</t>
  </si>
  <si>
    <t xml:space="preserve"> "말아톤"</t>
  </si>
  <si>
    <t>Marathon</t>
  </si>
  <si>
    <t xml:space="preserve"> "조승우" "김미숙" "이기영" "백성현" "</t>
  </si>
  <si>
    <t xml:space="preserve"> "가족" "드라마" "</t>
  </si>
  <si>
    <t xml:space="preserve"> "마라톤" "</t>
  </si>
  <si>
    <t>해리포터와 불의 잔</t>
  </si>
  <si>
    <t xml:space="preserve"> "해리포터와 불의 잔"</t>
  </si>
  <si>
    <t>Harry Potter and the Goblet of Fire</t>
  </si>
  <si>
    <t xml:space="preserve"> "다니엘 래드클리프" "엠마 왓슨" "루퍼트 그린트" "알란 릭맨" "</t>
  </si>
  <si>
    <t xml:space="preserve"> "HarryPotter&amp;theGobletofFire" "해리포터" "해리포터4" "해리포터불의잔" "헤리포터와불의잔" "해리포터4편" "헤리포터" "</t>
  </si>
  <si>
    <t>아일랜드</t>
  </si>
  <si>
    <t xml:space="preserve"> "아일랜드"</t>
  </si>
  <si>
    <t>The Island</t>
  </si>
  <si>
    <t xml:space="preserve"> "이완 맥그리거" "스칼렛 요한슨" "숀 빈" "디몬 하운수" "</t>
  </si>
  <si>
    <t xml:space="preserve"> "스릴러" "SF" "</t>
  </si>
  <si>
    <t xml:space="preserve"> "더아일랜드" "디아일랜드" "아일렌드" "</t>
  </si>
  <si>
    <t>공공의 적 2</t>
  </si>
  <si>
    <t xml:space="preserve"> "공공의 적 2"</t>
  </si>
  <si>
    <t>Another Public Enemy</t>
  </si>
  <si>
    <t xml:space="preserve"> "설경구" "정준호" "강신일" "박근형" "</t>
  </si>
  <si>
    <t xml:space="preserve"> "공공2" "</t>
  </si>
  <si>
    <t>친절한 금자씨</t>
  </si>
  <si>
    <t xml:space="preserve"> "친절한 금자씨"</t>
  </si>
  <si>
    <t>Sympathy for Lady Vengeance</t>
  </si>
  <si>
    <t xml:space="preserve"> "이영애" "최민식" "권예영" "김시후" "</t>
  </si>
  <si>
    <t xml:space="preserve"> "드라마" "스릴러" "</t>
  </si>
  <si>
    <t>태풍</t>
  </si>
  <si>
    <t xml:space="preserve"> "태풍"</t>
  </si>
  <si>
    <t>Typhoon</t>
  </si>
  <si>
    <t xml:space="preserve"> "장동건" "이정재" "이미연" "김갑수" "</t>
  </si>
  <si>
    <t xml:space="preserve"> "액션" "</t>
  </si>
  <si>
    <t>미스터 &amp; 미세스 스미스</t>
  </si>
  <si>
    <t xml:space="preserve"> "미스터 &amp; 미세스 스미스"</t>
  </si>
  <si>
    <t>Mr. and Mrs. Smith</t>
  </si>
  <si>
    <t xml:space="preserve"> "브래드 피트" "안젤리나 졸리" "빈스 본" "아담 브로디" "</t>
  </si>
  <si>
    <t xml:space="preserve"> "Mr.&amp;Mrs.Smith" "스미스부부" "미스터앤드미시즈스미스" "스미스씨부부" "미스터앤미시즈스미스" "미스터앤미세스스미스" "미스터&amp;미시즈스미스" "미스터엔미세스스미스" "</t>
  </si>
  <si>
    <t>너는 내 운명</t>
  </si>
  <si>
    <t xml:space="preserve"> "너는 내 운명"</t>
  </si>
  <si>
    <t>You’re my sunshine!</t>
  </si>
  <si>
    <t xml:space="preserve"> "전도연" "황정민" "나문희" "정유석" "</t>
  </si>
  <si>
    <t xml:space="preserve"> "로맨스/멜로" "</t>
  </si>
  <si>
    <t>우주전쟁</t>
  </si>
  <si>
    <t>우주 전쟁</t>
  </si>
  <si>
    <t xml:space="preserve"> "우주 전쟁"</t>
  </si>
  <si>
    <t>War of the Worlds</t>
  </si>
  <si>
    <t xml:space="preserve"> "톰 크루즈" "다코타 패닝" "미란다 오토" "저스틴 채트윈" "</t>
  </si>
  <si>
    <t xml:space="preserve"> "우주전쟁영화" "</t>
  </si>
  <si>
    <t>마파도</t>
  </si>
  <si>
    <t xml:space="preserve"> "마파도"</t>
  </si>
  <si>
    <t xml:space="preserve"> "이문식" "이정진" "여운계" "김수미" "</t>
  </si>
  <si>
    <t xml:space="preserve"> "마파도1" "마파도1편" "</t>
  </si>
  <si>
    <t>내 생애 가장 아름다운 일주일</t>
  </si>
  <si>
    <t xml:space="preserve"> "내 생애 가장 아름다운 일주일"</t>
  </si>
  <si>
    <t>All For Love</t>
  </si>
  <si>
    <t xml:space="preserve"> "주현" "오미희" "천호진" "진태현" "</t>
  </si>
  <si>
    <t xml:space="preserve"> "내생애" "내생에가장아름다운일주일" "내생에아름다운일주일" "</t>
  </si>
  <si>
    <t>킹콩</t>
  </si>
  <si>
    <t xml:space="preserve"> "킹콩"</t>
  </si>
  <si>
    <t>King Kong</t>
  </si>
  <si>
    <t xml:space="preserve"> "나오미 왓츠" "잭 블랙" "애드리언 브로디" "앤디 서키스" "</t>
  </si>
  <si>
    <t xml:space="preserve"> "액션" "판타지" "어드벤처" "</t>
  </si>
  <si>
    <t>박수칠 때 떠나라</t>
  </si>
  <si>
    <t xml:space="preserve"> "박수칠 때 떠나라"</t>
  </si>
  <si>
    <t>The Big Scene</t>
  </si>
  <si>
    <t xml:space="preserve"> "차승원" "신하균" "신구" "정동환" "</t>
  </si>
  <si>
    <t xml:space="preserve"> "코미디" "미스터리" "드라마" "</t>
  </si>
  <si>
    <t>광식이 동생 광태</t>
  </si>
  <si>
    <t>(주)엠케이픽처스</t>
  </si>
  <si>
    <t xml:space="preserve"> "광식이 동생 광태"</t>
  </si>
  <si>
    <t xml:space="preserve"> "김주혁" "봉태규" "이요원" "김아중" "</t>
  </si>
  <si>
    <t>혈의 누</t>
  </si>
  <si>
    <t xml:space="preserve"> "혈의 누"</t>
  </si>
  <si>
    <t>Blood Rain</t>
  </si>
  <si>
    <t xml:space="preserve"> "차승원" "박용우" "지성" "윤세아" "</t>
  </si>
  <si>
    <t>댄서의 순정</t>
  </si>
  <si>
    <t xml:space="preserve"> "댄서의 순정"</t>
  </si>
  <si>
    <t xml:space="preserve"> "문근영" "박건형" "박원상" "윤찬" "</t>
  </si>
  <si>
    <t xml:space="preserve"> "땐서의순정" "덴서의순정" "땐서의순정" "</t>
  </si>
  <si>
    <t>콘스탄틴</t>
  </si>
  <si>
    <t xml:space="preserve"> "콘스탄틴"</t>
  </si>
  <si>
    <t>Constantine</t>
  </si>
  <si>
    <t xml:space="preserve"> "키아누 리브스" "레이첼 웨이즈" "샤이아 라보프" "디몬 하운수" "</t>
  </si>
  <si>
    <t xml:space="preserve"> "콘스탄틴영화" "</t>
  </si>
  <si>
    <t>잠복근무</t>
  </si>
  <si>
    <t xml:space="preserve"> "잠복근무"</t>
  </si>
  <si>
    <t>She's On Duty</t>
  </si>
  <si>
    <t xml:space="preserve"> "김선아" "공유" "남상미" "노주현" "</t>
  </si>
  <si>
    <t>연애의 목적</t>
  </si>
  <si>
    <t xml:space="preserve"> "연애의 목적"</t>
  </si>
  <si>
    <t xml:space="preserve"> "박해일" "강혜정" "이대연" "박그리나" "</t>
  </si>
  <si>
    <t xml:space="preserve"> "연예의목적" "</t>
  </si>
  <si>
    <t>스타워즈 에피소드3 - 시스의복수</t>
  </si>
  <si>
    <t>스타 워즈 에피소드 3 - 시스의 복수</t>
  </si>
  <si>
    <t xml:space="preserve"> "스타 워즈 에피소드 3 - 시스의 복수"</t>
  </si>
  <si>
    <t>Star Wars: Episode III - Revenge of the Sith</t>
  </si>
  <si>
    <t xml:space="preserve"> "이완 맥그리거" "나탈리 포트만" "헤이든 크리스텐슨" "이안 맥디아미드" "</t>
  </si>
  <si>
    <t xml:space="preserve"> "스타워즈3" "스타워즈시스의복수" "StarWarsEpisode3-RevengeoftheSith" "스타워즈에피소드III-시스의복수" "스타워즈에피소드3" "시스의복수" "스타워즈3" "시스의복수" "스타워즈" "스타워즈에피소드" "starwars" "</t>
  </si>
  <si>
    <t>주먹이 운다(Crying Fist)</t>
  </si>
  <si>
    <t>주먹이 운다</t>
  </si>
  <si>
    <t xml:space="preserve"> "주먹이 운다"</t>
  </si>
  <si>
    <t xml:space="preserve"> "최민식" "류승범" "임원희" "변희봉" "</t>
  </si>
  <si>
    <t>마다가스카</t>
  </si>
  <si>
    <t xml:space="preserve"> "마다가스카"</t>
  </si>
  <si>
    <t>Madagascar</t>
  </si>
  <si>
    <t xml:space="preserve"> "벤 스틸러" "크리스 락" "데이비드 쉬머" "제이다 핀켓 스미스" "</t>
  </si>
  <si>
    <t xml:space="preserve"> "코미디" "가족" "판타지" "어드벤처" "애니메이션" "</t>
  </si>
  <si>
    <t xml:space="preserve"> "마다가스카르" "마다가스카1" "마다가스카1편" "</t>
  </si>
  <si>
    <t>야수와 미녀</t>
  </si>
  <si>
    <t xml:space="preserve"> "야수와 미녀"</t>
  </si>
  <si>
    <t>The Beast And The Beauty</t>
  </si>
  <si>
    <t xml:space="preserve"> "류승범" "신민아" "김강우" "안길강" "</t>
  </si>
  <si>
    <t>간 큰 가족</t>
  </si>
  <si>
    <t xml:space="preserve"> "간 큰 가족"</t>
  </si>
  <si>
    <t xml:space="preserve"> "감우성" "김수로" "신구" "김수미" "</t>
  </si>
  <si>
    <t>찰리와 초콜릿 공장</t>
  </si>
  <si>
    <t xml:space="preserve"> "찰리와 초콜릿 공장"</t>
  </si>
  <si>
    <t>Charlie and the Chocolate Factory</t>
  </si>
  <si>
    <t xml:space="preserve"> "조니 뎁" "프레디 하이모어" "데이비드 켈리" "헬레나 본햄 카터" "</t>
  </si>
  <si>
    <t xml:space="preserve"> "코미디" "판타지" "</t>
  </si>
  <si>
    <t xml:space="preserve"> "찰리와초콜렛공장" "찰리와초컬릿공장" "찰리와쵸코렛공장" "찰리의초콜릿공장" "찰리의초콜렛공장" "찰리의초코릿공장" "</t>
  </si>
  <si>
    <t>작업의 정석</t>
  </si>
  <si>
    <t xml:space="preserve"> "작업의 정석"</t>
  </si>
  <si>
    <t>The Art Of Seduction</t>
  </si>
  <si>
    <t xml:space="preserve"> "손예진" "송일국" "현영" "안선영" "</t>
  </si>
  <si>
    <t>킹덤 오브 헤븐</t>
  </si>
  <si>
    <t xml:space="preserve"> "킹덤 오브 헤븐"</t>
  </si>
  <si>
    <t>Kingdom of Heaven</t>
  </si>
  <si>
    <t xml:space="preserve"> "올랜도 블룸" "에바 그린" "리암 니슨" "에드워드 노튼" "</t>
  </si>
  <si>
    <t xml:space="preserve"> "천상의왕국" "킹덤오브해븐" "킹덤오브해븐" "킹덤오프헤븐" "</t>
  </si>
  <si>
    <t>B형 남자친구</t>
  </si>
  <si>
    <t>롯데쇼핑㈜롯데엔터테인먼트</t>
  </si>
  <si>
    <t xml:space="preserve"> "B형 남자친구"</t>
  </si>
  <si>
    <t>My boyfriend is type-B</t>
  </si>
  <si>
    <t xml:space="preserve"> "이동건" "한지혜" "신이" "백일섭" "</t>
  </si>
  <si>
    <t>달콤한 인생</t>
  </si>
  <si>
    <t xml:space="preserve"> "달콤한 인생"</t>
  </si>
  <si>
    <t>A Bittersweet Life</t>
  </si>
  <si>
    <t xml:space="preserve"> "이병헌" "김영철" "신민아" "김뢰하" "</t>
  </si>
  <si>
    <t>분홍신</t>
  </si>
  <si>
    <t xml:space="preserve"> "분홍신"</t>
  </si>
  <si>
    <t>The Red Shoes</t>
  </si>
  <si>
    <t xml:space="preserve"> "김혜수" "김성수" "박연아" "고수희" "</t>
  </si>
  <si>
    <t xml:space="preserve"> "레드슈즈" "</t>
  </si>
  <si>
    <t>미스터 소크라테스</t>
  </si>
  <si>
    <t xml:space="preserve"> "미스터 소크라테스"</t>
  </si>
  <si>
    <t>Mr. Socrates</t>
  </si>
  <si>
    <t xml:space="preserve"> "김래원" "강신일" "이종혁" "윤태영" "</t>
  </si>
  <si>
    <t xml:space="preserve"> "MR.Socrates" "MR.소크라테스" "Mr.소크라테스" "소크라테스" "미스터소크라테스영화" "미스터쏘크라테스" "mr.소크라테스" "</t>
  </si>
  <si>
    <t>연애술사</t>
  </si>
  <si>
    <t xml:space="preserve"> "연애술사"</t>
  </si>
  <si>
    <t>Love in magic</t>
  </si>
  <si>
    <t xml:space="preserve"> "박진희" "연정훈" "조미령" "하하" "</t>
  </si>
  <si>
    <t xml:space="preserve"> "연예술사" "</t>
  </si>
  <si>
    <t>파송송 계란탁</t>
  </si>
  <si>
    <t xml:space="preserve"> "파송송 계란탁"</t>
  </si>
  <si>
    <t xml:space="preserve"> "임창정" "이인성" "지대한" "이상훈" "</t>
  </si>
  <si>
    <t xml:space="preserve"> "코미디" "드라마" "</t>
  </si>
  <si>
    <t>천군</t>
  </si>
  <si>
    <t xml:space="preserve"> "천군"</t>
  </si>
  <si>
    <t>Heaven's Soldiers</t>
  </si>
  <si>
    <t xml:space="preserve"> "박중훈" "김승우" "황정민" "공효진" "</t>
  </si>
  <si>
    <t xml:space="preserve"> "액션" "SF" "시대극" "</t>
  </si>
  <si>
    <t xml:space="preserve"> "天軍" "</t>
  </si>
  <si>
    <t>안녕, 형아</t>
  </si>
  <si>
    <t xml:space="preserve"> "안녕, 형아"</t>
  </si>
  <si>
    <t xml:space="preserve"> "박지빈" "배종옥" "박원상" "서대한" "</t>
  </si>
  <si>
    <t>형사; Duelist</t>
  </si>
  <si>
    <t>형사: Duelist</t>
  </si>
  <si>
    <t xml:space="preserve"> "형사: Duelist"</t>
  </si>
  <si>
    <t xml:space="preserve"> "하지원" "강동원" "안성기" "송영창" "</t>
  </si>
  <si>
    <t xml:space="preserve"> "액션" "시대극" "</t>
  </si>
  <si>
    <t xml:space="preserve"> "형사Duelist" "형사듀얼리스트" "형사" "Duelist" "</t>
  </si>
  <si>
    <t>새드무비</t>
  </si>
  <si>
    <t>롯데쇼핑㈜롯데엔터테인먼트,아이러브시네마</t>
  </si>
  <si>
    <t xml:space="preserve"> "새드무비"</t>
  </si>
  <si>
    <t>Sad Movie</t>
  </si>
  <si>
    <t xml:space="preserve"> "정우성" "임수정" "차태현" "손태영" "</t>
  </si>
  <si>
    <t xml:space="preserve"> "세드무비" "세드무비" "쌔드무비" "쎄드무비" "</t>
  </si>
  <si>
    <t>샤크</t>
  </si>
  <si>
    <t xml:space="preserve"> "샤크"</t>
  </si>
  <si>
    <t>Shark Tale</t>
  </si>
  <si>
    <t xml:space="preserve"> "윌 스미스" "로버트 드 니로" "르네 젤위거" "잭 블랙" "</t>
  </si>
  <si>
    <t xml:space="preserve"> "가족" "애니메이션" "코미디" "</t>
  </si>
  <si>
    <t xml:space="preserve"> "샤크테일" "</t>
  </si>
  <si>
    <t>그때 그 사람들</t>
  </si>
  <si>
    <t xml:space="preserve"> "그때 그 사람들"</t>
  </si>
  <si>
    <t xml:space="preserve"> "한석규" "백윤식" "송재호" "김응수" "</t>
  </si>
  <si>
    <t xml:space="preserve"> "코미디" "미스터리" "</t>
  </si>
  <si>
    <t>남극일기</t>
  </si>
  <si>
    <t xml:space="preserve"> "남극일기"</t>
  </si>
  <si>
    <t>ANTARCTIC JOURNAL</t>
  </si>
  <si>
    <t xml:space="preserve"> "송강호" "유지태" "김경익" "박희순" "</t>
  </si>
  <si>
    <t>배트맨 비긴즈</t>
  </si>
  <si>
    <t xml:space="preserve"> "배트맨 비긴즈"</t>
  </si>
  <si>
    <t>Batman Begins</t>
  </si>
  <si>
    <t xml:space="preserve"> "크리스찬 베일" "마이클 케인" "리암 니슨" "케이티 홈즈" "</t>
  </si>
  <si>
    <t xml:space="preserve"> "배트맨5" "배트맨비긴스" "배트맨" "베트맨비긴즈" "배트맨비긴즈1" "배트맨비긴즈영화" "베트맨비긴즈" "베트멘비긴즈" "배트맨비긴스" "베트맨" "다크나이트" "다크나이트1" "</t>
  </si>
  <si>
    <t>오로라 공주</t>
  </si>
  <si>
    <t xml:space="preserve"> "오로라 공주"</t>
  </si>
  <si>
    <t xml:space="preserve"> "엄정화" "문성근" "권오중" "최종원" "</t>
  </si>
  <si>
    <t xml:space="preserve"> "스릴러" "드라마" "</t>
  </si>
  <si>
    <t>강력 3반</t>
  </si>
  <si>
    <t xml:space="preserve"> "강력 3반"</t>
  </si>
  <si>
    <t xml:space="preserve"> "김민준" "허준호" "장항선" "남상미" "</t>
  </si>
  <si>
    <t>쿵푸 허슬</t>
  </si>
  <si>
    <t>소니픽쳐스릴리징코리아</t>
  </si>
  <si>
    <t xml:space="preserve"> "쿵푸 허슬"</t>
  </si>
  <si>
    <t>Kung Fu Hustle</t>
  </si>
  <si>
    <t xml:space="preserve"> "주성치" "황성의" "양소룡" "진국곤" "</t>
  </si>
  <si>
    <t xml:space="preserve"> "쿵후허슬" "쿵푸허슬1" "쿵후허슬" "</t>
  </si>
  <si>
    <t>몽정기2</t>
  </si>
  <si>
    <t>몽정기 2</t>
  </si>
  <si>
    <t xml:space="preserve"> "몽정기 2"</t>
  </si>
  <si>
    <t>Wet Dreams 2</t>
  </si>
  <si>
    <t xml:space="preserve"> "이지훈" "송은채" "전혜빈" "박슬기" "</t>
  </si>
  <si>
    <t>오션스 트웰브</t>
  </si>
  <si>
    <t>호주</t>
  </si>
  <si>
    <t>호주,미국</t>
  </si>
  <si>
    <t xml:space="preserve"> "오션스 트웰브"</t>
  </si>
  <si>
    <t>Ocean's Twelve</t>
  </si>
  <si>
    <t xml:space="preserve"> "조지 클루니" "브래드 피트" "맷 데이먼" "앤디 가르시아" "</t>
  </si>
  <si>
    <t xml:space="preserve"> "코미디" "범죄" "</t>
  </si>
  <si>
    <t xml:space="preserve"> "오션스12" "오션스투웰브" "오션스투엘브" "</t>
  </si>
  <si>
    <t>레모니 스니켓의 위험한 대결</t>
  </si>
  <si>
    <t xml:space="preserve"> "레모니 스니켓의 위험한 대결"</t>
  </si>
  <si>
    <t>Lemony Snicket's A Series of Unfortunate Events</t>
  </si>
  <si>
    <t xml:space="preserve"> "짐 캐리" "리암 에이켄" "에밀리 브라우닝" "카라 호프만" "</t>
  </si>
  <si>
    <t xml:space="preserve"> "어드벤처" "판타지" "가족" "</t>
  </si>
  <si>
    <t xml:space="preserve"> "래모니스니캣" "레모니스니캣" "래모니스니켓" "레모니스니킷" "레모니스니켓위험한대결" "위험한대결" "</t>
  </si>
  <si>
    <t>그림형제 : 마르바덴 숲의 전설</t>
  </si>
  <si>
    <t>왕의 남자</t>
  </si>
  <si>
    <t xml:space="preserve"> "왕의 남자"</t>
  </si>
  <si>
    <t>King and the Clown</t>
  </si>
  <si>
    <t xml:space="preserve"> "감우성" "정진영" "강성연" "이준기" "</t>
  </si>
  <si>
    <t xml:space="preserve"> "시대극" "드라마" "</t>
  </si>
  <si>
    <t>숨바꼭질</t>
  </si>
  <si>
    <t xml:space="preserve"> "숨바꼭질"</t>
  </si>
  <si>
    <t>Hide and Seek</t>
  </si>
  <si>
    <t xml:space="preserve"> "로버트 드 니로" "다코타 패닝" "팜케 얀센" "엘리자베스 슈" "</t>
  </si>
  <si>
    <t xml:space="preserve"> "숨박꼭질" "</t>
  </si>
  <si>
    <t>Kakurenbo</t>
  </si>
  <si>
    <t xml:space="preserve"> "타케우치 준코" "나이토 료" "나이토 료" "</t>
  </si>
  <si>
    <t xml:space="preserve"> "애니메이션" "공포" "</t>
  </si>
  <si>
    <t>플라이트 플랜</t>
  </si>
  <si>
    <t>플라이트플랜</t>
  </si>
  <si>
    <t xml:space="preserve"> "플라이트플랜"</t>
  </si>
  <si>
    <t>Flightplan</t>
  </si>
  <si>
    <t xml:space="preserve"> "조디 포스터" "피터 사스가드" "숀 빈" "케이트 비핸" "</t>
  </si>
  <si>
    <t xml:space="preserve"> "비행계획" "플라이트플렌" "플라이트플렌" "</t>
  </si>
  <si>
    <t>이대로, 죽을 순 없다(Short Time)</t>
  </si>
  <si>
    <t>이대로, 죽을 순 없다</t>
  </si>
  <si>
    <t xml:space="preserve"> "이대로, 죽을 순 없다"</t>
  </si>
  <si>
    <t>Short Time</t>
  </si>
  <si>
    <t xml:space="preserve"> "이범수" "최성국" "손현주" "강성연" "</t>
  </si>
  <si>
    <t>외출</t>
  </si>
  <si>
    <t xml:space="preserve"> "외출"</t>
  </si>
  <si>
    <t>April Snow</t>
  </si>
  <si>
    <t xml:space="preserve"> "배용준" "손예진" "임상효" "김광일" "</t>
  </si>
  <si>
    <t xml:space="preserve"> "4월의눈" "에이프릴스노우" "</t>
  </si>
  <si>
    <t>나의 결혼원정기</t>
  </si>
  <si>
    <t xml:space="preserve"> "나의 결혼원정기"</t>
  </si>
  <si>
    <t>Wedding Campaign</t>
  </si>
  <si>
    <t xml:space="preserve"> "정재영" "수애" "유준상" "김성겸" "</t>
  </si>
  <si>
    <t xml:space="preserve"> "결혼원정기" "</t>
  </si>
  <si>
    <t>로봇(애니)</t>
  </si>
  <si>
    <t>로봇</t>
  </si>
  <si>
    <t xml:space="preserve"> "로봇"</t>
  </si>
  <si>
    <t>Robots</t>
  </si>
  <si>
    <t xml:space="preserve"> "이완 맥그리거" "할리 베리" "멜 브룩스" "그렉 키니어" "</t>
  </si>
  <si>
    <t xml:space="preserve"> "SF" "어드벤처" "애니메이션" "</t>
  </si>
  <si>
    <t xml:space="preserve"> "로보츠" "로보트" "</t>
  </si>
  <si>
    <t>나니아 연대기-사자,마녀 그리고 옷장</t>
  </si>
  <si>
    <t>나니아 연대기 : 사자, 마녀 그리고 옷장</t>
  </si>
  <si>
    <t xml:space="preserve"> "나니아 연대기 : 사자, 마녀 그리고 옷장"</t>
  </si>
  <si>
    <t>The Chronicles of Narnia: The Lion, the Witch &amp; the Wardrobe</t>
  </si>
  <si>
    <t xml:space="preserve"> "안나 포플웰" "조지 헨리" "윌리암 모슬리" "스캔다 케이니스" "</t>
  </si>
  <si>
    <t xml:space="preserve"> "가족" "판타지" "어드벤처" "</t>
  </si>
  <si>
    <t xml:space="preserve"> "나니아연대기1" "나니아연대기" "나니아연대기사자마녀그리고옷장" "</t>
  </si>
  <si>
    <t>에비에이터</t>
  </si>
  <si>
    <t>독일</t>
  </si>
  <si>
    <t xml:space="preserve"> "에비에이터"</t>
  </si>
  <si>
    <t>The Aviator</t>
  </si>
  <si>
    <t xml:space="preserve"> "레오나르도 디카프리오" "케이트 블란쳇" "케이트 베킨세일" "존 C. 라일리" "</t>
  </si>
  <si>
    <t xml:space="preserve"> "로맨스/멜로" "어드벤처" "드라마" "</t>
  </si>
  <si>
    <t xml:space="preserve"> "애비에이터" "에이비에이터" "</t>
  </si>
  <si>
    <t>Mr.히치: 당신을 위한 데이트 코치</t>
  </si>
  <si>
    <t>6월의 일기</t>
  </si>
  <si>
    <t xml:space="preserve"> "6월의 일기"</t>
  </si>
  <si>
    <t>Diary of June</t>
  </si>
  <si>
    <t xml:space="preserve"> "신은경" "김윤진" "문정혁" "윤주상" "</t>
  </si>
  <si>
    <t xml:space="preserve"> "육월의일기" "</t>
  </si>
  <si>
    <t>판타스틱 4</t>
  </si>
  <si>
    <t xml:space="preserve"> "판타스틱 4"</t>
  </si>
  <si>
    <t>Fantastic Four</t>
  </si>
  <si>
    <t xml:space="preserve"> "요안 그리피스" "제시카 알바" "크리스 에반스" "마이클 치클리스" "</t>
  </si>
  <si>
    <t xml:space="preserve"> "환타스틱포" "판타스틱포" "판타스틱41" "판타스틱포1" "판타스틱41편" "판타스틱포" "환타스틱포" "</t>
  </si>
  <si>
    <t>판타스틱4</t>
  </si>
  <si>
    <t>이십세기폭스코리아(주)</t>
  </si>
  <si>
    <t>그루지 2</t>
  </si>
  <si>
    <t xml:space="preserve"> "그루지 2"</t>
  </si>
  <si>
    <t>The Grudge 2</t>
  </si>
  <si>
    <t xml:space="preserve"> "앰버 탐블린" "진관희" "사라 미셸 겔러" "아리엘 케벨" "</t>
  </si>
  <si>
    <t xml:space="preserve"> "그루지2" "그루지" "그루지II" "TheGrudgeII" "주온미국판2" "</t>
  </si>
  <si>
    <t>그루지</t>
  </si>
  <si>
    <t xml:space="preserve"> "그루지"</t>
  </si>
  <si>
    <t>The Grudge</t>
  </si>
  <si>
    <t xml:space="preserve"> "사라 미셸 겔러" "제이슨 베어" "윌리엄 매포더" "클리어 듀발" "</t>
  </si>
  <si>
    <t xml:space="preserve"> "더그럿지" "주온미국판" "grudge" "그루지1" "</t>
  </si>
  <si>
    <t>스텔스</t>
  </si>
  <si>
    <t xml:space="preserve"> "스텔스"</t>
  </si>
  <si>
    <t>Stealth</t>
  </si>
  <si>
    <t xml:space="preserve"> "조쉬 루카스" "제시카 비엘" "제이미 폭스" "샘 셰퍼드" "</t>
  </si>
  <si>
    <t>무영검</t>
  </si>
  <si>
    <t xml:space="preserve"> "무영검"</t>
  </si>
  <si>
    <t>Shadowless Sword</t>
  </si>
  <si>
    <t xml:space="preserve"> "이서진" "윤소이" "이기용" "신현준" "</t>
  </si>
  <si>
    <t xml:space="preserve"> "시대극" "액션" "</t>
  </si>
  <si>
    <t>역전의 명수</t>
  </si>
  <si>
    <t xml:space="preserve"> "역전의 명수"</t>
  </si>
  <si>
    <t xml:space="preserve"> "정준호" "윤소이" "박정수" "김혜나" "</t>
  </si>
  <si>
    <t>트리플 X2 : 넥스트 레벨</t>
  </si>
  <si>
    <t>트리플 X 2: 넥스트 레벨</t>
  </si>
  <si>
    <t xml:space="preserve"> "트리플 X 2: 넥스트 레벨"</t>
  </si>
  <si>
    <t>xXx 2: The Next Level</t>
  </si>
  <si>
    <t xml:space="preserve"> "아이스 큐브" "사무엘 L. 잭슨" "윌렘 데포" "스캇 스피드맨" "</t>
  </si>
  <si>
    <t xml:space="preserve"> "트리플X2" "TripleX2" "트리플엑스2" "TripleX2:NextLevel" "넥스트레벨" "</t>
  </si>
  <si>
    <t>신화 : 진시황릉의 비밀</t>
  </si>
  <si>
    <t xml:space="preserve"> "신화 : 진시황릉의 비밀"</t>
  </si>
  <si>
    <t>The Myth</t>
  </si>
  <si>
    <t xml:space="preserve"> "성룡" "김희선" "양가휘" "말리카 셰라와트" "</t>
  </si>
  <si>
    <t xml:space="preserve"> "더미스" "진시황릉의비밀" "신화" "</t>
  </si>
  <si>
    <t>가발</t>
  </si>
  <si>
    <t xml:space="preserve"> "가발"</t>
  </si>
  <si>
    <t xml:space="preserve"> "채민서" "유선" "방중현" "사현진" "</t>
  </si>
  <si>
    <t>키다리 아저씨</t>
  </si>
  <si>
    <t xml:space="preserve"> "키다리 아저씨"</t>
  </si>
  <si>
    <t>Daddy-Long-Legs</t>
  </si>
  <si>
    <t xml:space="preserve"> "하지원" "연정훈" "박은혜" "신이" "</t>
  </si>
  <si>
    <t xml:space="preserve"> "DaddyLongLegs" "</t>
  </si>
  <si>
    <t>유령신부(애니)</t>
  </si>
  <si>
    <t>유령 신부</t>
  </si>
  <si>
    <t xml:space="preserve"> "유령 신부"</t>
  </si>
  <si>
    <t>Corpse Bride</t>
  </si>
  <si>
    <t xml:space="preserve"> "조니 뎁" "헬레나 본햄 카터" "에밀리 왓슨" "트레이시 울만" "</t>
  </si>
  <si>
    <t xml:space="preserve"> "코미디" "판타지" "애니메이션" "</t>
  </si>
  <si>
    <t>사하라</t>
  </si>
  <si>
    <t xml:space="preserve"> "사하라"</t>
  </si>
  <si>
    <t>Sahara</t>
  </si>
  <si>
    <t xml:space="preserve"> "매튜 매커너히" "페넬로페 크루즈" "스티브 잔" "윌리암 H. 머시" "</t>
  </si>
  <si>
    <t>신데렐라맨</t>
  </si>
  <si>
    <t xml:space="preserve"> "신데렐라맨"</t>
  </si>
  <si>
    <t>Cinderella Man</t>
  </si>
  <si>
    <t xml:space="preserve"> "러셀 크로우" "르네 젤위거" "폴 지아마티" "크레이그 비에르코" "</t>
  </si>
  <si>
    <t xml:space="preserve"> "드라마" "액션" "</t>
  </si>
  <si>
    <t>여고괴담 4 : 목소리</t>
  </si>
  <si>
    <t xml:space="preserve"> "여고괴담 4 : 목소리"</t>
  </si>
  <si>
    <t>Whispering Corridors 4: Voice</t>
  </si>
  <si>
    <t xml:space="preserve"> "김옥빈" "서지혜" "차예련" "김서형" "</t>
  </si>
  <si>
    <t xml:space="preserve"> "여고괴담네번째이야기-목소리" "여고괴담네번째이야기목소리" "여고괴담목소리" "여고괴담4" "여고괴담4목소리" "</t>
  </si>
  <si>
    <t>호스티지</t>
  </si>
  <si>
    <t xml:space="preserve"> "호스티지"</t>
  </si>
  <si>
    <t>Hostage</t>
  </si>
  <si>
    <t xml:space="preserve"> "브루스 윌리스" "케빈 폴락" "지미 베넷" "미셸 혼" "</t>
  </si>
  <si>
    <t>월드 오브 투모로우</t>
  </si>
  <si>
    <t xml:space="preserve"> "월드 오브 투모로우"</t>
  </si>
  <si>
    <t>Sky Captain and the World of Tomorrow</t>
  </si>
  <si>
    <t xml:space="preserve"> "기네스 팰트로" "주드 로" "지오바니 리비시" "마이클 갬본" "</t>
  </si>
  <si>
    <t xml:space="preserve"> "스카이캡틴과더월드오브투모로우" "스카이캡틴과월드오브투마로" "스카이캡틴과월드오브투모로우" "스카이캡틴앤더월드오브투모로우" "</t>
  </si>
  <si>
    <t>월래스와 그로밋 : 거대토끼의 저주</t>
  </si>
  <si>
    <t xml:space="preserve"> "월래스와 그로밋 : 거대토끼의 저주"</t>
  </si>
  <si>
    <t>Wallace &amp; Gromit in The Curse of the Were-Rabbit</t>
  </si>
  <si>
    <t xml:space="preserve"> "피터 살리스" "랄프 파인즈" "헬레나 본햄 카터" "피터 케이" "</t>
  </si>
  <si>
    <t xml:space="preserve"> "애니메이션" "코미디" "어드벤처" "</t>
  </si>
  <si>
    <t xml:space="preserve"> "월래스&amp;그로밋거대토끼의저주" "월레스&amp;그로밋:거대토끼의저주" "월레스와그로밋:거대토끼의저주" "월래스와그로밋" "월래스&amp;그로밋" "월레스와그로밋" "월레스&amp;그로밋" "월래스그로밋" "거대토끼의저주" "월레스와그로밋5" "월래스와그로밋5" "월레스와그로밋5편" "월래스와그로밋5편" "월레스와그로밋" "월리스와그로밋" "</t>
  </si>
  <si>
    <t>사랑해, 말순씨(Bravo, My Life)</t>
  </si>
  <si>
    <t>사랑해, 말순씨</t>
  </si>
  <si>
    <t xml:space="preserve"> "사랑해, 말순씨"</t>
  </si>
  <si>
    <t>Bravo my life</t>
  </si>
  <si>
    <t xml:space="preserve"> "문소리" "이재응" "윤진서" "김동영" "</t>
  </si>
  <si>
    <t xml:space="preserve"> "엄마얼굴예쁘네요" "말순씨" "</t>
  </si>
  <si>
    <t>옹박 : 두번째 미션</t>
  </si>
  <si>
    <t xml:space="preserve"> "옹박 : 두번째 미션"</t>
  </si>
  <si>
    <t>Honour of the Dragon</t>
  </si>
  <si>
    <t xml:space="preserve"> "토니 자" "페치타이 웡캄라오" "봉코이 콩말라이" "진싱" "</t>
  </si>
  <si>
    <t xml:space="preserve"> "옹박2번째미션" "옹박두번째미션" "옹박-두번째미션" "</t>
  </si>
  <si>
    <t>뉴 폴리스 스토리</t>
  </si>
  <si>
    <t xml:space="preserve"> "뉴 폴리스 스토리"</t>
  </si>
  <si>
    <t>New Police Story</t>
  </si>
  <si>
    <t xml:space="preserve"> "성룡" "사정봉" "오언조" "양채니" "</t>
  </si>
  <si>
    <t xml:space="preserve"> "폴리스스토리5" "뉴폴리스스토리" "폴리스스토리" "</t>
  </si>
  <si>
    <t>미스터 주부퀴즈왕</t>
  </si>
  <si>
    <t xml:space="preserve"> "미스터 주부퀴즈왕"</t>
  </si>
  <si>
    <t xml:space="preserve"> "한석규" "신은경" "공형진" "이주현" "</t>
  </si>
  <si>
    <t xml:space="preserve"> "Mr.주부퀴즈왕" "Mr주부퀴즈왕" "주부퀴즈왕" "주부퀴즈" "</t>
  </si>
  <si>
    <t>더 독</t>
  </si>
  <si>
    <t>프랑스</t>
  </si>
  <si>
    <t xml:space="preserve"> "더 독"</t>
  </si>
  <si>
    <t>Unleashed</t>
  </si>
  <si>
    <t xml:space="preserve"> "이연걸" "모건 프리먼" "밥 호스킨스" "케리 컨던" "</t>
  </si>
  <si>
    <t xml:space="preserve"> "TheDog" "</t>
  </si>
  <si>
    <t>어바웃 러브</t>
  </si>
  <si>
    <t xml:space="preserve"> "어바웃 러브"</t>
  </si>
  <si>
    <t>The Truth About Love</t>
  </si>
  <si>
    <t xml:space="preserve"> "제니퍼 러브 휴잇" "더그레이 스콧" "지미 미스트리" "브랑카 카틱" "</t>
  </si>
  <si>
    <t>씬 시티</t>
  </si>
  <si>
    <t xml:space="preserve"> "씬 시티"</t>
  </si>
  <si>
    <t>Sin City</t>
  </si>
  <si>
    <t xml:space="preserve"> "브루스 윌리스" "제시카 알바" "미키 루크" "제이미 킹" "</t>
  </si>
  <si>
    <t xml:space="preserve"> "씬씨티" "신씨티" "신시티" "씬시티1" "신시티" "신씨티" "씬씨티" "</t>
  </si>
  <si>
    <t>나이트 플라이트</t>
  </si>
  <si>
    <t xml:space="preserve"> "나이트 플라이트"</t>
  </si>
  <si>
    <t>Red-Eye</t>
  </si>
  <si>
    <t xml:space="preserve"> "레이첼 맥아담스" "킬리언 머피" "브라이언 콕스" "제이마 메이스" "</t>
  </si>
  <si>
    <t xml:space="preserve"> "RedEye" "NightFlight" "</t>
  </si>
  <si>
    <t>레전드 오브 조로</t>
  </si>
  <si>
    <t xml:space="preserve"> "레전드 오브 조로"</t>
  </si>
  <si>
    <t>The Legend of Zorro</t>
  </si>
  <si>
    <t xml:space="preserve"> "안토니오 반데라스" "캐서린 제타 존스" "루퍼스 스웰" "아드리안 알론소" "</t>
  </si>
  <si>
    <t xml:space="preserve"> "서부" "어드벤처" "</t>
  </si>
  <si>
    <t xml:space="preserve"> "Zorro2" "조로2" "</t>
  </si>
  <si>
    <t>착신아리2</t>
  </si>
  <si>
    <t>착신아리 2</t>
  </si>
  <si>
    <t xml:space="preserve"> "착신아리 2"</t>
  </si>
  <si>
    <t xml:space="preserve"> "미무라" "요시자와 히사시" "세토 아사카" "허룬동" "</t>
  </si>
  <si>
    <t>셔터</t>
  </si>
  <si>
    <t xml:space="preserve"> "셔터"</t>
  </si>
  <si>
    <t>Shutter</t>
  </si>
  <si>
    <t xml:space="preserve"> "아난다 에버링엄" "나트하위라누치 통미" "아치타 시카마나" "운노프 찬파이불" "</t>
  </si>
  <si>
    <t xml:space="preserve"> "태국셔터" "태국영화셔터" "</t>
  </si>
  <si>
    <t>칠검</t>
  </si>
  <si>
    <t xml:space="preserve"> "칠검"</t>
  </si>
  <si>
    <t>Seven Swords</t>
  </si>
  <si>
    <t xml:space="preserve"> "여명" "양채니" "육의" "유가량" "</t>
  </si>
  <si>
    <t xml:space="preserve"> "무협" "</t>
  </si>
  <si>
    <t>애프터 선셋</t>
  </si>
  <si>
    <t>애프터 썬셋</t>
  </si>
  <si>
    <t xml:space="preserve"> "애프터 썬셋"</t>
  </si>
  <si>
    <t>After the Sunset</t>
  </si>
  <si>
    <t xml:space="preserve"> "피어스 브로스넌" "셀마 헤이엑" "우디 해럴슨" "돈 치들" "</t>
  </si>
  <si>
    <t xml:space="preserve"> "애프터더선셋" "애프터선셋" "에프터선셋" "에프터썬셋" "</t>
  </si>
  <si>
    <t>인터프리터</t>
  </si>
  <si>
    <t xml:space="preserve"> "인터프리터"</t>
  </si>
  <si>
    <t>The Interpreter</t>
  </si>
  <si>
    <t xml:space="preserve"> "니콜 키드먼" "숀 펜" "캐서린 키너" "예스퍼 크리스텐센" "</t>
  </si>
  <si>
    <t xml:space="preserve"> "더인터프리터" "디인터프리터" "</t>
  </si>
  <si>
    <t>저스트 라이크 헤븐</t>
  </si>
  <si>
    <t xml:space="preserve"> "저스트 라이크 헤븐"</t>
  </si>
  <si>
    <t>Just Like Heaven</t>
  </si>
  <si>
    <t xml:space="preserve"> "리즈 위더스푼" "마크 러팔로" "도날 로그" "디나 워터스" "</t>
  </si>
  <si>
    <t>쏘우</t>
  </si>
  <si>
    <t>(주)영화사한결</t>
  </si>
  <si>
    <t xml:space="preserve"> "쏘우"</t>
  </si>
  <si>
    <t>Saw</t>
  </si>
  <si>
    <t xml:space="preserve"> "캐리 엘위스" "대니 글로버" "모니카 포터" "리 워넬" "</t>
  </si>
  <si>
    <t xml:space="preserve"> "쏘우1" "</t>
  </si>
  <si>
    <t>미트 페어런츠2</t>
  </si>
  <si>
    <t>미트 페어런츠 2</t>
  </si>
  <si>
    <t xml:space="preserve"> "미트 페어런츠 2"</t>
  </si>
  <si>
    <t>Meet the Fockers</t>
  </si>
  <si>
    <t xml:space="preserve"> "로버트 드 니로" "벤 스틸러" "더스틴 호프먼" "바브라 스트라이샌드" "</t>
  </si>
  <si>
    <t xml:space="preserve"> "밋더파커스" "미트패어런츠2" "밋더포커스" "미트포커스" "MeettheParents2" "</t>
  </si>
  <si>
    <t>그녀는 요술쟁이</t>
  </si>
  <si>
    <t xml:space="preserve"> "그녀는 요술쟁이"</t>
  </si>
  <si>
    <t>Bewitched</t>
  </si>
  <si>
    <t xml:space="preserve"> "니콜 키드먼" "윌 페렐" "셜리 맥클레인" "마이클 케인" "</t>
  </si>
  <si>
    <t xml:space="preserve"> "비위치트" "아내는요술쟁이" "비위치드" "</t>
  </si>
  <si>
    <t>신석기 블루스</t>
  </si>
  <si>
    <t xml:space="preserve"> "신석기 블루스"</t>
  </si>
  <si>
    <t xml:space="preserve"> "이성재" "김현주" "이종혁" "김창완" "</t>
  </si>
  <si>
    <t>파랑주의보</t>
  </si>
  <si>
    <t>아이러브시네마</t>
  </si>
  <si>
    <t xml:space="preserve"> "파랑주의보"</t>
  </si>
  <si>
    <t>My Girl And I</t>
  </si>
  <si>
    <t xml:space="preserve"> "차태현" "송혜교" "이순재" "김해숙" "</t>
  </si>
  <si>
    <t>괴물</t>
  </si>
  <si>
    <t xml:space="preserve"> "괴물"</t>
  </si>
  <si>
    <t>The Host</t>
  </si>
  <si>
    <t xml:space="preserve"> "송강호" "박해일" "배두나" "변희봉" "</t>
  </si>
  <si>
    <t xml:space="preserve"> "스릴러" "가족" "드라마" "SF" "</t>
  </si>
  <si>
    <t xml:space="preserve"> "영화괴물" "괴물영화" "괴물3D" "괴물1" "</t>
  </si>
  <si>
    <t>타짜</t>
  </si>
  <si>
    <t xml:space="preserve"> "타짜"</t>
  </si>
  <si>
    <t>Tazza: The High Rollers</t>
  </si>
  <si>
    <t xml:space="preserve"> "조승우" "김혜수" "백윤식" "유해진" "</t>
  </si>
  <si>
    <t xml:space="preserve"> "Warofflower" "타짜영화" "영화타짜" "</t>
  </si>
  <si>
    <t>미션 임파서블 3</t>
  </si>
  <si>
    <t xml:space="preserve"> "미션 임파서블 3"</t>
  </si>
  <si>
    <t>Mission: Impossible Ⅲ</t>
  </si>
  <si>
    <t xml:space="preserve"> "톰 크루즈" "필립 세이무어 호프만" "빙 라메즈" "빌리 크루덥" "</t>
  </si>
  <si>
    <t xml:space="preserve"> "임파서블" "미션임파서블" "미션임파서블3편" "미션임파서블3탄" "임파써블" "미션임파써블" "미션임파써블3" "미션임파써블3편" "미션임파써블3탄" "</t>
  </si>
  <si>
    <t>투사부일체</t>
  </si>
  <si>
    <t xml:space="preserve"> "투사부일체"</t>
  </si>
  <si>
    <t>My Boss, My Hero 2</t>
  </si>
  <si>
    <t xml:space="preserve"> "정준호" "정운택" "정웅인" "김상중" "</t>
  </si>
  <si>
    <t xml:space="preserve"> "두사부일체2" "투사부일체영화" "투사부일채" "투싸부일체" "</t>
  </si>
  <si>
    <t>캐리비안의 해적 : 망자의 함</t>
  </si>
  <si>
    <t xml:space="preserve"> "캐리비안의 해적 : 망자의 함"</t>
  </si>
  <si>
    <t>Pirates of the Caribbean: Dead Man's Chest</t>
  </si>
  <si>
    <t xml:space="preserve"> "조니 뎁" "올랜도 블룸" "키이라 나이틀리" "잭 데이븐포트" "</t>
  </si>
  <si>
    <t xml:space="preserve"> "케리비안의해적2" "캐리비안의해적2" "캐리비안의해적망자의함" "캐리비안의해적:망자의함" "캐리비안의해적-망자의함" "캐러비안의해적" "캐러비안의해적2" "캐리비안의해적" "망자의함" "케리비안의해적" "캐리비안해적2" "캐리비안의해적2편" "캐리비안의해적2:망자의함" "캐리비안의해적2망자의함" "</t>
  </si>
  <si>
    <t>한반도</t>
  </si>
  <si>
    <t xml:space="preserve"> "한반도"</t>
  </si>
  <si>
    <t>Hanbando</t>
  </si>
  <si>
    <t xml:space="preserve"> "차인표" "조재현" "안성기" "문성근" "</t>
  </si>
  <si>
    <t>미녀는 괴로워</t>
  </si>
  <si>
    <t xml:space="preserve"> "미녀는 괴로워"</t>
  </si>
  <si>
    <t>200 Pounds Beauty</t>
  </si>
  <si>
    <t xml:space="preserve"> "김아중" "주진모" "성동일" "김현숙" "</t>
  </si>
  <si>
    <t xml:space="preserve"> "미녀는괴로워영화" "</t>
  </si>
  <si>
    <t>다빈치 코드</t>
  </si>
  <si>
    <t xml:space="preserve"> "다빈치 코드"</t>
  </si>
  <si>
    <t>The Da Vinci Code</t>
  </si>
  <si>
    <t xml:space="preserve"> "톰 행크스" "오드리 토투" "이안 맥켈런" "장 르노" "</t>
  </si>
  <si>
    <t xml:space="preserve"> "미스터리" "스릴러" "</t>
  </si>
  <si>
    <t xml:space="preserve"> "다빈치코드1" "</t>
  </si>
  <si>
    <t>가문의 부활 - 가문의 영광3</t>
  </si>
  <si>
    <t xml:space="preserve"> "가문의 부활 - 가문의 영광3"</t>
  </si>
  <si>
    <t>Marrying The Mafia 3</t>
  </si>
  <si>
    <t xml:space="preserve"> "가문의영광3" "가문의부활" "가문의부활3" "가문의영광" "</t>
  </si>
  <si>
    <t>우리들의 행복한 시간</t>
  </si>
  <si>
    <t>(주)프라임엔터테인먼트</t>
  </si>
  <si>
    <t xml:space="preserve"> "우리들의 행복한 시간"</t>
  </si>
  <si>
    <t>Maundy Thursday</t>
  </si>
  <si>
    <t xml:space="preserve"> "강동원" "이나영" "윤여정" "강신일" "</t>
  </si>
  <si>
    <t xml:space="preserve"> "우행시" "우리들의행복한시간영화" "</t>
  </si>
  <si>
    <t>박물관이 살아있다!</t>
  </si>
  <si>
    <t xml:space="preserve"> "박물관이 살아있다!"</t>
  </si>
  <si>
    <t>Night at the Museum</t>
  </si>
  <si>
    <t xml:space="preserve"> "벤 스틸러" "칼라 구기노" "딕 반 다이크" "미키 루니" "</t>
  </si>
  <si>
    <t xml:space="preserve"> "코미디" "어드벤처" "</t>
  </si>
  <si>
    <t xml:space="preserve"> "박물관이살아있다1" "</t>
  </si>
  <si>
    <t>포세이돈</t>
  </si>
  <si>
    <t xml:space="preserve"> "포세이돈"</t>
  </si>
  <si>
    <t>Poseidon</t>
  </si>
  <si>
    <t xml:space="preserve"> "조쉬 루카스" "에미 로섬" "커트 러셀" "제이신더 배럿" "</t>
  </si>
  <si>
    <t xml:space="preserve"> "어드벤처" "드라마" "</t>
  </si>
  <si>
    <t>음란서생</t>
  </si>
  <si>
    <t xml:space="preserve"> "음란서생"</t>
  </si>
  <si>
    <t>Forbidden Quest</t>
  </si>
  <si>
    <t xml:space="preserve"> "한석규" "이범수" "김민정" "오달수" "</t>
  </si>
  <si>
    <t xml:space="preserve"> "음란선생" "음난서생" "음난서생" "</t>
  </si>
  <si>
    <t>달콤, 살벌한 연인</t>
  </si>
  <si>
    <t xml:space="preserve"> "달콤, 살벌한 연인"</t>
  </si>
  <si>
    <t>My Scary Girl</t>
  </si>
  <si>
    <t xml:space="preserve"> "최강희" "박용우" "조은지" "정경호" "</t>
  </si>
  <si>
    <t>맨발의 기봉이</t>
  </si>
  <si>
    <t xml:space="preserve"> "맨발의 기봉이"</t>
  </si>
  <si>
    <t>Barefoot Gi Bong</t>
  </si>
  <si>
    <t xml:space="preserve"> "신현준" "김수미" "임하룡" "탁재훈" "</t>
  </si>
  <si>
    <t xml:space="preserve"> "기봉이" "맨발의기봉씨" "</t>
  </si>
  <si>
    <t>비열한 거리</t>
  </si>
  <si>
    <t xml:space="preserve"> "비열한 거리"</t>
  </si>
  <si>
    <t>A Dirty Carnival</t>
  </si>
  <si>
    <t xml:space="preserve"> "조인성" "천호진" "남궁민" "이보영" "</t>
  </si>
  <si>
    <t xml:space="preserve"> "비열한거리영화" "</t>
  </si>
  <si>
    <t>엑스맨 : 최후의 전쟁</t>
  </si>
  <si>
    <t xml:space="preserve"> "엑스맨 : 최후의 전쟁"</t>
  </si>
  <si>
    <t>X-Men : The Last Stand</t>
  </si>
  <si>
    <t xml:space="preserve"> "휴 잭맨" "할리 베리" "이안 맥켈런" "패트릭 스튜어트" "</t>
  </si>
  <si>
    <t xml:space="preserve"> "XMen3" "엑스맨3" "액스맨3" "엑스맨최후의전쟁" "X맨3" "X맨" "엑스멘3" "</t>
  </si>
  <si>
    <t>사생결단</t>
  </si>
  <si>
    <t>씨제이이앤엠(주)</t>
  </si>
  <si>
    <t xml:space="preserve"> "사생결단"</t>
  </si>
  <si>
    <t>Bloody Tie</t>
  </si>
  <si>
    <t xml:space="preserve"> "황정민" "류승범" "김희라" "추자현" "</t>
  </si>
  <si>
    <t>수퍼맨 리턴즈</t>
  </si>
  <si>
    <t xml:space="preserve"> "수퍼맨 리턴즈"</t>
  </si>
  <si>
    <t>Superman Returns</t>
  </si>
  <si>
    <t xml:space="preserve"> "브랜든 루스" "케빈 스페이시" "케이트 보스워스" "제임스 마스던" "</t>
  </si>
  <si>
    <t xml:space="preserve"> "액션" "SF" "어드벤처" "</t>
  </si>
  <si>
    <t xml:space="preserve"> "슈퍼맨리턴스" "슈퍼맨-리턴스" "슈퍼맨리턴스" "슈퍼맨리턴즈" "슈퍼맨" "수퍼맨" "수퍼맨5" "영화슈퍼맨리턴즈" "</t>
  </si>
  <si>
    <t>구세주</t>
  </si>
  <si>
    <t xml:space="preserve"> "구세주"</t>
  </si>
  <si>
    <t>Oh My God</t>
  </si>
  <si>
    <t xml:space="preserve"> "최성국" "신이" "조상기" "백일섭" "</t>
  </si>
  <si>
    <t xml:space="preserve"> "코미디" "로맨스/멜로" "액션" "</t>
  </si>
  <si>
    <t xml:space="preserve"> "구세주1" "</t>
  </si>
  <si>
    <t>라디오 스타</t>
  </si>
  <si>
    <t xml:space="preserve"> "라디오 스타"</t>
  </si>
  <si>
    <t>Radio Star</t>
  </si>
  <si>
    <t xml:space="preserve"> "박중훈" "안성기" "최정윤" "정민준" "</t>
  </si>
  <si>
    <t xml:space="preserve"> "라디오스타영화" "</t>
  </si>
  <si>
    <t>청춘만화</t>
  </si>
  <si>
    <t xml:space="preserve"> "청춘만화"</t>
  </si>
  <si>
    <t>Almost Love</t>
  </si>
  <si>
    <t xml:space="preserve"> "권상우" "김하늘" "이상우" "장미인애" "</t>
  </si>
  <si>
    <t>흡혈형사 나도열</t>
  </si>
  <si>
    <t xml:space="preserve"> "흡혈형사 나도열"</t>
  </si>
  <si>
    <t>Vampire Cop Ricky</t>
  </si>
  <si>
    <t xml:space="preserve"> "김수로" "조여정" "천호진" "손병호" "</t>
  </si>
  <si>
    <t xml:space="preserve"> "흡혈형사" "나도열" "형사나도열" "흡혈나도열" "</t>
  </si>
  <si>
    <t>거룩한 계보</t>
  </si>
  <si>
    <t xml:space="preserve"> "거룩한 계보"</t>
  </si>
  <si>
    <t>Righteous Ties</t>
  </si>
  <si>
    <t xml:space="preserve"> "정재영" "정준호" "류승룡" "민지환" "</t>
  </si>
  <si>
    <t>악마는 프라다를 입는다</t>
  </si>
  <si>
    <t xml:space="preserve"> "악마는 프라다를 입는다"</t>
  </si>
  <si>
    <t>The Devil Wears Prada</t>
  </si>
  <si>
    <t xml:space="preserve"> "메릴 스트립" "앤 해서웨이" "스탠리 투치" "에밀리 블런트" "</t>
  </si>
  <si>
    <t xml:space="preserve"> "데블웨어스프라다" "" "</t>
  </si>
  <si>
    <t>해바라기</t>
  </si>
  <si>
    <t xml:space="preserve"> "해바라기"</t>
  </si>
  <si>
    <t>Sunflower</t>
  </si>
  <si>
    <t xml:space="preserve"> "김래원" "김해숙" "허이재" "김병옥" "</t>
  </si>
  <si>
    <t xml:space="preserve"> "해바라기영화" "영화해바라기" "</t>
  </si>
  <si>
    <t>각설탕</t>
  </si>
  <si>
    <t xml:space="preserve"> "각설탕"</t>
  </si>
  <si>
    <t>Lump of Sugar</t>
  </si>
  <si>
    <t xml:space="preserve"> "임수정" "박은수" "김유정" "최학락" "</t>
  </si>
  <si>
    <t>홀리데이</t>
  </si>
  <si>
    <t xml:space="preserve"> "홀리데이"</t>
  </si>
  <si>
    <t>Holiday</t>
  </si>
  <si>
    <t xml:space="preserve"> "이성재" "최민수" "장세진" "이얼" "</t>
  </si>
  <si>
    <t xml:space="preserve"> "할리데이" "</t>
  </si>
  <si>
    <t>중천</t>
  </si>
  <si>
    <t>한국,중국</t>
  </si>
  <si>
    <t xml:space="preserve"> "중천"</t>
  </si>
  <si>
    <t>The Restless</t>
  </si>
  <si>
    <t xml:space="preserve"> "정우성" "김태희" "허준호" "박상욱" "</t>
  </si>
  <si>
    <t xml:space="preserve"> "로맨스/멜로" "액션" "판타지" "</t>
  </si>
  <si>
    <t>싸움의 기술</t>
  </si>
  <si>
    <t xml:space="preserve"> "싸움의 기술"</t>
  </si>
  <si>
    <t>The Art Of Fighting</t>
  </si>
  <si>
    <t xml:space="preserve"> "백윤식" "재희" "박기웅" "홍승진" "</t>
  </si>
  <si>
    <t>몬스터 하우스</t>
  </si>
  <si>
    <t xml:space="preserve"> "몬스터 하우스"</t>
  </si>
  <si>
    <t>Monster House</t>
  </si>
  <si>
    <t xml:space="preserve"> "미첼 무소" "샘 러너" "스펜서 로크" "라이언 뉴먼" "</t>
  </si>
  <si>
    <t xml:space="preserve"> "코미디" "공포" "어드벤처" "애니메이션" "</t>
  </si>
  <si>
    <t>짝패</t>
  </si>
  <si>
    <t xml:space="preserve"> "짝패"</t>
  </si>
  <si>
    <t>The City of Violence</t>
  </si>
  <si>
    <t xml:space="preserve"> "류승완" "정두홍" "이범수" "안길강" "</t>
  </si>
  <si>
    <t xml:space="preserve"> "짝패영화" "</t>
  </si>
  <si>
    <t>로맨틱 홀리데이</t>
  </si>
  <si>
    <t xml:space="preserve"> "로맨틱 홀리데이"</t>
  </si>
  <si>
    <t>The Holiday</t>
  </si>
  <si>
    <t xml:space="preserve"> "카메론 디아즈" "케이트 윈슬렛" "주드 로" "잭 블랙" "</t>
  </si>
  <si>
    <t xml:space="preserve"> "로멘틱홀리데이" "</t>
  </si>
  <si>
    <t>아랑</t>
  </si>
  <si>
    <t xml:space="preserve"> "아랑"</t>
  </si>
  <si>
    <t xml:space="preserve"> "송윤아" "이동욱" "이종수" "추소영" "</t>
  </si>
  <si>
    <t>빨간모자의 진실</t>
  </si>
  <si>
    <t xml:space="preserve"> "빨간모자의 진실"</t>
  </si>
  <si>
    <t>Hoodwinked</t>
  </si>
  <si>
    <t xml:space="preserve"> "강혜정" "김수미" "임하룡" "노홍철" "</t>
  </si>
  <si>
    <t xml:space="preserve"> "빨간모자" "후드윙키드" "후드윈키드" "빨간모자의진실1" "</t>
  </si>
  <si>
    <t>데이지</t>
  </si>
  <si>
    <t>한국,네덜란드,홍콩</t>
  </si>
  <si>
    <t xml:space="preserve"> "데이지"</t>
  </si>
  <si>
    <t>Daisy</t>
  </si>
  <si>
    <t xml:space="preserve"> "정우성" "전지현" "이성재" "천호진" "</t>
  </si>
  <si>
    <t>오만과 편견</t>
  </si>
  <si>
    <t xml:space="preserve"> "오만과 편견"</t>
  </si>
  <si>
    <t>Pride &amp; Prejudice</t>
  </si>
  <si>
    <t xml:space="preserve"> "키이라 나이틀리" "매튜 맥퍼딘" "브렌다 블레신" "도날드 서덜랜드" "</t>
  </si>
  <si>
    <t xml:space="preserve"> "PrideandPrejudice" "</t>
  </si>
  <si>
    <t>게이샤의 추억</t>
  </si>
  <si>
    <t xml:space="preserve"> "게이샤의 추억"</t>
  </si>
  <si>
    <t>Memoirs of a Geisha</t>
  </si>
  <si>
    <t xml:space="preserve"> "장쯔이" "와타나베 켄" "양자경" "공리" "</t>
  </si>
  <si>
    <t>헷지</t>
  </si>
  <si>
    <t xml:space="preserve"> "헷지"</t>
  </si>
  <si>
    <t>Over the Hedge</t>
  </si>
  <si>
    <t xml:space="preserve"> "황정민" "신동엽" "브루스 윌리스" "게리 샌드링" "</t>
  </si>
  <si>
    <t xml:space="preserve"> "애니메이션" "어드벤처" "코미디" "</t>
  </si>
  <si>
    <t xml:space="preserve"> "오버더헷지" "오버더헤지" "햇지" "</t>
  </si>
  <si>
    <t>야수</t>
  </si>
  <si>
    <t xml:space="preserve"> "야수"</t>
  </si>
  <si>
    <t>Running Wild</t>
  </si>
  <si>
    <t xml:space="preserve"> "권상우" "유지태" "손병호" "엄지원" "</t>
  </si>
  <si>
    <t>마음이...</t>
  </si>
  <si>
    <t xml:space="preserve"> "마음이..."</t>
  </si>
  <si>
    <t>Heart Is</t>
  </si>
  <si>
    <t xml:space="preserve"> "유승호" "김향기" "달이" "안길강" "</t>
  </si>
  <si>
    <t xml:space="preserve"> "내사랑마음이" "마음이영화" "영화마음이" "마음이1" "</t>
  </si>
  <si>
    <t>007 카지노 로얄</t>
  </si>
  <si>
    <t xml:space="preserve"> "007 카지노 로얄"</t>
  </si>
  <si>
    <t>Casino Royale</t>
  </si>
  <si>
    <t xml:space="preserve"> "다니엘 크레이그" "에바 그린" "매즈 미켈슨" "주디 덴치" "</t>
  </si>
  <si>
    <t xml:space="preserve"> "007카지노로얄" "007CasinoRoyal" "공공칠카지노로얄" "JamesBond21" "BondBegins" "IanFleming'sCasinoRoyale" "카지노로얄" "007카지노" "</t>
  </si>
  <si>
    <t>예의없는 것들</t>
  </si>
  <si>
    <t xml:space="preserve"> "예의없는 것들"</t>
  </si>
  <si>
    <t>No mercy for the rude</t>
  </si>
  <si>
    <t xml:space="preserve"> "신하균" "선우" "윤지혜" "이한위" "</t>
  </si>
  <si>
    <t>방과후 옥상</t>
  </si>
  <si>
    <t xml:space="preserve"> "방과후 옥상"</t>
  </si>
  <si>
    <t>See You After School</t>
  </si>
  <si>
    <t xml:space="preserve"> "봉태규" "진태현" "정윤조" "하석진" "</t>
  </si>
  <si>
    <t>일본침몰</t>
  </si>
  <si>
    <t xml:space="preserve"> "일본침몰"</t>
  </si>
  <si>
    <t>Sinking Of Japan</t>
  </si>
  <si>
    <t xml:space="preserve"> "쿠사나기 츠요시" "시바사키 코우" "토요카와 에츠시" "다이치 마오" "</t>
  </si>
  <si>
    <t>뮌헨</t>
  </si>
  <si>
    <t xml:space="preserve"> "뮌헨"</t>
  </si>
  <si>
    <t>Munich</t>
  </si>
  <si>
    <t xml:space="preserve"> "에릭 바나" "다니엘 크레이그" "시아란 힌즈" "마티유 카소비츠" "</t>
  </si>
  <si>
    <t xml:space="preserve"> "뭔헨" "뮌헨영화" "뭰헨" "</t>
  </si>
  <si>
    <t>무극</t>
  </si>
  <si>
    <t xml:space="preserve"> "무극"</t>
  </si>
  <si>
    <t>The Promise</t>
  </si>
  <si>
    <t xml:space="preserve"> "장동건" "장백지" "사나다 히로유키" "사정봉" "</t>
  </si>
  <si>
    <t xml:space="preserve"> "더프러미스" "더프라미스" "Wuji" "</t>
  </si>
  <si>
    <t>싸이보그지만 괜찮아</t>
  </si>
  <si>
    <t xml:space="preserve"> "싸이보그지만 괜찮아"</t>
  </si>
  <si>
    <t>I`m a Cyborg, But That`s OK</t>
  </si>
  <si>
    <t xml:space="preserve"> "비" "임수정" "최희진" "이용녀" "</t>
  </si>
  <si>
    <t xml:space="preserve"> "사이보그지만괜찮아" "싸이보그지만괜찮아영화" "사이보그지만괜찮아" "</t>
  </si>
  <si>
    <t>Mr.로빈 꼬시기</t>
  </si>
  <si>
    <t>Mr. 로빈 꼬시기</t>
  </si>
  <si>
    <t xml:space="preserve"> "Mr. 로빈 꼬시기"</t>
  </si>
  <si>
    <t>Seducing Mr. Perfect</t>
  </si>
  <si>
    <t xml:space="preserve"> "엄정화" "다니엘 헤니" "홀리 캐롤 클락" "김기현" "</t>
  </si>
  <si>
    <t xml:space="preserve"> "미스터로빈꼬시기" "키아누리브스꼬시기" "미스터로빈" "키아누리브스꼬시기" "Mr.로빈" "로빈꼬시기" "Mr.로빈꼬시기" "</t>
  </si>
  <si>
    <t>데스노트</t>
  </si>
  <si>
    <t xml:space="preserve"> "데스노트"</t>
  </si>
  <si>
    <t>Death note</t>
  </si>
  <si>
    <t xml:space="preserve"> "후지와라 타츠야" "마츠야마 켄이치" "세토 아사카" "카시이 유우" "</t>
  </si>
  <si>
    <t xml:space="preserve"> "데쓰노트" "영화데스노트" "대스노트" "데스노트영화" "데스노트1" "데스노트1편" "데스노트1화" "데스노트전편" "데스노트극장판" "</t>
  </si>
  <si>
    <t>여교수의 은밀한 매력</t>
  </si>
  <si>
    <t xml:space="preserve"> "여교수의 은밀한 매력"</t>
  </si>
  <si>
    <t>Bewitching Attraction</t>
  </si>
  <si>
    <t xml:space="preserve"> "문소리" "지진희" "박원상" "유승목" "</t>
  </si>
  <si>
    <t>가을로</t>
  </si>
  <si>
    <t xml:space="preserve"> "가을로"</t>
  </si>
  <si>
    <t>Traces of Love</t>
  </si>
  <si>
    <t xml:space="preserve"> "유지태" "김지수" "엄지원" "최종원" "</t>
  </si>
  <si>
    <t>천하장사 마돈나</t>
  </si>
  <si>
    <t xml:space="preserve"> "천하장사 마돈나"</t>
  </si>
  <si>
    <t>Like A Virgin</t>
  </si>
  <si>
    <t xml:space="preserve"> "류덕환" "백윤식" "김윤석" "이상아" "</t>
  </si>
  <si>
    <t>카</t>
  </si>
  <si>
    <t xml:space="preserve"> "카"</t>
  </si>
  <si>
    <t>Cars</t>
  </si>
  <si>
    <t xml:space="preserve"> "오웬 윌슨" "폴 뉴먼" "보니 헌트" "마이클 키튼" "</t>
  </si>
  <si>
    <t xml:space="preserve"> "카1" "</t>
  </si>
  <si>
    <t>조폭마누라3</t>
  </si>
  <si>
    <t>한국,홍콩</t>
  </si>
  <si>
    <t>조폭 마누라 3</t>
  </si>
  <si>
    <t xml:space="preserve"> "조폭 마누라 3"</t>
  </si>
  <si>
    <t xml:space="preserve"> "서기" "이범수" "현영" "오지호" "</t>
  </si>
  <si>
    <t xml:space="preserve"> "조폭마누라3편" "조폭마누라3탄" "</t>
  </si>
  <si>
    <t>원피스 - 기계태엽성의 메카거병</t>
  </si>
  <si>
    <t>원피스 : 기계태엽성의 메카거병</t>
  </si>
  <si>
    <t xml:space="preserve"> "원피스 : 기계태엽성의 메카거병"</t>
  </si>
  <si>
    <t xml:space="preserve"> "타나카 마유미" "강수진" "나카이 카즈야" "김소형" "</t>
  </si>
  <si>
    <t xml:space="preserve"> "애니메이션" "어드벤처" "</t>
  </si>
  <si>
    <t xml:space="preserve"> "원피스극장판7기" "기계태엽성의메카거병" "</t>
  </si>
  <si>
    <t>연애, 그 참을 수 없는 가벼움</t>
  </si>
  <si>
    <t xml:space="preserve"> "연애, 그 참을 수 없는 가벼움"</t>
  </si>
  <si>
    <t>Between Love And Hate</t>
  </si>
  <si>
    <t xml:space="preserve"> "김승우" "장진영" "선우용여" "김상호" "</t>
  </si>
  <si>
    <t xml:space="preserve"> "드라마" "로맨스/멜로" "</t>
  </si>
  <si>
    <t xml:space="preserve"> "연애참을수없는가벼움" "연애참" "연애그참을수없는" "연애참을수없는" "연애참" "</t>
  </si>
  <si>
    <t>백만장자의 첫사랑</t>
  </si>
  <si>
    <t xml:space="preserve"> "백만장자의 첫사랑"</t>
  </si>
  <si>
    <t>A Millionaires First Love</t>
  </si>
  <si>
    <t xml:space="preserve"> "현빈" "이연희" "정욱" "이한솔" "</t>
  </si>
  <si>
    <t>신데렐라</t>
  </si>
  <si>
    <t xml:space="preserve"> "신데렐라"</t>
  </si>
  <si>
    <t>Cinderella</t>
  </si>
  <si>
    <t xml:space="preserve"> "도지원" "신세경" "안규련" "유다인" "</t>
  </si>
  <si>
    <t xml:space="preserve"> "신데렐라의잔혹한저주" "</t>
  </si>
  <si>
    <t>디파티드</t>
  </si>
  <si>
    <t xml:space="preserve"> "디파티드"</t>
  </si>
  <si>
    <t>The Departed</t>
  </si>
  <si>
    <t xml:space="preserve"> "레오나르도 디카프리오" "맷 데이먼" "잭 니콜슨" "마크 월버그" "</t>
  </si>
  <si>
    <t xml:space="preserve"> "디파디드" "디파티트" "</t>
  </si>
  <si>
    <t>언더월드2 - 에볼루션</t>
  </si>
  <si>
    <t>언더월드 2 : 에볼루션</t>
  </si>
  <si>
    <t xml:space="preserve"> "언더월드 2 : 에볼루션"</t>
  </si>
  <si>
    <t>Underworld : Evolution</t>
  </si>
  <si>
    <t xml:space="preserve"> "케이트 베킨세일" "스캇 스피드맨" "토니 큐란" "데렉 자코비" "</t>
  </si>
  <si>
    <t xml:space="preserve"> "언더월드2" "언더월드2에볼루션" "언더월드" "</t>
  </si>
  <si>
    <t>스승의 은혜</t>
  </si>
  <si>
    <t xml:space="preserve"> "스승의 은혜"</t>
  </si>
  <si>
    <t xml:space="preserve"> "오미희" "서영희" "여현수" "이지현" "</t>
  </si>
  <si>
    <t xml:space="preserve"> "스승의은혜영화" "</t>
  </si>
  <si>
    <t>아파트</t>
  </si>
  <si>
    <t xml:space="preserve"> "아파트"</t>
  </si>
  <si>
    <t>Apartment</t>
  </si>
  <si>
    <t xml:space="preserve"> "고소영" "강성진" "장희진" "박하선" "</t>
  </si>
  <si>
    <t xml:space="preserve"> "공포영화아파트" "</t>
  </si>
  <si>
    <t>올드미스다이어리</t>
  </si>
  <si>
    <t>올드미스 다이어리_극장판</t>
  </si>
  <si>
    <t xml:space="preserve"> "올드미스 다이어리_극장판"</t>
  </si>
  <si>
    <t xml:space="preserve"> "예지원" "지현우" "김영옥" "서승현" "</t>
  </si>
  <si>
    <t xml:space="preserve"> "영화올드미스다이어리" "영화올미다" "올미다극장판" "올드미스다이어리극장판" "올미다영화" "올드미스다이어리영화" "극장판올드미스다이어리" "극장판올미다" "올드미스다이어리" "올미다" "</t>
  </si>
  <si>
    <t>치킨리틀</t>
  </si>
  <si>
    <t>치킨 리틀</t>
  </si>
  <si>
    <t xml:space="preserve"> "치킨 리틀"</t>
  </si>
  <si>
    <t>Chicken Little</t>
  </si>
  <si>
    <t xml:space="preserve"> "잭 브래프" "조앤 쿠삭" "케이티 피너랜" "돈 나츠" "</t>
  </si>
  <si>
    <t xml:space="preserve"> "코미디" "가족" "어드벤처" "애니메이션" "</t>
  </si>
  <si>
    <t xml:space="preserve"> "치킨리를" "</t>
  </si>
  <si>
    <t>애정결핍이 두 남자에게 미치는 영향</t>
  </si>
  <si>
    <t xml:space="preserve"> "애정결핍이 두 남자에게 미치는 영향"</t>
  </si>
  <si>
    <t xml:space="preserve"> "백윤식" "봉태규" "이혜영" "안길강" "</t>
  </si>
  <si>
    <t xml:space="preserve"> "애정결핍이두남자에게끼치는영향" "애정결핍두남자" "</t>
  </si>
  <si>
    <t>뻔뻔한 딕&amp;제인</t>
  </si>
  <si>
    <t>뻔뻔한 딕 &amp; 제인</t>
  </si>
  <si>
    <t xml:space="preserve"> "뻔뻔한 딕 &amp; 제인"</t>
  </si>
  <si>
    <t>Fun with Dick and Jane</t>
  </si>
  <si>
    <t xml:space="preserve"> "짐 캐리" "테아 레오니" "알렉 볼드윈" "리차드 젠킨스" "</t>
  </si>
  <si>
    <t xml:space="preserve"> "뻔뻔한딕앤제인" "딕앤제인" "펀위드딕앤제인" "뻔뻔한딕제인" "딕제인" "딕" "뻔뻔한딕" "</t>
  </si>
  <si>
    <t>다세포소녀</t>
  </si>
  <si>
    <t xml:space="preserve"> "다세포소녀"</t>
  </si>
  <si>
    <t>Dasepo Naughty Girl</t>
  </si>
  <si>
    <t xml:space="preserve"> "김옥빈" "박진우" "이켠" "유건" "</t>
  </si>
  <si>
    <t>판의 미로 - 오필리아와 세 개의 열쇠</t>
  </si>
  <si>
    <t>스페인</t>
  </si>
  <si>
    <t>스페인,멕시코</t>
  </si>
  <si>
    <t xml:space="preserve"> "판의 미로 - 오필리아와 세 개의 열쇠"</t>
  </si>
  <si>
    <t>Pan's Labyrinth</t>
  </si>
  <si>
    <t xml:space="preserve"> "이바나 바쿠에로" "더그 존스" "세르지 로페즈" "마리벨 베르두" "</t>
  </si>
  <si>
    <t xml:space="preserve"> "판타지" "드라마" "</t>
  </si>
  <si>
    <t xml:space="preserve"> "목신의미궁" "판의미로" "오필리아와세개의열쇠" "</t>
  </si>
  <si>
    <t>사랑을 놓치다</t>
  </si>
  <si>
    <t xml:space="preserve"> "사랑을 놓치다"</t>
  </si>
  <si>
    <t>Lost In Love</t>
  </si>
  <si>
    <t xml:space="preserve"> "설경구" "송윤아" "이기우" "이휘향" "</t>
  </si>
  <si>
    <t>열혈남아</t>
  </si>
  <si>
    <t xml:space="preserve"> "열혈남아"</t>
  </si>
  <si>
    <t>Cruel winter blues</t>
  </si>
  <si>
    <t xml:space="preserve"> "설경구" "조한선" "나문희" "윤제문" "</t>
  </si>
  <si>
    <t>호로비츠를 위하여</t>
  </si>
  <si>
    <t xml:space="preserve"> "호로비츠를 위하여"</t>
  </si>
  <si>
    <t>For Horowitz</t>
  </si>
  <si>
    <t xml:space="preserve"> "엄정화" "박용우" "신의재" "최선자" "</t>
  </si>
  <si>
    <t xml:space="preserve"> "호로비츠" "호로비치" "호로비치를위하여" "호로비치를위하여" "</t>
  </si>
  <si>
    <t>프레스티지</t>
  </si>
  <si>
    <t>미국,영국</t>
  </si>
  <si>
    <t xml:space="preserve"> "프레스티지"</t>
  </si>
  <si>
    <t>The Prestige</t>
  </si>
  <si>
    <t xml:space="preserve"> "휴 잭맨" "크리스찬 베일" "마이클 케인" "파이퍼 페라보" "</t>
  </si>
  <si>
    <t xml:space="preserve"> "프레스티즈" "프레스트지" "프래스티지" "prestige" "</t>
  </si>
  <si>
    <t>해피 피트</t>
  </si>
  <si>
    <t>미국,호주</t>
  </si>
  <si>
    <t xml:space="preserve"> "해피 피트"</t>
  </si>
  <si>
    <t>Happy Feet</t>
  </si>
  <si>
    <t xml:space="preserve"> "일라이저 우드" "로빈 윌리엄스" "브리트니 머피" "휴 잭맨" "</t>
  </si>
  <si>
    <t xml:space="preserve"> "해피피트1" "</t>
  </si>
  <si>
    <t>브이 포 벤데타</t>
  </si>
  <si>
    <t xml:space="preserve"> "브이 포 벤데타"</t>
  </si>
  <si>
    <t>V for Vendetta</t>
  </si>
  <si>
    <t xml:space="preserve"> "나탈리 포트만" "휴고 위빙" "스티븐 레아" "스티븐 프라이" "</t>
  </si>
  <si>
    <t xml:space="preserve"> "V포벤테타" "v포벤데타" "</t>
  </si>
  <si>
    <t>플라이 대디</t>
  </si>
  <si>
    <t>(주)시네마서비스,씨제이엔터테인먼트(주)</t>
  </si>
  <si>
    <t xml:space="preserve"> "플라이 대디"</t>
  </si>
  <si>
    <t>Fly, Daddy, Fly</t>
  </si>
  <si>
    <t xml:space="preserve"> "이문식" "이준기" "팝핀현준" "김지훈" "</t>
  </si>
  <si>
    <t xml:space="preserve"> "플라이대디플라이" "플라이데디" "</t>
  </si>
  <si>
    <t>사랑 따윈 필요 없어</t>
  </si>
  <si>
    <t>사랑따윈 필요없어</t>
  </si>
  <si>
    <t xml:space="preserve"> "사랑따윈 필요없어"</t>
  </si>
  <si>
    <t xml:space="preserve"> "김주혁" "문근영" "도지원" "진구" "</t>
  </si>
  <si>
    <t xml:space="preserve"> "사랑따위필요없어" "</t>
  </si>
  <si>
    <t>마이애미 바이스</t>
  </si>
  <si>
    <t xml:space="preserve"> "마이애미 바이스"</t>
  </si>
  <si>
    <t>Miami Vice</t>
  </si>
  <si>
    <t xml:space="preserve"> "콜린 파렐" "제이미 폭스" "공리" "나오미 해리스" "</t>
  </si>
  <si>
    <t xml:space="preserve"> "마이아미바이스" "마이에미바이스" "</t>
  </si>
  <si>
    <t>원탁의 천사</t>
  </si>
  <si>
    <t xml:space="preserve"> "원탁의 천사"</t>
  </si>
  <si>
    <t>Holy daddy</t>
  </si>
  <si>
    <t xml:space="preserve"> "이민우" "하하" "김상중" "임하룡" "</t>
  </si>
  <si>
    <t>아이스케키</t>
  </si>
  <si>
    <t xml:space="preserve"> "아이스케키"</t>
  </si>
  <si>
    <t xml:space="preserve"> "박지빈" "신애라" "진구" "장준영" "</t>
  </si>
  <si>
    <t xml:space="preserve"> "아이스케끼" "아이스께끼" "</t>
  </si>
  <si>
    <t>쏘우 2</t>
  </si>
  <si>
    <t>㈜미로비젼</t>
  </si>
  <si>
    <t xml:space="preserve"> "쏘우 2"</t>
  </si>
  <si>
    <t>Saw II</t>
  </si>
  <si>
    <t xml:space="preserve"> "토빈 벨" "샤니 스미스" "도니 월버그" "에릭 너드슨" "</t>
  </si>
  <si>
    <t xml:space="preserve"> "Saw2" "쏘우II" "쏘우" "</t>
  </si>
  <si>
    <t>쏘우 3</t>
  </si>
  <si>
    <t xml:space="preserve"> "쏘우 3"</t>
  </si>
  <si>
    <t>Saw III</t>
  </si>
  <si>
    <t xml:space="preserve"> "토빈 벨" "샤니 스미스" "앵거스 맥페이든" "바하 수멕" "</t>
  </si>
  <si>
    <t xml:space="preserve"> "쏘우3" "Saw3" "쏘우" "</t>
  </si>
  <si>
    <t>야연</t>
  </si>
  <si>
    <t xml:space="preserve"> "야연"</t>
  </si>
  <si>
    <t>The Banquet</t>
  </si>
  <si>
    <t xml:space="preserve"> "장쯔이" "오언조" "갈우" "주신" "</t>
  </si>
  <si>
    <t>로망스</t>
  </si>
  <si>
    <t xml:space="preserve"> "로망스"</t>
  </si>
  <si>
    <t xml:space="preserve"> "조재현" "김지수" "엄효섭" "장현성" "</t>
  </si>
  <si>
    <t>도마뱀</t>
  </si>
  <si>
    <t xml:space="preserve"> "도마뱀"</t>
  </si>
  <si>
    <t xml:space="preserve"> "조승우" "강혜정" "박건태" "변주연" "</t>
  </si>
  <si>
    <t>스텝 업</t>
  </si>
  <si>
    <t>㈜스튜디오이쩜영</t>
  </si>
  <si>
    <t>스텝업</t>
  </si>
  <si>
    <t xml:space="preserve"> "스텝업"</t>
  </si>
  <si>
    <t>Step Up</t>
  </si>
  <si>
    <t xml:space="preserve"> "채닝 테이텀" "제나 드완-타툼" "데메인 래드클리프" "드숀 워싱턴" "</t>
  </si>
  <si>
    <t xml:space="preserve"> "스탭업" "스텝업1" "스탭업1" "스탭업" "</t>
  </si>
  <si>
    <t>럭키 넘버 슬레븐</t>
  </si>
  <si>
    <t xml:space="preserve"> "럭키 넘버 슬레븐"</t>
  </si>
  <si>
    <t>Lucky Number Slevin</t>
  </si>
  <si>
    <t xml:space="preserve"> "조쉬 하트넷" "브루스 윌리스" "루시 리우" "모건 프리먼" "</t>
  </si>
  <si>
    <t xml:space="preserve"> "러키넘버슬레빈" "러키넘버슬레빈" "럭키넘버슬레빈" "럭키넘버슬래븐" "러키넘버슬레빈" "럭키넘버슬레빈" "러키넘버슬레븐" "</t>
  </si>
  <si>
    <t>파이널 데스티네이션</t>
  </si>
  <si>
    <t xml:space="preserve"> "파이널 데스티네이션"</t>
  </si>
  <si>
    <t>Final Destination 3</t>
  </si>
  <si>
    <t xml:space="preserve"> "메리 엘리자베스 윈스티드" "라이언 메리맨" "크리스 램시" "알렉스 존슨" "</t>
  </si>
  <si>
    <t xml:space="preserve"> "데스티네이션3" "파이널데스티네이션3" "데스트네이션" "파이널데스트네이션" "파이날데스티네이션" "파이널데스티네이숀" "데스티네이션" "데스티네이션4" "</t>
  </si>
  <si>
    <t>모노폴리</t>
  </si>
  <si>
    <t xml:space="preserve"> "모노폴리"</t>
  </si>
  <si>
    <t>Monopoly</t>
  </si>
  <si>
    <t xml:space="preserve"> "양동근" "김성수" "윤지민" "정성모" "</t>
  </si>
  <si>
    <t>누가 그녀와 잤을까?</t>
  </si>
  <si>
    <t xml:space="preserve"> "누가 그녀와 잤을까?"</t>
  </si>
  <si>
    <t>Who Slept With Her</t>
  </si>
  <si>
    <t xml:space="preserve"> "김사랑" "하석진" "하하" "박준규" "</t>
  </si>
  <si>
    <t xml:space="preserve"> "누가그녀와잤을까영화" "</t>
  </si>
  <si>
    <t>BB프로젝트</t>
  </si>
  <si>
    <t xml:space="preserve"> "BB프로젝트"</t>
  </si>
  <si>
    <t>Rob-B-Hood</t>
  </si>
  <si>
    <t xml:space="preserve"> "성룡" "허관문" "고천락" "채탁연" "</t>
  </si>
  <si>
    <t xml:space="preserve"> "비비프로젝트" "</t>
  </si>
  <si>
    <t>잔혹한 출근</t>
  </si>
  <si>
    <t xml:space="preserve"> "잔혹한 출근"</t>
  </si>
  <si>
    <t>A Cruel Attendance</t>
  </si>
  <si>
    <t xml:space="preserve"> "김수로" "이선균" "김영민" "고은아" "</t>
  </si>
  <si>
    <t>뚝방전설</t>
  </si>
  <si>
    <t xml:space="preserve"> "뚝방전설"</t>
  </si>
  <si>
    <t>Three Fellas</t>
  </si>
  <si>
    <t xml:space="preserve"> "박건형" "이천희" "엠씨 몽" "오달수" "</t>
  </si>
  <si>
    <t xml:space="preserve"> "둑방전설" "뚝빵전설" "</t>
  </si>
  <si>
    <t>환생</t>
  </si>
  <si>
    <t xml:space="preserve"> "환생"</t>
  </si>
  <si>
    <t>Rinne</t>
  </si>
  <si>
    <t xml:space="preserve"> "유카" "카리나" "시이나 킷페이" "스기모토 텟타" "</t>
  </si>
  <si>
    <t>강적</t>
  </si>
  <si>
    <t xml:space="preserve"> "강적"</t>
  </si>
  <si>
    <t xml:space="preserve"> "박중훈" "천정명" "유인영" "최창민" "</t>
  </si>
  <si>
    <t>원초적 본능 2</t>
  </si>
  <si>
    <t xml:space="preserve"> "원초적 본능 2"</t>
  </si>
  <si>
    <t>Basic Instinct 2</t>
  </si>
  <si>
    <t xml:space="preserve"> "샤론 스톤" "데이빗 모리시" "샬롯 램플링" "데이빗 튤리스" "</t>
  </si>
  <si>
    <t xml:space="preserve"> "원초적본능" "</t>
  </si>
  <si>
    <t>무인 곽원갑</t>
  </si>
  <si>
    <t xml:space="preserve"> "무인 곽원갑"</t>
  </si>
  <si>
    <t>Fearless</t>
  </si>
  <si>
    <t xml:space="preserve"> "이연걸" "나카무라 시도" "손려" "동용" "</t>
  </si>
  <si>
    <t xml:space="preserve"> "액션" "드라마" "무협" "</t>
  </si>
  <si>
    <t xml:space="preserve"> "곽원갑" "</t>
  </si>
  <si>
    <t>플러쉬</t>
  </si>
  <si>
    <t xml:space="preserve"> "플러쉬"</t>
  </si>
  <si>
    <t>Flushed Away</t>
  </si>
  <si>
    <t xml:space="preserve"> "정준호" "휴 잭맨" "케이트 윈슬렛" "김상중" "</t>
  </si>
  <si>
    <t xml:space="preserve"> "플러시드어웨이" "</t>
  </si>
  <si>
    <t>월드 트레이드 센터</t>
  </si>
  <si>
    <t xml:space="preserve"> "월드 트레이드 센터"</t>
  </si>
  <si>
    <t>World Trade Center</t>
  </si>
  <si>
    <t xml:space="preserve"> "니콜라스 케이지" "마이클 페나" "매기 질렌할" "마리아 벨로" "</t>
  </si>
  <si>
    <t xml:space="preserve"> "세계무역센터" "올리버스톤911프로젝트" "국제무역센터" "</t>
  </si>
  <si>
    <t>인사이드 맨</t>
  </si>
  <si>
    <t xml:space="preserve"> "인사이드 맨"</t>
  </si>
  <si>
    <t>Inside Man</t>
  </si>
  <si>
    <t xml:space="preserve"> "덴젤 워싱턴" "클라이브 오웬" "조디 포스터" "크리스토퍼 플러머" "</t>
  </si>
  <si>
    <t xml:space="preserve"> "인사이드멘" "인싸이드맨" "</t>
  </si>
  <si>
    <t>오멘</t>
  </si>
  <si>
    <t xml:space="preserve"> "오멘"</t>
  </si>
  <si>
    <t>The Omen</t>
  </si>
  <si>
    <t xml:space="preserve"> "샤무스 데이비-핏츠패트릭" "리브 슈라이버" "줄리아 스타일스" "마이클 갬본" "</t>
  </si>
  <si>
    <t xml:space="preserve"> "더오멘666" "디오멘666" "오맨666" "오맨" "오멘666" "</t>
  </si>
  <si>
    <t>그해 여름</t>
  </si>
  <si>
    <t>그 해 여름</t>
  </si>
  <si>
    <t xml:space="preserve"> "그 해 여름"</t>
  </si>
  <si>
    <t xml:space="preserve"> "이병헌" "수애" "오달수" "이세은" "</t>
  </si>
  <si>
    <t>유실물</t>
  </si>
  <si>
    <t xml:space="preserve"> "유실물"</t>
  </si>
  <si>
    <t>Ghost Train</t>
  </si>
  <si>
    <t xml:space="preserve"> "사와지리 에리카" "오구리 슌" "와카츠키 치나츠" "스기모토 아야" "</t>
  </si>
  <si>
    <t>식스틴블럭</t>
  </si>
  <si>
    <t>식스틴 블럭</t>
  </si>
  <si>
    <t xml:space="preserve"> "식스틴 블럭"</t>
  </si>
  <si>
    <t>16 Blocks</t>
  </si>
  <si>
    <t xml:space="preserve"> "브루스 윌리스" "모스 데프" "데이빗 모스" "지나 스턴" "</t>
  </si>
  <si>
    <t xml:space="preserve"> "범죄" "액션" "스릴러" "</t>
  </si>
  <si>
    <t xml:space="preserve"> "16블럭스" "16블록스" "16블록" "16블럭" "식스틴블록" "</t>
  </si>
  <si>
    <t>드리머</t>
  </si>
  <si>
    <t xml:space="preserve"> "드리머"</t>
  </si>
  <si>
    <t>Dreamer</t>
  </si>
  <si>
    <t xml:space="preserve"> "다코타 패닝" "커트 러셀" "크리스 크리스토퍼슨" "엘리자베스 슈" "</t>
  </si>
  <si>
    <t>pm 11:14</t>
  </si>
  <si>
    <t xml:space="preserve"> "pm 11:14"</t>
  </si>
  <si>
    <t xml:space="preserve"> "힐러리 스웽크" "패트릭 스웨이지" "레이첼 리 쿡" "바바라 허쉬" "</t>
  </si>
  <si>
    <t xml:space="preserve"> "pm1114" "11시14분" "오후11시14분" "열한시십사분" "elevenfourteen" "pm11시14분" "pm열한시십사분" "</t>
  </si>
  <si>
    <t>하우스 오브 왁스</t>
  </si>
  <si>
    <t xml:space="preserve"> "하우스 오브 왁스"</t>
  </si>
  <si>
    <t>House of Wax</t>
  </si>
  <si>
    <t xml:space="preserve"> "엘리샤 커스버트" "채드 마이클 머레이" "브라이언 반 홀트" "패리스 힐튼" "</t>
  </si>
  <si>
    <t xml:space="preserve"> "밀랍인형의집" "</t>
  </si>
  <si>
    <t>청연</t>
  </si>
  <si>
    <t xml:space="preserve"> "청연"</t>
  </si>
  <si>
    <t>Blue Swallow</t>
  </si>
  <si>
    <t xml:space="preserve"> "장진영" "나카무라 토오루" "유민" "김주혁" "</t>
  </si>
  <si>
    <t>클로저</t>
  </si>
  <si>
    <t xml:space="preserve"> "클로저"</t>
  </si>
  <si>
    <t>Closer</t>
  </si>
  <si>
    <t xml:space="preserve"> "줄리아 로버츠" "주드 로" "나탈리 포트만" "클라이브 오웬" "</t>
  </si>
  <si>
    <t xml:space="preserve"> "클로져" "</t>
  </si>
  <si>
    <t>제니, 주노</t>
  </si>
  <si>
    <t xml:space="preserve"> "제니, 주노"</t>
  </si>
  <si>
    <t xml:space="preserve"> "박민지" "김혜성" "임동진" "김자옥" "</t>
  </si>
  <si>
    <t xml:space="preserve"> "재니주노" "제니주노" "</t>
  </si>
  <si>
    <t>2005 [통합]패키지영화</t>
  </si>
  <si>
    <t>기타</t>
  </si>
  <si>
    <t>케이브</t>
  </si>
  <si>
    <t xml:space="preserve"> "케이브"</t>
  </si>
  <si>
    <t>The Cave</t>
  </si>
  <si>
    <t xml:space="preserve"> "콜 하우저" "에디 시브리언" "모리스 체스트넛" "레나 헤디" "</t>
  </si>
  <si>
    <t xml:space="preserve"> "더케이브" "PrimeEvil" "</t>
  </si>
  <si>
    <t>레드 아이</t>
  </si>
  <si>
    <t xml:space="preserve"> "레드 아이"</t>
  </si>
  <si>
    <t>Red Eye</t>
  </si>
  <si>
    <t xml:space="preserve"> "장신영" "송일국" "이동규" "김혜나" "</t>
  </si>
  <si>
    <t>프라임 러브</t>
  </si>
  <si>
    <t xml:space="preserve"> "프라임 러브"</t>
  </si>
  <si>
    <t>Prime</t>
  </si>
  <si>
    <t xml:space="preserve"> "우마 서먼" "메릴 스트립" "브라이언 그린버그" "존 아브라함스" "</t>
  </si>
  <si>
    <t>소년, 천국에 가다</t>
  </si>
  <si>
    <t>쇼박스㈜미디어플렉스,영화사청어람(주)</t>
  </si>
  <si>
    <t xml:space="preserve"> "소년, 천국에 가다"</t>
  </si>
  <si>
    <t xml:space="preserve"> "염정아" "박해일" "오광록" "박은수" "</t>
  </si>
  <si>
    <t xml:space="preserve"> "로맨스/멜로" "판타지" "</t>
  </si>
  <si>
    <t xml:space="preserve"> "소년천국에가다" "</t>
  </si>
  <si>
    <t>*</t>
    <phoneticPr fontId="1" type="noConversion"/>
  </si>
  <si>
    <t>*</t>
    <phoneticPr fontId="1" type="noConversion"/>
  </si>
  <si>
    <t>*</t>
    <phoneticPr fontId="1" type="noConversion"/>
  </si>
  <si>
    <t>디워</t>
  </si>
  <si>
    <t>*</t>
    <phoneticPr fontId="1" type="noConversion"/>
  </si>
  <si>
    <t>디 워</t>
  </si>
  <si>
    <t xml:space="preserve"> "디 워"</t>
  </si>
  <si>
    <t>D-War</t>
  </si>
  <si>
    <t xml:space="preserve"> "제이슨 베어" "아만다 브룩스" "로버트 포스터" "크리스 멀키" "</t>
  </si>
  <si>
    <t xml:space="preserve"> "SF" "판타지" "</t>
  </si>
  <si>
    <t xml:space="preserve"> "드래건워즈" "드래곤워즈" "디-워" "d-war" "dwar" "디워1" "</t>
  </si>
  <si>
    <t>트랜스포머</t>
  </si>
  <si>
    <t xml:space="preserve"> "트랜스포머"</t>
  </si>
  <si>
    <t>Transformers</t>
  </si>
  <si>
    <t xml:space="preserve"> "샤이아 라보프" "메간 폭스" "조쉬 더하멜" "레이첼 테일러" "</t>
  </si>
  <si>
    <t xml:space="preserve"> "트랜스포머스" "트렌스포머스" "PrimeDirective" "TheTransformers" "Transformers:TheMovie2" "Transformers" "TheMovie2" "TransformersTheMovie2" "트렌스포머" "트랜스포머1" "트렌스포머" "트랜스포머스" "트렌스포머스" "트랜스포머1" "트포" "트포1" "</t>
  </si>
  <si>
    <t>화려한 휴가</t>
  </si>
  <si>
    <t xml:space="preserve"> "화려한 휴가"</t>
  </si>
  <si>
    <t xml:space="preserve"> "김상경" "안성기" "이요원" "이준기" "</t>
  </si>
  <si>
    <t>스파이더맨 3</t>
  </si>
  <si>
    <t xml:space="preserve"> "스파이더맨 3"</t>
  </si>
  <si>
    <t>Spider-Man 3</t>
  </si>
  <si>
    <t xml:space="preserve"> "토비 맥과이어" "커스틴 던스트" "제임스 프랭코" "토퍼 그레이스" "</t>
  </si>
  <si>
    <t>캐리비안의 해적: 세상의 끝에서</t>
  </si>
  <si>
    <t>캐리비안의 해적 : 세상의 끝에서</t>
  </si>
  <si>
    <t xml:space="preserve"> "캐리비안의 해적 : 세상의 끝에서"</t>
  </si>
  <si>
    <t>Pirates of the Caribbean: At World's End</t>
  </si>
  <si>
    <t xml:space="preserve"> "조니 뎁" "올랜도 블룸" "키이라 나이틀리" "스텔란 스카스가드" "</t>
  </si>
  <si>
    <t xml:space="preserve"> "어드벤처" "</t>
  </si>
  <si>
    <t xml:space="preserve"> "캐리비안의해적3" "케리비안의해적3" "캐리비안해적3" "캐리비안해적3" "캐리비안해적" "캐리비안의해적" "캐러비안의해적세상의끝" "캐러비안의해적3" "캐리비안의해적3세상의끝에서" "케리비안의해적" "캐르비안의해적" "케리비안해적" "캐리비언의해적" "캐리비안의해적세상의끝에서" "</t>
  </si>
  <si>
    <t>해리 포터와 불사조 기사단</t>
  </si>
  <si>
    <t>해리포터와 불사조 기사단</t>
  </si>
  <si>
    <t xml:space="preserve"> "해리포터와 불사조 기사단"</t>
  </si>
  <si>
    <t>Harry Potter and the Order of the Phoenix</t>
  </si>
  <si>
    <t xml:space="preserve"> "다니엘 래드클리프" "엠마 왓슨" "루퍼트 그린트" "이멜다 스턴톤" "</t>
  </si>
  <si>
    <t xml:space="preserve"> "해리포터" "불사조의기사단" "해리포터5" "불사조기사단" "해리포터불사조기사단" "헤리포터와불사조기사단" "해리포터와불사조의기사단" "해리포터영화" "헤리포터" "</t>
  </si>
  <si>
    <t>다이 하드 4 : 죽어도 산다</t>
  </si>
  <si>
    <t>그놈 목소리</t>
  </si>
  <si>
    <t xml:space="preserve"> "그놈 목소리"</t>
  </si>
  <si>
    <t>Voice of a Murderer</t>
  </si>
  <si>
    <t xml:space="preserve"> "설경구" "김남주" "김영철" "강동원" "</t>
  </si>
  <si>
    <t xml:space="preserve"> "그놈의목소리" "</t>
  </si>
  <si>
    <t>식객</t>
  </si>
  <si>
    <t xml:space="preserve"> "식객"</t>
  </si>
  <si>
    <t>Le Grand Chef</t>
  </si>
  <si>
    <t xml:space="preserve"> "김강우" "임원희" "이하나" "정은표" "</t>
  </si>
  <si>
    <t xml:space="preserve"> "식객영화" "식객1" "</t>
  </si>
  <si>
    <t xml:space="preserve"> "300"</t>
  </si>
  <si>
    <t xml:space="preserve"> "제라드 버틀러" "레나 헤디" "도미닉 웨스트" "데이빗 웬헴" "</t>
  </si>
  <si>
    <t xml:space="preserve"> "삼백" "삼공공" "</t>
  </si>
  <si>
    <t>슈렉3</t>
  </si>
  <si>
    <t>슈렉 3</t>
  </si>
  <si>
    <t xml:space="preserve"> "슈렉 3"</t>
  </si>
  <si>
    <t>Shrek the Third</t>
  </si>
  <si>
    <t xml:space="preserve"> "마이크 마이어스" "카메론 디아즈" "에디 머피" "안토니오 반데라스" "</t>
  </si>
  <si>
    <t xml:space="preserve"> "코미디" "가족" "판타지" "애니메이션" "</t>
  </si>
  <si>
    <t xml:space="preserve"> "Shrek3" "TheThird" "Shrek" "슈랙3" "</t>
  </si>
  <si>
    <t>1번가의 기적</t>
  </si>
  <si>
    <t xml:space="preserve"> "1번가의 기적"</t>
  </si>
  <si>
    <t>Miracle on 1st Street</t>
  </si>
  <si>
    <t xml:space="preserve"> "임창정" "하지원" "주현" "정두홍" "</t>
  </si>
  <si>
    <t xml:space="preserve"> "일번가의기적" "일번가의기적영화" "1번가의기적영화" "일번가의기적" "</t>
  </si>
  <si>
    <t>나는 전설이다</t>
  </si>
  <si>
    <t xml:space="preserve"> "나는 전설이다"</t>
  </si>
  <si>
    <t>I Am Legend</t>
  </si>
  <si>
    <t xml:space="preserve"> "윌 스미스" "알리스 브라가" "찰리 타헨" "샐리 리차드슨 위트필드" "</t>
  </si>
  <si>
    <t xml:space="preserve"> "스릴러" "공포" "SF" "</t>
  </si>
  <si>
    <t xml:space="preserve"> "아이엠레젼드" "아이엠레전드" "</t>
  </si>
  <si>
    <t>황금 나침반</t>
  </si>
  <si>
    <t>황금나침반</t>
  </si>
  <si>
    <t xml:space="preserve"> "황금나침반"</t>
  </si>
  <si>
    <t>The Golden Compass</t>
  </si>
  <si>
    <t xml:space="preserve"> "니콜 키드먼" "다니엘 크레이그" "다코타 블루 리차즈" "벤 워커" "</t>
  </si>
  <si>
    <t xml:space="preserve"> "HisDarkMaterials" "TheGoldenCompass" "NorthernLights" "황금나침판" "황금나침반영화" "</t>
  </si>
  <si>
    <t>바르게 살자</t>
  </si>
  <si>
    <t xml:space="preserve"> "바르게 살자"</t>
  </si>
  <si>
    <t>Going by the Book</t>
  </si>
  <si>
    <t xml:space="preserve"> "정재영" "손병호" "이영은" "고창석" "</t>
  </si>
  <si>
    <t xml:space="preserve"> "바르게살자영화" "</t>
  </si>
  <si>
    <t>극락도 살인사건</t>
  </si>
  <si>
    <t>(주)엠케이픽처스 ,(주)두엔터테인먼트</t>
  </si>
  <si>
    <t xml:space="preserve"> "극락도 살인사건"</t>
  </si>
  <si>
    <t>Paradise Murdered</t>
  </si>
  <si>
    <t xml:space="preserve"> "박해일" "성지루" "박솔미" "박원상" "</t>
  </si>
  <si>
    <t>세븐 데이즈</t>
  </si>
  <si>
    <t>세븐데이즈</t>
  </si>
  <si>
    <t xml:space="preserve"> "세븐데이즈"</t>
  </si>
  <si>
    <t>Seven Days</t>
  </si>
  <si>
    <t xml:space="preserve"> "김윤진" "김미숙" "박희순" "이정헌" "</t>
  </si>
  <si>
    <t xml:space="preserve"> "쎄븐데이즈" "7days" "</t>
  </si>
  <si>
    <t>사랑</t>
  </si>
  <si>
    <t xml:space="preserve"> "사랑"</t>
  </si>
  <si>
    <t>Love</t>
  </si>
  <si>
    <t xml:space="preserve"> "주진모" "박시연" "주현" "김민준" "</t>
  </si>
  <si>
    <t>본 얼티메이텀</t>
  </si>
  <si>
    <t>유니버설픽쳐스인터내셔널 코리아(유)</t>
  </si>
  <si>
    <t>*</t>
    <phoneticPr fontId="1" type="noConversion"/>
  </si>
  <si>
    <t xml:space="preserve"> "본 얼티메이텀"</t>
  </si>
  <si>
    <t>The Bourne Ultimatum</t>
  </si>
  <si>
    <t xml:space="preserve"> "맷 데이먼" "줄리아 스타일스" "데이빗 스트라탄" "스콧 글렌" "</t>
  </si>
  <si>
    <t xml:space="preserve"> "더본얼티에이텀" "본얼티메이텀" "본아이덴티티3" "본울티마텀" "본얼티에이텀" "본얼티매텀" "본시리즈" "본시리즈3" "Ultimatum" "본얼티메이텀영화" "본시리즈3탄" "본시리즈3" "본얼티메이덤" "본얼티에이텀" "본엘티메이텀" "본얼티매텀" "본울티마텀" "본" "본3" "</t>
  </si>
  <si>
    <t>어거스트 러쉬</t>
  </si>
  <si>
    <t xml:space="preserve"> "어거스트 러쉬"</t>
  </si>
  <si>
    <t>August Rush</t>
  </si>
  <si>
    <t xml:space="preserve"> "프레디 하이모어" "케리 러셀" "조나단 리스 마이어스" "테렌스 하워드" "</t>
  </si>
  <si>
    <t xml:space="preserve"> "어거스트러시" "오거스트러쉬" "오거스트러시" "</t>
  </si>
  <si>
    <t>바람피기 좋은 날</t>
  </si>
  <si>
    <t>바람 피기 좋은 날</t>
  </si>
  <si>
    <t xml:space="preserve"> "바람 피기 좋은 날"</t>
  </si>
  <si>
    <t>a day for an affair</t>
  </si>
  <si>
    <t xml:space="preserve"> "김혜수" "윤진서" "이종혁" "이민기" "</t>
  </si>
  <si>
    <t>색즉시공 시즌2</t>
  </si>
  <si>
    <t>색즉시공 시즌 2</t>
  </si>
  <si>
    <t xml:space="preserve"> "색즉시공 시즌 2"</t>
  </si>
  <si>
    <t xml:space="preserve"> "임창정" "송지효" "최성국" "신이" "</t>
  </si>
  <si>
    <t xml:space="preserve"> "색즉시공2" "섹즉시공2" "색즉시공" "</t>
  </si>
  <si>
    <t>권순분여사 납치사건</t>
  </si>
  <si>
    <t>권순분 여사 납치사건</t>
  </si>
  <si>
    <t xml:space="preserve"> "권순분 여사 납치사건"</t>
  </si>
  <si>
    <t>Mission Possible: kidnapping Granny K</t>
  </si>
  <si>
    <t xml:space="preserve"> "나문희" "강성진" "유해진" "유건" "</t>
  </si>
  <si>
    <t xml:space="preserve"> "권순분여사납치사건영화" "권순분납치사건" "</t>
  </si>
  <si>
    <t>복면달호</t>
  </si>
  <si>
    <t xml:space="preserve"> "복면달호"</t>
  </si>
  <si>
    <t>Highway Star</t>
  </si>
  <si>
    <t xml:space="preserve"> "차태현" "임채무" "이소연" "정석용" "</t>
  </si>
  <si>
    <t>마파도2</t>
  </si>
  <si>
    <t>마파도 2</t>
  </si>
  <si>
    <t xml:space="preserve"> "마파도 2"</t>
  </si>
  <si>
    <t>Mapado 2: Back to the Island</t>
  </si>
  <si>
    <t xml:space="preserve"> "이문식" "여운계" "김지영" "김을동" "</t>
  </si>
  <si>
    <t xml:space="preserve"> "마파도2편" "마파토2탄" "마파도2영화" "</t>
  </si>
  <si>
    <t>오션스 써틴</t>
  </si>
  <si>
    <t>오션스 13</t>
  </si>
  <si>
    <t xml:space="preserve"> "오션스 13"</t>
  </si>
  <si>
    <t>Ocean's Thirteen</t>
  </si>
  <si>
    <t xml:space="preserve"> "코미디" "범죄" "스릴러" "</t>
  </si>
  <si>
    <t xml:space="preserve"> "Oceans13" "Ocean'sThirteen" "Ocean's13" "오션스서틴" "오션스써틴" "오션스서틴" "오션스써틴" "</t>
  </si>
  <si>
    <t>궁녀</t>
  </si>
  <si>
    <t xml:space="preserve"> "궁녀"</t>
  </si>
  <si>
    <t>Shadows in the Palace</t>
  </si>
  <si>
    <t xml:space="preserve"> "박진희" "윤세아" "서영희" "임정은" "</t>
  </si>
  <si>
    <t xml:space="preserve"> "미스터리" "시대극" "</t>
  </si>
  <si>
    <t>검은 집</t>
  </si>
  <si>
    <t>검은집</t>
  </si>
  <si>
    <t xml:space="preserve"> "검은집"</t>
  </si>
  <si>
    <t>Black House</t>
  </si>
  <si>
    <t xml:space="preserve"> "황정민" "강신일" "유선" "김서형" "</t>
  </si>
  <si>
    <t xml:space="preserve"> "스릴러" "</t>
  </si>
  <si>
    <t>허브</t>
  </si>
  <si>
    <t xml:space="preserve"> "허브"</t>
  </si>
  <si>
    <t>Herb</t>
  </si>
  <si>
    <t xml:space="preserve"> "배종옥" "강혜정" "정경호" "이원종" "</t>
  </si>
  <si>
    <t>만남의 광장</t>
  </si>
  <si>
    <t xml:space="preserve"> "만남의 광장"</t>
  </si>
  <si>
    <t>Underground Rendezvous</t>
  </si>
  <si>
    <t xml:space="preserve"> "임창정" "박진희" "임현식" "이대로" "</t>
  </si>
  <si>
    <t xml:space="preserve"> "만남의광장영화" "</t>
  </si>
  <si>
    <t>즐거운 인생</t>
  </si>
  <si>
    <t xml:space="preserve"> "즐거운 인생"</t>
  </si>
  <si>
    <t>The Happy Life</t>
  </si>
  <si>
    <t xml:space="preserve"> "정진영" "김윤석" "김상호" "장근석" "</t>
  </si>
  <si>
    <t xml:space="preserve"> "즐거운인생영화" "</t>
  </si>
  <si>
    <t>내셔널 트레져:비밀의 책</t>
  </si>
  <si>
    <t>내셔널 트레져: 비밀의 책</t>
  </si>
  <si>
    <t xml:space="preserve"> "내셔널 트레져: 비밀의 책"</t>
  </si>
  <si>
    <t>National Treasure: Book of Secrets</t>
  </si>
  <si>
    <t xml:space="preserve"> "니콜라스 케이지" "다이앤 크루거" "저스틴 바사" "존 보이트" "</t>
  </si>
  <si>
    <t xml:space="preserve"> "내셔널트레져속편" "내셔널트레져비밀의책" "내셔널트레져비밀의책" "내셔널트레져" "네셔널트레저" "내셔널트레져2" "내셔널트래져2" "내셔널트레저2" "네셔널트레져2" "내셔널트레저" "</t>
  </si>
  <si>
    <t>황진이</t>
  </si>
  <si>
    <t xml:space="preserve"> "황진이"</t>
  </si>
  <si>
    <t>Hwang Jin Yi</t>
  </si>
  <si>
    <t xml:space="preserve"> "송혜교" "유지태" "류승룡" "윤여정" "</t>
  </si>
  <si>
    <t>최강로맨스</t>
  </si>
  <si>
    <t>최강 로맨스</t>
  </si>
  <si>
    <t xml:space="preserve"> "최강 로맨스"</t>
  </si>
  <si>
    <t xml:space="preserve"> "이동욱" "현영" "이정헌" "전수경" "</t>
  </si>
  <si>
    <t xml:space="preserve"> "최강로멘스" "</t>
  </si>
  <si>
    <t>못말리는 결혼</t>
  </si>
  <si>
    <t xml:space="preserve"> "못말리는 결혼"</t>
  </si>
  <si>
    <t>Unstoppable Marriage</t>
  </si>
  <si>
    <t xml:space="preserve"> "김수미" "임채무" "유진" "하석진" "</t>
  </si>
  <si>
    <t xml:space="preserve"> "코미디" "가족" "</t>
  </si>
  <si>
    <t xml:space="preserve"> "못말리는결혼영화" "</t>
  </si>
  <si>
    <t>이장과 군수</t>
  </si>
  <si>
    <t xml:space="preserve"> "이장과 군수"</t>
  </si>
  <si>
    <t>Small Town Rivals</t>
  </si>
  <si>
    <t xml:space="preserve"> "차승원" "유해진" "최정원" "변희봉" "</t>
  </si>
  <si>
    <t xml:space="preserve"> "이장과군수영화" "</t>
  </si>
  <si>
    <t>행복</t>
  </si>
  <si>
    <t xml:space="preserve"> "행복"</t>
  </si>
  <si>
    <t>Happiness</t>
  </si>
  <si>
    <t xml:space="preserve"> "황정민" "임수정" "김기천" "유승목" "</t>
  </si>
  <si>
    <t>그 여자 작사 그 남자 작곡</t>
  </si>
  <si>
    <t xml:space="preserve"> "그 여자 작사 그 남자 작곡"</t>
  </si>
  <si>
    <t>Music and Lyrics</t>
  </si>
  <si>
    <t xml:space="preserve"> "휴 그랜트" "드류 배리모어" "브래드 가렛" "크리스틴 존스톤" "</t>
  </si>
  <si>
    <t xml:space="preserve"> "그여자작사" "그남자작곡" "music&amp;lyrics" "작사작곡" "그여자그남자작사작곡" "그여자작사그남자작곡영화" "그남자그여자작사작곡" "그남자작곡그여자작사" "</t>
  </si>
  <si>
    <t>지금 사랑하는 사람과 살고 있습니까?</t>
  </si>
  <si>
    <t xml:space="preserve"> "지금 사랑하는 사람과 살고 있습니까?"</t>
  </si>
  <si>
    <t>Love Now</t>
  </si>
  <si>
    <t xml:space="preserve"> "엄정화" "박용우" "이동건" "한채영" "</t>
  </si>
  <si>
    <t xml:space="preserve"> "지금사랑" "사랑하는사람과살고있습니까" "지금사랑하는사람과" "</t>
  </si>
  <si>
    <t>라따뚜이</t>
  </si>
  <si>
    <t xml:space="preserve"> "라따뚜이"</t>
  </si>
  <si>
    <t>Ratatouille</t>
  </si>
  <si>
    <t xml:space="preserve"> "패튼 오스왈트" "루 로마노" "브라이언 데니히" "브래드 가렛" "</t>
  </si>
  <si>
    <t xml:space="preserve"> "UntitledRodentProject" "라타투유" "라타투이" "라따뚜유" "라따두이" "라따뚜유" "라타투유" "라타투이" "</t>
  </si>
  <si>
    <t>베오울프</t>
  </si>
  <si>
    <t xml:space="preserve"> "베오울프"</t>
  </si>
  <si>
    <t>Beowulf</t>
  </si>
  <si>
    <t xml:space="preserve"> "레이 윈스턴" "안소니 홉킨스" "존 말코비치" "로빈 라이트" "</t>
  </si>
  <si>
    <t xml:space="preserve"> "애니메이션" "판타지" "액션" "</t>
  </si>
  <si>
    <t xml:space="preserve"> "배오울프" "베어울프" "배어울프" "</t>
  </si>
  <si>
    <t>향수 : 어느 살인자의 이야기</t>
  </si>
  <si>
    <t>향수 - 어느 살인자의 이야기</t>
  </si>
  <si>
    <t xml:space="preserve"> "향수 - 어느 살인자의 이야기"</t>
  </si>
  <si>
    <t>Perfume: The Story of a Murderer</t>
  </si>
  <si>
    <t xml:space="preserve"> "벤 위쇼" "더스틴 호프먼" "알란 릭맨" "레이첼 허드-우드" "</t>
  </si>
  <si>
    <t xml:space="preserve"> "어느살인자의이야기" "살인자의이야기" "Perfume" "TheStoryofaMurderer" "향수살인자의이야기" "향수어느살인자의이야기" "영화향수" "향수:어느살인자의이야기" "향수" "</t>
  </si>
  <si>
    <t>우아한 세계</t>
  </si>
  <si>
    <t xml:space="preserve"> "우아한 세계"</t>
  </si>
  <si>
    <t>The Show Must Go On</t>
  </si>
  <si>
    <t xml:space="preserve"> "송강호" "박지영" "오달수" "윤제문" "</t>
  </si>
  <si>
    <t xml:space="preserve"> "우아한세계" "</t>
  </si>
  <si>
    <t>김관장 대 김관장 대 김관장</t>
  </si>
  <si>
    <t xml:space="preserve"> "김관장 대 김관장 대 김관장"</t>
  </si>
  <si>
    <t>Mr. Kim Vs. Mr. Kim Vs. Mr. Kim</t>
  </si>
  <si>
    <t xml:space="preserve"> "신현준" "최성국" "권오중" "오승현" "</t>
  </si>
  <si>
    <t xml:space="preserve"> "김관장" "김관장vs김관장vs김관장" "김관장대김관장" "김관장vs김관장vs김관장" "</t>
  </si>
  <si>
    <t>에라곤</t>
  </si>
  <si>
    <t xml:space="preserve"> "에라곤"</t>
  </si>
  <si>
    <t>Eragon</t>
  </si>
  <si>
    <t xml:space="preserve"> "에드워드 스펠리어스" "제레미 아이언스" "시에나 길로리" "로버트 칼라일" "</t>
  </si>
  <si>
    <t xml:space="preserve"> "이레이곤" "</t>
  </si>
  <si>
    <t>마이 파더</t>
  </si>
  <si>
    <t>마이파더</t>
  </si>
  <si>
    <t xml:space="preserve"> "마이파더"</t>
  </si>
  <si>
    <t>My Father</t>
  </si>
  <si>
    <t xml:space="preserve"> "김영철" "다니엘 헤니" "안석환" "김인권" "</t>
  </si>
  <si>
    <t>황후화</t>
  </si>
  <si>
    <t>황후花</t>
  </si>
  <si>
    <t xml:space="preserve"> "황후花"</t>
  </si>
  <si>
    <t>The Curse of the Golden Flower</t>
  </si>
  <si>
    <t xml:space="preserve"> "주윤발" "공리" "주걸륜" "유엽" "</t>
  </si>
  <si>
    <t xml:space="preserve"> "시대극" "드라마" "무협" "</t>
  </si>
  <si>
    <t xml:space="preserve"> "TheCityofGoldenArmor" "AutumnRemembrance" "Manchengjindaihuangjinjia" "만성진대황금갑" "황금갑" "황후화" "</t>
  </si>
  <si>
    <t>상사부일체</t>
  </si>
  <si>
    <t xml:space="preserve"> "상사부일체"</t>
  </si>
  <si>
    <t>The Mafia, the Salesman</t>
  </si>
  <si>
    <t xml:space="preserve"> "이성재" "김성민" "박상면" "손창민" "</t>
  </si>
  <si>
    <t xml:space="preserve"> "두사부일체3" "상사부일체" "두사부일체3상사부일체" "두사부일체3:상사부일체" "상사부일체영화" "</t>
  </si>
  <si>
    <t>스타더스트</t>
  </si>
  <si>
    <t xml:space="preserve"> "스타더스트"</t>
  </si>
  <si>
    <t>Stardust</t>
  </si>
  <si>
    <t xml:space="preserve"> "찰리 콕스" "클레어 데인즈" "미셸 파이퍼" "로버트 드 니로" "</t>
  </si>
  <si>
    <t>내 사랑</t>
  </si>
  <si>
    <t xml:space="preserve"> "내 사랑"</t>
  </si>
  <si>
    <t xml:space="preserve"> "감우성" "최강희" "엄태웅" "정일우" "</t>
  </si>
  <si>
    <t>러시 아워 3</t>
  </si>
  <si>
    <t xml:space="preserve"> "러시 아워 3"</t>
  </si>
  <si>
    <t>Rush Hour 3</t>
  </si>
  <si>
    <t xml:space="preserve"> "성룡" "크리스 터커" "막스 폰 시도우" "사나다 히로유키" "</t>
  </si>
  <si>
    <t xml:space="preserve"> "러시아워3편" "러시아워" "</t>
  </si>
  <si>
    <t>데자뷰</t>
  </si>
  <si>
    <t xml:space="preserve"> "데자뷰"</t>
  </si>
  <si>
    <t>The Dejavu</t>
  </si>
  <si>
    <t xml:space="preserve"> "덴젤 워싱턴" "발 킬머" "폴라 패튼" "제임스 카비젤" "</t>
  </si>
  <si>
    <t xml:space="preserve"> "데쟈뷰" "데자부" "데자뷔" "데쟈뷔" "dejavu" "</t>
  </si>
  <si>
    <t>드림걸즈</t>
  </si>
  <si>
    <t xml:space="preserve"> "드림걸즈"</t>
  </si>
  <si>
    <t>Dreamgirls</t>
  </si>
  <si>
    <t xml:space="preserve"> "제이미 폭스" "비욘세 노울스" "에디 머피" "대니 글로버" "</t>
  </si>
  <si>
    <t xml:space="preserve"> "뮤지컬" "드라마" "</t>
  </si>
  <si>
    <t xml:space="preserve"> "드림걸스" "</t>
  </si>
  <si>
    <t>두 얼굴의 여친</t>
  </si>
  <si>
    <t xml:space="preserve"> "두 얼굴의 여친"</t>
  </si>
  <si>
    <t>Two Faces of My Girlfriend</t>
  </si>
  <si>
    <t xml:space="preserve"> "봉태규" "정려원" "이혜은" "신은정" "</t>
  </si>
  <si>
    <t xml:space="preserve"> "두얼굴의여친영화" "두얼굴의여자친구" "</t>
  </si>
  <si>
    <t>리핑 10개의 재앙</t>
  </si>
  <si>
    <t xml:space="preserve"> "리핑 10개의 재앙"</t>
  </si>
  <si>
    <t>The Reaping</t>
  </si>
  <si>
    <t xml:space="preserve"> "힐러리 스웽크" "데이빗 모리시" "이드리스 엘바" "안나소피아 롭" "</t>
  </si>
  <si>
    <t xml:space="preserve"> "리핑" "10개의재앙" "열개의재앙" "</t>
  </si>
  <si>
    <t>로보트태권V(76년 디지털복원판)</t>
  </si>
  <si>
    <t>로보트태권V</t>
  </si>
  <si>
    <t xml:space="preserve"> "로보트태권V"</t>
  </si>
  <si>
    <t>Robot Taekwon V</t>
  </si>
  <si>
    <t xml:space="preserve"> "김영옥" "송도영" "안정현" "정희선" "</t>
  </si>
  <si>
    <t xml:space="preserve"> "SF" "애니메이션" "</t>
  </si>
  <si>
    <t xml:space="preserve"> "태권브이" "로보트태권v" "태권v" "로봇태권브이" "로봇태권v" "로보트태권" "로버트태권V" "로버트태권" "로보트태권브이" "로버트태권브이" "로봇트태권브이" "</t>
  </si>
  <si>
    <t>리턴</t>
  </si>
  <si>
    <t xml:space="preserve"> "리턴"</t>
  </si>
  <si>
    <t>Wide Awake</t>
  </si>
  <si>
    <t xml:space="preserve"> "김명민" "유준상" "김태우" "정유석" "</t>
  </si>
  <si>
    <t xml:space="preserve"> "천개의혀" "리턴천개의혀" "</t>
  </si>
  <si>
    <t>행복을 찾아서</t>
  </si>
  <si>
    <t xml:space="preserve"> "행복을 찾아서"</t>
  </si>
  <si>
    <t>The Pursuit of Happyness</t>
  </si>
  <si>
    <t xml:space="preserve"> "윌 스미스" "제이든 스미스" "탠디 뉴튼" "브라이언 호위" "</t>
  </si>
  <si>
    <t xml:space="preserve"> "행복의추구" "</t>
  </si>
  <si>
    <t>판타스틱 4: 실버 서퍼의 위협</t>
  </si>
  <si>
    <t xml:space="preserve"> "판타스틱 4: 실버 서퍼의 위협"</t>
  </si>
  <si>
    <t>Fantastic Four: Rise of the Silver Surfer</t>
  </si>
  <si>
    <t xml:space="preserve"> "판타스틱포2" "판타스틱포속편" "판타스틱4속편" "판타스틱포" "실버서퍼의위협" "실버서퍼의위협" "판타스틱4속편" "실버서퍼" "판타스틱42" "판타스틱" "F4실버서퍼의위협" "f4실버서퍼" "판타스틱4" "판타스틱4실버서퍼의위협" "</t>
  </si>
  <si>
    <t>디스터비아</t>
  </si>
  <si>
    <t xml:space="preserve"> "디스터비아"</t>
  </si>
  <si>
    <t>Disturbia</t>
  </si>
  <si>
    <t xml:space="preserve"> "샤이아 라보프" "사라 로머" "캐리 앤 모스" "데이빗 모스" "</t>
  </si>
  <si>
    <t xml:space="preserve"> "스릴러" "범죄" "</t>
  </si>
  <si>
    <t>해부학 교실</t>
  </si>
  <si>
    <t xml:space="preserve"> "해부학 교실"</t>
  </si>
  <si>
    <t>Cadaver</t>
  </si>
  <si>
    <t xml:space="preserve"> "한지민" "온주완" "오태경" "조민기" "</t>
  </si>
  <si>
    <t xml:space="preserve"> "미스터리" "공포" "</t>
  </si>
  <si>
    <t>일루셔니스트</t>
  </si>
  <si>
    <t xml:space="preserve"> "일루셔니스트"</t>
  </si>
  <si>
    <t>The Illusionist</t>
  </si>
  <si>
    <t xml:space="preserve"> "에드워드 노튼" "폴 지아마티" "제시카 비엘" "루퍼스 스웰" "</t>
  </si>
  <si>
    <t xml:space="preserve"> "망상가" "일루셔니스트" "일루저니스트" "일루션니스트" "환영술사" "영화환영술사" "일루셔니스트영화" "일루저니스트" "일루션니스트" "일루션이스트" "</t>
  </si>
  <si>
    <t>데스노트 : 라스트 네임</t>
  </si>
  <si>
    <t>데스노트 라스트 네임</t>
  </si>
  <si>
    <t xml:space="preserve"> "데스노트 라스트 네임"</t>
  </si>
  <si>
    <t>Death Note: The Last Name</t>
  </si>
  <si>
    <t xml:space="preserve"> "후지와라 타츠야" "마츠야마 켄이치" "토다 에리카" "카타세 나나" "</t>
  </si>
  <si>
    <t xml:space="preserve"> "범죄" "스릴러" "공포" "</t>
  </si>
  <si>
    <t xml:space="preserve"> "데스노트-더라스트네임" "데스노트후편" "데스노트2편" "대스노트" "DEATHNOTEtheLastname" "theLastname" "데스노트2" "데스노트라스트네임" "라스트네임" "데스노트2편" "데스노트2화" "데스노트:라스트네임" "데쓰노트2" "데스노트극장판" "</t>
  </si>
  <si>
    <t>인베이젼</t>
  </si>
  <si>
    <t xml:space="preserve"> "인베이젼"</t>
  </si>
  <si>
    <t>The Invasion</t>
  </si>
  <si>
    <t xml:space="preserve"> "니콜 키드먼" "다니엘 크레이그" "제레미 노댐" "잭슨 본드" "</t>
  </si>
  <si>
    <t xml:space="preserve"> "인베이전" "인베이젼영화" "인베이션" "invasion" "InvasionoftheBodySnatchers" "TheVisiting" "</t>
  </si>
  <si>
    <t>용의주도 미스신</t>
  </si>
  <si>
    <t>싸이더스 픽쳐스</t>
  </si>
  <si>
    <t xml:space="preserve"> "용의주도 미스신"</t>
  </si>
  <si>
    <t xml:space="preserve"> "한예슬" "이종혁" "권오중" "김인권" "</t>
  </si>
  <si>
    <t>레지던트 이블 3 - 인류의 멸망</t>
  </si>
  <si>
    <t>프랑스,호주,독일,영국,미국</t>
  </si>
  <si>
    <t>레지던트 이블 3 : 인류의 멸망</t>
  </si>
  <si>
    <t xml:space="preserve"> "레지던트 이블 3 : 인류의 멸망"</t>
  </si>
  <si>
    <t>Resident Evil : Extinction</t>
  </si>
  <si>
    <t xml:space="preserve"> "밀라 요보비치" "오디드 페르" "알리 라터" "이아인 글렌" "</t>
  </si>
  <si>
    <t xml:space="preserve"> "레지던트이블" "ResidentEvilExtinction" "ResidentEvil" "Extinction" "레지던트이블3" "인류의멸망" "레지던트이블3인류의멸망" "레지던트이블인류의멸망" "</t>
  </si>
  <si>
    <t>동갑내기 과외하기 레슨 2</t>
  </si>
  <si>
    <t>동갑내기 과외하기 레슨 II</t>
  </si>
  <si>
    <t xml:space="preserve"> "동갑내기 과외하기 레슨 II"</t>
  </si>
  <si>
    <t>My Tutor Friend Lesson II</t>
  </si>
  <si>
    <t xml:space="preserve"> "이청아" "박기웅" "이영하" "윤영삼" "</t>
  </si>
  <si>
    <t xml:space="preserve"> "동갑내기과외하기2" "동갑내기과외하기레슨2" "동갑내기과외하기" "</t>
  </si>
  <si>
    <t>더블타겟</t>
  </si>
  <si>
    <t>더블 타겟</t>
  </si>
  <si>
    <t xml:space="preserve"> "더블 타겟"</t>
  </si>
  <si>
    <t>Shooter</t>
  </si>
  <si>
    <t xml:space="preserve"> "마크 월버그" "마이클 페나" "대니 글로버" "케이트 마라" "</t>
  </si>
  <si>
    <t xml:space="preserve"> "액션" "스릴러" "드라마" "</t>
  </si>
  <si>
    <t>사랑방 선수와 어머니</t>
  </si>
  <si>
    <t xml:space="preserve"> "사랑방 선수와 어머니"</t>
  </si>
  <si>
    <t xml:space="preserve"> "정준호" "김원희" "고은아" "임형준" "</t>
  </si>
  <si>
    <t>앨빈과 슈퍼밴드</t>
  </si>
  <si>
    <t xml:space="preserve"> "앨빈과 슈퍼밴드"</t>
  </si>
  <si>
    <t>Alvin and the Chipmunks</t>
  </si>
  <si>
    <t xml:space="preserve"> "제이슨 리" "저스틴 롱" "강인" "매튜 그레이 구블러" "</t>
  </si>
  <si>
    <t xml:space="preserve"> "코미디" "가족" "판타지" "</t>
  </si>
  <si>
    <t xml:space="preserve"> "엘빈과슈퍼밴드" "엘빈과슈퍼밴드" "앨빈과수퍼밴드" "엘빈과수퍼밴드" "앨빈과슈퍼밴드1" "</t>
  </si>
  <si>
    <t>샴</t>
  </si>
  <si>
    <t xml:space="preserve"> "샴"</t>
  </si>
  <si>
    <t>Alone</t>
  </si>
  <si>
    <t xml:space="preserve"> "마샤 왓타나파니크" "윗타야 와수크라이파이샨" "랏챠누 분츄투웡" "하타이랏 에게레프" "</t>
  </si>
  <si>
    <t>마고리엄의 장난감 백화점</t>
  </si>
  <si>
    <t xml:space="preserve"> "마고리엄의 장난감 백화점"</t>
  </si>
  <si>
    <t>Mr. Magorium's Wonder Emporium</t>
  </si>
  <si>
    <t xml:space="preserve"> "더스틴 호프먼" "나탈리 포트만" "제이슨 베이트먼" "자크 밀스" "</t>
  </si>
  <si>
    <t>비밀의 숲 테라비시아</t>
  </si>
  <si>
    <t xml:space="preserve"> "비밀의 숲 테라비시아"</t>
  </si>
  <si>
    <t>Bridge to Terabithia</t>
  </si>
  <si>
    <t xml:space="preserve"> "조쉬 허처슨" "안나소피아 롭" "조이 데이셔넬" "로버트 패트릭" "</t>
  </si>
  <si>
    <t xml:space="preserve"> "테라비티아로가는다리" "테라비시아" "테레비시아" "비밀의숲테라비시아" "비밀의숲테레비시아" "비밀의숲" "</t>
  </si>
  <si>
    <t>내니 다이어리</t>
  </si>
  <si>
    <t xml:space="preserve"> "내니 다이어리"</t>
  </si>
  <si>
    <t>The Nanny Diaries</t>
  </si>
  <si>
    <t xml:space="preserve"> "스칼렛 요한슨" "로라 린니" "크리스 에반스" "폴 지아마티" "</t>
  </si>
  <si>
    <t xml:space="preserve"> "낸니다이어리스" "낸니다이어리" "</t>
  </si>
  <si>
    <t>넥스트</t>
  </si>
  <si>
    <t xml:space="preserve"> "넥스트"</t>
  </si>
  <si>
    <t>Next</t>
  </si>
  <si>
    <t xml:space="preserve"> "니콜라스 케이지" "줄리안 무어" "제시카 비엘" "토마스 크레슈만" "</t>
  </si>
  <si>
    <t>천년여우 여우비</t>
  </si>
  <si>
    <t xml:space="preserve"> "천년여우 여우비"</t>
  </si>
  <si>
    <t>Yobi, The Five Tailed Fox</t>
  </si>
  <si>
    <t xml:space="preserve"> "손예진" "공형진" "류덕환" "이향숙" "</t>
  </si>
  <si>
    <t xml:space="preserve"> "로맨스/멜로" "판타지" "애니메이션" "</t>
  </si>
  <si>
    <t xml:space="preserve"> "천년여우비" "여우비" "천년여우비" "</t>
  </si>
  <si>
    <t>아들</t>
  </si>
  <si>
    <t xml:space="preserve"> "아들"</t>
  </si>
  <si>
    <t xml:space="preserve"> "차승원" "류덕환" "이상훈" "김지영" "</t>
  </si>
  <si>
    <t>블러드 다이아몬드</t>
  </si>
  <si>
    <t xml:space="preserve"> "블러드 다이아몬드"</t>
  </si>
  <si>
    <t>Blood Diamond</t>
  </si>
  <si>
    <t xml:space="preserve"> "레오나르도 디카프리오" "제니퍼 코넬리" "디몬 하운수" "카지소 쿠이퍼스" "</t>
  </si>
  <si>
    <t xml:space="preserve"> "더블러드다이아몬드" "피의다이아먼드" "피의다이아몬드" "TheBloodDiamond" "Okavango" "오카방고" "</t>
  </si>
  <si>
    <t>내 생애 최악의 남자</t>
  </si>
  <si>
    <t xml:space="preserve"> "내 생애 최악의 남자"</t>
  </si>
  <si>
    <t>The Worst Guy Ever</t>
  </si>
  <si>
    <t xml:space="preserve"> "염정아" "탁재훈" "윤지민" "신성록" "</t>
  </si>
  <si>
    <t xml:space="preserve"> "내생에최악의남자" "내생의최악의남자" "</t>
  </si>
  <si>
    <t>넘버23</t>
  </si>
  <si>
    <t>넘버 23</t>
  </si>
  <si>
    <t xml:space="preserve"> "넘버 23"</t>
  </si>
  <si>
    <t>The Number 23</t>
  </si>
  <si>
    <t xml:space="preserve"> "짐 캐리" "버지니아 매드슨" "로건 레먼" "대니 휴스턴" "</t>
  </si>
  <si>
    <t xml:space="preserve"> "넘버이십삼" "</t>
  </si>
  <si>
    <t>날아라 허동구</t>
  </si>
  <si>
    <t xml:space="preserve"> "날아라 허동구"</t>
  </si>
  <si>
    <t>Bunt</t>
  </si>
  <si>
    <t xml:space="preserve"> "정진영" "최우혁" "윤찬" "권오중" "</t>
  </si>
  <si>
    <t>사랑의 레시피</t>
  </si>
  <si>
    <t xml:space="preserve"> "사랑의 레시피"</t>
  </si>
  <si>
    <t>No Reservations</t>
  </si>
  <si>
    <t xml:space="preserve"> "캐서린 제타 존스" "아론 에크하트" "아비게일 브레스린" "패트리샤 클락슨" "</t>
  </si>
  <si>
    <t xml:space="preserve"> "노레저베이션즈" "사랑의레서피" "사랑의레서피" "</t>
  </si>
  <si>
    <t>우리 동네</t>
  </si>
  <si>
    <t>씨제이엔터테인먼트(주),(주)시네마서비스</t>
  </si>
  <si>
    <t>우리동네</t>
  </si>
  <si>
    <t xml:space="preserve"> "우리동네"</t>
  </si>
  <si>
    <t>Our Town</t>
  </si>
  <si>
    <t xml:space="preserve"> "오만석" "이선균" "류덕환" "박명신" "</t>
  </si>
  <si>
    <t>클릭</t>
  </si>
  <si>
    <t xml:space="preserve"> "클릭"</t>
  </si>
  <si>
    <t>Click</t>
  </si>
  <si>
    <t xml:space="preserve"> "아담 샌들러" "케이트 베킨세일" "크리스토퍼 월켄" "데이빗 핫셀호프" "</t>
  </si>
  <si>
    <t xml:space="preserve"> "내인생내마음대로" "내인생내맘대로" "</t>
  </si>
  <si>
    <t>고스트 라이더</t>
  </si>
  <si>
    <t xml:space="preserve"> "고스트 라이더"</t>
  </si>
  <si>
    <t>Ghost Rider</t>
  </si>
  <si>
    <t xml:space="preserve"> "니콜라스 케이지" "에바 멘데스" "웨스 벤틀리" "샘 엘리엇" "</t>
  </si>
  <si>
    <t xml:space="preserve"> "고스트라이더1" "</t>
  </si>
  <si>
    <t>전설의 고향</t>
  </si>
  <si>
    <t xml:space="preserve"> "전설의 고향"</t>
  </si>
  <si>
    <t>The Evil Twin</t>
  </si>
  <si>
    <t xml:space="preserve"> "박신혜" "양금석" "재희" "박명신" "</t>
  </si>
  <si>
    <t xml:space="preserve"> "전설의고향" "전설의고향쌍둥이자매비사" "쌍둥이자매비사" "전설의고향쌍둥이자매" "전설의고향쌍둥이" "쌍둥이자매비사(秘死)" "</t>
  </si>
  <si>
    <t>싸움</t>
  </si>
  <si>
    <t xml:space="preserve"> "싸움"</t>
  </si>
  <si>
    <t xml:space="preserve"> "설경구" "김태희" "서태화" "전수경" "</t>
  </si>
  <si>
    <t>열한번째 엄마</t>
  </si>
  <si>
    <t xml:space="preserve"> "열한번째 엄마"</t>
  </si>
  <si>
    <t>My Eleventh Mother</t>
  </si>
  <si>
    <t xml:space="preserve"> "김혜수" "김영찬" "류승룡" "김지영" "</t>
  </si>
  <si>
    <t>쏜다</t>
  </si>
  <si>
    <t xml:space="preserve"> "쏜다"</t>
  </si>
  <si>
    <t xml:space="preserve"> "감우성" "김수로" "강성진" "장항선" "</t>
  </si>
  <si>
    <t xml:space="preserve"> "코미디" "액션" "드라마" "</t>
  </si>
  <si>
    <t>헤어스프레이</t>
  </si>
  <si>
    <t>㈜케이디미디어</t>
  </si>
  <si>
    <t xml:space="preserve"> "헤어스프레이"</t>
  </si>
  <si>
    <t>Hairspray</t>
  </si>
  <si>
    <t xml:space="preserve"> "존 트라볼타" "니키 블론스키" "미셸 파이퍼" "크리스토퍼 월켄" "</t>
  </si>
  <si>
    <t xml:space="preserve"> "코미디" "뮤지컬" "</t>
  </si>
  <si>
    <t xml:space="preserve"> "헤어스프레이영화" "영화헤어스프레이" "</t>
  </si>
  <si>
    <t>미스 포터</t>
  </si>
  <si>
    <t xml:space="preserve"> "미스 포터"</t>
  </si>
  <si>
    <t>Miss Potter</t>
  </si>
  <si>
    <t xml:space="preserve"> "르네 젤위거" "이완 맥그리거" "에밀리 왓슨" "바바라 플린" "</t>
  </si>
  <si>
    <t>샬롯의 거미줄</t>
  </si>
  <si>
    <t xml:space="preserve"> "샬롯의 거미줄"</t>
  </si>
  <si>
    <t>Charlotte's Web</t>
  </si>
  <si>
    <t xml:space="preserve"> "줄리아 로버츠" "도미닉 스콧 케이" "다코타 패닝" "스티브 부세미" "</t>
  </si>
  <si>
    <t xml:space="preserve"> "샬롯의거미줄영화" "</t>
  </si>
  <si>
    <t>좋지 아니한가</t>
  </si>
  <si>
    <t xml:space="preserve"> "좋지 아니한가"</t>
  </si>
  <si>
    <t>Skeletons In the Closet</t>
  </si>
  <si>
    <t xml:space="preserve"> "천호진" "문희경" "김혜수" "유아인" "</t>
  </si>
  <si>
    <t>부그와 엘리엇(애니)</t>
  </si>
  <si>
    <t>부그와 엘리엇</t>
  </si>
  <si>
    <t xml:space="preserve"> "부그와 엘리엇"</t>
  </si>
  <si>
    <t>Open Season</t>
  </si>
  <si>
    <t xml:space="preserve"> "마틴 로렌스" "애쉬튼 커쳐" "게리 시니즈" "데브라 메싱" "</t>
  </si>
  <si>
    <t xml:space="preserve"> "부그&amp;엘리엣" "부그와앨리엇" "부그&amp;앨리엇" "</t>
  </si>
  <si>
    <t>어깨 너머의 연인</t>
  </si>
  <si>
    <t>어깨너머의 연인</t>
  </si>
  <si>
    <t xml:space="preserve"> "어깨너머의 연인"</t>
  </si>
  <si>
    <t>Love Exposure</t>
  </si>
  <si>
    <t xml:space="preserve"> "이미연" "이태란" "김준성" "윤제문" "</t>
  </si>
  <si>
    <t xml:space="preserve"> "어깨너머연인" "어께너머의연인" "어깨너머의연인영화" "어께너머연인" "</t>
  </si>
  <si>
    <t>스카우트</t>
  </si>
  <si>
    <t xml:space="preserve"> "스카우트"</t>
  </si>
  <si>
    <t>Scout</t>
  </si>
  <si>
    <t xml:space="preserve"> "임창정" "엄지원" "박철민" "이대연" "</t>
  </si>
  <si>
    <t xml:space="preserve"> "스카웃" "</t>
  </si>
  <si>
    <t>묵공</t>
  </si>
  <si>
    <t>중국,한국,일본,홍콩</t>
  </si>
  <si>
    <t xml:space="preserve"> "묵공"</t>
  </si>
  <si>
    <t>A Battle of Wits</t>
  </si>
  <si>
    <t xml:space="preserve"> "유덕화" "안성기" "판빙빙" "왕지문" "</t>
  </si>
  <si>
    <t>서핑 업</t>
  </si>
  <si>
    <t>서핑업</t>
  </si>
  <si>
    <t xml:space="preserve"> "서핑업"</t>
  </si>
  <si>
    <t>Surf's Up</t>
  </si>
  <si>
    <t xml:space="preserve"> "샤이아 라보프" "제프 브리지스" "제임스 우즈" "브라이언 벤벤" "</t>
  </si>
  <si>
    <t xml:space="preserve"> "코미디" "가족" "액션" "애니메이션" "</t>
  </si>
  <si>
    <t xml:space="preserve"> "서프스업" "서프업" "써핑업" "</t>
  </si>
  <si>
    <t>눈부신 날에</t>
  </si>
  <si>
    <t xml:space="preserve"> "눈부신 날에"</t>
  </si>
  <si>
    <t xml:space="preserve"> "박신양" "서신애" "예지원" "류승수" "</t>
  </si>
  <si>
    <t xml:space="preserve"> "컨테이너의남자" "눈부신날" "</t>
  </si>
  <si>
    <t>쏘우 4</t>
  </si>
  <si>
    <t xml:space="preserve"> "쏘우 4"</t>
  </si>
  <si>
    <t>Saw IV</t>
  </si>
  <si>
    <t xml:space="preserve"> "토빈 벨" "샤니 스미스" "코스타스 맨딜러" "스콧 패터슨" "</t>
  </si>
  <si>
    <t xml:space="preserve"> "쏘우4" "saw4" "쏘우" "</t>
  </si>
  <si>
    <t>러브 &amp; 트러블</t>
  </si>
  <si>
    <t xml:space="preserve"> "러브 &amp; 트러블"</t>
  </si>
  <si>
    <t>Love and Other Disasters</t>
  </si>
  <si>
    <t xml:space="preserve"> "브리트니 머피" "산티아고 카브레라" "매튜 리스" "사만다 블룸" "</t>
  </si>
  <si>
    <t xml:space="preserve"> "Love&amp;OtherDisasters" "러브앤트러블" "러브앤드트러블" "러브엔트러블" "러브트러블" "</t>
  </si>
  <si>
    <t>아포칼립토</t>
  </si>
  <si>
    <t xml:space="preserve"> "아포칼립토"</t>
  </si>
  <si>
    <t>Apocalypto</t>
  </si>
  <si>
    <t xml:space="preserve"> "루디 영블러드" "달리아 헤르난데즈" "조나단 브리워" "모리스 버드옐로우헤드" "</t>
  </si>
  <si>
    <t xml:space="preserve"> "아포갈립토" "</t>
  </si>
  <si>
    <t xml:space="preserve"> "1408"</t>
  </si>
  <si>
    <t xml:space="preserve"> "존 쿠색" "사무엘 L. 잭슨" "메리 매코맥" "토니 샬룹" "</t>
  </si>
  <si>
    <t xml:space="preserve"> "1408호" "</t>
  </si>
  <si>
    <t>한니발 라이징</t>
  </si>
  <si>
    <t xml:space="preserve"> "한니발 라이징"</t>
  </si>
  <si>
    <t>Hannibal Rising</t>
  </si>
  <si>
    <t xml:space="preserve"> "가스파르 울리엘" "공리" "리차드 브레이크" "리스 이반스" "</t>
  </si>
  <si>
    <t xml:space="preserve"> "영한니발" "한니발" "</t>
  </si>
  <si>
    <t>메신져 - 죽은자들의 경고</t>
  </si>
  <si>
    <t>메신져 : 죽은자들의 경고</t>
  </si>
  <si>
    <t xml:space="preserve"> "메신져 : 죽은자들의 경고"</t>
  </si>
  <si>
    <t>The Messengers</t>
  </si>
  <si>
    <t xml:space="preserve"> "크리스틴 스튜어트" "딜란 맥더모트" "페넬로페 앤 밀러" "존 코벳" "</t>
  </si>
  <si>
    <t xml:space="preserve"> "더메신져스" "TheUntitledPangBrothersHorrorProject" "Lesmessagers" "Scarecrow" "Totem" "더메신저스" "죽은자들의경고" "메신저" "매신저" "더매신저" "더메신저" "매신저죽은자들의경고" "메신져죽은자들의경고" "</t>
  </si>
  <si>
    <t>히어로</t>
  </si>
  <si>
    <t xml:space="preserve"> "히어로"</t>
  </si>
  <si>
    <t>HERO</t>
  </si>
  <si>
    <t xml:space="preserve"> "기무라 타쿠야" "마츠 다카코" "마츠모토 코시로" "아베 히로시" "</t>
  </si>
  <si>
    <t xml:space="preserve"> "히어로영화" "영화히어로" "</t>
  </si>
  <si>
    <t>좋은 놈, 나쁜 놈, 이상한 놈</t>
  </si>
  <si>
    <t>좋은 놈 나쁜 놈 이상한 놈</t>
  </si>
  <si>
    <t xml:space="preserve"> "좋은 놈 나쁜 놈 이상한 놈"</t>
  </si>
  <si>
    <t>The Good, The Bad, The Weird</t>
  </si>
  <si>
    <t xml:space="preserve"> "송강호" "이병헌" "정우성" "류승수" "</t>
  </si>
  <si>
    <t xml:space="preserve"> "서부" "</t>
  </si>
  <si>
    <t xml:space="preserve"> "놈들" "놈.놈.놈" "놈놈놈" "좋은놈,나쁜놈,이상한놈" "</t>
  </si>
  <si>
    <t>추격자</t>
  </si>
  <si>
    <t xml:space="preserve"> "추격자"</t>
  </si>
  <si>
    <t>The Chaser</t>
  </si>
  <si>
    <t xml:space="preserve"> "김윤석" "하정우" "서영희" "구본웅" "</t>
  </si>
  <si>
    <t xml:space="preserve"> "범죄" "</t>
  </si>
  <si>
    <t xml:space="preserve"> "chaser" "추격자영화" "</t>
  </si>
  <si>
    <t>쿵푸 팬더</t>
  </si>
  <si>
    <t>쿵푸팬더</t>
  </si>
  <si>
    <t xml:space="preserve"> "쿵푸팬더"</t>
  </si>
  <si>
    <t>Kung Fu Panda</t>
  </si>
  <si>
    <t xml:space="preserve"> "엄상현" "김기현" "잭 블랙" "더스틴 호프먼" "</t>
  </si>
  <si>
    <t xml:space="preserve"> "애니메이션" "액션" "코미디" "</t>
  </si>
  <si>
    <t xml:space="preserve"> "쿵후팬다" "쿵후팬더" "쿵후팬다" "쿵후팬더" "쿵푸팬다" "쿵푸판다" "쿵후판다" "쿵푸팬더1" "쿵푸펜더1" "쿵푸펜더" "쿵팬" "쿵팬1" "쿵프팬더" "쿵프팬더1" "</t>
  </si>
  <si>
    <t>맘마미아!</t>
  </si>
  <si>
    <t xml:space="preserve"> "맘마미아!"</t>
  </si>
  <si>
    <t>Mamma Mia!</t>
  </si>
  <si>
    <t xml:space="preserve"> "메릴 스트립" "아만다 사이프리드" "콜린 퍼스" "피어스 브로스넌" "</t>
  </si>
  <si>
    <t xml:space="preserve"> "맘마미아" "영화맘마미아" "</t>
  </si>
  <si>
    <t>과속스캔들</t>
  </si>
  <si>
    <t xml:space="preserve"> "과속스캔들"</t>
  </si>
  <si>
    <t>Scandal Makers</t>
  </si>
  <si>
    <t xml:space="preserve"> "차태현" "박보영" "왕석현" "황우슬혜" "</t>
  </si>
  <si>
    <t xml:space="preserve"> "코미디영화과속스캔들" "과속스캔들코미디영화" "가속스캔들" "</t>
  </si>
  <si>
    <t>강철중: 공공의 적 1-1</t>
  </si>
  <si>
    <t xml:space="preserve"> "강철중: 공공의 적 1-1"</t>
  </si>
  <si>
    <t>Public Enemy Returns</t>
  </si>
  <si>
    <t xml:space="preserve"> "설경구" "정재영" "강신일" "문성근" "</t>
  </si>
  <si>
    <t xml:space="preserve"> "강철중" "공공의적1-1" "공공의적3" "공공의적" "강철중공공의적" "</t>
  </si>
  <si>
    <t>아이언맨</t>
  </si>
  <si>
    <t xml:space="preserve"> "아이언맨"</t>
  </si>
  <si>
    <t>Iron Man</t>
  </si>
  <si>
    <t xml:space="preserve"> "로버트 다우니 주니어" "기네스 팰트로" "테렌스 하워드" "제프 브리지스" "</t>
  </si>
  <si>
    <t xml:space="preserve"> "아이론맨" "아이런맨" "아이언멘" "아이런맨" "아이론맨" "아이어맨1" "아이언맨1" "</t>
  </si>
  <si>
    <t>인디아나 존스 4 : 크리스탈 해골의 왕국</t>
  </si>
  <si>
    <t>인디아나 존스: 크리스탈 해골의 왕국</t>
  </si>
  <si>
    <t xml:space="preserve"> "인디아나 존스: 크리스탈 해골의 왕국"</t>
  </si>
  <si>
    <t>Indiana Jones and the Kingdom of the Crystal Skull</t>
  </si>
  <si>
    <t xml:space="preserve"> "해리슨 포드" "샤이아 라보프" "케이트 블란쳇" "카렌 알렌" "</t>
  </si>
  <si>
    <t xml:space="preserve"> "IndianaJones4" "인디아나존스4" "크리스탈해골의왕국" "인디아나존스" "인디아나존스4크리스탈해골의왕국" "인디아나존스크리스탈해골의왕국" "인디애나존스" "인디애나존스크리스탈해골의왕국" "인디애나존스4" "</t>
  </si>
  <si>
    <t>미이라 3:황제의 무덤</t>
  </si>
  <si>
    <t>미이라 3: 황제의 무덤</t>
  </si>
  <si>
    <t xml:space="preserve"> "미이라 3: 황제의 무덤"</t>
  </si>
  <si>
    <t>The Mummy : Tomb of the Dragon Emperor</t>
  </si>
  <si>
    <t xml:space="preserve"> "브랜든 프레이저" "이연걸" "마리아 벨로" "양자경" "</t>
  </si>
  <si>
    <t xml:space="preserve"> "미이라3" "황제의무덤" "미이라3황제의무덤" "미이라" "미라3" "미라3황제의무덤" "</t>
  </si>
  <si>
    <t>다크 나이트</t>
  </si>
  <si>
    <t xml:space="preserve"> "다크 나이트"</t>
  </si>
  <si>
    <t>The Dark Knight</t>
  </si>
  <si>
    <t xml:space="preserve"> "크리스찬 베일" "히스 레저" "아론 에크하트" "마이클 케인" "</t>
  </si>
  <si>
    <t xml:space="preserve"> "배트맨6" "배트맨비긴즈2" "어둠의기사" "배트맨다크나이트" "배트맨어둠의기사" "베트맨비긴즈2" "배트맨비긴즈2-다크나이트" "배트맨" "베트맨" "darkknight" "베트맨다크나이트" "다크나이트1" "</t>
  </si>
  <si>
    <t>우리 생애 최고의 순간</t>
  </si>
  <si>
    <t xml:space="preserve"> "우리 생애 최고의 순간"</t>
  </si>
  <si>
    <t>Forever the Moment</t>
  </si>
  <si>
    <t xml:space="preserve"> "문소리" "김정은" "엄태웅" "김지영" "</t>
  </si>
  <si>
    <t xml:space="preserve"> "우생순" "우리생에최고의순간" "우리생에최고의순간" "우생순" "</t>
  </si>
  <si>
    <t>신기전</t>
  </si>
  <si>
    <t xml:space="preserve"> "신기전"</t>
  </si>
  <si>
    <t>Singijeon</t>
  </si>
  <si>
    <t xml:space="preserve"> "정재영" "한은정" "허준호" "안성기" "</t>
  </si>
  <si>
    <t xml:space="preserve"> "액션" "시대극" "드라마" "</t>
  </si>
  <si>
    <t xml:space="preserve"> "TheDivineWeapon" "</t>
  </si>
  <si>
    <t>원티드</t>
  </si>
  <si>
    <t xml:space="preserve"> "원티드"</t>
  </si>
  <si>
    <t>Wanted</t>
  </si>
  <si>
    <t xml:space="preserve"> "제임스 맥어보이" "안젤리나 졸리" "모건 프리먼" "테렌스 스탬프" "</t>
  </si>
  <si>
    <t>핸콕</t>
  </si>
  <si>
    <t xml:space="preserve"> "핸콕"</t>
  </si>
  <si>
    <t>Hancock</t>
  </si>
  <si>
    <t xml:space="preserve"> "윌 스미스" "샤를리즈 테론" "제이슨 베이트먼" "제이 헤드" "</t>
  </si>
  <si>
    <t xml:space="preserve"> "행콕" "헨콕" "</t>
  </si>
  <si>
    <t>테이큰</t>
  </si>
  <si>
    <t xml:space="preserve"> "테이큰"</t>
  </si>
  <si>
    <t>Taken</t>
  </si>
  <si>
    <t xml:space="preserve"> "리암 니슨" "매기 그레이스" "렐런드 오서" "존 그리스" "</t>
  </si>
  <si>
    <t xml:space="preserve"> "테이큰1" "</t>
  </si>
  <si>
    <t>미인도</t>
  </si>
  <si>
    <t xml:space="preserve"> "미인도"</t>
  </si>
  <si>
    <t xml:space="preserve"> "김규리" "김영호" "김남길" "추자현" "</t>
  </si>
  <si>
    <t xml:space="preserve"> "멜로영화미인도" "미인도멜로영화" "</t>
  </si>
  <si>
    <t>이글 아이</t>
  </si>
  <si>
    <t xml:space="preserve"> "이글 아이"</t>
  </si>
  <si>
    <t>Eagle Eye</t>
  </si>
  <si>
    <t xml:space="preserve"> "샤이아 라보프" "미셸 모나한" "로자리오 도슨" "마이클 치클리스" "</t>
  </si>
  <si>
    <t>007 퀀텀 오브 솔러스</t>
  </si>
  <si>
    <t>007 퀀텀오브솔러스</t>
  </si>
  <si>
    <t xml:space="preserve"> "007 퀀텀오브솔러스"</t>
  </si>
  <si>
    <t>Quantum of Solace</t>
  </si>
  <si>
    <t xml:space="preserve"> "다니엘 크레이그" "올가 쿠릴렌코" "마티유 아말릭" "주디 덴치" "</t>
  </si>
  <si>
    <t xml:space="preserve"> "007시리즈22" "본드22" "007퀀텀오브솔러스" "007퀀텀" "007시리즈22편" "00722탄" "007시리즈22탄" "퀀텀오브솔러스" "007영화" "007" "퀀텀오브솔라스" "007퀀텀오브솔러스" "</t>
  </si>
  <si>
    <t>눈에는 눈 이에는 이</t>
  </si>
  <si>
    <t xml:space="preserve"> "눈에는 눈 이에는 이"</t>
  </si>
  <si>
    <t>Eye for an Eye</t>
  </si>
  <si>
    <t xml:space="preserve"> "한석규" "차승원" "송영창" "이병준" "</t>
  </si>
  <si>
    <t xml:space="preserve"> "눈눈이이" "</t>
  </si>
  <si>
    <t>아내가 결혼했다</t>
  </si>
  <si>
    <t xml:space="preserve"> "아내가 결혼했다"</t>
  </si>
  <si>
    <t>My Wife Got Married</t>
  </si>
  <si>
    <t xml:space="preserve"> "손예진" "김주혁" "주상욱" "김병춘" "</t>
  </si>
  <si>
    <t xml:space="preserve"> "아결" "</t>
  </si>
  <si>
    <t>님은 먼 곳에</t>
  </si>
  <si>
    <t>한국,태국</t>
  </si>
  <si>
    <t>님은 먼곳에</t>
  </si>
  <si>
    <t xml:space="preserve"> "님은 먼곳에"</t>
  </si>
  <si>
    <t>Sunny</t>
  </si>
  <si>
    <t xml:space="preserve"> "수애" "정진영" "정경호" "주진모" "</t>
  </si>
  <si>
    <t>점퍼</t>
  </si>
  <si>
    <t xml:space="preserve"> "점퍼"</t>
  </si>
  <si>
    <t>Jumper</t>
  </si>
  <si>
    <t xml:space="preserve"> "헤이든 크리스텐슨" "제이미 벨" "레이첼 빌슨" "사무엘 L. 잭슨" "</t>
  </si>
  <si>
    <t xml:space="preserve"> "점퍼영화" "</t>
  </si>
  <si>
    <t>고死 : 피의 중간고사</t>
  </si>
  <si>
    <t>에스케이텔레콤(주)</t>
  </si>
  <si>
    <t>고사 : 피의 중간고사</t>
  </si>
  <si>
    <t xml:space="preserve"> "고사 : 피의 중간고사"</t>
  </si>
  <si>
    <t>Death Bell</t>
  </si>
  <si>
    <t xml:space="preserve"> "이범수" "윤정희" "남규리" "김범" "</t>
  </si>
  <si>
    <t xml:space="preserve"> "피의중간고사" "고사피의중간고사" "고死피의중간고사" "고사:피의중간고사" "고死:피의중간고사" "고사1" "</t>
  </si>
  <si>
    <t>무방비도시</t>
  </si>
  <si>
    <t xml:space="preserve"> "무방비도시"</t>
  </si>
  <si>
    <t>Open City</t>
  </si>
  <si>
    <t xml:space="preserve"> "김명민" "손예진" "김해숙" "손병호" "</t>
  </si>
  <si>
    <t xml:space="preserve"> "무방비도시영화" "</t>
  </si>
  <si>
    <t>적벽대전:거대한 전쟁의 시작</t>
  </si>
  <si>
    <t>적벽대전 : 거대한 전쟁의 시작</t>
  </si>
  <si>
    <t xml:space="preserve"> "적벽대전 : 거대한 전쟁의 시작"</t>
  </si>
  <si>
    <t>Red Cliff</t>
  </si>
  <si>
    <t xml:space="preserve"> "양조위" "금성무" "장첸" "린즈 링" "</t>
  </si>
  <si>
    <t xml:space="preserve"> "적벽" "적벽대전" "거대한전쟁의시작" "적벽대전1부" "적벽대전1" "적벽대전1부거대한전쟁의시작" "</t>
  </si>
  <si>
    <t>원스어폰어타임</t>
  </si>
  <si>
    <t>(유)씨에이치엔터테인먼트</t>
  </si>
  <si>
    <t>원스 어폰 어 타임</t>
  </si>
  <si>
    <t xml:space="preserve"> "원스 어폰 어 타임"</t>
  </si>
  <si>
    <t>Once Upon A Time</t>
  </si>
  <si>
    <t xml:space="preserve"> "박용우" "이보영" "김응수" "김수현" "</t>
  </si>
  <si>
    <t xml:space="preserve"> "원스어폰어타임영화" "</t>
  </si>
  <si>
    <t>더 게임</t>
  </si>
  <si>
    <t xml:space="preserve"> "더 게임"</t>
  </si>
  <si>
    <t>The Game</t>
  </si>
  <si>
    <t xml:space="preserve"> "신하균" "이혜영" "변희봉" "손현주" "</t>
  </si>
  <si>
    <t xml:space="preserve"> "더게임" "더게임영화" "</t>
  </si>
  <si>
    <t>나니아 연대기:캐스피언 왕자</t>
  </si>
  <si>
    <t>나니아 연대기 : 캐스피언 왕자</t>
  </si>
  <si>
    <t xml:space="preserve"> "나니아 연대기 : 캐스피언 왕자"</t>
  </si>
  <si>
    <t>The Chronicles Of Narnia : Prince Caspian</t>
  </si>
  <si>
    <t xml:space="preserve"> "벤 반스" "조지 헨리" "스캔다 케이니스" "윌리암 모슬리" "</t>
  </si>
  <si>
    <t xml:space="preserve"> "나니아연대기2" "나니아연대기속편" "나니아연대기2" "캐스피안왕자" "나니아연대기캐스피언왕자" "캐스피언왕자" "나니아연대기" "</t>
  </si>
  <si>
    <t>월-E</t>
    <phoneticPr fontId="1" type="noConversion"/>
  </si>
  <si>
    <t>월-E</t>
  </si>
  <si>
    <t xml:space="preserve"> "월-E"</t>
  </si>
  <si>
    <t>Wall-E</t>
  </si>
  <si>
    <t xml:space="preserve"> "벤 버트" "엘리사 나이트" "제프 갈린" "프레드 윌러드" "</t>
  </si>
  <si>
    <t xml:space="preserve"> "애니메이션" "어드벤처" "가족" "SF" "</t>
  </si>
  <si>
    <t xml:space="preserve"> "월E" "WALL·E" "윌e" "월이" "</t>
  </si>
  <si>
    <t>지구가 멈추는 날</t>
  </si>
  <si>
    <t xml:space="preserve"> "지구가 멈추는 날"</t>
  </si>
  <si>
    <t>The Day the Earth Stood Still</t>
  </si>
  <si>
    <t xml:space="preserve"> "키아누 리브스" "제니퍼 코넬리" "캐시 베이츠" "제이든 스미스" "</t>
  </si>
  <si>
    <t xml:space="preserve"> "SF" "</t>
  </si>
  <si>
    <t xml:space="preserve"> "지구최후의날" "SF영화지구가멈추는날" "SF영화지구가멈추는날" "SF영화지구가멈추는날" "블록버스터영화지구가멈추는날" "지구가멈추는날블록버스터영화" "</t>
  </si>
  <si>
    <t>트와일라잇</t>
  </si>
  <si>
    <t>(주)넥스트엔터테인먼트월드(NEW)</t>
  </si>
  <si>
    <t xml:space="preserve"> "트와일라잇"</t>
  </si>
  <si>
    <t>Twilight</t>
  </si>
  <si>
    <t xml:space="preserve"> "로버트 패틴슨" "크리스틴 스튜어트" "니키 리드" "켈란 루츠" "</t>
  </si>
  <si>
    <t xml:space="preserve"> "로맨스/멜로" "판타지" "액션" "</t>
  </si>
  <si>
    <t xml:space="preserve"> "트와이라잇" "액션영화트와일라잇" "트와일라잇액션영화" "판타지영화트와일라잇" "트와일라잇판타지영화" "로맨스영화트와일라잇" "트와일라잇로맨스영화" "트와일라이트" "트와일라잇1" "트와일라잇1편" "트와이라잇1" "</t>
  </si>
  <si>
    <t>꿀벌대소동</t>
  </si>
  <si>
    <t>꿀벌 대소동</t>
  </si>
  <si>
    <t xml:space="preserve"> "꿀벌 대소동"</t>
  </si>
  <si>
    <t>Bee Movie</t>
  </si>
  <si>
    <t xml:space="preserve"> "제리 사인필드" "유재석" "르네 젤위거" "매튜 브로데릭" "</t>
  </si>
  <si>
    <t xml:space="preserve"> "애니메이션" "어드벤처" "코미디" "가족" "</t>
  </si>
  <si>
    <t xml:space="preserve"> "비무비" "</t>
  </si>
  <si>
    <t>포비든 킹덤:전설의 마스터를 찾아서</t>
  </si>
  <si>
    <t>포비든 킹덤 : 전설의 마스터를 찾아서</t>
  </si>
  <si>
    <t xml:space="preserve"> "포비든 킹덤 : 전설의 마스터를 찾아서"</t>
  </si>
  <si>
    <t>The Forbidden Kingdom</t>
  </si>
  <si>
    <t xml:space="preserve"> "성룡" "이연걸" "마이클 안가라노" "유역비" "</t>
  </si>
  <si>
    <t xml:space="preserve"> "J&amp;J프로젝트" "금지된왕국" "ForbiddenKingdom" "공부지왕" "쿵후지왕" "쿵푸의왕" "포비든킹덤" "전설의마스터를찾아서" "</t>
  </si>
  <si>
    <t>서양 골동 양과자점 앤티크</t>
  </si>
  <si>
    <t>서양골동양과자점 앤티크</t>
  </si>
  <si>
    <t xml:space="preserve"> "서양골동양과자점 앤티크"</t>
  </si>
  <si>
    <t xml:space="preserve"> "주지훈" "김재욱" "유아인" "최지호" "</t>
  </si>
  <si>
    <t xml:space="preserve"> "서양골동양과자점" "엔티크" "안티크" "서양골동양과자점앤티크" "앤티크-서양골동양과자점" "서양골동양과자점엔티크" "서양골동양과자점-앤티크" "앤티크" "드라마영화서양골동양과자점앤티크" "서양골동양과자점앤티크드라마영화" "앤티크:서양골동양과자점" "</t>
  </si>
  <si>
    <t>10,000 BC</t>
  </si>
  <si>
    <t xml:space="preserve"> "10,000 BC"</t>
  </si>
  <si>
    <t>10,000 B.C.</t>
  </si>
  <si>
    <t xml:space="preserve"> "스티븐 스트레이트" "카밀라 벨" "클리프 커티스" "조엘 버겔" "</t>
  </si>
  <si>
    <t xml:space="preserve"> "BC1만년" "</t>
  </si>
  <si>
    <t>벼랑 위의 포뇨</t>
  </si>
  <si>
    <t xml:space="preserve"> "벼랑 위의 포뇨"</t>
  </si>
  <si>
    <t>Ponyo on the Cliff</t>
  </si>
  <si>
    <t xml:space="preserve"> "나라 유리에" "도이 히로키" "야마구치 토모코" "나가시마 카즈시게" "</t>
  </si>
  <si>
    <t xml:space="preserve"> "가족" "어드벤처" "애니메이션" "</t>
  </si>
  <si>
    <t xml:space="preserve"> "포뇨" "절벽위의포뇨" "애니메이션벼랑위의포뇨" "일본영화벼랑위의포뇨" "애니메이션영화벼랑위의포뇨" "벼랑위의포뇨애니메이션영화" "언덕위의포뇨" "</t>
  </si>
  <si>
    <t>6년째 연애중</t>
  </si>
  <si>
    <t>(주)스튜디오210</t>
  </si>
  <si>
    <t xml:space="preserve"> "6년째 연애중"</t>
  </si>
  <si>
    <t>Lovers of Six Years</t>
  </si>
  <si>
    <t xml:space="preserve"> "김하늘" "윤계상" "신성록" "차현정" "</t>
  </si>
  <si>
    <t xml:space="preserve"> "6년째열애중" "육년째연애중" "육년째연애중영화" "6년째연애중영화" "육년째연애중" "</t>
  </si>
  <si>
    <t>잃어버린 세계를 찾아서</t>
  </si>
  <si>
    <t xml:space="preserve"> "잃어버린 세계를 찾아서"</t>
  </si>
  <si>
    <t>Journey to the Center of the Earth</t>
  </si>
  <si>
    <t xml:space="preserve"> "브랜든 프레이저" "조쉬 허처슨" "애니타 브리엠" "세스 마이어스" "</t>
  </si>
  <si>
    <t xml:space="preserve"> "삼차원여행" "져니3D" "져니3-D" "액션영화잃어버린세계를찾아서" "잃어버린세계를찾아서액션영화" "어드벤처영화잃어버린세계를찾아서" "잃어버린세계를찾아서어드벤처영화" "블록버스터영화잃어버린세계를찾아서" "잃어버린세계를찾아서블록버스터영화" "지구속여행" "잃어버린세계를찾아서1" "</t>
  </si>
  <si>
    <t>섹스 앤 더 시티</t>
  </si>
  <si>
    <t xml:space="preserve"> "섹스 앤 더 시티"</t>
  </si>
  <si>
    <t>Sex and the City: The Movie</t>
  </si>
  <si>
    <t xml:space="preserve"> "사라 제시카 파커" "킴 캐트롤" "신시아 닉슨" "크리스틴 데이비스" "</t>
  </si>
  <si>
    <t xml:space="preserve"> "섹스앤시티" "섹스&amp;시티" "섹스앤더시티" "섹스앤더시티영화" "섹스앤더시티더무비" "섹스앤더시티무비" "SATC" "섹스엔더시티" "섹스앤더시티1" "</t>
  </si>
  <si>
    <t>스텝업 2 : 더 스트리트</t>
  </si>
  <si>
    <t>스텝업 2 - 더 스트리트</t>
  </si>
  <si>
    <t xml:space="preserve"> "스텝업 2 - 더 스트리트"</t>
  </si>
  <si>
    <t>Step Up 2 the Streets</t>
  </si>
  <si>
    <t xml:space="preserve"> "브리아나 에비건" "로버트 호프만" "아담 G. 세반니" "캐시 벤츄라" "</t>
  </si>
  <si>
    <t xml:space="preserve"> "스텝업2" "더스트리트" "스텝업2더스트리트" "스텝업속편" "stepup2" "스탭업2" "스텝업" "</t>
  </si>
  <si>
    <t>삼국지:용의 부활</t>
  </si>
  <si>
    <t>중국,한국,홍콩</t>
  </si>
  <si>
    <t>삼국지 : 용의부활</t>
  </si>
  <si>
    <t xml:space="preserve"> "삼국지 : 용의부활"</t>
  </si>
  <si>
    <t>Three Kingdoms: Resurrection of the Dragon</t>
  </si>
  <si>
    <t xml:space="preserve"> "유덕화" "매기 큐" "홍금보" "우영광" "</t>
  </si>
  <si>
    <t xml:space="preserve"> "전쟁" "시대극" "무협" "</t>
  </si>
  <si>
    <t xml:space="preserve"> "삼국지용의부활" "용의부활" "삼국지" "ThreeKingdomsResurrectionOfTheDragon" "</t>
  </si>
  <si>
    <t>밴티지 포인트</t>
  </si>
  <si>
    <t xml:space="preserve"> "밴티지 포인트"</t>
  </si>
  <si>
    <t>Vantage Point</t>
  </si>
  <si>
    <t xml:space="preserve"> "데니스 퀘이드" "매튜 폭스" "포레스트 휘태커" "시고니 위버" "</t>
  </si>
  <si>
    <t xml:space="preserve"> "벤티지포인트" "</t>
  </si>
  <si>
    <t>인크레더블 헐크</t>
  </si>
  <si>
    <t xml:space="preserve"> "인크레더블 헐크"</t>
  </si>
  <si>
    <t>The Incredible Hulk</t>
  </si>
  <si>
    <t xml:space="preserve"> "에드워드 노튼" "리브 타일러" "팀 로스" "윌리엄 허트" "</t>
  </si>
  <si>
    <t xml:space="preserve"> "액션" "SF" "스릴러" "</t>
  </si>
  <si>
    <t xml:space="preserve"> "헐크인크레더블" "놀라운헐크" "인크레더블헐크" "헐크2" "헐크" "</t>
  </si>
  <si>
    <t>바보</t>
  </si>
  <si>
    <t xml:space="preserve"> "바보"</t>
  </si>
  <si>
    <t xml:space="preserve"> "차태현" "하지원" "박희순" "박그리나" "</t>
  </si>
  <si>
    <t>오스트레일리아</t>
  </si>
  <si>
    <t xml:space="preserve"> "오스트레일리아"</t>
  </si>
  <si>
    <t>Australia</t>
  </si>
  <si>
    <t xml:space="preserve"> "니콜 키드먼" "휴 잭맨" "브랜든 월터스" "데이빗 웬헴" "</t>
  </si>
  <si>
    <t xml:space="preserve"> "로맨스/멜로" "어드벤처" "</t>
  </si>
  <si>
    <t xml:space="preserve"> "어드벤쳐영화오스트레일리아" "오스트레일리아어드벤쳐영화" "로맨스영화오스트레일리아" "오스트레일리아로맨스영화" "서사영화오스트레일리아" "오스트레일리아서사영화" "</t>
  </si>
  <si>
    <t>GP 506</t>
  </si>
  <si>
    <t>GP506</t>
  </si>
  <si>
    <t xml:space="preserve"> "GP506"</t>
  </si>
  <si>
    <t xml:space="preserve"> "천호진" "조현재" "이영훈" "이정헌" "</t>
  </si>
  <si>
    <t xml:space="preserve"> "미스터리" "</t>
  </si>
  <si>
    <t xml:space="preserve"> "지피506" "지피오공육" "</t>
  </si>
  <si>
    <t>크로싱</t>
  </si>
  <si>
    <t>한국,중국,몽고</t>
  </si>
  <si>
    <t>(주)벤티지홀딩스</t>
  </si>
  <si>
    <t xml:space="preserve"> "크로싱"</t>
  </si>
  <si>
    <t>Crossing</t>
  </si>
  <si>
    <t xml:space="preserve"> "차인표" "신명철" "주다영" "서영화" "</t>
  </si>
  <si>
    <t>숙명</t>
  </si>
  <si>
    <t xml:space="preserve"> "숙명"</t>
  </si>
  <si>
    <t xml:space="preserve"> "송승헌" "권상우" "김인권" "박한별" "</t>
  </si>
  <si>
    <t>예스맨</t>
  </si>
  <si>
    <t xml:space="preserve"> "예스맨"</t>
  </si>
  <si>
    <t>Yes Man</t>
  </si>
  <si>
    <t xml:space="preserve"> "짐 캐리" "조이 데이셔넬" "브래들리 쿠퍼" "존 마이클 히긴스" "</t>
  </si>
  <si>
    <t xml:space="preserve"> "예스맨영화" "코미디영화예스맨" "코미디영화예스맨" "예스맨코미디영화" "</t>
  </si>
  <si>
    <t>스피드 레이서</t>
  </si>
  <si>
    <t xml:space="preserve"> "스피드 레이서"</t>
  </si>
  <si>
    <t>Speed Racer</t>
  </si>
  <si>
    <t xml:space="preserve"> "에밀 허쉬" "크리스티나 리치" "존 굿맨" "수잔 서랜든" "</t>
  </si>
  <si>
    <t xml:space="preserve"> "달려라번개호" "</t>
  </si>
  <si>
    <t>모던보이</t>
  </si>
  <si>
    <t xml:space="preserve"> "모던보이"</t>
  </si>
  <si>
    <t>Modern Boy</t>
  </si>
  <si>
    <t xml:space="preserve"> "박해일" "김혜수" "김남길" "김준배" "</t>
  </si>
  <si>
    <t>순정만화</t>
  </si>
  <si>
    <t xml:space="preserve"> "순정만화"</t>
  </si>
  <si>
    <t xml:space="preserve"> "유지태" "이연희" "채정안" "강인" "</t>
  </si>
  <si>
    <t xml:space="preserve"> "드라마영화순정만화" "순정만화드라마영화" "로맨스영화순정만화" "순정만화로맨스영화" "</t>
  </si>
  <si>
    <t>스위니 토드 : 어느 잔혹한 이발사 이야기</t>
  </si>
  <si>
    <t>스위니 토드: 어느 잔혹한 이발사 이야기</t>
  </si>
  <si>
    <t xml:space="preserve"> "스위니 토드: 어느 잔혹한 이발사 이야기"</t>
  </si>
  <si>
    <t>Sweeney Todd: The Demon Barber of Fleet Street</t>
  </si>
  <si>
    <t xml:space="preserve"> "조니 뎁" "헬레나 본햄 카터" "알란 릭맨" "사챠 바론 코헨" "</t>
  </si>
  <si>
    <t xml:space="preserve"> "SweeneyTodd" "스위니토드어느잔혹한이발사이야기" "스위니토드" "SweeneyToddTheDemonBarberofFleetStreet" "어느잔혹한이발사이야기" "</t>
  </si>
  <si>
    <t>님스 아일랜드</t>
  </si>
  <si>
    <t xml:space="preserve"> "님스 아일랜드"</t>
  </si>
  <si>
    <t>Nim's Island</t>
  </si>
  <si>
    <t xml:space="preserve"> "아비게일 브레스린" "조디 포스터" "제라드 버틀러" "마이클 카르맨" "</t>
  </si>
  <si>
    <t>라스베가스에서만 생길 수 있는 일</t>
  </si>
  <si>
    <t xml:space="preserve"> "라스베가스에서만 생길 수 있는 일"</t>
  </si>
  <si>
    <t>What Happens in Vegas...</t>
  </si>
  <si>
    <t xml:space="preserve"> "카메론 디아즈" "애쉬튼 커쳐" "롭 코드리" "레이크 벨" "</t>
  </si>
  <si>
    <t xml:space="preserve"> "라스베가스에서생긴일" "라스베이거스에서생긴일" "</t>
  </si>
  <si>
    <t>천일의 스캔들</t>
  </si>
  <si>
    <t xml:space="preserve"> "천일의 스캔들"</t>
  </si>
  <si>
    <t>The Other Boleyn Girl</t>
  </si>
  <si>
    <t xml:space="preserve"> "나탈리 포트만" "스칼렛 요한슨" "에릭 바나" "짐 스터게스" "</t>
  </si>
  <si>
    <t xml:space="preserve"> "시대극" "드라마" "로맨스/멜로" "</t>
  </si>
  <si>
    <t xml:space="preserve"> "또다른볼린여인" "다른볼린여인" "디아더볼린걸" "1000일의스캔들" "</t>
  </si>
  <si>
    <t>스파이더위크가의 비밀</t>
  </si>
  <si>
    <t xml:space="preserve"> "스파이더위크가의 비밀"</t>
  </si>
  <si>
    <t>The Spiderwick Chronicles</t>
  </si>
  <si>
    <t xml:space="preserve"> "프레디 하이모어" "메리-루이스 파커" "닉 놀테" "사라 볼거" "</t>
  </si>
  <si>
    <t xml:space="preserve"> "어드벤처" "가족" "판타지" "</t>
  </si>
  <si>
    <t>울학교 이티</t>
  </si>
  <si>
    <t xml:space="preserve"> "울학교 이티"</t>
  </si>
  <si>
    <t xml:space="preserve"> "김수로" "이한위" "김성령" "백성현" "</t>
  </si>
  <si>
    <t xml:space="preserve"> "울학교ET" "</t>
  </si>
  <si>
    <t>눈먼자들의 도시</t>
  </si>
  <si>
    <t>캐나다</t>
  </si>
  <si>
    <t>캐나다,일본,브라질</t>
  </si>
  <si>
    <t xml:space="preserve"> "눈먼자들의 도시"</t>
  </si>
  <si>
    <t>Blindness</t>
  </si>
  <si>
    <t xml:space="preserve"> "줄리안 무어" "마크 러팔로" "가엘 가르시아 베르날" "대니 글로버" "</t>
  </si>
  <si>
    <t xml:space="preserve"> "블라인드니스" "미스테리영화눈먼자들의도시" "눈먼자들의도시미스테리영화" "스릴러영화눈먼자들의도시" "눈먼자들의도시스릴러영화" "</t>
  </si>
  <si>
    <t>호튼</t>
  </si>
  <si>
    <t xml:space="preserve"> "호튼"</t>
  </si>
  <si>
    <t>Horton</t>
  </si>
  <si>
    <t xml:space="preserve"> "차태현" "유세윤" "최수민" "짐 캐리" "</t>
  </si>
  <si>
    <t xml:space="preserve"> "호튼히어즈어후" "</t>
  </si>
  <si>
    <t>다찌마와리</t>
  </si>
  <si>
    <t>다찌마와 리 - 악인이여 지옥행 급행열차를 타라</t>
  </si>
  <si>
    <t xml:space="preserve"> "다찌마와 리 - 악인이여 지옥행 급행열차를 타라"</t>
  </si>
  <si>
    <t>Dachimawa Lee</t>
  </si>
  <si>
    <t xml:space="preserve"> "임원희" "공효진" "박시연" "황보라" "</t>
  </si>
  <si>
    <t xml:space="preserve"> "악인이여지옥행급행열차를타라!" "돌아온다찌마와LEE" "다찌마와리" "돌아온다찌마와LEE" "악인이여지옥행급행열차를타라" "다찌마와리악인이여지옥행급행열차를타라" "</t>
  </si>
  <si>
    <t>고고 70</t>
  </si>
  <si>
    <t>고고70</t>
  </si>
  <si>
    <t xml:space="preserve"> "고고70"</t>
  </si>
  <si>
    <t>Go Go 70s</t>
  </si>
  <si>
    <t xml:space="preserve"> "조승우" "신민아" "차승우" "손경호" "</t>
  </si>
  <si>
    <t xml:space="preserve"> "고고70영화" "영화gogo70" "</t>
  </si>
  <si>
    <t>바디 오브 라이즈</t>
  </si>
  <si>
    <t xml:space="preserve"> "바디 오브 라이즈"</t>
  </si>
  <si>
    <t>Body of Lies</t>
  </si>
  <si>
    <t xml:space="preserve"> "레오나르도 디카프리오" "러셀 크로우" "마크 스트롱" "골쉬프테 파라하니" "</t>
  </si>
  <si>
    <t xml:space="preserve"> "보디오브라이즈" "</t>
  </si>
  <si>
    <t>뜨거운 것이 좋아</t>
  </si>
  <si>
    <t xml:space="preserve"> "뜨거운 것이 좋아"</t>
  </si>
  <si>
    <t>Hellcats</t>
  </si>
  <si>
    <t xml:space="preserve"> "이미숙" "김민희" "안소희" "김성수" "</t>
  </si>
  <si>
    <t xml:space="preserve"> "미친그녀들" "</t>
  </si>
  <si>
    <t>클로버필드</t>
  </si>
  <si>
    <t xml:space="preserve"> "클로버필드"</t>
  </si>
  <si>
    <t>Cloverfield</t>
  </si>
  <si>
    <t xml:space="preserve"> "리지 캐플란" "제시카 루카스" "T.J. 밀러" "마이클 스탈 데이비드" "</t>
  </si>
  <si>
    <t xml:space="preserve"> "글로버필드" "클러버필드" "크로버필드" "클로버필드1" "</t>
  </si>
  <si>
    <t>뱅크 잡</t>
  </si>
  <si>
    <t xml:space="preserve"> "뱅크 잡"</t>
  </si>
  <si>
    <t>The Bank Job</t>
  </si>
  <si>
    <t xml:space="preserve"> "제이슨 스타뎀" "섀프론 버로즈" "대니얼 메이스" "스티븐 캠벨 무어" "</t>
  </si>
  <si>
    <t>슈퍼맨이었던 사나이</t>
  </si>
  <si>
    <t xml:space="preserve"> "슈퍼맨이었던 사나이"</t>
  </si>
  <si>
    <t>A Man who was Superman</t>
  </si>
  <si>
    <t xml:space="preserve"> "황정민" "전지현" "진지희" "김태성" "</t>
  </si>
  <si>
    <t xml:space="preserve"> "슈퍼맨이였던사나이" "수퍼맨이었던사나이" "수퍼맨이었던사나이" "슈퍼맨이였던사나이" "</t>
  </si>
  <si>
    <t>트럭</t>
  </si>
  <si>
    <t xml:space="preserve"> "트럭"</t>
  </si>
  <si>
    <t>Truck</t>
  </si>
  <si>
    <t xml:space="preserve"> "유해진" "진구" "이준하" "김준배" "</t>
  </si>
  <si>
    <t>미쓰 홍당무</t>
  </si>
  <si>
    <t xml:space="preserve"> "미쓰 홍당무"</t>
  </si>
  <si>
    <t xml:space="preserve"> "공효진" "이종혁" "서우" "황우슬혜" "</t>
  </si>
  <si>
    <t xml:space="preserve"> "홍당무" "미스홍당무" "</t>
  </si>
  <si>
    <t>미스트</t>
  </si>
  <si>
    <t>영화사청어람(주),(주)엠엔에프씨</t>
  </si>
  <si>
    <t xml:space="preserve"> "미스트"</t>
  </si>
  <si>
    <t>Stephen King's The Mist</t>
  </si>
  <si>
    <t xml:space="preserve"> "토마스 제인" "로리 홀든" "마샤 게이 하든" "안드레 브라우퍼" "</t>
  </si>
  <si>
    <t>어웨이크</t>
  </si>
  <si>
    <t xml:space="preserve"> "어웨이크"</t>
  </si>
  <si>
    <t>Awake</t>
  </si>
  <si>
    <t xml:space="preserve"> "헤이든 크리스텐슨" "제시카 알바" "테렌스 하워드" "레나 올린" "</t>
  </si>
  <si>
    <t xml:space="preserve"> "범죄" "스릴러" "미스터리" "</t>
  </si>
  <si>
    <t>쌍화점</t>
  </si>
  <si>
    <t xml:space="preserve"> "쌍화점"</t>
  </si>
  <si>
    <t>A Frozen Flower</t>
  </si>
  <si>
    <t xml:space="preserve"> "조인성" "주진모" "송지효" "심지호" "</t>
  </si>
  <si>
    <t xml:space="preserve"> "시대극" "</t>
  </si>
  <si>
    <t xml:space="preserve"> "액션영화쌍화점" "쌍화점액션영화" "사극영화쌍화점" "쌍화점사극영화" "</t>
  </si>
  <si>
    <t>달콤한 거짓말</t>
  </si>
  <si>
    <t xml:space="preserve"> "달콤한 거짓말"</t>
  </si>
  <si>
    <t>Lost &amp; Found</t>
  </si>
  <si>
    <t xml:space="preserve"> "박진희" "조한선" "이기우" "김동욱" "</t>
  </si>
  <si>
    <t xml:space="preserve"> "로맨틱코메디영화달콤한거짓말" "달콤한거짓말로맨틱코메디영화" "</t>
  </si>
  <si>
    <t>아기와 나</t>
  </si>
  <si>
    <t xml:space="preserve"> "아기와 나"</t>
  </si>
  <si>
    <t xml:space="preserve"> "장근석" "문 메이슨" "송하윤" "박명수" "</t>
  </si>
  <si>
    <t xml:space="preserve"> "아기와나영화" "</t>
  </si>
  <si>
    <t>마법에 걸린 사랑</t>
  </si>
  <si>
    <t xml:space="preserve"> "마법에 걸린 사랑"</t>
  </si>
  <si>
    <t>Enchanted</t>
  </si>
  <si>
    <t xml:space="preserve"> "에이미 아담스" "패트릭 뎀시" "제임스 마스던" "티모시 스폴" "</t>
  </si>
  <si>
    <t xml:space="preserve"> "인첸티드" "</t>
  </si>
  <si>
    <t>기다리다 미쳐</t>
  </si>
  <si>
    <t xml:space="preserve"> "기다리다 미쳐"</t>
  </si>
  <si>
    <t xml:space="preserve"> "손태영" "장근석" "장희진" "데니안" "</t>
  </si>
  <si>
    <t>헬보이 2 : 골든 아미</t>
  </si>
  <si>
    <t>미국,독일</t>
  </si>
  <si>
    <t>헬보이2 : 골든 아미</t>
  </si>
  <si>
    <t xml:space="preserve"> "헬보이2 : 골든 아미"</t>
  </si>
  <si>
    <t>Hellboy II: The Golden Army</t>
  </si>
  <si>
    <t xml:space="preserve"> "론 펄먼" "셀마 블레어" "더그 존스" "존 알렉산더" "</t>
  </si>
  <si>
    <t xml:space="preserve"> "헬보이2골든아미" "골든아미" "헬보이2" "영화헬보이2" "hellboy2" "헬보이" "헬보이골든아미" "</t>
  </si>
  <si>
    <t>명장</t>
  </si>
  <si>
    <t xml:space="preserve"> "명장"</t>
  </si>
  <si>
    <t>The Warlords</t>
  </si>
  <si>
    <t xml:space="preserve"> "이연걸" "유덕화" "금성무" "서정뢰" "</t>
  </si>
  <si>
    <t>데스노트 L: 새로운 시작</t>
  </si>
  <si>
    <t xml:space="preserve"> "데스노트 L: 새로운 시작"</t>
  </si>
  <si>
    <t>L: Change the World</t>
  </si>
  <si>
    <t xml:space="preserve"> "마츠야마 켄이치" "쿠도 유키" "후쿠타 마유코" "난바라 키요타카" "</t>
  </si>
  <si>
    <t xml:space="preserve"> "엘체인지더월드" "데스노트스핀오프" "Last21DaysofL" "데스노트L새로운시작" "데스노트L" "데스노트" "데스노트3" "데스노트엘" "데스노트새로운시작" "ＬchangetheWorLd" "데쓰노트" "데스노트극장판" "</t>
  </si>
  <si>
    <t>해프닝</t>
  </si>
  <si>
    <t xml:space="preserve"> "해프닝"</t>
  </si>
  <si>
    <t>The Happening</t>
  </si>
  <si>
    <t xml:space="preserve"> "마크 월버그" "조이 데이셔넬" "존 레귀자모" "애슐린 산체스" "</t>
  </si>
  <si>
    <t xml:space="preserve"> "미스터리" "SF" "</t>
  </si>
  <si>
    <t xml:space="preserve"> "GreenPlanet" "GreenEffect" "더해프닝" "헤프닝" "happening" "</t>
  </si>
  <si>
    <t>극장판 도라에몽:진구의 마계대모험 7인의 마법사</t>
  </si>
  <si>
    <t>대원미디어㈜</t>
  </si>
  <si>
    <t>도라에몽 : 진구의 마계대모험 7인의 마법사</t>
  </si>
  <si>
    <t xml:space="preserve"> "도라에몽 : 진구의 마계대모험 7인의 마법사"</t>
  </si>
  <si>
    <t xml:space="preserve"> "문남숙" "김정아" "최석필" "이현주" "</t>
  </si>
  <si>
    <t xml:space="preserve"> "애니메이션" "</t>
  </si>
  <si>
    <t xml:space="preserve"> "노비타의신마계대모험" "도라에몽노비타의신마계대모험" "극장판도라에몽" "진구의마계대모험7인의마법사" "영화도라에몽노비타의신마계대모험7인의마법사" "도라에몽진구의마계대모험7인의마법사" "극장판도라에몽진구의마계대모험7인의마법사" "도라에몽:진구의마계대모험7인의마법사" "도라에몽마계대모험" "도라에몽극장판" "도라에몽극장판7인의마법사" "</t>
  </si>
  <si>
    <t>P.S. 아이 러브 유</t>
  </si>
  <si>
    <t>P.S 아이러브유</t>
  </si>
  <si>
    <t xml:space="preserve"> "P.S 아이러브유"</t>
  </si>
  <si>
    <t>P.S. I Love You</t>
  </si>
  <si>
    <t xml:space="preserve"> "힐러리 스웽크" "제라드 버틀러" "리사 쿠드로" "지나 거손" "</t>
  </si>
  <si>
    <t xml:space="preserve"> "PS아이러브유" "PSILoveYou" "</t>
  </si>
  <si>
    <t>CJ7:장강7호</t>
  </si>
  <si>
    <t>CJ7 - 장강7호</t>
  </si>
  <si>
    <t xml:space="preserve"> "CJ7 - 장강7호"</t>
  </si>
  <si>
    <t>CJ7</t>
  </si>
  <si>
    <t xml:space="preserve"> "주성치" "서교" "장우기" "임자총" "</t>
  </si>
  <si>
    <t xml:space="preserve"> "코미디" "SF" "</t>
  </si>
  <si>
    <t xml:space="preserve"> "장강7호" "CJ7장강7호" "CJ7" "</t>
  </si>
  <si>
    <t>엘라의 모험 : 해피엔딩의 위기</t>
  </si>
  <si>
    <t>독일,미국</t>
  </si>
  <si>
    <t xml:space="preserve"> "엘라의 모험 : 해피엔딩의 위기"</t>
  </si>
  <si>
    <t>Ella's Adventure</t>
  </si>
  <si>
    <t xml:space="preserve"> "시고니 위버" "사라 미셸 겔러" "프레디 프린즈 주니어" "패트릭 워버튼" "</t>
  </si>
  <si>
    <t xml:space="preserve"> "애니메이션" "코미디" "판타지" "</t>
  </si>
  <si>
    <t xml:space="preserve"> "HappilyNEverAfter" "엘라의모험해피엔딩의위기" "엘라의모험해피엔딩의위기" "엘라의모험" "해필리네버애프터" "엘라의모험1" "</t>
  </si>
  <si>
    <t>미드나잇 미트 트레인</t>
  </si>
  <si>
    <t xml:space="preserve"> "미드나잇 미트 트레인"</t>
  </si>
  <si>
    <t>The Midnight Meat Train</t>
  </si>
  <si>
    <t xml:space="preserve"> "브래들리 쿠퍼" "레슬리 빕" "비니 존스" "브룩 쉴즈" "</t>
  </si>
  <si>
    <t xml:space="preserve"> "미드나이트미트트레인" "MMT" "</t>
  </si>
  <si>
    <t>에이리언 VS 프레데터2</t>
  </si>
  <si>
    <t>에이리언 VS 프레데터 2</t>
  </si>
  <si>
    <t xml:space="preserve"> "에이리언 VS 프레데터 2"</t>
  </si>
  <si>
    <t>AVPR: Aliens vs Predator - Requiem</t>
  </si>
  <si>
    <t xml:space="preserve"> "스티븐 파스퀄" "존 오티즈" "레이코 아일레스워스" "자니 루이스" "</t>
  </si>
  <si>
    <t xml:space="preserve"> "에이리언대프레데터2" "에일리언vs프레데터2" "에일리언프레데터2" "에일리언프레데터" "에어리언vs프레데터2" "에어리언대프레데터2" "</t>
  </si>
  <si>
    <t>1724 기방난동사건</t>
  </si>
  <si>
    <t xml:space="preserve"> "1724 기방난동사건"</t>
  </si>
  <si>
    <t>The Accidental Gangster and the Mistaken Courtesan</t>
  </si>
  <si>
    <t xml:space="preserve"> "이정재" "김석훈" "김옥빈" "이원종" "</t>
  </si>
  <si>
    <t xml:space="preserve"> "코미디" "시대극" "</t>
  </si>
  <si>
    <t xml:space="preserve"> "기방난동사건" "액션영화1724기방난동사건" "1724기방난동사건액션영화" "코미디영화1724기방난동사건" "1724기방난동사건코미디영화" "사극영화1724기방난동사건" "1724기방난동사건사극영화" "</t>
  </si>
  <si>
    <t>88분</t>
  </si>
  <si>
    <t>미국,독일,캐나다</t>
  </si>
  <si>
    <t xml:space="preserve"> "88분"</t>
  </si>
  <si>
    <t>88 Minutes</t>
  </si>
  <si>
    <t xml:space="preserve"> "알 파치노" "알리시아 위트" "릴리 소비에스키" "에이미 브렌먼" "</t>
  </si>
  <si>
    <t>버킷 리스트:죽기전에 꼭 하고싶은것들</t>
  </si>
  <si>
    <t>버킷리스트: 죽기전에 꼭 하고싶은 것들</t>
  </si>
  <si>
    <t xml:space="preserve"> "버킷리스트: 죽기전에 꼭 하고싶은 것들"</t>
  </si>
  <si>
    <t>The Bucket List</t>
  </si>
  <si>
    <t xml:space="preserve"> "잭 니콜슨" "모건 프리먼" "숀 헤이즈" "비벌리 토드" "</t>
  </si>
  <si>
    <t xml:space="preserve"> "버켓리스트" "버킷리스트" "bucketlist" "</t>
  </si>
  <si>
    <t>스트리트 킹</t>
  </si>
  <si>
    <t xml:space="preserve"> "스트리트 킹"</t>
  </si>
  <si>
    <t>Street Kings</t>
  </si>
  <si>
    <t xml:space="preserve"> "키아누 리브스" "포레스트 휘태커" "휴 로리" "크리스 에반스" "</t>
  </si>
  <si>
    <t>스페이스 침스:우주선을 찾아서</t>
  </si>
  <si>
    <t>(주)성원아이컴</t>
  </si>
  <si>
    <t>스페이스 침스 : 우주선을 찾아서</t>
  </si>
  <si>
    <t xml:space="preserve"> "스페이스 침스 : 우주선을 찾아서"</t>
  </si>
  <si>
    <t>Space Chimps</t>
  </si>
  <si>
    <t xml:space="preserve"> "엠씨 몽" "신봉선" "앤디 샘버그" "셰릴 하인스" "</t>
  </si>
  <si>
    <t xml:space="preserve"> "스페이스침팬지" "스페이스침스" "우주선을찾아서" "스페이스침스1" "</t>
  </si>
  <si>
    <t>가루지기</t>
  </si>
  <si>
    <t xml:space="preserve"> "가루지기"</t>
  </si>
  <si>
    <t>A Tale of Legendary Libido</t>
  </si>
  <si>
    <t xml:space="preserve"> "봉태규" "김예원" "오달수" "윤여정" "</t>
  </si>
  <si>
    <t>마지막 선물</t>
  </si>
  <si>
    <t>마지막 선물...귀휴</t>
  </si>
  <si>
    <t xml:space="preserve"> "마지막 선물...귀휴"</t>
  </si>
  <si>
    <t xml:space="preserve"> "신현준" "허준호" "조수민" "권오중" "</t>
  </si>
  <si>
    <t xml:space="preserve"> "귀휴" "마지막선물" "마지막선물영화" "마지막선물귀휴영화" "</t>
  </si>
  <si>
    <t>마이 뉴 파트너</t>
  </si>
  <si>
    <t>(주)엠플러스픽쳐스</t>
  </si>
  <si>
    <t xml:space="preserve"> "마이 뉴 파트너"</t>
  </si>
  <si>
    <t>My New Partner</t>
  </si>
  <si>
    <t xml:space="preserve"> "안성기" "조한선" "정석용" "조진웅" "</t>
  </si>
  <si>
    <t>맥스 페인</t>
  </si>
  <si>
    <t xml:space="preserve"> "맥스 페인"</t>
  </si>
  <si>
    <t>Max Payne</t>
  </si>
  <si>
    <t xml:space="preserve"> "마크 월버그" "밀라 쿠니스" "보 브리지스" "루다크리스" "</t>
  </si>
  <si>
    <t xml:space="preserve"> "맥스패인" "액션영화맥스페인" "맥스페인액션영화" "맥스페인스릴러영화" "스릴러영화맥스페인" "</t>
  </si>
  <si>
    <t>공작부인:세기의 스캔들</t>
  </si>
  <si>
    <t>공작 부인: 세기의 스캔들</t>
  </si>
  <si>
    <t xml:space="preserve"> "공작 부인: 세기의 스캔들"</t>
  </si>
  <si>
    <t>The Duchess</t>
  </si>
  <si>
    <t xml:space="preserve"> "키이라 나이틀리" "랄프 파인즈" "샬롯 램플링" "도미닉 쿠퍼" "</t>
  </si>
  <si>
    <t xml:space="preserve"> "더치스" "공작부인세기의스캔들" "공작부인" "세기의스캔들" "</t>
  </si>
  <si>
    <t>해운대</t>
  </si>
  <si>
    <t>한국,미국</t>
  </si>
  <si>
    <t>*</t>
    <phoneticPr fontId="1" type="noConversion"/>
  </si>
  <si>
    <t xml:space="preserve"> "해운대"</t>
  </si>
  <si>
    <t>Haeundae</t>
  </si>
  <si>
    <t xml:space="preserve"> "설경구" "하지원" "박중훈" "엄정화" "</t>
  </si>
  <si>
    <t xml:space="preserve"> "드라마" "어드벤처" "</t>
  </si>
  <si>
    <t>국가대표</t>
  </si>
  <si>
    <t xml:space="preserve"> "국가대표"</t>
  </si>
  <si>
    <t>Take Off</t>
  </si>
  <si>
    <t xml:space="preserve"> "하정우" "성동일" "김지석" "김동욱" "</t>
  </si>
  <si>
    <t xml:space="preserve"> "국대" "</t>
  </si>
  <si>
    <t>트랜스포머: 패자의 역습</t>
  </si>
  <si>
    <t>트랜스포머 : 패자의 역습</t>
  </si>
  <si>
    <t xml:space="preserve"> "트랜스포머 : 패자의 역습"</t>
  </si>
  <si>
    <t>Transformers: Revenge of the Fallen</t>
  </si>
  <si>
    <t xml:space="preserve"> "샤이아 라보프" "메간 폭스" "조쉬 더하멜" "타이레스 깁슨" "</t>
  </si>
  <si>
    <t xml:space="preserve"> "Transformers2" "트랜스포머2" "트렌스포머2" "트랜스포머" "리벤지오브더폴른" "트랜스포머리벤지오브더펄른" "트랜스포머리벤지오브더폴린" "트랜스포머리벤지오브더폴른" "트랜스포머:리벤지오브더폴른" "트랜스포머:패자의역습" "트랜스포머패자의역습" "트랜스포머-패자의역습" "Transformers" "패자의역습" "트렌스포머" "트렌스포머패자의역습" "트렌스포머2" "트렌스포머리벤지오브더폴른" "트포" "트포2" "트랜스포머2:패자의역습" "트랜스포머2패자의역습" "</t>
  </si>
  <si>
    <t>2012 3D</t>
  </si>
  <si>
    <t xml:space="preserve"> "2012 3D"</t>
  </si>
  <si>
    <t xml:space="preserve"> "존 쿠색" "아만다 피트" "치에텔 에지오포" "탠디 뉴튼" "</t>
  </si>
  <si>
    <t xml:space="preserve"> "어드벤처" "액션" "</t>
  </si>
  <si>
    <t xml:space="preserve"> "2012년" "20123D" "2012" "</t>
  </si>
  <si>
    <t>아바타</t>
  </si>
  <si>
    <t xml:space="preserve"> "아바타"</t>
  </si>
  <si>
    <t>Avatar</t>
  </si>
  <si>
    <t xml:space="preserve"> "샘 워싱턴" "조 샐다나" "시고니 위버" "스티븐 랭" "</t>
  </si>
  <si>
    <t xml:space="preserve"> "아바타" "아바타스페셜에디션" "아바타감독판" "Avatar:SpecialEdition" "아바타se" "아바타1" "</t>
  </si>
  <si>
    <t>터미네이터 : 미래전쟁의 시작</t>
  </si>
  <si>
    <t>터미네이터: 미래전쟁의 시작</t>
  </si>
  <si>
    <t xml:space="preserve"> "터미네이터: 미래전쟁의 시작"</t>
  </si>
  <si>
    <t>Terminator Salvation</t>
  </si>
  <si>
    <t xml:space="preserve"> "크리스찬 베일" "샘 워싱턴" "문 블러드굿" "헬레나 본햄 카터" "</t>
  </si>
  <si>
    <t xml:space="preserve"> "터미네이터셀베이션퓨처비긴스" "터미네이터셀베이션" "터미네이터살베이션" "퓨쳐비긴스" "터미네이터4" "터미네이터" "터미네이터4편" "터미네이터미래전쟁의시작" "터미네이터4편" "TerminatorSalvationTheFutureBegins" "미래전쟁의시작" "터미네이터?미래전쟁의시작" "터미네이터4미래전쟁의시작" "Terminator" "터미내이터" "</t>
  </si>
  <si>
    <t>7급 공무원</t>
  </si>
  <si>
    <t xml:space="preserve"> "7급 공무원"</t>
  </si>
  <si>
    <t>7th Grade Civil Servant</t>
  </si>
  <si>
    <t xml:space="preserve"> "김하늘" "강지환" "장영남" "류승룡" "</t>
  </si>
  <si>
    <t>거북이 달린다</t>
  </si>
  <si>
    <t xml:space="preserve"> "거북이 달린다"</t>
  </si>
  <si>
    <t>Running Turtle</t>
  </si>
  <si>
    <t xml:space="preserve"> "김윤석" "정경호" "선우선" "견미리" "</t>
  </si>
  <si>
    <t xml:space="preserve"> "거북이가달린다" "</t>
  </si>
  <si>
    <t>마더</t>
  </si>
  <si>
    <t xml:space="preserve"> "마더"</t>
  </si>
  <si>
    <t>Mother</t>
  </si>
  <si>
    <t xml:space="preserve"> "김혜자" "원빈" "진구" "윤제문" "</t>
  </si>
  <si>
    <t>해리 포터와 혼혈 왕자</t>
  </si>
  <si>
    <t>해리포터와 혼혈왕자</t>
  </si>
  <si>
    <t xml:space="preserve"> "해리포터와 혼혈왕자"</t>
  </si>
  <si>
    <t>Harry Potter and the Half-Blood Prince</t>
  </si>
  <si>
    <t xml:space="preserve"> "다니엘 래드클리프" "루퍼트 그린트" "엠마 왓슨" "짐 브로드벤트" "</t>
  </si>
  <si>
    <t xml:space="preserve"> "해리포터6" "해리포터6편" "판타지영화해리포터6편" "해리포터" "해리포터혼혈왕자" "헤리포터" "헤리포터와혼혈왕자" "</t>
  </si>
  <si>
    <t>적벽대전 2 : 최후의 결전</t>
  </si>
  <si>
    <t xml:space="preserve"> "적벽대전 2 : 최후의 결전"</t>
  </si>
  <si>
    <t>Red Cliff: The Decisive Battle</t>
  </si>
  <si>
    <t xml:space="preserve"> "양조위" "금성무" "장첸" "장풍의" "</t>
  </si>
  <si>
    <t xml:space="preserve"> "적벽대전2편" "액션영화적벽대전2" "적벽대전2최후의결전" "적벽대전2" "적벽대전" "적벽대전최후의결전" "최후의결전" "적벽대전2부" "적벽대전2부최후의결전" "</t>
  </si>
  <si>
    <t>지.아이.조 : 전쟁의 서막</t>
  </si>
  <si>
    <t xml:space="preserve"> "지.아이.조 : 전쟁의 서막"</t>
  </si>
  <si>
    <t>G.I.Joe : The Rise of Cobra</t>
  </si>
  <si>
    <t xml:space="preserve"> "채닝 테이텀" "시에나 밀러" "레이 파크" "이병헌" "</t>
  </si>
  <si>
    <t xml:space="preserve"> "지아이조" "GI조" "지아이조전쟁의서막" "전쟁의서막" "G.I.Joe:RiseofCobra" "gi죠" "G.I.Joe" "지아이조1" "지아이죠1" "</t>
  </si>
  <si>
    <t>굿모닝 프레지던트</t>
  </si>
  <si>
    <t xml:space="preserve"> "굿모닝 프레지던트"</t>
  </si>
  <si>
    <t>Good Morning President</t>
  </si>
  <si>
    <t xml:space="preserve"> "이순재" "장동건" "고두심" "임하룡" "</t>
  </si>
  <si>
    <t>전우치</t>
  </si>
  <si>
    <t xml:space="preserve"> "전우치"</t>
  </si>
  <si>
    <t>Woochi</t>
  </si>
  <si>
    <t xml:space="preserve"> "강동원" "김윤석" "임수정" "유해진" "</t>
  </si>
  <si>
    <t xml:space="preserve"> "액션영화전우치" "</t>
  </si>
  <si>
    <t>박쥐</t>
  </si>
  <si>
    <t>한국,미국,호주</t>
  </si>
  <si>
    <t xml:space="preserve"> "박쥐"</t>
  </si>
  <si>
    <t>Thirst</t>
  </si>
  <si>
    <t xml:space="preserve"> "송강호" "김옥빈" "신하균" "김해숙" "</t>
  </si>
  <si>
    <t>내 사랑 내 곁에</t>
  </si>
  <si>
    <t xml:space="preserve"> "내 사랑 내 곁에"</t>
  </si>
  <si>
    <t>Closer to Heaven</t>
  </si>
  <si>
    <t xml:space="preserve"> "김명민" "하지원" "임하룡" "임성민" "</t>
  </si>
  <si>
    <t>박물관이 살아있다 2</t>
  </si>
  <si>
    <t xml:space="preserve"> "박물관이 살아있다 2"</t>
  </si>
  <si>
    <t>Night at the Museum: Battle of the Smithsonian</t>
  </si>
  <si>
    <t xml:space="preserve"> "벤 스틸러" "에이미 아담스" "오웬 윌슨" "행크 아자리아" "</t>
  </si>
  <si>
    <t xml:space="preserve"> "어드벤처" "코미디" "가족" "</t>
  </si>
  <si>
    <t xml:space="preserve"> "박물관이살아있다2" "박물관은살아있다2" "박물관이살아있다속편" "박물관은살아있다속편" "나이트앳더뮤지엄2" "박물관이살아있다" "박물관은살아있다" "</t>
  </si>
  <si>
    <t>뉴 문</t>
  </si>
  <si>
    <t>뉴문</t>
  </si>
  <si>
    <t xml:space="preserve"> "뉴문"</t>
  </si>
  <si>
    <t>New Moon</t>
  </si>
  <si>
    <t xml:space="preserve"> "로버트 패틴슨" "크리스틴 스튜어트" "테일러 로트너" "다코타 패닝" "</t>
  </si>
  <si>
    <t xml:space="preserve"> "판타지" "로맨스/멜로" "</t>
  </si>
  <si>
    <t xml:space="preserve"> "트와일라잇속편" "트와일라잇2" "트와일라잇두번째신화" "두번째신화뉴문" "트와일라잇" "</t>
  </si>
  <si>
    <t>천사와 악마</t>
  </si>
  <si>
    <t xml:space="preserve"> "천사와 악마"</t>
  </si>
  <si>
    <t>Angels &amp; Demons</t>
  </si>
  <si>
    <t xml:space="preserve"> "톰 행크스" "이완 맥그리거" "아옐렛 지러" "스텔란 스카스가드" "</t>
  </si>
  <si>
    <t xml:space="preserve"> "TheDaVinciCode2" "AngelsandDemons" "다빈치코드속편" "다빈치코드2" "</t>
  </si>
  <si>
    <t>애자</t>
  </si>
  <si>
    <t>(주)시너지하우스 (시너지)</t>
  </si>
  <si>
    <t xml:space="preserve"> "애자"</t>
  </si>
  <si>
    <t xml:space="preserve"> "최강희" "김영애" "배수빈" "최일화" "</t>
  </si>
  <si>
    <t>그림자 살인</t>
  </si>
  <si>
    <t>그림자살인</t>
  </si>
  <si>
    <t xml:space="preserve"> "그림자살인"</t>
  </si>
  <si>
    <t>Private Eye</t>
  </si>
  <si>
    <t xml:space="preserve"> "황정민" "류덕환" "엄지원" "오달수" "</t>
  </si>
  <si>
    <t>작전명 발키리</t>
  </si>
  <si>
    <t xml:space="preserve"> "작전명 발키리"</t>
  </si>
  <si>
    <t>Valkyrie</t>
  </si>
  <si>
    <t xml:space="preserve"> "톰 크루즈" "케네스 브래너" "빌 나이" "톰 윌킨슨" "</t>
  </si>
  <si>
    <t xml:space="preserve"> "발키리" "발키리작전" "</t>
  </si>
  <si>
    <t>차우</t>
  </si>
  <si>
    <t xml:space="preserve"> "차우"</t>
  </si>
  <si>
    <t>Chaw</t>
  </si>
  <si>
    <t xml:space="preserve"> "엄태웅" "정유미" "장항선" "윤제문" "</t>
  </si>
  <si>
    <t>벤자민 버튼의 시간은 거꾸로 간다</t>
  </si>
  <si>
    <t xml:space="preserve"> "벤자민 버튼의 시간은 거꾸로 간다"</t>
  </si>
  <si>
    <t>The Curious Case of Benjamin Button</t>
  </si>
  <si>
    <t xml:space="preserve"> "브래드 피트" "케이트 블란쳇" "줄리아 오몬드" "폰느 A. 챔버스" "</t>
  </si>
  <si>
    <t xml:space="preserve"> "벤자민버튼의기이한사건" "BenjaminButton" "벤쟈민버튼의흥미로운사건" "벤자민버튼" "벤쟈민버튼" "벤자민버튼" "벤자민버튼의흥미로운사건" "벤자민의시간은거꾸로간다" "</t>
  </si>
  <si>
    <t>불꽃처럼 나비처럼</t>
  </si>
  <si>
    <t xml:space="preserve"> "불꽃처럼 나비처럼"</t>
  </si>
  <si>
    <t>The Sword with No Name</t>
  </si>
  <si>
    <t xml:space="preserve"> "조승우" "수애" "천호진" "최재웅" "</t>
  </si>
  <si>
    <t xml:space="preserve"> "불꽃나비" "</t>
  </si>
  <si>
    <t>유감스러운 도시</t>
  </si>
  <si>
    <t xml:space="preserve"> "유감스러운 도시"</t>
  </si>
  <si>
    <t xml:space="preserve"> "정준호" "정웅인" "정운택" "박상민" "</t>
  </si>
  <si>
    <t xml:space="preserve"> "코미디" "범죄" "액션" "</t>
  </si>
  <si>
    <t xml:space="preserve"> "유감도" "</t>
  </si>
  <si>
    <t>작전</t>
  </si>
  <si>
    <t xml:space="preserve"> "작전"</t>
  </si>
  <si>
    <t>The Scam</t>
  </si>
  <si>
    <t xml:space="preserve"> "박용하" "김민정" "박희순" "김무열" "</t>
  </si>
  <si>
    <t>닌자 어쌔신</t>
  </si>
  <si>
    <t xml:space="preserve"> "닌자 어쌔신"</t>
  </si>
  <si>
    <t>Ninja Assassin</t>
  </si>
  <si>
    <t xml:space="preserve"> "비" "나오미 해리스" "벤 마일즈" "코스기 쇼" "</t>
  </si>
  <si>
    <t xml:space="preserve"> "액션" "범죄" "스릴러" "</t>
  </si>
  <si>
    <t xml:space="preserve"> "닌자암살자" "닌자어쎄신" "닌자어새신" "닌자어세신" "</t>
  </si>
  <si>
    <t>청담보살</t>
  </si>
  <si>
    <t xml:space="preserve"> "청담보살"</t>
  </si>
  <si>
    <t>Fortune Salon</t>
  </si>
  <si>
    <t xml:space="preserve"> "박예진" "임창정" "김희원" "서영희" "</t>
  </si>
  <si>
    <t>엑스맨 탄생: 울버린</t>
  </si>
  <si>
    <t>엑스맨 탄생 : 울버린</t>
  </si>
  <si>
    <t xml:space="preserve"> "엑스맨 탄생 : 울버린"</t>
  </si>
  <si>
    <t>X-Men Origins: Wolverine</t>
  </si>
  <si>
    <t xml:space="preserve"> "휴 잭맨" "리브 슈라이버" "대니 휴스턴" "윌 아이 엠" "</t>
  </si>
  <si>
    <t xml:space="preserve"> "엑스맨" "엑스맨오리지널" "울버린" "엑스맨스핀오프" "엑스맨오리지널울버린" "엑스맨탄생울버린" "엑스맨탄생" "엑스맨울버린" "액스맨탄생울버린" "X맨탄생울버린" "엑스맨4" "X-MenOrigins" "엑스맨울버린1" "울버린1" "</t>
  </si>
  <si>
    <t>킹콩을 들다</t>
  </si>
  <si>
    <t xml:space="preserve"> "킹콩을 들다"</t>
  </si>
  <si>
    <t xml:space="preserve"> "이범수" "조안" "변희봉" "우현" "</t>
  </si>
  <si>
    <t>마다가스카 2</t>
  </si>
  <si>
    <t xml:space="preserve"> "마다가스카 2"</t>
  </si>
  <si>
    <t>Madagascar: Escape 2 Africa</t>
  </si>
  <si>
    <t xml:space="preserve"> "코미디" "애니메이션" "</t>
  </si>
  <si>
    <t xml:space="preserve"> "애니메이션마다가스카2" "마다가스카" "마다가스카영화" "</t>
  </si>
  <si>
    <t>인사동 스캔들</t>
  </si>
  <si>
    <t xml:space="preserve"> "인사동 스캔들"</t>
  </si>
  <si>
    <t>Insadong Scandal</t>
  </si>
  <si>
    <t xml:space="preserve"> "김래원" "엄정화" "임하룡" "홍수현" "</t>
  </si>
  <si>
    <t xml:space="preserve"> "범죄" "액션" "드라마" "</t>
  </si>
  <si>
    <t>셜록 홈즈</t>
  </si>
  <si>
    <t xml:space="preserve"> "셜록 홈즈"</t>
  </si>
  <si>
    <t>Sherlock Holmes</t>
  </si>
  <si>
    <t xml:space="preserve"> "로버트 다우니 주니어" "주드 로" "레이첼 맥아담스" "마크 스트롱" "</t>
  </si>
  <si>
    <t xml:space="preserve"> "셜록홈즈1" "</t>
  </si>
  <si>
    <t>스타 트렉: 더 비기닝</t>
  </si>
  <si>
    <t>스타트렉 : 더 비기닝</t>
  </si>
  <si>
    <t xml:space="preserve"> "스타트렉 : 더 비기닝"</t>
  </si>
  <si>
    <t>Star Trek: The Beginning</t>
  </si>
  <si>
    <t xml:space="preserve"> "크리스 파인" "재커리 퀸토" "존 조" "조 샐다나" "</t>
  </si>
  <si>
    <t xml:space="preserve"> "스타트랙11" "액션영화스타트랙11" "액션영화스타트렉11" "스타트랙11액션영화" "SF영화스타트랙11" "스타트랙11SF영화" "어드벤쳐영화스타트랙11" "스타트랙11어드벤쳐영화" "스타트랙더비기닝" "스타트렉" "스타트렉11" "스타트렉:더비기닝" "더비기닝" "스타트랙" "스타트렉더비기닝" "스타트렉비기닝" "스타트랙비기닝" "스타트랙" "</t>
  </si>
  <si>
    <t>노잉</t>
  </si>
  <si>
    <t xml:space="preserve"> "노잉"</t>
  </si>
  <si>
    <t>Knowing</t>
  </si>
  <si>
    <t xml:space="preserve"> "니콜라스 케이지" "로즈 번" "챈들러 캔터베리" "라라 로빈슨" "</t>
  </si>
  <si>
    <t>시크릿</t>
  </si>
  <si>
    <t xml:space="preserve"> "시크릿"</t>
  </si>
  <si>
    <t xml:space="preserve"> "차승원" "송윤아" "류승룡" "김인권" "</t>
  </si>
  <si>
    <t xml:space="preserve"> "씨크릿" "</t>
  </si>
  <si>
    <t>업</t>
  </si>
  <si>
    <t xml:space="preserve"> "업"</t>
  </si>
  <si>
    <t>Up</t>
  </si>
  <si>
    <t xml:space="preserve"> "이순재" "에드워드 애스너" "크리스토퍼 플러머" "조던 나가이" "</t>
  </si>
  <si>
    <t xml:space="preserve"> "어드벤처" "애니메이션" "</t>
  </si>
  <si>
    <t>백야행</t>
  </si>
  <si>
    <t>백야행 : 하얀 어둠 속을 걷다</t>
  </si>
  <si>
    <t xml:space="preserve"> "백야행 : 하얀 어둠 속을 걷다"</t>
  </si>
  <si>
    <t>White Night</t>
  </si>
  <si>
    <t xml:space="preserve"> "한석규" "손예진" "고수" "이민정" "</t>
  </si>
  <si>
    <t xml:space="preserve"> "영화백야행" "백야행리메이크" "백야행:하얀어둠속을걷다" "백야행-하얀어둠속을걷다" "백야행" "</t>
  </si>
  <si>
    <t>트랜스포터-라스트 미션</t>
  </si>
  <si>
    <t>트랜스포터 : 라스트 미션</t>
  </si>
  <si>
    <t xml:space="preserve"> "트랜스포터 : 라스트 미션"</t>
  </si>
  <si>
    <t>Transporter 3</t>
  </si>
  <si>
    <t xml:space="preserve"> "제이슨 스타뎀" "나탈리아 루다코바" "프랑수아 베를레앙" "로버트 네퍼" "</t>
  </si>
  <si>
    <t xml:space="preserve"> "트랜스포터3" "트랜스포터라스트미션" "트랜스포터라스트" "트랜스포터" "트렌스포터" "라스트미션" "트랜스포터3:라스트미션" "트랜스포터3라스트미션" "트렌스포터3" "</t>
  </si>
  <si>
    <t>그는 당신에게 반하지 않았다</t>
  </si>
  <si>
    <t xml:space="preserve"> "그는 당신에게 반하지 않았다"</t>
  </si>
  <si>
    <t>He's Just Not That Into You</t>
  </si>
  <si>
    <t xml:space="preserve"> "제니퍼 애니스턴" "스칼렛 요한슨" "드류 배리모어" "제니퍼 코넬리" "</t>
  </si>
  <si>
    <t>아이스 에이지 3: 공룡시대</t>
  </si>
  <si>
    <t>아이스 에이지 3 : 공룡시대</t>
  </si>
  <si>
    <t xml:space="preserve"> "아이스 에이지 3 : 공룡시대"</t>
  </si>
  <si>
    <t>Ice Age: Dawn of the Dinosaurs</t>
  </si>
  <si>
    <t xml:space="preserve"> "레이 로마노" "존 레귀자모" "데니스 리어리" "퀸 라티파" "</t>
  </si>
  <si>
    <t xml:space="preserve"> "아이스에이지" "아이스에이지3편" "아이스에이지" "아이스에이지3" "아이스에이지3공룡시대" "아이스에이지" "</t>
  </si>
  <si>
    <t>디스트릭트 9</t>
  </si>
  <si>
    <t xml:space="preserve"> "디스트릭트 9"</t>
  </si>
  <si>
    <t>District 9</t>
  </si>
  <si>
    <t xml:space="preserve"> "샬토 코플리" "제이슨 코프" "나탈리 볼트" "데이빗 제임스" "</t>
  </si>
  <si>
    <t xml:space="preserve"> "디스트릭트나인" "디스트릭트" "디스트릭스" "디스트릭스9" "디스트릭스나인" "</t>
  </si>
  <si>
    <t>마린보이</t>
  </si>
  <si>
    <t xml:space="preserve"> "마린보이"</t>
  </si>
  <si>
    <t>Marine Boy</t>
  </si>
  <si>
    <t xml:space="preserve"> "조재현" "김강우" "박시연" "이원종" "</t>
  </si>
  <si>
    <t xml:space="preserve"> "범죄영화마린보이" "스릴러영화마린보이" "스릴러영화마린보이" "마린보이스릴러영화" "범죄영화마린보이" "마린보이" "범죄영화" "마린보이영화" "</t>
  </si>
  <si>
    <t>모범시민</t>
  </si>
  <si>
    <t xml:space="preserve"> "모범시민"</t>
  </si>
  <si>
    <t>Law Abiding Citizen</t>
  </si>
  <si>
    <t xml:space="preserve"> "제라드 버틀러" "제이미 폭스" "콤 미니" "브루스 맥길" "</t>
  </si>
  <si>
    <t xml:space="preserve"> "로우어바이딩시티즌" "로어바이딩씨티즌" "로우어바이딩씨티즌" "로어바이딩시티즌" "</t>
  </si>
  <si>
    <t>써로게이트</t>
  </si>
  <si>
    <t xml:space="preserve"> "써로게이트"</t>
  </si>
  <si>
    <t>Surrogates</t>
  </si>
  <si>
    <t xml:space="preserve"> "브루스 윌리스" "라다 미첼" "로자먼드 파이크" "빙 라메즈" "</t>
  </si>
  <si>
    <t xml:space="preserve"> "SF" "액션" "스릴러" "</t>
  </si>
  <si>
    <t xml:space="preserve"> "써로게이츠" "서로게이츠" "</t>
  </si>
  <si>
    <t>시간 여행자의 아내</t>
  </si>
  <si>
    <t>시간여행자의 아내</t>
  </si>
  <si>
    <t xml:space="preserve"> "시간여행자의 아내"</t>
  </si>
  <si>
    <t>The Time Traveler's Wife</t>
  </si>
  <si>
    <t xml:space="preserve"> "에릭 바나" "레이첼 맥아담스" "론 리빙스턴" "제인 맥린" "</t>
  </si>
  <si>
    <t>김씨표류기</t>
  </si>
  <si>
    <t xml:space="preserve"> "김씨표류기"</t>
  </si>
  <si>
    <t>Castaway on the Moon</t>
  </si>
  <si>
    <t xml:space="preserve"> "정재영" "정려원" "박영서" "구교환" "</t>
  </si>
  <si>
    <t>푸시</t>
  </si>
  <si>
    <t xml:space="preserve"> "푸시"</t>
  </si>
  <si>
    <t>Push</t>
  </si>
  <si>
    <t xml:space="preserve"> "크리스 에반스" "다코타 패닝" "카밀라 벨" "디몬 하운수" "</t>
  </si>
  <si>
    <t xml:space="preserve"> "푸쉬" "</t>
  </si>
  <si>
    <t>슬픔보다 더 슬픈 이야기</t>
  </si>
  <si>
    <t xml:space="preserve"> "슬픔보다 더 슬픈 이야기"</t>
  </si>
  <si>
    <t>More Than Blue</t>
  </si>
  <si>
    <t xml:space="preserve"> "권상우" "이보영" "이범수" "정애연" "</t>
  </si>
  <si>
    <t>볼트</t>
  </si>
  <si>
    <t xml:space="preserve"> "볼트"</t>
  </si>
  <si>
    <t>Bolt</t>
  </si>
  <si>
    <t xml:space="preserve"> "존 트라볼타" "마일리 사이러스" "수지 에스먼" "마크 월튼" "</t>
  </si>
  <si>
    <t xml:space="preserve"> "어드벤처영화볼트" "볼트어드벤처영화" "애니메이션영화볼트" "볼트애니메이션영화" "코미디영화볼트" "볼트코미디영화" "</t>
  </si>
  <si>
    <t>분노의 질주: 더 오리지널</t>
  </si>
  <si>
    <t>분노의 질주 : 더 오리지널</t>
  </si>
  <si>
    <t xml:space="preserve"> "분노의 질주 : 더 오리지널"</t>
  </si>
  <si>
    <t>Fast &amp; Furious</t>
  </si>
  <si>
    <t xml:space="preserve"> "빈 디젤" "폴 워커" "조다나 브루스터" "미셸 로드리게즈" "</t>
  </si>
  <si>
    <t xml:space="preserve"> "분노의질주더오리지널" "분노의질주4" "분노의질주" "분노의질주:더오리지널" "분노의질수4편" "패스트&amp;퓨리어스" "패스트&amp;퓨리어스4" "패스트앤퓨리어스" "패스트&amp;퓨리어스4편" "패스트앤퓨리어스4" "패스트앤퓨리어스" "Fast&amp;Furious" "FastandFurious" "페스트앤퓨리어스" "</t>
  </si>
  <si>
    <t>몬스터 vs 에이리언</t>
  </si>
  <si>
    <t xml:space="preserve"> "몬스터 vs 에이리언"</t>
  </si>
  <si>
    <t>Monsters vs. Aliens</t>
  </si>
  <si>
    <t xml:space="preserve"> "한예슬" "리즈 위더스푼" "세스 로겐" "휴 로리" "</t>
  </si>
  <si>
    <t xml:space="preserve"> "몬스터vs.에일리언" "몬스터대에이리언" "몬스터대에일리언" "몬스터에일리언" "몬스터에이리언" "몬스터vs에어리언" "몬스터에어리언" "몬스터대에어리언" "</t>
  </si>
  <si>
    <t>명탐정 코난 : 칠흑의 추적자</t>
  </si>
  <si>
    <t>에이원엔터테인먼트</t>
  </si>
  <si>
    <t xml:space="preserve"> "명탐정 코난 : 칠흑의 추적자"</t>
  </si>
  <si>
    <t>Detective Conan: The Raven Chaser</t>
  </si>
  <si>
    <t xml:space="preserve"> "김선혜" "강수진" "이현진" "타카야마 미나미" "</t>
  </si>
  <si>
    <t xml:space="preserve"> "애니메이션" "미스터리" "범죄" "</t>
  </si>
  <si>
    <t xml:space="preserve"> "명탐정코난" "명탐정코난13" "명탐정코난극장판13" "명탐정코난극장판13기" "명탐정코난13번째극장판" "명탐정코난극장판13칠흑의추격자" "명탐정코난극장판" "코난극장판13기" "명탐정코난칠흑의추격자" "명탐정코난-칠흑의추격자" "칠흑의추격자" "명탐정코난칠흑의추격자(체이서)" "칠흑의추격자(체이서)" "명탐정코난칠흑의추적자" "칠흑의추적자" "명탐정코난극장판-칠흑의추적자" "명탐정코난극장판칠흑의추적자" "명탐정코난13기" "명탐정코난13기극장판" "코난극장판13" "코난칠흑의추적자" "</t>
  </si>
  <si>
    <t>여고괴담 5</t>
  </si>
  <si>
    <t>여고괴담5</t>
  </si>
  <si>
    <t xml:space="preserve"> "여고괴담5"</t>
  </si>
  <si>
    <t>A Blood Pledge</t>
  </si>
  <si>
    <t xml:space="preserve"> "오연서" "장경아" "손은서" "송민정" "</t>
  </si>
  <si>
    <t xml:space="preserve"> "여고괴담" "여고괴담5" "여고괴담다섯번째이야기" "여고괴담다섯번째이야기-동반자살" "여고괴담" "동반자살" "여고괴담5동반자살" "여고괴담파이브동반자살" "여고괴담파이브동반자살" "여고괴담5:동반자살" "</t>
  </si>
  <si>
    <t>실종</t>
  </si>
  <si>
    <t xml:space="preserve"> "실종"</t>
  </si>
  <si>
    <t xml:space="preserve"> "문성근" "추자현" "전세현" "오수현" "</t>
  </si>
  <si>
    <t>페임</t>
  </si>
  <si>
    <t xml:space="preserve"> "페임"</t>
  </si>
  <si>
    <t>Fame</t>
  </si>
  <si>
    <t xml:space="preserve"> "케이 파나베이커" "애셔 북" "나투리 노튼" "콜린스 페니" "</t>
  </si>
  <si>
    <t xml:space="preserve"> "뮤지컬" "가족" "드라마" "</t>
  </si>
  <si>
    <t xml:space="preserve"> "페임리메이크" "리메이크페임" "</t>
  </si>
  <si>
    <t>핸드폰</t>
  </si>
  <si>
    <t xml:space="preserve"> "핸드폰"</t>
  </si>
  <si>
    <t>Handphone</t>
  </si>
  <si>
    <t xml:space="preserve"> "박용우" "엄태웅" "황보연" "박솔미" "</t>
  </si>
  <si>
    <t>홍길동의 후예</t>
  </si>
  <si>
    <t xml:space="preserve"> "홍길동의 후예"</t>
  </si>
  <si>
    <t>The Descendants of Hong Gil-dong</t>
  </si>
  <si>
    <t xml:space="preserve"> "이범수" "김수로" "성동일" "이시영" "</t>
  </si>
  <si>
    <t>왓치맨</t>
  </si>
  <si>
    <t xml:space="preserve"> "왓치맨"</t>
  </si>
  <si>
    <t>Watchmen</t>
  </si>
  <si>
    <t xml:space="preserve"> "잭키 얼 헤일리" "제프리 딘 모건" "빌리 크루덥" "말린 애커맨" "</t>
  </si>
  <si>
    <t xml:space="preserve"> "와치맨" "와치멘" "SF영화왓치맨" "</t>
  </si>
  <si>
    <t>잉크하트 : 어둠의 부활</t>
  </si>
  <si>
    <t xml:space="preserve"> "잉크하트 : 어둠의 부활"</t>
  </si>
  <si>
    <t>Inkheart</t>
  </si>
  <si>
    <t xml:space="preserve"> "브랜든 프레이저" "시에나 길로리" "엘리자 베넷" "리차드 스트레인지" "</t>
  </si>
  <si>
    <t xml:space="preserve"> "가족" "판타지" "</t>
  </si>
  <si>
    <t xml:space="preserve"> "잉크하트" "잉크하트:어둠의부활" "잉크하트어둠의부활" "어둠의부활" "</t>
  </si>
  <si>
    <t>체인질링</t>
  </si>
  <si>
    <t xml:space="preserve"> "체인질링"</t>
  </si>
  <si>
    <t>Changeling</t>
  </si>
  <si>
    <t xml:space="preserve"> "안젤리나 졸리" "존 말코비치" "제프리 도노반" "마이클 켈리" "</t>
  </si>
  <si>
    <t xml:space="preserve"> "TheChangeling" "첸저링" "익스체인지" "TheExchange" "Exchange" "채인질링" "</t>
  </si>
  <si>
    <t>13구역: 얼티메이텀</t>
  </si>
  <si>
    <t>13구역 : 얼티메이텀</t>
  </si>
  <si>
    <t xml:space="preserve"> "13구역 : 얼티메이텀"</t>
  </si>
  <si>
    <t>District 13: Ultimatum</t>
  </si>
  <si>
    <t xml:space="preserve"> "시릴 라파엘리" "다비드 벨" "필리페 토레톤" "다니엘 뒤발" "</t>
  </si>
  <si>
    <t xml:space="preserve"> "디스트릭트13얼티메이텀" "13구역2" "13구역" "13구역얼티메이텀" "District13Ultimatum" "Banlieue13Ultimatum" "District13" "13구역속편" "B13-U" "</t>
  </si>
  <si>
    <t>오펀: 천사의 비밀</t>
  </si>
  <si>
    <t xml:space="preserve"> "오펀: 천사의 비밀"</t>
  </si>
  <si>
    <t>Orphan</t>
  </si>
  <si>
    <t xml:space="preserve"> "베라 파미가" "피터 사스가드" "이사벨 펄먼" "C C H 파운더" "</t>
  </si>
  <si>
    <t xml:space="preserve"> "오펀" "천사의비밀" "오펀천사의비밀" "</t>
  </si>
  <si>
    <t>퍼블릭 에너미</t>
  </si>
  <si>
    <t xml:space="preserve"> "퍼블릭 에너미"</t>
  </si>
  <si>
    <t>Public Enemies</t>
  </si>
  <si>
    <t xml:space="preserve"> "조니 뎁" "크리스찬 베일" "마리옹 꼬띠아르" "빌리 크루덥" "</t>
  </si>
  <si>
    <t xml:space="preserve"> "퍼블릭에네미" "</t>
  </si>
  <si>
    <t>오감도</t>
  </si>
  <si>
    <t xml:space="preserve"> "오감도"</t>
  </si>
  <si>
    <t xml:space="preserve"> "장혁" "차현정" "김수로" "김강우" "</t>
  </si>
  <si>
    <t>작은 영웅 데스페로</t>
  </si>
  <si>
    <t xml:space="preserve"> "작은 영웅 데스페로"</t>
  </si>
  <si>
    <t>The Tale of Despereaux</t>
  </si>
  <si>
    <t xml:space="preserve"> "매튜 브로데릭" "더스틴 호프먼" "엠마 왓슨" "시고니 위버" "</t>
  </si>
  <si>
    <t xml:space="preserve"> "TaleofDespereaux" "3D애니메이션영화작은영웅데스페로" "작은영웅데스페로3D애니메이션영화" "데스페로" "애니메이션작은영웅데스페로" "애니메이션데스페로" "</t>
  </si>
  <si>
    <t>10억</t>
  </si>
  <si>
    <t>한국,호주</t>
  </si>
  <si>
    <t xml:space="preserve"> "10억"</t>
  </si>
  <si>
    <t>A Million</t>
  </si>
  <si>
    <t xml:space="preserve"> "박해일" "박희순" "신민아" "이민기" "</t>
  </si>
  <si>
    <t xml:space="preserve"> "영화10억" "영화십억" "</t>
  </si>
  <si>
    <t>드래곤볼 에볼루션</t>
  </si>
  <si>
    <t xml:space="preserve"> "드래곤볼 에볼루션"</t>
  </si>
  <si>
    <t>Dragonball Evolution</t>
  </si>
  <si>
    <t xml:space="preserve"> "저스틴 채트윈" "주윤발" "에미 로섬" "박준형" "</t>
  </si>
  <si>
    <t xml:space="preserve"> "드래곤볼Z" "드래곤볼영화" "액션영화드래곤볼" "드래곤볼" "드레곤볼에볼루션" "드레곤볼z" "</t>
  </si>
  <si>
    <t>파르나서스 박사의 상상극장</t>
  </si>
  <si>
    <t xml:space="preserve"> "파르나서스 박사의 상상극장"</t>
  </si>
  <si>
    <t>The Imaginarium of Doctor Parnassus</t>
  </si>
  <si>
    <t xml:space="preserve"> "히스 레저" "조니 뎁" "주드 로" "콜린 파렐" "</t>
  </si>
  <si>
    <t xml:space="preserve"> "어드벤처" "판타지" "미스터리" "</t>
  </si>
  <si>
    <t xml:space="preserve"> "파나서스박사의상상극장" "닥터파르나서스의상상극장" "상상극장" "</t>
  </si>
  <si>
    <t>문프린세스 : 문에이커의 비밀</t>
  </si>
  <si>
    <t>영국,프랑스</t>
  </si>
  <si>
    <t xml:space="preserve"> "문프린세스 : 문에이커의 비밀"</t>
  </si>
  <si>
    <t>The Secret of Moonacre</t>
  </si>
  <si>
    <t xml:space="preserve"> "다코타 블루 리차즈" "요안 그리피스" "팀 커리" "나타샤 맥켈혼" "</t>
  </si>
  <si>
    <t xml:space="preserve"> "문프린세스문에이커의비밀" "문프린세스" "문에이커의비밀" "</t>
  </si>
  <si>
    <t>국가대표 완결판-못 다한 이야기</t>
  </si>
  <si>
    <t>크리스마스 캐롤</t>
  </si>
  <si>
    <t xml:space="preserve"> "크리스마스 캐롤"</t>
  </si>
  <si>
    <t>A Christmas Carol</t>
  </si>
  <si>
    <t xml:space="preserve"> "짐 캐리" "게리 올드만" "콜린 퍼스" "밥 호스킨스" "</t>
  </si>
  <si>
    <t xml:space="preserve"> "드라마" "판타지" "애니메이션" "</t>
  </si>
  <si>
    <t xml:space="preserve"> "크리스마스캐럴" "크리스마스케롤" "크리스마스케럴" "</t>
  </si>
  <si>
    <t>펠햄 123</t>
  </si>
  <si>
    <t>펠햄123</t>
  </si>
  <si>
    <t xml:space="preserve"> "펠햄123"</t>
  </si>
  <si>
    <t>The Taking of Pelham 123</t>
  </si>
  <si>
    <t xml:space="preserve"> "덴젤 워싱턴" "존 트라볼타" "루이스 구즈만" "빅터 고즈카즈" "</t>
  </si>
  <si>
    <t xml:space="preserve"> "펠헴123" "테이킹오브펠헴123" "서브웨이하이재킹:펠햄123" "펠햄123" "펄햄123" "서브웨이하이재킹" "펠햄" "</t>
  </si>
  <si>
    <t>바스터즈: 거친 녀석들</t>
  </si>
  <si>
    <t>바스터즈 : 거친 녀석들</t>
  </si>
  <si>
    <t xml:space="preserve"> "바스터즈 : 거친 녀석들"</t>
  </si>
  <si>
    <t>Inglourious Basterds</t>
  </si>
  <si>
    <t xml:space="preserve"> "브래드 피트" "다이앤 크루거" "크리스토프 왈츠" "멜라니 로랑" "</t>
  </si>
  <si>
    <t xml:space="preserve"> "인글로리어스바스타즈" "인글로리어즈배스터드" "인글로리어즈배스터즈" "인글로리어스배스터즈" "인글로리어스바스터즈" "바스터즈:거친녀석들" "바스터즈" "바스터즈-거친녀석들" "</t>
  </si>
  <si>
    <t>프로포즈</t>
  </si>
  <si>
    <t xml:space="preserve"> "프로포즈"</t>
  </si>
  <si>
    <t>The Proposal</t>
  </si>
  <si>
    <t xml:space="preserve"> "산드라 블록" "라이언 레이놀즈" "베티 화이트" "크레이그 T. 넬슨" "</t>
  </si>
  <si>
    <t xml:space="preserve"> "프러포즈" "</t>
  </si>
  <si>
    <t>정승필 실종사건</t>
  </si>
  <si>
    <t xml:space="preserve"> "정승필 실종사건"</t>
  </si>
  <si>
    <t>The Weird Missing Case of Mr.J</t>
  </si>
  <si>
    <t xml:space="preserve"> "이범수" "김규리" "손창민" "김뢰하" "</t>
  </si>
  <si>
    <t>어글리 트루스</t>
  </si>
  <si>
    <t xml:space="preserve"> "어글리 트루스"</t>
  </si>
  <si>
    <t>The Ugly Truth</t>
  </si>
  <si>
    <t xml:space="preserve"> "캐서린 헤이글" "제라드 버틀러" "브리 터너" "에릭 윈터" "</t>
  </si>
  <si>
    <t xml:space="preserve"> "어글리트루" "</t>
  </si>
  <si>
    <t>퍼펙트 겟어웨이</t>
  </si>
  <si>
    <t xml:space="preserve"> "퍼펙트 겟어웨이"</t>
  </si>
  <si>
    <t>A Perfect Getaway</t>
  </si>
  <si>
    <t xml:space="preserve"> "밀라 요보비치" "스티브 잔" "티모시 올리펀트" "키일리 산체즈" "</t>
  </si>
  <si>
    <t xml:space="preserve"> "어드벤처" "스릴러" "</t>
  </si>
  <si>
    <t xml:space="preserve"> "퍼펙트게터웨이" "어퍼펙트게터웨이" "</t>
  </si>
  <si>
    <t>쇼퍼홀릭</t>
  </si>
  <si>
    <t xml:space="preserve"> "쇼퍼홀릭"</t>
  </si>
  <si>
    <t>Confessions of a Shopaholic</t>
  </si>
  <si>
    <t xml:space="preserve"> "아일라 피셔" "휴 댄시" "크리스틴 리터" "조앤 쿠삭" "</t>
  </si>
  <si>
    <t>게이머</t>
  </si>
  <si>
    <t xml:space="preserve"> "게이머"</t>
  </si>
  <si>
    <t>Gamer</t>
  </si>
  <si>
    <t xml:space="preserve"> "제라드 버틀러" "알리슨 로만" "아론 유" "마일로 벤티미글리아" "</t>
  </si>
  <si>
    <t>주온-원혼의 부활</t>
  </si>
  <si>
    <t>주온 - 원혼의 부활</t>
  </si>
  <si>
    <t xml:space="preserve"> "주온 - 원혼의 부활"</t>
  </si>
  <si>
    <t xml:space="preserve"> "미나미 아키나" "카고 아이" "스즈키 히로키" "세토 코지" "</t>
  </si>
  <si>
    <t xml:space="preserve"> "주온" "원혼의부활" "주온원혼의부활" "주온-원혼의부활" "주온3" "하얀노파" "검은소녀" "</t>
  </si>
  <si>
    <t>호우시절</t>
  </si>
  <si>
    <t xml:space="preserve"> "호우시절"</t>
  </si>
  <si>
    <t xml:space="preserve"> "정우성" "고원원" "김상호" "마소화" "</t>
  </si>
  <si>
    <t>파이널 데스티네이션 4</t>
  </si>
  <si>
    <t xml:space="preserve"> "파이널 데스티네이션 4"</t>
  </si>
  <si>
    <t>The Final Destination</t>
  </si>
  <si>
    <t xml:space="preserve"> "바비 캄포" "샹텔 반산텐" "닉 자노" "할리 웹" "</t>
  </si>
  <si>
    <t xml:space="preserve"> "파이널테스티네이션4" "파이널데스티네이션" "데스티네이션" "데스티네이션4" "</t>
  </si>
  <si>
    <t>드래그 미 투 헬</t>
  </si>
  <si>
    <t xml:space="preserve"> "드래그 미 투 헬"</t>
  </si>
  <si>
    <t>Drag Me to Hell</t>
  </si>
  <si>
    <t xml:space="preserve"> "알리슨 로만" "저스틴 롱" "로나 레이버" "딜립 라오" "</t>
  </si>
  <si>
    <t xml:space="preserve"> "공포" "판타지" "스릴러" "</t>
  </si>
  <si>
    <t xml:space="preserve"> "드랙미투헬" "</t>
  </si>
  <si>
    <t>요가학원</t>
  </si>
  <si>
    <t xml:space="preserve"> "요가학원"</t>
  </si>
  <si>
    <t xml:space="preserve"> "유진" "차수연" "박한별" "조은지" "</t>
  </si>
  <si>
    <t>불신지옥</t>
  </si>
  <si>
    <t xml:space="preserve"> "불신지옥"</t>
  </si>
  <si>
    <t>Possessed</t>
  </si>
  <si>
    <t xml:space="preserve"> "남상미" "류승룡" "김보연" "심은경" "</t>
  </si>
  <si>
    <t>뉴욕은 언제나 사랑 중</t>
  </si>
  <si>
    <t xml:space="preserve"> "뉴욕은 언제나 사랑 중"</t>
  </si>
  <si>
    <t>The Accidental Husband</t>
  </si>
  <si>
    <t xml:space="preserve"> "우마 서먼" "제프리 딘 모건" "콜린 퍼스" "샘 셰퍼드" "</t>
  </si>
  <si>
    <t xml:space="preserve"> "엑시덴탈허즈번드" "엑시덴탈허스번드" "</t>
  </si>
  <si>
    <t>인터내셔널</t>
  </si>
  <si>
    <t xml:space="preserve"> "인터내셔널"</t>
  </si>
  <si>
    <t>The International</t>
  </si>
  <si>
    <t xml:space="preserve"> "클라이브 오웬" "나오미 왓츠" "아민 뮬러-스탈" "울리히 톰센" "</t>
  </si>
  <si>
    <t>세븐 파운즈</t>
  </si>
  <si>
    <t xml:space="preserve"> "세븐 파운즈"</t>
  </si>
  <si>
    <t>Seven Pounds</t>
  </si>
  <si>
    <t xml:space="preserve"> "윌 스미스" "로자리오 도슨" "우디 해럴슨" "마이클 이얼리" "</t>
  </si>
  <si>
    <t xml:space="preserve"> "세븐파운드" "세븐파운스" "</t>
  </si>
  <si>
    <t>디파이언스</t>
  </si>
  <si>
    <t xml:space="preserve"> "디파이언스"</t>
  </si>
  <si>
    <t>Defiance</t>
  </si>
  <si>
    <t xml:space="preserve"> "다니엘 크레이그" "리브 슈라이버" "제이미 벨" "알렉사 다발로스" "</t>
  </si>
  <si>
    <t xml:space="preserve"> "액션" "전쟁" "드라마" "</t>
  </si>
  <si>
    <t>극장판 도라에몽: 진구의 공룡대탐험</t>
  </si>
  <si>
    <t>코렐라인: 비밀의 문</t>
  </si>
  <si>
    <t>코렐라인 : 비밀의 문</t>
  </si>
  <si>
    <t xml:space="preserve"> "코렐라인 : 비밀의 문"</t>
  </si>
  <si>
    <t>Coraline</t>
  </si>
  <si>
    <t xml:space="preserve"> "다코타 패닝" "테리 해처" "조현정" "존 호지만" "</t>
  </si>
  <si>
    <t xml:space="preserve"> "애니메이션" "판타지" "가족" "</t>
  </si>
  <si>
    <t xml:space="preserve"> "코랄린" "코렐린" "코렐라인" "비밀의문" "코랠라인" "</t>
  </si>
  <si>
    <t>우리 집에 왜 왔니</t>
  </si>
  <si>
    <t>우리집에 왜왔니</t>
  </si>
  <si>
    <t xml:space="preserve"> "우리집에 왜왔니"</t>
  </si>
  <si>
    <t>On the Way Home</t>
  </si>
  <si>
    <t xml:space="preserve"> "강혜정" "박희순" "최대웅" "승리" "</t>
  </si>
  <si>
    <t xml:space="preserve"> "우리집에왜왔니?" "</t>
  </si>
  <si>
    <t>언데드</t>
  </si>
  <si>
    <t xml:space="preserve"> "언데드"</t>
  </si>
  <si>
    <t>The Unborn</t>
  </si>
  <si>
    <t xml:space="preserve"> "오데트 애너블" "게리 올드만" "캠 지갠뎃" "메간 굿" "</t>
  </si>
  <si>
    <t xml:space="preserve"> "더언본" "공포영화언본" "호러영화언본" "언본" "</t>
  </si>
  <si>
    <t>케로로 더 무비: 드래곤 워리어</t>
  </si>
  <si>
    <t>케로로 더 무비 : 드래곤 워리어</t>
  </si>
  <si>
    <t xml:space="preserve"> "케로로 더 무비 : 드래곤 워리어"</t>
  </si>
  <si>
    <t>Sergeant Keroro: The Super Movie 4 - Gekishin Dragon Warriors</t>
  </si>
  <si>
    <t xml:space="preserve"> "와타나베 쿠미코" "코자쿠라 에츠코" "나카타 조지" "코야스 타케히토" "</t>
  </si>
  <si>
    <t xml:space="preserve"> "초극장판개구리중사케로로4" "개구리중사케로로4" "개구리중사케로로극장판4기" "극장판케로로4" "개구리중사케로로4격침드래곤워리어즈입니다!" "드래곤워리어" "케로로더무비" "케로로더무비드래곤워리어" "케로로더무비:드래곤워리어" "SergeantKeroro" "케로로극장판" "케로로" "개구리중사케로로" "</t>
  </si>
  <si>
    <t>나는 비와 함께 간다</t>
  </si>
  <si>
    <t xml:space="preserve"> "나는 비와 함께 간다"</t>
  </si>
  <si>
    <t>I Come with the Rain</t>
  </si>
  <si>
    <t xml:space="preserve"> "이병헌" "조쉬 하트넷" "기무라 타쿠야" "여문락" "</t>
  </si>
  <si>
    <t xml:space="preserve"> "비와함께간다" "</t>
  </si>
  <si>
    <t>말리와 나</t>
  </si>
  <si>
    <t xml:space="preserve"> "말리와 나"</t>
  </si>
  <si>
    <t>Marley &amp; Me</t>
  </si>
  <si>
    <t xml:space="preserve"> "오웬 윌슨" "제니퍼 애니스턴" "에릭 데인" "캐서린 터너" "</t>
  </si>
  <si>
    <t xml:space="preserve"> "말리앤미" "말리엔미" "MarleyandMe" "</t>
  </si>
  <si>
    <t>13일의 금요일</t>
  </si>
  <si>
    <t xml:space="preserve"> "13일의 금요일"</t>
  </si>
  <si>
    <t>Friday the 13th</t>
  </si>
  <si>
    <t xml:space="preserve"> "제러드 파달렉키" "다니엘 파나베이커" "아만다 리게티" "트래비스 반 윙클" "</t>
  </si>
  <si>
    <t xml:space="preserve"> "13일의금요일리메이크판" "13일의금요일리메이크영화" "리메이크판13일의금요일" "13일의금요일12" "13일의금요일12편" "13일의금요일리메이크" "</t>
  </si>
  <si>
    <t>베드타임 스토리</t>
  </si>
  <si>
    <t xml:space="preserve"> "베드타임 스토리"</t>
  </si>
  <si>
    <t>Bedtime Stories</t>
  </si>
  <si>
    <t xml:space="preserve"> "아담 샌들러" "케리 러셀" "가이 피어스" "러셀 브랜드" "</t>
  </si>
  <si>
    <t xml:space="preserve"> "배드타임스토리즈" "베드타임스토리스" "배드타임스토리" "배드타임스토리스" "베드타임스토리" "베드타임스토리즈" "</t>
  </si>
  <si>
    <t>카오스</t>
  </si>
  <si>
    <t>영국,미국,캐나다</t>
  </si>
  <si>
    <t>포켓 몬스터 DP: 아르세우스 초극의 시공으로</t>
  </si>
  <si>
    <t>실버스푼</t>
  </si>
  <si>
    <t>극장판 포켓몬스터DP 아르세우스 초극의 시공으로</t>
  </si>
  <si>
    <t xml:space="preserve"> "극장판 포켓몬스터DP 아르세우스 초극의 시공으로"</t>
  </si>
  <si>
    <t>Pokemon: Arceus and the Jewel of Life</t>
  </si>
  <si>
    <t xml:space="preserve"> "정재헌" "유상우" "이영란" "오인성" "</t>
  </si>
  <si>
    <t xml:space="preserve"> "애니메이션" "어드벤처" "판타지" "</t>
  </si>
  <si>
    <t xml:space="preserve"> "극장판포켓몬스터다이아몬드와펄아르세우스초극의시공에" "포켓몬스터" "포켓몬스터극장판" "포켓몬스터다이아몬드펄" "포케몽" "포케몬" "극장판포켓몬스터12" "포켓몬스터극장판12기" "포켓몬스터dp극장판12기" "포켓몬스터dp" "아르세우스초극의시공으로" "극장판포켓몬스터DP" "포켓몬스터극장판아르세우스초극의시공으로" "포켓몬스터아르세우스초극의시공으로" "포켓몬스터극장판12" "</t>
  </si>
  <si>
    <t>팬도럼</t>
  </si>
  <si>
    <t>독일,영국</t>
  </si>
  <si>
    <t xml:space="preserve"> "팬도럼"</t>
  </si>
  <si>
    <t>Pandorum</t>
  </si>
  <si>
    <t xml:space="preserve"> "데니스 퀘이드" "벤 포스터" "캠 지갠뎃" "안트예 트라우에" "</t>
  </si>
  <si>
    <t xml:space="preserve"> "SF" "공포" "</t>
  </si>
  <si>
    <t>부산</t>
  </si>
  <si>
    <t xml:space="preserve"> "부산"</t>
  </si>
  <si>
    <t>City Of Fathers</t>
  </si>
  <si>
    <t xml:space="preserve"> "김영호" "고창석" "유승호" "정선경" "</t>
  </si>
  <si>
    <t>*</t>
    <phoneticPr fontId="1" type="noConversion"/>
  </si>
  <si>
    <t>아저씨</t>
  </si>
  <si>
    <t xml:space="preserve"> "아저씨"</t>
  </si>
  <si>
    <t>The Man from Nowhere</t>
  </si>
  <si>
    <t xml:space="preserve"> "원빈" "김새론" "김태훈" "김희원" "</t>
  </si>
  <si>
    <t xml:space="preserve"> "아.저.씨." "</t>
  </si>
  <si>
    <t>인셉션</t>
  </si>
  <si>
    <t xml:space="preserve"> "인셉션"</t>
  </si>
  <si>
    <t>Inception</t>
  </si>
  <si>
    <t xml:space="preserve"> "레오나르도 디카프리오" "와타나베 켄" "조셉 고든-레빗" "마리옹 꼬띠아르" "</t>
  </si>
  <si>
    <t xml:space="preserve"> "SF" "액션" "</t>
  </si>
  <si>
    <t xml:space="preserve"> "인샙션" "인쎕션" "</t>
  </si>
  <si>
    <t>의형제</t>
  </si>
  <si>
    <t xml:space="preserve"> "의형제"</t>
  </si>
  <si>
    <t>Secret Reunion</t>
  </si>
  <si>
    <t xml:space="preserve"> "송강호" "강동원" "전국환" "박혁권" "</t>
  </si>
  <si>
    <t>아이언맨 2</t>
  </si>
  <si>
    <t xml:space="preserve"> "아이언맨 2"</t>
  </si>
  <si>
    <t>Iron Man 2</t>
  </si>
  <si>
    <t xml:space="preserve"> "로버트 다우니 주니어" "기네스 팰트로" "미키 루크" "스칼렛 요한슨" "</t>
  </si>
  <si>
    <t xml:space="preserve"> "액션" "어드벤처" "SF" "</t>
  </si>
  <si>
    <t xml:space="preserve"> "아이론맨" "아이런맨" "아이언멘" "아이런맨" "아이론맨" "아이론맨2" "아이런맨2" "아이언멘2" "아이런맨2" "아이론맨2" "아이언맨속편" "아이언맨" "</t>
  </si>
  <si>
    <t>이끼</t>
  </si>
  <si>
    <t xml:space="preserve"> "이끼"</t>
  </si>
  <si>
    <t>Moss</t>
  </si>
  <si>
    <t xml:space="preserve"> "정재영" "박해일" "유준상" "유선" "</t>
  </si>
  <si>
    <t xml:space="preserve"> "드라마" "범죄" "</t>
  </si>
  <si>
    <t>포화속으로</t>
  </si>
  <si>
    <t xml:space="preserve"> "포화속으로"</t>
  </si>
  <si>
    <t>71-Into the Fire</t>
  </si>
  <si>
    <t xml:space="preserve"> "차승원" "권상우" "T.O.P" "김승우" "</t>
  </si>
  <si>
    <t>하모니</t>
  </si>
  <si>
    <t xml:space="preserve"> "하모니"</t>
  </si>
  <si>
    <t>Harmony</t>
  </si>
  <si>
    <t xml:space="preserve"> "김윤진" "나문희" "강예원" "정수영" "</t>
  </si>
  <si>
    <t>방자전</t>
  </si>
  <si>
    <t xml:space="preserve"> "방자전"</t>
  </si>
  <si>
    <t>The Servant</t>
  </si>
  <si>
    <t xml:space="preserve"> "김주혁" "류승범" "조여정" "류현경" "</t>
  </si>
  <si>
    <t>솔트</t>
  </si>
  <si>
    <t xml:space="preserve"> "솔트"</t>
  </si>
  <si>
    <t>Salt</t>
  </si>
  <si>
    <t xml:space="preserve"> "안젤리나 졸리" "치에텔 에지오포" "리브 슈라이버" "다니엘 올브리히스키" "</t>
  </si>
  <si>
    <t>부당거래</t>
  </si>
  <si>
    <t xml:space="preserve"> "부당거래"</t>
  </si>
  <si>
    <t>The Unjust</t>
  </si>
  <si>
    <t xml:space="preserve"> "황정민" "류승범" "유해진" "천호진" "</t>
  </si>
  <si>
    <t xml:space="preserve"> "범죄" "드라마" "</t>
  </si>
  <si>
    <t>시라노; 연애조작단</t>
  </si>
  <si>
    <t>시라노;연애조작단</t>
  </si>
  <si>
    <t xml:space="preserve"> "시라노;연애조작단"</t>
  </si>
  <si>
    <t>Cyrano agency</t>
  </si>
  <si>
    <t xml:space="preserve"> "엄태웅" "이민정" "최다니엘" "박신혜" "</t>
  </si>
  <si>
    <t xml:space="preserve"> "시라노연애조작단" "시라노" "연애조작단" "</t>
  </si>
  <si>
    <t>타이탄</t>
  </si>
  <si>
    <t>*</t>
    <phoneticPr fontId="1" type="noConversion"/>
  </si>
  <si>
    <t xml:space="preserve"> "타이탄"</t>
  </si>
  <si>
    <t>Clash of the Titans</t>
  </si>
  <si>
    <t xml:space="preserve"> "샘 워싱턴" "리암 니슨" "랄프 파인즈" "알렉사 다발로스" "</t>
  </si>
  <si>
    <t xml:space="preserve"> "타이탄1" "</t>
  </si>
  <si>
    <t>드래곤 길들이기</t>
  </si>
  <si>
    <t xml:space="preserve"> "드래곤 길들이기"</t>
  </si>
  <si>
    <t>How to Train Your Dragon</t>
  </si>
  <si>
    <t xml:space="preserve"> "제이 바루첼" "제라드 버틀러" "아메리카 페레라" "크레이그 퍼거슨" "</t>
  </si>
  <si>
    <t xml:space="preserve"> "드래곤훈련법" "당신의용을훈련시키는법" "히컵:투슬리스를길들이다" "하우투트레인유어드래곤" "드레곤길들이기" "드래곤" "길들이기1" "</t>
  </si>
  <si>
    <t>해리 포터와 죽음의 성물1</t>
  </si>
  <si>
    <t>해리포터와 죽음의 성물 1</t>
  </si>
  <si>
    <t xml:space="preserve"> "해리포터와 죽음의 성물 1"</t>
  </si>
  <si>
    <t>Harry Potter and the Deathly Hallows: Part I</t>
  </si>
  <si>
    <t xml:space="preserve"> "다니엘 래드클리프" "엠마 왓슨" "루퍼트 그린트" "제이미 캠벨 바우어" "</t>
  </si>
  <si>
    <t xml:space="preserve"> "판타지" "</t>
  </si>
  <si>
    <t xml:space="preserve"> "해리포터7" "해리포터와죽음의성도들" "해리포터와죽음의성물1부" "해리포터와죽음의성물" "해리포터" "죽음의성물1부" "죽음의성물1" "</t>
  </si>
  <si>
    <t>하녀</t>
  </si>
  <si>
    <t xml:space="preserve"> "하녀"</t>
  </si>
  <si>
    <t>The Housemaid</t>
  </si>
  <si>
    <t xml:space="preserve"> "김진규" "주증녀" "이은심" "엄앵란" "</t>
  </si>
  <si>
    <t>나잇&amp;데이</t>
  </si>
  <si>
    <t>나잇 &amp; 데이</t>
  </si>
  <si>
    <t xml:space="preserve"> "나잇 &amp; 데이"</t>
  </si>
  <si>
    <t>Knight &amp; Day</t>
  </si>
  <si>
    <t xml:space="preserve"> "톰 크루즈" "카메론 디아즈" "피터 사스가드" "조르디 몰라" "</t>
  </si>
  <si>
    <t xml:space="preserve"> "나이트앤드데이" "나이트&amp;데이" "나이트앤데이" "나잇앤데이" "나잇앤대이" "나잇앤드데이" "나잇엔데이" "나잇엔데이" "knightandday" "나잇데이" "나잇＆데이" "</t>
  </si>
  <si>
    <t>슈렉 포에버</t>
  </si>
  <si>
    <t xml:space="preserve"> "슈렉 포에버"</t>
  </si>
  <si>
    <t>Shrek Forever After</t>
  </si>
  <si>
    <t xml:space="preserve"> "장광" "김옥경" "이인성" "이봉준" "</t>
  </si>
  <si>
    <t xml:space="preserve"> "슈렉포에버에프터" "슈렉4" "슈렉" "슈랙" "</t>
  </si>
  <si>
    <t>이상한 나라의 앨리스</t>
  </si>
  <si>
    <t xml:space="preserve"> "이상한 나라의 앨리스"</t>
  </si>
  <si>
    <t>Alice in Wonderland</t>
  </si>
  <si>
    <t xml:space="preserve"> "조니 뎁" "미아 와시코브스카" "헬레나 본햄 카터" "앤 해서웨이" "</t>
  </si>
  <si>
    <t xml:space="preserve"> "앨리스인원더랜드" "이상한나라의앨리스1" "</t>
  </si>
  <si>
    <t>초능력자</t>
  </si>
  <si>
    <t xml:space="preserve"> "초능력자"</t>
  </si>
  <si>
    <t>Haunters</t>
  </si>
  <si>
    <t xml:space="preserve"> "강동원" "고수" "정은채" "윤다경" "</t>
  </si>
  <si>
    <t>이클립스</t>
  </si>
  <si>
    <t xml:space="preserve"> "이클립스"</t>
  </si>
  <si>
    <t>The Twilight Saga: Eclipse</t>
  </si>
  <si>
    <t xml:space="preserve"> "트와일라잇3편" "트와일라잇3" "트와일라잇3이클립스" "이클립스" "eclipse" "트와일라잇" "</t>
  </si>
  <si>
    <t>쩨쩨한 로맨스</t>
  </si>
  <si>
    <t xml:space="preserve"> "쩨쩨한 로맨스"</t>
  </si>
  <si>
    <t>Petty Romance</t>
  </si>
  <si>
    <t xml:space="preserve"> "이선균" "최강희" "오정세" "류현경" "</t>
  </si>
  <si>
    <t xml:space="preserve"> "째째한로맨스" "쩨쩨한로멘스" "째째한로멘스" "</t>
  </si>
  <si>
    <t>페르시아의 왕자: 시간의 모래</t>
  </si>
  <si>
    <t xml:space="preserve"> "페르시아의 왕자: 시간의 모래"</t>
  </si>
  <si>
    <t>Prince of Persia: The Sands of Time</t>
  </si>
  <si>
    <t xml:space="preserve"> "제이크 질렌할" "젬마 아터튼" "벤 킹슬리" "알프레드 몰리나" "</t>
  </si>
  <si>
    <t xml:space="preserve"> "페르시아의왕자" "시간의모래들" "페르시아왕자:시간의모래" "페르시아왕자" "페르시아왕자시간의모래" "페르시아의왕자:시간의모래" "페르시아의왕자시간의모래" "시간의모래" "PrinceofPersia" "</t>
  </si>
  <si>
    <t>퍼시 잭슨과 번개 도둑</t>
  </si>
  <si>
    <t>퍼시잭슨과 번개도둑</t>
  </si>
  <si>
    <t xml:space="preserve"> "퍼시잭슨과 번개도둑"</t>
  </si>
  <si>
    <t>Percy Jackson and the Lightning Thief</t>
  </si>
  <si>
    <t xml:space="preserve"> "로건 레먼" "피어스 브로스넌" "우마 서먼" "케빈 맥키드" "</t>
  </si>
  <si>
    <t xml:space="preserve"> "판타지" "어드벤처" "액션" "</t>
  </si>
  <si>
    <t xml:space="preserve"> "퍼시잭슨과올림포스의신번개도둑" "퍼시잭슨과올림포스의신" "번개도둑" "퍼시잭슨" "퍼시잭슨1" "</t>
  </si>
  <si>
    <t>해결사</t>
  </si>
  <si>
    <t>(주)넥스트엔터테인먼트월드(NEW),(주)에스비에스콘텐츠허브</t>
  </si>
  <si>
    <t xml:space="preserve"> "해결사"</t>
  </si>
  <si>
    <t>Troubleshooter</t>
  </si>
  <si>
    <t xml:space="preserve"> "설경구" "이정진" "오달수" "주진모" "</t>
  </si>
  <si>
    <t>악마를 보았다</t>
  </si>
  <si>
    <t xml:space="preserve"> "악마를 보았다"</t>
  </si>
  <si>
    <t>I Saw the Devil</t>
  </si>
  <si>
    <t xml:space="preserve"> "이병헌" "최민식" "전국환" "천호진" "</t>
  </si>
  <si>
    <t>로빈 후드</t>
  </si>
  <si>
    <t>로빈후드</t>
  </si>
  <si>
    <t xml:space="preserve"> "로빈후드"</t>
  </si>
  <si>
    <t>Robin Hood</t>
  </si>
  <si>
    <t xml:space="preserve"> "러셀 크로우" "케이트 블란쳇" "막스 폰 시도우" "윌리엄 허트" "</t>
  </si>
  <si>
    <t xml:space="preserve"> "로빈훗" "</t>
  </si>
  <si>
    <t>무적자</t>
  </si>
  <si>
    <t>한국,홍콩,일본,태국</t>
  </si>
  <si>
    <t xml:space="preserve"> "무적자"</t>
  </si>
  <si>
    <t>A Better Tomorrow</t>
  </si>
  <si>
    <t xml:space="preserve"> "주진모" "송승헌" "김강우" "조한선" "</t>
  </si>
  <si>
    <t xml:space="preserve"> "영웅본색리메이크" "한국판영웅본색" "영웅본색한국판" "</t>
  </si>
  <si>
    <t>황해</t>
  </si>
  <si>
    <t>한국,미국,중국</t>
  </si>
  <si>
    <t>쇼박스㈜미디어플렉스,이십세기폭스코리아(주)</t>
  </si>
  <si>
    <t xml:space="preserve"> "황해"</t>
  </si>
  <si>
    <t>The Yellow Sea</t>
  </si>
  <si>
    <t xml:space="preserve"> "하정우" "김윤석" "조성하" "이철민" "</t>
  </si>
  <si>
    <t>토이 스토리 3</t>
  </si>
  <si>
    <t xml:space="preserve"> "토이 스토리 3"</t>
  </si>
  <si>
    <t>Toy Story 3</t>
  </si>
  <si>
    <t xml:space="preserve"> "톰 행크스" "팀 앨런" "조앤 쿠삭" "김승준" "</t>
  </si>
  <si>
    <t xml:space="preserve"> "토이스토리" "toystory" "</t>
  </si>
  <si>
    <t>구르믈 버서난 달처럼</t>
  </si>
  <si>
    <t xml:space="preserve"> "구르믈 버서난 달처럼"</t>
  </si>
  <si>
    <t>Blades of Blood,</t>
  </si>
  <si>
    <t xml:space="preserve"> "황정민" "차승원" "한지혜" "백성현" "</t>
  </si>
  <si>
    <t xml:space="preserve"> "구름을벗어난달처럼" "</t>
  </si>
  <si>
    <t>라스트 에어벤더</t>
  </si>
  <si>
    <t xml:space="preserve"> "라스트 에어벤더"</t>
  </si>
  <si>
    <t>The Last Airbender</t>
  </si>
  <si>
    <t xml:space="preserve"> "노아 링어" "데브 파텔" "잭슨 라스본" "니콜라 펠츠" "</t>
  </si>
  <si>
    <t xml:space="preserve"> "더라스트에어밴더" "라스트에어밴더" "</t>
  </si>
  <si>
    <t>헬로우 고스트</t>
  </si>
  <si>
    <t xml:space="preserve"> "헬로우 고스트"</t>
  </si>
  <si>
    <t>Hello Ghost</t>
  </si>
  <si>
    <t xml:space="preserve"> "차태현" "강예원" "이문수" "고창석" "</t>
  </si>
  <si>
    <t xml:space="preserve"> "핼로우고스트" "</t>
  </si>
  <si>
    <t>육혈포 강도단</t>
  </si>
  <si>
    <t>육혈포강도단</t>
  </si>
  <si>
    <t xml:space="preserve"> "육혈포강도단"</t>
  </si>
  <si>
    <t>Twilight Gangsters</t>
  </si>
  <si>
    <t xml:space="preserve"> "나문희" "김수미" "김혜옥" "임창정" "</t>
  </si>
  <si>
    <t>심야의 F.M.</t>
  </si>
  <si>
    <t>심야의 FM</t>
  </si>
  <si>
    <t xml:space="preserve"> "심야의 FM"</t>
  </si>
  <si>
    <t>Midnight F.M.</t>
  </si>
  <si>
    <t xml:space="preserve"> "수애" "유지태" "마동석" "정만식" "</t>
  </si>
  <si>
    <t xml:space="preserve"> "심야의에프엠" "</t>
  </si>
  <si>
    <t>레지던트 이블 4: 끝나지 않은 전쟁 3D</t>
  </si>
  <si>
    <t>독일,미국,영국</t>
  </si>
  <si>
    <t>레지던트 이블 4 : 끝나지 않은 전쟁 3D</t>
  </si>
  <si>
    <t xml:space="preserve"> "레지던트 이블 4 : 끝나지 않은 전쟁 3D"</t>
  </si>
  <si>
    <t>Resident Evil: Afterlife</t>
  </si>
  <si>
    <t xml:space="preserve"> "밀라 요보비치" "알리 라터" "웬트워스 밀러" "킴 코아테스" "</t>
  </si>
  <si>
    <t xml:space="preserve"> "액션" "공포" "스릴러" "</t>
  </si>
  <si>
    <t xml:space="preserve"> "레지던트이블4" "레지던트이블" "레지던트이블애프터라이프" "레지던트이블4애프터라이프" "레지던트이블:애프터라이프" "레지던트이블4끝나지않은전쟁3D" "끝나지않은전쟁" "끝나지않은전쟁3D" "레지던트이블4끝나지않은전쟁" "레지던트이블4:끝나지않은전쟁" "</t>
  </si>
  <si>
    <t>나니아 연대기: 새벽 출정호의 항해</t>
  </si>
  <si>
    <t>나니아 연대기 : 새벽 출정호의 항해</t>
  </si>
  <si>
    <t xml:space="preserve"> "나니아 연대기 : 새벽 출정호의 항해"</t>
  </si>
  <si>
    <t>The Chronicles of Narnia: The Voyage of the Dawn Treader</t>
  </si>
  <si>
    <t xml:space="preserve"> "벤 반스" "스캔다 케이니스" "조지 헨리" "윌 폴터" "</t>
  </si>
  <si>
    <t xml:space="preserve"> "나니아연대기새벽출정호의항해" "나니아연대기3" "나니아연대기" "새벽출정호의항해" "나니아" "나니아3" "</t>
  </si>
  <si>
    <t>용서는 없다</t>
  </si>
  <si>
    <t xml:space="preserve"> "용서는 없다"</t>
  </si>
  <si>
    <t>No Mercy</t>
  </si>
  <si>
    <t xml:space="preserve"> "설경구" "류승범" "한혜진" "성지루" "</t>
  </si>
  <si>
    <t>베스트셀러</t>
  </si>
  <si>
    <t xml:space="preserve"> "베스트셀러"</t>
  </si>
  <si>
    <t>Bestseller</t>
  </si>
  <si>
    <t xml:space="preserve"> "엄정화" "류승룡" "이도경" "조진웅" "</t>
  </si>
  <si>
    <t>김종욱 찾기</t>
  </si>
  <si>
    <t>한국,인도</t>
  </si>
  <si>
    <t xml:space="preserve"> "김종욱 찾기"</t>
  </si>
  <si>
    <t>Finding Mr.Destiny</t>
  </si>
  <si>
    <t xml:space="preserve"> "임수정" "공유" "천호진" "전수경" "</t>
  </si>
  <si>
    <t>마루 밑 아리에티</t>
  </si>
  <si>
    <t xml:space="preserve"> "마루 밑 아리에티"</t>
  </si>
  <si>
    <t>The Borrowers</t>
  </si>
  <si>
    <t xml:space="preserve"> "시다 미라이" "카미키 류노스케" "오오타케 시노부" "타케시타 케이코" "</t>
  </si>
  <si>
    <t xml:space="preserve"> "판타지" "애니메이션" "</t>
  </si>
  <si>
    <t xml:space="preserve"> "더부살이아리에티" "셋방살이아리에티" "아리에티" "아리에띠" "마루밑아리에띠" "마루밑아리애티" "</t>
  </si>
  <si>
    <t>슈퍼 배드</t>
  </si>
  <si>
    <t>슈퍼배드</t>
  </si>
  <si>
    <t xml:space="preserve"> "슈퍼배드"</t>
  </si>
  <si>
    <t>Despicable Me</t>
  </si>
  <si>
    <t xml:space="preserve"> "스티브 카렐" "제이슨 시겔" "미란다 코스글로브" "다나 가이어" "</t>
  </si>
  <si>
    <t xml:space="preserve"> "애니메이션" "코미디" "</t>
  </si>
  <si>
    <t xml:space="preserve"> "디스피커블미" "수퍼배드" "슈퍼베드" "수퍼베드" "슈퍼배드1" "슈퍼베드1" "디스피커블미1" "</t>
  </si>
  <si>
    <t>파괴된 사나이</t>
  </si>
  <si>
    <t xml:space="preserve"> "파괴된 사나이"</t>
  </si>
  <si>
    <t>Man Of Vendetta</t>
  </si>
  <si>
    <t xml:space="preserve"> "김명민" "엄기준" "박주미" "김소현" "</t>
  </si>
  <si>
    <t>셔터 아일랜드</t>
  </si>
  <si>
    <t xml:space="preserve"> "셔터 아일랜드"</t>
  </si>
  <si>
    <t>Shutter Island</t>
  </si>
  <si>
    <t xml:space="preserve"> "레오나르도 디카프리오" "마크 러팔로" "벤 킹슬리" "막스 폰 시도우" "</t>
  </si>
  <si>
    <t xml:space="preserve"> "살인자들의섬" "</t>
  </si>
  <si>
    <t>평행이론</t>
  </si>
  <si>
    <t xml:space="preserve"> "평행이론"</t>
  </si>
  <si>
    <t>Parallel Life</t>
  </si>
  <si>
    <t xml:space="preserve"> "지진희" "이종혁" "박병은" "윤세아" "</t>
  </si>
  <si>
    <t xml:space="preserve"> "페러렐라이프" "패러렐라이프" "패러랠라이프" "페러랠라이프" "</t>
  </si>
  <si>
    <t>투어리스트</t>
  </si>
  <si>
    <t xml:space="preserve"> "투어리스트"</t>
  </si>
  <si>
    <t>The Tourist</t>
  </si>
  <si>
    <t xml:space="preserve"> "조니 뎁" "안젤리나 졸리" "폴 베타니" "티모시 달튼" "</t>
  </si>
  <si>
    <t xml:space="preserve"> "더투어리스트" "안소니짐머리메이크" "</t>
  </si>
  <si>
    <t>스카이 라인</t>
  </si>
  <si>
    <t>(주)화앤담이엔티</t>
  </si>
  <si>
    <t>스카이라인</t>
  </si>
  <si>
    <t xml:space="preserve"> "스카이라인"</t>
  </si>
  <si>
    <t>Skyline</t>
  </si>
  <si>
    <t xml:space="preserve"> "에릭 벌포" "스코티 톰슨" "토니 블랙" "브리타니 다니엘" "</t>
  </si>
  <si>
    <t>고死 두 번째 이야기: 교생실습</t>
  </si>
  <si>
    <t>고사 두 번째 이야기: 교생실습</t>
  </si>
  <si>
    <t xml:space="preserve"> "고사 두 번째 이야기: 교생실습"</t>
  </si>
  <si>
    <t>Death Bell 2: Bloody Camp</t>
  </si>
  <si>
    <t xml:space="preserve"> "김수로" "황정음" "윤시윤" "지연" "</t>
  </si>
  <si>
    <t xml:space="preserve"> "고사2" "고死두번째이야기:교생실습" "고사두번째이야기" "교생실습" "고사" "</t>
  </si>
  <si>
    <t>A-특공대</t>
  </si>
  <si>
    <t xml:space="preserve"> "A-특공대"</t>
  </si>
  <si>
    <t>The A-Team</t>
  </si>
  <si>
    <t xml:space="preserve"> "리암 니슨" "브래들리 쿠퍼" "퀸톤 렘페이지 잭슨" "샬토 코플리" "</t>
  </si>
  <si>
    <t xml:space="preserve"> "에이팀" "A특공대" "에이특공대" "a-팀" "ateam" "a-team" "</t>
  </si>
  <si>
    <t>주유소 습격사건 2</t>
  </si>
  <si>
    <t xml:space="preserve"> "주유소 습격사건 2"</t>
  </si>
  <si>
    <t xml:space="preserve"> "지현우" "조한선" "문원주" "정재훈" "</t>
  </si>
  <si>
    <t xml:space="preserve"> "주유소습격사건속편" "주유소습격사건" "</t>
  </si>
  <si>
    <t>스텝 업 3D</t>
  </si>
  <si>
    <t>스텝업3D</t>
  </si>
  <si>
    <t xml:space="preserve"> "스텝업3D"</t>
  </si>
  <si>
    <t>Step Up 3-D</t>
  </si>
  <si>
    <t xml:space="preserve"> "릭 말람브리" "샤니 빈슨" "아담 G. 세반니" "앨리슨 스토너" "</t>
  </si>
  <si>
    <t xml:space="preserve"> "스텝업" "StepUp" "stepUp3" "스탭업" "스탭업3" "스텝업3" "스텝업3-D" "3DSTEPUP" "</t>
  </si>
  <si>
    <t>하늘에서 음식이 내린다면</t>
  </si>
  <si>
    <t xml:space="preserve"> "하늘에서 음식이 내린다면"</t>
  </si>
  <si>
    <t>Cloudy with a Chance of Meatballs</t>
  </si>
  <si>
    <t xml:space="preserve"> "빌 하더" "안나 패리스" "제임스 칸" "앤디 샘버그" "</t>
  </si>
  <si>
    <t xml:space="preserve"> "가족" "애니메이션" "</t>
  </si>
  <si>
    <t xml:space="preserve"> "클라우디위드어챈스오브미트볼스" "흐리고미트볼들이내릴확률있음" "하늘에서음식이내린다면1" "하음내" "하음내1" "</t>
  </si>
  <si>
    <t>새미의 어드벤쳐</t>
  </si>
  <si>
    <t>벨기에</t>
  </si>
  <si>
    <t xml:space="preserve"> "새미의 어드벤쳐"</t>
  </si>
  <si>
    <t>Sammy's Adventures: The Secret Passage</t>
  </si>
  <si>
    <t xml:space="preserve"> "대성" "설리" "윤형빈" "온영삼" "</t>
  </si>
  <si>
    <t xml:space="preserve"> "새미스어드벤쳐더시크릿패시지" "새미의어드밴쳐" "새미의어드벤처" "새미의어드밴처" "새미의어드벤쳐1" "새미의어드벤처1" "새미의어드밴쳐1" "새미의어드밴처1" "세미의어드벤쳐1" "</t>
  </si>
  <si>
    <t>명탐정 코난: 천공의 난파선</t>
  </si>
  <si>
    <t>명탐정 코난 : 천공의 난파선</t>
  </si>
  <si>
    <t xml:space="preserve"> "명탐정 코난 : 천공의 난파선"</t>
  </si>
  <si>
    <t>Detective Conan : The Lost Ship in the Sky</t>
  </si>
  <si>
    <t xml:space="preserve"> "김선혜" "이현진" "타카야마 미나미" "야마자키 와카나" "</t>
  </si>
  <si>
    <t xml:space="preserve"> "애니메이션" "미스터리" "스릴러" "</t>
  </si>
  <si>
    <t xml:space="preserve"> "명탐정코난" "명탐정코난14" "명탐정코난극장판14" "명탐정코난극장판14기" "명탐정코난14번째극장판" "명탐정코난극장판14천공의난파선" "명탐정코난극장판" "코난극장판14기" "명탐정코난천공의난파선로스트쉽" "천공의난파선" "명탐정코난천공의난파선" "명탐정코난14기" "코난천공의난파선" "명탐정코난14기극장판" "코난극장판14" "</t>
  </si>
  <si>
    <t>이층의 악당</t>
  </si>
  <si>
    <t xml:space="preserve"> "이층의 악당"</t>
  </si>
  <si>
    <t>Villain &amp; Widow</t>
  </si>
  <si>
    <t xml:space="preserve"> "한석규" "김혜수" "지우" "김기천" "</t>
  </si>
  <si>
    <t xml:space="preserve"> "코미디" "스릴러" "</t>
  </si>
  <si>
    <t xml:space="preserve"> "2층의악당" "이층집악당" "2층에악당" "</t>
  </si>
  <si>
    <t>그린 존</t>
  </si>
  <si>
    <t>그린존</t>
  </si>
  <si>
    <t xml:space="preserve"> "그린존"</t>
  </si>
  <si>
    <t>Green Zone</t>
  </si>
  <si>
    <t xml:space="preserve"> "맷 데이먼" "그렉 키니어" "브렌든 글리슨" "에이미 라이언" "</t>
  </si>
  <si>
    <t xml:space="preserve"> "임페리얼라이프인더에메랄드시티" "</t>
  </si>
  <si>
    <t>반가운 살인자</t>
  </si>
  <si>
    <t xml:space="preserve"> "반가운 살인자"</t>
  </si>
  <si>
    <t xml:space="preserve"> "유오성" "김동욱" "심은경" "김응수" "</t>
  </si>
  <si>
    <t>레터스 투 줄리엣</t>
  </si>
  <si>
    <t xml:space="preserve"> "레터스 투 줄리엣"</t>
  </si>
  <si>
    <t>Letters to Juliet</t>
  </si>
  <si>
    <t xml:space="preserve"> "아만다 사이프리드" "크리스토퍼 이건" "가엘 가르시아 베르날" "바네사 레드그레이브" "</t>
  </si>
  <si>
    <t xml:space="preserve"> "레터투줄리엣" "레터스투줄리앳" "래터스투줄리엣" "래터스투줄리엣" "레터투줄리엣" "래터투줄리엣" "레터투줄리앳" "래터투줄리엣" "레터스줄리엣" "레터스줄리앳" "래터스줄리엣" "래터스줄리앳" "</t>
  </si>
  <si>
    <t>퀴즈왕</t>
  </si>
  <si>
    <t xml:space="preserve"> "퀴즈왕"</t>
  </si>
  <si>
    <t>The Quiz Show Scandal</t>
  </si>
  <si>
    <t xml:space="preserve"> "김수로" "한재석" "송영창" "류승룡" "</t>
  </si>
  <si>
    <t>마법사의 제자</t>
  </si>
  <si>
    <t xml:space="preserve"> "마법사의 제자"</t>
  </si>
  <si>
    <t>The Sorcerer's Apprentice</t>
  </si>
  <si>
    <t xml:space="preserve"> "니콜라스 케이지" "제이 바루첼" "알프레드 몰리나" "테레사 팔머" "</t>
  </si>
  <si>
    <t xml:space="preserve"> "소서러어프렌티스" "소서러스어프렌티스" "</t>
  </si>
  <si>
    <t>라스트 갓파더</t>
  </si>
  <si>
    <t xml:space="preserve"> "라스트 갓파더"</t>
  </si>
  <si>
    <t>The Last Godfather</t>
  </si>
  <si>
    <t xml:space="preserve"> "심형래" "하비 키이텔" "마이클 리스폴리" "제이슨 미웨스" "</t>
  </si>
  <si>
    <t xml:space="preserve"> "더라스트갓파더" "더덤마피아" "덤마피아" "LastGodfather" "</t>
  </si>
  <si>
    <t>앨빈과 슈퍼밴드2</t>
  </si>
  <si>
    <t>앨빈과 슈퍼밴드 2</t>
  </si>
  <si>
    <t xml:space="preserve"> "앨빈과 슈퍼밴드 2"</t>
  </si>
  <si>
    <t>Alvin and the Chipmunks 2</t>
  </si>
  <si>
    <t xml:space="preserve"> "자카리 레비" "제이슨 리" "데이빗 크로스" "저스틴 롱" "</t>
  </si>
  <si>
    <t xml:space="preserve"> "앨빈과슈퍼밴드" "AlvinandtheChipmunks:TheSqueakquel" "AlvinandtheChipmunksTheSqueakquel" "</t>
  </si>
  <si>
    <t>소셜 네트워크</t>
  </si>
  <si>
    <t xml:space="preserve"> "소셜 네트워크"</t>
  </si>
  <si>
    <t>The Social Network</t>
  </si>
  <si>
    <t xml:space="preserve"> "제시 아이젠버그" "앤드류 가필드" "저스틴 팀버레이크" "루니 마라" "</t>
  </si>
  <si>
    <t xml:space="preserve"> "더소셜네트워크" "쇼설네트워크" "</t>
  </si>
  <si>
    <t>피라냐</t>
  </si>
  <si>
    <t xml:space="preserve"> "피라냐"</t>
  </si>
  <si>
    <t>Piranha 3-D</t>
  </si>
  <si>
    <t xml:space="preserve"> "엘리자베스 슈" "스티븐 R. 맥퀸" "제시카 스자르" "켈리 브룩" "</t>
  </si>
  <si>
    <t xml:space="preserve"> "Piranha3D" "피라나3D" "피라나" "Piranha" "피라니아" "피라냐1" "</t>
  </si>
  <si>
    <t>먹고 기도하고 사랑하라</t>
  </si>
  <si>
    <t xml:space="preserve"> "먹고 기도하고 사랑하라"</t>
  </si>
  <si>
    <t>Eat Pray Love</t>
  </si>
  <si>
    <t xml:space="preserve"> "줄리아 로버츠" "하비에르 바르뎀" "리차드 젠킨스" "비올라 데이비스" "</t>
  </si>
  <si>
    <t xml:space="preserve"> "이트프레이러브" "" "먹기사" "먹고사랑하고기도하라" "</t>
  </si>
  <si>
    <t>불량남녀</t>
  </si>
  <si>
    <t xml:space="preserve"> "불량남녀"</t>
  </si>
  <si>
    <t>Romantic Debtors</t>
  </si>
  <si>
    <t xml:space="preserve"> "임창정" "엄지원" "정은우" "사희" "</t>
  </si>
  <si>
    <t xml:space="preserve"> "불량남여" "</t>
  </si>
  <si>
    <t>레드</t>
  </si>
  <si>
    <t>미국,캐나다</t>
  </si>
  <si>
    <t xml:space="preserve"> "레드"</t>
  </si>
  <si>
    <t>Red</t>
  </si>
  <si>
    <t xml:space="preserve"> "브루스 윌리스" "메리-루이스 파커" "헬렌 미렌" "칼 어번" "</t>
  </si>
  <si>
    <t xml:space="preserve"> "레드1" "</t>
  </si>
  <si>
    <t>친정엄마</t>
  </si>
  <si>
    <t xml:space="preserve"> "친정엄마"</t>
  </si>
  <si>
    <t>A Long Visit</t>
  </si>
  <si>
    <t xml:space="preserve"> "김해숙" "박진희" "조영진" "이무생" "</t>
  </si>
  <si>
    <t xml:space="preserve"> "친정엄마와2박3일" "</t>
  </si>
  <si>
    <t>식객2 : 김치전쟁</t>
  </si>
  <si>
    <t>식객 : 김치전쟁</t>
  </si>
  <si>
    <t xml:space="preserve"> "식객 : 김치전쟁"</t>
  </si>
  <si>
    <t xml:space="preserve"> "김정은" "진구" "왕지혜" "최종원" "</t>
  </si>
  <si>
    <t xml:space="preserve"> "식객2" "식객김치전쟁" "식객" "김치전쟁" "</t>
  </si>
  <si>
    <t>적인걸: 측천무후의 비밀</t>
  </si>
  <si>
    <t>중국,홍콩</t>
  </si>
  <si>
    <t xml:space="preserve"> "적인걸: 측천무후의 비밀"</t>
  </si>
  <si>
    <t>Detective Dee and the Mystery of the Phantom Flame</t>
  </si>
  <si>
    <t xml:space="preserve"> "유덕화" "유가령" "양가휘" "이빙빙" "</t>
  </si>
  <si>
    <t xml:space="preserve"> "통천제국" "적인걸지통천제국" "적인걸" "측천무후의비밀" "적인걸측천무후의비밀" "</t>
  </si>
  <si>
    <t>언스토퍼블</t>
  </si>
  <si>
    <t xml:space="preserve"> "언스토퍼블"</t>
  </si>
  <si>
    <t>Unstoppable</t>
  </si>
  <si>
    <t xml:space="preserve"> "덴젤 워싱턴" "크리스 파인" "로자리오 도슨" "에단 서플리" "</t>
  </si>
  <si>
    <t xml:space="preserve"> "언스토파블" "언스타퍼블" "언스톱퍼블" "언스탑퍼블" "</t>
  </si>
  <si>
    <t>대한민국 1%</t>
  </si>
  <si>
    <t xml:space="preserve"> "대한민국 1%"</t>
  </si>
  <si>
    <t>Korea 1%</t>
  </si>
  <si>
    <t xml:space="preserve"> "손병호" "임원희" "이아이" "김민기" "</t>
  </si>
  <si>
    <t xml:space="preserve"> "대한민국일퍼센트" "대한민국1퍼센트" "대한민국의1퍼센트" "대한민국의일퍼센트" "대한민국일프로" "대한민국의1%" "대한민국의일프로" "대한민국1프로" "</t>
  </si>
  <si>
    <t>파라노말 액티비티</t>
  </si>
  <si>
    <t xml:space="preserve"> "파라노말 액티비티"</t>
  </si>
  <si>
    <t>Paranormal Activity</t>
  </si>
  <si>
    <t xml:space="preserve"> "케이티 피더스턴" "미카 슬롯" "애슐리 파머" "마크 프레드리치스" "</t>
  </si>
  <si>
    <t xml:space="preserve"> "미스터리" "공포" "스릴러" "</t>
  </si>
  <si>
    <t xml:space="preserve"> "파라노멀액티비티" "파라노말액티비티1" "파라노말엑티비티1" "파노라말액티비티1" "파노라말액티비티" "</t>
  </si>
  <si>
    <t>워리어스 웨이</t>
  </si>
  <si>
    <t xml:space="preserve"> "워리어스 웨이"</t>
  </si>
  <si>
    <t>The Warrior's Way</t>
  </si>
  <si>
    <t xml:space="preserve"> "장동건" "케이트 보스워스" "제프리 러시" "대니 휴스턴" "</t>
  </si>
  <si>
    <t xml:space="preserve"> "사막전사" "전사의길" "더워리어스웨이" "TheWarriorsWay" "</t>
  </si>
  <si>
    <t>섹스 앤 더 시티 2</t>
  </si>
  <si>
    <t xml:space="preserve"> "섹스 앤 더 시티 2"</t>
  </si>
  <si>
    <t>Sex and the City 2</t>
  </si>
  <si>
    <t xml:space="preserve"> "사라 제시카 파커" "킴 캐트롤" "크리스틴 데이비스" "신시아 닉슨" "</t>
  </si>
  <si>
    <t xml:space="preserve"> "섹스앤더시티속편" "SATC2" "섹스앤시티" "섹스앤더시티" "섹스앤더시티영화" "섹스앤더시티더무비" "섹스앤더시티무비" "SATC" "섹스엔더시티" "섹스&amp;시티" "색스앤더시티" "</t>
  </si>
  <si>
    <t>나인</t>
  </si>
  <si>
    <t>미국,이탈리아</t>
  </si>
  <si>
    <t xml:space="preserve"> "나인"</t>
  </si>
  <si>
    <t>Nine</t>
  </si>
  <si>
    <t xml:space="preserve"> "다니엘 데이 루이스" "니콜 키드먼" "페넬로페 크루즈" "마리옹 꼬띠아르" "</t>
  </si>
  <si>
    <t>아스트로 보이-아톰의 귀환</t>
  </si>
  <si>
    <t>아스트로 보이 - 아톰의 귀환</t>
  </si>
  <si>
    <t xml:space="preserve"> "아스트로 보이 - 아톰의 귀환"</t>
  </si>
  <si>
    <t>AstroBoy</t>
  </si>
  <si>
    <t xml:space="preserve"> "유승호" "남지현" "조민기" "프레디 하이모어" "</t>
  </si>
  <si>
    <t xml:space="preserve"> "아스트로보이" "아톰의귀환" "영화아톰" "아스트로보이?아톰의귀환" "아스트로보이:아톰의귀환" "아스트로보이아톰" "아톰3D" "</t>
  </si>
  <si>
    <t>익스펜더블</t>
  </si>
  <si>
    <t xml:space="preserve"> "익스펜더블"</t>
  </si>
  <si>
    <t>The Expendables</t>
  </si>
  <si>
    <t xml:space="preserve"> "실베스터 스탤론" "제이슨 스타뎀" "이연걸" "미키 루크" "</t>
  </si>
  <si>
    <t xml:space="preserve"> "액션" "어드벤처" "스릴러" "</t>
  </si>
  <si>
    <t xml:space="preserve"> "엑스펜더블스" "익스팬더블" "익스펜더블스" "엑스펜더블" "익스펜더블1" "익스팬더블1" "더익스펜더블" "더익스펜더블1" "</t>
  </si>
  <si>
    <t>공자 춘추전국시대</t>
  </si>
  <si>
    <t>공자 - 춘추전국시대</t>
  </si>
  <si>
    <t xml:space="preserve"> "공자 - 춘추전국시대"</t>
  </si>
  <si>
    <t>Confucius</t>
  </si>
  <si>
    <t xml:space="preserve"> "주윤발" "주신" "진건빈" "육의" "</t>
  </si>
  <si>
    <t xml:space="preserve"> "공자춘추전국시대" "춘추전국시대" "공자" "</t>
  </si>
  <si>
    <t>프롬 파리 위드 러브</t>
  </si>
  <si>
    <t>프롬파리 위드러브</t>
  </si>
  <si>
    <t xml:space="preserve"> "프롬파리 위드러브"</t>
  </si>
  <si>
    <t>From Paris with Love</t>
  </si>
  <si>
    <t xml:space="preserve"> "존 트라볼타" "조나단 리스 마이어스" "카시아 스무트니아크" "리차드 더든" "</t>
  </si>
  <si>
    <t xml:space="preserve"> "프럼파리스위드러브" "프럼파리위드러브" "프롬파리스위드러브" "프롬파리" "파리위드러브" "</t>
  </si>
  <si>
    <t>맨발의 꿈</t>
  </si>
  <si>
    <t>한국,인도네시아,일본</t>
  </si>
  <si>
    <t xml:space="preserve"> "맨발의 꿈"</t>
  </si>
  <si>
    <t>A Barefoot Dream</t>
  </si>
  <si>
    <t xml:space="preserve"> "박희순" "고창석" "시미즈 케이" "프란시스코" "</t>
  </si>
  <si>
    <t>킬러스</t>
  </si>
  <si>
    <t xml:space="preserve"> "킬러스"</t>
  </si>
  <si>
    <t>Killers</t>
  </si>
  <si>
    <t xml:space="preserve"> "애쉬튼 커쳐" "캐서린 헤이글" "톰 셀릭" "캐서린 오하라" "</t>
  </si>
  <si>
    <t>검우강호</t>
  </si>
  <si>
    <t>홍콩,중국,미국</t>
  </si>
  <si>
    <t>(주)에스비에스콘텐츠허브</t>
  </si>
  <si>
    <t xml:space="preserve"> "검우강호"</t>
  </si>
  <si>
    <t>Reign Of Assassins</t>
  </si>
  <si>
    <t xml:space="preserve"> "정우성" "양자경" "왕학기" "서희원" "</t>
  </si>
  <si>
    <t xml:space="preserve"> "검무강호" "</t>
  </si>
  <si>
    <t>가디언의 전설</t>
  </si>
  <si>
    <t xml:space="preserve"> "가디언의 전설"</t>
  </si>
  <si>
    <t>Legend of the Guardians: The Owls of Ga'Hoole</t>
  </si>
  <si>
    <t xml:space="preserve"> "헬렌 미렌" "제프리 러시" "짐 스터게스" "휴고 위빙" "</t>
  </si>
  <si>
    <t xml:space="preserve"> "애니메이션" "판타지" "</t>
  </si>
  <si>
    <t xml:space="preserve"> "가디언스오브가훌" "레전드오브가디언스" "레전드오브더가디언스" "LegendoftheGuardians" "</t>
  </si>
  <si>
    <t>베스트 키드</t>
  </si>
  <si>
    <t xml:space="preserve"> "베스트 키드"</t>
  </si>
  <si>
    <t>The Karate Kid</t>
  </si>
  <si>
    <t xml:space="preserve"> "성룡" "제이든 스미스" "태라지 P. 헨슨" "웬웬 한" "</t>
  </si>
  <si>
    <t xml:space="preserve"> "가라데키드리메이크" "베스트키드" "카라데키드" "가라데키드" "</t>
  </si>
  <si>
    <t>프레데터스</t>
  </si>
  <si>
    <t xml:space="preserve"> "프레데터스"</t>
  </si>
  <si>
    <t>Predators</t>
  </si>
  <si>
    <t xml:space="preserve"> "애드리언 브로디" "토퍼 그레이스" "알리스 브라가" "로렌스 피쉬번" "</t>
  </si>
  <si>
    <t xml:space="preserve"> "프레데터3" "프레데터즈" "프레데터스" "프래데터스" "</t>
  </si>
  <si>
    <t>울프맨</t>
  </si>
  <si>
    <t xml:space="preserve"> "울프맨"</t>
  </si>
  <si>
    <t>The Wolf Man</t>
  </si>
  <si>
    <t xml:space="preserve"> "베네치오 델 토로" "안소니 홉킨스" "에밀리 블런트" "휴고 위빙" "</t>
  </si>
  <si>
    <t xml:space="preserve"> "WolfMan" "</t>
  </si>
  <si>
    <t>극장판 도라에몽: 진구의 인어대해전</t>
  </si>
  <si>
    <t>도라에몽 : 진구의 인어대해전</t>
  </si>
  <si>
    <t xml:space="preserve"> "도라에몽 : 진구의 인어대해전"</t>
  </si>
  <si>
    <t>Doraemon: Nobita's Great Battle of the Mermaid King</t>
  </si>
  <si>
    <t xml:space="preserve"> "문남숙" "김정아" "미즈타 와사비" "오오하라 메구미" "</t>
  </si>
  <si>
    <t xml:space="preserve"> "극장판도라에몽" "노비타의인어대해전" "도라에몽" "도라에몽진구의인어대해전" "진구의인어대해전" "도라에몽극장판" "인어대해전" "</t>
  </si>
  <si>
    <t>월 스트리트: 머니 네버 슬립스</t>
  </si>
  <si>
    <t>월 스트리트 : 머니 네버 슬립스</t>
  </si>
  <si>
    <t xml:space="preserve"> "월 스트리트 : 머니 네버 슬립스"</t>
  </si>
  <si>
    <t>Wall Street: Money Never Sleeps</t>
  </si>
  <si>
    <t xml:space="preserve"> "샤이아 라보프" "마이클 더글러스" "캐리 멀리건" "수잔 서랜든" "</t>
  </si>
  <si>
    <t xml:space="preserve"> "월스트리트" "머니네버슬립스" "월스트리트머니네버슬립" "월스트리트머니네버슬립스" "월스트리트2" "돈은잠들지않는다" "월스트리트:돈은잠들지않는다" "</t>
  </si>
  <si>
    <t>극장판 포켓 몬스터 DP 「환영의 패왕 조로아크」</t>
  </si>
  <si>
    <t>씨제이 씨지브이(CJ CGV)(주)</t>
  </si>
  <si>
    <t>극장판 포켓몬스터DP : 환영의 패왕 조로아크</t>
  </si>
  <si>
    <t xml:space="preserve"> "극장판 포켓몬스터DP : 환영의 패왕 조로아크"</t>
  </si>
  <si>
    <t xml:space="preserve"> "이선호" "김선혜" "유동균" "이영란" "</t>
  </si>
  <si>
    <t xml:space="preserve"> "극장판포켓몬스터다이아몬드펄환영의패자조로아크" "극장판포켓몬스터" "환영의패왕조로아크" "극장판포켓몬스터DP" "포켓몬" "포켓몬스터" "포켓몬스터DP" "극장판포켓몬스터dp환영의패왕조로아크" "포켓몬스터극장판환영의패왕조로아크" "극장판포켓몬스터환영의패왕조로아크" "포켓몬스터조로아크" "</t>
  </si>
  <si>
    <t>폐가</t>
  </si>
  <si>
    <t xml:space="preserve"> "폐가"</t>
  </si>
  <si>
    <t>The Haunted House Project</t>
  </si>
  <si>
    <t xml:space="preserve"> "신경선" "윤이나" "전인걸" "이화정" "</t>
  </si>
  <si>
    <t xml:space="preserve"> "귀신들린집폐가" "</t>
  </si>
  <si>
    <t>포스 카인드</t>
  </si>
  <si>
    <t xml:space="preserve"> "포스 카인드"</t>
  </si>
  <si>
    <t>The Fourth Kind</t>
  </si>
  <si>
    <t xml:space="preserve"> "밀라 요보비치" "윌 패튼" "엘리어스 코티스" "샬로트 밀차드" "</t>
  </si>
  <si>
    <t xml:space="preserve"> "포쓰카인드" "더포쓰카인드" "더포스카인드" "4thkind" "fourthkind" "</t>
  </si>
  <si>
    <t>일라이</t>
  </si>
  <si>
    <t xml:space="preserve"> "일라이"</t>
  </si>
  <si>
    <t>The Book of Eli</t>
  </si>
  <si>
    <t xml:space="preserve"> "덴젤 워싱턴" "게리 올드만" "밀라 쿠니스" "레이 스티븐슨" "</t>
  </si>
  <si>
    <t xml:space="preserve"> "북오브일라이" "더북오브일라이" "BookofEli" "</t>
  </si>
  <si>
    <t>러블리 본즈</t>
  </si>
  <si>
    <t xml:space="preserve"> "러블리 본즈"</t>
  </si>
  <si>
    <t>The Lovely Bones</t>
  </si>
  <si>
    <t xml:space="preserve"> "마크 월버그" "레이첼 웨이즈" "수잔 서랜든" "스탠리 투치" "</t>
  </si>
  <si>
    <t xml:space="preserve"> "드라마" "판타지" "스릴러" "</t>
  </si>
  <si>
    <t xml:space="preserve"> "더러블리본즈" "</t>
  </si>
  <si>
    <t>페스티발</t>
  </si>
  <si>
    <t xml:space="preserve"> "페스티발"</t>
  </si>
  <si>
    <t>Foxy Festival</t>
  </si>
  <si>
    <t xml:space="preserve"> "신하균" "엄지원" "심혜진" "성동일" "</t>
  </si>
  <si>
    <t xml:space="preserve"> "페스티벌" "</t>
  </si>
  <si>
    <t>꼬마 니콜라</t>
  </si>
  <si>
    <t xml:space="preserve"> "꼬마 니콜라"</t>
  </si>
  <si>
    <t>Little Nicholas</t>
  </si>
  <si>
    <t xml:space="preserve"> "막심 고다르" "뱅상 클로드" "샤를 바이옹" "빅터 카를" "</t>
  </si>
  <si>
    <t xml:space="preserve"> "니콜라" "</t>
  </si>
  <si>
    <t>엣지 오브 다크니스</t>
  </si>
  <si>
    <t>영국,미국</t>
  </si>
  <si>
    <t xml:space="preserve"> "엣지 오브 다크니스"</t>
  </si>
  <si>
    <t>Edge of Darkness</t>
  </si>
  <si>
    <t xml:space="preserve"> "멜 깁슨" "레이 윈스턴" "보자나 노바코빅" "대니 휴스턴" "</t>
  </si>
  <si>
    <t xml:space="preserve"> "어둠의경계" "에지오브다크니스" "</t>
  </si>
  <si>
    <t>디어 존</t>
  </si>
  <si>
    <t xml:space="preserve"> "디어 존"</t>
  </si>
  <si>
    <t>Dear John</t>
  </si>
  <si>
    <t xml:space="preserve"> "채닝 테이텀" "아만다 사이프리드" "리차드 젠킨스" "헨리 토마스" "</t>
  </si>
  <si>
    <t>아빠가 여자를 좋아해</t>
  </si>
  <si>
    <t xml:space="preserve"> "아빠가 여자를 좋아해"</t>
  </si>
  <si>
    <t xml:space="preserve"> "이나영" "김지석" "김희수" "이필모" "</t>
  </si>
  <si>
    <t xml:space="preserve"> "로맨스/멜로" "가족" "코미디" "</t>
  </si>
  <si>
    <t xml:space="preserve"> "아빠는여자를좋아해" "아빠가여자를" "아빠는여자를" "</t>
  </si>
  <si>
    <t>더 로드</t>
  </si>
  <si>
    <t xml:space="preserve"> "더 로드"</t>
  </si>
  <si>
    <t>The Road</t>
  </si>
  <si>
    <t xml:space="preserve"> "비고 모르텐슨" "샤를리즈 테론" "가이 피어스" "로버트 듀발" "</t>
  </si>
  <si>
    <t xml:space="preserve"> "스릴러" "SF" "드라마" "</t>
  </si>
  <si>
    <t>발렌타인 데이</t>
  </si>
  <si>
    <t xml:space="preserve"> "발렌타인 데이"</t>
  </si>
  <si>
    <t>Valentine's Day</t>
  </si>
  <si>
    <t xml:space="preserve"> "제시카 알바" "캐시 베이츠" "제시카 비엘" "브래들리 쿠퍼" "</t>
  </si>
  <si>
    <t xml:space="preserve"> "러브액추얼리할리우드판" "할리우드판러브액추얼리" "밸런타인스데이" "발렌타인스데이" "</t>
  </si>
  <si>
    <t>그랑프리</t>
  </si>
  <si>
    <t xml:space="preserve"> "그랑프리"</t>
  </si>
  <si>
    <t>Grand Prix</t>
  </si>
  <si>
    <t xml:space="preserve"> "김태희" "양동근" "박근형" "고두심" "</t>
  </si>
  <si>
    <t>비밀애</t>
  </si>
  <si>
    <t xml:space="preserve"> "비밀애"</t>
  </si>
  <si>
    <t>Secret Love</t>
  </si>
  <si>
    <t xml:space="preserve"> "유지태" "윤진서" "오연아" "임예진" "</t>
  </si>
  <si>
    <t>스플라이스</t>
  </si>
  <si>
    <t>(주)화천공사</t>
  </si>
  <si>
    <t xml:space="preserve"> "스플라이스"</t>
  </si>
  <si>
    <t>Splice</t>
  </si>
  <si>
    <t xml:space="preserve"> "애드리언 브로디" "사라 폴리" "델핀 샤네끄" "아비게일 추" "</t>
  </si>
  <si>
    <t xml:space="preserve"> "SF" "판타지" "스릴러" "</t>
  </si>
  <si>
    <t xml:space="preserve"> "스플리스" "</t>
  </si>
  <si>
    <t>무법자</t>
  </si>
  <si>
    <t xml:space="preserve"> "무법자"</t>
  </si>
  <si>
    <t xml:space="preserve"> "감우성" "장신영" "김민주" "최원영" "</t>
  </si>
  <si>
    <t>킥 애스: 영웅의 탄생</t>
  </si>
  <si>
    <t>킥 애스 : 영웅의 탄생</t>
  </si>
  <si>
    <t xml:space="preserve"> "킥 애스 : 영웅의 탄생"</t>
  </si>
  <si>
    <t>Kick-Ass</t>
  </si>
  <si>
    <t xml:space="preserve"> "애론 테일러-존슨" "클로이 그레이스 모레츠" "니콜라스 케이지" "크리스토퍼 민츠-플래지" "</t>
  </si>
  <si>
    <t xml:space="preserve"> "킥-애스" "KickAss" "킥애스" "킥애스영웅의탄생" "킥애스1" "</t>
  </si>
  <si>
    <t>아바타-스페셜 에디션</t>
  </si>
  <si>
    <t>트랜스포머 3</t>
  </si>
  <si>
    <t xml:space="preserve"> "트랜스포머 3"</t>
  </si>
  <si>
    <t>Transformers: Dark of the Moon</t>
  </si>
  <si>
    <t xml:space="preserve"> "샤이아 라보프" "로지 헌팅턴-휘틀리" "패트릭 뎀시" "조쉬 더하멜" "</t>
  </si>
  <si>
    <t xml:space="preserve"> "트렌스포머3" "트랜스포머" "트렌스포머" "트포" "트포3" "트랜스포머시리즈" "트렌스포머시리즈" "</t>
  </si>
  <si>
    <t>최종병기 활</t>
  </si>
  <si>
    <t xml:space="preserve"> "최종병기 활"</t>
  </si>
  <si>
    <t>War of the Arrows</t>
  </si>
  <si>
    <t xml:space="preserve"> "박해일" "류승룡" "김무열" "문채원" "</t>
  </si>
  <si>
    <t xml:space="preserve"> "최종병기활" "최종병기활감독판" "최종병기활확장판" "</t>
  </si>
  <si>
    <t>써니</t>
  </si>
  <si>
    <t xml:space="preserve"> "써니"</t>
  </si>
  <si>
    <t xml:space="preserve"> "유호정" "진희경" "고수희" "홍진희" "</t>
  </si>
  <si>
    <t xml:space="preserve"> "써니감독판" "써니디렉터스컷" "</t>
  </si>
  <si>
    <t>완득이</t>
  </si>
  <si>
    <t xml:space="preserve"> "완득이"</t>
  </si>
  <si>
    <t>Punch</t>
  </si>
  <si>
    <t xml:space="preserve"> "김윤석" "유아인" "박수영" "쟈스민" "</t>
  </si>
  <si>
    <t>쿵푸팬더 2</t>
  </si>
  <si>
    <t>쿵푸팬더2</t>
  </si>
  <si>
    <t xml:space="preserve"> "쿵푸팬더2"</t>
  </si>
  <si>
    <t>Kung Fu Panda 2</t>
  </si>
  <si>
    <t xml:space="preserve"> "잭 블랙" "안젤리나 졸리" "더스틴 호프먼" "성룡" "</t>
  </si>
  <si>
    <t xml:space="preserve"> "쿵후팬더2" "쿵후팬더" "쿵푸팬더" "쿵푸펜더" "쿵푸펜더2" "쿵팬" "쿵팬2" "쿵프팬더" "쿵프팬더2" "쿵후펜더" "</t>
  </si>
  <si>
    <t>미션임파서블:고스트프로토콜</t>
  </si>
  <si>
    <t>미션 임파서블 : 고스트 프로토콜</t>
  </si>
  <si>
    <t xml:space="preserve"> "미션 임파서블 : 고스트 프로토콜"</t>
  </si>
  <si>
    <t>Mission: Impossible - Ghost Protocol</t>
  </si>
  <si>
    <t xml:space="preserve"> "톰 크루즈" "제레미 레너" "사이먼 페그" "폴라 패튼" "</t>
  </si>
  <si>
    <t xml:space="preserve"> "미션임파써블4" "미션임파서블" "미션임파서블4" "미션임파서블고스트프로토콜" "고스트프로토콜" "미션임파서블4고스트프로토콜" "미션임파서블" "</t>
  </si>
  <si>
    <t>조선명탐정:각시투구꽃의 비밀</t>
  </si>
  <si>
    <t>조선명탐정 : 각시투구꽃의 비밀</t>
  </si>
  <si>
    <t xml:space="preserve"> "조선명탐정 : 각시투구꽃의 비밀"</t>
  </si>
  <si>
    <t>Detective K : Secret of Virtuous Widow</t>
  </si>
  <si>
    <t xml:space="preserve"> "김명민" "오달수" "한지민" "이재용" "</t>
  </si>
  <si>
    <t xml:space="preserve"> "조선명탐정정약용" "조선명탐정" "각시투구꽃의비밀" "조선명탐정각시투구꽃의비밀" "</t>
  </si>
  <si>
    <t>도가니</t>
  </si>
  <si>
    <t xml:space="preserve"> "도가니"</t>
  </si>
  <si>
    <t xml:space="preserve"> "공유" "정유미" "김현수" "정인서" "</t>
  </si>
  <si>
    <t>해리포터와 죽음의 성물2</t>
  </si>
  <si>
    <t>해리포터와 죽음의 성물 2</t>
  </si>
  <si>
    <t xml:space="preserve"> "해리포터와 죽음의 성물 2"</t>
  </si>
  <si>
    <t>Harry Potter and the Deathly Hallows: Part II</t>
  </si>
  <si>
    <t xml:space="preserve"> "다니엘 래드클리프" "루퍼트 그린트" "엠마 왓슨" "헬레나 본햄 카터" "</t>
  </si>
  <si>
    <t xml:space="preserve"> "해리포터7" "해리포터와죽음의성도들" "해리포터와죽음의성물2부" "해리포터와죽음의성물" "해리포터" "헤리포터" "해리포터죽음의성물" "죽음의성물" "죽음의성물2부" "죽음의성물2" "해리포터시리즈" "</t>
  </si>
  <si>
    <t>리얼 스틸</t>
  </si>
  <si>
    <t>리얼스틸</t>
  </si>
  <si>
    <t xml:space="preserve"> "리얼스틸"</t>
  </si>
  <si>
    <t>Real Steel</t>
  </si>
  <si>
    <t xml:space="preserve"> "휴 잭맨" "다코타 고요" "에반젤린 릴리" "안소니 마키" "</t>
  </si>
  <si>
    <t xml:space="preserve"> "액션" "드라마" "SF" "</t>
  </si>
  <si>
    <t>캐리비안의 해적: 낯선 조류</t>
  </si>
  <si>
    <t>캐리비안의 해적 : 낯선 조류</t>
  </si>
  <si>
    <t xml:space="preserve"> "캐리비안의 해적 : 낯선 조류"</t>
  </si>
  <si>
    <t>Pirates of the Caribbean: On Stranger Tides</t>
  </si>
  <si>
    <t xml:space="preserve"> "조니 뎁" "페넬로페 크루즈" "제프리 러시" "이안 맥셰인" "</t>
  </si>
  <si>
    <t xml:space="preserve"> "캐리비안의해적4" "캐리비안의해적낯선조류" "캐리비안해적4" "캐리비안의해적" "캐리비언의해적" "캐리비언의해적4" "캐러비안의해적" "케리비안의해적4" "캐리비안해적" "캐러비안의해적4" "케리비안의해적" "캐르비안의해적" "케리비안해적" "캐러비안해적" "캐르비안해적" "케리비안해적4" "케러비안의해적" "케르비안해적" "케르비안의해적" "케러비안해적" "캐리비언해적" "캐리비언해적4" "캐리비안의해적4낯선조류" "캐리비안의해적4-낯선조류" "</t>
  </si>
  <si>
    <t>퀵</t>
  </si>
  <si>
    <t xml:space="preserve"> "퀵"</t>
  </si>
  <si>
    <t xml:space="preserve"> "이민기" "강예원" "김인권" "고창석" "</t>
  </si>
  <si>
    <t>고지전</t>
  </si>
  <si>
    <t>*</t>
    <phoneticPr fontId="1" type="noConversion"/>
  </si>
  <si>
    <t xml:space="preserve"> "고지전"</t>
  </si>
  <si>
    <t>The Front Line</t>
  </si>
  <si>
    <t xml:space="preserve"> "신하균" "고수" "이제훈" "류승수" "</t>
  </si>
  <si>
    <t>오싹한 연애</t>
  </si>
  <si>
    <t xml:space="preserve"> "오싹한 연애"</t>
  </si>
  <si>
    <t>Spellbound</t>
  </si>
  <si>
    <t xml:space="preserve"> "손예진" "이민기" "박철민" "김현숙" "</t>
  </si>
  <si>
    <t xml:space="preserve"> "오싹한연예" "</t>
  </si>
  <si>
    <t>혹성탈출: 진화의 시작</t>
  </si>
  <si>
    <t xml:space="preserve"> "혹성탈출: 진화의 시작"</t>
  </si>
  <si>
    <t>Rise of the Planet of the Apes</t>
  </si>
  <si>
    <t xml:space="preserve"> "제임스 프랭코" "프리다 핀토" "앤디 서키스" "브라이언 콕스" "</t>
  </si>
  <si>
    <t xml:space="preserve"> "SF" "액션" "드라마" "</t>
  </si>
  <si>
    <t xml:space="preserve"> "라이즈오브디에이프스" "라이즈오브디에이프" "혹성탈출프리퀼" "라이즈오브더에이프" "라이즈오브디에입스" "혹성탈출반란의시작" "혹성탈출" "반란의시작" "혹성탈출2011" "혹성탈출시리즈" "riseoftheplanetoftheapes" "" "planetoftheapes" "혹성탈출진화의시작" "혹성탈출7" "진화의시작" "혹성탈출진화의시작4d" "혹성탈출1" "</t>
  </si>
  <si>
    <t>위험한 상견례</t>
  </si>
  <si>
    <t xml:space="preserve"> "위험한 상견례"</t>
  </si>
  <si>
    <t>Meet the In-Laws</t>
  </si>
  <si>
    <t xml:space="preserve"> "송새벽" "이시영" "백윤식" "김수미" "</t>
  </si>
  <si>
    <t>엑스맨: 퍼스트 클래스</t>
  </si>
  <si>
    <t xml:space="preserve"> "엑스맨: 퍼스트 클래스"</t>
  </si>
  <si>
    <t>X-Men: First Class</t>
  </si>
  <si>
    <t xml:space="preserve"> "제임스 맥어보이" "마이클 패스벤더" "케빈 베이컨" "로즈 번" "</t>
  </si>
  <si>
    <t xml:space="preserve"> "엑스맨퍼스트클래스" "엑스맨" "액스맨" "퍼스트클래스" "액스맨퍼스트클래스" "액스멘" "" "엑스맨퍼스트" "x맨퍼스트클래스" "x맨" "x멘" "x맨퍼스트" "엑스맨5" "x맨5" "액스맨5" "</t>
  </si>
  <si>
    <t>의뢰인</t>
  </si>
  <si>
    <t xml:space="preserve"> "의뢰인"</t>
  </si>
  <si>
    <t>The Client</t>
  </si>
  <si>
    <t xml:space="preserve"> "하정우" "박희순" "장혁" "성동일" "</t>
  </si>
  <si>
    <t>가문의 영광4 - 가문의 수난</t>
  </si>
  <si>
    <t xml:space="preserve"> "가문의 영광4 - 가문의 수난"</t>
  </si>
  <si>
    <t xml:space="preserve"> "김수미" "신현준" "탁재훈" "임형준" "</t>
  </si>
  <si>
    <t xml:space="preserve"> "가문의영광4" "가문의수난가문의영광4" "가문의수난" "가문의영광" "</t>
  </si>
  <si>
    <t>블라인드</t>
  </si>
  <si>
    <t xml:space="preserve"> "블라인드"</t>
  </si>
  <si>
    <t xml:space="preserve"> "김하늘" "유승호" "조희봉" "양영조" "</t>
  </si>
  <si>
    <t>7광구</t>
  </si>
  <si>
    <t xml:space="preserve"> "7광구"</t>
  </si>
  <si>
    <t>SECTOR 7</t>
  </si>
  <si>
    <t xml:space="preserve"> "하지원" "안성기" "오지호" "이한위" "</t>
  </si>
  <si>
    <t xml:space="preserve"> "칠광구" "제7광구" "제칠광구" "</t>
  </si>
  <si>
    <t>마당을 나온 암탉</t>
  </si>
  <si>
    <t xml:space="preserve"> "마당을 나온 암탉"</t>
  </si>
  <si>
    <t>Leafie</t>
  </si>
  <si>
    <t xml:space="preserve"> "문소리" "유승호" "최민식" "박철민" "</t>
  </si>
  <si>
    <t xml:space="preserve"> "애니메이션" "드라마" "어드벤처" "</t>
  </si>
  <si>
    <t xml:space="preserve"> "마당을나온암탉" "잎싹" "잎싹마당을나온암탉" "잎싹마당을나온암탉" "마당을나온암탉잎싹" "마당을나온암닭" "마당을나온닭" "</t>
  </si>
  <si>
    <t>글러브</t>
  </si>
  <si>
    <t xml:space="preserve"> "글러브"</t>
  </si>
  <si>
    <t>GLOVE</t>
  </si>
  <si>
    <t xml:space="preserve"> "정재영" "유선" "강신일" "조진웅" "</t>
  </si>
  <si>
    <t xml:space="preserve"> "글로브" "</t>
  </si>
  <si>
    <t>아이들...</t>
  </si>
  <si>
    <t xml:space="preserve"> "아이들..."</t>
  </si>
  <si>
    <t>Children...</t>
  </si>
  <si>
    <t xml:space="preserve"> "박용우" "류승룡" "성동일" "성지루" "</t>
  </si>
  <si>
    <t xml:space="preserve"> "아이들" "아이들…" "아이들.." "개구리소년" "개구리소년실종사건" "</t>
  </si>
  <si>
    <t>걸리버 여행기</t>
  </si>
  <si>
    <t xml:space="preserve"> "걸리버 여행기"</t>
  </si>
  <si>
    <t>Gulliver's Travels</t>
  </si>
  <si>
    <t xml:space="preserve"> "잭 블랙" "제이슨 시겔" "에밀리 블런트" "아만다 피트" "</t>
  </si>
  <si>
    <t>평양성</t>
  </si>
  <si>
    <t xml:space="preserve"> "평양성"</t>
  </si>
  <si>
    <t>Battlefield Heroes</t>
  </si>
  <si>
    <t xml:space="preserve"> "정진영" "이문식" "류승룡" "윤제문" "</t>
  </si>
  <si>
    <t xml:space="preserve"> "황산벌2" "</t>
  </si>
  <si>
    <t>토르: 천둥의 신</t>
  </si>
  <si>
    <t xml:space="preserve"> "토르: 천둥의 신"</t>
  </si>
  <si>
    <t>Thor</t>
  </si>
  <si>
    <t xml:space="preserve"> "크리스 헴스워스" "나탈리 포트만" "안소니 홉킨스" "톰 히들스톤" "</t>
  </si>
  <si>
    <t xml:space="preserve"> "토르" "천둥의신" "토르1" "</t>
  </si>
  <si>
    <t>블랙 스완</t>
  </si>
  <si>
    <t>블랙스완</t>
  </si>
  <si>
    <t xml:space="preserve"> "블랙스완"</t>
  </si>
  <si>
    <t>Black Swan</t>
  </si>
  <si>
    <t xml:space="preserve"> "나탈리 포트만" "밀라 쿠니스" "뱅상 카셀" "바바라 허쉬" "</t>
  </si>
  <si>
    <t xml:space="preserve"> "검은백조" "</t>
  </si>
  <si>
    <t>분노의 질주: 언리미티드</t>
  </si>
  <si>
    <t>분노의 질주 : 언리미티드</t>
  </si>
  <si>
    <t xml:space="preserve"> "분노의 질주 : 언리미티드"</t>
  </si>
  <si>
    <t>Fast Five</t>
  </si>
  <si>
    <t xml:space="preserve"> "빈 디젤" "폴 워커" "드웨인 존슨" "조다나 브루스터" "</t>
  </si>
  <si>
    <t xml:space="preserve"> "분노의질주언리미티드" "분노의질주5" "분노의질주" "Fast&amp;Furious5" "FastandFurious5" "</t>
  </si>
  <si>
    <t>마이 웨이</t>
  </si>
  <si>
    <t>에스케이플래닛(주),씨제이이앤엠(주)</t>
  </si>
  <si>
    <t>마이웨이</t>
  </si>
  <si>
    <t xml:space="preserve"> "마이웨이"</t>
  </si>
  <si>
    <t>My Way</t>
  </si>
  <si>
    <t xml:space="preserve"> "장동건" "오다기리 조" "판빙빙" "김인권" "</t>
  </si>
  <si>
    <t>브레이킹 던 part1</t>
  </si>
  <si>
    <t xml:space="preserve"> "브레이킹 던 part1"</t>
  </si>
  <si>
    <t>The Twilight Saga: Breaking Dawn - Part 1</t>
  </si>
  <si>
    <t xml:space="preserve"> "크리스틴 스튜어트" "로버트 패틴슨" "테일러 로트너" "피터 파시넬리" "</t>
  </si>
  <si>
    <t xml:space="preserve"> "브레이킹돈" "트와일라잇4" "트와일라잇4편" "브레이킹던" "브레이킹던" "트와일라잇" "브레이킹던파트1" "브레이킹던파트원" "브래이킹던" "브래이킹던1" "브레이킹던1" "브레이킹던1부" "트와일라잇시리즈" "브레이킹던1편" "트와일라잇브레이킹던" "트와일라잇브레이킹던part1" "트와일라잇브레이킹던1" "</t>
  </si>
  <si>
    <t>신들의 전쟁</t>
  </si>
  <si>
    <t xml:space="preserve"> "신들의 전쟁"</t>
  </si>
  <si>
    <t>Immortals</t>
  </si>
  <si>
    <t xml:space="preserve"> "헨리 카빌" "미키 루크" "프리다 핀토" "루크 에반스" "</t>
  </si>
  <si>
    <t xml:space="preserve"> "이모탈스" "이모틀스" "</t>
  </si>
  <si>
    <t>월드 인베이젼</t>
  </si>
  <si>
    <t xml:space="preserve"> "월드 인베이젼"</t>
  </si>
  <si>
    <t>World Invasion: Battle LA</t>
  </si>
  <si>
    <t xml:space="preserve"> "아론 에크하트" "미셸 로드리게즈" "레이몬 로드리게즈" "브리짓 모나한" "</t>
  </si>
  <si>
    <t xml:space="preserve"> "BattleLosAngeles" "배틀로스앤젤레스" "월드인베이젼" "배틀로스엔젤레스" "월드인베이젼배틀로스엔젤레스" "배틀la" "BattleLA" "월드인베이전" "Battle:LosAngeles" "</t>
  </si>
  <si>
    <t>셜록홈즈 : 그림자 게임</t>
  </si>
  <si>
    <t>셜록 홈즈: 그림자 게임</t>
  </si>
  <si>
    <t xml:space="preserve"> "셜록 홈즈: 그림자 게임"</t>
  </si>
  <si>
    <t>Sherlock Holmes: A Game of Shadows</t>
  </si>
  <si>
    <t xml:space="preserve"> "로버트 다우니 주니어" "주드 로" "누미 라파스" "레이첼 맥아담스" "</t>
  </si>
  <si>
    <t xml:space="preserve"> "셜록홈즈2" "셜록홈즈게임오브쉐도우" "SherlockHolmesAGameofShadows" "셜록홈즈그림자게임" "셜록홈즈" "그림자게임" "설록홈즈2" "셜록홈스" "</t>
  </si>
  <si>
    <t>소스 코드</t>
  </si>
  <si>
    <t>(주)시너지하우스 (시너지),롯데쇼핑㈜롯데엔터테인먼트</t>
  </si>
  <si>
    <t xml:space="preserve"> "소스 코드"</t>
  </si>
  <si>
    <t>Source Code</t>
  </si>
  <si>
    <t xml:space="preserve"> "제이크 질렌할" "미셸 모나한" "베라 파미가" "제프리 라이트" "</t>
  </si>
  <si>
    <t>특수본</t>
  </si>
  <si>
    <t xml:space="preserve"> "특수본"</t>
  </si>
  <si>
    <t>Special Investigations Unit</t>
  </si>
  <si>
    <t xml:space="preserve"> "엄태웅" "주원" "정진영" "성동일" "</t>
  </si>
  <si>
    <t xml:space="preserve"> "특별수사본부" "</t>
  </si>
  <si>
    <t>수상한 고객들</t>
  </si>
  <si>
    <t xml:space="preserve"> "수상한 고객들"</t>
  </si>
  <si>
    <t>Suspicious Customers</t>
  </si>
  <si>
    <t xml:space="preserve"> "류승범" "성동일" "박철민" "정선경" "</t>
  </si>
  <si>
    <t>오직 그대만</t>
  </si>
  <si>
    <t xml:space="preserve"> "오직 그대만"</t>
  </si>
  <si>
    <t>Always</t>
  </si>
  <si>
    <t xml:space="preserve"> "소지섭" "한효주" "강신일" "박철민" "</t>
  </si>
  <si>
    <t>개구쟁이 스머프</t>
  </si>
  <si>
    <t xml:space="preserve"> "개구쟁이 스머프"</t>
  </si>
  <si>
    <t>The Smurfs</t>
  </si>
  <si>
    <t xml:space="preserve"> "이하늬" "박명수" "김경진" "닐 패트릭 해리스" "</t>
  </si>
  <si>
    <t xml:space="preserve"> "스머프3D" "더스머프" "스머프" "개구쟁이스머프극장판" "개구쟁이스머프" "smurfs" "smurf" "개구장이스머프" "스머프1" "개구쟁이스머프1" "개구장이스머프1" "</t>
  </si>
  <si>
    <t>라푼젤</t>
  </si>
  <si>
    <t xml:space="preserve"> "라푼젤"</t>
  </si>
  <si>
    <t>Tangled</t>
  </si>
  <si>
    <t xml:space="preserve"> "맨디 무어" "자카리 레비" "도나 머피" "론 펄먼" "</t>
  </si>
  <si>
    <t xml:space="preserve"> "탱글드" "라푼잴" "rapunzel" "</t>
  </si>
  <si>
    <t>심장이 뛴다</t>
  </si>
  <si>
    <t xml:space="preserve"> "심장이 뛴다"</t>
  </si>
  <si>
    <t>Heartbeat</t>
  </si>
  <si>
    <t xml:space="preserve"> "김윤진" "박해일" "정다혜" "박하영" "</t>
  </si>
  <si>
    <t>파퍼씨네 펭귄들</t>
  </si>
  <si>
    <t xml:space="preserve"> "파퍼씨네 펭귄들"</t>
  </si>
  <si>
    <t>Mr. Popper's Penguins</t>
  </si>
  <si>
    <t xml:space="preserve"> "짐 캐리" "칼라 구기노" "안젤라 랜스베리" "오펠리아 로비본드" "</t>
  </si>
  <si>
    <t xml:space="preserve"> "미스터파퍼스펭귄스" "파퍼씨의펭귄" "파퍼씨네펭귄들" "미스터포퍼스펭귄스" "미스터파퍼스펭귄" "파퍼씨와펭귄들" "파퍼스펭귄" "mrpopperspenguin" "파퍼씨네펭귄" "</t>
  </si>
  <si>
    <t>메가마인드</t>
  </si>
  <si>
    <t xml:space="preserve"> "메가마인드"</t>
  </si>
  <si>
    <t>Megamind</t>
  </si>
  <si>
    <t xml:space="preserve"> "김수로" "윌 페렐" "서윤선" "김현심" "</t>
  </si>
  <si>
    <t xml:space="preserve"> "애니메이션" "코미디" "가족" "</t>
  </si>
  <si>
    <t xml:space="preserve"> "메가민드" "매가마인드" "</t>
  </si>
  <si>
    <t>체포왕</t>
  </si>
  <si>
    <t xml:space="preserve"> "체포왕"</t>
  </si>
  <si>
    <t>Officer of the Year</t>
  </si>
  <si>
    <t xml:space="preserve"> "박중훈" "이선균" "이성민" "김정태" "</t>
  </si>
  <si>
    <t>만추</t>
  </si>
  <si>
    <t>한국,미국,홍콩</t>
  </si>
  <si>
    <t xml:space="preserve"> "만추"</t>
  </si>
  <si>
    <t>Late Autumn</t>
  </si>
  <si>
    <t xml:space="preserve"> "탕웨이" "현빈" "김준성" "김서라" "</t>
  </si>
  <si>
    <t>퍼펙트 게임</t>
  </si>
  <si>
    <t xml:space="preserve"> "퍼펙트 게임"</t>
  </si>
  <si>
    <t>Perfect Game</t>
  </si>
  <si>
    <t xml:space="preserve"> "조승우" "양동근" "최정원" "마동석" "</t>
  </si>
  <si>
    <t>킹스 스피치</t>
  </si>
  <si>
    <t>영국,호주</t>
  </si>
  <si>
    <t xml:space="preserve"> "킹스 스피치"</t>
  </si>
  <si>
    <t>The King's Speech</t>
  </si>
  <si>
    <t xml:space="preserve"> "콜린 퍼스" "제프리 러시" "헬레나 본햄 카터" "가이 피어스" "</t>
  </si>
  <si>
    <t xml:space="preserve"> "더킹스스피치" "킹스피치" "</t>
  </si>
  <si>
    <t>틴틴 : 유니콘호의 비밀</t>
  </si>
  <si>
    <t>미국,뉴질랜드,벨기에</t>
  </si>
  <si>
    <t xml:space="preserve"> "틴틴 : 유니콘호의 비밀"</t>
  </si>
  <si>
    <t>The Adventures of Tintin: The Secret of the Unicorn</t>
  </si>
  <si>
    <t xml:space="preserve"> "제이미 벨" "앤디 서키스" "다니엘 크레이그" "사이먼 페그" "</t>
  </si>
  <si>
    <t xml:space="preserve"> "틴틴의모험" "유니콘의비밀" "땡땡의모험" "틴틴1" "틴틴" "유니콘호의비밀" "틴티의대모험" "틴틴의모험1" "틴틴모험" "</t>
  </si>
  <si>
    <t>화이트: 저주의 멜로디</t>
  </si>
  <si>
    <t xml:space="preserve"> "화이트: 저주의 멜로디"</t>
  </si>
  <si>
    <t xml:space="preserve"> "은정" "황우슬혜" "메이다니" "최아라" "</t>
  </si>
  <si>
    <t xml:space="preserve"> "화이트" "저주의멜로디" "화이트저주의멜로디" "화이트의저주" "</t>
  </si>
  <si>
    <t>푸른소금</t>
  </si>
  <si>
    <t>한국,필리핀</t>
  </si>
  <si>
    <t xml:space="preserve"> "푸른소금"</t>
  </si>
  <si>
    <t>Hindsight</t>
  </si>
  <si>
    <t xml:space="preserve"> "송강호" "신세경" "천정명" "이종혁" "</t>
  </si>
  <si>
    <t>풍산개</t>
  </si>
  <si>
    <t xml:space="preserve"> "풍산개"</t>
  </si>
  <si>
    <t>Poongsan</t>
  </si>
  <si>
    <t xml:space="preserve"> "윤계상" "김규리" "김종수" "한기중" "</t>
  </si>
  <si>
    <t>통증</t>
  </si>
  <si>
    <t xml:space="preserve"> "통증"</t>
  </si>
  <si>
    <t>Pain</t>
  </si>
  <si>
    <t xml:space="preserve"> "권상우" "정려원" "마동석" "장영남" "</t>
  </si>
  <si>
    <t>고양이: 죽음을 보는 두 개의 눈</t>
  </si>
  <si>
    <t>고양이 : 죽음을 보는 두 개의 눈</t>
  </si>
  <si>
    <t xml:space="preserve"> "고양이 : 죽음을 보는 두 개의 눈"</t>
  </si>
  <si>
    <t xml:space="preserve"> "박민영" "김동욱" "김예론" "신다은" "</t>
  </si>
  <si>
    <t xml:space="preserve"> "고양이" "죽음을보는두개의눈" "고양이죽음을보는두개의눈" "</t>
  </si>
  <si>
    <t>삼총사 3D</t>
  </si>
  <si>
    <t>독일,영국,프랑스</t>
  </si>
  <si>
    <t>삼총사3D</t>
  </si>
  <si>
    <t xml:space="preserve"> "삼총사3D"</t>
  </si>
  <si>
    <t>The Three Musketeers</t>
  </si>
  <si>
    <t xml:space="preserve"> "매튜 맥퍼딘" "루크 에반스" "레이 스티븐슨" "로건 레먼" "</t>
  </si>
  <si>
    <t xml:space="preserve"> "삼총사" "쓰리머스키터" "threemusketeers" "</t>
  </si>
  <si>
    <t>아이 엠 넘버 포</t>
  </si>
  <si>
    <t xml:space="preserve"> "아이 엠 넘버 포"</t>
  </si>
  <si>
    <t>I Am Number Four</t>
  </si>
  <si>
    <t xml:space="preserve"> "알렉스 페티퍼" "티모시 올리펀트" "테레사 팔머" "디애나 애그론" "</t>
  </si>
  <si>
    <t xml:space="preserve"> "아이앰넘버포" "아이엠넘버포" "아이엠넘버4" "</t>
  </si>
  <si>
    <t>리오</t>
  </si>
  <si>
    <t xml:space="preserve"> "리오"</t>
  </si>
  <si>
    <t>Rio</t>
  </si>
  <si>
    <t xml:space="preserve"> "송중기" "박보영" "제시 아이젠버그" "앤 해서웨이" "</t>
  </si>
  <si>
    <t xml:space="preserve"> "앵그리버드영화" "영화앵그리버드" "앵그리버드리오" "리오앵그리버드" "리오1" "</t>
  </si>
  <si>
    <t>명탐정 코난 : 침묵의 15분</t>
  </si>
  <si>
    <t>(주)미디어데이</t>
  </si>
  <si>
    <t xml:space="preserve"> "명탐정 코난 : 침묵의 15분"</t>
  </si>
  <si>
    <t>Detective Conan: Quarter of Silence</t>
  </si>
  <si>
    <t xml:space="preserve"> "애니메이션" "스릴러" "액션" "</t>
  </si>
  <si>
    <t xml:space="preserve"> "명탐정코난" "명탐정코난15" "명탐정코난극장판15" "명탐정코난극장판15기" "명탐정코난15번째극장판" "명탐정코난극장판15침묵의15분쿼터" "명탐정코난극장판" "코난극장판15기" "명탐정코난침묵의15분쿼터" "침묵의15분" "명탐정코난" "명탐정코난극장판" "명탐정코난15기" "명탐정코난15기극장판" "코난침묵의15분" "코난극장판15" "</t>
  </si>
  <si>
    <t>머니볼</t>
  </si>
  <si>
    <t xml:space="preserve"> "머니볼"</t>
  </si>
  <si>
    <t>Moneyball</t>
  </si>
  <si>
    <t xml:space="preserve"> "브래드 피트" "조나 힐" "로빈 라이트" "필립 세이무어 호프만" "</t>
  </si>
  <si>
    <t>아더 크리스마스</t>
  </si>
  <si>
    <t xml:space="preserve"> "아더 크리스마스"</t>
  </si>
  <si>
    <t>Arthur Christmas</t>
  </si>
  <si>
    <t xml:space="preserve"> "빌 나이" "제임스 맥어보이" "휴 로리" "짐 브로드벤트" "</t>
  </si>
  <si>
    <t xml:space="preserve"> "애니메이션" "가족" "</t>
  </si>
  <si>
    <t xml:space="preserve"> "아서크리스마스" "</t>
  </si>
  <si>
    <t>인 타임</t>
  </si>
  <si>
    <t xml:space="preserve"> "인 타임"</t>
  </si>
  <si>
    <t>In Time</t>
  </si>
  <si>
    <t xml:space="preserve"> "아만다 사이프리드" "저스틴 팀버레이크" "킬리언 머피" "샤일로 우스트월드" "</t>
  </si>
  <si>
    <t>콜롬비아나</t>
  </si>
  <si>
    <t>미국,프랑스</t>
  </si>
  <si>
    <t xml:space="preserve"> "콜롬비아나"</t>
  </si>
  <si>
    <t>Colombiana</t>
  </si>
  <si>
    <t xml:space="preserve"> "조 샐다나" "레니 제임스" "마이클 바탄" "클리프 커티스" "</t>
  </si>
  <si>
    <t>너는 펫</t>
  </si>
  <si>
    <t xml:space="preserve"> "너는 펫"</t>
  </si>
  <si>
    <t xml:space="preserve"> "김하늘" "장근석" "류태준" "정유미" "</t>
  </si>
  <si>
    <t xml:space="preserve"> "너는팻" "</t>
  </si>
  <si>
    <t>챔프</t>
  </si>
  <si>
    <t xml:space="preserve"> "챔프"</t>
  </si>
  <si>
    <t>CHAMP</t>
  </si>
  <si>
    <t xml:space="preserve"> "차태현" "유오성" "박하선" "김수정" "</t>
  </si>
  <si>
    <t>러브 &amp; 드럭스</t>
  </si>
  <si>
    <t>러브&amp;드럭스</t>
  </si>
  <si>
    <t xml:space="preserve"> "러브&amp;드럭스"</t>
  </si>
  <si>
    <t>Love and Other Drugs</t>
  </si>
  <si>
    <t xml:space="preserve"> "제이크 질렌할" "앤 해서웨이" "올리버 플랫" "행크 아자리아" "</t>
  </si>
  <si>
    <t xml:space="preserve"> "러브앤드아더드럭스" "러브앤아더드럭스" "러브앤드럭스" "러브드럭스" "</t>
  </si>
  <si>
    <t>언노운</t>
  </si>
  <si>
    <t xml:space="preserve"> "언노운"</t>
  </si>
  <si>
    <t>Unknown</t>
  </si>
  <si>
    <t xml:space="preserve"> "리암 니슨" "다이앤 크루거" "재뉴어리 존스" "에이던 퀸" "</t>
  </si>
  <si>
    <t>퍼스트 어벤져</t>
  </si>
  <si>
    <t xml:space="preserve"> "퍼스트 어벤져"</t>
  </si>
  <si>
    <t>Captain America: The First Avenger</t>
  </si>
  <si>
    <t xml:space="preserve"> "크리스 에반스" "휴고 위빙" "토미 리 존스" "헤일리 앳웰" "</t>
  </si>
  <si>
    <t xml:space="preserve"> "캡틴아메리카" "캡틴아메리카:퍼스트어벤저" "퍼스트어벤저" "firstavenger" "퍼스트어밴저" "퍼스트어밴져" "퍼스트어밴저" "퍼스트어밴져" "퍼스트어벤져" "퍼스트어벤져1" "캡틴아메리카1" "퍼스트어벤져1" "</t>
  </si>
  <si>
    <t>앨빈과 슈퍼밴드3</t>
  </si>
  <si>
    <t>앨빈과 슈퍼밴드 3</t>
  </si>
  <si>
    <t xml:space="preserve"> "앨빈과 슈퍼밴드 3"</t>
  </si>
  <si>
    <t>Alvin and the Chipmunks: Chip-Wrecked</t>
  </si>
  <si>
    <t xml:space="preserve"> "제이슨 리" "저스틴 롱" "매튜 그레이 구블러" "제시 맥카트니" "</t>
  </si>
  <si>
    <t xml:space="preserve"> "AlvinandtheChipmunksChipWrecked" "엘빈과슈퍼밴드" "앨빈과슈퍼밴드" "엘빈과슈퍼밴드3" "앨빈3" "엘빈3" "</t>
  </si>
  <si>
    <t>슈퍼 에이트</t>
  </si>
  <si>
    <t xml:space="preserve"> "슈퍼 에이트"</t>
  </si>
  <si>
    <t>Super 8</t>
  </si>
  <si>
    <t xml:space="preserve"> "조엘 코트니" "엘르 패닝" "카일 챈들러" "가브리엘 바소" "</t>
  </si>
  <si>
    <t xml:space="preserve"> "수퍼8" "슈퍼8" "수퍼에이트" "</t>
  </si>
  <si>
    <t>카운트다운</t>
  </si>
  <si>
    <t>싸이더스 픽쳐스,(주)넥스트엔터테인먼트월드(NEW)</t>
  </si>
  <si>
    <t xml:space="preserve"> "카운트다운"</t>
  </si>
  <si>
    <t xml:space="preserve"> "정재영" "전도연" "이경영" "오만석" "</t>
  </si>
  <si>
    <t>카 2</t>
  </si>
  <si>
    <t xml:space="preserve"> "카 2"</t>
  </si>
  <si>
    <t>Cars 2</t>
  </si>
  <si>
    <t xml:space="preserve"> "오웬 윌슨" "마이클 케인" "래리 더 케이블 가이" "보니 헌트" "</t>
  </si>
  <si>
    <t xml:space="preserve"> "카속편" "카" "애니영화카2" "</t>
  </si>
  <si>
    <t>생텀</t>
  </si>
  <si>
    <t xml:space="preserve"> "생텀"</t>
  </si>
  <si>
    <t>Sanctum</t>
  </si>
  <si>
    <t xml:space="preserve"> "리차드 록스버그" "요안 그리피스" "라이스 웨이크필드" "엘리스 파킨슨" "</t>
  </si>
  <si>
    <t xml:space="preserve"> "센텀" "</t>
  </si>
  <si>
    <t>시즌 오브 더 위치: 마녀 호송단</t>
  </si>
  <si>
    <t>시즌 오브 더 위치 : 마녀호송단</t>
  </si>
  <si>
    <t xml:space="preserve"> "시즌 오브 더 위치 : 마녀호송단"</t>
  </si>
  <si>
    <t>Season of the Witch</t>
  </si>
  <si>
    <t xml:space="preserve"> "니콜라스 케이지" "론 펄먼" "스티븐 캠벨 무어" "스티븐 그레이엄" "</t>
  </si>
  <si>
    <t xml:space="preserve"> "판타지" "액션" "</t>
  </si>
  <si>
    <t xml:space="preserve"> "시즌오브위치" "시즌오브더위치마녀호송단" "시즌오브더위치" "마녀호송단" "</t>
  </si>
  <si>
    <t>모비딕</t>
  </si>
  <si>
    <t xml:space="preserve"> "모비딕"</t>
  </si>
  <si>
    <t xml:space="preserve"> "황정민" "진구" "김민희" "김상호" "</t>
  </si>
  <si>
    <t>랭고</t>
  </si>
  <si>
    <t xml:space="preserve"> "랭고"</t>
  </si>
  <si>
    <t>Rango</t>
  </si>
  <si>
    <t xml:space="preserve"> "조니 뎁" "아일라 피셔" "조현정" "아비게일 브레스린" "</t>
  </si>
  <si>
    <t xml:space="preserve"> "애니메이션" "액션" "어드벤처" "</t>
  </si>
  <si>
    <t xml:space="preserve"> "렝고" "</t>
  </si>
  <si>
    <t>티끌모아 로맨스</t>
  </si>
  <si>
    <t>필라멘트픽쳐스</t>
  </si>
  <si>
    <t xml:space="preserve"> "티끌모아 로맨스"</t>
  </si>
  <si>
    <t>Penny Pinchers</t>
  </si>
  <si>
    <t xml:space="preserve"> "한예슬" "송중기" "신소율" "이상엽" "</t>
  </si>
  <si>
    <t xml:space="preserve"> "태어나긴했지만" "</t>
  </si>
  <si>
    <t>사랑이 무서워</t>
  </si>
  <si>
    <t xml:space="preserve"> "사랑이 무서워"</t>
  </si>
  <si>
    <t>Shotgun Love</t>
  </si>
  <si>
    <t xml:space="preserve"> "임창정" "김규리" "김태훈" "안석환" "</t>
  </si>
  <si>
    <t>컨트롤러</t>
  </si>
  <si>
    <t xml:space="preserve"> "컨트롤러"</t>
  </si>
  <si>
    <t>The Adjustment Bureau</t>
  </si>
  <si>
    <t xml:space="preserve"> "맷 데이먼" "에밀리 블런트" "마이클 켈리" "안소니 마키" "</t>
  </si>
  <si>
    <t xml:space="preserve"> "SF" "액션" "로맨스/멜로" "</t>
  </si>
  <si>
    <t xml:space="preserve"> "어드저스트먼트뷰로" "어저스트먼트뷰어로" "어저스트먼트뷰로" "</t>
  </si>
  <si>
    <t>레드 라이딩 후드</t>
  </si>
  <si>
    <t xml:space="preserve"> "레드 라이딩 후드"</t>
  </si>
  <si>
    <t>Red Riding Hood</t>
  </si>
  <si>
    <t xml:space="preserve"> "아만다 사이프리드" "게리 올드만" "빌리 버크" "실로 페르난데즈" "</t>
  </si>
  <si>
    <t xml:space="preserve"> "래드라이딩후드" "</t>
  </si>
  <si>
    <t>커플즈</t>
  </si>
  <si>
    <t xml:space="preserve"> "커플즈"</t>
  </si>
  <si>
    <t xml:space="preserve"> "김주혁" "이윤지" "이시영" "오정세" "</t>
  </si>
  <si>
    <t xml:space="preserve"> "커플스" "</t>
  </si>
  <si>
    <t>짱구는 못말려 극장판 : 초시공! 태풍을 부르는 나의 신부</t>
  </si>
  <si>
    <t xml:space="preserve"> "짱구는 못말려 극장판 : 초시공! 태풍을 부르는 나의 신부"</t>
  </si>
  <si>
    <t xml:space="preserve"> "박영남" "강희선" "오세홍" "야지마 아키코" "</t>
  </si>
  <si>
    <t xml:space="preserve"> "짱구극장판" "짱구는못말려극장판" "극장판짱구" "극장판짱구는못말려" "짱구는못말려18" "짱구는못말려극장판18" "짱구극장판18" "극장판짱구는못말려18" "짱구는못말려18번째극장판" "짱구는못말려초시공!폭풍을부르는아우라의신부" "짱구는못말려18초시공!폭풍을부르는아우라의신부" "짱구는못말려" "초시공태풍을부르는나의신부" "짱구는못말려극장판초시공태풍을부르는나의신부" "짱구는못말려극장판18기" "</t>
  </si>
  <si>
    <t>링컨 차를 타는 변호사</t>
  </si>
  <si>
    <t>씨너스엔터테인먼트(주)</t>
  </si>
  <si>
    <t xml:space="preserve"> "링컨 차를 타는 변호사"</t>
  </si>
  <si>
    <t>The Lincoln Lawyer</t>
  </si>
  <si>
    <t xml:space="preserve"> "매튜 매커너히" "라이언 필립" "마리사 토메이" "윌리암 H. 머시" "</t>
  </si>
  <si>
    <t xml:space="preserve"> "링컨로이어" "더링컨로이어" "링컨차를탄변호사" "링컨을타는변호사" "</t>
  </si>
  <si>
    <t>세상에서 가장 아름다운 이별</t>
  </si>
  <si>
    <t xml:space="preserve"> "세상에서 가장 아름다운 이별"</t>
  </si>
  <si>
    <t xml:space="preserve"> "배종옥" "김갑수" "김지영" "유준상" "</t>
  </si>
  <si>
    <t xml:space="preserve"> "세아이" "세.아.이" "</t>
  </si>
  <si>
    <t>마이 블랙 미니드레스</t>
  </si>
  <si>
    <t xml:space="preserve"> "마이 블랙 미니드레스"</t>
  </si>
  <si>
    <t>Little Black Dress</t>
  </si>
  <si>
    <t xml:space="preserve"> "윤은혜" "박한별" "차예련" "유인나" "</t>
  </si>
  <si>
    <t xml:space="preserve"> "마블미" "블랙미니드레스" "</t>
  </si>
  <si>
    <t>트론: 새로운 시작</t>
  </si>
  <si>
    <t>트론 : 새로운 시작</t>
  </si>
  <si>
    <t xml:space="preserve"> "트론 : 새로운 시작"</t>
  </si>
  <si>
    <t>TRON: Legacy</t>
  </si>
  <si>
    <t xml:space="preserve"> "제프 브리지스" "개럿 헤들런드" "올리비아 와일드" "보 개러트" "</t>
  </si>
  <si>
    <t xml:space="preserve"> "트론2" "트론속편" "트론레거시" "TronLegacy" "트론새로운시작" "트론" "</t>
  </si>
  <si>
    <t>상하이</t>
  </si>
  <si>
    <t xml:space="preserve"> "상하이"</t>
  </si>
  <si>
    <t>Shanghai</t>
  </si>
  <si>
    <t xml:space="preserve"> "존 쿠색" "공리" "주윤발" "와타나베 켄" "</t>
  </si>
  <si>
    <t xml:space="preserve"> "미스터리" "로맨스/멜로" "</t>
  </si>
  <si>
    <t>친구와 연인사이</t>
  </si>
  <si>
    <t xml:space="preserve"> "친구와 연인사이"</t>
  </si>
  <si>
    <t>No Strings Attached</t>
  </si>
  <si>
    <t xml:space="preserve"> "나탈리 포트만" "애쉬튼 커쳐" "케빈 클라인" "캐리 엘위스" "</t>
  </si>
  <si>
    <t xml:space="preserve"> "친구와연인사이" "</t>
  </si>
  <si>
    <t>극장판 포켓몬스터 베스트 위시「비크티니와 백의 영웅 레시라무」</t>
  </si>
  <si>
    <t>극장판 포켓몬스터 베스트위시 : 비크티니와 백의 영웅 레시라무</t>
  </si>
  <si>
    <t xml:space="preserve"> "극장판 포켓몬스터 베스트위시 : 비크티니와 백의 영웅 레시라무"</t>
  </si>
  <si>
    <t xml:space="preserve"> "이선호" "장경희" "남도형" "신용우" "</t>
  </si>
  <si>
    <t xml:space="preserve"> "극장판포켓몬스터베스트위시" "비크티니백의영웅레시라무" "극장판포켓몬스터" "비크티니와백의영웅레시라무" "포켓몬" "포캣몬" "포켓몬스터" "포캣몬스터" "포켓몬스터극장판" "</t>
  </si>
  <si>
    <t>파이널 데스티네이션5</t>
  </si>
  <si>
    <t>파이널 데스티네이션 5</t>
  </si>
  <si>
    <t xml:space="preserve"> "파이널 데스티네이션 5"</t>
  </si>
  <si>
    <t>Final Destination 5</t>
  </si>
  <si>
    <t xml:space="preserve"> "니콜라스 디아고스토" "데이비드 코에너" "엠마 벨" "마일즈 피셔" "</t>
  </si>
  <si>
    <t xml:space="preserve"> "공포" "액션" "</t>
  </si>
  <si>
    <t xml:space="preserve"> "데스티네이션" "데스티네이션5" "파이널데스티네이션" "파이날데스티네이션5" "</t>
  </si>
  <si>
    <t>카우보이 &amp; 에이리언</t>
  </si>
  <si>
    <t xml:space="preserve"> "카우보이 &amp; 에이리언"</t>
  </si>
  <si>
    <t>Cowboys &amp; Aliens</t>
  </si>
  <si>
    <t xml:space="preserve"> "다니엘 크레이그" "해리슨 포드" "올리비아 와일드" "샘 록웰" "</t>
  </si>
  <si>
    <t xml:space="preserve"> "카우보이스앤에일리언스" "카우보이앤에이리언" "카우보이앤에일리언" "카우보이앤에이리언" "카우보이엔에일리언" "카우보이엔에이리언" "에이리언카우보이" "</t>
  </si>
  <si>
    <t>마마</t>
  </si>
  <si>
    <t xml:space="preserve"> "마마"</t>
  </si>
  <si>
    <t>Mama</t>
  </si>
  <si>
    <t xml:space="preserve"> "엄정화" "김해숙" "유해진" "전수경" "</t>
  </si>
  <si>
    <t>적과의 동침</t>
  </si>
  <si>
    <t xml:space="preserve"> "적과의 동침"</t>
  </si>
  <si>
    <t xml:space="preserve"> "김주혁" "정려원" "유해진" "변희봉" "</t>
  </si>
  <si>
    <t>줄리아의 눈</t>
  </si>
  <si>
    <t xml:space="preserve"> "줄리아의 눈"</t>
  </si>
  <si>
    <t>Julia's Eyes</t>
  </si>
  <si>
    <t xml:space="preserve"> "벨렌 루에다" "루이스 호마르" "파블로 데르키" "프란세스크 오렐라" "</t>
  </si>
  <si>
    <t>컨테이젼</t>
  </si>
  <si>
    <t xml:space="preserve"> "컨테이젼"</t>
  </si>
  <si>
    <t>Contagion</t>
  </si>
  <si>
    <t xml:space="preserve"> "마리옹 꼬띠아르" "맷 데이먼" "로렌스 피쉬번" "주드 로" "</t>
  </si>
  <si>
    <t xml:space="preserve"> "컨테이전" "</t>
  </si>
  <si>
    <t>알파 앤 오메가</t>
  </si>
  <si>
    <t>미국,인도</t>
  </si>
  <si>
    <t xml:space="preserve"> "알파 앤 오메가"</t>
  </si>
  <si>
    <t>Alpha and Omega</t>
  </si>
  <si>
    <t xml:space="preserve"> "박규리" "신동" "헤이든 파네티어" "저스틴 롱" "</t>
  </si>
  <si>
    <t xml:space="preserve"> "알파와오메가" "알파엔오메가" "</t>
  </si>
  <si>
    <t>노미오와 줄리엣</t>
  </si>
  <si>
    <t xml:space="preserve"> "노미오와 줄리엣"</t>
  </si>
  <si>
    <t>Gnomeo &amp; Juliet</t>
  </si>
  <si>
    <t xml:space="preserve"> "이준" "지연" "제임스 맥어보이" "에밀리 블런트" "</t>
  </si>
  <si>
    <t xml:space="preserve"> "그노미오앤줄리엣" "노미오앤줄리엣" "</t>
  </si>
  <si>
    <t>극장판 포켓몬스터 베스트 위시 「비크티니와 흑의 영웅 제크로무」</t>
  </si>
  <si>
    <t>극장판 포켓몬스터 베스트위시 : 비크티니와 흑의 영웅 제크로무</t>
  </si>
  <si>
    <t xml:space="preserve"> "극장판 포켓몬스터 베스트위시 : 비크티니와 흑의 영웅 제크로무"</t>
  </si>
  <si>
    <t xml:space="preserve"> "극장판포켓몬스터베스트위시" "비크티니흑의영웅제크로무" "극장판포켓몬스터" "비크티니와흑의영웅제크로무" "포켓몬스터" "포캣몬스터" "포캣몬스터극장판" "극장판포캣몬스터" "포켓몬스터극장판" "포켓몬스터bw" "흑의영웅제크로무" "극장판포켓몬스터bw" "</t>
  </si>
  <si>
    <t>메카닉</t>
  </si>
  <si>
    <t xml:space="preserve"> "메카닉"</t>
  </si>
  <si>
    <t>The Mechanic</t>
  </si>
  <si>
    <t xml:space="preserve"> "제이슨 스타뎀" "벤 포스터" "도날드 서덜랜드" "토니 골드윈" "</t>
  </si>
  <si>
    <t xml:space="preserve"> "더머캐닉" "더메카닉" "더매케닉" "머캐닉" "매카닉" "</t>
  </si>
  <si>
    <t>그린랜턴: 반지의 선택</t>
  </si>
  <si>
    <t xml:space="preserve"> "그린랜턴: 반지의 선택"</t>
  </si>
  <si>
    <t>Green Lantern</t>
  </si>
  <si>
    <t xml:space="preserve"> "라이언 레이놀즈" "블레이크 라이블리" "피터 사스가드" "마크 스트롱" "</t>
  </si>
  <si>
    <t xml:space="preserve"> "그린랜턴" "반지의선택" "그린랜턴반지의선택" "</t>
  </si>
  <si>
    <t>투혼</t>
  </si>
  <si>
    <t xml:space="preserve"> "투혼"</t>
  </si>
  <si>
    <t>Pitch High</t>
  </si>
  <si>
    <t xml:space="preserve"> "김주혁" "김선아" "오재무" "전민서" "</t>
  </si>
  <si>
    <t>한나</t>
  </si>
  <si>
    <t xml:space="preserve"> "한나"</t>
  </si>
  <si>
    <t>Hanna</t>
  </si>
  <si>
    <t xml:space="preserve"> "시얼샤 로넌" "에릭 바나" "케이트 블란쳇" "존 맥밀란" "</t>
  </si>
  <si>
    <t>굿모닝 에브리원</t>
  </si>
  <si>
    <t xml:space="preserve"> "굿모닝 에브리원"</t>
  </si>
  <si>
    <t>Morning Glory</t>
  </si>
  <si>
    <t xml:space="preserve"> "레이첼 맥아담스" "해리슨 포드" "다이안 키튼" "패트릭 윌슨" "</t>
  </si>
  <si>
    <t xml:space="preserve"> "모닝글로리" "</t>
  </si>
  <si>
    <t>코쿠리코 언덕에서</t>
  </si>
  <si>
    <t xml:space="preserve"> "코쿠리코 언덕에서"</t>
  </si>
  <si>
    <t>From Kokuriko Hill</t>
  </si>
  <si>
    <t xml:space="preserve"> "나가사와 마사미" "오카다 준이치" "타케시타 케이코" "히이라기 루미" "</t>
  </si>
  <si>
    <t xml:space="preserve"> "애니메이션" "로맨스/멜로" "</t>
  </si>
  <si>
    <t xml:space="preserve"> "고쿠리코언덕에서" "코쿠리코" "고쿠리코의언덕" "고쿠리코" "</t>
  </si>
  <si>
    <t>그린 호넷</t>
  </si>
  <si>
    <t xml:space="preserve"> "그린 호넷"</t>
  </si>
  <si>
    <t>The Green Hornet</t>
  </si>
  <si>
    <t xml:space="preserve"> "세스 로겐" "주걸륜" "카메론 디아즈" "톰 윌킨슨" "</t>
  </si>
  <si>
    <t xml:space="preserve"> "더그린호넷" "그린호넷" "그린호넷3D" "그린호냇" "</t>
  </si>
  <si>
    <t>쥴리의 육지 대모험</t>
  </si>
  <si>
    <t>미국,홍콩,말레이지아</t>
  </si>
  <si>
    <t xml:space="preserve"> "쥴리의 육지 대모험"</t>
  </si>
  <si>
    <t>SeaFood</t>
  </si>
  <si>
    <t xml:space="preserve"> "김병만" "이영아" "류담" "</t>
  </si>
  <si>
    <t xml:space="preserve"> "씨푸드" "숨쉬는상어쥴리의육지대모험" "</t>
  </si>
  <si>
    <t>바니버디</t>
  </si>
  <si>
    <t xml:space="preserve"> "바니버디"</t>
  </si>
  <si>
    <t>Hop</t>
  </si>
  <si>
    <t xml:space="preserve"> "제임스 마스던" "러셀 브랜드" "칼리 쿠오코" "행크 아자리아" "</t>
  </si>
  <si>
    <t xml:space="preserve"> "애니메이션" "가족" "판타지" "</t>
  </si>
  <si>
    <t>도둑들</t>
  </si>
  <si>
    <t>*</t>
  </si>
  <si>
    <t xml:space="preserve"> "도둑들"</t>
  </si>
  <si>
    <t>The Thieves</t>
  </si>
  <si>
    <t xml:space="preserve"> "김윤석" "이정재" "김혜수" "전지현" "</t>
  </si>
  <si>
    <t xml:space="preserve"> "프로페셔널즈" "</t>
  </si>
  <si>
    <t>광해, 왕이 된 남자</t>
  </si>
  <si>
    <t xml:space="preserve"> "광해, 왕이 된 남자"</t>
  </si>
  <si>
    <t>Masquerade</t>
  </si>
  <si>
    <t xml:space="preserve"> "이병헌" "류승룡" "한효주" "김인권" "</t>
  </si>
  <si>
    <t xml:space="preserve"> "드라마" "시대극" "</t>
  </si>
  <si>
    <t xml:space="preserve"> "조선의왕" "광해" "왕이된남자" "</t>
  </si>
  <si>
    <t>어벤져스</t>
  </si>
  <si>
    <t xml:space="preserve"> "어벤져스"</t>
  </si>
  <si>
    <t>The Avengers</t>
  </si>
  <si>
    <t xml:space="preserve"> "로버트 다우니 주니어" "크리스 헴스워스" "마크 러팔로" "크리스 에반스" "</t>
  </si>
  <si>
    <t xml:space="preserve"> "더어벤저스" "어벤저스" "avengers" "어밴져스" "어밴저스" "더어벤져스" "더어벤저스" "어벤져스1부" "어벤져스1" "어벤저스1" "</t>
  </si>
  <si>
    <t>늑대소년</t>
  </si>
  <si>
    <t xml:space="preserve"> "늑대소년"</t>
  </si>
  <si>
    <t xml:space="preserve"> "송중기" "박보영" "이영란" "장영남" "</t>
  </si>
  <si>
    <t>다크 나이트 라이즈</t>
  </si>
  <si>
    <t xml:space="preserve"> "다크 나이트 라이즈"</t>
  </si>
  <si>
    <t>The Dark Knight Rises</t>
  </si>
  <si>
    <t xml:space="preserve"> "크리스찬 베일" "마이클 케인" "게리 올드만" "앤 해서웨이" "</t>
  </si>
  <si>
    <t xml:space="preserve"> "액션" "범죄" "</t>
  </si>
  <si>
    <t xml:space="preserve"> "더다크나이트라이즈" "배트맨3" "언타이틀배트맨프로젝트" "다크나이트라이지즈" "더다크나이트라이지즈" "다크나이트2" "다크나이트" "배트맨" "베트맨" "배트맨다크나이트라이즈" "다크나이트시리즈" "배트맨다크나이트시리즈" "다크나이트라이스" "tdkr" "배트맨다크라이즈" "다크라이즈" "darkknightrises" "배트멘" "다크나잇" "베트맨3" "배트맨시리즈" "베트맨시리즈" "배트맨라이즈" "</t>
  </si>
  <si>
    <t>바람과 함께 사라지다</t>
  </si>
  <si>
    <t xml:space="preserve"> "바람과 함께 사라지다"</t>
  </si>
  <si>
    <t xml:space="preserve"> "차태현" "오지호" "민효린" "성동일" "</t>
  </si>
  <si>
    <t xml:space="preserve"> "시대극" "액션" "코미디" "</t>
  </si>
  <si>
    <t xml:space="preserve"> "바람사" "</t>
  </si>
  <si>
    <t>어메이징 스파이더맨</t>
  </si>
  <si>
    <t xml:space="preserve"> "어메이징 스파이더맨"</t>
  </si>
  <si>
    <t>The Amazing Spider-Man</t>
  </si>
  <si>
    <t xml:space="preserve"> "앤드류 가필드" "엠마 스톤" "리스 이반스" "마틴 쉰" "</t>
  </si>
  <si>
    <t xml:space="preserve"> "스파이더맨" "스파이더맨4" "TheAmazingSpiderMan" "어메이징스파이더맨1" "</t>
  </si>
  <si>
    <t>범죄와의 전쟁: 나쁜놈들 전성시대</t>
  </si>
  <si>
    <t>범죄와의 전쟁 : 나쁜놈들 전성시대</t>
  </si>
  <si>
    <t xml:space="preserve"> "범죄와의 전쟁 : 나쁜놈들 전성시대"</t>
  </si>
  <si>
    <t>Nameless Gangster : Rules of Time</t>
  </si>
  <si>
    <t xml:space="preserve"> "최민식" "하정우" "조진웅" "마동석" "</t>
  </si>
  <si>
    <t xml:space="preserve"> "범죄와의전쟁" "나쁜놈들전성시대" "</t>
  </si>
  <si>
    <t>내 아내의 모든 것</t>
  </si>
  <si>
    <t xml:space="preserve"> "내 아내의 모든 것"</t>
  </si>
  <si>
    <t xml:space="preserve"> "임수정" "이선균" "류승룡" "이광수" "</t>
  </si>
  <si>
    <t xml:space="preserve"> "아내의모든것" "내아모" "</t>
  </si>
  <si>
    <t>연가시</t>
  </si>
  <si>
    <t xml:space="preserve"> "연가시"</t>
  </si>
  <si>
    <t>Deranged</t>
  </si>
  <si>
    <t xml:space="preserve"> "김명민" "문정희" "김동완" "이하늬" "</t>
  </si>
  <si>
    <t>건축학개론</t>
  </si>
  <si>
    <t xml:space="preserve"> "건축학개론"</t>
  </si>
  <si>
    <t>Architecture 101</t>
  </si>
  <si>
    <t xml:space="preserve"> "엄태웅" "한가인" "이제훈" "수지" "</t>
  </si>
  <si>
    <t>댄싱퀸</t>
  </si>
  <si>
    <t xml:space="preserve"> "댄싱퀸"</t>
  </si>
  <si>
    <t>Dancing Queen</t>
  </si>
  <si>
    <t xml:space="preserve"> "황정민" "엄정화" "이한위" "정성화" "</t>
  </si>
  <si>
    <t>부러진 화살</t>
  </si>
  <si>
    <t xml:space="preserve"> "부러진 화살"</t>
  </si>
  <si>
    <t>Unbowed</t>
  </si>
  <si>
    <t xml:space="preserve"> "안성기" "박원상" "나영희" "김지호" "</t>
  </si>
  <si>
    <t>맨 인 블랙 3</t>
  </si>
  <si>
    <t xml:space="preserve"> "맨 인 블랙 3"</t>
  </si>
  <si>
    <t>Men in Black III</t>
  </si>
  <si>
    <t xml:space="preserve"> "윌 스미스" "토미 리 존스" "조쉬 브롤린" "엠마 톰슨" "</t>
  </si>
  <si>
    <t xml:space="preserve"> "액션" "코미디" "SF" "</t>
  </si>
  <si>
    <t xml:space="preserve"> "멘인블렉" "멘인블랙" "맨인블렉" "맨인블랙" "mib" "mib3" "</t>
  </si>
  <si>
    <t>레미제라블</t>
  </si>
  <si>
    <t xml:space="preserve"> "레미제라블"</t>
  </si>
  <si>
    <t>Les Miserables</t>
  </si>
  <si>
    <t xml:space="preserve"> "휴 잭맨" "러셀 크로우" "아만다 사이프리드" "앤 해서웨이" "</t>
  </si>
  <si>
    <t xml:space="preserve"> "드라마" "뮤지컬" "</t>
  </si>
  <si>
    <t xml:space="preserve"> "LesMiserables" "르미제라블" "레미젤라블" "레미재라블" "래미제라블" "</t>
  </si>
  <si>
    <t>26년</t>
  </si>
  <si>
    <t>(주)인벤트스톤,영화사청어람(주)</t>
  </si>
  <si>
    <t xml:space="preserve"> "26년"</t>
  </si>
  <si>
    <t xml:space="preserve"> "진구" "한혜진" "임슬옹" "배수빈" "</t>
  </si>
  <si>
    <t xml:space="preserve"> "29년" "</t>
  </si>
  <si>
    <t>내가 살인범이다</t>
  </si>
  <si>
    <t xml:space="preserve"> "내가 살인범이다"</t>
  </si>
  <si>
    <t xml:space="preserve"> "정재영" "박시후" "정해균" "김영애" "</t>
  </si>
  <si>
    <t xml:space="preserve"> "나는살인범이다" "</t>
  </si>
  <si>
    <t>브레이킹 던 part2</t>
  </si>
  <si>
    <t xml:space="preserve"> "브레이킹 던 part2"</t>
  </si>
  <si>
    <t>The Twilight Saga: Breaking Dawn - Part 2</t>
  </si>
  <si>
    <t xml:space="preserve"> "크리스틴 스튜어트" "로버트 패틴슨" "다코타 패닝" "테일러 로트너" "</t>
  </si>
  <si>
    <t xml:space="preserve"> "브레이킹던2" "브레이킹던" "브래이킹던" "트와일라잇" "트와일라잇브레이킹던" "트와일라잇브레이킹던part2" "트와일라잇브레이킹던2" "트와일라잇시리즈" "브레이킹던트와일라잇" "브레이킹던2부" "TheTwilightSagasBreakingDawnPartII" "브레이킹던파트2" "</t>
  </si>
  <si>
    <t>후궁 : 제왕의 첩</t>
  </si>
  <si>
    <t>후궁: 제왕의 첩</t>
  </si>
  <si>
    <t xml:space="preserve"> "후궁: 제왕의 첩"</t>
  </si>
  <si>
    <t>The Concubine</t>
  </si>
  <si>
    <t xml:space="preserve"> "조여정" "김동욱" "김민준" "박지영" "</t>
  </si>
  <si>
    <t xml:space="preserve"> "후궁" "후궁제왕의첩" "제왕의첩" "</t>
  </si>
  <si>
    <t>호빗: 뜻밖의 여정</t>
  </si>
  <si>
    <t>호빗 : 뜻밖의 여정</t>
  </si>
  <si>
    <t xml:space="preserve"> "호빗 : 뜻밖의 여정"</t>
  </si>
  <si>
    <t>The Hobbit: An Unexpected Journey</t>
  </si>
  <si>
    <t xml:space="preserve"> "이안 맥켈런" "마틴 프리먼" "리차드 아미티지" "제임스 네스빗" "</t>
  </si>
  <si>
    <t xml:space="preserve"> "호빗" "호빗언익스펙티드저니" "뜻밖의여정" "호빗언언익스펙티드저니" "호빗1" "</t>
  </si>
  <si>
    <t>화차</t>
  </si>
  <si>
    <t xml:space="preserve"> "화차"</t>
  </si>
  <si>
    <t>Helpless</t>
  </si>
  <si>
    <t xml:space="preserve"> "이선균" "김민희" "조성하" "송하윤" "</t>
  </si>
  <si>
    <t>이웃사람</t>
  </si>
  <si>
    <t xml:space="preserve"> "이웃사람"</t>
  </si>
  <si>
    <t>The Neighbors</t>
  </si>
  <si>
    <t xml:space="preserve"> "김윤진" "마동석" "천호진" "김성균" "</t>
  </si>
  <si>
    <t>007 스카이폴</t>
  </si>
  <si>
    <t>소니픽쳐스릴리징월트디즈니스튜디오스코리아(주)</t>
  </si>
  <si>
    <t xml:space="preserve"> "007 스카이폴"</t>
  </si>
  <si>
    <t>Skyfall</t>
  </si>
  <si>
    <t xml:space="preserve"> "다니엘 크레이그" "하비에르 바르뎀" "주디 덴치" "랄프 파인즈" "</t>
  </si>
  <si>
    <t xml:space="preserve"> "007본드23" "007본드23편" "본드23" "스카이폴" "00723편" "007영화" "007" "00723탄" "007시리즈23탄" "007시리즈" "</t>
  </si>
  <si>
    <t>테이큰 2</t>
  </si>
  <si>
    <t xml:space="preserve"> "테이큰 2"</t>
  </si>
  <si>
    <t>Taken 2</t>
  </si>
  <si>
    <t xml:space="preserve"> "리암 니슨" "매기 그레이스" "팜케 얀센" "라드 세르베드지야" "</t>
  </si>
  <si>
    <t xml:space="preserve"> "테이큰" "태이큰" "Taken" "</t>
  </si>
  <si>
    <t>배틀쉽</t>
  </si>
  <si>
    <t xml:space="preserve"> "배틀쉽"</t>
  </si>
  <si>
    <t>Battleship</t>
  </si>
  <si>
    <t xml:space="preserve"> "테일러 키취" "브룩클린 데커" "리암 니슨" "알렉산더 스카스가드" "</t>
  </si>
  <si>
    <t xml:space="preserve"> "배틀십" "베틀십" "베틀쉽" "</t>
  </si>
  <si>
    <t>장화신은 고양이</t>
  </si>
  <si>
    <t xml:space="preserve"> "장화신은 고양이"</t>
  </si>
  <si>
    <t>Puss in Boots</t>
  </si>
  <si>
    <t xml:space="preserve"> "안토니오 반데라스" "셀마 헤이엑" "자흐 갈리피아나키스" "제우스 멘도사" "</t>
  </si>
  <si>
    <t xml:space="preserve"> "푸스인부츠" "장화신은고양이3d" "</t>
  </si>
  <si>
    <t>타워</t>
  </si>
  <si>
    <t xml:space="preserve"> "타워"</t>
  </si>
  <si>
    <t>The Tower</t>
  </si>
  <si>
    <t xml:space="preserve"> "설경구" "손예진" "김상경" "김인권" "</t>
  </si>
  <si>
    <t xml:space="preserve"> "더타워" "</t>
  </si>
  <si>
    <t>코리아</t>
  </si>
  <si>
    <t xml:space="preserve"> "코리아"</t>
  </si>
  <si>
    <t xml:space="preserve"> "하지원" "배두나" "한예리" "최윤영" "</t>
  </si>
  <si>
    <t>나의 PS 파트너</t>
  </si>
  <si>
    <t xml:space="preserve"> "나의 PS 파트너"</t>
  </si>
  <si>
    <t>My PS Partner</t>
  </si>
  <si>
    <t xml:space="preserve"> "지성" "김아중" "신소율" "강경준" "</t>
  </si>
  <si>
    <t xml:space="preserve"> "나의피에스파트너" "마이피에스파트너" "마이PS파트너" "PS파트너" "ps파트너" "피에스파트너" "</t>
  </si>
  <si>
    <t>반창꼬</t>
  </si>
  <si>
    <t xml:space="preserve"> "반창꼬"</t>
  </si>
  <si>
    <t xml:space="preserve"> "고수" "한효주" "마동석" "김성오" "</t>
  </si>
  <si>
    <t xml:space="preserve"> "반창고" "</t>
  </si>
  <si>
    <t>러브픽션</t>
  </si>
  <si>
    <t xml:space="preserve"> "러브픽션"</t>
  </si>
  <si>
    <t>Love Fiction</t>
  </si>
  <si>
    <t xml:space="preserve"> "하정우" "공효진" "조희봉" "이병준" "</t>
  </si>
  <si>
    <t>언터처블: 1%의 우정</t>
  </si>
  <si>
    <t>언터처블 : 1%의 우정</t>
  </si>
  <si>
    <t xml:space="preserve"> "언터처블 : 1%의 우정"</t>
  </si>
  <si>
    <t>Untouchable</t>
  </si>
  <si>
    <t xml:space="preserve"> "프랑수아 클뤼제" "오마 사이" "앤 르 니" "오드리 플뢰로" "</t>
  </si>
  <si>
    <t xml:space="preserve"> "언터처블" "언터처블" "1%의우정" "언터쳐블" "언터처블1%의우정" "언터처블1프로의우정" "언터쳐블1프로의우정" "언터쳐블1%의우정" "언터처블1%" "언터처블1%우정" "1%우정" "언터쳐블1%우정" "</t>
  </si>
  <si>
    <t>아이스 에이지 4: 대륙 이동설</t>
  </si>
  <si>
    <t>아이스 에이지 4 : 대륙 이동설</t>
  </si>
  <si>
    <t xml:space="preserve"> "아이스 에이지 4 : 대륙 이동설"</t>
  </si>
  <si>
    <t>Ice Age: Continental Drift</t>
  </si>
  <si>
    <t xml:space="preserve"> "레이 로마노" "퀸 라티파" "존 레귀자모" "데니스 리어리" "</t>
  </si>
  <si>
    <t xml:space="preserve"> "아이스에이지4" "아이스에이지" "아이스에이지:컨티넨털드리프트" "대륙이동설" "IceAge" "아이스애이지" "아이스에이지4대륙이동설" "아이스애이지4" "</t>
  </si>
  <si>
    <t>공모자들</t>
  </si>
  <si>
    <t>씨너스엔터테인먼트(주),타임스토리그룹(주)</t>
  </si>
  <si>
    <t xml:space="preserve"> "공모자들"</t>
  </si>
  <si>
    <t xml:space="preserve"> "임창정" "최다니엘" "오달수" "조윤희" "</t>
  </si>
  <si>
    <t>마다가스카3 : 이번엔 서커스다!</t>
  </si>
  <si>
    <t>마다가스카 3 : 이번엔 서커스다!</t>
  </si>
  <si>
    <t xml:space="preserve"> "마다가스카 3 : 이번엔 서커스다!"</t>
  </si>
  <si>
    <t>Madagascar 3: Europe's Most Wanted</t>
  </si>
  <si>
    <t xml:space="preserve"> "마다가스카3" "Madagascar3EuropesMostWanted" "마다가스카3유럽스모스트원티드" "마다가스카" "유럽유랑단" "Madagascar" "</t>
  </si>
  <si>
    <t>하울링</t>
  </si>
  <si>
    <t xml:space="preserve"> "하울링"</t>
  </si>
  <si>
    <t>HOWLING</t>
  </si>
  <si>
    <t xml:space="preserve"> "송강호" "이나영" "신정근" "이성민" "</t>
  </si>
  <si>
    <t>용의자X</t>
  </si>
  <si>
    <t xml:space="preserve"> "용의자X"</t>
  </si>
  <si>
    <t>Perfect Number</t>
  </si>
  <si>
    <t xml:space="preserve"> "류승범" "이요원" "조진웅" "김윤성" "</t>
  </si>
  <si>
    <t>새미의 어드벤쳐 2</t>
  </si>
  <si>
    <t xml:space="preserve"> "새미의 어드벤쳐 2"</t>
  </si>
  <si>
    <t>Sammy's Adventures 2</t>
  </si>
  <si>
    <t xml:space="preserve"> "아이유" "이기광" "김원효" "팻 캐롤" "</t>
  </si>
  <si>
    <t xml:space="preserve"> "새미의어드벤쳐" "새미의어드벤처" "새미의어드밴쳐" "새미의어드밴처" "새미의어드벤쳐2" "새미의어드벤처2" "새미의어드밴쳐2" "새미의어드밴처2" "새미의어드벤쳐3d" "새미의어드벤처3d" "새미어드벤쳐" "새미2" "</t>
  </si>
  <si>
    <t>차형사</t>
  </si>
  <si>
    <t xml:space="preserve"> "차형사"</t>
  </si>
  <si>
    <t xml:space="preserve"> "강지환" "성유리" "이수혁" "김영광" "</t>
  </si>
  <si>
    <t>은교</t>
  </si>
  <si>
    <t xml:space="preserve"> "은교"</t>
  </si>
  <si>
    <t>Eungyo</t>
  </si>
  <si>
    <t xml:space="preserve"> "박해일" "김무열" "김고은" "정만식" "</t>
  </si>
  <si>
    <t>간첩</t>
  </si>
  <si>
    <t xml:space="preserve"> "간첩"</t>
  </si>
  <si>
    <t>The Spies</t>
  </si>
  <si>
    <t xml:space="preserve"> "김명민" "유해진" "염정아" "변희봉" "</t>
  </si>
  <si>
    <t xml:space="preserve"> "드라마" "코미디" "액션" "</t>
  </si>
  <si>
    <t>간기남</t>
  </si>
  <si>
    <t xml:space="preserve"> "간기남"</t>
  </si>
  <si>
    <t xml:space="preserve"> "박희순" "박시연" "주상욱" "김정태" "</t>
  </si>
  <si>
    <t xml:space="preserve"> "스릴러" "코미디" "</t>
  </si>
  <si>
    <t xml:space="preserve"> "간통을기다리는남자" "</t>
  </si>
  <si>
    <t>메리다와 마법의 숲</t>
  </si>
  <si>
    <t xml:space="preserve"> "메리다와 마법의 숲"</t>
  </si>
  <si>
    <t>Brave</t>
  </si>
  <si>
    <t xml:space="preserve"> "강소라" "켈리 맥도널드" "빌리 코널리" "엠마 톰슨" "</t>
  </si>
  <si>
    <t xml:space="preserve"> "브래이브" "브레이브" "</t>
  </si>
  <si>
    <t>토탈 리콜</t>
  </si>
  <si>
    <t xml:space="preserve"> "토탈 리콜"</t>
  </si>
  <si>
    <t>Total Recall</t>
  </si>
  <si>
    <t xml:space="preserve"> "콜린 파렐" "케이트 베킨세일" "제시카 비엘" "브라이언 크랜스턴" "</t>
  </si>
  <si>
    <t>R2B: 리턴투베이스</t>
  </si>
  <si>
    <t>알투비 : 리턴투베이스</t>
  </si>
  <si>
    <t xml:space="preserve"> "알투비 : 리턴투베이스"</t>
  </si>
  <si>
    <t>Soar into the Sun</t>
  </si>
  <si>
    <t xml:space="preserve"> "비" "유준상" "신세경" "김성수" "</t>
  </si>
  <si>
    <t xml:space="preserve"> "R2B리턴투베이스" "R2B" "리턴투베이스" "알투비" "알투비:리턴투베이스" "r2b:리턴투베이스" "</t>
  </si>
  <si>
    <t>돈의 맛</t>
  </si>
  <si>
    <t xml:space="preserve"> "돈의 맛"</t>
  </si>
  <si>
    <t>The Taste Of Money</t>
  </si>
  <si>
    <t xml:space="preserve"> "김강우" "백윤식" "윤여정" "김효진" "</t>
  </si>
  <si>
    <t>잃어버린 세계를 찾아서 2: 신비의 섬</t>
  </si>
  <si>
    <t>잃어버린 세계를 찾아서 2 : 신비의 섬</t>
  </si>
  <si>
    <t xml:space="preserve"> "잃어버린 세계를 찾아서 2 : 신비의 섬"</t>
  </si>
  <si>
    <t>Journey 2: The Mysterious Island</t>
  </si>
  <si>
    <t xml:space="preserve"> "드웨인 존슨" "마이클 케인" "조쉬 허처슨" "루이스 구즈만" "</t>
  </si>
  <si>
    <t xml:space="preserve"> "잃어버린세계를찾아서" "잃어버린세계를찾아서2" "</t>
  </si>
  <si>
    <t>회사원</t>
  </si>
  <si>
    <t xml:space="preserve"> "회사원"</t>
  </si>
  <si>
    <t xml:space="preserve"> "소지섭" "이미연" "곽도원" "김동준" "</t>
  </si>
  <si>
    <t>가디언즈</t>
  </si>
  <si>
    <t xml:space="preserve"> "가디언즈"</t>
  </si>
  <si>
    <t>Rise of the Guardians</t>
  </si>
  <si>
    <t xml:space="preserve"> "이제훈" "류승룡" "이종혁" "한혜진" "</t>
  </si>
  <si>
    <t xml:space="preserve"> "가디언스" "가디언즈4d" "라이즈오브더가디언스" "라이즈오브더가디언즈" "</t>
  </si>
  <si>
    <t>점박이:한반도의 공룡3D</t>
  </si>
  <si>
    <t>점박이: 한반도의 공룡 3D</t>
  </si>
  <si>
    <t xml:space="preserve"> "점박이: 한반도의 공룡 3D"</t>
  </si>
  <si>
    <t>Speckles: The Tarbosaurus</t>
  </si>
  <si>
    <t xml:space="preserve"> "이형석" "신용우" "구자형" "</t>
  </si>
  <si>
    <t xml:space="preserve"> "점박이한반도의공룡3D" "점박이한반도의공룡" "한반도의공룡3d" "점박이" "한반도의공룡점박이" "한반도의공룡" "한반도공룡" "한반도공룡점박이" "한반도의공룡3d극장판" "한반도에공룡" "</t>
  </si>
  <si>
    <t>본 레거시</t>
  </si>
  <si>
    <t xml:space="preserve"> "본 레거시"</t>
  </si>
  <si>
    <t>The Bourne Legacy</t>
  </si>
  <si>
    <t xml:space="preserve"> "제레미 레너" "레이첼 웨이즈" "에드워드 노튼" "조앤 알렌" "</t>
  </si>
  <si>
    <t xml:space="preserve"> "더본레거시" "본시리즈4" "본시리즈" "본래거시" "본" "본4" "본시리즈4편" "더본래거시" "본아이덴티티4" "</t>
  </si>
  <si>
    <t>가문의 영광5 - 가문의 귀환</t>
  </si>
  <si>
    <t xml:space="preserve"> "가문의 영광5 - 가문의 귀환"</t>
  </si>
  <si>
    <t>Return of The Mafia</t>
  </si>
  <si>
    <t xml:space="preserve"> "정준호" "김민정" "유동근" "성동일" "</t>
  </si>
  <si>
    <t xml:space="preserve"> "가문의영광5" "가문의영광" "가문의귀환" "가문에영광5" "</t>
  </si>
  <si>
    <t>시체가 돌아왔다</t>
  </si>
  <si>
    <t xml:space="preserve"> "시체가 돌아왔다"</t>
  </si>
  <si>
    <t>Over My Dead Body</t>
  </si>
  <si>
    <t xml:space="preserve"> "이범수" "류승범" "김옥빈" "정만식" "</t>
  </si>
  <si>
    <t xml:space="preserve"> "범죄" "코미디" "</t>
  </si>
  <si>
    <t>원더풀 라디오</t>
  </si>
  <si>
    <t xml:space="preserve"> "원더풀 라디오"</t>
  </si>
  <si>
    <t>Love On-Air</t>
  </si>
  <si>
    <t xml:space="preserve"> "이민정" "이정진" "이광수" "김정태" "</t>
  </si>
  <si>
    <t>돈 크라이 마미</t>
  </si>
  <si>
    <t xml:space="preserve"> "돈 크라이 마미"</t>
  </si>
  <si>
    <t>Don't Cry, Mommy</t>
  </si>
  <si>
    <t xml:space="preserve"> "유선" "남보라" "유오성" "동호" "</t>
  </si>
  <si>
    <t xml:space="preserve"> "울지마엄마" "</t>
  </si>
  <si>
    <t>프로메테우스</t>
  </si>
  <si>
    <t xml:space="preserve"> "프로메테우스"</t>
  </si>
  <si>
    <t>Prometheus</t>
  </si>
  <si>
    <t xml:space="preserve"> "누미 라파스" "마이클 패스벤더" "샤를리즈 테론" "로건 마샬 그린" "</t>
  </si>
  <si>
    <t xml:space="preserve"> "프로매테우스" "프로메태우스" "프로매태우스" "</t>
  </si>
  <si>
    <t>스텝업4 : 레볼루션</t>
  </si>
  <si>
    <t>스텝업 4 : 레볼루션</t>
  </si>
  <si>
    <t xml:space="preserve"> "스텝업 4 : 레볼루션"</t>
  </si>
  <si>
    <t>Step Up Revolution</t>
  </si>
  <si>
    <t xml:space="preserve"> "라이언 구즈먼" "캐서린 맥코믹" "스티븐 보스" "채드 스미스" "</t>
  </si>
  <si>
    <t xml:space="preserve"> "스텝업4" "스텝업레볼루션" "스텝업" "스탭업" "스탭업4" "스탭업레볼루션" "</t>
  </si>
  <si>
    <t>점쟁이들</t>
  </si>
  <si>
    <t xml:space="preserve"> "점쟁이들"</t>
  </si>
  <si>
    <t xml:space="preserve"> "김수로" "강예원" "이제훈" "곽도원" "</t>
  </si>
  <si>
    <t>타이탄의 분노</t>
  </si>
  <si>
    <t xml:space="preserve"> "타이탄의 분노"</t>
  </si>
  <si>
    <t>Wrath of the Titans</t>
  </si>
  <si>
    <t xml:space="preserve"> "샘 워싱턴" "랄프 파인즈" "리암 니슨" "로자먼드 파이크" "</t>
  </si>
  <si>
    <t xml:space="preserve"> "래스오브더타이탄" "레이스오브타이탄" "타이탄2" "타이탄" "래스오브더타이탄즈" "</t>
  </si>
  <si>
    <t>디스 민즈 워</t>
  </si>
  <si>
    <t xml:space="preserve"> "디스 민즈 워"</t>
  </si>
  <si>
    <t>This Means War</t>
  </si>
  <si>
    <t xml:space="preserve"> "리즈 위더스푼" "크리스 파인" "톰 하디" "로라 밴더부트" "</t>
  </si>
  <si>
    <t xml:space="preserve"> "액션" "코미디" "로맨스/멜로" "</t>
  </si>
  <si>
    <t xml:space="preserve"> "디스민스워" "디스민워" "</t>
  </si>
  <si>
    <t>미확인 동영상 : 절대클릭금지</t>
  </si>
  <si>
    <t xml:space="preserve"> "미확인 동영상 : 절대클릭금지"</t>
  </si>
  <si>
    <t>Don't Click</t>
  </si>
  <si>
    <t xml:space="preserve"> "박보영" "주원" "강별" "이맑음" "</t>
  </si>
  <si>
    <t xml:space="preserve"> "미확인동영상" "절대클릭금지" "</t>
  </si>
  <si>
    <t>존 카터: 바숨 전쟁의 서막</t>
  </si>
  <si>
    <t>존 카터 : 바숨 전쟁의 서막</t>
  </si>
  <si>
    <t xml:space="preserve"> "존 카터 : 바숨 전쟁의 서막"</t>
  </si>
  <si>
    <t>John Carter</t>
  </si>
  <si>
    <t xml:space="preserve"> "테일러 키취" "린 콜린스" "윌렘 데포" "도미닉 웨스트" "</t>
  </si>
  <si>
    <t xml:space="preserve"> "존카터" "바숨전쟁의서막" "바숨전쟁" "</t>
  </si>
  <si>
    <t>나는 왕이로소이다</t>
  </si>
  <si>
    <t xml:space="preserve"> "나는 왕이로소이다"</t>
  </si>
  <si>
    <t>I am the King</t>
  </si>
  <si>
    <t xml:space="preserve"> "주지훈" "백윤식" "변희봉" "박영규" "</t>
  </si>
  <si>
    <t xml:space="preserve"> "시대극" "코미디" "</t>
  </si>
  <si>
    <t xml:space="preserve"> "왕이로소이다" "나왕소" "</t>
  </si>
  <si>
    <t>토르: 마법망치의 전설</t>
  </si>
  <si>
    <t>아이슬란드</t>
  </si>
  <si>
    <t>롯데쇼핑㈜롯데엔터테인먼트,(주)스마일이엔티</t>
  </si>
  <si>
    <t>토르 : 마법망치의 전설</t>
  </si>
  <si>
    <t xml:space="preserve"> "토르 : 마법망치의 전설"</t>
  </si>
  <si>
    <t>Legends of Valhalla: Thor</t>
  </si>
  <si>
    <t xml:space="preserve"> "하하" "최효종" "김원효" "저스틴 그렉" "</t>
  </si>
  <si>
    <t xml:space="preserve"> "LegendsofValhallaThor" "토르" "마법망치의전설" "토르마법망치의전설" "</t>
  </si>
  <si>
    <t>스노우 화이트 앤 더 헌츠맨</t>
  </si>
  <si>
    <t xml:space="preserve"> "스노우 화이트 앤 더 헌츠맨"</t>
  </si>
  <si>
    <t>Snow White and the Huntsman</t>
  </si>
  <si>
    <t xml:space="preserve"> "샤를리즈 테론" "크리스틴 스튜어트" "크리스 헴스워스" "이안 맥셰인" "</t>
  </si>
  <si>
    <t xml:space="preserve"> "판타지" "액션" "어드벤처" "</t>
  </si>
  <si>
    <t xml:space="preserve"> "스노우화이트앤더헌츠맨" "백설공주와사냥꾼" "스노우화이트앤더헌트맨" "스노우화이트앤헌트맨" "스노우화이트앤헌츠맨" "스노우화이트" "스노우화이트헌츠맨" "스노우화이트앤더" "스노우화이트앤드헌츠맨" "SnowWhite" "화이트스노우앤헌츠맨" "</t>
  </si>
  <si>
    <t>주먹왕 랄프</t>
  </si>
  <si>
    <t xml:space="preserve"> "주먹왕 랄프"</t>
  </si>
  <si>
    <t>Wreck-It Ralph</t>
  </si>
  <si>
    <t xml:space="preserve"> "정준하" "존 C. 라일리" "제인 린치" "잭 맥브레이어" "</t>
  </si>
  <si>
    <t xml:space="preserve"> "렉잇랄프" "WreckItRalph" "주먹왕랄프3d" "</t>
  </si>
  <si>
    <t>미쓰GO</t>
  </si>
  <si>
    <t xml:space="preserve"> "미쓰GO"</t>
  </si>
  <si>
    <t>Miss Conspirator</t>
  </si>
  <si>
    <t xml:space="preserve"> "고현정" "유해진" "성동일" "이문식" "</t>
  </si>
  <si>
    <t xml:space="preserve"> "미쓰고" "미스고" "미스go" "</t>
  </si>
  <si>
    <t>헝거게임: 판엠의 불꽃</t>
  </si>
  <si>
    <t>헝거게임 : 판엠의 불꽃</t>
  </si>
  <si>
    <t xml:space="preserve"> "헝거게임 : 판엠의 불꽃"</t>
  </si>
  <si>
    <t>The Hunger Games</t>
  </si>
  <si>
    <t xml:space="preserve"> "제니퍼 로렌스" "조쉬 허처슨" "리암 헴스워스" "엘리자베스 뱅크스" "</t>
  </si>
  <si>
    <t xml:space="preserve"> "판타지" "액션" "드라마" "</t>
  </si>
  <si>
    <t xml:space="preserve"> "더헝거게임스" "더헝거게임즈" "헝거게임스" "헝거게임즈" "판엠의불꽃" "헝거게임판엠의불꽃" "헝거게임" "hungergame" "hungergames" "헝거게임1" "헝거게임1부" "헝거개임" "</t>
  </si>
  <si>
    <t>맨 온 렛지</t>
  </si>
  <si>
    <t xml:space="preserve"> "맨 온 렛지"</t>
  </si>
  <si>
    <t>Man on a Ledge</t>
  </si>
  <si>
    <t xml:space="preserve"> "샘 워싱턴" "엘리자베스 뱅크스" "제이미 벨" "안소니 마키" "</t>
  </si>
  <si>
    <t xml:space="preserve"> "멘온렛지" "</t>
  </si>
  <si>
    <t>파파</t>
  </si>
  <si>
    <t xml:space="preserve"> "파파"</t>
  </si>
  <si>
    <t>Papa</t>
  </si>
  <si>
    <t xml:space="preserve"> "박용우" "고아라" "마이클 맥밀런" "메그 켈리" "</t>
  </si>
  <si>
    <t>백설공주</t>
  </si>
  <si>
    <t xml:space="preserve"> "백설공주"</t>
  </si>
  <si>
    <t>Mirror Mirror</t>
  </si>
  <si>
    <t xml:space="preserve"> "릴리 콜린스" "줄리아 로버츠" "아미 해머" "네이던 레인" "</t>
  </si>
  <si>
    <t xml:space="preserve"> "그림형제백설공주" "브라더스그림스노우화이트" "TheBrothersGrimmSnowWhite" "미러미러" "</t>
  </si>
  <si>
    <t>다크 섀도우</t>
  </si>
  <si>
    <t xml:space="preserve"> "다크 섀도우"</t>
  </si>
  <si>
    <t>Dark Shadows</t>
  </si>
  <si>
    <t xml:space="preserve"> "조니 뎁" "에바 그린" "미셸 파이퍼" "조니 리 밀러" "</t>
  </si>
  <si>
    <t xml:space="preserve"> "로맨스/멜로" "공포" "코미디" "</t>
  </si>
  <si>
    <t xml:space="preserve"> "다크쉐도우스" "다크쉐도우즈" "다크섀도우즈" "다크섀도우스" "다크쉐도우" "다크쇄도우" "다크쇄도우즈" "다크셰도우즈" "다크셰도우" "</t>
  </si>
  <si>
    <t>루퍼</t>
  </si>
  <si>
    <t xml:space="preserve"> "루퍼"</t>
  </si>
  <si>
    <t>Looper</t>
  </si>
  <si>
    <t xml:space="preserve"> "조셉 고든-레빗" "브루스 윌리스" "에밀리 블런트" "폴 다노" "</t>
  </si>
  <si>
    <t>레지던트 이블 5 : 최후의 심판</t>
  </si>
  <si>
    <t xml:space="preserve"> "레지던트 이블 5 : 최후의 심판"</t>
  </si>
  <si>
    <t>Resident Evil: Retribution</t>
  </si>
  <si>
    <t xml:space="preserve"> "밀라 요보비치" "미셸 로드리게즈" "케빈 듀런드" "시에나 길로리" "</t>
  </si>
  <si>
    <t xml:space="preserve"> "레지던트이블5" "레지던트이블레트리뷰션" "ResidentEvilRetribution" "최후의심판" "레지던트이블" "레지던트이블" "래지던트이블" "래지던트이블5" "</t>
  </si>
  <si>
    <t>명탐정 코난: 11번째 스트라이커</t>
  </si>
  <si>
    <t>명탐정 코난 : 11번째 스트라이커</t>
  </si>
  <si>
    <t xml:space="preserve"> "명탐정 코난 : 11번째 스트라이커"</t>
  </si>
  <si>
    <t>Detective Conan : The Eleventh Striker</t>
  </si>
  <si>
    <t xml:space="preserve"> "김선혜" "강수진" "이정구" "이현진" "</t>
  </si>
  <si>
    <t xml:space="preserve"> "애니메이션" "미스터리" "어드벤처" "</t>
  </si>
  <si>
    <t xml:space="preserve"> "명탐정코난11명째의스트라이커" "명탐정코난16" "명탐정코난극장판16" "명탐정코난극장판16기" "명탐정코난16번째극장판" "극장판명탐정코난16" "명탐정코난16기극장판" "명탐정코난" "명탐정코난극장판" "11명째의스트라이커" "명탐정코난16기" "명탐정코난11명의스트라이커" "11번째스트라이커" "코난극장판16기" "명탐정코난:11명째의스트라이커" "코난극장판16" "</t>
  </si>
  <si>
    <t>아부의 왕</t>
  </si>
  <si>
    <t xml:space="preserve"> "아부의 왕"</t>
  </si>
  <si>
    <t>Mr. Xxx-kisser</t>
  </si>
  <si>
    <t xml:space="preserve"> "송새벽" "성동일" "이병준" "김성령" "</t>
  </si>
  <si>
    <t xml:space="preserve"> "아부왕" "</t>
  </si>
  <si>
    <t>페이스메이커</t>
  </si>
  <si>
    <t>페이스 메이커</t>
  </si>
  <si>
    <t xml:space="preserve"> "페이스 메이커"</t>
  </si>
  <si>
    <t>Pace Maker</t>
  </si>
  <si>
    <t xml:space="preserve"> "김명민" "안성기" "고아라" "조희봉" "</t>
  </si>
  <si>
    <t>락아웃: 익스트림미션</t>
  </si>
  <si>
    <t>락아웃 : 익스트림미션</t>
  </si>
  <si>
    <t xml:space="preserve"> "락아웃 : 익스트림미션"</t>
  </si>
  <si>
    <t>Lockout</t>
  </si>
  <si>
    <t xml:space="preserve"> "가이 피어스" "매기 그레이스" "빈센트 레간" "조셉 길건" "</t>
  </si>
  <si>
    <t xml:space="preserve"> "록아웃" "락아웃" "익스트림미션" "</t>
  </si>
  <si>
    <t>익스펜더블 2</t>
  </si>
  <si>
    <t xml:space="preserve"> "익스펜더블 2"</t>
  </si>
  <si>
    <t>The Expendables II</t>
  </si>
  <si>
    <t xml:space="preserve"> "실베스터 스탤론" "제이슨 스타뎀" "브루스 윌리스" "아놀드 슈워제네거" "</t>
  </si>
  <si>
    <t xml:space="preserve"> "익스펜더블" "익스팬더블" "엑스펜더블" "더익스펜더블" "더익스펜더블2" "더익스펜더블" "더익스펜더블2" "</t>
  </si>
  <si>
    <t>밀레니엄 : 여자를 증오한 남자들</t>
  </si>
  <si>
    <t>미국,스웨덴,영국,독일</t>
  </si>
  <si>
    <t xml:space="preserve"> "밀레니엄 : 여자를 증오한 남자들"</t>
  </si>
  <si>
    <t>The Girl with the Dragon Tattoo</t>
  </si>
  <si>
    <t xml:space="preserve"> "다니엘 크레이그" "루니 마라" "크리스토퍼 플러머" "로빈 라이트" "</t>
  </si>
  <si>
    <t xml:space="preserve"> "더걸위드더드래곤타투" "걸위드더드래곤타투" "밀레니엄" "여자를증오한남자들" "밀레니엄여자를증오한남자들" "용문신을한소녀" "밀레니움" "밀래니엄" "밀레니엄시리즈" "밀래니엄시리즈" "헐리우드밀레니엄" "밀레니엄헐리우드판" "밀레니엄할리우드판" "할리우드밀레니엄" "밀레니엄헐리웃판" "밀레니엄" "</t>
  </si>
  <si>
    <t>두 개의 달</t>
  </si>
  <si>
    <t>밀레니엄 제 1부 : 여자를 증오한  남자들</t>
  </si>
  <si>
    <t xml:space="preserve"> "밀레니엄 제 1부 : 여자를 증오한  남자들"</t>
  </si>
  <si>
    <t xml:space="preserve"> "미카엘 뉘크비스트" "누미 라파스" "스벤-버틸 타웁" "피터 하버" "</t>
  </si>
  <si>
    <t xml:space="preserve"> "밀레니엄여자를증오한남자들" "걸위드더드래곤타투" "밀레니엄제1부" "밀레니엄1" "밀레님엄1부" "밀레니엄" "밀레니엄스웨덴판" "스웨덴판밀레니엄" "밀래니엄" "밀레니엄시리즈" "밀래니엄시리즈" "밀레니엄1부" "밀레니엄여자를증오한남자들" "밀레니엄:여자를증오한남자들" "여자를증오한남자들" "</t>
  </si>
  <si>
    <t>늑대소년-확장판</t>
  </si>
  <si>
    <t xml:space="preserve"> "두 개의 달"</t>
  </si>
  <si>
    <t>The Sleepless</t>
  </si>
  <si>
    <t xml:space="preserve"> "박한별" "김지석" "박진주" "라미란" "</t>
  </si>
  <si>
    <t>크로니클</t>
  </si>
  <si>
    <t xml:space="preserve"> "크로니클"</t>
  </si>
  <si>
    <t>Chronicle</t>
  </si>
  <si>
    <t xml:space="preserve"> "데인 드한" "알렉스 러셀" "마이클 B. 조던" "마이클 켈리" "</t>
  </si>
  <si>
    <t xml:space="preserve"> "드라마" "SF" "스릴러" "</t>
  </si>
  <si>
    <t xml:space="preserve"> "연대기" "클로니클" "크로니크" "</t>
  </si>
  <si>
    <t>타이타닉</t>
  </si>
  <si>
    <t xml:space="preserve"> "타이타닉"</t>
  </si>
  <si>
    <t>Titanic</t>
  </si>
  <si>
    <t xml:space="preserve"> "레오나르도 디카프리오" "케이트 윈슬렛" "빌리 제인" "캐시 베이츠" "</t>
  </si>
  <si>
    <t xml:space="preserve"> "타이태닉" "타이타닉" "타이타닉3d" "</t>
  </si>
  <si>
    <t>프렌즈: 몬스터섬의비밀 3D</t>
  </si>
  <si>
    <t>(주)에스비에스콘텐츠허브,(주)스마일이엔티</t>
  </si>
  <si>
    <t>프렌즈 : 몬스터 섬의 비밀 3D</t>
  </si>
  <si>
    <t xml:space="preserve"> "프렌즈 : 몬스터 섬의 비밀 3D"</t>
  </si>
  <si>
    <t>Friends : Naki on the Monster island</t>
  </si>
  <si>
    <t xml:space="preserve"> "김서영" "이장원" "엄상현" "카토리 신고" "</t>
  </si>
  <si>
    <t xml:space="preserve"> "프렌즈" "몬스터섬의비밀" "프렌즈몬스터섬의비밀" "프랜즈몬스터섬의비밀" "프렌드몬스터섬의비밀" "프랜드몬스터섬의비밀" "프랜즈" "</t>
  </si>
  <si>
    <t>링컨: 뱀파이어 헌터</t>
  </si>
  <si>
    <t>링컨 : 뱀파이어 헌터</t>
  </si>
  <si>
    <t xml:space="preserve"> "링컨 : 뱀파이어 헌터"</t>
  </si>
  <si>
    <t>Abraham Lincoln: Vampire Hunter</t>
  </si>
  <si>
    <t xml:space="preserve"> "벤자민 워커" "도미닉 쿠퍼" "메리 엘리자베스 윈스티드" "루퍼스 스웰" "</t>
  </si>
  <si>
    <t xml:space="preserve"> "에이브러햄링컨뱀파이어헌터" "AbrahamLincolnVampireHunter" "링컨" "뱀파이어헌터" "에이브러햄링컨" "아브라함링컨뱀파이어헌터" "뱀파이어헌터에이브러햄링컨" "애브라함링컨뱀파이어헌터" "링컨뱀파이어" "벰파이어헌터" "</t>
  </si>
  <si>
    <t>음치 클리닉</t>
  </si>
  <si>
    <t>음치클리닉</t>
  </si>
  <si>
    <t xml:space="preserve"> "음치클리닉"</t>
  </si>
  <si>
    <t>Love Clinique</t>
  </si>
  <si>
    <t xml:space="preserve"> "박하선" "윤상현" "임정은" "최진혁" "</t>
  </si>
  <si>
    <t>무서운 이야기</t>
  </si>
  <si>
    <t xml:space="preserve"> "무서운 이야기"</t>
  </si>
  <si>
    <t xml:space="preserve"> "김지영" "정은채" "남보라" "김현수" "</t>
  </si>
  <si>
    <t xml:space="preserve"> "무서운이야기1" "</t>
  </si>
  <si>
    <t>극장판 포켓몬스터 베스트위시「큐레무 VS 성검사 케르디오」</t>
  </si>
  <si>
    <t>모모와 다락방의 수상한 요괴들</t>
  </si>
  <si>
    <t>타임스토리그룹(주)</t>
  </si>
  <si>
    <t xml:space="preserve"> "모모와 다락방의 수상한 요괴들"</t>
  </si>
  <si>
    <t>A Letter to Momo</t>
  </si>
  <si>
    <t xml:space="preserve"> "이선" "김준현" "양상국" "안윤상" "</t>
  </si>
  <si>
    <t xml:space="preserve"> "모모에게보내는편지" "모모와다락방" "모모와다락방요괴들" "모모와요괴들" "모모와수상한요괴들" "모모와다락방요괴" "다락방의수상한요괴들" "</t>
  </si>
  <si>
    <t>빌리와 용감한 녀석들 3D</t>
  </si>
  <si>
    <t xml:space="preserve"> "빌리와 용감한 녀석들 3D"</t>
  </si>
  <si>
    <t>Animals United</t>
  </si>
  <si>
    <t xml:space="preserve"> "랄프 슈미츠" "토마스 프리트쉬" "크리스토프 마리아 허브스트" "바스티안 파스테브카" "</t>
  </si>
  <si>
    <t xml:space="preserve"> "애니멀스유나이티드" "빌리와용감한녀석들" "</t>
  </si>
  <si>
    <t>로렉스</t>
  </si>
  <si>
    <t xml:space="preserve"> "로렉스"</t>
  </si>
  <si>
    <t>Dr. Seuss' The Lorax</t>
  </si>
  <si>
    <t xml:space="preserve"> "대니 드비토" "에드 헬름스" "잭 애프런" "테일러 스위프트" "</t>
  </si>
  <si>
    <t xml:space="preserve"> "더로랙스" "로랙스" "로락스" "</t>
  </si>
  <si>
    <t>위험한 관계</t>
  </si>
  <si>
    <t xml:space="preserve"> "위험한 관계"</t>
  </si>
  <si>
    <t>Dangerous Liaisons</t>
  </si>
  <si>
    <t xml:space="preserve"> "장동건" "장쯔이" "장백지" "두효" "</t>
  </si>
  <si>
    <t>더 그레이</t>
  </si>
  <si>
    <t>(주)팝파트너스</t>
  </si>
  <si>
    <t xml:space="preserve"> "더 그레이"</t>
  </si>
  <si>
    <t>The Grey</t>
  </si>
  <si>
    <t xml:space="preserve"> "리암 니슨" "프랭크 그릴로" "더모트 멀로니" "달라스 로버츠" "</t>
  </si>
  <si>
    <t xml:space="preserve"> "그레이" "더그래이" "</t>
  </si>
  <si>
    <t>네버엔딩 스토리</t>
  </si>
  <si>
    <t>네버엔딩스토리</t>
  </si>
  <si>
    <t xml:space="preserve"> "네버엔딩스토리"</t>
  </si>
  <si>
    <t>Never Ending Story</t>
  </si>
  <si>
    <t xml:space="preserve"> "엄태웅" "정려원" "유선" "박기웅" "</t>
  </si>
  <si>
    <t xml:space="preserve"> "네버앤딩스토리" "</t>
  </si>
  <si>
    <t>우리는 동물원을 샀다</t>
  </si>
  <si>
    <t xml:space="preserve"> "우리는 동물원을 샀다"</t>
  </si>
  <si>
    <t>We Bought a Zoo</t>
  </si>
  <si>
    <t xml:space="preserve"> "맷 데이먼" "스칼렛 요한슨" "토마스 헤이든 처치" "엘르 패닝" "</t>
  </si>
  <si>
    <t xml:space="preserve"> "가족" "드라마" "코미디" "</t>
  </si>
  <si>
    <t xml:space="preserve"> "위보우트어주" "위보트어주" "동물원을샀다" "</t>
  </si>
  <si>
    <t>극장판 포켓몬스터 베스트위시「메로엣타의 반짝반짝 음악회」</t>
  </si>
  <si>
    <t>짱구는 못말려 극장판: 태풍을 부르는 황금스파이 대작전</t>
  </si>
  <si>
    <t>짱구는 못말려 극장판 : 태풍을 부르는 황금스파이 대작전</t>
  </si>
  <si>
    <t xml:space="preserve"> "짱구는 못말려 극장판 : 태풍을 부르는 황금스파이 대작전"</t>
  </si>
  <si>
    <t>Crayon Shin-chan: The Storm Called Operation Golden Spy</t>
  </si>
  <si>
    <t xml:space="preserve"> "박영남" "김하영" "강희선" "오세홍" "</t>
  </si>
  <si>
    <t xml:space="preserve"> "애니메이션" "코미디" "액션" "</t>
  </si>
  <si>
    <t xml:space="preserve"> "짱구는못말려태풍을부르는황금의스파이대작전" "크레용신짱태풍을부르는황금의스파이대작전" "짱구는못말려19" "짱구는못말려극장판19" "짱구극장판19" "극장판짱구는못말려19" "짱구는못말려19번째극장판" "태풍을부르는황금의스파이대작전" "짱구는못말려극장판" "짱구는못말려" "크레용신짱" "극장판짱구는못말려" "크레용신짱극장판" "극장판크레용신짱" "짱구는못말려폭풍을부르는황금의스파이대작전" "짱구는못말려극장판19기" "짱구는못말려19기극장판" "폭풍을부르는황금의스파이대작전" "극장판짱구는못말려19기" "짱구는못말려19기" "짱구못말려극장판" "</t>
  </si>
  <si>
    <t>가비</t>
  </si>
  <si>
    <t xml:space="preserve"> "가비"</t>
  </si>
  <si>
    <t>Gabi</t>
  </si>
  <si>
    <t xml:space="preserve"> "주진모" "김소연" "박희순" "유선" "</t>
  </si>
  <si>
    <t xml:space="preserve"> "미스터리" "드라마" "</t>
  </si>
  <si>
    <t>19곰 테드</t>
  </si>
  <si>
    <t xml:space="preserve"> "19곰 테드"</t>
  </si>
  <si>
    <t>Ted</t>
  </si>
  <si>
    <t xml:space="preserve"> "마크 월버그" "밀라 쿠니스" "세스 맥팔레인" "지오바니 리비시" "</t>
  </si>
  <si>
    <t xml:space="preserve"> "테디베어" "테드" "곰테드" "19테드" "테드19" "</t>
  </si>
  <si>
    <t>니코: 산타비행단의 모험</t>
  </si>
  <si>
    <t>핀란드</t>
  </si>
  <si>
    <t>핀란드,덴마크,아일랜드,독일</t>
  </si>
  <si>
    <t>니코 : 산타비행단의 모험</t>
  </si>
  <si>
    <t xml:space="preserve"> "니코 : 산타비행단의 모험"</t>
  </si>
  <si>
    <t>Niko 2 - Little Brother, Big Trouble</t>
  </si>
  <si>
    <t xml:space="preserve"> "주원" "김원효" "나르샤" "김현심" "</t>
  </si>
  <si>
    <t xml:space="preserve"> "니코2" "산타비행단의모험" "니코" "니코산타비행단" "니코산타비행단" "</t>
  </si>
  <si>
    <t>잠베지아: 신비한 나무섬의 비밀</t>
  </si>
  <si>
    <t>남아프리카공화국</t>
  </si>
  <si>
    <t>남아프리카공화국,미국</t>
  </si>
  <si>
    <t>잠베지아 : 신비한 나무섬의 비밀</t>
  </si>
  <si>
    <t xml:space="preserve"> "잠베지아 : 신비한 나무섬의 비밀"</t>
  </si>
  <si>
    <t>Zambezia</t>
  </si>
  <si>
    <t xml:space="preserve"> "유준상" "김지훈" "하하" "노홍철" "</t>
  </si>
  <si>
    <t xml:space="preserve"> "잠베지아" "신비한나무섬의비밀" "잠배지아" "잠베지아신비한나무섬의비밀" "</t>
  </si>
  <si>
    <t>서약</t>
  </si>
  <si>
    <t>미국,프랑스,브라질</t>
  </si>
  <si>
    <t xml:space="preserve"> "서약"</t>
  </si>
  <si>
    <t>The Vow</t>
  </si>
  <si>
    <t xml:space="preserve"> "레이첼 맥아담스" "채닝 테이텀" "샘 닐" "제시카 랭" "</t>
  </si>
  <si>
    <t xml:space="preserve"> "더바우" "더보우" "영화더바우" "영화더보우" "</t>
  </si>
  <si>
    <t>강철대오:구국의 철가방</t>
  </si>
  <si>
    <t>강철대오 : 구국의 철가방</t>
  </si>
  <si>
    <t xml:space="preserve"> "강철대오 : 구국의 철가방"</t>
  </si>
  <si>
    <t>Almost Che</t>
  </si>
  <si>
    <t xml:space="preserve"> "김인권" "유다인" "조정석" "박철민" "</t>
  </si>
  <si>
    <t xml:space="preserve"> "강철대오" "구국의철가방" "구국의강철대오" "</t>
  </si>
  <si>
    <t>캐빈 인 더 우즈</t>
  </si>
  <si>
    <t xml:space="preserve"> "캐빈 인 더 우즈"</t>
  </si>
  <si>
    <t>The Cabin in the Woods</t>
  </si>
  <si>
    <t xml:space="preserve"> "크리스틴 코넬리" "크리스 헴스워스" "안나 허치슨" "프랜 크란츠" "</t>
  </si>
  <si>
    <t xml:space="preserve"> "더캐빈인더우즈" "케빈인더우즈" "케빈인더우드" "더케빈인더우즈" "더케빈인더우드" "캐빈인더우드" "더캐빈인더우즈" "더캐빈인더우드" "cabininthewoods" "</t>
  </si>
  <si>
    <t>7번방의 선물</t>
  </si>
  <si>
    <t xml:space="preserve"> "7번방의 선물"</t>
  </si>
  <si>
    <t xml:space="preserve"> "류승룡" "박신혜" "갈소원" "오달수" "</t>
  </si>
  <si>
    <t xml:space="preserve"> "칠번방의선물" "7번방" "</t>
  </si>
  <si>
    <t>설국열차</t>
  </si>
  <si>
    <t xml:space="preserve"> "설국열차"</t>
  </si>
  <si>
    <t>Snowpiercer</t>
  </si>
  <si>
    <t xml:space="preserve"> "크리스 에반스" "송강호" "에드 해리스" "존 허트" "</t>
  </si>
  <si>
    <t>관상</t>
  </si>
  <si>
    <t xml:space="preserve"> "관상"</t>
  </si>
  <si>
    <t>The Face Reader</t>
  </si>
  <si>
    <t xml:space="preserve"> "송강호" "이정재" "백윤식" "조정석" "</t>
  </si>
  <si>
    <t>아이언맨 3</t>
  </si>
  <si>
    <t xml:space="preserve"> "아이언맨 3"</t>
  </si>
  <si>
    <t>Iron Man 3</t>
  </si>
  <si>
    <t xml:space="preserve"> "로버트 다우니 주니어" "기네스 팰트로" "돈 치들" "가이 피어스" "</t>
  </si>
  <si>
    <t xml:space="preserve"> "아이언맨" "아이론맨" "아이런맨" "아이언멘" "아이런맨" "아이론맨" "아이론맨3" "아이런맨3" "아이언멘3" "아이런맨3" "아이론맨3" "</t>
  </si>
  <si>
    <t>베를린</t>
  </si>
  <si>
    <t xml:space="preserve"> "베를린"</t>
  </si>
  <si>
    <t>The Berlin File</t>
  </si>
  <si>
    <t xml:space="preserve"> "하정우" "한석규" "류승범" "전지현" "</t>
  </si>
  <si>
    <t xml:space="preserve"> "배르린" "</t>
  </si>
  <si>
    <t>은밀하게 위대하게</t>
  </si>
  <si>
    <t xml:space="preserve"> "은밀하게 위대하게"</t>
  </si>
  <si>
    <t>Secretly Greatly</t>
  </si>
  <si>
    <t xml:space="preserve"> "김수현" "박기웅" "이현우" "손현주" "</t>
  </si>
  <si>
    <t xml:space="preserve"> "액션" "드라마" "코미디" "</t>
  </si>
  <si>
    <t xml:space="preserve"> "은위" "위대하게은밀하게" "</t>
  </si>
  <si>
    <t>변호인</t>
  </si>
  <si>
    <t xml:space="preserve"> "변호인"</t>
  </si>
  <si>
    <t>The Attorney</t>
  </si>
  <si>
    <t xml:space="preserve"> "송강호" "김영애" "오달수" "곽도원" "</t>
  </si>
  <si>
    <t xml:space="preserve"> "손현주" "전미선" "문정희" "김원해" "</t>
  </si>
  <si>
    <t>더 테러 라이브</t>
  </si>
  <si>
    <t xml:space="preserve"> "더 테러 라이브"</t>
  </si>
  <si>
    <t>The Terror Live</t>
  </si>
  <si>
    <t xml:space="preserve"> "하정우" "이경영" "전혜진" "이다윗" "</t>
  </si>
  <si>
    <t xml:space="preserve"> "더테러" "테러라이브" "테러더라이브" "</t>
  </si>
  <si>
    <t>감시자들</t>
  </si>
  <si>
    <t xml:space="preserve"> "감시자들"</t>
  </si>
  <si>
    <t>Cold Eyes</t>
  </si>
  <si>
    <t xml:space="preserve"> "설경구" "정우성" "한효주" "김병옥" "</t>
  </si>
  <si>
    <t xml:space="preserve"> "감시자" "</t>
  </si>
  <si>
    <t>월드 워 Z</t>
  </si>
  <si>
    <t>월드워Z</t>
  </si>
  <si>
    <t xml:space="preserve"> "월드워Z"</t>
  </si>
  <si>
    <t>World War Z</t>
  </si>
  <si>
    <t xml:space="preserve"> "브래드 피트" "미레일리 이노스" "다니엘라 케르테스" "제임스 뱃지 데일" "</t>
  </si>
  <si>
    <t xml:space="preserve"> "드라마" "스릴러" "SF" "</t>
  </si>
  <si>
    <t xml:space="preserve"> "세계대전z" "세계전쟁z" "월드워" "월드워제트" "월드워" "worldwar" "</t>
  </si>
  <si>
    <t>신세계</t>
  </si>
  <si>
    <t xml:space="preserve"> "신세계"</t>
  </si>
  <si>
    <t xml:space="preserve"> "이정재" "최민식" "황정민" "박성웅" "</t>
  </si>
  <si>
    <t>박수건달</t>
  </si>
  <si>
    <t xml:space="preserve"> "박수건달"</t>
  </si>
  <si>
    <t xml:space="preserve"> "박신양" "김정태" "엄지원" "정혜영" "</t>
  </si>
  <si>
    <t>스파이</t>
  </si>
  <si>
    <t xml:space="preserve"> "스파이"</t>
  </si>
  <si>
    <t xml:space="preserve"> "설경구" "문소리" "다니엘 헤니" "고창석" "</t>
  </si>
  <si>
    <t xml:space="preserve"> "미스터케이" "미스터K" "Mr.K" "미스터K" "협상종결자" "</t>
  </si>
  <si>
    <t>그래비티</t>
  </si>
  <si>
    <t xml:space="preserve"> "그래비티"</t>
  </si>
  <si>
    <t>Gravity</t>
  </si>
  <si>
    <t xml:space="preserve"> "산드라 블록" "조지 클루니" "에드 해리스" "오르토 이그나티우센" "</t>
  </si>
  <si>
    <t xml:space="preserve"> "SF" "드라마" "</t>
  </si>
  <si>
    <t xml:space="preserve"> "그래버티" "그레비티" "</t>
  </si>
  <si>
    <t>감기</t>
  </si>
  <si>
    <t xml:space="preserve"> "감기"</t>
  </si>
  <si>
    <t xml:space="preserve"> "장혁" "수애" "박민하" "유해진" "</t>
  </si>
  <si>
    <t xml:space="preserve"> "드라마" "어드벤처" "액션" "</t>
  </si>
  <si>
    <t>토르: 다크 월드</t>
  </si>
  <si>
    <t>토르 : 다크 월드</t>
  </si>
  <si>
    <t xml:space="preserve"> "토르 : 다크 월드"</t>
  </si>
  <si>
    <t>Thor: The Dark World</t>
  </si>
  <si>
    <t xml:space="preserve"> "크리스 헴스워스" "나탈리 포트만" "톰 히들스톤" "안소니 홉킨스" "</t>
  </si>
  <si>
    <t xml:space="preserve"> "토르2" "토르" "토르더다크월드" "토르:더다크월드" "다크월드" "</t>
  </si>
  <si>
    <t>레드: 더 레전드</t>
  </si>
  <si>
    <t xml:space="preserve"> "레드: 더 레전드"</t>
  </si>
  <si>
    <t>Red 2</t>
  </si>
  <si>
    <t xml:space="preserve"> "브루스 윌리스" "존 말코비치" "메리-루이스 파커" "이병헌" "</t>
  </si>
  <si>
    <t xml:space="preserve"> "액션" "코미디" "범죄" "</t>
  </si>
  <si>
    <t xml:space="preserve"> "레드" "래드" "레드2" "래드" "래드2" "레드더레전드" "red" "레드레전드" "더레드레전드" "레드레젼드" "</t>
  </si>
  <si>
    <t>친구 2</t>
  </si>
  <si>
    <t>친구2</t>
  </si>
  <si>
    <t xml:space="preserve"> "친구2"</t>
  </si>
  <si>
    <t>Friend : The Great Legacy</t>
  </si>
  <si>
    <t xml:space="preserve"> "유오성" "주진모" "김우빈" "장영남" "</t>
  </si>
  <si>
    <t xml:space="preserve"> "친구" "</t>
  </si>
  <si>
    <t>어바웃 타임</t>
  </si>
  <si>
    <t xml:space="preserve"> "어바웃 타임"</t>
  </si>
  <si>
    <t>About Time</t>
  </si>
  <si>
    <t xml:space="preserve"> "레이첼 맥아담스" "빌 나이" "돔놀 글리슨" "톰 홀랜더" "</t>
  </si>
  <si>
    <t>나우 유 씨 미 : 마술사기단</t>
  </si>
  <si>
    <t xml:space="preserve"> "나우 유 씨 미 : 마술사기단"</t>
  </si>
  <si>
    <t>Now You See Me</t>
  </si>
  <si>
    <t xml:space="preserve"> "제시 아이젠버그" "마크 러팔로" "우디 해럴슨" "멜라니 로랑" "</t>
  </si>
  <si>
    <t xml:space="preserve"> "나우유씨미" "마술사기단" "</t>
  </si>
  <si>
    <t>소원</t>
  </si>
  <si>
    <t xml:space="preserve"> "소원"</t>
  </si>
  <si>
    <t>Hope</t>
  </si>
  <si>
    <t xml:space="preserve"> "설경구" "엄지원" "이레" "김해숙" "</t>
  </si>
  <si>
    <t>퍼시픽 림</t>
  </si>
  <si>
    <t xml:space="preserve"> "퍼시픽 림"</t>
  </si>
  <si>
    <t>Pacific Rim</t>
  </si>
  <si>
    <t xml:space="preserve"> "찰리 헌냄" "이드리스 엘바" "키쿠치 린코" "찰리 데이" "</t>
  </si>
  <si>
    <t xml:space="preserve"> "퍼스픽림" "</t>
  </si>
  <si>
    <t>화이: 괴물을 삼킨 아이</t>
  </si>
  <si>
    <t>화이 : 괴물을 삼킨 아이</t>
  </si>
  <si>
    <t xml:space="preserve"> "화이 : 괴물을 삼킨 아이"</t>
  </si>
  <si>
    <t xml:space="preserve"> "김윤석" "여진구" "조진웅" "장현성" "</t>
  </si>
  <si>
    <t xml:space="preserve"> "화이" "괴물을삼킨아이" "화이괴물을삼킨아이" "</t>
  </si>
  <si>
    <t>컨저링</t>
  </si>
  <si>
    <t xml:space="preserve"> "컨저링"</t>
  </si>
  <si>
    <t>The Conjuring</t>
  </si>
  <si>
    <t xml:space="preserve"> "베라 파미가" "패트릭 윌슨" "릴리 테일러" "론 리빙스턴" "</t>
  </si>
  <si>
    <t xml:space="preserve"> "더컨저링" "컨져링" "콘저링" "conjuring" "</t>
  </si>
  <si>
    <t>맨 오브 스틸</t>
  </si>
  <si>
    <t xml:space="preserve"> "맨 오브 스틸"</t>
  </si>
  <si>
    <t>Man of Steel</t>
  </si>
  <si>
    <t xml:space="preserve"> "헨리 카빌" "에이미 아담스" "마이클 섀넌" "케빈 코스트너" "</t>
  </si>
  <si>
    <t xml:space="preserve"> "TheManofSteel" "더맨오브스틸" "슈퍼맨" "수퍼맨6" "슈퍼맨6" "슈퍼맨리턴즈속편" "수퍼맨맨오브스틸" "수퍼맨" "SupermanManofSteel" "슈퍼맨맨오브스틸" "수퍼맨맨오브스틸" "맨오브스틸1" "맨오브스틸아이맥스" "</t>
  </si>
  <si>
    <t>용의자</t>
  </si>
  <si>
    <t xml:space="preserve"> "용의자"</t>
  </si>
  <si>
    <t>The Suspect</t>
  </si>
  <si>
    <t xml:space="preserve"> "공유" "박희순" "조성하" "유다인" "</t>
  </si>
  <si>
    <t>호빗: 스마우그의 폐허</t>
  </si>
  <si>
    <t>호빗 : 스마우그의 폐허</t>
  </si>
  <si>
    <t xml:space="preserve"> "호빗 : 스마우그의 폐허"</t>
  </si>
  <si>
    <t>The Hobbit: The Desolation of Smaug</t>
  </si>
  <si>
    <t xml:space="preserve"> "마틴 프리먼" "이안 맥켈런" "리차드 아미티지" "케이트 블란쳇" "</t>
  </si>
  <si>
    <t xml:space="preserve"> "호빗2" "스마우그의폐허" "호빗데솔레이션오브스마우그" "호빗" "호빗스마우그의폐허" "호빗스마우그" "Hobbit" "TheHobbit" "</t>
  </si>
  <si>
    <t>몽타주</t>
  </si>
  <si>
    <t xml:space="preserve"> "몽타주"</t>
  </si>
  <si>
    <t>Montage</t>
  </si>
  <si>
    <t xml:space="preserve"> "엄정화" "김상경" "송영창" "조희봉" "</t>
  </si>
  <si>
    <t xml:space="preserve"> "몽타쥬" "</t>
  </si>
  <si>
    <t>터보</t>
  </si>
  <si>
    <t xml:space="preserve"> "터보"</t>
  </si>
  <si>
    <t>Turbo</t>
  </si>
  <si>
    <t xml:space="preserve"> "라이언 레이놀즈" "폴 지아마티" "마이클 페나" "루이스 구즈만" "</t>
  </si>
  <si>
    <t>연애의 온도</t>
  </si>
  <si>
    <t xml:space="preserve"> "연애의 온도"</t>
  </si>
  <si>
    <t>Very Ordinary Couple</t>
  </si>
  <si>
    <t xml:space="preserve"> "이민기" "김민희" "라미란" "최무성" "</t>
  </si>
  <si>
    <t xml:space="preserve"> "헤어지다" "그와그녀의인터뷰" "</t>
  </si>
  <si>
    <t>지.아이.조 2</t>
  </si>
  <si>
    <t xml:space="preserve"> "지.아이.조 2"</t>
  </si>
  <si>
    <t>G.I. Joe: Retaliation</t>
  </si>
  <si>
    <t xml:space="preserve"> "브루스 윌리스" "드웨인 존슨" "D.J. 코트로나" "이병헌" "</t>
  </si>
  <si>
    <t xml:space="preserve"> "지아이조2" "지아이조" "지아이죠" "지아이죠2" "gi조" "gi죠" "지.아이.조2리탤리에이션" "지아이조2리탤리에이션" "지아이조리탤리에이션" "gi조2" "</t>
  </si>
  <si>
    <t>분노의 질주: 더 맥시멈</t>
  </si>
  <si>
    <t xml:space="preserve"> "분노의 질주: 더 맥시멈"</t>
  </si>
  <si>
    <t>The Fast and the Furious 6</t>
  </si>
  <si>
    <t xml:space="preserve"> "빈 디젤" "폴 워커" "드웨인 존슨" "미셸 로드리게즈" "</t>
  </si>
  <si>
    <t xml:space="preserve"> "패스트앤퓨리어스6" "분노의질주6" "분노의질주" "더맥시멈" "분노의질주맥시멈" "패스트&amp;퓨리어스6" "</t>
  </si>
  <si>
    <t>공범</t>
  </si>
  <si>
    <t xml:space="preserve"> "공범"</t>
  </si>
  <si>
    <t>Accomplices</t>
  </si>
  <si>
    <t xml:space="preserve"> "손예진" "김갑수" "임형준" "김광규" "</t>
  </si>
  <si>
    <t>집으로 가는 길</t>
  </si>
  <si>
    <t xml:space="preserve"> "집으로 가는 길"</t>
  </si>
  <si>
    <t>Way Back Home</t>
  </si>
  <si>
    <t xml:space="preserve"> "전도연" "고수" "강지우" "최민철" "</t>
  </si>
  <si>
    <t>전설의 주먹</t>
  </si>
  <si>
    <t xml:space="preserve"> "전설의 주먹"</t>
  </si>
  <si>
    <t xml:space="preserve"> "황정민" "유준상" "이요원" "윤제문" "</t>
  </si>
  <si>
    <t>파파로티</t>
  </si>
  <si>
    <t xml:space="preserve"> "파파로티"</t>
  </si>
  <si>
    <t xml:space="preserve"> "한석규" "이제훈" "오달수" "조진웅" "</t>
  </si>
  <si>
    <t xml:space="preserve"> "파바로티" "</t>
  </si>
  <si>
    <t>스타트렉 다크니스</t>
  </si>
  <si>
    <t xml:space="preserve"> "스타트렉 다크니스"</t>
  </si>
  <si>
    <t>Star Trek Into Darkness</t>
  </si>
  <si>
    <t xml:space="preserve"> "크리스 파인" "재커리 퀸토" "조 샐다나" "칼 어번" "</t>
  </si>
  <si>
    <t xml:space="preserve"> "스타트렉인투다크니스" "스타트랙인투다크니스" "다크니스" "스타트렉" "스타트랙" "스타트렉:더비기닝2" "스타트렉다크니스3d" "스타트랙다크니스" "스타트렉다크니스아이맥스" "</t>
  </si>
  <si>
    <t>라이프 오브 파이</t>
  </si>
  <si>
    <t xml:space="preserve"> "라이프 오브 파이"</t>
  </si>
  <si>
    <t>Life of Pi</t>
  </si>
  <si>
    <t xml:space="preserve"> "수라즈 샤르마" "이르판 칸" "라프 스팰" "아딜 후세인" "</t>
  </si>
  <si>
    <t xml:space="preserve"> "파이이야기" "라이프오브파이3d" "</t>
  </si>
  <si>
    <t>오블리비언</t>
  </si>
  <si>
    <t xml:space="preserve"> "오블리비언"</t>
  </si>
  <si>
    <t>Oblivion</t>
  </si>
  <si>
    <t xml:space="preserve"> "톰 크루즈" "모건 프리먼" "올가 쿠릴렌코" "안드레아 라이즈보로" "</t>
  </si>
  <si>
    <t xml:space="preserve"> "오블리비온" "</t>
  </si>
  <si>
    <t>위대한 개츠비</t>
  </si>
  <si>
    <t xml:space="preserve"> "위대한 개츠비"</t>
  </si>
  <si>
    <t>The Great Gatsby</t>
  </si>
  <si>
    <t xml:space="preserve"> "레오나르도 디카프리오" "토비 맥과이어" "캐리 멀리건" "조엘 에저튼" "</t>
  </si>
  <si>
    <t xml:space="preserve"> "위대한갯츠비" "위대한게츠비" "위대한겟츠비" "</t>
  </si>
  <si>
    <t>다이하드: 굿 데이 투 다이</t>
  </si>
  <si>
    <t>다이하드 : 굿 데이 투 다이</t>
  </si>
  <si>
    <t xml:space="preserve"> "다이하드 : 굿 데이 투 다이"</t>
  </si>
  <si>
    <t>A Good Day to Die Hard</t>
  </si>
  <si>
    <t xml:space="preserve"> "브루스 윌리스" "재이 코트니" "메리 엘리자베스 윈스티드" "율리아 스니기르" "</t>
  </si>
  <si>
    <t xml:space="preserve"> "다이하드5" "다이하드" "어굿데이투다이하드" "다이하드굿데이투다이" "다이하드5굿데이투다이" "굿데이투다이" "굳데이투다이" "다이하드굳데이투다이" "</t>
  </si>
  <si>
    <t>런닝맨</t>
  </si>
  <si>
    <t xml:space="preserve"> "런닝맨"</t>
  </si>
  <si>
    <t xml:space="preserve"> "신하균" "이민호" "김상호" "조은지" "</t>
  </si>
  <si>
    <t xml:space="preserve"> "러닝맨" "</t>
  </si>
  <si>
    <t>미스터 고</t>
  </si>
  <si>
    <t xml:space="preserve"> "미스터 고"</t>
  </si>
  <si>
    <t>Mr. Go</t>
  </si>
  <si>
    <t xml:space="preserve"> "링링" "성동일" "서교" "김희원" "</t>
  </si>
  <si>
    <t xml:space="preserve"> "미스터고3D" "제7구단" "</t>
  </si>
  <si>
    <t>결혼전야</t>
  </si>
  <si>
    <t xml:space="preserve"> "결혼전야"</t>
  </si>
  <si>
    <t xml:space="preserve"> "김강우" "김효진" "이연희" "택연" "</t>
  </si>
  <si>
    <t>깡철이</t>
  </si>
  <si>
    <t xml:space="preserve"> "깡철이"</t>
  </si>
  <si>
    <t>Tough As Iron</t>
  </si>
  <si>
    <t xml:space="preserve"> "유아인" "김해숙" "김정태" "김성오" "</t>
  </si>
  <si>
    <t xml:space="preserve"> "가족" "</t>
  </si>
  <si>
    <t xml:space="preserve"> "강철이" "</t>
  </si>
  <si>
    <t>엘리시움</t>
  </si>
  <si>
    <t xml:space="preserve"> "엘리시움"</t>
  </si>
  <si>
    <t>Elysium</t>
  </si>
  <si>
    <t xml:space="preserve"> "맷 데이먼" "조디 포스터" "샬토 코플리" "알리스 브라가" "</t>
  </si>
  <si>
    <t xml:space="preserve"> "드라마" "SF" "</t>
  </si>
  <si>
    <t xml:space="preserve"> "앨리시움" "</t>
  </si>
  <si>
    <t>더 웹툰: 예고살인</t>
  </si>
  <si>
    <t xml:space="preserve"> "더 웹툰: 예고살인"</t>
  </si>
  <si>
    <t>Killer Toon</t>
  </si>
  <si>
    <t xml:space="preserve"> "이시영" "엄기준" "현우" "문가영" "</t>
  </si>
  <si>
    <t xml:space="preserve"> "더웹툰" "예고살인" "웹툰예고살인" "예고살인웹툰" "예고살인" "더웹툰예고살인" "더웹튠" "</t>
  </si>
  <si>
    <t>웜 바디스</t>
  </si>
  <si>
    <t xml:space="preserve"> "웜 바디스"</t>
  </si>
  <si>
    <t>Warm Bodies</t>
  </si>
  <si>
    <t xml:space="preserve"> "니콜라스 홀트" "테레사 팔머" "존 말코비치" "애널리 팁턴" "</t>
  </si>
  <si>
    <t xml:space="preserve"> "웜바디" "</t>
  </si>
  <si>
    <t>고령화 가족</t>
  </si>
  <si>
    <t xml:space="preserve"> "고령화 가족"</t>
  </si>
  <si>
    <t>Boomerang Family</t>
  </si>
  <si>
    <t xml:space="preserve"> "박해일" "윤제문" "공효진" "윤여정" "</t>
  </si>
  <si>
    <t>헝거게임: 캣칭 파이어</t>
  </si>
  <si>
    <t xml:space="preserve"> "헝거게임: 캣칭 파이어"</t>
  </si>
  <si>
    <t>The Hunger Games: Catching Fire</t>
  </si>
  <si>
    <t xml:space="preserve"> "제니퍼 로렌스" "조쉬 허처슨" "리암 헴스워스" "우디 해럴슨" "</t>
  </si>
  <si>
    <t xml:space="preserve"> "헝거게임캐칭파이어" "헝거게임2" "헝거게임" "캐칭파이어" "TheHungerGamesCatchingFire" "헝거게임캣칭파이어" "캣칭파이어" "헝거게임:캐칭파이어" "헝거게임2캐칭파이어" "헝거게임2캣칭파이어" "</t>
  </si>
  <si>
    <t>더 울버린</t>
  </si>
  <si>
    <t xml:space="preserve"> "더 울버린"</t>
  </si>
  <si>
    <t>The Wolverine</t>
  </si>
  <si>
    <t xml:space="preserve"> "휴 잭맨" "오카모토 타오" "후쿠시마 릴라" "사나다 히로유키" "</t>
  </si>
  <si>
    <t xml:space="preserve"> "엑스맨:울버린2" "엑스맨울버린2" "울버린2" "울버린" "엑스맨울버린" "엑스맨울버린2" "</t>
  </si>
  <si>
    <t>동창생</t>
  </si>
  <si>
    <t xml:space="preserve"> "동창생"</t>
  </si>
  <si>
    <t xml:space="preserve"> "T.O.P" "한예리" "윤제문" "조성하" "</t>
  </si>
  <si>
    <t>에픽 : 숲속의 전설</t>
  </si>
  <si>
    <t>에픽:숲속의 전설</t>
  </si>
  <si>
    <t xml:space="preserve"> "에픽:숲속의 전설"</t>
  </si>
  <si>
    <t>Epic</t>
  </si>
  <si>
    <t xml:space="preserve"> "한승연" "정진운" "아만다 사이프리드" "조쉬 허처슨" "</t>
  </si>
  <si>
    <t xml:space="preserve"> "에픽숲속의전설" "에픽" "숲속의전설" "</t>
  </si>
  <si>
    <t>전국노래자랑</t>
  </si>
  <si>
    <t xml:space="preserve"> "전국노래자랑"</t>
  </si>
  <si>
    <t>Born to Sing</t>
  </si>
  <si>
    <t xml:space="preserve"> "김인권" "류현경" "김수미" "오광록" "</t>
  </si>
  <si>
    <t>슈퍼배드 2</t>
  </si>
  <si>
    <t xml:space="preserve"> "슈퍼배드 2"</t>
  </si>
  <si>
    <t>Despicable Me 2</t>
  </si>
  <si>
    <t xml:space="preserve"> "이장원" "조현정" "태연" "서현" "</t>
  </si>
  <si>
    <t xml:space="preserve"> "슈퍼배드" "수퍼배드" "슈퍼베드2" "슈퍼베드" "슈퍼베드2" "수퍼베드" "수퍼베드2" "수퍼배드2" "디스피커블미" "디스피커블미2" "</t>
  </si>
  <si>
    <t>잭 더 자이언트 킬러</t>
  </si>
  <si>
    <t xml:space="preserve"> "잭 더 자이언트 킬러"</t>
  </si>
  <si>
    <t>Jack the Giant Slayer</t>
  </si>
  <si>
    <t xml:space="preserve"> "니콜라스 홀트" "이완 맥그리거" "엘리너 톰린슨" "스탠리 투치" "</t>
  </si>
  <si>
    <t xml:space="preserve"> "자이언트킬러" "잭더자이언트슬레이어" "잭더자이언트" "</t>
  </si>
  <si>
    <t>크루즈 패밀리</t>
  </si>
  <si>
    <t xml:space="preserve"> "크루즈 패밀리"</t>
  </si>
  <si>
    <t>The Croods</t>
  </si>
  <si>
    <t xml:space="preserve"> "니콜라스 케이지" "엠마 스톤" "라이언 레이놀즈" "캐서린 키너" "</t>
  </si>
  <si>
    <t xml:space="preserve"> "애니메이션" "가족" "어드벤처" "코미디" "</t>
  </si>
  <si>
    <t xml:space="preserve"> "더크루즈" "더크루스" "크루스" "크루즈" "크루스패밀리" "</t>
  </si>
  <si>
    <t>뽀로로 극장판 슈퍼썰매 대모험</t>
  </si>
  <si>
    <t xml:space="preserve"> "뽀로로 극장판 슈퍼썰매 대모험"</t>
  </si>
  <si>
    <t>Pororo, The Racing Adventure</t>
  </si>
  <si>
    <t xml:space="preserve"> "이선" "이미자" "정미숙" "홍소영" "</t>
  </si>
  <si>
    <t xml:space="preserve"> "뽀로로극장판" "슈퍼썰매대모험" "뽀로로" "극장판뽀로로" "뽀로로의대모험극장판" "뽀롱뽀롱뽀로로" "뽀롱뽀롱뽀로로슈퍼썰매대모험" "뽀롱뽀롱뽀로로극장판" "극장판뽀롱뽀롱뽀로로" "</t>
  </si>
  <si>
    <t>개구쟁이 스머프 2</t>
  </si>
  <si>
    <t xml:space="preserve"> "개구쟁이 스머프 2"</t>
  </si>
  <si>
    <t>The Smurfs 2</t>
  </si>
  <si>
    <t xml:space="preserve"> "박명수" "최흘" "한경화" "김기흥" "</t>
  </si>
  <si>
    <t xml:space="preserve"> "스머프" "스머프2" "개구쟁이스머프" "개구장이스머프" "더스머프" "개구쟁이스머프3d" "</t>
  </si>
  <si>
    <t>몬스터 호텔</t>
  </si>
  <si>
    <t xml:space="preserve"> "몬스터 호텔"</t>
  </si>
  <si>
    <t>Hotel Transylvania</t>
  </si>
  <si>
    <t xml:space="preserve"> "이장원" "정혜원" "남도형" "김광국" "</t>
  </si>
  <si>
    <t xml:space="preserve"> "호텔트란실바니아" "호텔트란실베니아" "호텔트랜실베니아" "호텔트랜실바니아" "몬스터호텔1" "호텔트렌실베니아" "</t>
  </si>
  <si>
    <t>열한시</t>
  </si>
  <si>
    <t xml:space="preserve"> "열한시"</t>
  </si>
  <si>
    <t>AM 11:00</t>
  </si>
  <si>
    <t xml:space="preserve"> "정재영" "최다니엘" "김옥빈" "이대연" "</t>
  </si>
  <si>
    <t xml:space="preserve"> "am11:00" "에이엠일레븐" "일레븐에이엠" "am11" "11시" "</t>
  </si>
  <si>
    <t>몬스터 대학교</t>
  </si>
  <si>
    <t xml:space="preserve"> "몬스터 대학교"</t>
  </si>
  <si>
    <t>Monsters University</t>
  </si>
  <si>
    <t xml:space="preserve"> "빌리 크리스탈" "존 굿맨" "스티브 부세미" "헬렌 미렌" "</t>
  </si>
  <si>
    <t xml:space="preserve"> "몬스터주식회사속편" "몬스터대학" "몬스터주식회사2" "몬스터주식회사" "몬스터유니버스티" "몬스터유니버시티" "</t>
  </si>
  <si>
    <t>남쪽으로 튀어</t>
  </si>
  <si>
    <t xml:space="preserve"> "남쪽으로 튀어"</t>
  </si>
  <si>
    <t>South Bound</t>
  </si>
  <si>
    <t xml:space="preserve"> "김윤석" "오연수" "한예리" "백승환" "</t>
  </si>
  <si>
    <t>하늘에서 음식이 내린다면 2</t>
  </si>
  <si>
    <t xml:space="preserve"> "하늘에서 음식이 내린다면 2"</t>
  </si>
  <si>
    <t>Cloudy with a Chance of Meatballs 2</t>
  </si>
  <si>
    <t xml:space="preserve"> "안나 패리스" "앤디 샘버그" "닐 패트릭 해리스" "테리 크루즈" "</t>
  </si>
  <si>
    <t xml:space="preserve"> "하늘에서음식이내린다면" "하음내" "하음내2" "클라우디위드어챈스오브미트볼스" "하늘에서음식이내려온다면" "</t>
  </si>
  <si>
    <t>잭 리처</t>
  </si>
  <si>
    <t xml:space="preserve"> "잭 리처"</t>
  </si>
  <si>
    <t>Jack Reacher</t>
  </si>
  <si>
    <t xml:space="preserve"> "톰 크루즈" "로자먼드 파이크" "로버트 듀발" "베르너 헤어조크" "</t>
  </si>
  <si>
    <t>더 파이브</t>
  </si>
  <si>
    <t xml:space="preserve"> "더 파이브"</t>
  </si>
  <si>
    <t xml:space="preserve"> "김선아" "온주완" "마동석" "신정근" "</t>
  </si>
  <si>
    <t xml:space="preserve"> "파이브" "화이브" "더화이브" "thefive" "</t>
  </si>
  <si>
    <t>더 임파서블</t>
  </si>
  <si>
    <t>스페인,미국</t>
  </si>
  <si>
    <t xml:space="preserve"> "더 임파서블"</t>
  </si>
  <si>
    <t>The Impossible</t>
  </si>
  <si>
    <t xml:space="preserve"> "이완 맥그리거" "나오미 왓츠" "톰 홀랜드" "새뮤얼 조슬린" "</t>
  </si>
  <si>
    <t xml:space="preserve"> "디임파서블" "임파서블" "</t>
  </si>
  <si>
    <t>인시디어스: 두번째 집</t>
  </si>
  <si>
    <t xml:space="preserve"> "인시디어스: 두번째 집"</t>
  </si>
  <si>
    <t>Insidious: Chapter 2</t>
  </si>
  <si>
    <t xml:space="preserve"> "로즈 번" "패트릭 윌슨" "린 셰이" "타이 심킨스" "</t>
  </si>
  <si>
    <t xml:space="preserve"> "인시디어스2" "인시디어스" "인씨디어스" "인씨디어스2" "인시디어스" "두번째집" "</t>
  </si>
  <si>
    <t>섀도우 헌터스: 뼈의 도시</t>
  </si>
  <si>
    <t>섀도우 헌터스 : 뼈의 도시</t>
  </si>
  <si>
    <t xml:space="preserve"> "섀도우 헌터스 : 뼈의 도시"</t>
  </si>
  <si>
    <t>The Mortal Instruments: City of Bones</t>
  </si>
  <si>
    <t xml:space="preserve"> "릴리 콜린스" "제이미 캠벨 바우어" "케빈 지거스" "제미마 웨스트" "</t>
  </si>
  <si>
    <t xml:space="preserve"> "더모틀인스트러먼트" "더모탈인스트러먼츠" "더모탈인스트러먼트" "모탈인스트루먼트" "뼈의도시" "모탈인스트루먼츠" "모탈인스트루먼츠뼈의도시" "모틀인스트루먼트" "모틀인스트루먼츠" "모탈인스트루먼트뼈의도시" "섀도우헌터" "섀도우헌터스" "쉐도우헌터스" "쉐도우헌터" "섀도우헌터스" "새도우헌터스" "새도우헌터" "</t>
  </si>
  <si>
    <t>화이트 하우스 다운</t>
  </si>
  <si>
    <t xml:space="preserve"> "화이트 하우스 다운"</t>
  </si>
  <si>
    <t>White House Down</t>
  </si>
  <si>
    <t xml:space="preserve"> "채닝 테이텀" "제이미 폭스" "매기 질렌할" "제임스 우즈" "</t>
  </si>
  <si>
    <t>애프터 어스</t>
  </si>
  <si>
    <t xml:space="preserve"> "애프터 어스"</t>
  </si>
  <si>
    <t>After Earth</t>
  </si>
  <si>
    <t xml:space="preserve"> "윌 스미스" "제이든 스미스" "이사벨 펄먼" "조 크래비츠" "</t>
  </si>
  <si>
    <t xml:space="preserve"> "애프터어쓰" "에프터어스" "에프터어쓰" "</t>
  </si>
  <si>
    <t>사이코메트리</t>
  </si>
  <si>
    <t xml:space="preserve"> "사이코메트리"</t>
  </si>
  <si>
    <t xml:space="preserve"> "김강우" "김범" "박혁권" "이준혁" "</t>
  </si>
  <si>
    <t>퍼시 잭슨과 괴물의 바다</t>
  </si>
  <si>
    <t>퍼시잭슨과 괴물의 바다</t>
  </si>
  <si>
    <t xml:space="preserve"> "퍼시잭슨과 괴물의 바다"</t>
  </si>
  <si>
    <t>Percy Jackson and Sea of Monsters</t>
  </si>
  <si>
    <t xml:space="preserve"> "로건 레먼" "알렉산드라 다다리오" "브랜든 T. 잭슨" "더글라스 스미스" "</t>
  </si>
  <si>
    <t xml:space="preserve"> "퍼시잭슨과번개도둑더씨오브몬스터" "PercyJackson&amp;theOlympiansTheSeaofMonsters" "퍼시잭슨과번개도둑씨오브몬스터" "퍼시잭슨과괴물들의바다" "퍼시잭슨과번개도둑2" "퍼시잭슨2" "퍼시잭슨" "괴물들의바다" "괴물의바다" "</t>
  </si>
  <si>
    <t>남자사용설명서</t>
  </si>
  <si>
    <t xml:space="preserve"> "남자사용설명서"</t>
  </si>
  <si>
    <t xml:space="preserve"> "이시영" "오정세" "박영규" "김정태" "</t>
  </si>
  <si>
    <t>다이노소어 어드벤처 3D</t>
  </si>
  <si>
    <t xml:space="preserve"> "다이노소어 어드벤처 3D"</t>
  </si>
  <si>
    <t>Walking with Dinosaurs 3D</t>
  </si>
  <si>
    <t xml:space="preserve"> "이광수" "배한성" "저스틴 롱" "찰리 로우" "</t>
  </si>
  <si>
    <t xml:space="preserve"> "액션" "가족" "</t>
  </si>
  <si>
    <t xml:space="preserve"> "워킹위드디노사우르스" "다이노소어어드벤처" "다이노소어어드벤쳐" "</t>
  </si>
  <si>
    <t>무서운 이야기 2</t>
  </si>
  <si>
    <t xml:space="preserve"> "무서운 이야기 2"</t>
  </si>
  <si>
    <t>Horror Stories II</t>
  </si>
  <si>
    <t xml:space="preserve"> "성준" "이수혁" "백진희" "김슬기" "</t>
  </si>
  <si>
    <t xml:space="preserve"> "무서운이야기" "</t>
  </si>
  <si>
    <t>캐치미</t>
  </si>
  <si>
    <t xml:space="preserve"> "캐치미"</t>
  </si>
  <si>
    <t>Steal My Heart</t>
  </si>
  <si>
    <t xml:space="preserve"> "김아중" "주원" "주진모" "배성우" "</t>
  </si>
  <si>
    <t>썬더와 마법저택</t>
  </si>
  <si>
    <t xml:space="preserve"> "썬더와 마법저택"</t>
  </si>
  <si>
    <t>The House of Magic</t>
  </si>
  <si>
    <t xml:space="preserve"> "조현정" "엄상현" "정찬우" "김태균" "</t>
  </si>
  <si>
    <t>노브레싱</t>
  </si>
  <si>
    <t>(주)나이너스엔터테인먼트</t>
  </si>
  <si>
    <t xml:space="preserve"> "노브레싱"</t>
  </si>
  <si>
    <t>No Breathing</t>
  </si>
  <si>
    <t xml:space="preserve"> "서인국" "이종석" "유리" "박철민" "</t>
  </si>
  <si>
    <t>클라우드 아틀라스</t>
  </si>
  <si>
    <t xml:space="preserve"> "클라우드 아틀라스"</t>
  </si>
  <si>
    <t>Cloud Atlas</t>
  </si>
  <si>
    <t xml:space="preserve"> "톰 행크스" "할리 베리" "짐 브로드벤트" "휴고 위빙" "</t>
  </si>
  <si>
    <t>창수</t>
  </si>
  <si>
    <t>(주)마인스 엔터테인먼트,(주)박수엔터테인먼트</t>
  </si>
  <si>
    <t xml:space="preserve"> "창수"</t>
  </si>
  <si>
    <t xml:space="preserve"> "임창정" "안내상" "정성화" "손은서" "</t>
  </si>
  <si>
    <t>명탐정 코난 : 수평선상의 음모</t>
  </si>
  <si>
    <t xml:space="preserve"> "명탐정 코난 : 수평선상의 음모"</t>
  </si>
  <si>
    <t xml:space="preserve"> "김선혜" "강수진" "이현진" "이정구" "</t>
  </si>
  <si>
    <t xml:space="preserve"> "수평선의음모" "명탐정코난극장판9기" "명탐정코난9기극장판" "명탐정코난9기" "명탐정코난9" "수평선상의음모" "명탐정코난" "극장판명탐정코난" "명탐정코난극장판" "명탐정코난수평선상의음모" "코난극장판" "극장판코난" "코난극장판9기" "극장판코난:수평선상의음모" "명탐정코난극장판수평선상의음모" "코난극장판9기" "코난극장판수평선상의음모" "명탐정코난극장판9" "</t>
  </si>
  <si>
    <t>론 레인저</t>
  </si>
  <si>
    <t xml:space="preserve"> "론 레인저"</t>
  </si>
  <si>
    <t>The Lone Ranger</t>
  </si>
  <si>
    <t xml:space="preserve"> "조니 뎁" "아미 해머" "헬레나 본햄 카터" "루스 윌슨" "</t>
  </si>
  <si>
    <t xml:space="preserve"> "더론레인저" "론레인져" "론래인저" "론래인져" "</t>
  </si>
  <si>
    <t>스토커</t>
  </si>
  <si>
    <t xml:space="preserve"> "스토커"</t>
  </si>
  <si>
    <t>Stoker</t>
  </si>
  <si>
    <t xml:space="preserve"> "미아 와시코브스카" "매튜 구드" "더모트 멀로니" "재키 위버" "</t>
  </si>
  <si>
    <t>오즈 그레이트 앤드 파워풀</t>
  </si>
  <si>
    <t xml:space="preserve"> "오즈 그레이트 앤드 파워풀"</t>
  </si>
  <si>
    <t>Oz: The Great and Powerful</t>
  </si>
  <si>
    <t xml:space="preserve"> "제임스 프랭코" "미셸 윌리엄스" "레이첼 웨이즈" "밀라 쿠니스" "</t>
  </si>
  <si>
    <t xml:space="preserve"> "오즈의마법사프리퀄" "오즈" "OZ" "더그레이트앤파워풀" "그레이트앤드파워풀" "오즈그레이트앤파워풀" "오즈더그레이트앤파워풀" "오즈더그레이트앤드파워풀" "더그레이트앤드파워풀" "ozthegreatandpowerful" "</t>
  </si>
  <si>
    <t>미나문방구</t>
  </si>
  <si>
    <t xml:space="preserve"> "미나문방구"</t>
  </si>
  <si>
    <t>Happiness for Sale</t>
  </si>
  <si>
    <t xml:space="preserve"> "최강희" "봉태규" "주진모" "정규수" "</t>
  </si>
  <si>
    <t>차이니즈 조디악</t>
  </si>
  <si>
    <t xml:space="preserve"> "차이니즈 조디악"</t>
  </si>
  <si>
    <t>12 Chinese Zodiac Heads</t>
  </si>
  <si>
    <t xml:space="preserve"> "성룡" "권상우" "요범" "장람심" "</t>
  </si>
  <si>
    <t xml:space="preserve"> "12차이니즈조디악헤즈" "용형호제3" "차이니즈조디악" "12차이니스조디악헤즈" "12간지" "12생초" "12생초" "12조디악" "12ZODIAC" "12ChineseZodiacHeads" "12차이니즈조디악헤드" "십이생초" "cz12" "cz21" "ChineseZodiac" "차이니스조디악" "</t>
  </si>
  <si>
    <t>빌리와 용감한 녀석들 2</t>
  </si>
  <si>
    <t>인도</t>
  </si>
  <si>
    <t xml:space="preserve"> "빌리와 용감한 녀석들 2"</t>
  </si>
  <si>
    <t>Delhi Safari</t>
  </si>
  <si>
    <t xml:space="preserve"> "신보라" "박성광" "정태호" "양선일" "</t>
  </si>
  <si>
    <t xml:space="preserve"> "델리사파리" "빌리와용감한녀석들" "</t>
  </si>
  <si>
    <t>이스케이프 플랜</t>
  </si>
  <si>
    <t>판씨네마㈜</t>
  </si>
  <si>
    <t xml:space="preserve"> "이스케이프 플랜"</t>
  </si>
  <si>
    <t>Escape Plan</t>
  </si>
  <si>
    <t xml:space="preserve"> "아놀드 슈워제네거" "실베스터 스탤론" "제임스 카비젤" "50 센트" "</t>
  </si>
  <si>
    <t>눈의 여왕</t>
  </si>
  <si>
    <t>러시아</t>
  </si>
  <si>
    <t xml:space="preserve"> "눈의 여왕"</t>
  </si>
  <si>
    <t>The Snow Queen</t>
  </si>
  <si>
    <t xml:space="preserve"> "박보영" "이수근" "최수민" "장광" "</t>
  </si>
  <si>
    <t>롤러코스터</t>
  </si>
  <si>
    <t xml:space="preserve"> "롤러코스터"</t>
  </si>
  <si>
    <t>Fasten Your Seatbelt</t>
  </si>
  <si>
    <t xml:space="preserve"> "정경호" "김기천" "김병옥" "최규환" "</t>
  </si>
  <si>
    <t xml:space="preserve"> "인간과태풍" "</t>
  </si>
  <si>
    <t>헨젤과 그레텔: 마녀 사냥꾼 3D</t>
  </si>
  <si>
    <t>파이스토리 : 악당상어 소탕작전</t>
  </si>
  <si>
    <t>미국,한국</t>
  </si>
  <si>
    <t xml:space="preserve"> "파이스토리 : 악당상어 소탕작전"</t>
  </si>
  <si>
    <t>The Reef 2: High Tide</t>
  </si>
  <si>
    <t xml:space="preserve"> "김병만" "남보라" "류담" "프랭키 조나스" "</t>
  </si>
  <si>
    <t xml:space="preserve"> "파이스토리2" "파이스토리" "악당상어소탕작전" "</t>
  </si>
  <si>
    <t>장고:분노의 추적자</t>
  </si>
  <si>
    <t xml:space="preserve"> "장고:분노의 추적자"</t>
  </si>
  <si>
    <t>Django Unchained</t>
  </si>
  <si>
    <t xml:space="preserve"> "제이미 폭스" "레오나르도 디카프리오" "크리스토프 왈츠" "케리 워싱턴" "</t>
  </si>
  <si>
    <t xml:space="preserve"> "드라마" "액션" "로맨스/멜로" "</t>
  </si>
  <si>
    <t xml:space="preserve"> "장고언체인드" "장고의분노" "장고" "분노의추적자" "장고분노의추격자" "</t>
  </si>
  <si>
    <t>밤의 여왕</t>
  </si>
  <si>
    <t>(주)인벤트스톤</t>
  </si>
  <si>
    <t xml:space="preserve"> "밤의 여왕"</t>
  </si>
  <si>
    <t>Queen of The Night</t>
  </si>
  <si>
    <t xml:space="preserve"> "천정명" "김민정" "김기방" "이미도" "</t>
  </si>
  <si>
    <t>캡틴 필립스</t>
  </si>
  <si>
    <t xml:space="preserve"> "캡틴 필립스"</t>
  </si>
  <si>
    <t>Captain Phillips</t>
  </si>
  <si>
    <t xml:space="preserve"> "톰 행크스" "캐서린 키너" "바크하드 압디" "</t>
  </si>
  <si>
    <t>분노의 윤리학</t>
  </si>
  <si>
    <t xml:space="preserve"> "분노의 윤리학"</t>
  </si>
  <si>
    <t>An Ethics Lesson</t>
  </si>
  <si>
    <t xml:space="preserve"> "이제훈" "조진웅" "김태훈" "곽도원" "</t>
  </si>
  <si>
    <t>잡스</t>
  </si>
  <si>
    <t xml:space="preserve"> "잡스"</t>
  </si>
  <si>
    <t>Jobs</t>
  </si>
  <si>
    <t xml:space="preserve"> "애쉬튼 커쳐" "더모트 멀로니" "조시 게드" "매튜 모딘" "</t>
  </si>
  <si>
    <t xml:space="preserve"> "스티브잡스" "</t>
  </si>
  <si>
    <t>세이빙 산타</t>
  </si>
  <si>
    <t>(주)영화사 빅</t>
  </si>
  <si>
    <t xml:space="preserve"> "세이빙 산타"</t>
  </si>
  <si>
    <t>Saving Santa</t>
  </si>
  <si>
    <t xml:space="preserve"> "신동엽" "수호" "정은지" "마틴 프리먼" "</t>
  </si>
  <si>
    <t xml:space="preserve"> "애니메이션" "코미디" "가족" "뮤지컬" "</t>
  </si>
  <si>
    <t>짱구는 못말려 극장판:태풍을 부르는 나와 우주의 프린세스</t>
  </si>
  <si>
    <t>짱구는 못말려 극장판 : 태풍을 부르는 나와 우주의 프린세스</t>
  </si>
  <si>
    <t xml:space="preserve"> "짱구는 못말려 극장판 : 태풍을 부르는 나와 우주의 프린세스"</t>
  </si>
  <si>
    <t xml:space="preserve"> "박영남" "여민정" "야지마 아키코" "나라하시 미키" "</t>
  </si>
  <si>
    <t xml:space="preserve"> "짱구는못말려태풍을부르는나와우주의프린세스" "짱구는못말려20" "짱구는못말려극장판20" "짱구는못말려극장판20기" "짱구는못말려극장판20오라와우주의프린세스" "짱구는못말려20기" "극장판짱구는못말려20기" "짱구는못말려20기극장판" "짱구는못말려" "짱구는못말려극장판" "극장판짱구는못말려" "짱구극장판" "극장판짱구" "짱구극장판20기" "극장판짱구20기" "짱구" "짱구는못말려극장판20기" "짱구는못말려극장판20:오라와우주의프린세스" "오라와우주의프린세스" "크레용신짱" "크레용신짱20기" "크레용신짱20" "짱구는못말려20극장판" "짱구못말려" "</t>
  </si>
  <si>
    <t>송 포 유</t>
  </si>
  <si>
    <t xml:space="preserve"> "송 포 유"</t>
  </si>
  <si>
    <t>Song for You</t>
  </si>
  <si>
    <t xml:space="preserve"> "테렌스 스탬프" "젬마 아터튼" "크리스토퍼 에클리스턴" "바네사 레드그레이브" "</t>
  </si>
  <si>
    <t>비행기</t>
  </si>
  <si>
    <t xml:space="preserve"> "비행기"</t>
  </si>
  <si>
    <t>Planes</t>
  </si>
  <si>
    <t xml:space="preserve"> "발 킬머" "테리 해처" "존 크라이어" "카를로스 엘라즈라퀴" "</t>
  </si>
  <si>
    <t xml:space="preserve"> "애니메이션" "가족" "어드벤처" "</t>
  </si>
  <si>
    <t xml:space="preserve"> "플레인즈" "플레인스" "</t>
  </si>
  <si>
    <t>비포 미드나잇</t>
  </si>
  <si>
    <t>(주)팝엔터테인먼트</t>
  </si>
  <si>
    <t xml:space="preserve"> "비포 미드나잇"</t>
  </si>
  <si>
    <t>Before Midnight</t>
  </si>
  <si>
    <t xml:space="preserve"> "에단 호크" "줄리 델피" "샤무스 데이비-핏츠패트릭" "아리안느 라베드" "</t>
  </si>
  <si>
    <t>헨젤과 그레텔 : 마녀사냥꾼</t>
  </si>
  <si>
    <t xml:space="preserve"> "헨젤과 그레텔 : 마녀사냥꾼"</t>
  </si>
  <si>
    <t>Hansel and Gretel: Witch Hunters</t>
  </si>
  <si>
    <t xml:space="preserve"> "제레미 레너" "젬마 아터튼" "팜케 얀센" "필라 비탈라" "</t>
  </si>
  <si>
    <t xml:space="preserve"> "헨젤과그레텔위치헌터스" "HanselandGretelWitchHunters" "헨젤과그레텔" "마녀사냥꾼" "</t>
  </si>
  <si>
    <t>ser</t>
  </si>
  <si>
    <t>ser</t>
    <phoneticPr fontId="1" type="noConversion"/>
  </si>
  <si>
    <t>*</t>
    <phoneticPr fontId="1" type="noConversion"/>
  </si>
  <si>
    <t>저지 걸</t>
  </si>
  <si>
    <t xml:space="preserve"> "저지 걸"</t>
  </si>
  <si>
    <t>Jersey Girl</t>
  </si>
  <si>
    <t xml:space="preserve"> "벤 애플렉" "리브 타일러" "라켈 카스트로" "조지 칼린" "</t>
  </si>
  <si>
    <t xml:space="preserve"> "져지걸" "</t>
  </si>
  <si>
    <t>퀸카로 살아남는 법</t>
  </si>
  <si>
    <t xml:space="preserve"> "퀸카로 살아남는 법"</t>
  </si>
  <si>
    <t>Mean Girls</t>
  </si>
  <si>
    <t xml:space="preserve"> "린제이 로한" "레이첼 맥아담스" "티나 페이" "팀 메도우즈" "</t>
  </si>
  <si>
    <t xml:space="preserve"> "민걸스" "퀸카로살아남는법1" "meangirl" "</t>
  </si>
  <si>
    <t>발레 교습소</t>
  </si>
  <si>
    <t>발레교습소</t>
  </si>
  <si>
    <t xml:space="preserve"> "발레교습소"</t>
  </si>
  <si>
    <t>Flying Boys</t>
  </si>
  <si>
    <t xml:space="preserve"> "윤계상" "김민정" "도지원" "진유영" "</t>
  </si>
  <si>
    <t xml:space="preserve"> "발래교습소" "</t>
  </si>
  <si>
    <t>데스티네이션 2</t>
  </si>
  <si>
    <t xml:space="preserve"> "데스티네이션 2"</t>
  </si>
  <si>
    <t>Final Destination 2</t>
  </si>
  <si>
    <t xml:space="preserve"> "A.J. 쿡" "마이클 랜디스" "알리 라터" "테렌스 T.C. 카슨" "</t>
  </si>
  <si>
    <t xml:space="preserve"> "데스티네이션" "</t>
  </si>
  <si>
    <t>쉘 위 댄스</t>
  </si>
  <si>
    <t xml:space="preserve"> "쉘 위 댄스"</t>
  </si>
  <si>
    <t>Shall We Dance?</t>
  </si>
  <si>
    <t xml:space="preserve"> "제니퍼 로페즈" "리처드 기어" "수잔 서랜든" "스탠리 투치" "</t>
  </si>
  <si>
    <t xml:space="preserve"> "셸위댄스" "</t>
  </si>
  <si>
    <t>화이트 칙스</t>
  </si>
  <si>
    <t xml:space="preserve"> "화이트 칙스"</t>
  </si>
  <si>
    <t>White Chicks</t>
  </si>
  <si>
    <t xml:space="preserve"> "숀 웨이언스" "마론 웨이언스" "제이미 킹" "프랭키 페이슨" "</t>
  </si>
  <si>
    <t>엑소시스트: 더 비기닝</t>
  </si>
  <si>
    <t xml:space="preserve"> "엑소시스트: 더 비기닝"</t>
  </si>
  <si>
    <t>Exorcist: The Beginning</t>
  </si>
  <si>
    <t xml:space="preserve"> "스텔란 스카스가드" "이자벨라 스코럽코" "제임스 다시" "레미 스위니" "</t>
  </si>
  <si>
    <t xml:space="preserve"> "엑소시스트4" "엑소시스트더비기닝" "엑소시스트" "엑소시스트4비기닝" "</t>
  </si>
  <si>
    <t>빅 피쉬</t>
  </si>
  <si>
    <t xml:space="preserve"> "빅 피쉬"</t>
  </si>
  <si>
    <t>Big Fish</t>
  </si>
  <si>
    <t xml:space="preserve"> "이완 맥그리거" "앨버트 피니" "빌리 크루덥" "제시카 랭" "</t>
  </si>
  <si>
    <t xml:space="preserve"> "빅피시" "빅피시" "</t>
  </si>
  <si>
    <t>사랑에 빠지는 아주 특별한 법칙</t>
  </si>
  <si>
    <t xml:space="preserve"> "사랑에 빠지는 아주 특별한 법칙"</t>
  </si>
  <si>
    <t>Laws of Attraction</t>
  </si>
  <si>
    <t xml:space="preserve"> "피어스 브로스넌" "줄리안 무어" "마이클 쉰" "파커 포시" "</t>
  </si>
  <si>
    <t xml:space="preserve"> "매력의법칙" "사랑법칙" "사랑에빠지는법칙" "</t>
  </si>
  <si>
    <t>노 브레인 레이스</t>
  </si>
  <si>
    <t xml:space="preserve"> "노 브레인 레이스"</t>
  </si>
  <si>
    <t>Rat Race</t>
  </si>
  <si>
    <t xml:space="preserve"> "로완 앳킨슨" "존 클리즈" "우피 골드버그" "쿠바 구딩 주니어" "</t>
  </si>
  <si>
    <t xml:space="preserve"> "어드벤처" "코미디" "</t>
  </si>
  <si>
    <t xml:space="preserve"> "랫레이스" "</t>
  </si>
  <si>
    <t>걸스카우트</t>
  </si>
  <si>
    <t>*</t>
    <phoneticPr fontId="1" type="noConversion"/>
  </si>
  <si>
    <t xml:space="preserve"> "걸스카우트"</t>
  </si>
  <si>
    <t>Girl Scout</t>
  </si>
  <si>
    <t xml:space="preserve"> "김선아" "나문희" "이경실" "고준희" "</t>
  </si>
  <si>
    <t>노크:낯선 자들의 방문</t>
  </si>
  <si>
    <t>노크 : 낯선자들의 방문</t>
  </si>
  <si>
    <t xml:space="preserve"> "노크 : 낯선자들의 방문"</t>
  </si>
  <si>
    <t>The Strangers</t>
  </si>
  <si>
    <t xml:space="preserve"> "리브 타일러" "스캇 스피드맨" "젬마 워드" "킵 윅스" "</t>
  </si>
  <si>
    <t xml:space="preserve"> "더스트레인져스" "노크" "낯선자들의방문" "노크낯선자들의방문" "노크_낯선자들의방문" "노크-낯선자들의방문" "</t>
  </si>
  <si>
    <t>엑스파일:나는 믿고싶다</t>
  </si>
  <si>
    <t>엑스 파일 : 나는 믿고 싶다</t>
  </si>
  <si>
    <t xml:space="preserve"> "엑스 파일 : 나는 믿고 싶다"</t>
  </si>
  <si>
    <t>The X-Files: I Want to Believe</t>
  </si>
  <si>
    <t xml:space="preserve"> "데이비드 듀코브니" "질리언 앤더슨" "아만다 피트" "빌리 코널리" "</t>
  </si>
  <si>
    <t xml:space="preserve"> "엑스파일2" "액스파일2" "엑스파일" "x파일" "x-파일" "x-file" "thex-file" "thexfiles" "xfile" "엑스파일2008" "x-file2008" "x파일2008" "영화엑스파일" "영화x-파일" "영화x-file" "영화엑스파일2" "영화x-파일2" "영화x-file2" "영화엑파" "영화엑파2" "엑파극장판" "엑파극장판2" "나는믿고싶다" "엑스파일나는믿고싶다" "</t>
  </si>
  <si>
    <t>27번의 결혼리허설</t>
  </si>
  <si>
    <t xml:space="preserve"> "27번의 결혼리허설"</t>
  </si>
  <si>
    <t>27 Dresses</t>
  </si>
  <si>
    <t xml:space="preserve"> "캐서린 헤이글" "제임스 마스던" "말린 애커맨" "주디 그리어" "</t>
  </si>
  <si>
    <t xml:space="preserve"> "27드레스" "27번째결혼리허설" "</t>
  </si>
  <si>
    <t>바빌론 A.D.</t>
  </si>
  <si>
    <t xml:space="preserve"> "바빌론 A.D."</t>
  </si>
  <si>
    <t>Babylon A.D.</t>
  </si>
  <si>
    <t xml:space="preserve"> "빈 디젤" "멜라니 티에리" "양자경" "제라르 디빠르디유" "</t>
  </si>
  <si>
    <t xml:space="preserve"> "바빌론AD" "바빌론" "바빌론a" "바빌론a." "</t>
  </si>
  <si>
    <t>페넬로피</t>
  </si>
  <si>
    <t xml:space="preserve"> "페넬로피"</t>
  </si>
  <si>
    <t>Penelope</t>
  </si>
  <si>
    <t xml:space="preserve"> "크리스티나 리치" "제임스 맥어보이" "캐서린 오하라" "리즈 위더스푼" "</t>
  </si>
  <si>
    <t xml:space="preserve"> "코미디" "판타지" "로맨스/멜로" "</t>
  </si>
  <si>
    <t xml:space="preserve"> "페넬로페" "돼지코그녀페넬로피" "</t>
  </si>
  <si>
    <t>라듸오 데이즈</t>
  </si>
  <si>
    <t xml:space="preserve"> "라듸오 데이즈"</t>
  </si>
  <si>
    <t>Radio Dayz</t>
  </si>
  <si>
    <t xml:space="preserve"> "류승범" "이종혁" "김사랑" "김뢰하" "</t>
  </si>
  <si>
    <t xml:space="preserve"> "라디오데이즈" "</t>
  </si>
  <si>
    <t>킬위드미</t>
  </si>
  <si>
    <t>킬 위드 미</t>
  </si>
  <si>
    <t xml:space="preserve"> "킬 위드 미"</t>
  </si>
  <si>
    <t>Untraceable</t>
  </si>
  <si>
    <t xml:space="preserve"> "다이안 레인" "빌리 버크" "콜린 행크스" "조셉 크로스" "</t>
  </si>
  <si>
    <t xml:space="preserve"> "언트레이씨블" "</t>
  </si>
  <si>
    <t>대한이, 민국씨</t>
  </si>
  <si>
    <t xml:space="preserve"> "대한이, 민국씨"</t>
  </si>
  <si>
    <t xml:space="preserve"> "최성국" "공형진" "최정원" "윤제문" "</t>
  </si>
  <si>
    <t xml:space="preserve"> "대한이민국이" "대한이민국씨영화" "</t>
  </si>
  <si>
    <t>어톤먼트</t>
  </si>
  <si>
    <t xml:space="preserve"> "어톤먼트"</t>
  </si>
  <si>
    <t>Atonement</t>
  </si>
  <si>
    <t xml:space="preserve"> "제임스 맥어보이" "키이라 나이틀리" "로몰라 가레이" "시얼샤 로넌" "</t>
  </si>
  <si>
    <t>year</t>
  </si>
  <si>
    <t>year</t>
    <phoneticPr fontId="1" type="noConversion"/>
  </si>
  <si>
    <t>title check</t>
    <phoneticPr fontId="1" type="noConversion"/>
  </si>
  <si>
    <t/>
  </si>
  <si>
    <t>dup</t>
  </si>
  <si>
    <t>e</t>
  </si>
  <si>
    <t>count</t>
  </si>
  <si>
    <t>count</t>
    <phoneticPr fontId="1" type="noConversion"/>
  </si>
  <si>
    <t>ystopper</t>
  </si>
  <si>
    <t>koficTitle</t>
  </si>
  <si>
    <t>koficOdate</t>
  </si>
  <si>
    <t>매출액</t>
  </si>
  <si>
    <t>매출점유율</t>
  </si>
  <si>
    <t>관객수</t>
  </si>
  <si>
    <t>스크린수</t>
  </si>
  <si>
    <t>상영횟수</t>
  </si>
  <si>
    <t>primCount</t>
  </si>
  <si>
    <t>Count</t>
  </si>
  <si>
    <t>distrib</t>
  </si>
  <si>
    <t>titleCheck</t>
  </si>
  <si>
    <t>title</t>
  </si>
  <si>
    <t>titleUCI</t>
  </si>
  <si>
    <t>titleEng</t>
  </si>
  <si>
    <t>actor</t>
  </si>
  <si>
    <t>genre</t>
  </si>
  <si>
    <t>keywrod</t>
  </si>
  <si>
    <t>dscore</t>
  </si>
  <si>
    <t>dpart</t>
  </si>
  <si>
    <t>revcnt</t>
  </si>
  <si>
    <t>id</t>
    <phoneticPr fontId="1" type="noConversion"/>
  </si>
  <si>
    <t>primCount</t>
    <phoneticPr fontId="1" type="noConversion"/>
  </si>
  <si>
    <t xml:space="preserve"> "쇼박스㈜미디어플렉스"</t>
  </si>
  <si>
    <t xml:space="preserve"> "워너브러더스 (주)"</t>
  </si>
  <si>
    <t xml:space="preserve"> "씨제이엔터테인먼트(주)"</t>
  </si>
  <si>
    <t xml:space="preserve"> "(주)시네마서비스"</t>
  </si>
  <si>
    <t xml:space="preserve"> "이십세기폭스필름코퍼레이션"</t>
  </si>
  <si>
    <t xml:space="preserve"> "한국소니픽쳐스릴리징브에나비스타영화㈜"</t>
  </si>
  <si>
    <t xml:space="preserve"> "영화사청어람(주)"</t>
  </si>
  <si>
    <t xml:space="preserve"> "씨제이엔터테인먼트(주),아이러브시네마"</t>
  </si>
  <si>
    <t xml:space="preserve"> "(주)튜브엔터테인먼트"</t>
  </si>
  <si>
    <t xml:space="preserve"> "쇼이스트(주)"</t>
  </si>
  <si>
    <t xml:space="preserve"> "UIP코리아"</t>
  </si>
  <si>
    <t xml:space="preserve"> "코리아픽쳐스(주)"</t>
  </si>
  <si>
    <t xml:space="preserve"> "(주)스튜디오이쩜영"</t>
  </si>
  <si>
    <t xml:space="preserve"> "브에나비스타인터내셔널코리아"</t>
  </si>
  <si>
    <t xml:space="preserve"> "프라임픽쳐스"</t>
  </si>
  <si>
    <t xml:space="preserve"> "(주)동아수출공사"</t>
  </si>
  <si>
    <t xml:space="preserve"> "롯데쇼핑㈜롯데시네마"</t>
  </si>
  <si>
    <t xml:space="preserve"> "(주)팝엔터테인먼트,쇼이스트(주)"</t>
  </si>
  <si>
    <t xml:space="preserve"> "(주)엠케이픽처스"</t>
  </si>
  <si>
    <t xml:space="preserve"> "롯데쇼핑㈜롯데엔터테인먼트"</t>
  </si>
  <si>
    <t xml:space="preserve"> "롯데쇼핑㈜롯데엔터테인먼트,아이러브시네마"</t>
  </si>
  <si>
    <t xml:space="preserve"> "소니픽쳐스릴리징코리아"</t>
  </si>
  <si>
    <t xml:space="preserve"> "이십세기폭스코리아(주)"</t>
  </si>
  <si>
    <t xml:space="preserve"> "(주)영화사한결"</t>
  </si>
  <si>
    <t xml:space="preserve"> "아이러브시네마"</t>
  </si>
  <si>
    <t xml:space="preserve"> "(주)프라임엔터테인먼트"</t>
  </si>
  <si>
    <t xml:space="preserve"> "씨제이이앤엠(주)"</t>
  </si>
  <si>
    <t xml:space="preserve"> "(주)시네마서비스,씨제이엔터테인먼트(주)"</t>
  </si>
  <si>
    <t xml:space="preserve"> "㈜미로비젼"</t>
  </si>
  <si>
    <t xml:space="preserve"> "㈜스튜디오이쩜영"</t>
  </si>
  <si>
    <t xml:space="preserve"> "(주)엠케이픽처스 ,(주)두엔터테인먼트"</t>
  </si>
  <si>
    <t xml:space="preserve"> "유니버설픽쳐스인터내셔널 코리아(유)"</t>
  </si>
  <si>
    <t xml:space="preserve"> "싸이더스 픽쳐스"</t>
  </si>
  <si>
    <t xml:space="preserve"> "씨제이엔터테인먼트(주),(주)시네마서비스"</t>
  </si>
  <si>
    <t xml:space="preserve"> "㈜케이디미디어"</t>
  </si>
  <si>
    <t xml:space="preserve"> "에스케이텔레콤(주)"</t>
  </si>
  <si>
    <t xml:space="preserve"> "(유)씨에이치엔터테인먼트"</t>
  </si>
  <si>
    <t xml:space="preserve"> "(주)넥스트엔터테인먼트월드(NEW)"</t>
  </si>
  <si>
    <t xml:space="preserve"> "(주)스튜디오210"</t>
  </si>
  <si>
    <t xml:space="preserve"> "(주)벤티지홀딩스"</t>
  </si>
  <si>
    <t xml:space="preserve"> "영화사청어람(주),(주)엠엔에프씨"</t>
  </si>
  <si>
    <t xml:space="preserve"> "대원미디어㈜"</t>
  </si>
  <si>
    <t xml:space="preserve"> "(주)성원아이컴"</t>
  </si>
  <si>
    <t xml:space="preserve"> "(주)엠플러스픽쳐스"</t>
  </si>
  <si>
    <t xml:space="preserve"> "(주)시너지하우스 (시너지)"</t>
  </si>
  <si>
    <t xml:space="preserve"> "에이원엔터테인먼트"</t>
  </si>
  <si>
    <t xml:space="preserve"> "(주)넥스트엔터테인먼트월드(NEW),(주)에스비에스콘텐츠허브"</t>
  </si>
  <si>
    <t xml:space="preserve"> "쇼박스㈜미디어플렉스,이십세기폭스코리아(주)"</t>
  </si>
  <si>
    <t xml:space="preserve"> "(주)화앤담이엔티"</t>
  </si>
  <si>
    <t xml:space="preserve"> "(주)에스비에스콘텐츠허브"</t>
  </si>
  <si>
    <t xml:space="preserve"> "씨제이 씨지브이(CJ CGV)(주)"</t>
  </si>
  <si>
    <t xml:space="preserve"> "에스케이플래닛(주),씨제이이앤엠(주)"</t>
  </si>
  <si>
    <t xml:space="preserve"> "(주)시너지하우스 (시너지),롯데쇼핑㈜롯데엔터테인먼트"</t>
  </si>
  <si>
    <t xml:space="preserve"> "(주)미디어데이"</t>
  </si>
  <si>
    <t xml:space="preserve"> "싸이더스 픽쳐스,(주)넥스트엔터테인먼트월드(NEW)"</t>
  </si>
  <si>
    <t xml:space="preserve"> "필라멘트픽쳐스"</t>
  </si>
  <si>
    <t xml:space="preserve"> "씨너스엔터테인먼트(주)"</t>
  </si>
  <si>
    <t xml:space="preserve"> "(주)인벤트스톤,영화사청어람(주)"</t>
  </si>
  <si>
    <t xml:space="preserve"> "소니픽쳐스릴리징월트디즈니스튜디오스코리아(주)"</t>
  </si>
  <si>
    <t xml:space="preserve"> "씨너스엔터테인먼트(주),타임스토리그룹(주)"</t>
  </si>
  <si>
    <t xml:space="preserve"> "롯데쇼핑㈜롯데엔터테인먼트,(주)스마일이엔티"</t>
  </si>
  <si>
    <t xml:space="preserve"> "(주)에스비에스콘텐츠허브,(주)스마일이엔티"</t>
  </si>
  <si>
    <t xml:space="preserve"> "타임스토리그룹(주)"</t>
  </si>
  <si>
    <t xml:space="preserve"> "(주)팝파트너스"</t>
  </si>
  <si>
    <t xml:space="preserve"> "(주)나이너스엔터테인먼트"</t>
  </si>
  <si>
    <t xml:space="preserve"> "(주)마인스 엔터테인먼트,(주)박수엔터테인먼트"</t>
  </si>
  <si>
    <t xml:space="preserve"> "판씨네마㈜"</t>
  </si>
  <si>
    <t xml:space="preserve"> "(주)인벤트스톤"</t>
  </si>
  <si>
    <t xml:space="preserve"> "(주)영화사 빅"</t>
  </si>
  <si>
    <t>many</t>
    <phoneticPr fontId="1" type="noConversion"/>
  </si>
  <si>
    <t>cId</t>
    <phoneticPr fontId="1" type="noConversion"/>
  </si>
  <si>
    <t>distReg</t>
    <phoneticPr fontId="1" type="noConversion"/>
  </si>
  <si>
    <t>ani</t>
    <phoneticPr fontId="1" type="noConversion"/>
  </si>
  <si>
    <t>시네마서비스</t>
    <phoneticPr fontId="1" type="noConversion"/>
  </si>
  <si>
    <t>프라임엔터테인먼트</t>
    <phoneticPr fontId="1" type="noConversion"/>
  </si>
  <si>
    <t xml:space="preserve"> "프라임엔터테인먼트"</t>
    <phoneticPr fontId="1" type="noConversion"/>
  </si>
  <si>
    <t xml:space="preserve"> "UIP코리아"</t>
    <phoneticPr fontId="1" type="noConversion"/>
  </si>
  <si>
    <t>UIP코리아</t>
    <phoneticPr fontId="1" type="noConversion"/>
  </si>
  <si>
    <t>극장판 포켓몬스터 베스트위시: 메로엣타의 반짝반짝 음악회</t>
  </si>
  <si>
    <t xml:space="preserve"> "극장판 포켓몬스터 베스트위시: 메로엣타의 반짝반짝 음악회"</t>
  </si>
  <si>
    <t xml:space="preserve"> "극장판포켓몬스터베스트위시메로엣타의반짝반짝음악회" "포켓몬스터베스트위시" "포켓몬스터베스트위시극장판" "포켓몬스터메로엣타" "</t>
  </si>
  <si>
    <t>포켓몬코리아</t>
    <phoneticPr fontId="1" type="noConversion"/>
  </si>
  <si>
    <t xml:space="preserve"> "포켓몬코리아"</t>
    <phoneticPr fontId="1" type="noConversion"/>
  </si>
  <si>
    <t>omonth</t>
    <phoneticPr fontId="1" type="noConversion"/>
  </si>
  <si>
    <t>극장판 포켓몬스터 베스트위시 : 큐레무 vs 성검사 케르디오</t>
  </si>
  <si>
    <t xml:space="preserve"> "극장판 포켓몬스터 베스트위시 : 큐레무 vs 성검사 케르디오"</t>
  </si>
  <si>
    <t>Pokemon: Best Wishes 2012</t>
  </si>
  <si>
    <t xml:space="preserve"> "이선호" "장경희" "마츠모토 리카" "오오타니 이쿠에" "</t>
  </si>
  <si>
    <t xml:space="preserve"> "극장판포켓몬스터베스트위시큐레무성검사" "극장판포켓몬스터베스트위시큐레무성검사케르디오" "극장판포켓몬스터베스트위시큐렘성검사케르디오" "포켓몬스터" "포캣몬스터" "극장판포켓몬스터" "포캣몬스터극장판" "극장판포캣몬스터" "포켓몬스터극장판" "극장판포켓몬스터베스트위시" "포켓몬" "포캣몬" "포켓몬스터큐레무성검사" "포켓몬스터베스트위시" "포켓몬스터베스트위시극장판" "큐레무vs성검사" "포켓몬스터극장판15기" "</t>
  </si>
  <si>
    <t>다이 하드 4.0</t>
  </si>
  <si>
    <t xml:space="preserve"> "다이 하드 4.0"</t>
  </si>
  <si>
    <t>Live Free or Die Hard</t>
  </si>
  <si>
    <t xml:space="preserve"> "브루스 윌리스" "저스틴 롱" "매기 큐" "티모시 올리펀트" "</t>
  </si>
  <si>
    <t xml:space="preserve"> "DieHard4.0" "DieHard4" "DieHard4" "DieHardest" "DieHard:Reset" "다이하드포" "죽어도산다" "다이하드4" "다이하드" "</t>
  </si>
  <si>
    <t>(주)시너지하우스 (시너지)</t>
    <phoneticPr fontId="1" type="noConversion"/>
  </si>
  <si>
    <t xml:space="preserve"> "그림형제 : 마르바덴 숲의 전설"</t>
  </si>
  <si>
    <t>The Brothers Grimm</t>
  </si>
  <si>
    <t xml:space="preserve"> "맷 데이먼" "히스 레저" "모니카 벨루치" "로저 애쉬턴-그리피스" "</t>
  </si>
  <si>
    <t xml:space="preserve"> "그림형제" "마르바덴숲의전설" "</t>
  </si>
  <si>
    <t>쇼이스트(주)</t>
    <phoneticPr fontId="1" type="noConversion"/>
  </si>
  <si>
    <t>도라에몽 : 진구의 공룡대탐험</t>
  </si>
  <si>
    <t xml:space="preserve"> "도라에몽 : 진구의 공룡대탐험"</t>
  </si>
  <si>
    <t>Doraemon: Nobita No Kyoryu</t>
  </si>
  <si>
    <t xml:space="preserve"> "문남숙" "김정아" "김성연" "최석필" "</t>
  </si>
  <si>
    <t xml:space="preserve"> "극장판도라에몽진구의공룡대탐험" "극장판도라에몽" "진구의공룡대탐험" "영화도라에몽진구의공룡대탐험" "영화도라에몽노비타의공룡2006" "극장판도라에몽:진구의공룡대탐험" "</t>
  </si>
  <si>
    <t>Degree</t>
  </si>
  <si>
    <t>2local</t>
  </si>
  <si>
    <t>BonPwr</t>
  </si>
  <si>
    <t>2Step</t>
  </si>
  <si>
    <t>ARD</t>
  </si>
  <si>
    <t>Closeness</t>
  </si>
  <si>
    <t>Eigenvector</t>
  </si>
  <si>
    <t>Between</t>
  </si>
  <si>
    <t>2StepBet</t>
  </si>
  <si>
    <t>twolocal</t>
    <phoneticPr fontId="1" type="noConversion"/>
  </si>
  <si>
    <t>twoStep</t>
    <phoneticPr fontId="1" type="noConversion"/>
  </si>
  <si>
    <t>twoStepBet</t>
    <phoneticPr fontId="1" type="noConversion"/>
  </si>
  <si>
    <t>w</t>
    <phoneticPr fontId="1" type="noConversion"/>
  </si>
  <si>
    <t>wDegree</t>
  </si>
  <si>
    <t>wtwolocal</t>
  </si>
  <si>
    <t>wBonPwr</t>
  </si>
  <si>
    <t>wtwoStep</t>
  </si>
  <si>
    <t>wARD</t>
  </si>
  <si>
    <t>wCloseness</t>
  </si>
  <si>
    <t>wEigenvector</t>
  </si>
  <si>
    <t>wBetween</t>
  </si>
  <si>
    <t>wtwoStepBet</t>
  </si>
  <si>
    <t>BonPwrLog</t>
    <phoneticPr fontId="1" type="noConversion"/>
  </si>
  <si>
    <t>wBonPwrLog</t>
    <phoneticPr fontId="1" type="noConversion"/>
  </si>
  <si>
    <t>dpartLog</t>
    <phoneticPr fontId="1" type="noConversion"/>
  </si>
  <si>
    <t>revcntLog</t>
    <phoneticPr fontId="1" type="noConversion"/>
  </si>
  <si>
    <t>dpartLog</t>
  </si>
  <si>
    <t>revcntLog</t>
  </si>
  <si>
    <t>profitLog</t>
  </si>
  <si>
    <t>profitLog</t>
    <phoneticPr fontId="1" type="noConversion"/>
  </si>
  <si>
    <t>patronLog</t>
  </si>
  <si>
    <t>patronLog</t>
    <phoneticPr fontId="1" type="noConversion"/>
  </si>
  <si>
    <t>screenLog</t>
  </si>
  <si>
    <t>screenLog</t>
    <phoneticPr fontId="1" type="noConversion"/>
  </si>
  <si>
    <t>shownLog</t>
  </si>
  <si>
    <t>shownLog</t>
    <phoneticPr fontId="1" type="noConversion"/>
  </si>
  <si>
    <t>distReg</t>
  </si>
  <si>
    <t>ani</t>
  </si>
  <si>
    <t>omonth</t>
  </si>
  <si>
    <t>시네마서비스</t>
  </si>
  <si>
    <t>포켓몬코리아</t>
  </si>
  <si>
    <t xml:space="preserve"> "포켓몬코리아"</t>
  </si>
  <si>
    <t>title</t>
    <phoneticPr fontId="1" type="noConversion"/>
  </si>
  <si>
    <t xml:space="preserve"> "애니메이션" "</t>
    <phoneticPr fontId="1" type="noConversion"/>
  </si>
  <si>
    <t xml:space="preserve"> "애니메이션" "판타지"</t>
  </si>
  <si>
    <t xml:space="preserve"> "애니메이션" "판타지"</t>
    <phoneticPr fontId="1" type="noConversion"/>
  </si>
  <si>
    <t xml:space="preserve"> "애니메이션" "어드벤처"</t>
  </si>
  <si>
    <t xml:space="preserve"> "애니메이션" "어드벤처"</t>
    <phoneticPr fontId="1" type="noConversion"/>
  </si>
  <si>
    <t xml:space="preserve"> "애니메이션" "어드벤처" "코미디" "판타지" "가족"</t>
    <phoneticPr fontId="1" type="noConversion"/>
  </si>
  <si>
    <t xml:space="preserve"> "애니메이션" "가족" "판타지" "코미디"</t>
    <phoneticPr fontId="1" type="noConversion"/>
  </si>
  <si>
    <t xml:space="preserve"> "애니메이션" "어드벤처" "코미디" "가족" </t>
    <phoneticPr fontId="1" type="noConversion"/>
  </si>
  <si>
    <t xml:space="preserve"> "애니메이션" "액션" "어드벤처" "가족" "SF"</t>
    <phoneticPr fontId="1" type="noConversion"/>
  </si>
  <si>
    <t xml:space="preserve"> "애니메이션" "코미디" "가족" "판타지"</t>
    <phoneticPr fontId="1" type="noConversion"/>
  </si>
  <si>
    <t xml:space="preserve"> "애니메이션" "어드벤처" "코미디" "가족"</t>
  </si>
  <si>
    <t xml:space="preserve"> "애니메이션" "어드벤처" "코미디" "가족"</t>
    <phoneticPr fontId="1" type="noConversion"/>
  </si>
  <si>
    <t xml:space="preserve"> "애니메이션" "어드벤처" "SF"</t>
    <phoneticPr fontId="1" type="noConversion"/>
  </si>
  <si>
    <t xml:space="preserve"> "애니메이션" "어드벤처" "코미디" "가족" "판타지"</t>
    <phoneticPr fontId="1" type="noConversion"/>
  </si>
  <si>
    <t xml:space="preserve"> "애니메이션" "어드벤처" "</t>
    <phoneticPr fontId="1" type="noConversion"/>
  </si>
  <si>
    <t xml:space="preserve"> "코미디" "가족" "판타지"</t>
  </si>
  <si>
    <t xml:space="preserve"> "코미디" "가족" "판타지"</t>
    <phoneticPr fontId="1" type="noConversion"/>
  </si>
  <si>
    <t xml:space="preserve"> "애니메이션" "액션" "어드벤처" "코미디" "가족" "SF"</t>
    <phoneticPr fontId="1" type="noConversion"/>
  </si>
  <si>
    <t xml:space="preserve"> "애니메이션" "어드벤처" "판타지" "가족"</t>
    <phoneticPr fontId="1" type="noConversion"/>
  </si>
  <si>
    <t>country4</t>
    <phoneticPr fontId="1" type="noConversion"/>
  </si>
  <si>
    <t xml:space="preserve"> "전쟁"</t>
  </si>
  <si>
    <t xml:space="preserve"> "액션" "로맨스/멜로"</t>
  </si>
  <si>
    <t xml:space="preserve"> "로맨스/멜로" "드라마"</t>
  </si>
  <si>
    <t xml:space="preserve"> "코미디" "판타지" "공포"</t>
  </si>
  <si>
    <t xml:space="preserve"> "SF" "드라마" "스릴러" "액션" "어드벤처"</t>
  </si>
  <si>
    <t xml:space="preserve"> "드라마"</t>
  </si>
  <si>
    <t xml:space="preserve"> "판타지" "어드벤처"</t>
  </si>
  <si>
    <t xml:space="preserve"> "코미디" "어드벤처" "애니메이션"</t>
  </si>
  <si>
    <t xml:space="preserve"> "스릴러" "전쟁"</t>
  </si>
  <si>
    <t xml:space="preserve"> "액션" "스릴러" "SF"</t>
  </si>
  <si>
    <t xml:space="preserve"> "액션" "드라마"</t>
  </si>
  <si>
    <t xml:space="preserve"> "로맨스/멜로" "뮤지컬"</t>
  </si>
  <si>
    <t xml:space="preserve"> "로맨스/멜로" "코미디"</t>
  </si>
  <si>
    <t xml:space="preserve"> "로맨스/멜로" "액션"</t>
  </si>
  <si>
    <t xml:space="preserve"> "코미디" "공포"</t>
  </si>
  <si>
    <t xml:space="preserve"> "액션" "미스터리" "스릴러" "SF"</t>
  </si>
  <si>
    <t xml:space="preserve"> "코미디" "로맨스/멜로"</t>
  </si>
  <si>
    <t xml:space="preserve"> "공포" "전쟁"</t>
  </si>
  <si>
    <t xml:space="preserve"> "로맨스/멜로" "스릴러"</t>
  </si>
  <si>
    <t xml:space="preserve"> "로맨스/멜로" "무협"</t>
  </si>
  <si>
    <t xml:space="preserve"> "스릴러" "판타지"</t>
  </si>
  <si>
    <t xml:space="preserve"> "범죄" "스릴러"</t>
  </si>
  <si>
    <t xml:space="preserve"> "액션" "판타지"</t>
  </si>
  <si>
    <t xml:space="preserve"> "코미디"</t>
  </si>
  <si>
    <t xml:space="preserve"> "액션" "코미디"</t>
  </si>
  <si>
    <t xml:space="preserve"> "액션" "어드벤처"</t>
  </si>
  <si>
    <t xml:space="preserve"> "액션" "스릴러"</t>
  </si>
  <si>
    <t xml:space="preserve"> "애니메이션" "어드벤처" "가족"</t>
  </si>
  <si>
    <t xml:space="preserve"> "공포"</t>
  </si>
  <si>
    <t xml:space="preserve"> "로맨스/멜로" "액션" "드라마"</t>
  </si>
  <si>
    <t xml:space="preserve"> "드라마" "코미디"</t>
  </si>
  <si>
    <t xml:space="preserve"> "가족" "로맨스/멜로" "액션" "어드벤처" "코미디"</t>
  </si>
  <si>
    <t xml:space="preserve"> "액션" "어드벤처" "판타지"</t>
  </si>
  <si>
    <t xml:space="preserve"> "공포" "스릴러"</t>
  </si>
  <si>
    <t xml:space="preserve"> "액션" "공포"</t>
  </si>
  <si>
    <t xml:space="preserve"> "로맨스/멜로" "미스터리"</t>
  </si>
  <si>
    <t xml:space="preserve"> "범죄" "액션"</t>
  </si>
  <si>
    <t xml:space="preserve"> "액션" "전쟁"</t>
  </si>
  <si>
    <t xml:space="preserve"> "코미디" "가족" "애니메이션"</t>
  </si>
  <si>
    <t xml:space="preserve"> "액션" "전쟁" "어드벤처"</t>
  </si>
  <si>
    <t xml:space="preserve"> "스릴러" "공포"</t>
  </si>
  <si>
    <t xml:space="preserve"> "액션" "미스터리"</t>
  </si>
  <si>
    <t xml:space="preserve"> "가족" "판타지" "애니메이션"</t>
  </si>
  <si>
    <t xml:space="preserve"> "공포" "미스터리"</t>
  </si>
  <si>
    <t xml:space="preserve"> "액션" "SF"</t>
  </si>
  <si>
    <t xml:space="preserve"> "공포" "드라마"</t>
  </si>
  <si>
    <t xml:space="preserve"> "코미디" "스릴러" "드라마"</t>
  </si>
  <si>
    <t xml:space="preserve"> "코미디" "액션"</t>
  </si>
  <si>
    <t xml:space="preserve"> "드라마" "로맨스/멜로" "코미디"</t>
  </si>
  <si>
    <t xml:space="preserve"> "액션" "미스터리" "스릴러" "어드벤처" "드라마"</t>
  </si>
  <si>
    <t xml:space="preserve"> "코미디" "범죄" "액션" "스릴러"</t>
  </si>
  <si>
    <t xml:space="preserve"> "SF" "스릴러"</t>
  </si>
  <si>
    <t xml:space="preserve"> "코미디" "가족" "로맨스/멜로"</t>
  </si>
  <si>
    <t xml:space="preserve"> "어드벤처" "판타지"</t>
  </si>
  <si>
    <t xml:space="preserve"> "전쟁" "드라마"</t>
  </si>
  <si>
    <t xml:space="preserve"> "코미디" "전쟁" "드라마"</t>
  </si>
  <si>
    <t xml:space="preserve"> "가족" "드라마"</t>
  </si>
  <si>
    <t xml:space="preserve"> "스릴러" "SF"</t>
  </si>
  <si>
    <t xml:space="preserve"> "드라마" "스릴러"</t>
  </si>
  <si>
    <t xml:space="preserve"> "액션"</t>
  </si>
  <si>
    <t xml:space="preserve"> "로맨스/멜로"</t>
  </si>
  <si>
    <t xml:space="preserve"> "액션" "판타지" "어드벤처"</t>
  </si>
  <si>
    <t xml:space="preserve"> "코미디" "미스터리" "드라마"</t>
  </si>
  <si>
    <t xml:space="preserve"> "코미디" "가족" "판타지" "어드벤처" "애니메이션"</t>
  </si>
  <si>
    <t xml:space="preserve"> "코미디" "판타지"</t>
  </si>
  <si>
    <t xml:space="preserve"> "코미디" "드라마"</t>
  </si>
  <si>
    <t xml:space="preserve"> "액션" "SF" "시대극"</t>
  </si>
  <si>
    <t xml:space="preserve"> "액션" "시대극"</t>
  </si>
  <si>
    <t xml:space="preserve"> "가족" "애니메이션" "코미디"</t>
  </si>
  <si>
    <t xml:space="preserve"> "코미디" "미스터리"</t>
  </si>
  <si>
    <t xml:space="preserve"> "스릴러" "드라마"</t>
  </si>
  <si>
    <t xml:space="preserve"> "코미디" "범죄"</t>
  </si>
  <si>
    <t xml:space="preserve"> "어드벤처" "판타지" "가족"</t>
  </si>
  <si>
    <t xml:space="preserve"> "시대극" "드라마"</t>
  </si>
  <si>
    <t xml:space="preserve"> "애니메이션" "공포"</t>
  </si>
  <si>
    <t xml:space="preserve"> "SF" "어드벤처" "애니메이션"</t>
  </si>
  <si>
    <t xml:space="preserve"> "가족" "판타지" "어드벤처"</t>
  </si>
  <si>
    <t xml:space="preserve"> "로맨스/멜로" "어드벤처" "드라마"</t>
  </si>
  <si>
    <t xml:space="preserve"> "시대극" "액션"</t>
  </si>
  <si>
    <t xml:space="preserve"> "코미디" "판타지" "애니메이션"</t>
  </si>
  <si>
    <t xml:space="preserve"> "드라마" "액션"</t>
  </si>
  <si>
    <t xml:space="preserve"> "애니메이션" "코미디" "어드벤처"</t>
  </si>
  <si>
    <t xml:space="preserve"> "서부" "어드벤처"</t>
  </si>
  <si>
    <t xml:space="preserve"> "무협"</t>
  </si>
  <si>
    <t xml:space="preserve"> "스릴러" "가족" "드라마" "SF"</t>
  </si>
  <si>
    <t xml:space="preserve"> "미스터리" "스릴러"</t>
  </si>
  <si>
    <t xml:space="preserve"> "코미디" "어드벤처"</t>
  </si>
  <si>
    <t xml:space="preserve"> "어드벤처" "드라마"</t>
  </si>
  <si>
    <t xml:space="preserve"> "액션" "SF" "어드벤처"</t>
  </si>
  <si>
    <t xml:space="preserve"> "코미디" "로맨스/멜로" "액션"</t>
  </si>
  <si>
    <t xml:space="preserve"> "로맨스/멜로" "액션" "판타지"</t>
  </si>
  <si>
    <t xml:space="preserve"> "코미디" "공포" "어드벤처" "애니메이션"</t>
  </si>
  <si>
    <t xml:space="preserve"> "애니메이션" "어드벤처" "코미디"</t>
  </si>
  <si>
    <t xml:space="preserve"> "드라마" "로맨스/멜로"</t>
  </si>
  <si>
    <t xml:space="preserve"> "코미디" "가족" "어드벤처" "애니메이션"</t>
  </si>
  <si>
    <t xml:space="preserve"> "판타지" "드라마"</t>
  </si>
  <si>
    <t xml:space="preserve"> "액션" "드라마" "무협"</t>
  </si>
  <si>
    <t xml:space="preserve"> "SF" "판타지"</t>
  </si>
  <si>
    <t xml:space="preserve"> "어드벤처"</t>
  </si>
  <si>
    <t xml:space="preserve"> "코미디" "판타지" "어드벤처"</t>
  </si>
  <si>
    <t xml:space="preserve"> "코미디" "가족" "판타지" "애니메이션"</t>
  </si>
  <si>
    <t xml:space="preserve"> "스릴러" "공포" "SF"</t>
  </si>
  <si>
    <t xml:space="preserve"> "코미디" "범죄" "스릴러"</t>
  </si>
  <si>
    <t xml:space="preserve"> "미스터리" "시대극"</t>
  </si>
  <si>
    <t xml:space="preserve"> "스릴러"</t>
  </si>
  <si>
    <t xml:space="preserve"> "코미디" "가족"</t>
  </si>
  <si>
    <t xml:space="preserve"> "애니메이션" "판타지" "액션"</t>
  </si>
  <si>
    <t xml:space="preserve"> "시대극" "드라마" "무협"</t>
  </si>
  <si>
    <t xml:space="preserve"> "뮤지컬" "드라마"</t>
  </si>
  <si>
    <t xml:space="preserve"> "SF" "애니메이션"</t>
  </si>
  <si>
    <t xml:space="preserve"> "스릴러" "범죄"</t>
  </si>
  <si>
    <t xml:space="preserve"> "미스터리" "공포"</t>
  </si>
  <si>
    <t xml:space="preserve"> "범죄" "스릴러" "공포"</t>
  </si>
  <si>
    <t xml:space="preserve"> "액션" "스릴러" "드라마"</t>
  </si>
  <si>
    <t xml:space="preserve"> "로맨스/멜로" "판타지" "애니메이션"</t>
  </si>
  <si>
    <t xml:space="preserve"> "코미디" "액션" "드라마"</t>
  </si>
  <si>
    <t xml:space="preserve"> "코미디" "뮤지컬"</t>
  </si>
  <si>
    <t xml:space="preserve"> "코미디" "가족" "액션" "애니메이션"</t>
  </si>
  <si>
    <t xml:space="preserve"> "범죄"</t>
  </si>
  <si>
    <t xml:space="preserve"> "애니메이션" "액션" "코미디"</t>
  </si>
  <si>
    <t xml:space="preserve"> "액션" "시대극" "드라마"</t>
  </si>
  <si>
    <t xml:space="preserve"> "애니메이션" "어드벤처" "가족" "SF"</t>
  </si>
  <si>
    <t xml:space="preserve"> "SF"</t>
  </si>
  <si>
    <t xml:space="preserve"> "로맨스/멜로" "판타지" "액션"</t>
  </si>
  <si>
    <t xml:space="preserve"> "가족" "어드벤처" "애니메이션"</t>
  </si>
  <si>
    <t xml:space="preserve"> "전쟁" "시대극" "무협"</t>
  </si>
  <si>
    <t xml:space="preserve"> "액션" "SF" "스릴러"</t>
  </si>
  <si>
    <t xml:space="preserve"> "로맨스/멜로" "어드벤처"</t>
  </si>
  <si>
    <t xml:space="preserve"> "미스터리"</t>
  </si>
  <si>
    <t xml:space="preserve"> "시대극" "드라마" "로맨스/멜로"</t>
  </si>
  <si>
    <t xml:space="preserve"> "어드벤처" "가족" "판타지"</t>
  </si>
  <si>
    <t xml:space="preserve"> "범죄" "스릴러" "미스터리"</t>
  </si>
  <si>
    <t xml:space="preserve"> "시대극"</t>
  </si>
  <si>
    <t xml:space="preserve"> "미스터리" "SF"</t>
  </si>
  <si>
    <t xml:space="preserve"> "애니메이션"</t>
  </si>
  <si>
    <t xml:space="preserve"> "코미디" "SF"</t>
  </si>
  <si>
    <t xml:space="preserve"> "애니메이션" "코미디" "판타지"</t>
  </si>
  <si>
    <t xml:space="preserve"> "코미디" "시대극"</t>
  </si>
  <si>
    <t xml:space="preserve"> "드라마" "어드벤처"</t>
  </si>
  <si>
    <t xml:space="preserve"> "어드벤처" "액션"</t>
  </si>
  <si>
    <t xml:space="preserve"> "어드벤처" "코미디" "가족"</t>
  </si>
  <si>
    <t xml:space="preserve"> "판타지" "로맨스/멜로"</t>
  </si>
  <si>
    <t xml:space="preserve"> "로맨스/멜로" "판타지"</t>
  </si>
  <si>
    <t xml:space="preserve"> "코미디" "범죄" "액션"</t>
  </si>
  <si>
    <t xml:space="preserve"> "액션" "범죄" "스릴러"</t>
  </si>
  <si>
    <t xml:space="preserve"> "코미디" "애니메이션"</t>
  </si>
  <si>
    <t xml:space="preserve"> "범죄" "액션" "드라마"</t>
  </si>
  <si>
    <t xml:space="preserve"> "어드벤처" "애니메이션"</t>
  </si>
  <si>
    <t xml:space="preserve"> "SF" "액션" "스릴러"</t>
  </si>
  <si>
    <t xml:space="preserve"> "애니메이션" "미스터리" "범죄"</t>
  </si>
  <si>
    <t xml:space="preserve"> "뮤지컬" "가족" "드라마"</t>
  </si>
  <si>
    <t xml:space="preserve"> "가족" "판타지"</t>
  </si>
  <si>
    <t xml:space="preserve"> "어드벤처" "판타지" "미스터리"</t>
  </si>
  <si>
    <t xml:space="preserve"> "드라마" "판타지" "애니메이션"</t>
  </si>
  <si>
    <t xml:space="preserve"> "범죄" "액션" "스릴러"</t>
  </si>
  <si>
    <t xml:space="preserve"> "어드벤처" "스릴러"</t>
  </si>
  <si>
    <t xml:space="preserve"> "공포" "판타지" "스릴러"</t>
  </si>
  <si>
    <t xml:space="preserve"> "액션" "전쟁" "드라마"</t>
  </si>
  <si>
    <t xml:space="preserve"> "애니메이션" "판타지" "가족"</t>
  </si>
  <si>
    <t xml:space="preserve"> "SF" "공포"</t>
  </si>
  <si>
    <t xml:space="preserve"> "SF" "액션"</t>
  </si>
  <si>
    <t xml:space="preserve"> "액션" "어드벤처" "SF"</t>
  </si>
  <si>
    <t xml:space="preserve"> "드라마" "범죄"</t>
  </si>
  <si>
    <t xml:space="preserve"> "범죄" "드라마"</t>
  </si>
  <si>
    <t xml:space="preserve"> "판타지"</t>
  </si>
  <si>
    <t xml:space="preserve"> "판타지" "어드벤처" "액션"</t>
  </si>
  <si>
    <t xml:space="preserve"> "액션" "공포" "스릴러"</t>
  </si>
  <si>
    <t xml:space="preserve"> "판타지" "애니메이션"</t>
  </si>
  <si>
    <t xml:space="preserve"> "애니메이션" "코미디"</t>
  </si>
  <si>
    <t xml:space="preserve"> "가족" "애니메이션"</t>
  </si>
  <si>
    <t xml:space="preserve"> "애니메이션" "미스터리" "스릴러"</t>
  </si>
  <si>
    <t xml:space="preserve"> "코미디" "스릴러"</t>
  </si>
  <si>
    <t xml:space="preserve"> "미스터리" "공포" "스릴러"</t>
  </si>
  <si>
    <t xml:space="preserve"> "액션" "어드벤처" "스릴러"</t>
  </si>
  <si>
    <t xml:space="preserve"> "애니메이션" "어드벤처" "판타지"</t>
  </si>
  <si>
    <t xml:space="preserve"> "드라마" "판타지" "스릴러"</t>
  </si>
  <si>
    <t xml:space="preserve"> "로맨스/멜로" "가족" "코미디"</t>
  </si>
  <si>
    <t xml:space="preserve"> "스릴러" "SF" "드라마"</t>
  </si>
  <si>
    <t xml:space="preserve"> "액션" "드라마" "SF"</t>
  </si>
  <si>
    <t xml:space="preserve"> "SF" "액션" "드라마"</t>
  </si>
  <si>
    <t xml:space="preserve"> "애니메이션" "드라마" "어드벤처"</t>
  </si>
  <si>
    <t xml:space="preserve"> "애니메이션" "코미디" "가족"</t>
  </si>
  <si>
    <t xml:space="preserve"> "애니메이션" "스릴러" "액션"</t>
  </si>
  <si>
    <t xml:space="preserve"> "애니메이션" "가족"</t>
  </si>
  <si>
    <t xml:space="preserve"> "판타지" "액션"</t>
  </si>
  <si>
    <t xml:space="preserve"> "애니메이션" "액션" "어드벤처"</t>
  </si>
  <si>
    <t xml:space="preserve"> "SF" "액션" "로맨스/멜로"</t>
  </si>
  <si>
    <t xml:space="preserve"> "미스터리" "로맨스/멜로"</t>
  </si>
  <si>
    <t xml:space="preserve"> "공포" "액션"</t>
  </si>
  <si>
    <t xml:space="preserve"> "드라마" "시대극"</t>
  </si>
  <si>
    <t xml:space="preserve"> "액션" "범죄"</t>
  </si>
  <si>
    <t xml:space="preserve"> "시대극" "액션" "코미디"</t>
  </si>
  <si>
    <t xml:space="preserve"> ""</t>
  </si>
  <si>
    <t xml:space="preserve"> "액션" "코미디" "SF"</t>
  </si>
  <si>
    <t xml:space="preserve"> "드라마" "뮤지컬"</t>
  </si>
  <si>
    <t xml:space="preserve"> "드라마" "코미디" "액션"</t>
  </si>
  <si>
    <t xml:space="preserve"> "스릴러" "코미디"</t>
  </si>
  <si>
    <t xml:space="preserve"> "범죄" "코미디"</t>
  </si>
  <si>
    <t xml:space="preserve"> "액션" "코미디" "로맨스/멜로"</t>
  </si>
  <si>
    <t xml:space="preserve"> "시대극" "코미디"</t>
  </si>
  <si>
    <t xml:space="preserve"> "판타지" "액션" "어드벤처"</t>
  </si>
  <si>
    <t xml:space="preserve"> "판타지" "액션" "드라마"</t>
  </si>
  <si>
    <t xml:space="preserve"> "로맨스/멜로" "공포" "코미디"</t>
  </si>
  <si>
    <t xml:space="preserve"> "애니메이션" "미스터리" "어드벤처"</t>
  </si>
  <si>
    <t xml:space="preserve"> "드라마" "SF" "스릴러"</t>
  </si>
  <si>
    <t xml:space="preserve"> "애니메이션" "가족" "판타지"</t>
  </si>
  <si>
    <t xml:space="preserve"> "가족" "드라마" "코미디"</t>
  </si>
  <si>
    <t xml:space="preserve"> "애니메이션" "코미디" "액션"</t>
  </si>
  <si>
    <t xml:space="preserve"> "미스터리" "드라마"</t>
  </si>
  <si>
    <t xml:space="preserve"> "액션" "드라마" "코미디"</t>
  </si>
  <si>
    <t xml:space="preserve"> "드라마" "스릴러" "SF"</t>
  </si>
  <si>
    <t xml:space="preserve"> "SF" "드라마"</t>
  </si>
  <si>
    <t xml:space="preserve"> "드라마" "어드벤처" "액션"</t>
  </si>
  <si>
    <t xml:space="preserve"> "액션" "코미디" "범죄"</t>
  </si>
  <si>
    <t xml:space="preserve"> "드라마" "SF"</t>
  </si>
  <si>
    <t xml:space="preserve"> "애니메이션" "가족" "어드벤처" "코미디"</t>
  </si>
  <si>
    <t xml:space="preserve"> "액션" "가족"</t>
  </si>
  <si>
    <t xml:space="preserve"> "드라마" "액션" "로맨스/멜로"</t>
  </si>
  <si>
    <t xml:space="preserve"> "애니메이션" "코미디" "가족" "뮤지컬"</t>
  </si>
  <si>
    <t xml:space="preserve"> "어드벤처"</t>
    <phoneticPr fontId="1" type="noConversion"/>
  </si>
  <si>
    <t xml:space="preserve"> "액션" "어드벤처"</t>
    <phoneticPr fontId="1" type="noConversion"/>
  </si>
  <si>
    <t> princess | ogre | king | godmother | fairy | </t>
    <phoneticPr fontId="1" type="noConversion"/>
  </si>
  <si>
    <t>keyword</t>
    <phoneticPr fontId="1" type="noConversion"/>
  </si>
  <si>
    <t>tt0298148</t>
  </si>
  <si>
    <t>tt0317705</t>
  </si>
  <si>
    <t>Bob Parr (A.K.A. Mr. Incredible), and his wife Helen (A.K.A. Elastigirl), are the world's greatest famous crime-fighting superheroes in Metroville. Always saving lives and battling evil on a daily basis. But fifteen years later, they have been forced to adopt civilian identities and retreat to the suburbs where they have no choice but to retire of being a superhero and force to live a "normal life" with their three children Violet, Dash and Jack-Jack (who were secretly born with superpowers). Itching to get back into action, Bob gets his chance when a mysterious communication summons him to a remote island for a top secret assignment. He soon discovers that it will take a super family effort to rescue the world from total destruction.</t>
  </si>
  <si>
    <t> superhero | secret | lawsuit | hero | island</t>
  </si>
  <si>
    <t> Animation | Action | Adventure | Family</t>
  </si>
  <si>
    <t>Shrek has rescued Princess Fiona, got married, and now is time to meet the parents. Shrek, Fiona, and Donkey set off to Far, Far Away to meet Fiona's mother and father. But not everyone is happy. Shrek and the King find it hard to get along, and there's tension in the marriage. It's not just the family who are unhappy. Prince Charming returns from a failed attempt at rescuing Fiona, and works alongside his mother, the Fairy Godmother, to try and find a way to get Shrek away from Fiona.</t>
  </si>
  <si>
    <t>Garfield, the fat, lazy, lasagna lover, has everything a cat could want. But when Jon, in an effort to impress the Liz - the vet and an old high-school crush - adopts a dog named Odie and brings him home, Garfield gets the one thing he doesn't want. Competition. One night Odie runs away and gets dog-napped after Garfield locks him outside. Garfield, in an out of character move, goes to search for and rescue Odie with the help of a variety of animal friends along the way.</t>
  </si>
  <si>
    <t>tt0356634</t>
  </si>
  <si>
    <t> Animation | Comedy | Family | Fantasy</t>
  </si>
  <si>
    <t> dog | cat | lasagna | veterinarian | kellogg's frosted flakes</t>
  </si>
  <si>
    <t>tt0338348</t>
  </si>
  <si>
    <t>This is the story of a young hero boy on Christmas Eve who boards on a powerful magical train that's headed to the North Pole and Santa Claus's home. What unfolds is an an adventure which follows a doubting boy, who takes an extraordinary train ride to the North Pole; during this ride, he embarks on a journey of self-discovery which shows him that the wonder of life never fades for those who believe.</t>
  </si>
  <si>
    <t> boy | north pole | christmas eve | train | christmas | </t>
  </si>
  <si>
    <t> Animation | Adventure | Family | Fantasy</t>
  </si>
  <si>
    <t>At New York's Central Park Zoo, a lion, a zebra, a giraffe, and a hippo are best friends and stars of the show. But when one of the animals goes missing from their cage, the other three break free to look for him, only to find themselves reunited ... on a ship en route to Africa. When their vessel is hijacked, however, the friends, who have all been raised in captivity, learn first-hand what life can be like in the wild.</t>
  </si>
  <si>
    <t>tt0351283</t>
  </si>
  <si>
    <t xml:space="preserve"> Animation | Adventure | Comedy | Family</t>
    <phoneticPr fontId="1" type="noConversion"/>
  </si>
  <si>
    <t> zoo | escape | madagascar | lemur | zebra |</t>
  </si>
  <si>
    <t>The sea underworld is shaken up when the son of the shark mob boss is found dead and a young fish named Oscar is found at the scene. Being a bottom feeder, Oscar takes advantage of the situation and makes himself look like he killed the finned mobster. Oscar soon comes to realize that his claim may have serious consequences.</t>
  </si>
  <si>
    <t>tt0307453</t>
  </si>
  <si>
    <t> Animation | Adventure | Comedy | Family</t>
  </si>
  <si>
    <t> fish | shark | anchor | vegetarian | mobster | </t>
  </si>
  <si>
    <t> Animation | Adventure | Comedy | Family | Romance | Sci-Fi</t>
  </si>
  <si>
    <t> robot | mild violence | cartoon violence | cameo appearance | cameo|</t>
  </si>
  <si>
    <t>tt0358082</t>
  </si>
  <si>
    <t>Set back in the late 1800s in a Victorian village, a man and woman by the names of Victor Van Dort and Victoria Everglot are betrothed because the Everglots need the money or else they'll be living on the streets and the Van Dorts want to be hight in society. But when things go wrong at the wedding rehearsal, Victor goes into the woods to practice his vows. Just as soon as he gets them right, he finds himself married to Emily, the corpse bride. While Victoria waits on the other side, there's a rich newcomer that may take Victor's place. So two brides, one groom, who will Victor pick?</t>
  </si>
  <si>
    <t>tt0121164</t>
  </si>
  <si>
    <t> Animation | Fantasy | Musical | Romance</t>
  </si>
  <si>
    <t> bride | corpse | groom | woods | arranged marriage | </t>
  </si>
  <si>
    <t>It's 'vege-mania' in Wallace and Gromit's neighborhood, and our two enterprising chums are cashing in with their humane pest-control outfit, "Anti-Pesto." With only days to go before the annual Giant Vegetable Competition, business is booming, but Wallace &amp; Gromit are finding out that running a "humane" pest control outfit has its drawbacks as their West Wallaby Street home fills to the brim with captive rabbits. Suddenly, a huge, mysterious, veg-ravaging "beast" begins attacking the town's sacred vegetable plots at night, and the competition hostess, Lady Tottington, commissions Anti-Pesto to catch it and save the day. Lying in wait, however, is Lady Tottington's snobby suitor, Victor Quartermaine, who'd rather shoot the beast and secure the position of local hero-not to mention Lady Tottingon's hand in marriage. With the fate of the competition in the balance, Lady Tottington is eventually forced to allow Victor to hunt down the vegetable chomping marauder. Little does she know that...</t>
  </si>
  <si>
    <t>tt0312004</t>
  </si>
  <si>
    <t> vegetable | competition | pest control | giant vegetable | dog| </t>
  </si>
  <si>
    <t>tt0385880</t>
  </si>
  <si>
    <t> house | halloween | kid | neighbor | babysitter | </t>
  </si>
  <si>
    <t>tt0443536</t>
  </si>
  <si>
    <t> wolf | red riding hood | axe | animal | woodsman |</t>
  </si>
  <si>
    <t>tt0327084</t>
  </si>
  <si>
    <t>Traveling raccoon con artist, RJ, arrives in a woods outside a human city in the Midwest, excited about the wonders that living near humans can bring hungry animals. What he finds, however, is an Amish-like community that is deathly afraid of humans, after their leader, Vern the tortoise (Shandling), has an encounter with human boys that terrifies him. Encouraged by RJ, however, the animals slowly venture over the hedge that separates them from the brand new suburban development that appeared over the winter while they were sleeping, and what RJ shows them is a whole new world where humans leave tin cans full of fish and other food in big canisters, ripe for the taking. As they get closer and closer to humans, however, their comfortable lives in the woods appears to be threatened...</t>
  </si>
  <si>
    <t> food | raccoon | forest | suburb | hibernation |</t>
  </si>
  <si>
    <t>While traveling to California for the dispute of the final race of the Piston Cup against The King and Chick Hicks, the famous Lightning McQueen accidentally damages the road of the small town Radiator Springs and is sentenced to repair it. Lightning McQueen has to work hard and finds friendship and love in the simple locals, changing its values during his stay in the small town and becoming a true winner.</t>
  </si>
  <si>
    <t>tt0317219</t>
  </si>
  <si>
    <t> car | california | race car | friendship | route 66 | </t>
  </si>
  <si>
    <t>After Chicken Little causes widespread panic--when he mistakes a falling acorn for a piece of the sky--the young chicken is determined to restore his reputation. But just as things are starting to go his way, a real piece of the sky lands on his head. Chicken Little and his band of misfit friends, Abby Mallard (aka Ugly Duckling), Runt of the Litter and Fish Out of Water, attempt to save the world without sending the town into a whole new panic.</t>
  </si>
  <si>
    <t>tt0371606</t>
  </si>
  <si>
    <t> chicken | panic | disney animated feature | alien invasion | fish| </t>
  </si>
  <si>
    <t> based on comic |</t>
  </si>
  <si>
    <t>tt1059950</t>
  </si>
  <si>
    <t>One piece: Karakuri shiro no Mecha Kyohei</t>
  </si>
  <si>
    <t>tt0366548</t>
  </si>
  <si>
    <t>his is the story of a little penguin named Mumble who has a terrible singing voice and later discovers he has no Heartsong. However, Mumble has an astute talent for something that none of the penguins had ever seen before: tap dancing. Though Mumble's mom, Norma Jean, thinks this little habit is cute, his dad, Memphis, says it "just ain't penguin." Besides, they both know that, without a Heartsong, Mumble may never find true love. As fate would have it, his one friend, Gloria, happens to be the best singer around. Mumble and Gloria have a connection from the moment they hatch, but she struggles with his strange "hippity- hoppity" ways. Mumble is just too different--especially for Noah the Elder, the stern leader of Emperor Land, who ultimately casts him out of the community. Away from home for the first time, Mumble meets a posse of decidedly un-Emperor-like penguins--the Adelie Amigos. Led by Ramon, the Adelies instantly embrace Mumble's cool dance moves and invite him to party with...</t>
  </si>
  <si>
    <t> penguin | emperor penguin | dance | friend | song | </t>
  </si>
  <si>
    <t>Roddy is a decidedly upper-crust "society mouse" who lives the life of a beloved pet in a posh Kensington flat. When a sewer rat named Sid comes spewing out of the sink and decides he's hit the jackpot, Roddy schemes to rid himself of the pest by luring him into the "whirlpool." Sid may be an ignorant slob, but he's no fool, so it is Roddy who winds up being flushed away into the bustling sewer world of Ratropolis. There Roddy meets Rita, an enterprising scavenger who works the sewers in her faithful boat, the Jammy Dodger. Roddy immediately wants out, or rather, up; Rita wants to be paid for her trouble; and, speaking of trouble, the villainous Toad - who royally despises all rodents equally, making no distinction between mice and rats--wants them iced... literally. The Toad dispatches his two hapless hench-rats, Spike and Whitey, to get the job done. When they fail, the Toad has no choice but to send to France for his cousin - that dreaded mercenary, Le Frog.</t>
  </si>
  <si>
    <t> sewer | toad | rat | boat | frog | </t>
  </si>
  <si>
    <t>tt0424095</t>
  </si>
  <si>
    <t> fairy tale | tough guy | tough girl | fairy tale parody | third part|</t>
  </si>
  <si>
    <t>tt0413267</t>
  </si>
  <si>
    <t>tt0382932</t>
  </si>
  <si>
    <t> rat | chef | restaurant | french | food | </t>
  </si>
  <si>
    <t>tt0442933</t>
  </si>
  <si>
    <t> king | reward | demon | warrior | creature |</t>
  </si>
  <si>
    <t>Set against the coming of Christianity, this is the story of the last hero: in 507, a monstrous troll wreaks havoc in the mead hall of the Danish king, Hrothgar. He offers rewards for the death of Grendel, so Beowulf, a great and boastful Geat warrior, arrives with his thanes. Beowulf sets aside his armor and awaits the monster; a fierce battle ensues that leads to Beowolf's entering the watery lair of Grendel's mother, where a devil's bargain awaits. Beowulf returns to Herot, the castle, and becomes king. Jump ahead many years, and the sins of the father are visited upon Beowulf and his kingdom. The hero must face his weakness and be heroic once again. Is the age of demons over?</t>
  </si>
  <si>
    <t>Robot Taekwon is a Robot that was built by a super-heroic team so it could help them fight monsters that have been destroying the world. So it's up to Robot Taekwon and some heroes to become saviours of the world.</t>
  </si>
  <si>
    <t>tt0245655</t>
  </si>
  <si>
    <t> robot | taekwondo | anime | piloted giant robot | giant robot |</t>
    <phoneticPr fontId="1" type="noConversion"/>
  </si>
  <si>
    <t>tt1077274</t>
  </si>
  <si>
    <t> wanting to be human | transformation | teacher | teacher student relationship | school | </t>
  </si>
  <si>
    <t>Inspired by the Korean horror legend "Gumiho," about a fox's attempt to steal the soul of a young man. "Yeu Woo Bi" transfers this story to a contemporary setting, makes the fox the protagonist rather than the antagonist and sympathizes with her.</t>
  </si>
  <si>
    <t>titleK</t>
    <phoneticPr fontId="1" type="noConversion"/>
  </si>
  <si>
    <t>A happily domesticated grizzly bear named Boog, has his perfect world turned upside down after he meets Elliot, a scrawny, fast-talking one-horned wild mule deer. They both end up stranded together in the woods during hunting season and it's up to the duo to rally all the other forest animals and turn the tables on the hunters.</t>
  </si>
  <si>
    <t>tt0400717</t>
  </si>
  <si>
    <t> hunter | deer | bear | forest | grizzly bear |</t>
  </si>
  <si>
    <t> surfing | penguin | competition | island | chicken |</t>
  </si>
  <si>
    <t>tt0423294</t>
  </si>
  <si>
    <t>tt0441773</t>
  </si>
  <si>
    <t>It's the story about a lazy, irreverent slacker panda, named Po, who is the biggest fan of Kung Fu around...which doesn't exactly come in handy while working every day in his family's noodle shop. Unexpectedly chosen to fulfill an ancient prophecy, Po's dreams become reality when he joins the world of Kung Fu and studies alongside his idols, the legendary Furious Five -- Tigress, Crane, Mantis, Viper and Monkey -- under the leadership of their guru, Master Shifu. But before they know it, the vengeful and treacherous snow leopard Tai Lung is headed their way, and it's up to Po to defend everyone from the oncoming threat. Can he turn his dreams of becoming a Kung Fu master into reality? Po puts his heart - and his girth - into the task, and the unlikely hero ultimately finds that his greatest weaknesses turn out to be his greatest strengths.</t>
  </si>
  <si>
    <t> kung fu | master | panda | kung fu master | snow leopard| </t>
  </si>
  <si>
    <t xml:space="preserve"> "월-E"</t>
    <phoneticPr fontId="1" type="noConversion"/>
  </si>
  <si>
    <t>tt0910970</t>
  </si>
  <si>
    <t> earth | robot | love | plant | future |</t>
  </si>
  <si>
    <t>When the bee Barry B. Benson graduates from college, he finds that he will have only one job for his entire life, and absolutely disappointed, he joins the team responsible for bringing the honey and pollination of the flowers to visit the world outside the hive. Once in Manhattan, he is saved by the florist Vanessa and he breaks the bee law to thank Vanessa. They become friends and Barry discovers that humans exploit bees to sell the honey they produce. Barry decides to sue the human race, with destructive consequences to nature.</t>
  </si>
  <si>
    <t>tt0389790</t>
  </si>
  <si>
    <t> bee | anthropomorphic insect | movie in title | insect in title | animal in title |</t>
  </si>
  <si>
    <t>The son of a sailor, 5-year old Sosuke lives a quiet life on an oceanside cliff with his mother Lisa. One fateful day, he finds a beautiful goldfish trapped in a bottle on the beach and upon rescuing her, names her Ponyo. But she is no ordinary goldfish. The daughter of a masterful wizard and a sea goddess, Ponyo uses her father's magic to transform herself into a young girl and quickly falls in love with Sosuke, but the use of such powerful sorcery causes a dangerous imbalance in the world. As the moon steadily draws nearer to the earth and Ponyo's father sends the ocean's mighty waves to find his daughter, the two children embark on an adventure of a lifetime to save the world and fulfill Ponyo's dreams of becoming human.</t>
  </si>
  <si>
    <t>tt0876563</t>
  </si>
  <si>
    <t> sea goddess | magical realism | children adventure | tsunami | small town | </t>
  </si>
  <si>
    <t>tt0451079</t>
  </si>
  <si>
    <t> dust | elephant | rescue | kangaroo | animal | </t>
  </si>
  <si>
    <t>When Nobita turned the world into a world with magic with the what-if-telephone-booth-gadget, He and his world needed to defeat the threat that became reality in this world.</t>
  </si>
  <si>
    <t>tt1260351</t>
  </si>
  <si>
    <t>As the story begins, an alliance of evil fairy tale-doers, led by Frieda, looks to take over Fairy Tale Land and take control of. But when Ella A.K.A. Cinderella realizes her own evil stepmother is out to ruin her storybook existence, she takes a dramatic turn and blossoms into the leader of the resistance effort.</t>
  </si>
  <si>
    <t>tt0308353</t>
  </si>
  <si>
    <t> cinderella | first of series | apostrophe in title | punctuation in title |three word title | </t>
  </si>
  <si>
    <t>Ham III, the grandson of the first chimp astronaut, is blasted off into space by an opportunity-seeking senator. Soon, the fun-loving chimp has to get serious about the mission at hand; ridding a far-away planet of their nefarious leader. Fortunately for Ham III, two of his simian peers are along for the ride.</t>
  </si>
  <si>
    <t>tt0482603</t>
  </si>
  <si>
    <t> planet | astronaut | senator | space travel | </t>
  </si>
  <si>
    <t>The sequel to 2005's "Madagascar", in which New York Zoo animals, Alex the Lion, Marty the Zebra, Melman the Giraffe and Gloria the Hippo, still stranded on Madagascar, start to leave the island. All of a sudden, they land in the wilderness of Africa, where Alex meets the rest of his family, but has trouble communicating with them after spending so much time at the Central Park Zoo.</t>
  </si>
  <si>
    <t>tt0479952</t>
  </si>
  <si>
    <t> zoo | madagascar | new york city | sequel | africa | </t>
  </si>
  <si>
    <t>A young Carl Fredrickson meets a young adventure-spirited girl named Ellie. They both dream of going to a lost land in South America. 70 years later, Ellie has died. Carl remembers the promise he made to her. Then, when he inadvertently hits a construction worker, he is forced to go to a retirement home. But before they can take him, he and his house fly away. However, he has a stowaway aboard: an 8-year-old boy named Russell, who's trying to get an Assisting the Elderly badge. Together, they embark on an adventure, where they encounter talking dogs, an evil villain and a rare bird named Kevin.</t>
  </si>
  <si>
    <t>tt1049413</t>
  </si>
  <si>
    <t> house | south america | dream | promise | retirement | </t>
  </si>
  <si>
    <t>After the events of "Ice Age: The Meltdown", life begins to change for Manny and his friends: Scrat is still on the hunt to hold onto his beloved acorn, while finding a possible romance in a female sabre-toothed squirrel named Scratte. Manny and Ellie, having since become an item, are expecting a baby, which leaves Manny anxious to ensure that everything is perfect for when his baby arrives. Diego is fed up with being treated like a house-cat and ponders the notion that he is becoming too laid-back. Sid begins to wish for a family of his own, and so steals some dinosaur eggs which leads to Sid ending up in a strange underground world where his herd must rescue him, while dodging dinosaurs and facing danger left and right, and meeting up with a one-eyed weasel known as Buck who hunts dinosaurs intently.</t>
  </si>
  <si>
    <t>tt1080016</t>
  </si>
  <si>
    <t> dinosaur | egg | rescue | weasel | squirrel |</t>
  </si>
  <si>
    <t> superpower | hamster | dog | cat | new york city |</t>
  </si>
  <si>
    <t>tt0397892</t>
  </si>
  <si>
    <t> giant | alien | giantess | alien invasion | alien space craft|</t>
  </si>
  <si>
    <t>tt0892782</t>
  </si>
  <si>
    <t>The police superintendent, disguised by black suits (IRish), checked that Conan and Shinichi are 98% identical! Conan is getting into danger...! Would that police superintendent tell Gin about this news? Rachel broke Conan's bowl!next day when Rachel went school Serena spoke about the dark knight helmet...Conan went school to hear that his clay dolphin lose its dorsal fin... Would Conan be able to stay alive as Heiji hopes inside phone when talking about "BBQ in Kyoto"?</t>
  </si>
  <si>
    <t> sequel | local blockbuster | detective | based on anime | character name in title |</t>
    <phoneticPr fontId="1" type="noConversion"/>
  </si>
  <si>
    <t>tt1343046</t>
  </si>
  <si>
    <t>The tale of three unlikely heroes - a misfit mouse who prefers reading books to eating them, an unhappy rat who schemes to leave the darkness of the dungeon, and a bumbling servant girl with cauliflower ears - whose fates are intertwined with that of the castle's princess.</t>
  </si>
  <si>
    <t> book | dungeon | darkness | rat | princess | </t>
  </si>
  <si>
    <t>tt0420238</t>
  </si>
  <si>
    <t>Miser Ebenezer Scrooge is awakened on Christmas Eve by spirits who reveal to him his own miserable existence, what opportunities he wasted in his youth, his current cruelties, and the dire fate that awaits him if he does not change his ways. Scrooge is faced with his own story of growing bitterness and meanness, and must decide what his own future will hold: death or redemption.</t>
  </si>
  <si>
    <t>tt1067106</t>
  </si>
  <si>
    <t> christmas | scrooge | ghost | christmas eve | miser | </t>
  </si>
  <si>
    <t>After bringing a fossilized egg back to life with the Time Cloth, Nobita finds himself the owner of a baby dinosaur. Everything is fine until it grows up. Nobita and friends use Doraemon's time machine to return it back to its own time.</t>
  </si>
  <si>
    <t>tt0802983</t>
  </si>
  <si>
    <t> anime | character name in title | </t>
  </si>
  <si>
    <t> new home | dream | secret door | parallel worlds | eye |</t>
  </si>
  <si>
    <t>tt0327597</t>
  </si>
  <si>
    <t> sequel | numbered sequel | frog | digit in title | animal name in title| </t>
  </si>
  <si>
    <t>tt1196128</t>
  </si>
  <si>
    <t>tt0892769</t>
  </si>
  <si>
    <t> dragon | viking | island | training | village | </t>
  </si>
  <si>
    <t>tt0892791</t>
  </si>
  <si>
    <t>A bored and domesticated Shrek pacts with deal-maker Rumpelstiltskin to get back to feeling like a real ogre again, but when he's duped and sent to a twisted version of Far Far Away -- where Rumpelstiltskin is king, ogres are hunted, and he and Fiona have never met -- he sets out to restore his world and reclaim his true love.</t>
  </si>
  <si>
    <t> rumpelstiltskin | shrek | ogre | true love | hunted |</t>
  </si>
  <si>
    <t>Woody, Buzz and the whole gang are back. As their owner Andy prepares to depart for college, his loyal toys find themselves in daycare where untamed tots with their sticky little fingers do not play nice. So, it's all for one and one for all as they join Barbie's counterpart Ken, a thespian hedgehog named Mr. Pricklepants and a pink, strawberry-scented teddy bear called Lots-o'-Huggin' Bear to plan their great escape.</t>
  </si>
  <si>
    <t> toy | college | escape | children | day care | </t>
  </si>
  <si>
    <t>tt0435761</t>
  </si>
  <si>
    <t> foreign language adaptation | modern day | anime | little people | japan|</t>
    <phoneticPr fontId="1" type="noConversion"/>
  </si>
  <si>
    <t>tt1568921</t>
  </si>
  <si>
    <t>tt1323594</t>
  </si>
  <si>
    <t> girl | moon | minion | neighbor | criminal mastermind | </t>
  </si>
  <si>
    <t>tt0844471</t>
  </si>
  <si>
    <t> food | mayor | sardine | weather | first part | </t>
  </si>
  <si>
    <t>A sea turtle who was hatched in 1959 spends the next 50 years traveling the world while it is being changed by global warming.</t>
  </si>
  <si>
    <t>tt1230204</t>
  </si>
  <si>
    <t>tt1636815</t>
  </si>
  <si>
    <t>Pop sensations Alvin, Simon and Theodore end up in the care of Dave Seville's twenty-something nephew Toby. The boys must put aside music super stardom to return to school, and are tasked with saving the school's music program by winning the $25,000 prize in a battle of the bands. But the Chipmunks unexpectedly meet their match in three singing chipmunks known as The Chipettes -- Brittany, Eleanor and Jeanette. Romantic and musical sparks are ignited when the Chipmunks and Chipettes square off.</t>
  </si>
  <si>
    <t>tt1231580</t>
  </si>
  <si>
    <t> chipmunk | school | reference to jett records | jett records | eating a grape |</t>
  </si>
  <si>
    <t>Set in futuristic Metro City, Astro Boy is about a young robot with incredible powers created by a brilliant scientist in the image of the son he has lost. Unable to fulfill the grieving man's expectations, our hero embarks on a journey in search of acceptance, experiencing betrayal and a netherworld of robot gladiators, before he returns to save Metro City and reconcile with the father who had rejected him.</t>
  </si>
  <si>
    <t>tt0375568</t>
  </si>
  <si>
    <t> robot | scientist | android | wilhelm scream | robot duel | </t>
  </si>
  <si>
    <t>tt1219342</t>
  </si>
  <si>
    <t> owl | escape | soldier | ruler | barn owl | </t>
  </si>
  <si>
    <t> underwater | mermaid | princess | ocean | fairy tale | </t>
  </si>
  <si>
    <t>tt1613031</t>
  </si>
  <si>
    <t>tt1690470</t>
  </si>
  <si>
    <t>tt1302011</t>
  </si>
  <si>
    <t> peacock | panda | kung fu | ancient china | exploding boat| </t>
  </si>
  <si>
    <t>A hen named Leafie lives caged up in a chicken farm only to produce eggs. Leafie dreams of going out into the yard she sees outside of the chicken farm and to lay eggs freely. Leafie then starves herself for several days, pretending she can't lay eggs anymore. Finally, Leafie is dumped into a puddle. She is able to get away from the puddle and into the yard. A one-eyed weasel is about to eat Leafie, but she able to save herself with the help of a mallard drifter. Finally, Leafie lives freely within nature with the help of the mallard drifter and Dal-Soo (Park Cheol-Min). She becomes acclimated to her surrounding and enjoys her freedom. One day, Leafie finds a duck egg and for the first time, Leafie incubates the egg. In the meantime, the mallard drifter dies while protecting Leafie and the duck egg from the one-eyed weasol. Finally the egg shell is broken and the baby duck comes out. The baby duck thinks Leafie as her mother.</t>
  </si>
  <si>
    <t>tt1971466</t>
  </si>
  <si>
    <t>When the evil wizard Gargamel chases the tiny blue Smurfs out of their village, they tumble from their magical world and into ours -- in fact, smack dab in the middle of Central Park. Just three apples high and stuck in the Big Apple, the Smurfs must find a way to get back to their village before Gargamel tracks them down.</t>
  </si>
  <si>
    <t>tt0472181</t>
  </si>
  <si>
    <t> smurf | blue | new york city | new york | yamaha |</t>
  </si>
  <si>
    <t>After receiving the healing powers from a magical flower, the baby Princess Rapunzel is kidnapped from the palace in the middle of the night by Mother Gothel. Mother Gothel knows that the flower's magical powers are now growing within the golden hair of Rapunzel, and to stay young, she must lock Rapunzel in her hidden tower. Rapunzel is now a teenager and her hair has grown to a length of 70-feet. The beautiful Rapunzel has been in the tower her entire life, and she is curious of the outside world. One day, the bandit Flynn Ryder scales the tower and is taken captive by Rapunzel. Rapunzel strikes a deal with the charming thief to act as her guide to travel to the place where the floating lights come from that she has seen every year on her birthday. Rapunzel is about to have the most exciting and magnificent journey of her life.</t>
  </si>
  <si>
    <t>tt0398286</t>
  </si>
  <si>
    <t> disney | 17th century | rapunzel | magic | queen | </t>
  </si>
  <si>
    <t>After super-villain Megamind (Ferrell) kills his good-guy nemesis, Metro Man (Pitt), he becomes bored since there is no one left to fight. He creates a new foe, Titan (Hill), who, instead of using his powers for good, sets out to destroy the world, positioning Megamind to save the day for the first time in his life.</t>
  </si>
  <si>
    <t>tt1001526</t>
  </si>
  <si>
    <t> superhero | prison | city | battle | planet</t>
  </si>
  <si>
    <t>tt1436562</t>
  </si>
  <si>
    <t> bird | minnesota | macaw | brazilian | cockatoo |</t>
  </si>
  <si>
    <t>Quarter of Slience , means that there would be 15mins of slience of movie. 8 years ago someone got killed an the rivalry caused this movie 15 killing</t>
  </si>
  <si>
    <t>tt1840372</t>
  </si>
  <si>
    <t>Arthur Christmas reveals the incredible, never-before seen answer to every child's question: 'So how does Santa deliver all those presents in one night?' The answer: Santa's exhilarating, ultra-high-tech operation hidden beneath the North Pole. But at the center of the film is a story about a family in a state of comic dysfunction and an unlikely hero, Arthur, with an urgent mission that must be completed before Christmas morning dawns.</t>
  </si>
  <si>
    <t>tt1430607</t>
  </si>
  <si>
    <t> christmas | high tech | christmas eve | resentment | santa claus|</t>
  </si>
  <si>
    <t>Playing around while aboard a cruise ship, the Chipmunks and Chipettes accidentally go overboard and end up marooned in a tropical paradise. They discover their new turf is not as deserted as it seems.</t>
  </si>
  <si>
    <t>tt1615918</t>
  </si>
  <si>
    <t> cruise ship | overboard | chipmunk | reference to jett records | samsung|</t>
  </si>
  <si>
    <t> spy | race | american | race car | grand prix | </t>
  </si>
  <si>
    <t> water | lizard | sheriff | western town | chameleon |</t>
  </si>
  <si>
    <t>tt1192628</t>
  </si>
  <si>
    <t>tt1216475</t>
  </si>
  <si>
    <t>In Jasper National Park, the wolves, Kate and Humphrey, have known each other since puppyhood, but they are on the oppose ends of the Western Pack's social structure with Kate as the energetic Alpha daughter of the pack leader and Humphrey being the good humoured Omega. That social structure forces Kate to accept an arranged marriage with Garth of the Eastern Pack to unite the packs for peace, regardless of Humphrey's hopeless attraction for her. Before that union can occur, Kate and Humphrey are captured by the park's rangers and sent to an Idaho park as part of a wolf repopulation project. Mindful of her duties, Kate is determined to return to Jasper and Humphrey offers to help with the assistance of two odd geese. However, as this disparate pair struggle through the dangers to get home, a growing mutual appreciation of their talents and then a deeper love threatens to disastrously complicate everything if they make it back.</t>
  </si>
  <si>
    <t>tt1213012</t>
  </si>
  <si>
    <t> park | idaho | geese | national park | arranged marriage |</t>
  </si>
  <si>
    <t>Garden gnomes Gnomeo (voice of McAvoy) and Juliet (voice of Blunt) have as many obstacles to overcome as their quasi namesakes when they are caught up in a feud between neighbors. But with plastic pink flamingos and lawnmower races in the mix, can this young couple find lasting happiness?</t>
  </si>
  <si>
    <t>tt0377981</t>
    <phoneticPr fontId="1" type="noConversion"/>
  </si>
  <si>
    <t> garden | gnome | flamingo | neighbor | love | </t>
  </si>
  <si>
    <t>Years before meeting Shrek and Donkey, the adorable but tricky Puss in Boots must clear his name from all charges making him a wanted fugitive. While trying to steal magic beans from the infamous criminals Jack and Jill, the hero crosses paths with his female match, Kitty Softpaws, who leads Puss to his old friend, but now enemy, Humpty Dumpty. Memories of friendship and betrayal enlarges Puss' doubt, but he eventually agrees to help the egg get the magic beans. Together, the three plan to steal the beans, get to the Giant's castle, nab the golden goose, and clear Puss' name.</t>
  </si>
  <si>
    <t>tt0448694</t>
  </si>
  <si>
    <t> magic beans | friend | goose | hero | egg |</t>
  </si>
  <si>
    <t>When Scrat accidentally provokes a continental cataclysm with a storm, Manny is separated from Ellie and Peaches on an iceberg with Diego, Sid and Granny but he promises that he will find a way to return home. While crossing the ocean, they are captured by the cruel pirate Captain Gutt and his crew. However they escape and Manny plots a plan to steal Captain Gutt's ship and return to his homeland in a dangerous voyage through the sea. But the cruel pirates seek revenge against Manny and his family and friends.</t>
  </si>
  <si>
    <t>tt1667889</t>
  </si>
  <si>
    <t> pirate | iceberg | herd | ocean | acorn | </t>
  </si>
  <si>
    <t>Alex, Marty, Gloria and Melman are still trying to get back to the Big Apple and their beloved Central Park zoo, but first they need to find the penguins. When they travel to Monte Carlo, they attract the attention of Animal Control after gate crashing a party and are joined by the penguins, King Julian and Co., and the monkeys. How do a lion, zebra, hippo, giraffe, four penguins, two monkeys, three lemurs travel through Europe without attracting attention and get back to New York? They join a traveling circus. Their attempts to get back to New York are consistently hampered by the Captain of Animal Control who wants to make Alex part of her collection. Once they make it back to New York Marty, Alex, Gloria and Melman realize that they want to be part of the traveling circus.</t>
  </si>
  <si>
    <t>tt1277953</t>
  </si>
  <si>
    <t> penguin | circus | animal | lemur | giraffe | </t>
  </si>
  <si>
    <t>tt2288005</t>
  </si>
  <si>
    <t> escape | penguin | lobster | octopus | seahorse |</t>
  </si>
  <si>
    <t>Set in Scotland in a rugged and mythical time, "Brave" features Merida, an aspiring archer and impetuous daughter of royalty. Merida makes a reckless choice that unleashes unintended peril and forces her to spring into action to set things right.</t>
  </si>
  <si>
    <t> princess | archery | wish | scotland | human transforms into animal|</t>
  </si>
  <si>
    <t>tt1217209</t>
  </si>
  <si>
    <t>tt1446192</t>
  </si>
  <si>
    <t> ice cracking | dreamworks animated film | scene during end credits |saint petersburg | tooth fairy | </t>
  </si>
  <si>
    <t>70 million years ago dinosaurs ruled the Korean Peninsula the same way they ruled the rest of the earth. At that time the part of the land now known as Jeonnam Yeosu was the forest habitat of numerous dinosaur species: Tarbosaurus. The youngest of a family of Tarbosaurs, Spotty is a curious and playful child. Along with his mother and siblings, he lives happily in the forest, waiting patiently to learn to hunt. When that day arrives, it marks the beginning of a long and painful journey into adulthood for Spotty. The cunning One-eye, an older Tyrannosaur looking for a new home, attacks Spotty's herd one day and, smelling sure victory, viciously tears Spotty's family away from him. Now on his own, he meets up with another lonely, lost Tarbosaur. Blue Eyes becomes his constant companion for two decades and the mother of his own children. But fate is fickle and Spotty's troubles with One-eye are not over, and revenge, death, fear, and sadness are all in Spotty's future - as is happiness</t>
  </si>
  <si>
    <t>tt2248068</t>
  </si>
  <si>
    <t> dinosaur | revenge | death | herd | tarbosaurus | </t>
  </si>
  <si>
    <t>tt1241721</t>
  </si>
  <si>
    <t> thor | valhalla | norse mythology | adventure hero | computer animation|</t>
  </si>
  <si>
    <t>Wreck-It Ralph longs to be as beloved as his game's perfect Good Guy, Fix-It Felix. Problem is, nobody loves a Bad Guy. But they do love heroes... so when a modern, first-person shooter game arrives featuring tough-as-nails Sergeant Calhoun, Ralph sees it as his ticket to heroism and happiness. He sneaks into the game with a simple plan -- win a medal -- but soon wrecks everything, and accidentally unleashes a deadly enemy that threatens every game in the arcade. Ralph's only hope? Vanellope von Schweetz, a young troublemaking "glitch" from a candy-coated cart racing game who might just be the one to teach Ralph what it means to be a Good Guy. But will he realize he is good enough to become a hero before it's "Game Over" for the entire arcade?</t>
  </si>
  <si>
    <t>tt1772341</t>
  </si>
  <si>
    <t> medal | glitch | arcade | king | party | </t>
  </si>
  <si>
    <t>The Detective Boys attend a promotional event where the J. League play soccer with children where the group are acquainted with the people there. The next day, the Detective Boys watch the soccer match at Touto Stadium. Kogoro Mori receives a phone call from a bomber who supplies the location of a bomb in the form of a riddle. The riddle reads "Blue zebra and blue boy, rain from above, people from below, their left hand, as it is shows, the tree on the left. Ran Mori relays the riddle to Shinichi Kudo allowing Conan to decipher it. The blue zebra and boy refer to the mascots of the teams currently playing at Touto stadium. The rest of the riddle is a play on kanji; The top part of Rain (?), bottom part of People (?), left of Hand (?), Show (?) as it is, and the left of Tree (?). Filling in the missing parts of the kanji and adding them together in order forms the word Electronic Scoreboard (?). With little time to evacuate the spectators, Conan traverses up the infrastructure and arranges the explosives so the scoreboard in the opposite direction of the people.</t>
  </si>
  <si>
    <t>tt2131586</t>
  </si>
  <si>
    <t>Clinging to an unfinished letter written by her recently deceased father, young Momo moves with her mother from bustling Tokyo to the remote Japanese island of Shio. Upon their arrival, she begins to explore her new habitat, meeting local children and learning their routines and customs. However, it's not long before several bizarre occurrences crop up around the previously tranquil island. Orchards are found ransacked, prized trinkets start disappearing and, worst of all, each morning after her mother leaves for work, Momo hears strange mumblings coming from the attic of their home. Annoyed by these creepy goings-on and her mother's refusal to believe them, Momo embarks on a strange and supernatural adventure to discover the source of the mischief, which leads her to a trio of troublesome imps: the flatulent lizard Kawa, the childlike Mame and their hulking ogre leader Iwa. Momo also learns that her visit to the island is in some way connected to her father's mysterious letter.</t>
  </si>
  <si>
    <t> island | letter | tradition | underwater scene | jumping into water|</t>
  </si>
  <si>
    <t>tt1853614</t>
  </si>
  <si>
    <t>tt1620449</t>
  </si>
  <si>
    <t> animal | dam | hoover dam | shark | eagle |</t>
  </si>
  <si>
    <t>A group of animals waiting for the annual flood they rely on for food and water discover that the humans, who have been destroying their habitats have built a dam for a leisure resort. The animals endeavor to save the delta and send a message to the humans not to interfere with nature.</t>
  </si>
  <si>
    <t>tt1482459</t>
  </si>
  <si>
    <t> tree | walled city | environmental | dance | hippie | </t>
  </si>
  <si>
    <t> snail | race | freak accident | accident | underdog |</t>
  </si>
  <si>
    <t>tt1860353</t>
  </si>
  <si>
    <t>tt0848537</t>
  </si>
  <si>
    <t> forest | sword and fantasy | riding a bird | magic |</t>
  </si>
  <si>
    <t>While Gru, the ex-supervillain is adjusting to family life and an attempted honest living in the jam business, a secret Arctic laboratory is stolen. The Anti-Villain League decides it needs an insider's help and recruits Gru in the investigation. Together with the eccentric AVL agent, Lucy Wilde, Gru concludes that his prime suspect is the presumed dead supervillain, El Macho, whose his teenage son is also making the moves on his eldest daughter, Margo. Seemingly blinded by his overprotectiveness of his children and his growing mutual attraction to Lucy, Gru seems on the wrong track even as his minions are being quietly kidnapped en masse for some malevolent purpose.</t>
  </si>
  <si>
    <t> minion | woman agent | overprotective father | dating | undercover spy|</t>
  </si>
  <si>
    <t>The Croods is a prehistoric comedy adventure that follows the world's first family as they embark on a journey of a lifetime when the cave that has always shielded them from danger is destroyed. Traveling across a spectacular landscape, the Croods discover an incredible new world filled with fantastic creatures -- and their outlook is changed forever.</t>
  </si>
  <si>
    <t>tt0481499</t>
  </si>
  <si>
    <t> cave | survival | journey | caveman | strict father |</t>
  </si>
  <si>
    <t>tt2652476</t>
  </si>
  <si>
    <t>tt2017020</t>
  </si>
  <si>
    <t> smurf | adidas | reference to murphy's law | hyundai | renault scenic 2|</t>
    <phoneticPr fontId="1" type="noConversion"/>
  </si>
  <si>
    <t>In 1895, Dracula builds a resort in Transylvania, hidden from the humans, to raise his beloved daughter Mavis in a safe environment. In the present, the place is the Hotel Transylvania, where monsters bring their families to vacation far from the frightening humans. Dracula invites his friends - Frankenstein and his wife Eunice; Wayne and Wanda, the werewolves; Griffin, the invisible man; Murray, the mummy; Bigfoot, among others - to celebrate the 118th birthday of Mavis. When the party is ready to start, the 21-year-old Jonathan is walking through the forest and stumbles upon the hotel. Dracula sees Jonathan and disguises him as a monster to hide Jonathan from the guests. But Mavis also sees Jonathan and Dracula forces him to pose as a monster. Soon Mavis believes that Jonathan is the "zing" of her life despite the advice of her father about humans.</t>
  </si>
  <si>
    <t>tt0837562</t>
  </si>
  <si>
    <t> dracula | monster | hotel | transylvania | invisible man |</t>
  </si>
  <si>
    <t>tt1453405</t>
  </si>
  <si>
    <t> university | fraternity | pixar animated film | singing in a car | origin story |</t>
  </si>
  <si>
    <t>After the disastrous food storm in the first film, Flint and his friends are forced to leave the town. Flint accepts the invitation from his idol Chester V to join The Live Corp Company, which has been tasked to clean the island, and where the best inventors in the world create technologies for the betterment of mankind. When Flint discovers that his machine still operates and now creates mutant food beasts like living pickles, hungry tacodiles, shrimpanzees and apple pie-thons, he and his friends must return to save the world.</t>
  </si>
  <si>
    <t> food | inventor | island | orangutan | scientist |</t>
  </si>
  <si>
    <t>tt1985966</t>
  </si>
  <si>
    <t>Thunder, an abandoned young cat seeking shelter from a storm, stumbles into the strangest house imaginable, owned by an old magician and inhabited by a dazzling array of automatons and gizmos. Not everyone welcomes the new addition to the troupe as Jack Rabbit and Maggie Mouse plot to evict Thunder. The situation gets worse when the magician lands in hospital and his scheming nephew sees his chance to cash in by selling the mansion. Our young hero is determined to earn his place and so he enlists the help of some wacky magician's assistants to protect his magical new home.</t>
  </si>
  <si>
    <t>tt3148834</t>
  </si>
  <si>
    <t>tt1172587</t>
  </si>
  <si>
    <t> annecy film festival official selection | annecy film festival | bollywood |3d animation | 3d |</t>
  </si>
  <si>
    <t>The Snow Queen created the world of eternal winter where the polar wind cools human souls and clearness of lines obscure emotions. A girl named Gerda, her pet ferret Luta, and Orm the troll must save her brother Kai and the world.</t>
  </si>
  <si>
    <t>tt2243621</t>
  </si>
  <si>
    <t>tt1978567</t>
  </si>
  <si>
    <t>tt2204315</t>
  </si>
  <si>
    <t xml:space="preserve"> christmas | santa | kidnap |</t>
    <phoneticPr fontId="1" type="noConversion"/>
  </si>
  <si>
    <t>genreX</t>
    <phoneticPr fontId="1" type="noConversion"/>
  </si>
  <si>
    <t>imdbID</t>
    <phoneticPr fontId="1" type="noConversion"/>
  </si>
  <si>
    <t>plotStory</t>
  </si>
  <si>
    <t>budget</t>
    <phoneticPr fontId="1" type="noConversion"/>
  </si>
  <si>
    <t>net</t>
    <phoneticPr fontId="1" type="noConversion"/>
  </si>
  <si>
    <t>profit</t>
    <phoneticPr fontId="1" type="noConversion"/>
  </si>
  <si>
    <t>Even in a world populated entirely by mechanical beings Rodney Copperbottom is considered a genius inventor. Rodney dreams of two things, making the world a better place and meeting his idol, the master inventor Bigweld. On his journey he encounters Cappy, a beautiful executive 'bot with whom Rodney is instantly smitten, the nefarious corporate tyrant Ratchet who locks horns with Rodney, and a group of misfit 'bots known as the Rusties, led by Fender and Piper Pinwheeler?</t>
  </si>
  <si>
    <t>The teenage DJ is observing his neighbor Nebbercracker on the other side of their street in the suburb that destroys tricycles of children that trespass his lawn. When DJ's parents travel on the eve of Halloween and the abusive nanny Zee stays with him, he calls his clumsy best friend Chowder to play basketball. But when the ball falls in Nebbercracker's lawn, the old man has a siege, and soon they find that the house is a monster. Later the boys rescue the smart Jenny from the house and the trio unsuccessfully tries to convince the babysitter, her boyfriend Bones and two police officers that the haunted house is a monster, but nobody believes them. The teenagers ask their video-game addicted acquaintance Skull how to destroy the house, and they disclose its secret on the Halloween night.?</t>
  </si>
  <si>
    <t>The candy recipes of the goody shops have been stolen by the Goody Bandit, and many animals are out of business. While the police are chasing the criminal, there is a mess at Granny's house involving Little Red Hiding Hood, The Wolf, The Woodsman and Granny, disturbing the peace in the forest. They are all arrested by the impatient Chief Grizzly. Detective Nicky Flipper is in charge of the investigation, and each accused gives his/her own version of the incident. Flipper uses the information to disclose the identity of the evil Goody Bandit.?</t>
  </si>
  <si>
    <t>The StrawHat crew salvage a treasure chest from a sinking wreckage during a raging storm, but it turns out to be an old lady hiding inside it. To get the Straw Hat Pirates to take her home, she promises them the treasure of a golden crown on her island, Mecha Island. The island is impossible to get to by Log Pose. So instead they got there by Kame Pose. Which contain a small turtle pointing to the island. When they arrive, the Going Merry was first attacked by the lord of the island: Dr. Rachet. But later he decides to use the pirates to help him solve the riddle of the Golden Crown.?</t>
  </si>
  <si>
    <t>When Fiona's father and King of Far Far Away passes away, the clumsy Shrek becomes the immediate successor of the throne. However, Shrek decides to find the legitimate heir Artie in a distant kingdom with his friends Donkey and Puss in Boots to be able return to his beloved house in the swamp with the pregnant Fiona. Meanwhile, the envious and ambitious Prince Charming joins the villains of the fairytales plotting a coup detat to become the new king.?</t>
  </si>
  <si>
    <t>A rat named Remy dreams of becoming a great French chef despite his family's wishes and the obvious problem of being a rat in a decidedly rodent-phobic profession. When fate places Remy in the sewers of Paris, he finds himself ideally situated beneath a restaurant made famous by his culinary hero, Auguste Gusteau. Despite the apparent dangers of being an unlikely - and certainly unwanted - visitor in the kitchen of a fine French restaurant, Remy's passion for cooking soon sets into motion a hilarious and exciting rat race that turns the culinary world of Paris upside down.?</t>
  </si>
  <si>
    <t>This story follows a teenage rock hopper penguin named Cody Maverick from his hometown of Shiverpool, Antarctica, where all of the other penguins think he's nothing but a surfing fool, to the "Big Z Memorial Surf Off" on Pen Gu Island. Young Cody is determined to win the most important competition in the world of penguin surfing in honor of "Big Z," a deceased surfing legend whom he has idolized since childhood. But the waves in Pen Gu are different than in Shiverpool, and the competition is steep. The current champ, egotistical Tank Evans, isn't just about to let this little penguin knock him from first place without a fight. When Cody wipes out and encounters Geek, a recluse aging former surfer, living in the jungle, he learns some important lessons about life and surfing, and even teaches Geek a thing or two.?</t>
  </si>
  <si>
    <t>In a distant, but not so unrealistic, future where mankind has abandoned earth because it has become covered with trash from products sold by the powerful multi-national Buy N Large corporation, WALL-E, a garbage collecting robot has been left to clean up the mess. Mesmerized with trinkets of Earth's history and show tunes, WALL-E is alone on Earth except for a sprightly pet cockroach. One day, EVE, a sleek (and dangerous) reconnaissance robot, is sent to Earth to find proof that life is once again sustainable. WALL-E falls in love with EVE. WALL-E rescues EVE from a dust storm and shows her a living plant he found amongst the rubble. Consistent with her "directive", EVE takes the plant and automatically enters a deactivated state except for a blinking green beacon. WALL-E, doesn't understand what has happened to his new friend, but, true to his love, he protects her from wind, rain, and lightning, even as she is unresponsive. One day a massive ship comes to reclaim EVE, but WALL-E, ...?</t>
  </si>
  <si>
    <t>One day, Horton the elephant hears a cry from help coming from a speck of dust. Even though he can't see anyone on the speck, he decides to help it. As it turns out, the speck of dust is home to the Whos, who live in their city of Whoville. Horton agrees to help protect the Whos and their home, but this gives him nothing but torment from his neighbors, who refuse to believe that anything could survive on the speck. Still, Horton stands by the motto that, "After all, a person is a person, no matter how small."?</t>
  </si>
  <si>
    <t>Bolt, an American white shepherd, has lived his whole life on the set of his action TV show, where he believes he has superpowers. When separated from the studio by accident, he meets a female alley cat named Mittens and a hamster named Rhino. He's trying to find the way home, to the studio. Along the way, he learns that he doesn't have superpowers and that the show is not real.?</t>
  </si>
  <si>
    <t>When a meteorite from outer space hits a young California woman named Susan Murphy and turns her into a giant monster, she is taken to a secret government compound where she meets a ragtag group of monsters also rounded up over the years. As a last resort, under the guidance of General W.R. Monger, on a desperate order from The President, the motley crew of Monsters is called into action to combat the aliens and save the world from imminent destruction!?</t>
  </si>
  <si>
    <t>When Coraline moves to an old house, she feels bored and neglected by her parents. She finds a hidden door with a bricked up passage. During the night, she crosses the passage and finds a parallel world where everybody has buttons instead of eyes, with caring parents and all her dreams coming true. When the Other Mother invites Coraline to stay in her world forever, the girl refuses and finds that the alternate reality where she is trapped is only a trick to lure her.?</t>
  </si>
  <si>
    <t>Sergeant Keroro, a frog-like alien invader, is captured in the line of duty by two Japanese teenagers while scouting for an invasion of Earth. After being left behind when the mission is aborted, Keroro is taken in (with some reluctance on all parties) by his captors: Fuyuki Hinata, his big sister Natsumi, and their single mom Aki. Keroro quickly begins plotting his comeback, scheming to reunite with his amphibian squad-mates (the mercurial Private Tamama, the gruff Corporal Giroro, the mischievous Sgt. Major Kururu, and the enigmatic Dororo) and renew their plan to conquer Earth (or "Pokopen", as the invaders call it)... when he's not being distracted by building Gundam model kits, or by other aspects of Earth culture.?</t>
  </si>
  <si>
    <t>Long ago up North on the Island of Berk, the young Viking, Hiccup, wants to join his town's fight against the dragons that continually raid their town. However, his macho father and village leader, Stoik the Vast, will not allow his small, clumsy, but inventive son to do so. Regardless, Hiccup ventures out into battle and downs a mysterious Night Fury dragon with his invention, but can't bring himself to kill it. Instead, Hiccup and the dragon, whom he dubs Toothless, begin a friendship that would open up both their worlds as the observant boy learns that his people have misjudged the species. But even as the two each take flight in their own way, they find that they must fight the destructive ignorance plaguing their world.?</t>
  </si>
  <si>
    <t>14-year-old Arrietty and the rest of the Clock family live in peaceful anonymity as they make their own home from items that they borrow from the house's human inhabitants. However, life changes for the Clocks when a human boy discovers Arrietty.?</t>
  </si>
  <si>
    <t>In a happy suburban neighborhood surrounded by white picket fences with flowering rose bushes, sits a black house with a dead lawn. Unbeknownst to the neighbors, hidden beneath this home is a vast secret hideout. Surrounded by a small army of minions, we discover Gru, planning the biggest heist in the history of the world. He is going to steal the moon. (Yes, the moon!) Gru delights in all things wicked. Armed with his arsenal of shrink rays, freeze rays, and battle-ready vehicles for land and air, he vanquishes all who stand in his way. Until the day he encounters the immense will of three little orphaned girls who look at him and see something that no one else has ever seen: a potential Dad. The world's greatest villain has just met his greatest challenge: three little girls named Margo, Edith and Agnes.?</t>
  </si>
  <si>
    <t>Flint Lockwood thinks he's a genius. But none of the things he invented are things that make sense or are useful. However, he has the support of his mother but when she dies, he's left alone with his father who thinks he should give it up. When the community that he lives in is in an economic crisis because their primary source of income, a sardine cannery, was shut down, Flint decides to try his latest invention, a machine that can turn water into food. But something goes wrong and the machine ends up in the atmosphere. Later it starts raining food. The shifty mayor tries to use this as a way to help their community, but when Flint senses something wrong with the machine, the mayor convinces him to ignore it. However, as Flint predicts, chaos ensues.?</t>
  </si>
  <si>
    <t>The rich and successful Jirokichi Suzuki has made a challenge to Kaitou Kid, daring him to steal a precious ring known as the Lady Sky. Aboard his new airship, the Bell Tree First, Jirokichi has invited Conan, Kogorou and the rest of the gang along with Inspector Nakamori to help guard it, and catch the teenage thief in action. However, when a terrorist group known as the Red Siamese Cats hi-jacks the ship and releases deadly bacteria aboard, the safety of a single jewel is far from everyone’s minds. Now Conan must work with everyone ? including his arch-rival, Kid ? in order to prevent the terrorists’ nefarious plans from coming to fruition.</t>
  </si>
  <si>
    <t>Soren, a young barn owl, is kidnapped by owls of St. Aggie's, ostensibly an orphanage, where owlets are brainwashed into becoming soldiers. He and his new friends escape to the island of Ga'Hoole, to assist its noble, wise owls who fight the army being created by the wicked rulers of St. Aggie's.?</t>
  </si>
  <si>
    <t>One day, Doraemon and Nobita use the robotic cat's water simulation pump and goggles to fill the town with water and swim alongside countless beautiful fish. After spotting a shark the pair quickly return the fish to where they came from, not realizing that one rare deep-sea creature has been left behind.?The following day, Nobita stumbles across a young girl named Sophia in his garden and proceeds to show her around town, but she's no ordinary girl,?she's a mermaid princess!?When Nobita and the gang?proceed to visit her underwater palace, they learn of the lost legendary mermaid sword and decide to search for it; but little do they know that they aren’t the only ones looking for that particular hidden treasure...</t>
  </si>
  <si>
    <t>In the Valley of Peace, Po Ping is revelling in his fulfilled dreams as he serves as the fabled Dragon Warrior protecting his home with his heroes now his closest friends. However, Po and company learn that the murderous Lord Shen of Gongman City is threatening the land with a fearsome new weapon that could mean the end of kung fu. They attempt to stop him, but the panda is burdened with crippling memory flashbacks linked to this villain. Now with China in the balance, Po must learn about his past and find true inner peace against all opposition.?</t>
  </si>
  <si>
    <t>In Rio de Janeiro, baby macaw, Blu, is captured by dealers and smuggled to the USA. While driving through Moose Lake, Minnesota, the truck that is transporting Blu accidentally drops Blu's box on the road. A girl, Linda, finds the bird and raises him with love. Fifteen years later, Blu is a domesticated and intelligent bird that does not fly and lives a comfortable life with bookshop owner Linda. Out of the blue, clumsy Brazilian ornithologist, Tulio, visits Linda and explains that Blu is the last male of his species, and he has a female called Jewel in Rio de Janeiro. He invites Linda to bring Blu to Rio so that he and Jewel can save their species. Linda travels with Blu and Tulio to Rio de Janeiro and they leave Blu and Jewel in a large cage in the institute where Tulio works. While they are having dinner, smugglers break into the institute and steal Blu and Jewel to sell them. Linda and Tulio look everywhere for Blu, who is chained to Jewel and hidden in a slum. Meanwhile, Jewel?</t>
  </si>
  <si>
    <t>After Mater gets his best friend, star race car Lightning McQueen, a spot in the very first World Grand Prix, he is given the job of pit crew chief. But while they are in Japan, Mater crosses paths with Holly Shiftwell, a spy searching for an American spy. Unknown to Mater, the American spy attached a tracking device on him while being attacked. Thinking the tow truck is the spy, Holly and another spy, Finn McMissile, take Mater around the world to find and stop an evil plot created by "lemons," old cars considered ugly.?</t>
  </si>
  <si>
    <t>Rango is a pet chameleon always on the lookout for action and adventure, except the fake kind, where he directs it and acts in it. After a car accident, he winds up in an old western town called Dirt. What this town needs the most is water, but they also need a hero and a sheriff. The thirsty Rango instantly takes on the role of both and selfishly agrees to take on the case of their missing water.?</t>
  </si>
  <si>
    <t>Sammy and Ray, leatherback turtles and friends forever, are enjoying an atoll's water and sand, shepherding new hatchlings Ricky and Ella out to sea. Suddenly, a poacher swoops in and ships them off to be part of a spectacular aquarium show for tourists in Dubai. The kingpin of the place, Big D the seahorse, enlists them in his plans for a great escape. But with their new friends Jimbo the bug-eyed blob fish and Lulu the snippy lobster, Annabel the sweet Octopus, and a whole family of penguins, Sammy and Ray hatch breakout plans of their own. That is when little Ricky and Ella arrive, determined to break in to rescue them. After a series of thrilling adventures and narrow escapes, our heroes head south to meet up with Shelly, Sammy's first and only love.?</t>
  </si>
  <si>
    <t>When an evil spirit known as Pitch lays down the gauntlet to take over the world, the immortal Guardians must join forces for the first time to protect the hopes, beliefs, and imaginations of children all over the world.?</t>
  </si>
  <si>
    <t>The young blacksmith Thor lives happily with his single mother in a peaceful little village. The legend says he is the son of Odin, the King of the Gods. Therefore the fellow villagers believe that the terrifying Giants will never attack them. But they are terribly mistaken. A Giant army crushes the village and takes the villagers to Hel, the Queen of the Underworld. Thor is knocked out and left behind. He sets out to save his friends with the hammer Crusher - who claims to be a magical weapon!?</t>
  </si>
  <si>
    <t>In the walled city of Thneed-Ville, where everything is artificial and even the air is a commodity, a boy named Ted hopes to win the heart of his dream girl, Audrey. When he learns of her wish to see a real tree, Ted seeks out the Once-ler, a ruined old businessman outside of town in a stark wasteland. Upon hearing of how the hermit gave into his greed for profits and devastated the land over the protests of the Lorax, Ted is inspired to undo the disaster. However, the greedy Mayor of Thneed-Ville, Aloysius O'Hare, has made his fortune exploiting the environmental collapse and is determined to stop the boy from undermining his business.?</t>
  </si>
  <si>
    <t>From the makers of MADAGASCAR and KUNG FU PANDA, TURBO is a high-velocity 3D comedy about a snail who dares to dream big - and fast. After a freak accident infuses him with the power of super-speed, Turbo kicks into overdrive and embarks on an extraordinary journey to achieve the seemingly impossible: competing in the world's fastest race, the Indianapolis 500. With the help of his tricked-out streetwise snail crew, this ultimate underdog puts his heart and shell on the line to prove that no dream is too big, and no dreamer too small.?</t>
  </si>
  <si>
    <t>Young Mary Katherine (M.K.) returns to her eccentric scientist father's home, but his all-consuming quest to discover a tiny civilization in the neighboring forest drives them apart. However, M.K. soon finds herself shrunken down by Queen Tara of that forest who was mortally wounded by the putrefying Boggans, and charged to deliver a pod bearing the new Queen to safety. Together with a veteran Leafman warrior, two goofy mollusks and a young maverick, M.K. agrees to help. As the villainous Boggan leader, Mandrake closes in, M.K. and her new friends must draw on the best of themselves together and discover what they have to save their world.?</t>
  </si>
  <si>
    <t>Curious little penguin Pororo and his friends accidentally cause an airplane to make an emergency landing in their home of Pororo Village. On the airplane are some turtles being shipped to Northpia to deliver ice sleds, or racing ice cars. Nevertheless, Pororo and his friends believe that the turtles are racers, and the turtles end up giving the gang at Pororo Village some lessons and passing on the championship spirit. In the end, Pororo and his friends follow the turtles to Northpia to participate in the race. Upon arriving at icily beautiful Northpia's race, Pororo and his friends wind up unlikely front-runners, ahead of the polar bears, and make it to the finals. However, a more complicated course awaits Pororo and his friends- as does their strongest adversary yet.?</t>
  </si>
  <si>
    <t>The evil wizard Gargamel creates a couple of mischievous Smurf-like creatures called the Naughties that he hopes will let him harness the all-powerful, magical Smurf-essence. But when he discovers that only a real Smurf can give him what he wants, and only a secret spell that Smurfette knows can turn the Naughties into real Smurfs, Gargamel kidnaps Smurfette and brings her to Paris, where he has been winning the adoration of millions as the world¹s greatest sorcerer. It's up to Papa, Clumsy, Grouchy, and Vanity to return to our world, reunite with their human friends Patrick and Grace Winslow, and rescue her! Will Smurfette, who has always felt different from the other Smurfs, find a new connection with the Naughties Vexy and Hackus or will the Smurfs convince her that their love for her is True Blue??</t>
  </si>
  <si>
    <t>Mike Wazowski and James P. Sullivan are an inseparable pair, but that wasn't always the case. From the moment these two mismatched monsters met they couldn't stand each other. "Monsters University" unlocks the door to how Mike and Sulley overcame their differences and became the best of friends.?</t>
  </si>
  <si>
    <t>Delhi Safari is the story of a journey undertaken by a cub leopard, his mother, a monkey, a bear and a parrot when the forest they live in is on the verge of destruction. A man is on the run to destroy the forest in order to erect a balcony. These five animals plan to go to Delhi and ask the parliament some very simple yet pertinent questions - why has man become the most dangerous animal? Doesn't man understand that if the forests and the animals don't exist, man will cease to exist??</t>
  </si>
  <si>
    <t>With dreams of being an inventor, opportunist and eccentric elf Bernard D. Elf is made to feel a fool yet again when his innovative creation to bring back people's favourite Christmas memories back to life fails miserably. However he is then presented with the perfect opportunity to prove his worth, when Santa is kidnapped by the evil Neville Baddington, and his demanding mother Vera, who have their heart set on discovering Santa's big secret: how he delivers presents across the world in just one night. However Bernard knows how he does it, using a time travelling device to ensure all children wake up on Christmas morning with their presents under the tree. The elf decides to use this to his advantage, as he plans on going back in time and preventing the abduction from ever happening, and save Santa - and Christmas - for the entire world.?</t>
  </si>
  <si>
    <t xml:space="preserve"> "princess" "ogre" "king" "godmother" "fairy"</t>
  </si>
  <si>
    <t xml:space="preserve"> "superhero" "secret" "lawsuit" "hero" "island"</t>
  </si>
  <si>
    <t xml:space="preserve"> "dog" "cat" "lasagna" "veterinarian" "kellogg's frosted flakes"</t>
  </si>
  <si>
    <t xml:space="preserve"> "boy" "north pole" "christmas eve" "train" "christmas"</t>
  </si>
  <si>
    <t xml:space="preserve"> "zoo" "escape" "madagascar" "lemur" "zebra"</t>
  </si>
  <si>
    <t xml:space="preserve"> "fish" "shark" "anchor" "vegetarian" "mobster"</t>
  </si>
  <si>
    <t xml:space="preserve"> "robot" "mild violence" "cartoon violence" "cameo appearance" "cameo"</t>
  </si>
  <si>
    <t xml:space="preserve"> "bride" "corpse" "groom" "woods" "arranged marriage"</t>
  </si>
  <si>
    <t xml:space="preserve"> "vegetable" "competition" "pest control" "giant vegetable" "dog"</t>
  </si>
  <si>
    <t xml:space="preserve"> "house" "halloween" "kid" "neighbor" "babysitter"</t>
  </si>
  <si>
    <t xml:space="preserve"> "wolf" "red riding hood" "axe" "animal" "woodsman"</t>
  </si>
  <si>
    <t xml:space="preserve"> "food" "raccoon" "forest" "suburb" "hibernation"</t>
  </si>
  <si>
    <t xml:space="preserve"> "car" "california" "race car" "friendship" "route 66"</t>
  </si>
  <si>
    <t xml:space="preserve"> "based on comic"</t>
  </si>
  <si>
    <t xml:space="preserve"> "penguin" "emperor penguin" "dance" "friend" "song"</t>
  </si>
  <si>
    <t xml:space="preserve"> "sewer" "toad" "rat" "boat" "frog"</t>
  </si>
  <si>
    <t xml:space="preserve"> "fairy tale" "tough guy" "tough girl" "fairy tale parody" "third part"</t>
  </si>
  <si>
    <t xml:space="preserve"> "rat" "chef" "restaurant" "french" "food"</t>
  </si>
  <si>
    <t xml:space="preserve"> "king" "reward" "demon" "warrior" "creature"</t>
  </si>
  <si>
    <t xml:space="preserve"> "robot" "taekwondo" "anime" "piloted giant robot" "giant robot"</t>
  </si>
  <si>
    <t xml:space="preserve"> "wanting to be human" "transformation" "teacher" "teacher student relationship" "school"</t>
  </si>
  <si>
    <t xml:space="preserve"> "hunter" "deer" "bear" "forest" "grizzly bear"</t>
  </si>
  <si>
    <t xml:space="preserve"> "surfing" "penguin" "competition" "island" "chicken"</t>
  </si>
  <si>
    <t xml:space="preserve"> "earth" "robot" "love" "plant" "future"</t>
  </si>
  <si>
    <t xml:space="preserve"> "sea goddess" "magical realism" "children adventure" "tsunami" "small town"</t>
  </si>
  <si>
    <t xml:space="preserve"> "dust" "elephant" "rescue" "kangaroo" "animal"</t>
  </si>
  <si>
    <t xml:space="preserve"> "planet" "astronaut" "senator" "space travel"</t>
  </si>
  <si>
    <t xml:space="preserve"> "zoo" "madagascar" "new york city" "sequel" "africa"</t>
  </si>
  <si>
    <t xml:space="preserve"> "house" "south america" "dream" "promise" "retirement"</t>
  </si>
  <si>
    <t xml:space="preserve"> "dinosaur" "egg" "rescue" "weasel" "squirrel"</t>
  </si>
  <si>
    <t xml:space="preserve"> "superpower" "hamster" "dog" "cat" "new york city"</t>
  </si>
  <si>
    <t xml:space="preserve"> "giant" "alien" "giantess" "alien invasion" "alien space craft"</t>
  </si>
  <si>
    <t xml:space="preserve"> "book" "dungeon" "darkness" "rat" "princess"</t>
  </si>
  <si>
    <t xml:space="preserve"> "christmas" "scrooge" "ghost" "christmas eve" "miser"</t>
  </si>
  <si>
    <t xml:space="preserve"> "new home" "dream" "secret door" "parallel worlds" "eye"</t>
  </si>
  <si>
    <t xml:space="preserve"> "dragon" "viking" "island" "training" "village"</t>
  </si>
  <si>
    <t xml:space="preserve"> "rumpelstiltskin" "shrek" "ogre" "true love" "hunted"</t>
  </si>
  <si>
    <t xml:space="preserve"> "toy" "college" "escape" "children" "day care"</t>
  </si>
  <si>
    <t xml:space="preserve"> "foreign language adaptation" "modern day" "anime" "little people" "japan"</t>
  </si>
  <si>
    <t xml:space="preserve"> "girl" "moon" "minion" "neighbor" "criminal mastermind"</t>
  </si>
  <si>
    <t xml:space="preserve"> "food" "mayor" "sardine" "weather" "first part"</t>
  </si>
  <si>
    <t xml:space="preserve"> "robot" "scientist" "android" "wilhelm scream" "robot duel"</t>
  </si>
  <si>
    <t xml:space="preserve"> "owl" "escape" "soldier" "ruler" "barn owl"</t>
  </si>
  <si>
    <t xml:space="preserve"> "underwater" "mermaid" "princess" "ocean" "fairy tale"</t>
  </si>
  <si>
    <t xml:space="preserve"> "disney" "17th century" "rapunzel" "magic" "queen"</t>
  </si>
  <si>
    <t xml:space="preserve"> "superhero" "prison" "city" "battle" "planet"</t>
  </si>
  <si>
    <t xml:space="preserve"> "bird" "minnesota" "macaw" "brazilian" "cockatoo"</t>
  </si>
  <si>
    <t xml:space="preserve"> "cruise ship" "overboard" "chipmunk" "reference to jett records" "samsung"</t>
  </si>
  <si>
    <t xml:space="preserve"> "spy" "race" "american" "race car" "grand prix"</t>
  </si>
  <si>
    <t xml:space="preserve"> "water" "lizard" "sheriff" "western town" "chameleon"</t>
  </si>
  <si>
    <t xml:space="preserve"> "park" "idaho" "geese" "national park" "arranged marriage"</t>
  </si>
  <si>
    <t xml:space="preserve"> "garden" "gnome" "flamingo" "neighbor" "love"</t>
  </si>
  <si>
    <t xml:space="preserve"> "pirate" "iceberg" "herd" "ocean" "acorn"</t>
  </si>
  <si>
    <t xml:space="preserve"> "penguin" "circus" "animal" "lemur" "giraffe"</t>
  </si>
  <si>
    <t xml:space="preserve"> "escape" "penguin" "lobster" "octopus" "seahorse"</t>
  </si>
  <si>
    <t xml:space="preserve"> "princess" "archery" "wish" "scotland" "human transforms into animal"</t>
  </si>
  <si>
    <t xml:space="preserve"> "dinosaur" "revenge" "death" "herd" "tarbosaurus"</t>
  </si>
  <si>
    <t xml:space="preserve"> "thor" "valhalla" "norse mythology" "adventure hero" "computer animation"</t>
  </si>
  <si>
    <t xml:space="preserve"> "medal" "glitch" "arcade" "king" "party"</t>
  </si>
  <si>
    <t xml:space="preserve"> "island" "letter" "tradition" "underwater scene" "jumping into water"</t>
  </si>
  <si>
    <t xml:space="preserve"> "animal" "dam" "hoover dam" "shark" "eagle"</t>
  </si>
  <si>
    <t xml:space="preserve"> "tree" "walled city" "environmental" "dance" "hippie"</t>
  </si>
  <si>
    <t xml:space="preserve"> "snail" "race" "freak accident" "accident" "underdog"</t>
  </si>
  <si>
    <t xml:space="preserve"> "forest" "sword and fantasy" "riding a bird" "magic"</t>
  </si>
  <si>
    <t xml:space="preserve"> "minion" "woman agent" "overprotective father" "dating" "undercover spy"</t>
  </si>
  <si>
    <t xml:space="preserve"> "cave" "survival" "journey" "caveman" "strict father"</t>
  </si>
  <si>
    <t xml:space="preserve"> "dracula" "monster" "hotel" "transylvania" "invisible man"</t>
  </si>
  <si>
    <t xml:space="preserve"> "university" "fraternity" "pixar animated film" "singing in a car" "origin story"</t>
  </si>
  <si>
    <t xml:space="preserve"> "food" "inventor" "island" "orangutan" "scientist"</t>
  </si>
  <si>
    <t xml:space="preserve"> "christmas" "santa" "kidnap"</t>
  </si>
  <si>
    <t xml:space="preserve"> "chicken" "panic" "disney animated feature" "alien invasion" "fish"</t>
  </si>
  <si>
    <t xml:space="preserve"> "kung fu" "master" "panda" "kung fu master" "snow leopard"</t>
  </si>
  <si>
    <t xml:space="preserve"> "ice cracking" "dreamworks animated film" "scene during end credits" "saint petersburg" "tooth fairy"</t>
  </si>
  <si>
    <t xml:space="preserve"> "chipmunk" "school" "reference to jett records" "jett records" "eating a grape"</t>
  </si>
  <si>
    <t xml:space="preserve"> "peacock" "panda" "kung fu" "ancient china" "exploding boat"</t>
  </si>
  <si>
    <t xml:space="preserve"> "smurf" "blue" "new york city" "new york" "yamaha"</t>
  </si>
  <si>
    <t xml:space="preserve"> "christmas" "high tech" "christmas eve" "resentment" "santa claus"</t>
  </si>
  <si>
    <t xml:space="preserve"> "magic beans" "friend" "goose" "hero" "egg"</t>
  </si>
  <si>
    <t xml:space="preserve"> "smurf" "adidas" "reference to murphy's law" "hyundai" "renault scenic 2"</t>
  </si>
  <si>
    <t xml:space="preserve"> "Shrek 2"</t>
  </si>
  <si>
    <t xml:space="preserve"> "The Incredibles"</t>
  </si>
  <si>
    <t xml:space="preserve"> "Garfield"</t>
  </si>
  <si>
    <t xml:space="preserve"> "The Polar Express"</t>
  </si>
  <si>
    <t xml:space="preserve"> "Madagascar"</t>
  </si>
  <si>
    <t xml:space="preserve"> "Shark Tale"</t>
  </si>
  <si>
    <t xml:space="preserve"> "Robots"</t>
  </si>
  <si>
    <t xml:space="preserve"> "Corpse Bride"</t>
  </si>
  <si>
    <t xml:space="preserve"> "Wallace &amp; Gromit in The Curse of the Were-Rabbit"</t>
  </si>
  <si>
    <t xml:space="preserve"> "Monster House"</t>
  </si>
  <si>
    <t xml:space="preserve"> "Hoodwinked"</t>
  </si>
  <si>
    <t xml:space="preserve"> "Over the Hedge"</t>
  </si>
  <si>
    <t xml:space="preserve"> "Cars"</t>
  </si>
  <si>
    <t xml:space="preserve"> "One piece: Karakuri shiro no Mecha Kyohei"</t>
  </si>
  <si>
    <t xml:space="preserve"> "Chicken Little"</t>
  </si>
  <si>
    <t xml:space="preserve"> "Happy Feet"</t>
  </si>
  <si>
    <t xml:space="preserve"> "Flushed Away"</t>
  </si>
  <si>
    <t xml:space="preserve"> "Shrek the Third"</t>
  </si>
  <si>
    <t xml:space="preserve"> "Ratatouille"</t>
  </si>
  <si>
    <t xml:space="preserve"> "Beowulf"</t>
  </si>
  <si>
    <t xml:space="preserve"> "Robot Taekwon V"</t>
  </si>
  <si>
    <t xml:space="preserve"> "Yobi, The Five Tailed Fox"</t>
  </si>
  <si>
    <t xml:space="preserve"> "Open Season"</t>
  </si>
  <si>
    <t xml:space="preserve"> "Surf's Up"</t>
  </si>
  <si>
    <t xml:space="preserve"> "Kung Fu Panda"</t>
  </si>
  <si>
    <t xml:space="preserve"> "Wall-E"</t>
  </si>
  <si>
    <t xml:space="preserve"> "Bee Movie"</t>
  </si>
  <si>
    <t xml:space="preserve"> "Ponyo on the Cliff"</t>
  </si>
  <si>
    <t xml:space="preserve"> "Horton"</t>
  </si>
  <si>
    <t xml:space="preserve"> "Ella's Adventure"</t>
  </si>
  <si>
    <t xml:space="preserve"> "Space Chimps"</t>
  </si>
  <si>
    <t xml:space="preserve"> "Madagascar: Escape 2 Africa"</t>
  </si>
  <si>
    <t xml:space="preserve"> "Up"</t>
  </si>
  <si>
    <t xml:space="preserve"> "Ice Age: Dawn of the Dinosaurs"</t>
  </si>
  <si>
    <t xml:space="preserve"> "Bolt"</t>
  </si>
  <si>
    <t xml:space="preserve"> "Monsters vs. Aliens"</t>
  </si>
  <si>
    <t xml:space="preserve"> "Detective Conan: The Raven Chaser"</t>
  </si>
  <si>
    <t xml:space="preserve"> "The Tale of Despereaux"</t>
  </si>
  <si>
    <t xml:space="preserve"> "A Christmas Carol"</t>
  </si>
  <si>
    <t xml:space="preserve"> "Doraemon: Nobita No Kyoryu"</t>
  </si>
  <si>
    <t xml:space="preserve"> "Coraline"</t>
  </si>
  <si>
    <t xml:space="preserve"> "Sergeant Keroro: The Super Movie 4 - Gekishin Dragon Warriors"</t>
  </si>
  <si>
    <t xml:space="preserve"> "How to Train Your Dragon"</t>
  </si>
  <si>
    <t xml:space="preserve"> "Shrek Forever After"</t>
  </si>
  <si>
    <t xml:space="preserve"> "Toy Story 3"</t>
  </si>
  <si>
    <t xml:space="preserve"> "The Borrowers"</t>
  </si>
  <si>
    <t xml:space="preserve"> "Despicable Me"</t>
  </si>
  <si>
    <t xml:space="preserve"> "Cloudy with a Chance of Meatballs"</t>
  </si>
  <si>
    <t xml:space="preserve"> "Sammy's Adventures: The Secret Passage"</t>
  </si>
  <si>
    <t xml:space="preserve"> "Detective Conan : The Lost Ship in the Sky"</t>
  </si>
  <si>
    <t xml:space="preserve"> "Alvin and the Chipmunks 2"</t>
  </si>
  <si>
    <t xml:space="preserve"> "AstroBoy"</t>
  </si>
  <si>
    <t xml:space="preserve"> "Legend of the Guardians: The Owls of Ga'Hoole"</t>
  </si>
  <si>
    <t xml:space="preserve"> "Doraemon: Nobita's Great Battle of the Mermaid King"</t>
  </si>
  <si>
    <t xml:space="preserve"> "Kung Fu Panda 2"</t>
  </si>
  <si>
    <t xml:space="preserve"> "Leafie"</t>
  </si>
  <si>
    <t xml:space="preserve"> "The Smurfs"</t>
  </si>
  <si>
    <t xml:space="preserve"> "Tangled"</t>
  </si>
  <si>
    <t xml:space="preserve"> "Megamind"</t>
  </si>
  <si>
    <t xml:space="preserve"> "Rio"</t>
  </si>
  <si>
    <t xml:space="preserve"> "Detective Conan: Quarter of Silence"</t>
  </si>
  <si>
    <t xml:space="preserve"> "Arthur Christmas"</t>
  </si>
  <si>
    <t xml:space="preserve"> "Alvin and the Chipmunks: Chip-Wrecked"</t>
  </si>
  <si>
    <t xml:space="preserve"> "Cars 2"</t>
  </si>
  <si>
    <t xml:space="preserve"> "Rango"</t>
  </si>
  <si>
    <t xml:space="preserve"> "Alpha and Omega"</t>
  </si>
  <si>
    <t xml:space="preserve"> "Gnomeo &amp; Juliet"</t>
  </si>
  <si>
    <t xml:space="preserve"> "Puss in Boots"</t>
  </si>
  <si>
    <t xml:space="preserve"> "Ice Age: Continental Drift"</t>
  </si>
  <si>
    <t xml:space="preserve"> "Madagascar 3: Europe's Most Wanted"</t>
  </si>
  <si>
    <t xml:space="preserve"> "Sammy's Adventures 2"</t>
  </si>
  <si>
    <t xml:space="preserve"> "Brave"</t>
  </si>
  <si>
    <t xml:space="preserve"> "Rise of the Guardians"</t>
  </si>
  <si>
    <t xml:space="preserve"> "Speckles: The Tarbosaurus"</t>
  </si>
  <si>
    <t xml:space="preserve"> "Legends of Valhalla: Thor"</t>
  </si>
  <si>
    <t xml:space="preserve"> "Wreck-It Ralph"</t>
  </si>
  <si>
    <t xml:space="preserve"> "Detective Conan : The Eleventh Striker"</t>
  </si>
  <si>
    <t xml:space="preserve"> "A Letter to Momo"</t>
  </si>
  <si>
    <t xml:space="preserve"> "Animals United"</t>
  </si>
  <si>
    <t xml:space="preserve"> "Dr. Seuss' The Lorax"</t>
  </si>
  <si>
    <t xml:space="preserve"> "Crayon Shin-chan: The Storm Called Operation Golden Spy"</t>
  </si>
  <si>
    <t xml:space="preserve"> "Turbo"</t>
  </si>
  <si>
    <t xml:space="preserve"> "Epic"</t>
  </si>
  <si>
    <t xml:space="preserve"> "Despicable Me 2"</t>
  </si>
  <si>
    <t xml:space="preserve"> "The Croods"</t>
  </si>
  <si>
    <t xml:space="preserve"> "Pororo, The Racing Adventure"</t>
  </si>
  <si>
    <t xml:space="preserve"> "The Smurfs 2"</t>
  </si>
  <si>
    <t xml:space="preserve"> "Hotel Transylvania"</t>
  </si>
  <si>
    <t xml:space="preserve"> "Monsters University"</t>
  </si>
  <si>
    <t xml:space="preserve"> "Cloudy with a Chance of Meatballs 2"</t>
  </si>
  <si>
    <t xml:space="preserve"> "The House of Magic"</t>
  </si>
  <si>
    <t xml:space="preserve"> "Delhi Safari"</t>
  </si>
  <si>
    <t xml:space="preserve"> "The Snow Queen"</t>
  </si>
  <si>
    <t xml:space="preserve"> "The Reef 2: High Tide"</t>
  </si>
  <si>
    <t xml:space="preserve"> "Saving Santa"</t>
  </si>
  <si>
    <t> sea turtle |</t>
    <phoneticPr fontId="1" type="noConversion"/>
  </si>
  <si>
    <t xml:space="preserve"> "sea turtle"</t>
  </si>
  <si>
    <t xml:space="preserve"> </t>
  </si>
  <si>
    <t>Doraemon the Movie: The Seven Magic Users</t>
    <phoneticPr fontId="1" type="noConversion"/>
  </si>
  <si>
    <t>Pokemon: Zoroark: Master of Illusions</t>
    <phoneticPr fontId="1" type="noConversion"/>
  </si>
  <si>
    <t>Kureyon Shin-chan: Arashi</t>
    <phoneticPr fontId="1" type="noConversion"/>
  </si>
  <si>
    <t>Pokemon the Movie: White - Victini and Zekrom</t>
  </si>
  <si>
    <t>tt2077826</t>
  </si>
  <si>
    <t>During their travels through the Unova region, Ash and his friends Iris and Cilan arrive in Eindoak Town, built around a castle called the Sword of the Vale. The three Trainers have come to compete in the town's annual battle competition, and Ash manages to win with some unexpected help from the Mythical Pokémon Victini. It turns out Victini has a special bond with this place. Long ago, the castle watched over the Kingdom of the Vale, and the partnership between Victini and the king protected its people who lived there. But that kingdom has since vanished into memory, leaving behind powerful relics and ancient Pokémon. Damon, a descendant of the People of the Vale, is trying to restore the lost kingdom with the help of his Reuniclus. His quest has taken him to the far reaches of the barren desert, and he has convinced the Legendary Pokémon Reshiram to join him in the search for truth. Damon plans to trap Victini and harness its power, and as that plan gets under way, the entire town</t>
  </si>
  <si>
    <t>Pokemon the Movie: Black-Victini and Reshiram</t>
    <phoneticPr fontId="1" type="noConversion"/>
  </si>
  <si>
    <t>Pokemon: Meloetta's Moonlight Serenade</t>
    <phoneticPr fontId="1" type="noConversion"/>
  </si>
  <si>
    <t>tt3513820</t>
  </si>
  <si>
    <t>Detective Conan: Strategy Above the Depths</t>
  </si>
  <si>
    <t>tt1133936</t>
  </si>
  <si>
    <t>A ship owned by the Yatsushiro group hit an iceberg and sank. Fifteen years later the Yatsushiro group invite Detective Kogoro and his friends on a cruise where a murder subsequently takes place. Now Conan and the police attempt to identify the murderer.</t>
  </si>
  <si>
    <t>tt2368717</t>
  </si>
  <si>
    <t>Crayon Shin-chan: Arashi o Yobu</t>
  </si>
  <si>
    <t>Pokemon the Movie: Kyurem vs. the Sword of Justice</t>
    <phoneticPr fontId="1" type="noConversion"/>
  </si>
  <si>
    <t>tt2549540</t>
  </si>
  <si>
    <t>tt1961324</t>
  </si>
  <si>
    <t xml:space="preserve"> "Doraemon the Movie: The Seven Magic Users"</t>
  </si>
  <si>
    <t xml:space="preserve"> "Pokemon: Zoroark: Master of Illusions"</t>
  </si>
  <si>
    <t xml:space="preserve"> "Kureyon Shin-chan: Arashi"</t>
  </si>
  <si>
    <t xml:space="preserve"> "Pokemon the Movie: White - Victini and Zekrom"</t>
  </si>
  <si>
    <t xml:space="preserve"> "Pokemon the Movie: Black-Victini and Reshiram"</t>
  </si>
  <si>
    <t xml:space="preserve"> "Pokemon the Movie: Kyurem vs. the Sword of Justice"</t>
  </si>
  <si>
    <t xml:space="preserve"> "Pokemon: Meloetta's Moonlight Serenade"</t>
  </si>
  <si>
    <t xml:space="preserve"> "Detective Conan: Strategy Above the Depths"</t>
  </si>
  <si>
    <t xml:space="preserve"> "Crayon Shin-chan: Arashi o Yobu"</t>
  </si>
  <si>
    <t>kwords</t>
    <phoneticPr fontId="1" type="noConversion"/>
  </si>
  <si>
    <t>keywordUCI</t>
  </si>
  <si>
    <t>titleUCI</t>
    <phoneticPr fontId="1" type="noConversion"/>
  </si>
  <si>
    <t xml:space="preserve"> "bee" "anthropomorphic insect" </t>
  </si>
  <si>
    <t xml:space="preserve"> "cinderella" "first of series"</t>
  </si>
  <si>
    <t xml:space="preserve"> "sequel" "local blockbuster" "detective" "based on anime" </t>
  </si>
  <si>
    <t xml:space="preserve"> "anime" </t>
  </si>
  <si>
    <t xml:space="preserve"> "sequel" "numbered sequel" "frog" </t>
  </si>
  <si>
    <t xml:space="preserve"> "annecy film festival official selection" "annecy film festival" "bollywood" "3d animation" </t>
  </si>
  <si>
    <t xml:space="preserve"> princess ogre king godmother fairy</t>
  </si>
  <si>
    <t xml:space="preserve"> superhero secret lawsuit hero island</t>
  </si>
  <si>
    <t xml:space="preserve"> dog cat lasagna veterinarian kellogg's frosted flakes</t>
  </si>
  <si>
    <t xml:space="preserve"> boy north pole christmas eve train christmas</t>
  </si>
  <si>
    <t xml:space="preserve"> zoo escape madagascar lemur zebra</t>
  </si>
  <si>
    <t xml:space="preserve"> fish shark anchor vegetarian mobster</t>
  </si>
  <si>
    <t xml:space="preserve"> robot mild violence cartoon violence cameo appearance cameo</t>
  </si>
  <si>
    <t xml:space="preserve"> bride corpse groom woods arranged marriage</t>
  </si>
  <si>
    <t xml:space="preserve"> vegetable competition pest control giant vegetable dog</t>
  </si>
  <si>
    <t xml:space="preserve"> house halloween kid neighbor babysitter</t>
  </si>
  <si>
    <t xml:space="preserve"> wolf red riding hood axe animal woodsman</t>
  </si>
  <si>
    <t xml:space="preserve"> food raccoon forest suburb hibernation</t>
  </si>
  <si>
    <t xml:space="preserve"> car california race car friendship route 66</t>
  </si>
  <si>
    <t xml:space="preserve"> based on comic</t>
  </si>
  <si>
    <t xml:space="preserve"> chicken panic disney animated feature alien invasion fish</t>
  </si>
  <si>
    <t xml:space="preserve"> penguin emperor penguin dance friend song</t>
  </si>
  <si>
    <t xml:space="preserve"> sewer toad rat boat frog</t>
  </si>
  <si>
    <t xml:space="preserve"> fairy tale tough guy tough girl fairy tale parody third part</t>
  </si>
  <si>
    <t xml:space="preserve"> rat chef restaurant french food</t>
  </si>
  <si>
    <t xml:space="preserve"> king reward demon warrior creature</t>
  </si>
  <si>
    <t xml:space="preserve"> robot taekwondo anime piloted giant robot giant robot</t>
  </si>
  <si>
    <t xml:space="preserve"> wanting to be human transformation teacher teacher student relationship school</t>
  </si>
  <si>
    <t xml:space="preserve"> hunter deer bear forest grizzly bear</t>
  </si>
  <si>
    <t xml:space="preserve"> surfing penguin competition island chicken</t>
  </si>
  <si>
    <t xml:space="preserve"> kung fu master panda kung fu master snow leopard</t>
  </si>
  <si>
    <t xml:space="preserve"> earth robot love plant future</t>
  </si>
  <si>
    <t xml:space="preserve"> bee anthropomorphic insect </t>
  </si>
  <si>
    <t xml:space="preserve"> sea goddess magical realism children adventure tsunami small town</t>
  </si>
  <si>
    <t xml:space="preserve"> dust elephant rescue kangaroo animal</t>
  </si>
  <si>
    <t xml:space="preserve"> cinderella first of series</t>
  </si>
  <si>
    <t xml:space="preserve"> planet astronaut senator space travel</t>
  </si>
  <si>
    <t xml:space="preserve"> zoo madagascar new york city sequel africa</t>
  </si>
  <si>
    <t xml:space="preserve"> house south america dream promise retirement</t>
  </si>
  <si>
    <t xml:space="preserve"> dinosaur egg rescue weasel squirrel</t>
  </si>
  <si>
    <t xml:space="preserve"> superpower hamster dog cat new york city</t>
  </si>
  <si>
    <t xml:space="preserve"> giant alien giantess alien invasion alien space craft</t>
  </si>
  <si>
    <t xml:space="preserve"> sequel local blockbuster detective based on anime </t>
  </si>
  <si>
    <t xml:space="preserve"> book dungeon darkness rat princess</t>
  </si>
  <si>
    <t xml:space="preserve"> christmas scrooge ghost christmas eve miser</t>
  </si>
  <si>
    <t xml:space="preserve"> anime </t>
  </si>
  <si>
    <t xml:space="preserve"> new home dream secret door parallel worlds eye</t>
  </si>
  <si>
    <t xml:space="preserve"> sequel numbered sequel frog </t>
  </si>
  <si>
    <t xml:space="preserve"> dragon viking island training village</t>
  </si>
  <si>
    <t xml:space="preserve"> rumpelstiltskin shrek ogre true love hunted</t>
  </si>
  <si>
    <t xml:space="preserve"> toy college escape children day care</t>
  </si>
  <si>
    <t xml:space="preserve"> foreign language adaptation modern day anime little people japan</t>
  </si>
  <si>
    <t xml:space="preserve"> girl moon minion neighbor criminal mastermind</t>
  </si>
  <si>
    <t xml:space="preserve"> food mayor sardine weather first part</t>
  </si>
  <si>
    <t xml:space="preserve"> sea turtle</t>
  </si>
  <si>
    <t xml:space="preserve"> chipmunk school reference to jett records jett records eating a grape</t>
  </si>
  <si>
    <t xml:space="preserve"> robot scientist android wilhelm scream robot duel</t>
  </si>
  <si>
    <t xml:space="preserve"> owl escape soldier ruler barn owl</t>
  </si>
  <si>
    <t xml:space="preserve"> underwater mermaid princess ocean fairy tale</t>
  </si>
  <si>
    <t xml:space="preserve"> peacock panda kung fu ancient china exploding boat</t>
  </si>
  <si>
    <t xml:space="preserve"> smurf blue new york city new york yamaha</t>
  </si>
  <si>
    <t xml:space="preserve"> disney 17th century rapunzel magic queen</t>
  </si>
  <si>
    <t xml:space="preserve"> superhero prison city battle planet</t>
  </si>
  <si>
    <t xml:space="preserve"> bird minnesota macaw brazilian cockatoo</t>
  </si>
  <si>
    <t xml:space="preserve"> christmas high tech christmas eve resentment santa claus</t>
  </si>
  <si>
    <t xml:space="preserve"> cruise ship overboard chipmunk reference to jett records samsung</t>
  </si>
  <si>
    <t xml:space="preserve"> spy race american race car grand prix</t>
  </si>
  <si>
    <t xml:space="preserve"> water lizard sheriff western town chameleon</t>
  </si>
  <si>
    <t xml:space="preserve"> park idaho geese national park arranged marriage</t>
  </si>
  <si>
    <t xml:space="preserve"> garden gnome flamingo neighbor love</t>
  </si>
  <si>
    <t xml:space="preserve"> magic beans friend goose hero egg</t>
  </si>
  <si>
    <t xml:space="preserve"> pirate iceberg herd ocean acorn</t>
  </si>
  <si>
    <t xml:space="preserve"> penguin circus animal lemur giraffe</t>
  </si>
  <si>
    <t xml:space="preserve"> escape penguin lobster octopus seahorse</t>
  </si>
  <si>
    <t xml:space="preserve"> princess archery wish scotland human transforms into animal</t>
  </si>
  <si>
    <t xml:space="preserve"> ice cracking dreamworks animated film scene during end credits saint petersburg tooth fairy</t>
  </si>
  <si>
    <t xml:space="preserve"> dinosaur revenge death herd tarbosaurus</t>
  </si>
  <si>
    <t xml:space="preserve"> thor valhalla norse mythology adventure hero computer animation</t>
  </si>
  <si>
    <t xml:space="preserve"> medal glitch arcade king party</t>
  </si>
  <si>
    <t xml:space="preserve"> island letter tradition underwater scene jumping into water</t>
  </si>
  <si>
    <t xml:space="preserve"> animal dam hoover dam shark eagle</t>
  </si>
  <si>
    <t xml:space="preserve"> tree walled city environmental dance hippie</t>
  </si>
  <si>
    <t xml:space="preserve"> snail race freak accident accident underdog</t>
  </si>
  <si>
    <t xml:space="preserve"> forest sword and fantasy riding a bird magic</t>
  </si>
  <si>
    <t xml:space="preserve"> minion woman agent overprotective father dating undercover spy</t>
  </si>
  <si>
    <t xml:space="preserve"> cave survival journey caveman strict father</t>
  </si>
  <si>
    <t xml:space="preserve"> smurf adidas reference to murphy's law hyundai renault scenic 2</t>
  </si>
  <si>
    <t xml:space="preserve"> dracula monster hotel transylvania invisible man</t>
  </si>
  <si>
    <t xml:space="preserve"> university fraternity pixar animated film singing in a car origin story</t>
  </si>
  <si>
    <t xml:space="preserve"> food inventor island orangutan scientist</t>
  </si>
  <si>
    <t xml:space="preserve"> annecy film festival official selection annecy film festival bollywood 3d animation </t>
  </si>
  <si>
    <t xml:space="preserve"> christmas santa kidnap</t>
  </si>
  <si>
    <t>Trained in the skills of sea power, Pi the fish can fight a shark, sink a squid or batter any random predator that ever threatens his friends and neighbors on the reef. Unfortunately, being the only hero in town can take its toll, especially when a group of sharks declares that the end of the reef is soon at hand?</t>
    <phoneticPr fontId="1" type="noConversion"/>
  </si>
  <si>
    <t> princess | ogre | king | godmother | fairy | </t>
  </si>
  <si>
    <t xml:space="preserve"> Animation | Adventure | Comedy | Family</t>
  </si>
  <si>
    <t> smurf | adidas | reference to murphy's law | hyundai | renault scenic 2|</t>
  </si>
  <si>
    <t>Trained in the skills of sea power, Pi the fish can fight a shark, sink a squid or batter any random predator that ever threatens his friends and neighbors on the reef. Unfortunately, being the only hero in town can take its toll, especially when a group of sharks declares that the end of the reef is soon at hand?</t>
  </si>
  <si>
    <t>The two films follow a similar plot with some major and minor changes, notably the Pokemon that appear, Reshiram and Zekrom swapping roles. In the opening scenes, a man named Damon approaches a remote village with the intention of revitalising the land of the People of the Vale. A natural disaster occurs, but Damon summons either Reshiram or Zekrom to save the villages. Meanwhile, Ash Ketchum, Iris and Cilan approach Eindoak Town, but Ash rescues a pair of Deerling from falling off a cliff. He unknowingly is touched by Victini, causing him to spring across a gorge and land on the other side, venturing through a cave with Pikachu and the Deerling. Ash and co. navigate their way through the cave system and emerge in the cellar of the town’s castle known as the Sword of the Vale, said to have flown from a nearby valley to its current spot. The group go to the town’s harvest festival, guided there by Damon, also meeting Damon’s sister Carlita, mother Juanita, and the town’s mayor Mannes. In a Pokemon tournament, Ash wins, Carlita realising Victini has been giving his Pokemon power boosts. Ash and his friends befriend Victini. Ash tries to take Victini to the outskirts of town but learns Victini cannot leave due to a barrier placed around it, held up by several pillars.</t>
  </si>
  <si>
    <t>Once a year in the Pokemon Forest, the moon is over the peak of Lunatone Rock. That's when Meloetta will perform her Moonlight Recital. This year, Pikachu and all his friends have come to see the recital. Meowth and Wobbuffet have come to see the recital too, and Meowth falls in love with Meloetta.</t>
  </si>
  <si>
    <t>Ash and Pikachu, along with their friends Iris and Cilan, are on a train headed to the next stop on their journey. From the train, Ash spots an injured Pokemon?one he's never seen before. He's trying to figure out how he can help when the train is attacked by the Legendary Kyurem, a Dragon-type Pokemon with immense power! Ash and the others barely manage to escape the rampaging Kyurem's attack, and as the dust settles, they turn their attention to the injured Pokemon. Their new acquaintance turns out to be the Mythical Pokemon Keldeo and it's on a mission to rescue its friends?Cobalion, Terrakion and Virizon, the Legendary Pokemon known as the Swords of Justice?from Kyurem's icy clutches! But Kyurem's rampage isn't over and it's drawing power from Reshiram and Zekrom, changing into Black Kyurem or White Kyurem to make its attacks even stronger! Why is Kyurem attacking Ash and his friends with such unrelenting fury? How will they be able to overcome this danger? To protect its friends, to discover true power and genuine courage, and to preserve its bond with Ash and its companions, a hidden strength awakens within Keldeo</t>
  </si>
  <si>
    <t>It is the most anticipated event of the year and, as hundreds flock to Crown City to watch the exciting competition unfold, Ash and his friends encounter a mysterious new Pokemon they have never seen before. But when the three Legendary Pokemon Raikou, Entei and Suicune suddenly arrive and begin rampaging through the streets, it's up to Ash and his companions, along with their new Pokemon friend Zorua, to uncover the secret behind the immense and powerful forces at work. What strange and dangerous powers are afoot in Crown City? Why did Celebi suddenly return after vanishing for twenty years? And why is the mighty Zoroark unleashing its fury upon the town? The quest for these answers leads down an uncertain path filled with peril?can Ash and his companions find enough courage, strength and friendship to unearth the mystery in time to save Crown City?</t>
  </si>
  <si>
    <t>A girl named Lemon suddenly appears. She shows Shin Chan a message which is sent from Shinnosuke's hero action mask. Shinnosuke totally believes Lemon and they start spy training together. They duo become action spies and finally get a mission from the action mask. That mission is .. the doctor of evil stole my precious capsule. Take it back. The tagline is Action Spy Shinnosuke is ready for your service.</t>
  </si>
  <si>
    <t>One day,  Shinnosuke and  Himawari fight over pudding. At that time, 2 mysterious men appear. Shinnosuke signs a paper the 2 mysterious men gave. Right after Shinnosuke signs the paper, a UFO  appears in the sky. The Nohara family is then sucked into the UFO. T Nohara familythen arrive on the Himawari star. It turns out what Shinnosuke signed is a universe contract and the whole Nohara family will become scattered.</t>
  </si>
  <si>
    <t>Pokemon: Zoroark: Master of Illusions</t>
  </si>
  <si>
    <t>Pokemon the Movie: Black-Victini and Reshiram</t>
  </si>
  <si>
    <t>Pokemon the Movie: Kyurem vs. the Sword of Justice</t>
  </si>
  <si>
    <t>Pokemon: Meloetta's Moonlight Serenade</t>
  </si>
  <si>
    <t>abl</t>
  </si>
  <si>
    <t>aboard</t>
  </si>
  <si>
    <t>abort</t>
  </si>
  <si>
    <t>accept</t>
  </si>
  <si>
    <t>acquaint</t>
  </si>
  <si>
    <t>across</t>
  </si>
  <si>
    <t>action</t>
  </si>
  <si>
    <t>ad</t>
  </si>
  <si>
    <t>adventur</t>
  </si>
  <si>
    <t>afoot</t>
  </si>
  <si>
    <t>ago</t>
  </si>
  <si>
    <t>airship</t>
  </si>
  <si>
    <t>aki</t>
  </si>
  <si>
    <t>alien</t>
  </si>
  <si>
    <t>aliv</t>
  </si>
  <si>
    <t>allow</t>
  </si>
  <si>
    <t>along</t>
  </si>
  <si>
    <t>alongsid</t>
  </si>
  <si>
    <t>alpha</t>
  </si>
  <si>
    <t>also</t>
  </si>
  <si>
    <t>amphibian</t>
  </si>
  <si>
    <t>ancient</t>
  </si>
  <si>
    <t>annoy</t>
  </si>
  <si>
    <t>annual</t>
  </si>
  <si>
    <t>anonym</t>
  </si>
  <si>
    <t>answer</t>
  </si>
  <si>
    <t>anticip</t>
  </si>
  <si>
    <t>appear</t>
  </si>
  <si>
    <t>appreci</t>
  </si>
  <si>
    <t>approach</t>
  </si>
  <si>
    <t>archriv</t>
  </si>
  <si>
    <t>arent</t>
  </si>
  <si>
    <t>around</t>
  </si>
  <si>
    <t>arrang</t>
  </si>
  <si>
    <t>arrietti</t>
  </si>
  <si>
    <t>arriv</t>
  </si>
  <si>
    <t>ash</t>
  </si>
  <si>
    <t>aspect</t>
  </si>
  <si>
    <t>assist</t>
  </si>
  <si>
    <t>attack</t>
  </si>
  <si>
    <t>attempt</t>
  </si>
  <si>
    <t>attend</t>
  </si>
  <si>
    <t>attent</t>
  </si>
  <si>
    <t>attic</t>
  </si>
  <si>
    <t>attract</t>
  </si>
  <si>
    <t>awaken</t>
  </si>
  <si>
    <t>babi</t>
  </si>
  <si>
    <t>back</t>
  </si>
  <si>
    <t>bacteria</t>
  </si>
  <si>
    <t>bare</t>
  </si>
  <si>
    <t>barren</t>
  </si>
  <si>
    <t>barrier</t>
  </si>
  <si>
    <t>battl</t>
  </si>
  <si>
    <t>bbq</t>
  </si>
  <si>
    <t>beach</t>
  </si>
  <si>
    <t>beauti</t>
  </si>
  <si>
    <t>becam</t>
  </si>
  <si>
    <t>becom</t>
  </si>
  <si>
    <t>befriend</t>
  </si>
  <si>
    <t>begin</t>
  </si>
  <si>
    <t>behind</t>
  </si>
  <si>
    <t>behindth</t>
  </si>
  <si>
    <t>believ</t>
  </si>
  <si>
    <t>bell</t>
  </si>
  <si>
    <t>big</t>
  </si>
  <si>
    <t>bizarr</t>
  </si>
  <si>
    <t>black</t>
  </si>
  <si>
    <t>blue</t>
  </si>
  <si>
    <t>bomb</t>
  </si>
  <si>
    <t>bomber</t>
  </si>
  <si>
    <t>bond</t>
  </si>
  <si>
    <t>boost</t>
  </si>
  <si>
    <t>borrow</t>
  </si>
  <si>
    <t>bottl</t>
  </si>
  <si>
    <t>bottom</t>
  </si>
  <si>
    <t>bowlnext</t>
  </si>
  <si>
    <t>boy</t>
  </si>
  <si>
    <t>bring</t>
  </si>
  <si>
    <t>broke</t>
  </si>
  <si>
    <t>build</t>
  </si>
  <si>
    <t>built</t>
  </si>
  <si>
    <t>bustl</t>
  </si>
  <si>
    <t>call</t>
  </si>
  <si>
    <t>came</t>
  </si>
  <si>
    <t>can</t>
  </si>
  <si>
    <t>capsul</t>
  </si>
  <si>
    <t>captor</t>
  </si>
  <si>
    <t>captur</t>
  </si>
  <si>
    <t>carlita</t>
  </si>
  <si>
    <t>castl</t>
  </si>
  <si>
    <t>cat</t>
  </si>
  <si>
    <t>catch</t>
  </si>
  <si>
    <t>caus</t>
  </si>
  <si>
    <t>cave</t>
  </si>
  <si>
    <t>celebi</t>
  </si>
  <si>
    <t>cellar</t>
  </si>
  <si>
    <t>challeng</t>
  </si>
  <si>
    <t>chan</t>
  </si>
  <si>
    <t>chang</t>
  </si>
  <si>
    <t>check</t>
  </si>
  <si>
    <t>chest</t>
  </si>
  <si>
    <t>childlik</t>
  </si>
  <si>
    <t>children</t>
  </si>
  <si>
    <t>cilan</t>
  </si>
  <si>
    <t>citi</t>
  </si>
  <si>
    <t>clay</t>
  </si>
  <si>
    <t>cliff</t>
  </si>
  <si>
    <t>cling</t>
  </si>
  <si>
    <t>clock</t>
  </si>
  <si>
    <t>cloth</t>
  </si>
  <si>
    <t>clutch</t>
  </si>
  <si>
    <t>co</t>
  </si>
  <si>
    <t>come</t>
  </si>
  <si>
    <t>comeback</t>
  </si>
  <si>
    <t>companion</t>
  </si>
  <si>
    <t>compet</t>
  </si>
  <si>
    <t>competit</t>
  </si>
  <si>
    <t>complic</t>
  </si>
  <si>
    <t>conan</t>
  </si>
  <si>
    <t>connect</t>
  </si>
  <si>
    <t>conquer</t>
  </si>
  <si>
    <t>contain</t>
  </si>
  <si>
    <t>contract</t>
  </si>
  <si>
    <t>convinc</t>
  </si>
  <si>
    <t>corpor</t>
  </si>
  <si>
    <t>countless</t>
  </si>
  <si>
    <t>courag</t>
  </si>
  <si>
    <t>creatur</t>
  </si>
  <si>
    <t>creepi</t>
  </si>
  <si>
    <t>crew</t>
  </si>
  <si>
    <t>crop</t>
  </si>
  <si>
    <t>crown</t>
  </si>
  <si>
    <t>cruis</t>
  </si>
  <si>
    <t>cultur</t>
  </si>
  <si>
    <t>current</t>
  </si>
  <si>
    <t>custom</t>
  </si>
  <si>
    <t>damon</t>
  </si>
  <si>
    <t>danger</t>
  </si>
  <si>
    <t>dare</t>
  </si>
  <si>
    <t>dark</t>
  </si>
  <si>
    <t>daughter</t>
  </si>
  <si>
    <t>day</t>
  </si>
  <si>
    <t>dead</t>
  </si>
  <si>
    <t>deceas</t>
  </si>
  <si>
    <t>decid</t>
  </si>
  <si>
    <t>deciph</t>
  </si>
  <si>
    <t>deeper</t>
  </si>
  <si>
    <t>deepsea</t>
  </si>
  <si>
    <t>deerl</t>
  </si>
  <si>
    <t>defeat</t>
  </si>
  <si>
    <t>descend</t>
  </si>
  <si>
    <t>desert</t>
  </si>
  <si>
    <t>detect</t>
  </si>
  <si>
    <t>determin</t>
  </si>
  <si>
    <t>dinosaur</t>
  </si>
  <si>
    <t>direct</t>
  </si>
  <si>
    <t>disappear</t>
  </si>
  <si>
    <t>disast</t>
  </si>
  <si>
    <t>disastr</t>
  </si>
  <si>
    <t>discov</t>
  </si>
  <si>
    <t>disguis</t>
  </si>
  <si>
    <t>dispar</t>
  </si>
  <si>
    <t>distract</t>
  </si>
  <si>
    <t>doctor</t>
  </si>
  <si>
    <t>dolphin</t>
  </si>
  <si>
    <t>doraemon</t>
  </si>
  <si>
    <t>dororo</t>
  </si>
  <si>
    <t>dorsal</t>
  </si>
  <si>
    <t>dr</t>
  </si>
  <si>
    <t>dragontyp</t>
  </si>
  <si>
    <t>draw</t>
  </si>
  <si>
    <t>dream</t>
  </si>
  <si>
    <t>due</t>
  </si>
  <si>
    <t>duo</t>
  </si>
  <si>
    <t>dust</t>
  </si>
  <si>
    <t>duti</t>
  </si>
  <si>
    <t>earth</t>
  </si>
  <si>
    <t>eastern</t>
  </si>
  <si>
    <t>egg</t>
  </si>
  <si>
    <t>eindoak</t>
  </si>
  <si>
    <t>either</t>
  </si>
  <si>
    <t>electron</t>
  </si>
  <si>
    <t>embark</t>
  </si>
  <si>
    <t>emerg</t>
  </si>
  <si>
    <t>encount</t>
  </si>
  <si>
    <t>end</t>
  </si>
  <si>
    <t>energet</t>
  </si>
  <si>
    <t>enigmat</t>
  </si>
  <si>
    <t>enough</t>
  </si>
  <si>
    <t>entei</t>
  </si>
  <si>
    <t>entir</t>
  </si>
  <si>
    <t>escap</t>
  </si>
  <si>
    <t>evacu</t>
  </si>
  <si>
    <t>even</t>
  </si>
  <si>
    <t>event</t>
  </si>
  <si>
    <t>everyon</t>
  </si>
  <si>
    <t>everyth</t>
  </si>
  <si>
    <t>evil</t>
  </si>
  <si>
    <t>excit</t>
  </si>
  <si>
    <t>explor</t>
  </si>
  <si>
    <t>explos</t>
  </si>
  <si>
    <t>fall</t>
  </si>
  <si>
    <t>famili</t>
  </si>
  <si>
    <t>familythen</t>
  </si>
  <si>
    <t>far</t>
  </si>
  <si>
    <t>fate</t>
  </si>
  <si>
    <t>father</t>
  </si>
  <si>
    <t>festiv</t>
  </si>
  <si>
    <t>fifteen</t>
  </si>
  <si>
    <t>fight</t>
  </si>
  <si>
    <t>figur</t>
  </si>
  <si>
    <t>fill</t>
  </si>
  <si>
    <t>film</t>
  </si>
  <si>
    <t>fin</t>
  </si>
  <si>
    <t>final</t>
  </si>
  <si>
    <t>find</t>
  </si>
  <si>
    <t>fine</t>
  </si>
  <si>
    <t>first</t>
  </si>
  <si>
    <t>fish</t>
  </si>
  <si>
    <t>flatul</t>
  </si>
  <si>
    <t>flock</t>
  </si>
  <si>
    <t>flown</t>
  </si>
  <si>
    <t>follow</t>
  </si>
  <si>
    <t>forc</t>
  </si>
  <si>
    <t>forest</t>
  </si>
  <si>
    <t>form</t>
  </si>
  <si>
    <t>fossil</t>
  </si>
  <si>
    <t>found</t>
  </si>
  <si>
    <t>friend</t>
  </si>
  <si>
    <t>friendscobalion</t>
  </si>
  <si>
    <t>friendship</t>
  </si>
  <si>
    <t>froglik</t>
  </si>
  <si>
    <t>fruition</t>
  </si>
  <si>
    <t>fulfil</t>
  </si>
  <si>
    <t>furi</t>
  </si>
  <si>
    <t>fuyuki</t>
  </si>
  <si>
    <t>gang</t>
  </si>
  <si>
    <t>gangproce</t>
  </si>
  <si>
    <t>garden</t>
  </si>
  <si>
    <t>garth</t>
  </si>
  <si>
    <t>gave</t>
  </si>
  <si>
    <t>gees</t>
  </si>
  <si>
    <t>genuin</t>
  </si>
  <si>
    <t>get</t>
  </si>
  <si>
    <t>gin</t>
  </si>
  <si>
    <t>girl</t>
  </si>
  <si>
    <t>girlsh</t>
  </si>
  <si>
    <t>giroro</t>
  </si>
  <si>
    <t>give</t>
  </si>
  <si>
    <t>go</t>
  </si>
  <si>
    <t>goddess</t>
  </si>
  <si>
    <t>goggl</t>
  </si>
  <si>
    <t>goingson</t>
  </si>
  <si>
    <t>golden</t>
  </si>
  <si>
    <t>goldfish</t>
  </si>
  <si>
    <t>good</t>
  </si>
  <si>
    <t>gorg</t>
  </si>
  <si>
    <t>got</t>
  </si>
  <si>
    <t>group</t>
  </si>
  <si>
    <t>grow</t>
  </si>
  <si>
    <t>gruff</t>
  </si>
  <si>
    <t>guard</t>
  </si>
  <si>
    <t>guid</t>
  </si>
  <si>
    <t>gundam</t>
  </si>
  <si>
    <t>habitat</t>
  </si>
  <si>
    <t>hand</t>
  </si>
  <si>
    <t>har</t>
  </si>
  <si>
    <t>harvest</t>
  </si>
  <si>
    <t>hat</t>
  </si>
  <si>
    <t>head</t>
  </si>
  <si>
    <t>hear</t>
  </si>
  <si>
    <t>heiji</t>
  </si>
  <si>
    <t>held</t>
  </si>
  <si>
    <t>helmetconan</t>
  </si>
  <si>
    <t>help</t>
  </si>
  <si>
    <t>hero</t>
  </si>
  <si>
    <t>hes</t>
  </si>
  <si>
    <t>hidden</t>
  </si>
  <si>
    <t>hide</t>
  </si>
  <si>
    <t>hijack</t>
  </si>
  <si>
    <t>himawari</t>
  </si>
  <si>
    <t>hinata</t>
  </si>
  <si>
    <t>hit</t>
  </si>
  <si>
    <t>home</t>
  </si>
  <si>
    <t>hope</t>
  </si>
  <si>
    <t>hopeless</t>
  </si>
  <si>
    <t>hous</t>
  </si>
  <si>
    <t>howev</t>
  </si>
  <si>
    <t>hulk</t>
  </si>
  <si>
    <t>human</t>
  </si>
  <si>
    <t>humour</t>
  </si>
  <si>
    <t>humphrey</t>
  </si>
  <si>
    <t>hundr</t>
  </si>
  <si>
    <t>iceberg</t>
  </si>
  <si>
    <t>ici</t>
  </si>
  <si>
    <t>idaho</t>
  </si>
  <si>
    <t>ident</t>
  </si>
  <si>
    <t>identifi</t>
  </si>
  <si>
    <t>imbal</t>
  </si>
  <si>
    <t>immens</t>
  </si>
  <si>
    <t>imp</t>
  </si>
  <si>
    <t>imposs</t>
  </si>
  <si>
    <t>includ</t>
  </si>
  <si>
    <t>infrastructur</t>
  </si>
  <si>
    <t>inhabit</t>
  </si>
  <si>
    <t>injur</t>
  </si>
  <si>
    <t>insid</t>
  </si>
  <si>
    <t>inspector</t>
  </si>
  <si>
    <t>instead</t>
  </si>
  <si>
    <t>intent</t>
  </si>
  <si>
    <t>invad</t>
  </si>
  <si>
    <t>invas</t>
  </si>
  <si>
    <t>invit</t>
  </si>
  <si>
    <t>iri</t>
  </si>
  <si>
    <t>irish</t>
  </si>
  <si>
    <t>island</t>
  </si>
  <si>
    <t>isnt</t>
  </si>
  <si>
    <t>item</t>
  </si>
  <si>
    <t>iwa</t>
  </si>
  <si>
    <t>japanes</t>
  </si>
  <si>
    <t>jasper</t>
  </si>
  <si>
    <t>jewel</t>
  </si>
  <si>
    <t>jirokichi</t>
  </si>
  <si>
    <t>join</t>
  </si>
  <si>
    <t>journey</t>
  </si>
  <si>
    <t>juanita</t>
  </si>
  <si>
    <t>justicefrom</t>
  </si>
  <si>
    <t>kaitou</t>
  </si>
  <si>
    <t>kame</t>
  </si>
  <si>
    <t>kanji</t>
  </si>
  <si>
    <t>kate</t>
  </si>
  <si>
    <t>kawa</t>
  </si>
  <si>
    <t>keldeo</t>
  </si>
  <si>
    <t>keroro</t>
  </si>
  <si>
    <t>ketchum</t>
  </si>
  <si>
    <t>kid</t>
  </si>
  <si>
    <t>kill</t>
  </si>
  <si>
    <t>king</t>
  </si>
  <si>
    <t>kingdom</t>
  </si>
  <si>
    <t>kit</t>
  </si>
  <si>
    <t>knight</t>
  </si>
  <si>
    <t>know</t>
  </si>
  <si>
    <t>known</t>
  </si>
  <si>
    <t>kogoro</t>
  </si>
  <si>
    <t>kogorou</t>
  </si>
  <si>
    <t>kudo</t>
  </si>
  <si>
    <t>kururu</t>
  </si>
  <si>
    <t>kyoto</t>
  </si>
  <si>
    <t>kyurem</t>
  </si>
  <si>
    <t>ladi</t>
  </si>
  <si>
    <t>land</t>
  </si>
  <si>
    <t>later</t>
  </si>
  <si>
    <t>lead</t>
  </si>
  <si>
    <t>leader</t>
  </si>
  <si>
    <t>leagu</t>
  </si>
  <si>
    <t>learn</t>
  </si>
  <si>
    <t>leav</t>
  </si>
  <si>
    <t>left</t>
  </si>
  <si>
    <t>legendari</t>
  </si>
  <si>
    <t>lemon</t>
  </si>
  <si>
    <t>letter</t>
  </si>
  <si>
    <t>life</t>
  </si>
  <si>
    <t>lifetim</t>
  </si>
  <si>
    <t>line</t>
  </si>
  <si>
    <t>lisa</t>
  </si>
  <si>
    <t>littl</t>
  </si>
  <si>
    <t>live</t>
  </si>
  <si>
    <t>lizard</t>
  </si>
  <si>
    <t>local</t>
  </si>
  <si>
    <t>locat</t>
  </si>
  <si>
    <t>log</t>
  </si>
  <si>
    <t>long</t>
  </si>
  <si>
    <t>look</t>
  </si>
  <si>
    <t>lord</t>
  </si>
  <si>
    <t>lose</t>
  </si>
  <si>
    <t>lost</t>
  </si>
  <si>
    <t>love</t>
  </si>
  <si>
    <t>lunaton</t>
  </si>
  <si>
    <t>machin</t>
  </si>
  <si>
    <t>made</t>
  </si>
  <si>
    <t>magic</t>
  </si>
  <si>
    <t>major</t>
  </si>
  <si>
    <t>make</t>
  </si>
  <si>
    <t>mame</t>
  </si>
  <si>
    <t>man</t>
  </si>
  <si>
    <t>manag</t>
  </si>
  <si>
    <t>mann</t>
  </si>
  <si>
    <t>marriag</t>
  </si>
  <si>
    <t>mascot</t>
  </si>
  <si>
    <t>mask</t>
  </si>
  <si>
    <t>master</t>
  </si>
  <si>
    <t>match</t>
  </si>
  <si>
    <t>mayor</t>
  </si>
  <si>
    <t>mean</t>
  </si>
  <si>
    <t>meanwhil</t>
  </si>
  <si>
    <t>mecha</t>
  </si>
  <si>
    <t>meet</t>
  </si>
  <si>
    <t>meloetta</t>
  </si>
  <si>
    <t>memori</t>
  </si>
  <si>
    <t>men</t>
  </si>
  <si>
    <t>meowth</t>
  </si>
  <si>
    <t>mercuri</t>
  </si>
  <si>
    <t>mermaid</t>
  </si>
  <si>
    <t>merri</t>
  </si>
  <si>
    <t>messag</t>
  </si>
  <si>
    <t>mighti</t>
  </si>
  <si>
    <t>min</t>
  </si>
  <si>
    <t>mind</t>
  </si>
  <si>
    <t>minor</t>
  </si>
  <si>
    <t>mischief</t>
  </si>
  <si>
    <t>mischiev</t>
  </si>
  <si>
    <t>miss</t>
  </si>
  <si>
    <t>mission</t>
  </si>
  <si>
    <t>model</t>
  </si>
  <si>
    <t>mom</t>
  </si>
  <si>
    <t>momo</t>
  </si>
  <si>
    <t>moon</t>
  </si>
  <si>
    <t>moonlight</t>
  </si>
  <si>
    <t>mori</t>
  </si>
  <si>
    <t>morn</t>
  </si>
  <si>
    <t>mother</t>
  </si>
  <si>
    <t>move</t>
  </si>
  <si>
    <t>movi</t>
  </si>
  <si>
    <t>mumbl</t>
  </si>
  <si>
    <t>murder</t>
  </si>
  <si>
    <t>must</t>
  </si>
  <si>
    <t>mutual</t>
  </si>
  <si>
    <t>mysteri</t>
  </si>
  <si>
    <t>mythic</t>
  </si>
  <si>
    <t>nakamori</t>
  </si>
  <si>
    <t>name</t>
  </si>
  <si>
    <t>nation</t>
  </si>
  <si>
    <t>natsumi</t>
  </si>
  <si>
    <t>natur</t>
  </si>
  <si>
    <t>navig</t>
  </si>
  <si>
    <t>nearbi</t>
  </si>
  <si>
    <t>nearer</t>
  </si>
  <si>
    <t>need</t>
  </si>
  <si>
    <t>nefari</t>
  </si>
  <si>
    <t>never</t>
  </si>
  <si>
    <t>new</t>
  </si>
  <si>
    <t>news</t>
  </si>
  <si>
    <t>next</t>
  </si>
  <si>
    <t>nobita</t>
  </si>
  <si>
    <t>nohara</t>
  </si>
  <si>
    <t>notabl</t>
  </si>
  <si>
    <t>now</t>
  </si>
  <si>
    <t>occur</t>
  </si>
  <si>
    <t>occurr</t>
  </si>
  <si>
    <t>ocean</t>
  </si>
  <si>
    <t>oceansid</t>
  </si>
  <si>
    <t>odd</t>
  </si>
  <si>
    <t>offer</t>
  </si>
  <si>
    <t>ogr</t>
  </si>
  <si>
    <t>old</t>
  </si>
  <si>
    <t>omega</t>
  </si>
  <si>
    <t>one</t>
  </si>
  <si>
    <t>open</t>
  </si>
  <si>
    <t>oppos</t>
  </si>
  <si>
    <t>opposit</t>
  </si>
  <si>
    <t>orchard</t>
  </si>
  <si>
    <t>order</t>
  </si>
  <si>
    <t>ordinari</t>
  </si>
  <si>
    <t>other</t>
  </si>
  <si>
    <t>outskirt</t>
  </si>
  <si>
    <t>overcom</t>
  </si>
  <si>
    <t>own</t>
  </si>
  <si>
    <t>owner</t>
  </si>
  <si>
    <t>pack</t>
  </si>
  <si>
    <t>pair</t>
  </si>
  <si>
    <t>palac</t>
  </si>
  <si>
    <t>paper</t>
  </si>
  <si>
    <t>park</t>
  </si>
  <si>
    <t>part</t>
  </si>
  <si>
    <t>parti</t>
  </si>
  <si>
    <t>particular</t>
  </si>
  <si>
    <t>partnership</t>
  </si>
  <si>
    <t>path</t>
  </si>
  <si>
    <t>peac</t>
  </si>
  <si>
    <t>peak</t>
  </si>
  <si>
    <t>peopl</t>
  </si>
  <si>
    <t>perform</t>
  </si>
  <si>
    <t>perilcan</t>
  </si>
  <si>
    <t>phone</t>
  </si>
  <si>
    <t>pikachu</t>
  </si>
  <si>
    <t>pillar</t>
  </si>
  <si>
    <t>pirat</t>
  </si>
  <si>
    <t>place</t>
  </si>
  <si>
    <t>plan</t>
  </si>
  <si>
    <t>play</t>
  </si>
  <si>
    <t>plot</t>
  </si>
  <si>
    <t>point</t>
  </si>
  <si>
    <t>pokemon</t>
  </si>
  <si>
    <t>pokemonon</t>
  </si>
  <si>
    <t>pokopen</t>
  </si>
  <si>
    <t>polic</t>
  </si>
  <si>
    <t>ponyo</t>
  </si>
  <si>
    <t>pose</t>
  </si>
  <si>
    <t>power</t>
  </si>
  <si>
    <t>precious</t>
  </si>
  <si>
    <t>preserv</t>
  </si>
  <si>
    <t>prevent</t>
  </si>
  <si>
    <t>previous</t>
  </si>
  <si>
    <t>princesswhen</t>
  </si>
  <si>
    <t>privat</t>
  </si>
  <si>
    <t>prize</t>
  </si>
  <si>
    <t>proceed</t>
  </si>
  <si>
    <t>project</t>
  </si>
  <si>
    <t>promis</t>
  </si>
  <si>
    <t>promot</t>
  </si>
  <si>
    <t>protect</t>
  </si>
  <si>
    <t>pud</t>
  </si>
  <si>
    <t>pump</t>
  </si>
  <si>
    <t>puppyhood</t>
  </si>
  <si>
    <t>quarter</t>
  </si>
  <si>
    <t>quest</t>
  </si>
  <si>
    <t>quick</t>
  </si>
  <si>
    <t>quiet</t>
  </si>
  <si>
    <t>rachel</t>
  </si>
  <si>
    <t>rachet</t>
  </si>
  <si>
    <t>rage</t>
  </si>
  <si>
    <t>raikou</t>
  </si>
  <si>
    <t>rain</t>
  </si>
  <si>
    <t>rampag</t>
  </si>
  <si>
    <t>ran</t>
  </si>
  <si>
    <t>ranger</t>
  </si>
  <si>
    <t>ransack</t>
  </si>
  <si>
    <t>rare</t>
  </si>
  <si>
    <t>reach</t>
  </si>
  <si>
    <t>read</t>
  </si>
  <si>
    <t>readi</t>
  </si>
  <si>
    <t>realis</t>
  </si>
  <si>
    <t>realiti</t>
  </si>
  <si>
    <t>realiz</t>
  </si>
  <si>
    <t>receiv</t>
  </si>
  <si>
    <t>recent</t>
  </si>
  <si>
    <t>recit</t>
  </si>
  <si>
    <t>red</t>
  </si>
  <si>
    <t>refer</t>
  </si>
  <si>
    <t>refus</t>
  </si>
  <si>
    <t>regardless</t>
  </si>
  <si>
    <t>region</t>
  </si>
  <si>
    <t>relay</t>
  </si>
  <si>
    <t>releas</t>
  </si>
  <si>
    <t>relic</t>
  </si>
  <si>
    <t>reluct</t>
  </si>
  <si>
    <t>remot</t>
  </si>
  <si>
    <t>renew</t>
  </si>
  <si>
    <t>repopul</t>
  </si>
  <si>
    <t>rescu</t>
  </si>
  <si>
    <t>reshiram</t>
  </si>
  <si>
    <t>rest</t>
  </si>
  <si>
    <t>restor</t>
  </si>
  <si>
    <t>return</t>
  </si>
  <si>
    <t>reuniclus</t>
  </si>
  <si>
    <t>reunit</t>
  </si>
  <si>
    <t>revitalis</t>
  </si>
  <si>
    <t>rich</t>
  </si>
  <si>
    <t>riddl</t>
  </si>
  <si>
    <t>right</t>
  </si>
  <si>
    <t>ring</t>
  </si>
  <si>
    <t>rivalri</t>
  </si>
  <si>
    <t>robot</t>
  </si>
  <si>
    <t>rock</t>
  </si>
  <si>
    <t>role</t>
  </si>
  <si>
    <t>routin</t>
  </si>
  <si>
    <t>safeti</t>
  </si>
  <si>
    <t>said</t>
  </si>
  <si>
    <t>sailor</t>
  </si>
  <si>
    <t>salvag</t>
  </si>
  <si>
    <t>sank</t>
  </si>
  <si>
    <t>save</t>
  </si>
  <si>
    <t>scatter</t>
  </si>
  <si>
    <t>scene</t>
  </si>
  <si>
    <t>scheme</t>
  </si>
  <si>
    <t>school</t>
  </si>
  <si>
    <t>scoreboard</t>
  </si>
  <si>
    <t>scout</t>
  </si>
  <si>
    <t>sea</t>
  </si>
  <si>
    <t>search</t>
  </si>
  <si>
    <t>secret</t>
  </si>
  <si>
    <t>see</t>
  </si>
  <si>
    <t>seen</t>
  </si>
  <si>
    <t>send</t>
  </si>
  <si>
    <t>sent</t>
  </si>
  <si>
    <t>serena</t>
  </si>
  <si>
    <t>sergeant</t>
  </si>
  <si>
    <t>servic</t>
  </si>
  <si>
    <t>settl</t>
  </si>
  <si>
    <t>sever</t>
  </si>
  <si>
    <t>sgt</t>
  </si>
  <si>
    <t>shark</t>
  </si>
  <si>
    <t>shes</t>
  </si>
  <si>
    <t>shin</t>
  </si>
  <si>
    <t>shinichi</t>
  </si>
  <si>
    <t>shinnosuk</t>
  </si>
  <si>
    <t>shio</t>
  </si>
  <si>
    <t>ship</t>
  </si>
  <si>
    <t>show</t>
  </si>
  <si>
    <t>siames</t>
  </si>
  <si>
    <t>side</t>
  </si>
  <si>
    <t>sign</t>
  </si>
  <si>
    <t>similar</t>
  </si>
  <si>
    <t>simul</t>
  </si>
  <si>
    <t>sinc</t>
  </si>
  <si>
    <t>singl</t>
  </si>
  <si>
    <t>sink</t>
  </si>
  <si>
    <t>sister</t>
  </si>
  <si>
    <t>sky</t>
  </si>
  <si>
    <t>slienc</t>
  </si>
  <si>
    <t>small</t>
  </si>
  <si>
    <t>soccer</t>
  </si>
  <si>
    <t>social</t>
  </si>
  <si>
    <t>solv</t>
  </si>
  <si>
    <t>someon</t>
  </si>
  <si>
    <t>son</t>
  </si>
  <si>
    <t>sophia</t>
  </si>
  <si>
    <t>sorceri</t>
  </si>
  <si>
    <t>sosuk</t>
  </si>
  <si>
    <t>sourc</t>
  </si>
  <si>
    <t>special</t>
  </si>
  <si>
    <t>spectat</t>
  </si>
  <si>
    <t>spi</t>
  </si>
  <si>
    <t>spoke</t>
  </si>
  <si>
    <t>spot</t>
  </si>
  <si>
    <t>spring</t>
  </si>
  <si>
    <t>squadmat</t>
  </si>
  <si>
    <t>stadium</t>
  </si>
  <si>
    <t>star</t>
  </si>
  <si>
    <t>start</t>
  </si>
  <si>
    <t>stay</t>
  </si>
  <si>
    <t>steadili</t>
  </si>
  <si>
    <t>steal</t>
  </si>
  <si>
    <t>stole</t>
  </si>
  <si>
    <t>stop</t>
  </si>
  <si>
    <t>storm</t>
  </si>
  <si>
    <t>strang</t>
  </si>
  <si>
    <t>straw</t>
  </si>
  <si>
    <t>strawhat</t>
  </si>
  <si>
    <t>street</t>
  </si>
  <si>
    <t>strength</t>
  </si>
  <si>
    <t>stronger</t>
  </si>
  <si>
    <t>structur</t>
  </si>
  <si>
    <t>struggl</t>
  </si>
  <si>
    <t>stumbl</t>
  </si>
  <si>
    <t>subsequ</t>
  </si>
  <si>
    <t>success</t>
  </si>
  <si>
    <t>suck</t>
  </si>
  <si>
    <t>sudden</t>
  </si>
  <si>
    <t>suicun</t>
  </si>
  <si>
    <t>suit</t>
  </si>
  <si>
    <t>summon</t>
  </si>
  <si>
    <t>superintend</t>
  </si>
  <si>
    <t>supernatur</t>
  </si>
  <si>
    <t>suppli</t>
  </si>
  <si>
    <t>suzuki</t>
  </si>
  <si>
    <t>swap</t>
  </si>
  <si>
    <t>swim</t>
  </si>
  <si>
    <t>sword</t>
  </si>
  <si>
    <t>system</t>
  </si>
  <si>
    <t>taglin</t>
  </si>
  <si>
    <t>take</t>
  </si>
  <si>
    <t>taken</t>
  </si>
  <si>
    <t>talent</t>
  </si>
  <si>
    <t>talk</t>
  </si>
  <si>
    <t>tamama</t>
  </si>
  <si>
    <t>team</t>
  </si>
  <si>
    <t>teenag</t>
  </si>
  <si>
    <t>tell</t>
  </si>
  <si>
    <t>terrakion</t>
  </si>
  <si>
    <t>terrorist</t>
  </si>
  <si>
    <t>that</t>
  </si>
  <si>
    <t>thief</t>
  </si>
  <si>
    <t>threat</t>
  </si>
  <si>
    <t>threaten</t>
  </si>
  <si>
    <t>three</t>
  </si>
  <si>
    <t>time</t>
  </si>
  <si>
    <t>togeth</t>
  </si>
  <si>
    <t>tokyo</t>
  </si>
  <si>
    <t>top</t>
  </si>
  <si>
    <t>total</t>
  </si>
  <si>
    <t>touch</t>
  </si>
  <si>
    <t>tournament</t>
  </si>
  <si>
    <t>touto</t>
  </si>
  <si>
    <t>town</t>
  </si>
  <si>
    <t>train</t>
  </si>
  <si>
    <t>trainer</t>
  </si>
  <si>
    <t>tranquil</t>
  </si>
  <si>
    <t>transform</t>
  </si>
  <si>
    <t>trap</t>
  </si>
  <si>
    <t>travel</t>
  </si>
  <si>
    <t>travers</t>
  </si>
  <si>
    <t>treasur</t>
  </si>
  <si>
    <t>tree</t>
  </si>
  <si>
    <t>tri</t>
  </si>
  <si>
    <t>trinket</t>
  </si>
  <si>
    <t>trio</t>
  </si>
  <si>
    <t>troublesom</t>
  </si>
  <si>
    <t>truth</t>
  </si>
  <si>
    <t>turn</t>
  </si>
  <si>
    <t>turtl</t>
  </si>
  <si>
    <t>twenti</t>
  </si>
  <si>
    <t>two</t>
  </si>
  <si>
    <t>ufo</t>
  </si>
  <si>
    <t>uncertain</t>
  </si>
  <si>
    <t>uncov</t>
  </si>
  <si>
    <t>underwat</t>
  </si>
  <si>
    <t>unearth</t>
  </si>
  <si>
    <t>unexpect</t>
  </si>
  <si>
    <t>unfinish</t>
  </si>
  <si>
    <t>unfold</t>
  </si>
  <si>
    <t>union</t>
  </si>
  <si>
    <t>unit</t>
  </si>
  <si>
    <t>univers</t>
  </si>
  <si>
    <t>unknow</t>
  </si>
  <si>
    <t>unleash</t>
  </si>
  <si>
    <t>unova</t>
  </si>
  <si>
    <t>unrel</t>
  </si>
  <si>
    <t>upon</t>
  </si>
  <si>
    <t>use</t>
  </si>
  <si>
    <t>vale</t>
  </si>
  <si>
    <t>valley</t>
  </si>
  <si>
    <t>vanish</t>
  </si>
  <si>
    <t>ventur</t>
  </si>
  <si>
    <t>victini</t>
  </si>
  <si>
    <t>villag</t>
  </si>
  <si>
    <t>virizon</t>
  </si>
  <si>
    <t>visit</t>
  </si>
  <si>
    <t>watch</t>
  </si>
  <si>
    <t>water</t>
  </si>
  <si>
    <t>wave</t>
  </si>
  <si>
    <t>way</t>
  </si>
  <si>
    <t>went</t>
  </si>
  <si>
    <t>western</t>
  </si>
  <si>
    <t>whatiftelephoneboothgadget</t>
  </si>
  <si>
    <t>white</t>
  </si>
  <si>
    <t>whole</t>
  </si>
  <si>
    <t>will</t>
  </si>
  <si>
    <t>win</t>
  </si>
  <si>
    <t>within</t>
  </si>
  <si>
    <t>wizard</t>
  </si>
  <si>
    <t>wobbuffet</t>
  </si>
  <si>
    <t>wolf</t>
  </si>
  <si>
    <t>wolv</t>
  </si>
  <si>
    <t>word</t>
  </si>
  <si>
    <t>work</t>
  </si>
  <si>
    <t>world</t>
  </si>
  <si>
    <t>worst</t>
  </si>
  <si>
    <t>wreckag</t>
  </si>
  <si>
    <t>written</t>
  </si>
  <si>
    <t>yatsushiro</t>
  </si>
  <si>
    <t>yearold</t>
  </si>
  <si>
    <t>young</t>
  </si>
  <si>
    <t>zebra</t>
  </si>
  <si>
    <t>zekrom</t>
  </si>
  <si>
    <t>zoroark</t>
  </si>
  <si>
    <t>zorua</t>
  </si>
  <si>
    <t>abandon</t>
  </si>
  <si>
    <t>abbi</t>
  </si>
  <si>
    <t>absolut</t>
  </si>
  <si>
    <t>abus</t>
  </si>
  <si>
    <t>accid</t>
  </si>
  <si>
    <t>accident</t>
  </si>
  <si>
    <t>accus</t>
  </si>
  <si>
    <t>achiev</t>
  </si>
  <si>
    <t>acorn</t>
  </si>
  <si>
    <t>act</t>
  </si>
  <si>
    <t>addict</t>
  </si>
  <si>
    <t>ade</t>
  </si>
  <si>
    <t>adeli</t>
  </si>
  <si>
    <t>adjust</t>
  </si>
  <si>
    <t>adopt</t>
  </si>
  <si>
    <t>ador</t>
  </si>
  <si>
    <t>advantag</t>
  </si>
  <si>
    <t>adventurespirit</t>
  </si>
  <si>
    <t>advic</t>
  </si>
  <si>
    <t>afraid</t>
  </si>
  <si>
    <t>africa</t>
  </si>
  <si>
    <t>age</t>
  </si>
  <si>
    <t>agent</t>
  </si>
  <si>
    <t>aggi</t>
  </si>
  <si>
    <t>agn</t>
  </si>
  <si>
    <t>agre</t>
  </si>
  <si>
    <t>ahead</t>
  </si>
  <si>
    <t>aint</t>
  </si>
  <si>
    <t>air</t>
  </si>
  <si>
    <t>aka</t>
  </si>
  <si>
    <t>alex</t>
  </si>
  <si>
    <t>allconsum</t>
  </si>
  <si>
    <t>alley</t>
  </si>
  <si>
    <t>allpow</t>
  </si>
  <si>
    <t>alon</t>
  </si>
  <si>
    <t>aloysius</t>
  </si>
  <si>
    <t>altern</t>
  </si>
  <si>
    <t>alvin</t>
  </si>
  <si>
    <t>alway</t>
  </si>
  <si>
    <t>ambiti</t>
  </si>
  <si>
    <t>america</t>
  </si>
  <si>
    <t>american</t>
  </si>
  <si>
    <t>amigo</t>
  </si>
  <si>
    <t>amishlik</t>
  </si>
  <si>
    <t>among</t>
  </si>
  <si>
    <t>amongst</t>
  </si>
  <si>
    <t>andi</t>
  </si>
  <si>
    <t>anim</t>
  </si>
  <si>
    <t>anoth</t>
  </si>
  <si>
    <t>antarctica</t>
  </si>
  <si>
    <t>antivillain</t>
  </si>
  <si>
    <t>anxious</t>
  </si>
  <si>
    <t>anyon</t>
  </si>
  <si>
    <t>anyth</t>
  </si>
  <si>
    <t>apart</t>
  </si>
  <si>
    <t>appar</t>
  </si>
  <si>
    <t>appl</t>
  </si>
  <si>
    <t>arcad</t>
  </si>
  <si>
    <t>archer</t>
  </si>
  <si>
    <t>arctic</t>
  </si>
  <si>
    <t>arm</t>
  </si>
  <si>
    <t>armi</t>
  </si>
  <si>
    <t>armor</t>
  </si>
  <si>
    <t>aroundwhich</t>
  </si>
  <si>
    <t>arrest</t>
  </si>
  <si>
    <t>arsenal</t>
  </si>
  <si>
    <t>arthur</t>
  </si>
  <si>
    <t>arti</t>
  </si>
  <si>
    <t>artifici</t>
  </si>
  <si>
    <t>artist</t>
  </si>
  <si>
    <t>asid</t>
  </si>
  <si>
    <t>ask</t>
  </si>
  <si>
    <t>aspir</t>
  </si>
  <si>
    <t>assign</t>
  </si>
  <si>
    <t>astro</t>
  </si>
  <si>
    <t>astronaut</t>
  </si>
  <si>
    <t>astut</t>
  </si>
  <si>
    <t>atmospher</t>
  </si>
  <si>
    <t>attach</t>
  </si>
  <si>
    <t>audrey</t>
  </si>
  <si>
    <t>august</t>
  </si>
  <si>
    <t>automat</t>
  </si>
  <si>
    <t>avl</t>
  </si>
  <si>
    <t>await</t>
  </si>
  <si>
    <t>away</t>
  </si>
  <si>
    <t>babysitt</t>
  </si>
  <si>
    <t>bad</t>
  </si>
  <si>
    <t>badg</t>
  </si>
  <si>
    <t>balanc</t>
  </si>
  <si>
    <t>ball</t>
  </si>
  <si>
    <t>band</t>
  </si>
  <si>
    <t>bandit</t>
  </si>
  <si>
    <t>barbi</t>
  </si>
  <si>
    <t>bargain</t>
  </si>
  <si>
    <t>barn</t>
  </si>
  <si>
    <t>barri</t>
  </si>
  <si>
    <t>basi</t>
  </si>
  <si>
    <t>basketbal</t>
  </si>
  <si>
    <t>batter</t>
  </si>
  <si>
    <t>battlereadi</t>
  </si>
  <si>
    <t>be</t>
  </si>
  <si>
    <t>beacon</t>
  </si>
  <si>
    <t>bean</t>
  </si>
  <si>
    <t>bear</t>
  </si>
  <si>
    <t>beast</t>
  </si>
  <si>
    <t>bee</t>
  </si>
  <si>
    <t>belief</t>
  </si>
  <si>
    <t>belov</t>
  </si>
  <si>
    <t>beneath</t>
  </si>
  <si>
    <t>benson</t>
  </si>
  <si>
    <t>beowolf</t>
  </si>
  <si>
    <t>beowulf</t>
  </si>
  <si>
    <t>berk</t>
  </si>
  <si>
    <t>besid</t>
  </si>
  <si>
    <t>best</t>
  </si>
  <si>
    <t>betray</t>
  </si>
  <si>
    <t>better</t>
  </si>
  <si>
    <t>bigfoot</t>
  </si>
  <si>
    <t>biggest</t>
  </si>
  <si>
    <t>bigweld</t>
  </si>
  <si>
    <t>bird</t>
  </si>
  <si>
    <t>birthday</t>
  </si>
  <si>
    <t>bitter</t>
  </si>
  <si>
    <t>blast</t>
  </si>
  <si>
    <t>blind</t>
  </si>
  <si>
    <t>blink</t>
  </si>
  <si>
    <t>blu</t>
  </si>
  <si>
    <t>blus</t>
  </si>
  <si>
    <t>board</t>
  </si>
  <si>
    <t>boast</t>
  </si>
  <si>
    <t>boat</t>
  </si>
  <si>
    <t>bob</t>
  </si>
  <si>
    <t>boggan</t>
  </si>
  <si>
    <t>bolt</t>
  </si>
  <si>
    <t>bone</t>
  </si>
  <si>
    <t>boog</t>
  </si>
  <si>
    <t>book</t>
  </si>
  <si>
    <t>bookshop</t>
  </si>
  <si>
    <t>boot</t>
  </si>
  <si>
    <t>bore</t>
  </si>
  <si>
    <t>born</t>
  </si>
  <si>
    <t>boss</t>
  </si>
  <si>
    <t>bot</t>
  </si>
  <si>
    <t>box</t>
  </si>
  <si>
    <t>boyfriend</t>
  </si>
  <si>
    <t>brainwash</t>
  </si>
  <si>
    <t>brand</t>
  </si>
  <si>
    <t>brave</t>
  </si>
  <si>
    <t>brazilian</t>
  </si>
  <si>
    <t>break</t>
  </si>
  <si>
    <t>brick</t>
  </si>
  <si>
    <t>brilliant</t>
  </si>
  <si>
    <t>brittani</t>
  </si>
  <si>
    <t>buck</t>
  </si>
  <si>
    <t>bumbl</t>
  </si>
  <si>
    <t>burden</t>
  </si>
  <si>
    <t>bush</t>
  </si>
  <si>
    <t>busi</t>
  </si>
  <si>
    <t>businessman</t>
  </si>
  <si>
    <t>button</t>
  </si>
  <si>
    <t>buy</t>
  </si>
  <si>
    <t>buzz</t>
  </si>
  <si>
    <t>cage</t>
  </si>
  <si>
    <t>calhoun</t>
  </si>
  <si>
    <t>california</t>
  </si>
  <si>
    <t>candi</t>
  </si>
  <si>
    <t>candyco</t>
  </si>
  <si>
    <t>canist</t>
  </si>
  <si>
    <t>canneri</t>
  </si>
  <si>
    <t>cant</t>
  </si>
  <si>
    <t>cappi</t>
  </si>
  <si>
    <t>captain</t>
  </si>
  <si>
    <t>captiv</t>
  </si>
  <si>
    <t>car</t>
  </si>
  <si>
    <t>care</t>
  </si>
  <si>
    <t>carl</t>
  </si>
  <si>
    <t>carlo</t>
  </si>
  <si>
    <t>cart</t>
  </si>
  <si>
    <t>case</t>
  </si>
  <si>
    <t>cast</t>
  </si>
  <si>
    <t>cataclysm</t>
  </si>
  <si>
    <t>cauliflow</t>
  </si>
  <si>
    <t>celebr</t>
  </si>
  <si>
    <t>center</t>
  </si>
  <si>
    <t>central</t>
  </si>
  <si>
    <t>certain</t>
  </si>
  <si>
    <t>chain</t>
  </si>
  <si>
    <t>chameleon</t>
  </si>
  <si>
    <t>champ</t>
  </si>
  <si>
    <t>chanc</t>
  </si>
  <si>
    <t>chao</t>
  </si>
  <si>
    <t>charact</t>
  </si>
  <si>
    <t>charg</t>
  </si>
  <si>
    <t>charm</t>
  </si>
  <si>
    <t>chase</t>
  </si>
  <si>
    <t>chef</t>
  </si>
  <si>
    <t>chester</t>
  </si>
  <si>
    <t>chick</t>
  </si>
  <si>
    <t>chicken</t>
  </si>
  <si>
    <t>chief</t>
  </si>
  <si>
    <t>child</t>
  </si>
  <si>
    <t>childhood</t>
  </si>
  <si>
    <t>chimp</t>
  </si>
  <si>
    <t>china</t>
  </si>
  <si>
    <t>chipett</t>
  </si>
  <si>
    <t>chipmunk</t>
  </si>
  <si>
    <t>choic</t>
  </si>
  <si>
    <t>chosen</t>
  </si>
  <si>
    <t>chowder</t>
  </si>
  <si>
    <t>christian</t>
  </si>
  <si>
    <t>christma</t>
  </si>
  <si>
    <t>circus</t>
  </si>
  <si>
    <t>civil</t>
  </si>
  <si>
    <t>civilian</t>
  </si>
  <si>
    <t>claim</t>
  </si>
  <si>
    <t>clauss</t>
  </si>
  <si>
    <t>clean</t>
  </si>
  <si>
    <t>clear</t>
  </si>
  <si>
    <t>close</t>
  </si>
  <si>
    <t>closer</t>
  </si>
  <si>
    <t>closest</t>
  </si>
  <si>
    <t>clumsi</t>
  </si>
  <si>
    <t>cockroach</t>
  </si>
  <si>
    <t>codi</t>
  </si>
  <si>
    <t>collaps</t>
  </si>
  <si>
    <t>collect</t>
  </si>
  <si>
    <t>colleg</t>
  </si>
  <si>
    <t>combat</t>
  </si>
  <si>
    <t>comedi</t>
  </si>
  <si>
    <t>comfort</t>
  </si>
  <si>
    <t>comic</t>
  </si>
  <si>
    <t>commod</t>
  </si>
  <si>
    <t>communic</t>
  </si>
  <si>
    <t>communiti</t>
  </si>
  <si>
    <t>compani</t>
  </si>
  <si>
    <t>complet</t>
  </si>
  <si>
    <t>compound</t>
  </si>
  <si>
    <t>con</t>
  </si>
  <si>
    <t>conclud</t>
  </si>
  <si>
    <t>consequ</t>
  </si>
  <si>
    <t>consid</t>
  </si>
  <si>
    <t>consist</t>
  </si>
  <si>
    <t>construct</t>
  </si>
  <si>
    <t>continent</t>
  </si>
  <si>
    <t>continu</t>
  </si>
  <si>
    <t>control</t>
  </si>
  <si>
    <t>cook</t>
  </si>
  <si>
    <t>cool</t>
  </si>
  <si>
    <t>copperbottom</t>
  </si>
  <si>
    <t>coralin</t>
  </si>
  <si>
    <t>corp</t>
  </si>
  <si>
    <t>couldnt</t>
  </si>
  <si>
    <t>counterpart</t>
  </si>
  <si>
    <t>coup</t>
  </si>
  <si>
    <t>coupl</t>
  </si>
  <si>
    <t>cousin</t>
  </si>
  <si>
    <t>cover</t>
  </si>
  <si>
    <t>crane</t>
  </si>
  <si>
    <t>crash</t>
  </si>
  <si>
    <t>creat</t>
  </si>
  <si>
    <t>cri</t>
  </si>
  <si>
    <t>crimefight</t>
  </si>
  <si>
    <t>crimin</t>
  </si>
  <si>
    <t>crippl</t>
  </si>
  <si>
    <t>crisi</t>
  </si>
  <si>
    <t>crood</t>
  </si>
  <si>
    <t>cross</t>
  </si>
  <si>
    <t>cruel</t>
  </si>
  <si>
    <t>cruelti</t>
  </si>
  <si>
    <t>crush</t>
  </si>
  <si>
    <t>culinari</t>
  </si>
  <si>
    <t>cup</t>
  </si>
  <si>
    <t>curious</t>
  </si>
  <si>
    <t>cute</t>
  </si>
  <si>
    <t>dab</t>
  </si>
  <si>
    <t>dad</t>
  </si>
  <si>
    <t>daili</t>
  </si>
  <si>
    <t>damag</t>
  </si>
  <si>
    <t>danc</t>
  </si>
  <si>
    <t>danish</t>
  </si>
  <si>
    <t>dash</t>
  </si>
  <si>
    <t>dave</t>
  </si>
  <si>
    <t>dawn</t>
  </si>
  <si>
    <t>daycar</t>
  </si>
  <si>
    <t>de</t>
  </si>
  <si>
    <t>deactiv</t>
  </si>
  <si>
    <t>deal</t>
  </si>
  <si>
    <t>dealer</t>
  </si>
  <si>
    <t>dealmak</t>
  </si>
  <si>
    <t>death</t>
  </si>
  <si>
    <t>declar</t>
  </si>
  <si>
    <t>deer</t>
  </si>
  <si>
    <t>defend</t>
  </si>
  <si>
    <t>delight</t>
  </si>
  <si>
    <t>deliv</t>
  </si>
  <si>
    <t>demon</t>
  </si>
  <si>
    <t>depart</t>
  </si>
  <si>
    <t>desper</t>
  </si>
  <si>
    <t>despis</t>
  </si>
  <si>
    <t>despit</t>
  </si>
  <si>
    <t>destroy</t>
  </si>
  <si>
    <t>destruct</t>
  </si>
  <si>
    <t>detat</t>
  </si>
  <si>
    <t>devast</t>
  </si>
  <si>
    <t>develop</t>
  </si>
  <si>
    <t>devic</t>
  </si>
  <si>
    <t>devil</t>
  </si>
  <si>
    <t>die</t>
  </si>
  <si>
    <t>diego</t>
  </si>
  <si>
    <t>differ</t>
  </si>
  <si>
    <t>differentespeci</t>
  </si>
  <si>
    <t>dinner</t>
  </si>
  <si>
    <t>dire</t>
  </si>
  <si>
    <t>dirt</t>
  </si>
  <si>
    <t>disappoint</t>
  </si>
  <si>
    <t>disclos</t>
  </si>
  <si>
    <t>dispatch</t>
  </si>
  <si>
    <t>disput</t>
  </si>
  <si>
    <t>distant</t>
  </si>
  <si>
    <t>distinct</t>
  </si>
  <si>
    <t>disturb</t>
  </si>
  <si>
    <t>dj</t>
  </si>
  <si>
    <t>djs</t>
  </si>
  <si>
    <t>dodg</t>
  </si>
  <si>
    <t>dodger</t>
  </si>
  <si>
    <t>doesnt</t>
  </si>
  <si>
    <t>dog</t>
  </si>
  <si>
    <t>dognap</t>
  </si>
  <si>
    <t>domest</t>
  </si>
  <si>
    <t>done</t>
  </si>
  <si>
    <t>donkey</t>
  </si>
  <si>
    <t>door</t>
  </si>
  <si>
    <t>doubt</t>
  </si>
  <si>
    <t>down</t>
  </si>
  <si>
    <t>dracula</t>
  </si>
  <si>
    <t>dragon</t>
  </si>
  <si>
    <t>dread</t>
  </si>
  <si>
    <t>dreamer</t>
  </si>
  <si>
    <t>drive</t>
  </si>
  <si>
    <t>drop</t>
  </si>
  <si>
    <t>dub</t>
  </si>
  <si>
    <t>duckl</t>
  </si>
  <si>
    <t>dumpti</t>
  </si>
  <si>
    <t>dungeon</t>
  </si>
  <si>
    <t>dupe</t>
  </si>
  <si>
    <t>dysfunct</t>
  </si>
  <si>
    <t>ear</t>
  </si>
  <si>
    <t>eat</t>
  </si>
  <si>
    <t>ebenez</t>
  </si>
  <si>
    <t>eccentr</t>
  </si>
  <si>
    <t>econom</t>
  </si>
  <si>
    <t>edith</t>
  </si>
  <si>
    <t>effort</t>
  </si>
  <si>
    <t>egotist</t>
  </si>
  <si>
    <t>el</t>
  </si>
  <si>
    <t>elastigirl</t>
  </si>
  <si>
    <t>elder</t>
  </si>
  <si>
    <t>eldest</t>
  </si>
  <si>
    <t>eleanor</t>
  </si>
  <si>
    <t>eleph</t>
  </si>
  <si>
    <t>elli</t>
  </si>
  <si>
    <t>elliot</t>
  </si>
  <si>
    <t>els</t>
  </si>
  <si>
    <t>embrac</t>
  </si>
  <si>
    <t>emperor</t>
  </si>
  <si>
    <t>en</t>
  </si>
  <si>
    <t>encourag</t>
  </si>
  <si>
    <t>enemi</t>
  </si>
  <si>
    <t>enlarg</t>
  </si>
  <si>
    <t>ensu</t>
  </si>
  <si>
    <t>ensur</t>
  </si>
  <si>
    <t>enter</t>
  </si>
  <si>
    <t>enterpris</t>
  </si>
  <si>
    <t>envious</t>
  </si>
  <si>
    <t>environ</t>
  </si>
  <si>
    <t>environment</t>
  </si>
  <si>
    <t>equal</t>
  </si>
  <si>
    <t>especi</t>
  </si>
  <si>
    <t>eunic</t>
  </si>
  <si>
    <t>europ</t>
  </si>
  <si>
    <t>evan</t>
  </si>
  <si>
    <t>eve</t>
  </si>
  <si>
    <t>eventu</t>
  </si>
  <si>
    <t>ever</t>
  </si>
  <si>
    <t>everi</t>
  </si>
  <si>
    <t>everybodi</t>
  </si>
  <si>
    <t>everywher</t>
  </si>
  <si>
    <t>exact</t>
  </si>
  <si>
    <t>except</t>
  </si>
  <si>
    <t>execut</t>
  </si>
  <si>
    <t>exhilar</t>
  </si>
  <si>
    <t>exist</t>
  </si>
  <si>
    <t>expect</t>
  </si>
  <si>
    <t>experienc</t>
  </si>
  <si>
    <t>explain</t>
  </si>
  <si>
    <t>exploit</t>
  </si>
  <si>
    <t>exsupervillain</t>
  </si>
  <si>
    <t>extraordinari</t>
  </si>
  <si>
    <t>eye</t>
  </si>
  <si>
    <t>fabl</t>
  </si>
  <si>
    <t>face</t>
  </si>
  <si>
    <t>fact</t>
  </si>
  <si>
    <t>fade</t>
  </si>
  <si>
    <t>fail</t>
  </si>
  <si>
    <t>fairi</t>
  </si>
  <si>
    <t>fairytal</t>
  </si>
  <si>
    <t>faith</t>
  </si>
  <si>
    <t>fake</t>
  </si>
  <si>
    <t>famous</t>
  </si>
  <si>
    <t>fan</t>
  </si>
  <si>
    <t>fantast</t>
  </si>
  <si>
    <t>faraway</t>
  </si>
  <si>
    <t>fast</t>
  </si>
  <si>
    <t>fastest</t>
  </si>
  <si>
    <t>fasttalk</t>
  </si>
  <si>
    <t>fat</t>
  </si>
  <si>
    <t>fearsom</t>
  </si>
  <si>
    <t>featur</t>
  </si>
  <si>
    <t>fed</t>
  </si>
  <si>
    <t>feeder</t>
  </si>
  <si>
    <t>feel</t>
  </si>
  <si>
    <t>feet</t>
  </si>
  <si>
    <t>felix</t>
  </si>
  <si>
    <t>felt</t>
  </si>
  <si>
    <t>femal</t>
  </si>
  <si>
    <t>fenc</t>
  </si>
  <si>
    <t>fender</t>
  </si>
  <si>
    <t>ferrel</t>
  </si>
  <si>
    <t>fierc</t>
  </si>
  <si>
    <t>finger</t>
  </si>
  <si>
    <t>finn</t>
  </si>
  <si>
    <t>fiona</t>
  </si>
  <si>
    <t>firsthand</t>
  </si>
  <si>
    <t>firstperson</t>
  </si>
  <si>
    <t>five</t>
  </si>
  <si>
    <t>fixit</t>
  </si>
  <si>
    <t>flashback</t>
  </si>
  <si>
    <t>flat</t>
  </si>
  <si>
    <t>fli</t>
  </si>
  <si>
    <t>flight</t>
  </si>
  <si>
    <t>flint</t>
  </si>
  <si>
    <t>flipper</t>
  </si>
  <si>
    <t>float</t>
  </si>
  <si>
    <t>florist</t>
  </si>
  <si>
    <t>flower</t>
  </si>
  <si>
    <t>flush</t>
  </si>
  <si>
    <t>flynn</t>
  </si>
  <si>
    <t>foe</t>
  </si>
  <si>
    <t>food</t>
  </si>
  <si>
    <t>fool</t>
  </si>
  <si>
    <t>forev</t>
  </si>
  <si>
    <t>former</t>
  </si>
  <si>
    <t>fortun</t>
  </si>
  <si>
    <t>four</t>
  </si>
  <si>
    <t>franc</t>
  </si>
  <si>
    <t>frankenstein</t>
  </si>
  <si>
    <t>freak</t>
  </si>
  <si>
    <t>fredrickson</t>
  </si>
  <si>
    <t>free</t>
  </si>
  <si>
    <t>freez</t>
  </si>
  <si>
    <t>french</t>
  </si>
  <si>
    <t>frighten</t>
  </si>
  <si>
    <t>frog</t>
  </si>
  <si>
    <t>fu</t>
  </si>
  <si>
    <t>fugit</t>
  </si>
  <si>
    <t>full</t>
  </si>
  <si>
    <t>funlov</t>
  </si>
  <si>
    <t>furious</t>
  </si>
  <si>
    <t>futur</t>
  </si>
  <si>
    <t>futurist</t>
  </si>
  <si>
    <t>gahool</t>
  </si>
  <si>
    <t>game</t>
  </si>
  <si>
    <t>garbag</t>
  </si>
  <si>
    <t>garfield</t>
  </si>
  <si>
    <t>gargamel</t>
  </si>
  <si>
    <t>gate</t>
  </si>
  <si>
    <t>gauntlet</t>
  </si>
  <si>
    <t>geat</t>
  </si>
  <si>
    <t>geek</t>
  </si>
  <si>
    <t>general</t>
  </si>
  <si>
    <t>genius</t>
  </si>
  <si>
    <t>giant</t>
  </si>
  <si>
    <t>giraff</t>
  </si>
  <si>
    <t>girth</t>
  </si>
  <si>
    <t>given</t>
  </si>
  <si>
    <t>gladiat</t>
  </si>
  <si>
    <t>glitch</t>
  </si>
  <si>
    <t>gloria</t>
  </si>
  <si>
    <t>godmoth</t>
  </si>
  <si>
    <t>goe</t>
  </si>
  <si>
    <t>gongman</t>
  </si>
  <si>
    <t>goodguy</t>
  </si>
  <si>
    <t>goodi</t>
  </si>
  <si>
    <t>goofi</t>
  </si>
  <si>
    <t>goos</t>
  </si>
  <si>
    <t>gothel</t>
  </si>
  <si>
    <t>govern</t>
  </si>
  <si>
    <t>grace</t>
  </si>
  <si>
    <t>graduat</t>
  </si>
  <si>
    <t>grand</t>
  </si>
  <si>
    <t>grandson</t>
  </si>
  <si>
    <t>granni</t>
  </si>
  <si>
    <t>great</t>
  </si>
  <si>
    <t>greatest</t>
  </si>
  <si>
    <t>greed</t>
  </si>
  <si>
    <t>greedi</t>
  </si>
  <si>
    <t>green</t>
  </si>
  <si>
    <t>grendel</t>
  </si>
  <si>
    <t>griev</t>
  </si>
  <si>
    <t>griffin</t>
  </si>
  <si>
    <t>grizzli</t>
  </si>
  <si>
    <t>grouchi</t>
  </si>
  <si>
    <t>grown</t>
  </si>
  <si>
    <t>gru</t>
  </si>
  <si>
    <t>gu</t>
  </si>
  <si>
    <t>guardian</t>
  </si>
  <si>
    <t>guest</t>
  </si>
  <si>
    <t>guidanc</t>
  </si>
  <si>
    <t>guru</t>
  </si>
  <si>
    <t>gusteau</t>
  </si>
  <si>
    <t>gutt</t>
  </si>
  <si>
    <t>guy</t>
  </si>
  <si>
    <t>habit</t>
  </si>
  <si>
    <t>hackus</t>
  </si>
  <si>
    <t>hair</t>
  </si>
  <si>
    <t>hall</t>
  </si>
  <si>
    <t>halloween</t>
  </si>
  <si>
    <t>ham</t>
  </si>
  <si>
    <t>hamper</t>
  </si>
  <si>
    <t>hamster</t>
  </si>
  <si>
    <t>handi</t>
  </si>
  <si>
    <t>hapless</t>
  </si>
  <si>
    <t>happen</t>
  </si>
  <si>
    <t>happi</t>
  </si>
  <si>
    <t>happili</t>
  </si>
  <si>
    <t>hard</t>
  </si>
  <si>
    <t>hatch</t>
  </si>
  <si>
    <t>haunt</t>
  </si>
  <si>
    <t>havoc</t>
  </si>
  <si>
    <t>heal</t>
  </si>
  <si>
    <t>heart</t>
  </si>
  <si>
    <t>heartsong</t>
  </si>
  <si>
    <t>hedg</t>
  </si>
  <si>
    <t>hedgehog</t>
  </si>
  <si>
    <t>heir</t>
  </si>
  <si>
    <t>heist</t>
  </si>
  <si>
    <t>helen</t>
  </si>
  <si>
    <t>henchrat</t>
  </si>
  <si>
    <t>herd</t>
  </si>
  <si>
    <t>hermit</t>
  </si>
  <si>
    <t>heroic</t>
  </si>
  <si>
    <t>heroism</t>
  </si>
  <si>
    <t>herot</t>
  </si>
  <si>
    <t>hiccup</t>
  </si>
  <si>
    <t>hick</t>
  </si>
  <si>
    <t>hideout</t>
  </si>
  <si>
    <t>high</t>
  </si>
  <si>
    <t>highschool</t>
  </si>
  <si>
    <t>highveloc</t>
  </si>
  <si>
    <t>hilari</t>
  </si>
  <si>
    <t>hill</t>
  </si>
  <si>
    <t>hippiti</t>
  </si>
  <si>
    <t>hippo</t>
  </si>
  <si>
    <t>hisher</t>
  </si>
  <si>
    <t>histori</t>
  </si>
  <si>
    <t>hive</t>
  </si>
  <si>
    <t>hold</t>
  </si>
  <si>
    <t>holli</t>
  </si>
  <si>
    <t>homeland</t>
  </si>
  <si>
    <t>hometown</t>
  </si>
  <si>
    <t>honest</t>
  </si>
  <si>
    <t>honey</t>
  </si>
  <si>
    <t>honor</t>
  </si>
  <si>
    <t>hood</t>
  </si>
  <si>
    <t>hopper</t>
  </si>
  <si>
    <t>hoppiti</t>
  </si>
  <si>
    <t>horn</t>
  </si>
  <si>
    <t>horton</t>
  </si>
  <si>
    <t>hotel</t>
  </si>
  <si>
    <t>housecat</t>
  </si>
  <si>
    <t>hrothgar</t>
  </si>
  <si>
    <t>humpti</t>
  </si>
  <si>
    <t>hungri</t>
  </si>
  <si>
    <t>hunt</t>
  </si>
  <si>
    <t>hunter</t>
  </si>
  <si>
    <t>ice</t>
  </si>
  <si>
    <t>ideal</t>
  </si>
  <si>
    <t>idol</t>
  </si>
  <si>
    <t>ignit</t>
  </si>
  <si>
    <t>ignor</t>
  </si>
  <si>
    <t>iii</t>
  </si>
  <si>
    <t>imag</t>
  </si>
  <si>
    <t>imagin</t>
  </si>
  <si>
    <t>immedi</t>
  </si>
  <si>
    <t>immin</t>
  </si>
  <si>
    <t>immort</t>
  </si>
  <si>
    <t>impati</t>
  </si>
  <si>
    <t>impetu</t>
  </si>
  <si>
    <t>import</t>
  </si>
  <si>
    <t>impress</t>
  </si>
  <si>
    <t>inadvert</t>
  </si>
  <si>
    <t>incid</t>
  </si>
  <si>
    <t>incom</t>
  </si>
  <si>
    <t>incred</t>
  </si>
  <si>
    <t>indianapoli</t>
  </si>
  <si>
    <t>infam</t>
  </si>
  <si>
    <t>inform</t>
  </si>
  <si>
    <t>infus</t>
  </si>
  <si>
    <t>inner</t>
  </si>
  <si>
    <t>insepar</t>
  </si>
  <si>
    <t>inspir</t>
  </si>
  <si>
    <t>instant</t>
  </si>
  <si>
    <t>institut</t>
  </si>
  <si>
    <t>intellig</t>
  </si>
  <si>
    <t>intertwin</t>
  </si>
  <si>
    <t>invent</t>
  </si>
  <si>
    <t>inventor</t>
  </si>
  <si>
    <t>investig</t>
  </si>
  <si>
    <t>invis</t>
  </si>
  <si>
    <t>involv</t>
  </si>
  <si>
    <t>irrever</t>
  </si>
  <si>
    <t>itch</t>
  </si>
  <si>
    <t>jack</t>
  </si>
  <si>
    <t>jackjack</t>
  </si>
  <si>
    <t>jackpot</t>
  </si>
  <si>
    <t>jam</t>
  </si>
  <si>
    <t>jame</t>
  </si>
  <si>
    <t>jammi</t>
  </si>
  <si>
    <t>janeiro</t>
  </si>
  <si>
    <t>japan</t>
  </si>
  <si>
    <t>jean</t>
  </si>
  <si>
    <t>jeanett</t>
  </si>
  <si>
    <t>jenni</t>
  </si>
  <si>
    <t>jill</t>
  </si>
  <si>
    <t>job</t>
  </si>
  <si>
    <t>jon</t>
  </si>
  <si>
    <t>jonathan</t>
  </si>
  <si>
    <t>julian</t>
  </si>
  <si>
    <t>jump</t>
  </si>
  <si>
    <t>jungl</t>
  </si>
  <si>
    <t>just</t>
  </si>
  <si>
    <t>katherin</t>
  </si>
  <si>
    <t>ken</t>
  </si>
  <si>
    <t>kensington</t>
  </si>
  <si>
    <t>kevin</t>
  </si>
  <si>
    <t>kick</t>
  </si>
  <si>
    <t>kidnap</t>
  </si>
  <si>
    <t>kind</t>
  </si>
  <si>
    <t>kitchen</t>
  </si>
  <si>
    <t>kitti</t>
  </si>
  <si>
    <t>knock</t>
  </si>
  <si>
    <t>kung</t>
  </si>
  <si>
    <t>laboratori</t>
  </si>
  <si>
    <t>laidback</t>
  </si>
  <si>
    <t>lair</t>
  </si>
  <si>
    <t>lake</t>
  </si>
  <si>
    <t>landscap</t>
  </si>
  <si>
    <t>larg</t>
  </si>
  <si>
    <t>lasagna</t>
  </si>
  <si>
    <t>last</t>
  </si>
  <si>
    <t>latest</t>
  </si>
  <si>
    <t>law</t>
  </si>
  <si>
    <t>lawn</t>
  </si>
  <si>
    <t>lay</t>
  </si>
  <si>
    <t>lazi</t>
  </si>
  <si>
    <t>le</t>
  </si>
  <si>
    <t>leadership</t>
  </si>
  <si>
    <t>leafman</t>
  </si>
  <si>
    <t>led</t>
  </si>
  <si>
    <t>legend</t>
  </si>
  <si>
    <t>legitim</t>
  </si>
  <si>
    <t>lemur</t>
  </si>
  <si>
    <t>length</t>
  </si>
  <si>
    <t>leopard</t>
  </si>
  <si>
    <t>lesson</t>
  </si>
  <si>
    <t>let</t>
  </si>
  <si>
    <t>light</t>
  </si>
  <si>
    <t>lightn</t>
  </si>
  <si>
    <t>like</t>
  </si>
  <si>
    <t>linda</t>
  </si>
  <si>
    <t>link</t>
  </si>
  <si>
    <t>lion</t>
  </si>
  <si>
    <t>liter</t>
  </si>
  <si>
    <t>litter</t>
  </si>
  <si>
    <t>liz</t>
  </si>
  <si>
    <t>lock</t>
  </si>
  <si>
    <t>lockwood</t>
  </si>
  <si>
    <t>lookout</t>
  </si>
  <si>
    <t>lorax</t>
  </si>
  <si>
    <t>lotsohuggin</t>
  </si>
  <si>
    <t>lover</t>
  </si>
  <si>
    <t>loyal</t>
  </si>
  <si>
    <t>luci</t>
  </si>
  <si>
    <t>lung</t>
  </si>
  <si>
    <t>lure</t>
  </si>
  <si>
    <t>macaw</t>
  </si>
  <si>
    <t>macho</t>
  </si>
  <si>
    <t>madagascar</t>
  </si>
  <si>
    <t>magnific</t>
  </si>
  <si>
    <t>maker</t>
  </si>
  <si>
    <t>male</t>
  </si>
  <si>
    <t>malevol</t>
  </si>
  <si>
    <t>mallard</t>
  </si>
  <si>
    <t>mandrak</t>
  </si>
  <si>
    <t>manhattan</t>
  </si>
  <si>
    <t>mani</t>
  </si>
  <si>
    <t>mankind</t>
  </si>
  <si>
    <t>manni</t>
  </si>
  <si>
    <t>manti</t>
  </si>
  <si>
    <t>margo</t>
  </si>
  <si>
    <t>mari</t>
  </si>
  <si>
    <t>maroon</t>
  </si>
  <si>
    <t>marri</t>
  </si>
  <si>
    <t>marti</t>
  </si>
  <si>
    <t>mass</t>
  </si>
  <si>
    <t>massiv</t>
  </si>
  <si>
    <t>mater</t>
  </si>
  <si>
    <t>matter</t>
  </si>
  <si>
    <t>maverick</t>
  </si>
  <si>
    <t>mavi</t>
  </si>
  <si>
    <t>may</t>
  </si>
  <si>
    <t>mcmissil</t>
  </si>
  <si>
    <t>mcqueen</t>
  </si>
  <si>
    <t>mead</t>
  </si>
  <si>
    <t>mechan</t>
  </si>
  <si>
    <t>medal</t>
  </si>
  <si>
    <t>megamind</t>
  </si>
  <si>
    <t>melman</t>
  </si>
  <si>
    <t>meltdown</t>
  </si>
  <si>
    <t>memphi</t>
  </si>
  <si>
    <t>mercenari</t>
  </si>
  <si>
    <t>merida</t>
  </si>
  <si>
    <t>mesmer</t>
  </si>
  <si>
    <t>mess</t>
  </si>
  <si>
    <t>met</t>
  </si>
  <si>
    <t>meteorit</t>
  </si>
  <si>
    <t>metro</t>
  </si>
  <si>
    <t>metrovill</t>
  </si>
  <si>
    <t>mice</t>
  </si>
  <si>
    <t>middl</t>
  </si>
  <si>
    <t>midwest</t>
  </si>
  <si>
    <t>might</t>
  </si>
  <si>
    <t>mike</t>
  </si>
  <si>
    <t>million</t>
  </si>
  <si>
    <t>minion</t>
  </si>
  <si>
    <t>minnesota</t>
  </si>
  <si>
    <t>miser</t>
  </si>
  <si>
    <t>misfit</t>
  </si>
  <si>
    <t>misjudg</t>
  </si>
  <si>
    <t>mismatch</t>
  </si>
  <si>
    <t>mistak</t>
  </si>
  <si>
    <t>mitten</t>
  </si>
  <si>
    <t>mk</t>
  </si>
  <si>
    <t>mob</t>
  </si>
  <si>
    <t>mobster</t>
  </si>
  <si>
    <t>modern</t>
  </si>
  <si>
    <t>mollusk</t>
  </si>
  <si>
    <t>moment</t>
  </si>
  <si>
    <t>monger</t>
  </si>
  <si>
    <t>monkey</t>
  </si>
  <si>
    <t>monster</t>
  </si>
  <si>
    <t>monstrous</t>
  </si>
  <si>
    <t>mont</t>
  </si>
  <si>
    <t>moos</t>
  </si>
  <si>
    <t>mortal</t>
  </si>
  <si>
    <t>motion</t>
  </si>
  <si>
    <t>motley</t>
  </si>
  <si>
    <t>motto</t>
  </si>
  <si>
    <t>mous</t>
  </si>
  <si>
    <t>mr</t>
  </si>
  <si>
    <t>much</t>
  </si>
  <si>
    <t>mule</t>
  </si>
  <si>
    <t>multin</t>
  </si>
  <si>
    <t>mummi</t>
  </si>
  <si>
    <t>murphi</t>
  </si>
  <si>
    <t>murray</t>
  </si>
  <si>
    <t>music</t>
  </si>
  <si>
    <t>mutant</t>
  </si>
  <si>
    <t>nab</t>
  </si>
  <si>
    <t>nanni</t>
  </si>
  <si>
    <t>naughti</t>
  </si>
  <si>
    <t>near</t>
  </si>
  <si>
    <t>nebbercrack</t>
  </si>
  <si>
    <t>neglect</t>
  </si>
  <si>
    <t>neighbor</t>
  </si>
  <si>
    <t>neighborhood</t>
  </si>
  <si>
    <t>nemesi</t>
  </si>
  <si>
    <t>nephew</t>
  </si>
  <si>
    <t>netherworld</t>
  </si>
  <si>
    <t>neverbefor</t>
  </si>
  <si>
    <t>nice</t>
  </si>
  <si>
    <t>nicki</t>
  </si>
  <si>
    <t>night</t>
  </si>
  <si>
    <t>noah</t>
  </si>
  <si>
    <t>nobl</t>
  </si>
  <si>
    <t>nobodi</t>
  </si>
  <si>
    <t>none</t>
  </si>
  <si>
    <t>noodl</t>
  </si>
  <si>
    <t>norma</t>
  </si>
  <si>
    <t>normal</t>
  </si>
  <si>
    <t>north</t>
  </si>
  <si>
    <t>noth</t>
  </si>
  <si>
    <t>notion</t>
  </si>
  <si>
    <t>observ</t>
  </si>
  <si>
    <t>obvious</t>
  </si>
  <si>
    <t>odi</t>
  </si>
  <si>
    <t>offic</t>
  </si>
  <si>
    <t>ohar</t>
  </si>
  <si>
    <t>oncel</t>
  </si>
  <si>
    <t>oncom</t>
  </si>
  <si>
    <t>oneey</t>
  </si>
  <si>
    <t>onehorn</t>
  </si>
  <si>
    <t>onto</t>
  </si>
  <si>
    <t>oper</t>
  </si>
  <si>
    <t>opportun</t>
  </si>
  <si>
    <t>opportunityseek</t>
  </si>
  <si>
    <t>ornithologist</t>
  </si>
  <si>
    <t>orphan</t>
  </si>
  <si>
    <t>orphanag</t>
  </si>
  <si>
    <t>oscar</t>
  </si>
  <si>
    <t>ostens</t>
  </si>
  <si>
    <t>outer</t>
  </si>
  <si>
    <t>outlook</t>
  </si>
  <si>
    <t>outsid</t>
  </si>
  <si>
    <t>overboard</t>
  </si>
  <si>
    <t>overcam</t>
  </si>
  <si>
    <t>overdr</t>
  </si>
  <si>
    <t>overprotect</t>
  </si>
  <si>
    <t>owl</t>
  </si>
  <si>
    <t>owlet</t>
  </si>
  <si>
    <t>pact</t>
  </si>
  <si>
    <t>paid</t>
  </si>
  <si>
    <t>panda</t>
  </si>
  <si>
    <t>panic</t>
  </si>
  <si>
    <t>panicwhen</t>
  </si>
  <si>
    <t>papa</t>
  </si>
  <si>
    <t>paradis</t>
  </si>
  <si>
    <t>parallel</t>
  </si>
  <si>
    <t>parent</t>
  </si>
  <si>
    <t>pari</t>
  </si>
  <si>
    <t>parr</t>
  </si>
  <si>
    <t>pass</t>
  </si>
  <si>
    <t>passag</t>
  </si>
  <si>
    <t>passion</t>
  </si>
  <si>
    <t>past</t>
  </si>
  <si>
    <t>patrick</t>
  </si>
  <si>
    <t>peach</t>
  </si>
  <si>
    <t>peer</t>
  </si>
  <si>
    <t>pen</t>
  </si>
  <si>
    <t>penguin</t>
  </si>
  <si>
    <t>penguinsth</t>
  </si>
  <si>
    <t>perfect</t>
  </si>
  <si>
    <t>peril</t>
  </si>
  <si>
    <t>person</t>
  </si>
  <si>
    <t>pest</t>
  </si>
  <si>
    <t>pet</t>
  </si>
  <si>
    <t>pi</t>
  </si>
  <si>
    <t>picket</t>
  </si>
  <si>
    <t>pickl</t>
  </si>
  <si>
    <t>piec</t>
  </si>
  <si>
    <t>piethon</t>
  </si>
  <si>
    <t>ping</t>
  </si>
  <si>
    <t>pink</t>
  </si>
  <si>
    <t>pinwheel</t>
  </si>
  <si>
    <t>piper</t>
  </si>
  <si>
    <t>piston</t>
  </si>
  <si>
    <t>pit</t>
  </si>
  <si>
    <t>pitch</t>
  </si>
  <si>
    <t>pitt</t>
  </si>
  <si>
    <t>plagu</t>
  </si>
  <si>
    <t>planet</t>
  </si>
  <si>
    <t>plant</t>
  </si>
  <si>
    <t>po</t>
  </si>
  <si>
    <t>pod</t>
  </si>
  <si>
    <t>pole</t>
  </si>
  <si>
    <t>pollin</t>
  </si>
  <si>
    <t>ponder</t>
  </si>
  <si>
    <t>pop</t>
  </si>
  <si>
    <t>popul</t>
  </si>
  <si>
    <t>pos</t>
  </si>
  <si>
    <t>posh</t>
  </si>
  <si>
    <t>posit</t>
  </si>
  <si>
    <t>poss</t>
  </si>
  <si>
    <t>possibl</t>
  </si>
  <si>
    <t>potenti</t>
  </si>
  <si>
    <t>predat</t>
  </si>
  <si>
    <t>predict</t>
  </si>
  <si>
    <t>prefer</t>
  </si>
  <si>
    <t>pregnant</t>
  </si>
  <si>
    <t>prehistor</t>
  </si>
  <si>
    <t>prepar</t>
  </si>
  <si>
    <t>present</t>
  </si>
  <si>
    <t>presid</t>
  </si>
  <si>
    <t>presum</t>
  </si>
  <si>
    <t>pricklep</t>
  </si>
  <si>
    <t>primari</t>
  </si>
  <si>
    <t>prime</t>
  </si>
  <si>
    <t>princ</t>
  </si>
  <si>
    <t>princess</t>
  </si>
  <si>
    <t>prix</t>
  </si>
  <si>
    <t>problem</t>
  </si>
  <si>
    <t>produc</t>
  </si>
  <si>
    <t>product</t>
  </si>
  <si>
    <t>profess</t>
  </si>
  <si>
    <t>profit</t>
  </si>
  <si>
    <t>program</t>
  </si>
  <si>
    <t>proof</t>
  </si>
  <si>
    <t>propheci</t>
  </si>
  <si>
    <t>protest</t>
  </si>
  <si>
    <t>prove</t>
  </si>
  <si>
    <t>provok</t>
  </si>
  <si>
    <t>purpos</t>
  </si>
  <si>
    <t>puss</t>
  </si>
  <si>
    <t>put</t>
  </si>
  <si>
    <t>putrefi</t>
  </si>
  <si>
    <t>queen</t>
  </si>
  <si>
    <t>question</t>
  </si>
  <si>
    <t>raccoon</t>
  </si>
  <si>
    <t>race</t>
  </si>
  <si>
    <t>radiat</t>
  </si>
  <si>
    <t>ragtag</t>
  </si>
  <si>
    <t>raid</t>
  </si>
  <si>
    <t>rais</t>
  </si>
  <si>
    <t>ralli</t>
  </si>
  <si>
    <t>ralph</t>
  </si>
  <si>
    <t>ramon</t>
  </si>
  <si>
    <t>random</t>
  </si>
  <si>
    <t>rango</t>
  </si>
  <si>
    <t>rapunzel</t>
  </si>
  <si>
    <t>rat</t>
  </si>
  <si>
    <t>ratchet</t>
  </si>
  <si>
    <t>rather</t>
  </si>
  <si>
    <t>ratropoli</t>
  </si>
  <si>
    <t>ratswant</t>
  </si>
  <si>
    <t>ray</t>
  </si>
  <si>
    <t>real</t>
  </si>
  <si>
    <t>recip</t>
  </si>
  <si>
    <t>reckless</t>
  </si>
  <si>
    <t>reclaim</t>
  </si>
  <si>
    <t>reclus</t>
  </si>
  <si>
    <t>reconcil</t>
  </si>
  <si>
    <t>reconnaiss</t>
  </si>
  <si>
    <t>recruit</t>
  </si>
  <si>
    <t>redempt</t>
  </si>
  <si>
    <t>reef</t>
  </si>
  <si>
    <t>reject</t>
  </si>
  <si>
    <t>rememb</t>
  </si>
  <si>
    <t>remi</t>
  </si>
  <si>
    <t>repair</t>
  </si>
  <si>
    <t>reput</t>
  </si>
  <si>
    <t>resort</t>
  </si>
  <si>
    <t>respons</t>
  </si>
  <si>
    <t>restaur</t>
  </si>
  <si>
    <t>retir</t>
  </si>
  <si>
    <t>retreat</t>
  </si>
  <si>
    <t>reveal</t>
  </si>
  <si>
    <t>revel</t>
  </si>
  <si>
    <t>reveng</t>
  </si>
  <si>
    <t>reward</t>
  </si>
  <si>
    <t>rhino</t>
  </si>
  <si>
    <t>rid</t>
  </si>
  <si>
    <t>ride</t>
  </si>
  <si>
    <t>rio</t>
  </si>
  <si>
    <t>ripe</t>
  </si>
  <si>
    <t>rita</t>
  </si>
  <si>
    <t>rj</t>
  </si>
  <si>
    <t>road</t>
  </si>
  <si>
    <t>roddi</t>
  </si>
  <si>
    <t>rodent</t>
  </si>
  <si>
    <t>rodentphob</t>
  </si>
  <si>
    <t>rodney</t>
  </si>
  <si>
    <t>romanc</t>
  </si>
  <si>
    <t>romant</t>
  </si>
  <si>
    <t>rose</t>
  </si>
  <si>
    <t>round</t>
  </si>
  <si>
    <t>rout</t>
  </si>
  <si>
    <t>royal</t>
  </si>
  <si>
    <t>royalti</t>
  </si>
  <si>
    <t>rubbl</t>
  </si>
  <si>
    <t>rug</t>
  </si>
  <si>
    <t>ruin</t>
  </si>
  <si>
    <t>ruler</t>
  </si>
  <si>
    <t>rumpelstiltskin</t>
  </si>
  <si>
    <t>run</t>
  </si>
  <si>
    <t>runt</t>
  </si>
  <si>
    <t>russel</t>
  </si>
  <si>
    <t>rusti</t>
  </si>
  <si>
    <t>ryder</t>
  </si>
  <si>
    <t>sabretooth</t>
  </si>
  <si>
    <t>safe</t>
  </si>
  <si>
    <t>santa</t>
  </si>
  <si>
    <t>sardin</t>
  </si>
  <si>
    <t>say</t>
  </si>
  <si>
    <t>scale</t>
  </si>
  <si>
    <t>scaveng</t>
  </si>
  <si>
    <t>schweetz</t>
  </si>
  <si>
    <t>scientist</t>
  </si>
  <si>
    <t>scotland</t>
  </si>
  <si>
    <t>scrat</t>
  </si>
  <si>
    <t>scratt</t>
  </si>
  <si>
    <t>scrawni</t>
  </si>
  <si>
    <t>scroog</t>
  </si>
  <si>
    <t>season</t>
  </si>
  <si>
    <t>seek</t>
  </si>
  <si>
    <t>seem</t>
  </si>
  <si>
    <t>selfdiscoveri</t>
  </si>
  <si>
    <t>selfish</t>
  </si>
  <si>
    <t>sell</t>
  </si>
  <si>
    <t>senat</t>
  </si>
  <si>
    <t>sens</t>
  </si>
  <si>
    <t>sensat</t>
  </si>
  <si>
    <t>sentenc</t>
  </si>
  <si>
    <t>separ</t>
  </si>
  <si>
    <t>sequel</t>
  </si>
  <si>
    <t>serious</t>
  </si>
  <si>
    <t>serv</t>
  </si>
  <si>
    <t>servant</t>
  </si>
  <si>
    <t>set</t>
  </si>
  <si>
    <t>sevill</t>
  </si>
  <si>
    <t>sewer</t>
  </si>
  <si>
    <t>shaken</t>
  </si>
  <si>
    <t>shandl</t>
  </si>
  <si>
    <t>shell</t>
  </si>
  <si>
    <t>shen</t>
  </si>
  <si>
    <t>shepherd</t>
  </si>
  <si>
    <t>sheriff</t>
  </si>
  <si>
    <t>shield</t>
  </si>
  <si>
    <t>shifti</t>
  </si>
  <si>
    <t>shiftwel</t>
  </si>
  <si>
    <t>shifu</t>
  </si>
  <si>
    <t>shiverpool</t>
  </si>
  <si>
    <t>shooter</t>
  </si>
  <si>
    <t>shop</t>
  </si>
  <si>
    <t>shrek</t>
  </si>
  <si>
    <t>shrimpanze</t>
  </si>
  <si>
    <t>shrink</t>
  </si>
  <si>
    <t>shrunken</t>
  </si>
  <si>
    <t>shut</t>
  </si>
  <si>
    <t>sid</t>
  </si>
  <si>
    <t>sieg</t>
  </si>
  <si>
    <t>simian</t>
  </si>
  <si>
    <t>simon</t>
  </si>
  <si>
    <t>simpl</t>
  </si>
  <si>
    <t>sin</t>
  </si>
  <si>
    <t>sing</t>
  </si>
  <si>
    <t>singer</t>
  </si>
  <si>
    <t>sit</t>
  </si>
  <si>
    <t>situat</t>
  </si>
  <si>
    <t>skill</t>
  </si>
  <si>
    <t>skull</t>
  </si>
  <si>
    <t>skyth</t>
  </si>
  <si>
    <t>slacker</t>
  </si>
  <si>
    <t>sleek</t>
  </si>
  <si>
    <t>sleep</t>
  </si>
  <si>
    <t>slob</t>
  </si>
  <si>
    <t>slowli</t>
  </si>
  <si>
    <t>slum</t>
  </si>
  <si>
    <t>smack</t>
  </si>
  <si>
    <t>smart</t>
  </si>
  <si>
    <t>smitten</t>
  </si>
  <si>
    <t>smuggl</t>
  </si>
  <si>
    <t>smuggler</t>
  </si>
  <si>
    <t>smurf</t>
  </si>
  <si>
    <t>smurfess</t>
  </si>
  <si>
    <t>smurfett</t>
  </si>
  <si>
    <t>smurflik</t>
  </si>
  <si>
    <t>snail</t>
  </si>
  <si>
    <t>sneak</t>
  </si>
  <si>
    <t>snow</t>
  </si>
  <si>
    <t>societi</t>
  </si>
  <si>
    <t>softpaw</t>
  </si>
  <si>
    <t>sold</t>
  </si>
  <si>
    <t>soldier</t>
  </si>
  <si>
    <t>someth</t>
  </si>
  <si>
    <t>soon</t>
  </si>
  <si>
    <t>sorcer</t>
  </si>
  <si>
    <t>soren</t>
  </si>
  <si>
    <t>south</t>
  </si>
  <si>
    <t>space</t>
  </si>
  <si>
    <t>spark</t>
  </si>
  <si>
    <t>speak</t>
  </si>
  <si>
    <t>speci</t>
  </si>
  <si>
    <t>speck</t>
  </si>
  <si>
    <t>spectacular</t>
  </si>
  <si>
    <t>spell</t>
  </si>
  <si>
    <t>spend</t>
  </si>
  <si>
    <t>spew</t>
  </si>
  <si>
    <t>spike</t>
  </si>
  <si>
    <t>spirit</t>
  </si>
  <si>
    <t>spright</t>
  </si>
  <si>
    <t>squar</t>
  </si>
  <si>
    <t>squid</t>
  </si>
  <si>
    <t>squirrel</t>
  </si>
  <si>
    <t>st</t>
  </si>
  <si>
    <t>stand</t>
  </si>
  <si>
    <t>stardom</t>
  </si>
  <si>
    <t>stark</t>
  </si>
  <si>
    <t>state</t>
  </si>
  <si>
    <t>steep</t>
  </si>
  <si>
    <t>stern</t>
  </si>
  <si>
    <t>sticki</t>
  </si>
  <si>
    <t>still</t>
  </si>
  <si>
    <t>stoik</t>
  </si>
  <si>
    <t>stolen</t>
  </si>
  <si>
    <t>stori</t>
  </si>
  <si>
    <t>stowaway</t>
  </si>
  <si>
    <t>strand</t>
  </si>
  <si>
    <t>strawberrysc</t>
  </si>
  <si>
    <t>streetwis</t>
  </si>
  <si>
    <t>strike</t>
  </si>
  <si>
    <t>stuck</t>
  </si>
  <si>
    <t>studi</t>
  </si>
  <si>
    <t>studio</t>
  </si>
  <si>
    <t>suburb</t>
  </si>
  <si>
    <t>suburban</t>
  </si>
  <si>
    <t>successor</t>
  </si>
  <si>
    <t>sue</t>
  </si>
  <si>
    <t>sulley</t>
  </si>
  <si>
    <t>sullivan</t>
  </si>
  <si>
    <t>super</t>
  </si>
  <si>
    <t>superhero</t>
  </si>
  <si>
    <t>superpow</t>
  </si>
  <si>
    <t>superspe</t>
  </si>
  <si>
    <t>supervillain</t>
  </si>
  <si>
    <t>support</t>
  </si>
  <si>
    <t>surf</t>
  </si>
  <si>
    <t>surfer</t>
  </si>
  <si>
    <t>surround</t>
  </si>
  <si>
    <t>surviv</t>
  </si>
  <si>
    <t>susan</t>
  </si>
  <si>
    <t>suspect</t>
  </si>
  <si>
    <t>sustain</t>
  </si>
  <si>
    <t>swamp</t>
  </si>
  <si>
    <t>tabl</t>
  </si>
  <si>
    <t>tacodil</t>
  </si>
  <si>
    <t>tai</t>
  </si>
  <si>
    <t>tale</t>
  </si>
  <si>
    <t>tank</t>
  </si>
  <si>
    <t>tap</t>
  </si>
  <si>
    <t>tara</t>
  </si>
  <si>
    <t>task</t>
  </si>
  <si>
    <t>teach</t>
  </si>
  <si>
    <t>technolog</t>
  </si>
  <si>
    <t>ted</t>
  </si>
  <si>
    <t>teddi</t>
  </si>
  <si>
    <t>tension</t>
  </si>
  <si>
    <t>terribl</t>
  </si>
  <si>
    <t>terrifi</t>
  </si>
  <si>
    <t>th</t>
  </si>
  <si>
    <t>thane</t>
  </si>
  <si>
    <t>thank</t>
  </si>
  <si>
    <t>theodor</t>
  </si>
  <si>
    <t>there</t>
  </si>
  <si>
    <t>thespian</t>
  </si>
  <si>
    <t>thing</t>
  </si>
  <si>
    <t>think</t>
  </si>
  <si>
    <t>thirsti</t>
  </si>
  <si>
    <t>thneedvill</t>
  </si>
  <si>
    <t>though</t>
  </si>
  <si>
    <t>throne</t>
  </si>
  <si>
    <t>ticket</t>
  </si>
  <si>
    <t>tigress</t>
  </si>
  <si>
    <t>tin</t>
  </si>
  <si>
    <t>tini</t>
  </si>
  <si>
    <t>titan</t>
  </si>
  <si>
    <t>toad</t>
  </si>
  <si>
    <t>tobi</t>
  </si>
  <si>
    <t>toll</t>
  </si>
  <si>
    <t>toothless</t>
  </si>
  <si>
    <t>torment</t>
  </si>
  <si>
    <t>tortois</t>
  </si>
  <si>
    <t>tot</t>
  </si>
  <si>
    <t>toughasnail</t>
  </si>
  <si>
    <t>tow</t>
  </si>
  <si>
    <t>tower</t>
  </si>
  <si>
    <t>toy</t>
  </si>
  <si>
    <t>track</t>
  </si>
  <si>
    <t>transport</t>
  </si>
  <si>
    <t>transylvania</t>
  </si>
  <si>
    <t>trash</t>
  </si>
  <si>
    <t>treacher</t>
  </si>
  <si>
    <t>treat</t>
  </si>
  <si>
    <t>trespass</t>
  </si>
  <si>
    <t>trick</t>
  </si>
  <si>
    <t>trickedout</t>
  </si>
  <si>
    <t>tricki</t>
  </si>
  <si>
    <t>tricycl</t>
  </si>
  <si>
    <t>troll</t>
  </si>
  <si>
    <t>tropic</t>
  </si>
  <si>
    <t>troubl</t>
  </si>
  <si>
    <t>troublemak</t>
  </si>
  <si>
    <t>truck</t>
  </si>
  <si>
    <t>tulio</t>
  </si>
  <si>
    <t>tumbl</t>
  </si>
  <si>
    <t>tune</t>
  </si>
  <si>
    <t>turbo</t>
  </si>
  <si>
    <t>turf</t>
  </si>
  <si>
    <t>tv</t>
  </si>
  <si>
    <t>twentysometh</t>
  </si>
  <si>
    <t>twist</t>
  </si>
  <si>
    <t>tyrant</t>
  </si>
  <si>
    <t>ugli</t>
  </si>
  <si>
    <t>ultim</t>
  </si>
  <si>
    <t>ultrahightech</t>
  </si>
  <si>
    <t>unabl</t>
  </si>
  <si>
    <t>unbeknownst</t>
  </si>
  <si>
    <t>underdog</t>
  </si>
  <si>
    <t>underground</t>
  </si>
  <si>
    <t>undermin</t>
  </si>
  <si>
    <t>understand</t>
  </si>
  <si>
    <t>underworld</t>
  </si>
  <si>
    <t>undo</t>
  </si>
  <si>
    <t>unemperorlik</t>
  </si>
  <si>
    <t>unfortun</t>
  </si>
  <si>
    <t>unhappi</t>
  </si>
  <si>
    <t>unintend</t>
  </si>
  <si>
    <t>unknown</t>
  </si>
  <si>
    <t>unlik</t>
  </si>
  <si>
    <t>unlock</t>
  </si>
  <si>
    <t>unrealist</t>
  </si>
  <si>
    <t>unrespons</t>
  </si>
  <si>
    <t>unsuccess</t>
  </si>
  <si>
    <t>untam</t>
  </si>
  <si>
    <t>unwant</t>
  </si>
  <si>
    <t>uppercrust</t>
  </si>
  <si>
    <t>upsid</t>
  </si>
  <si>
    <t>urgent</t>
  </si>
  <si>
    <t>usa</t>
  </si>
  <si>
    <t>vacat</t>
  </si>
  <si>
    <t>valu</t>
  </si>
  <si>
    <t>vanellop</t>
  </si>
  <si>
    <t>vanessa</t>
  </si>
  <si>
    <t>vaniti</t>
  </si>
  <si>
    <t>vanquish</t>
  </si>
  <si>
    <t>varieti</t>
  </si>
  <si>
    <t>vast</t>
  </si>
  <si>
    <t>vehicl</t>
  </si>
  <si>
    <t>veng</t>
  </si>
  <si>
    <t>vern</t>
  </si>
  <si>
    <t>version</t>
  </si>
  <si>
    <t>vessel</t>
  </si>
  <si>
    <t>vet</t>
  </si>
  <si>
    <t>veteran</t>
  </si>
  <si>
    <t>vexi</t>
  </si>
  <si>
    <t>videogam</t>
  </si>
  <si>
    <t>vike</t>
  </si>
  <si>
    <t>villain</t>
  </si>
  <si>
    <t>violet</t>
  </si>
  <si>
    <t>viper</t>
  </si>
  <si>
    <t>visitor</t>
  </si>
  <si>
    <t>voic</t>
  </si>
  <si>
    <t>von</t>
  </si>
  <si>
    <t>voyag</t>
  </si>
  <si>
    <t>walk</t>
  </si>
  <si>
    <t>wall</t>
  </si>
  <si>
    <t>wanda</t>
  </si>
  <si>
    <t>want</t>
  </si>
  <si>
    <t>warrior</t>
  </si>
  <si>
    <t>wasnt</t>
  </si>
  <si>
    <t>wast</t>
  </si>
  <si>
    <t>wasteland</t>
  </si>
  <si>
    <t>wateri</t>
  </si>
  <si>
    <t>wayn</t>
  </si>
  <si>
    <t>wazowski</t>
  </si>
  <si>
    <t>weak</t>
  </si>
  <si>
    <t>weapon</t>
  </si>
  <si>
    <t>weasel</t>
  </si>
  <si>
    <t>werewolv</t>
  </si>
  <si>
    <t>whirlpool</t>
  </si>
  <si>
    <t>whitey</t>
  </si>
  <si>
    <t>whos</t>
  </si>
  <si>
    <t>whose</t>
  </si>
  <si>
    <t>whovill</t>
  </si>
  <si>
    <t>wick</t>
  </si>
  <si>
    <t>widespread</t>
  </si>
  <si>
    <t>wife</t>
  </si>
  <si>
    <t>wild</t>
  </si>
  <si>
    <t>wilder</t>
  </si>
  <si>
    <t>wind</t>
  </si>
  <si>
    <t>winner</t>
  </si>
  <si>
    <t>winslow</t>
  </si>
  <si>
    <t>winter</t>
  </si>
  <si>
    <t>wipe</t>
  </si>
  <si>
    <t>wise</t>
  </si>
  <si>
    <t>wish</t>
  </si>
  <si>
    <t>without</t>
  </si>
  <si>
    <t>woman</t>
  </si>
  <si>
    <t>wonder</t>
  </si>
  <si>
    <t>wood</t>
  </si>
  <si>
    <t>woodi</t>
  </si>
  <si>
    <t>woodsman</t>
  </si>
  <si>
    <t>worker</t>
  </si>
  <si>
    <t>wound</t>
  </si>
  <si>
    <t>wr</t>
  </si>
  <si>
    <t>wreak</t>
  </si>
  <si>
    <t>wreck</t>
  </si>
  <si>
    <t>wreckit</t>
  </si>
  <si>
    <t>wrong</t>
  </si>
  <si>
    <t>yes</t>
  </si>
  <si>
    <t>york</t>
  </si>
  <si>
    <t>youth</t>
  </si>
  <si>
    <t>zee</t>
  </si>
  <si>
    <t>zing</t>
  </si>
  <si>
    <t>zoo</t>
  </si>
  <si>
    <t>ser</t>
    <phoneticPr fontId="1" type="noConversion"/>
  </si>
  <si>
    <t>movie</t>
  </si>
  <si>
    <t>Andrew Adamson, Kelly Asbury, Conrad Vernon</t>
  </si>
  <si>
    <t xml:space="preserve"> "Mike Myers" "Eddie Murphy" "Cameron Diaz" "Julie Andrews"</t>
  </si>
  <si>
    <t xml:space="preserve"> "William Steig (book)" "Andrew Adamson (story)" "Andrew Adamson (screenplay)" "Joe Stillman (screenplay)" "J. David Stem (screenplay)" "David N. Weiss (screenplay)" "Cody Cameron (additional dialogue)" "Walt Dohrn (additional dialogue)" "Chris Miller (additional dialogue)" "David P. Smith (additional dialogue)" "Conrad Vernon (additional dialogue)"</t>
  </si>
  <si>
    <t xml:space="preserve"> "Animation" "Adventure" "Comedy"</t>
  </si>
  <si>
    <t>http://ia.media-imdb.com/images/M/MV5BMTk4MTMwNjI4M15BMl5BanBnXkFtZTcwMjExMzUyMQ@@._V1_SX300.jpg</t>
  </si>
  <si>
    <t>Nominated for 2 Oscars. Another 16 wins &amp; 41 nominations.</t>
  </si>
  <si>
    <t>93 min</t>
  </si>
  <si>
    <t>Brad Bird</t>
  </si>
  <si>
    <t xml:space="preserve"> "Craig T. Nelson" "Holly Hunter" "Samuel L. Jackson" "Jason Lee"</t>
  </si>
  <si>
    <t xml:space="preserve"> "Brad Bird"</t>
  </si>
  <si>
    <t xml:space="preserve"> "Animation" "Action" "Adventure"</t>
  </si>
  <si>
    <t>http://ia.media-imdb.com/images/M/MV5BMTY5OTU0OTc2NV5BMl5BanBnXkFtZTcwMzU4MDcyMQ@@._V1_SX300.jpg</t>
  </si>
  <si>
    <t>Won 2 Oscars. Another 58 wins &amp; 46 nominations.</t>
  </si>
  <si>
    <t>115 min</t>
  </si>
  <si>
    <t>Peter Hewitt</t>
  </si>
  <si>
    <t xml:space="preserve"> "Breckin Meyer" "Jennifer Love Hewitt" "Stephen Tobolowsky" "Bill Murray"</t>
  </si>
  <si>
    <t xml:space="preserve"> "Jim Davis (comic strip 'Garfield')" "Joel Cohen" "Alec Sokolow"</t>
  </si>
  <si>
    <t xml:space="preserve"> "Animation" "Comedy" "Family"</t>
  </si>
  <si>
    <t>http://ia.media-imdb.com/images/M/MV5BMTIzMTc1OTUxOV5BMl5BanBnXkFtZTYwNTMxODc3._V1_SX300.jpg</t>
  </si>
  <si>
    <t>N/A</t>
  </si>
  <si>
    <t>80 min</t>
  </si>
  <si>
    <t>Robert Zemeckis</t>
  </si>
  <si>
    <t xml:space="preserve"> "Tom Hanks" "Leslie Zemeckis" "Eddie Deezen" "Nona Gaye"</t>
  </si>
  <si>
    <t xml:space="preserve"> "Chris Van Allsburg (book)" "Robert Zemeckis (screenplay)" "William Broyles Jr. (screenplay)"</t>
  </si>
  <si>
    <t xml:space="preserve"> "Animation" "Adventure" "Family"</t>
  </si>
  <si>
    <t>http://ia.media-imdb.com/images/M/MV5BMTM1NTU0NTE4MV5BMl5BanBnXkFtZTcwMTQ0MjEzMw@@._V1_SX300.jpg</t>
  </si>
  <si>
    <t>Nominated for 3 Oscars. Another 5 wins &amp; 17 nominations.</t>
  </si>
  <si>
    <t>100 min</t>
  </si>
  <si>
    <t>Eric Darnell, Tom McGrath</t>
  </si>
  <si>
    <t xml:space="preserve"> "Ben Stiller" "Chris Rock" "David Schwimmer" "Jada Pinkett Smith"</t>
  </si>
  <si>
    <t xml:space="preserve"> "Mark Burton" "Billy Frolick" "Eric Darnell" "Tom McGrath"</t>
  </si>
  <si>
    <t>http://ia.media-imdb.com/images/M/MV5BMTY4NDUwMzQxMF5BMl5BanBnXkFtZTcwMDgwNjgyMQ@@._V1_SX300.jpg</t>
  </si>
  <si>
    <t>4 wins &amp; 25 nominations.</t>
  </si>
  <si>
    <t>86 min</t>
  </si>
  <si>
    <t>Bibo Bergeron, Vicky Jenson, Rob Letterman</t>
  </si>
  <si>
    <t xml:space="preserve"> "Will Smith" "Robert De Niro" "Ren?e Zellweger" "Jack Black"</t>
  </si>
  <si>
    <t xml:space="preserve"> "Michael J. Wilson (screenplay)" "Rob Letterman (screenplay)" "Scott Aukerman (additional dialogue)" "Alec Berg (additional dialogue)" "Sean Bishop (additional dialogue)" "BJ Porter (additional dialogue)" "Jeff Schaffer (additional dialogue)" "Lona Williams (additional dialogue)" "David P. Smith (additional dialogue)" "David Soren (additional dialogue)"</t>
  </si>
  <si>
    <t>http://ia.media-imdb.com/images/M/MV5BMTMxMjY0NzE2M15BMl5BanBnXkFtZTcwNTc3ODcyMw@@._V1_SX300.jpg</t>
  </si>
  <si>
    <t>Nominated for 1 Oscar. Another 3 wins &amp; 14 nominations.</t>
  </si>
  <si>
    <t>90 min</t>
  </si>
  <si>
    <t>Chris Wedge, Carlos Saldanha</t>
  </si>
  <si>
    <t xml:space="preserve"> "Paula Abdul" "Halle Berry" "Lucille Bliss" "Terry Bradshaw"</t>
  </si>
  <si>
    <t xml:space="preserve"> "Ron Mita (story)" "Jim McClain (story)" "David Lindsay-Abaire (story)" "David Lindsay-Abaire (screenplay)" "Lowell Ganz (screenplay)" "Babaloo Mandel (screenplay)"</t>
  </si>
  <si>
    <t>http://ia.media-imdb.com/images/M/MV5BNDYyNjY1NjY1M15BMl5BanBnXkFtZTcwNjk5MDczMw@@._V1_SX300.jpg</t>
  </si>
  <si>
    <t>2 wins &amp; 16 nominations.</t>
  </si>
  <si>
    <t>91 min</t>
  </si>
  <si>
    <t>Tim Burton, Mike Johnson</t>
  </si>
  <si>
    <t xml:space="preserve"> "Johnny Depp" "Helena Bonham Carter" "Emily Watson" "Tracey Ullman"</t>
  </si>
  <si>
    <t xml:space="preserve"> "Tim Burton (characters)" "Carlos Grangel (characters)" "John August (screenplay)" "Caroline Thompson (screenplay)" "Pamela Pettler (screenplay)"</t>
  </si>
  <si>
    <t xml:space="preserve"> "Animation" "Fantasy" "Musical"</t>
  </si>
  <si>
    <t>http://ia.media-imdb.com/images/M/MV5BMTk1MTY1NjU4MF5BMl5BanBnXkFtZTcwNjIzMTEzMw@@._V1_SX300.jpg</t>
  </si>
  <si>
    <t>Nominated for 1 Oscar. Another 9 wins &amp; 19 nominations.</t>
  </si>
  <si>
    <t>77 min</t>
  </si>
  <si>
    <t>The Curse of the Were-Rabbit</t>
  </si>
  <si>
    <t>Steve Box, Nick Park</t>
  </si>
  <si>
    <t xml:space="preserve"> "Peter Sallis" "Ralph Fiennes" "Helena Bonham Carter" "Peter Kay"</t>
  </si>
  <si>
    <t xml:space="preserve"> "Steve Box (screenplay)" "Nick Park (screenplay)" "Mark Burton (screenplay)" "Bob Baker (screenplay)" "Nick Park (based on characters by)"</t>
  </si>
  <si>
    <t>http://ia.media-imdb.com/images/M/MV5BMTk1NzIwNTM1NV5BMl5BanBnXkFtZTcwMDA1NzkyMw@@._V1_SX300.jpg</t>
  </si>
  <si>
    <t>Won 1 Oscar. Another 36 wins &amp; 25 nominations.</t>
  </si>
  <si>
    <t>85 min</t>
  </si>
  <si>
    <t>Gil Kenan</t>
  </si>
  <si>
    <t xml:space="preserve"> "Ryan Newman" "Steve Buscemi" "Mitchel Musso" "Catherine O'Hara"</t>
  </si>
  <si>
    <t xml:space="preserve"> "Dan Harmon (screenplay)" "Rob Schrab (screenplay)" "Pamela Pettler (screenplay)" "Dan Harmon (story)" "Rob Schrab (story)"</t>
  </si>
  <si>
    <t>http://ia.media-imdb.com/images/M/MV5BMTI4NDY5MzI3MV5BMl5BanBnXkFtZTcwMTI5OTMzMQ@@._V1_SX300.jpg</t>
  </si>
  <si>
    <t>Nominated for 1 Oscar. Another 6 wins &amp; 18 nominations.</t>
  </si>
  <si>
    <t>Hoodwinked!</t>
  </si>
  <si>
    <t>Cory Edwards, Todd Edwards, Tony Leech</t>
  </si>
  <si>
    <t xml:space="preserve"> "Anne Hathaway" "Glenn Close" "James Belushi" "Patrick Warburton"</t>
  </si>
  <si>
    <t xml:space="preserve"> "Cory Edwards (screenplay)" "Todd Edwards (screenplay)" "Tony Leech (screenplay)" "Todd Edwards (story)" "Cory Edwards (story)"</t>
  </si>
  <si>
    <t>http://ia.media-imdb.com/images/M/MV5BMTUxOTQxMTIyNl5BMl5BanBnXkFtZTcwOTAzNDEzMQ@@._V1_SX300.jpg</t>
  </si>
  <si>
    <t>1 nomination.</t>
  </si>
  <si>
    <t>Tim Johnson, Karey Kirkpatrick</t>
  </si>
  <si>
    <t xml:space="preserve"> "Bruce Willis" "Garry Shandling" "Steve Carell" "Wanda Sykes"</t>
  </si>
  <si>
    <t xml:space="preserve"> "Len Blum (screenplay)" "Lorne Cameron (screenplay)" "David Hoselton (screenplay)" "Karey Kirkpatrick (screenplay)" "Michael Fry (comic strip characters)" "T. Lewis (comic strip characters)" "Chris Poche (additional dialogue)" "Mike de Seve (story)"</t>
  </si>
  <si>
    <t>http://ia.media-imdb.com/images/M/MV5BMTQwMTQxNTcwOF5BMl5BanBnXkFtZTcwMzQ1NzUzMQ@@._V1_SX300.jpg</t>
  </si>
  <si>
    <t>6 wins &amp; 16 nominations.</t>
  </si>
  <si>
    <t>83 min</t>
  </si>
  <si>
    <t>John Lasseter, Joe Ranft</t>
  </si>
  <si>
    <t xml:space="preserve"> "Owen Wilson" "Paul Newman" "Bonnie Hunt" "Larry the Cable Guy"</t>
  </si>
  <si>
    <t xml:space="preserve"> "John Lasseter (original story by)" "Joe Ranft (original story by)" "Jorgen Klubien (original story by)" "Dan Fogelman (screenplay)" "John Lasseter (screenplay)" "Joe Ranft (screenplay)" "Kiel Murray (screenplay)" "Phil Lorin (screenplay)" "Jorgen Klubien (screenplay)" "Bonnie Hunt (additional screenplay material)" "Robert L. Baird (additional screenplay material)" "Daniel Gerson (additional screenplay material)" "Don Lake (additional screenplay material)" "Steve Purcell (additional screenplay material)" "Dan Scanlon (additional screenplay material)"</t>
  </si>
  <si>
    <t>http://ia.media-imdb.com/images/M/MV5BMTE5Mzk5MTA2Ml5BMl5BanBnXkFtZTYwNTY3NTc2._V1_SX300.jpg</t>
  </si>
  <si>
    <t>Nominated for 2 Oscars. Another 26 wins &amp; 24 nominations.</t>
  </si>
  <si>
    <t>117 min</t>
  </si>
  <si>
    <t>One Piece: Karakuri Castle's Mecha Giant Soldier</t>
  </si>
  <si>
    <t xml:space="preserve"> "Masahiro Ito (screenplay)" "Eiichiro Oda (comic)"</t>
  </si>
  <si>
    <t xml:space="preserve"> "Animation" "Action" "Comedy"</t>
  </si>
  <si>
    <t>94 min</t>
  </si>
  <si>
    <t>The StrawHat crew salvage a treasure chest from a sinking wreckage during a raging storm, but it turns out to be an old lady hiding inside it. To get the Straw Hat Pirates to take her home, she promises them the treasure of a golden crown on her island, Mecha Island. The island is impossible to get to by Log Pose. So instead they got there by Kame Pose. Which contain a small turtle pointing to the island. When they arrive, the Going Merry was first attacked by the lord of the island: Dr. Rachet. But later he decides to use the pirates to help him solve the riddle of the Golden Crown.</t>
  </si>
  <si>
    <t>Mark Dindal</t>
  </si>
  <si>
    <t xml:space="preserve"> "Zach Braff" "Garry Marshall" "Don Knotts" "Patrick Stewart"</t>
  </si>
  <si>
    <t xml:space="preserve"> "Mark Dindal (story)" "Mark Kennedy (story)" "Steve Bencich (screenplay)" "Ron J. Friedman (screenplay)" "Ron Anderson (screenplay)" "Robert L. Baird (additional story material)" "Daniel Gerson (additional story material)" "Sara Parriott (additional screenplay material)" "Josann McGibbon (additional screenplay material)" "David Reynolds (additional dialogue)" "Sandra Tsing Loh (additional dialogue)"</t>
  </si>
  <si>
    <t>http://ia.media-imdb.com/images/M/MV5BMTcwMjMwNTA3MV5BMl5BanBnXkFtZTcwMjk4OTgyMQ@@._V1_SX300.jpg</t>
  </si>
  <si>
    <t>3 wins &amp; 14 nominations.</t>
  </si>
  <si>
    <t>81 min</t>
  </si>
  <si>
    <t>George Miller, Warren Coleman, Judy Morris</t>
  </si>
  <si>
    <t xml:space="preserve"> "Carlos Alazraqui" "Lombardo Boyar" "Jeffrey Garcia" "Johnny A. Sanchez"</t>
  </si>
  <si>
    <t xml:space="preserve"> "George Miller" "John Collee" "Judy Morris" "Warren Coleman"</t>
  </si>
  <si>
    <t>http://ia.media-imdb.com/images/M/MV5BMTQyNTkxMjUwMV5BMl5BanBnXkFtZTcwMDQ2NTU0MQ@@._V1_SX300.jpg</t>
  </si>
  <si>
    <t>Won 1 Oscar. Another 15 wins &amp; 20 nominations.</t>
  </si>
  <si>
    <t>108 min</t>
  </si>
  <si>
    <t>David Bowers, Sam Fell</t>
  </si>
  <si>
    <t xml:space="preserve"> "Hugh Jackman" "Kate Winslet" "Ian McKellen" "Jean Reno"</t>
  </si>
  <si>
    <t xml:space="preserve"> "Dick Clement (screenplay)" "Ian La Frenais (screenplay)" "Christopher Lloyd (screenplay)" "Joe Keenan (screenplay)" "William Davies (screenplay)" "Sam Fell (story)" "Peter Lord (story)" "Dick Clement (story)" "Ian La Frenais (story)"</t>
  </si>
  <si>
    <t>http://ia.media-imdb.com/images/M/MV5BMTI1MzE1MDk2N15BMl5BanBnXkFtZTYwMjEwMzI3._V1_SX300.jpg</t>
  </si>
  <si>
    <t>Nominated for 1 BAFTA Film Award. Another 6 wins &amp; 14 nominations.</t>
  </si>
  <si>
    <t>Chris Miller, Raman Hui</t>
  </si>
  <si>
    <t xml:space="preserve"> "Mike Myers" "Eddie Murphy" "Cameron Diaz" "Antonio Banderas"</t>
  </si>
  <si>
    <t xml:space="preserve"> "William Steig (book)" "Andrew Adamson (story)" "Jeffrey Price (screenplay)" "Peter S. Seaman (screenplay)" "Chris Miller (screenplay)" "Aron Warner (screenplay)"</t>
  </si>
  <si>
    <t>http://ia.media-imdb.com/images/M/MV5BMTMyMjE1Mjc1NF5BMl5BanBnXkFtZTcwMzY0MjEzMw@@._V1_SX300.jpg</t>
  </si>
  <si>
    <t>Nominated for 1 BAFTA Film Award. Another 5 wins &amp; 13 nominations.</t>
  </si>
  <si>
    <t>Brad Bird, Jan Pinkava</t>
  </si>
  <si>
    <t xml:space="preserve"> "Patton Oswalt" "Ian Holm" "Lou Romano" "Brian Dennehy"</t>
  </si>
  <si>
    <t xml:space="preserve"> "Brad Bird (screenwriter)" "Jan Pinkava (original story by)" "Jim Capobianco (original story)" "Brad Bird (original story)" "Emily Cook (additional story material)" "Kathy Greenberg (additional story material)" "Bob Peterson (additional story material)"</t>
  </si>
  <si>
    <t>http://ia.media-imdb.com/images/M/MV5BMTMzODU0NTkxMF5BMl5BanBnXkFtZTcwMjQ4MzMzMw@@._V1_SX300.jpg</t>
  </si>
  <si>
    <t>Won 1 Oscar. Another 57 wins &amp; 30 nominations.</t>
  </si>
  <si>
    <t>111 min</t>
  </si>
  <si>
    <t xml:space="preserve"> "Robin Wright" "Anthony Hopkins" "Paul Baker" "John Bilezikjian"</t>
  </si>
  <si>
    <t xml:space="preserve"> "Neil Gaiman (screenplay)" "Roger Avary (screenplay)" "Anonymous (epic poem 'Beowulf')"</t>
  </si>
  <si>
    <t>http://ia.media-imdb.com/images/M/MV5BMTUzMjM0MTc3MF5BMl5BanBnXkFtZTcwNzU0ODMyMw@@._V1_SX300.jpg</t>
  </si>
  <si>
    <t>2 wins &amp; 13 nominations.</t>
  </si>
  <si>
    <t>Cheong-gi Kim</t>
  </si>
  <si>
    <t xml:space="preserve"> "Yeong-ok Kim" "Young-dal Lee" "Do-young Song" "Moon-hee Woo"</t>
  </si>
  <si>
    <t xml:space="preserve"> "Sang-hak Chi (screenplay)"</t>
  </si>
  <si>
    <t xml:space="preserve"> "Action" "Animation" "Sci-Fi"</t>
  </si>
  <si>
    <t>76 min</t>
  </si>
  <si>
    <t>Yobi, the Five Tailed Fox</t>
  </si>
  <si>
    <t>Sung-gang Lee</t>
  </si>
  <si>
    <t xml:space="preserve"> "Deok-Hwan Ryu" "Ye-jin Son"</t>
  </si>
  <si>
    <t xml:space="preserve"> "N/A"</t>
  </si>
  <si>
    <t xml:space="preserve"> "Animation" "Fantasy"</t>
  </si>
  <si>
    <t>Roger Allers, Jill Culton, Anthony Stacchi</t>
  </si>
  <si>
    <t xml:space="preserve"> "Martin Lawrence" "Ashton Kutcher" "Gary Sinise" "Debra Messing"</t>
  </si>
  <si>
    <t xml:space="preserve"> "Steve Bencich (screenplay)" "Ron J. Friedman (screenplay)" "Nat Mauldin (screenplay)" "Jill Culton (screen story)" "Anthony Stacchi (screen story)" "Steve Moore (original story)" "John B. Carls (original story)" "Sam Harper (additional story material)" "Dan Wilson (additional story material)" "David Gilbreth (additional story material)"</t>
  </si>
  <si>
    <t>http://ia.media-imdb.com/images/M/MV5BMTQwOTg2MjU0OV5BMl5BanBnXkFtZTcwMzIzNTQzMQ@@._V1_SX300.jpg</t>
  </si>
  <si>
    <t>1 win &amp; 8 nominations.</t>
  </si>
  <si>
    <t>Ash Brannon, Chris Buck</t>
  </si>
  <si>
    <t xml:space="preserve"> "Shia LaBeouf" "Jeff Bridges" "Zooey Deschanel" "Jon Heder"</t>
  </si>
  <si>
    <t xml:space="preserve"> "Don Rhymer (screenplay)" "Ash Brannon (screenplay)" "Chris Buck (screenplay)" "Christopher Jenkins (screenplay)" "Christopher Jenkins (story)" "Christian Darren (story)" "Lisa Addario" "Joe Syracuse"</t>
  </si>
  <si>
    <t>http://ia.media-imdb.com/images/M/MV5BMjE4NDE3NzcwM15BMl5BanBnXkFtZTcwMTI0ODYzMw@@._V1_SX300.jpg</t>
  </si>
  <si>
    <t>Nominated for 1 Oscar. Another 2 wins &amp; 18 nominations.</t>
  </si>
  <si>
    <t>Mark Osborne, John Stevenson</t>
  </si>
  <si>
    <t xml:space="preserve"> "Jack Black" "Dustin Hoffman" "Angelina Jolie" "Ian McShane"</t>
  </si>
  <si>
    <t xml:space="preserve"> "Jonathan Aibel (screenplay)" "Glenn Berger (screenplay)" "Ethan Reiff (story)" "Cyrus Voris (story)"</t>
  </si>
  <si>
    <t>http://ia.media-imdb.com/images/M/MV5BMTIxOTY1NjUyN15BMl5BanBnXkFtZTcwMjMxMDk1MQ@@._V1_SX300.jpg</t>
  </si>
  <si>
    <t>Nominated for 1 Oscar. Another 18 wins &amp; 30 nominations.</t>
  </si>
  <si>
    <t>92 min</t>
  </si>
  <si>
    <t>WALL·E</t>
  </si>
  <si>
    <t>Andrew Stanton</t>
  </si>
  <si>
    <t xml:space="preserve"> "Ben Burtt" "Elissa Knight" "Jeff Garlin" "Fred Willard"</t>
  </si>
  <si>
    <t xml:space="preserve"> "Andrew Stanton (original story by)" "Pete Docter (original story by)" "Andrew Stanton (screenplay)" "Jim Reardon (screenplay)"</t>
  </si>
  <si>
    <t xml:space="preserve"> "Animation" "Adventure" "Romance"</t>
  </si>
  <si>
    <t>http://ia.media-imdb.com/images/M/MV5BMTczOTA3MzY2N15BMl5BanBnXkFtZTcwOTYwNjE2MQ@@._V1_SX300.jpg</t>
  </si>
  <si>
    <t>Won 1 Oscar. Another 75 wins &amp; 58 nominations.</t>
  </si>
  <si>
    <t>98 min</t>
  </si>
  <si>
    <t>Steve Hickner, Simon J. Smith</t>
  </si>
  <si>
    <t xml:space="preserve"> "Jerry Seinfeld" "Ren?e Zellweger" "Matthew Broderick" "Patrick Warburton"</t>
  </si>
  <si>
    <t xml:space="preserve"> "Jerry Seinfeld" "Spike Feresten" "Barry Marder" "Andy Robin" "Chuck Martin (additional screenplay material)" "Tom Papa (additional screenplay material)"</t>
  </si>
  <si>
    <t>http://ia.media-imdb.com/images/M/MV5BMjE1MDYxOTA4MF5BMl5BanBnXkFtZTcwMDE0MDUzMw@@._V1_SX300.jpg</t>
  </si>
  <si>
    <t>Nominated for 1 Golden Globe. Another 1 win &amp; 12 nominations.</t>
  </si>
  <si>
    <t>Ponyo</t>
  </si>
  <si>
    <t>Hayao Miyazaki</t>
  </si>
  <si>
    <t xml:space="preserve"> "Tomoko Yamaguchi" "Kazushige Nagashima" "Y?ki Amami" "J?ji Tokoro"</t>
  </si>
  <si>
    <t xml:space="preserve"> "Hayao Miyazaki"</t>
  </si>
  <si>
    <t>http://ia.media-imdb.com/images/M/MV5BMjA5NzkxNTg2MF5BMl5BanBnXkFtZTcwMTA3MjU1Mg@@._V1_SX300.jpg</t>
  </si>
  <si>
    <t>12 wins &amp; 12 nominations.</t>
  </si>
  <si>
    <t>101 min</t>
  </si>
  <si>
    <t>Horton Hears a Who!</t>
  </si>
  <si>
    <t>Jimmy Hayward, Steve Martino</t>
  </si>
  <si>
    <t xml:space="preserve"> "Jim Carrey" "Steve Carell" "Carol Burnett" "Will Arnett"</t>
  </si>
  <si>
    <t xml:space="preserve"> "Ken Daurio (screenplay)" "Cinco Paul (screenplay)" "Dr. Seuss (book)" "Dr. Seuss (story)" "Jeff Siergey (additional story)"</t>
  </si>
  <si>
    <t>http://ia.media-imdb.com/images/M/MV5BMTI3NDA3ODE0N15BMl5BanBnXkFtZTcwNjE0MzU1MQ@@._V1_SX300.jpg</t>
  </si>
  <si>
    <t>1 win &amp; 14 nominations.</t>
  </si>
  <si>
    <t>Doraemon the Movie: Nobita's New Great Adventure Into the Underworld - The Seven Magic Users</t>
  </si>
  <si>
    <t>Yukiyo Teramoto</t>
  </si>
  <si>
    <t xml:space="preserve"> "Wasabi Mizuta" "Megumi Oohara" "Yumi Kakazu" "Subaru Kimura"</t>
  </si>
  <si>
    <t xml:space="preserve"> "Fujio F. Fujiko (comic book &amp; characters)" "Y?ichi Shinbo"</t>
  </si>
  <si>
    <t xml:space="preserve"> "Animation"</t>
  </si>
  <si>
    <t>112 min</t>
  </si>
  <si>
    <t>Happily N'Ever After</t>
  </si>
  <si>
    <t>Paul Bolger, Yvette Kaplan</t>
  </si>
  <si>
    <t xml:space="preserve"> "George Carlin" "John DiMaggio" "Andy Dick" "Sarah Michelle Gellar"</t>
  </si>
  <si>
    <t xml:space="preserve"> "Douglas Langdale (additional writer)" "Robert Moreland"</t>
  </si>
  <si>
    <t>http://ia.media-imdb.com/images/M/MV5BNzA3MTA0Mjk1M15BMl5BanBnXkFtZTcwNTE0NTQ0MQ@@._V1_SX300.jpg</t>
  </si>
  <si>
    <t>87 min</t>
  </si>
  <si>
    <t>Kirk De Micco</t>
  </si>
  <si>
    <t xml:space="preserve"> "Andy Samberg" "Cheryl Hines" "Jeff Daniels" "Patrick Warburton"</t>
  </si>
  <si>
    <t xml:space="preserve"> "Kirk De Micco (screenplay)" "Robert Moreland (screenplay)" "Kirk De Micco (story)" "Jason Mayland (additional screenplay material)"</t>
  </si>
  <si>
    <t>http://ia.media-imdb.com/images/M/MV5BNDU0MDY1OTQzOV5BMl5BanBnXkFtZTcwNzQ3ODI3MQ@@._V1_SX300.jpg</t>
  </si>
  <si>
    <t xml:space="preserve"> "Etan Cohen" "Eric Darnell" "Tom McGrath"</t>
  </si>
  <si>
    <t>http://ia.media-imdb.com/images/M/MV5BMjExMDA4NDcwMl5BMl5BanBnXkFtZTcwODAxNTQ3MQ@@._V1_SX300.jpg</t>
  </si>
  <si>
    <t>3 wins &amp; 9 nominations.</t>
  </si>
  <si>
    <t>89 min</t>
  </si>
  <si>
    <t>Pete Docter, Bob Peterson</t>
  </si>
  <si>
    <t xml:space="preserve"> "Edward Asner" "Christopher Plummer" "Jordan Nagai" "Bob Peterson"</t>
  </si>
  <si>
    <t xml:space="preserve"> "Pete Docter (story)" "Bob Peterson (story)" "Thomas McCarthy (story)" "Bob Peterson (screenplay)" "Pete Docter (screenplay)"</t>
  </si>
  <si>
    <t xml:space="preserve"> "Animation" "Adventure" "Drama"</t>
  </si>
  <si>
    <t>http://ia.media-imdb.com/images/M/MV5BMTk3NDE2NzI4NF5BMl5BanBnXkFtZTgwNzE1MzEyMTE@._V1_SX300.jpg</t>
  </si>
  <si>
    <t>Won 2 Oscars. Another 71 wins &amp; 54 nominations.</t>
  </si>
  <si>
    <t>96 min</t>
  </si>
  <si>
    <t>Carlos Saldanha, Mike Thurmeier</t>
  </si>
  <si>
    <t xml:space="preserve"> "Eunice Cho" "Karen Disher" "Harrison Fahn" "Maile Flanagan"</t>
  </si>
  <si>
    <t xml:space="preserve"> "Peter Ackerman (screenplay)" "Michael Berg (screenplay)" "Yoni Brenner (screenplay)" "Jason Carter Eaton (story)" "Mike Reiss (screenplay)"</t>
  </si>
  <si>
    <t>http://ia.media-imdb.com/images/M/MV5BMjA4NDI0Mjg4NV5BMl5BanBnXkFtZTcwOTM1NTY0Mg@@._V1_SX300.jpg</t>
  </si>
  <si>
    <t>1 win &amp; 12 nominations.</t>
  </si>
  <si>
    <t>Byron Howard, Chris Williams</t>
  </si>
  <si>
    <t xml:space="preserve"> "John Travolta" "Miley Cyrus" "Susie Essman" "Mark Walton"</t>
  </si>
  <si>
    <t xml:space="preserve"> "Dan Fogelman (screenplay)" "Chris Williams (screenplay)" "Byron Howard (additional screenplay material)" "Jared Stern (additional screenplay material)"</t>
  </si>
  <si>
    <t>http://ia.media-imdb.com/images/M/MV5BNDQyNDE5NjQ1N15BMl5BanBnXkFtZTcwMDExMTAwMg@@._V1_SX300.jpg</t>
  </si>
  <si>
    <t>Nominated for 1 Oscar. Another 1 win &amp; 22 nominations.</t>
  </si>
  <si>
    <t>Rob Letterman, Conrad Vernon</t>
  </si>
  <si>
    <t xml:space="preserve"> "Reese Witherspoon" "Seth Rogen" "Hugh Laurie" "Will Arnett"</t>
  </si>
  <si>
    <t xml:space="preserve"> "Maya Forbes (screenplay)" "Wallace Wolodarsky (screenplay)" "Rob Letterman (screenplay)" "Jonathan Aibel (screenplay)" "Glenn Berger (screenplay)" "Rob Letterman (story)" "Conrad Vernon (story)"</t>
  </si>
  <si>
    <t>http://ia.media-imdb.com/images/M/MV5BMTY0OTQ3MzE3MV5BMl5BanBnXkFtZTcwMDQyMzMzMg@@._V1_SX300.jpg</t>
  </si>
  <si>
    <t>3 wins &amp; 8 nominations.</t>
  </si>
  <si>
    <t>When a meteorite from outer space hits a young California woman named Susan Murphy and turns her into a giant monster, she is taken to a secret government compound where she meets a ragtag group of monsters also rounded up over the years. As a last resort, under the guidance of General W.R. Monger, on a desperate order from The President, the motley crew of Monsters is called into action to combat the aliens and save the world from imminent destruction!</t>
  </si>
  <si>
    <t>Yasuichir? Yamamoto</t>
  </si>
  <si>
    <t xml:space="preserve"> "Daigo" "Megumi Hayashibara" "Yukitoshi Hori" "Kikuko Inoue"</t>
  </si>
  <si>
    <t xml:space="preserve"> "G?sh? Aoyama (creator)" "Kazunari Kouchi (screenplay)"</t>
  </si>
  <si>
    <t xml:space="preserve"> "Animation" "Mystery"</t>
  </si>
  <si>
    <t>107 min</t>
  </si>
  <si>
    <t>Sam Fell, Robert Stevenhagen</t>
  </si>
  <si>
    <t xml:space="preserve"> "Matthew Broderick" "Dustin Hoffman" "Emma Watson" "Tracey Ullman"</t>
  </si>
  <si>
    <t xml:space="preserve"> "Kate DiCamillo (book)" "Will McRobb (screen story)" "Gary Ross" "Chris Viscardi (screen story)"</t>
  </si>
  <si>
    <t xml:space="preserve"> "Adventure" "Animation" "Comedy"</t>
  </si>
  <si>
    <t>http://ia.media-imdb.com/images/M/MV5BMTg0MTc5MTc1MV5BMl5BanBnXkFtZTcwNjgwNDE4MQ@@._V1_SX300.jpg</t>
  </si>
  <si>
    <t xml:space="preserve"> "Jim Carrey" "Steve Valentine" "Daryl Sabara" "Sage Ryan"</t>
  </si>
  <si>
    <t xml:space="preserve"> "Charles Dickens (novel)" "Robert Zemeckis (screenplay)"</t>
  </si>
  <si>
    <t xml:space="preserve"> "Animation" "Drama" "Family"</t>
  </si>
  <si>
    <t>http://ia.media-imdb.com/images/M/MV5BMTM1MTI5ODU4MV5BMl5BanBnXkFtZTcwNTYyNTU4Mg@@._V1_SX300.jpg</t>
  </si>
  <si>
    <t>3 wins &amp; 4 nominations.</t>
  </si>
  <si>
    <t>Doraemon: Nobita no ky?ry?</t>
  </si>
  <si>
    <t>Ayumu Watanabe</t>
  </si>
  <si>
    <t xml:space="preserve"> "Gekidan Hitori" "Yumi Kakazu" "Ry?nosuke Kamiki" "Subaru Kimura"</t>
  </si>
  <si>
    <t xml:space="preserve"> "Fujio F. Fujiko (manga series)"</t>
  </si>
  <si>
    <t>Henry Selick</t>
  </si>
  <si>
    <t xml:space="preserve"> "Dakota Fanning" "Teri Hatcher" "Jennifer Saunders" "Dawn French"</t>
  </si>
  <si>
    <t xml:space="preserve"> "Henry Selick (screenplay)" "Neil Gaiman (book)"</t>
  </si>
  <si>
    <t xml:space="preserve"> "Animation" "Fantasy" "Mystery"</t>
  </si>
  <si>
    <t>http://ia.media-imdb.com/images/M/MV5BMzQxNjM5NzkxNV5BMl5BanBnXkFtZTcwMzg5NDMwMg@@._V1_SX300.jpg</t>
  </si>
  <si>
    <t>Nominated for 1 Oscar. Another 9 wins &amp; 34 nominations.</t>
  </si>
  <si>
    <t>When Coraline moves to an old house, she feels bored and neglected by her parents. She finds a hidden door with a bricked up passage. During the night, she crosses the passage and finds a parallel world where everybody has buttons instead of eyes, with caring parents and all her dreams coming true. When the Other Mother invites Coraline to stay in her world forever, the girl refuses and finds that the alternate reality where she is trapped is only a trick to lure her.</t>
  </si>
  <si>
    <t>Ch? Gekij?-ban Keroro guns? 3: Keroro tai Keroro Tenk? daikessen de arimasu!</t>
  </si>
  <si>
    <t>Nobuhiro Kond?, Susumu Yamaguchi</t>
  </si>
  <si>
    <t xml:space="preserve"> "Takehito Koyasu" "Etsuko Kozakura" "Takeshi Kusao" "J?ji Nakata"</t>
  </si>
  <si>
    <t xml:space="preserve"> "Nobuhiro Kond?" "Kannon Yoshizaki (comic book &amp; characters)"</t>
  </si>
  <si>
    <t>Dean DeBlois, Chris Sanders</t>
  </si>
  <si>
    <t xml:space="preserve"> "Jay Baruchel" "Gerard Butler" "Craig Ferguson" "America Ferrera"</t>
  </si>
  <si>
    <t xml:space="preserve"> "William Davies (screenplay)" "Dean DeBlois (screenplay)" "Chris Sanders (screenplay)" "Cressida Cowell (book)"</t>
  </si>
  <si>
    <t>http://ia.media-imdb.com/images/M/MV5BMjA5NDQyMjc2NF5BMl5BanBnXkFtZTcwMjg5ODcyMw@@._V1_SX300.jpg</t>
  </si>
  <si>
    <t>Nominated for 2 Oscars. Another 28 wins &amp; 44 nominations.</t>
  </si>
  <si>
    <t>Mike Mitchell</t>
  </si>
  <si>
    <t xml:space="preserve"> "William Steig (book)" "Josh Klausner" "Darren Lemke"</t>
  </si>
  <si>
    <t>http://ia.media-imdb.com/images/M/MV5BMTY0OTU1NzkxMl5BMl5BanBnXkFtZTcwMzI2NDUzMw@@._V1_SX300.jpg</t>
  </si>
  <si>
    <t>1 win &amp; 13 nominations.</t>
  </si>
  <si>
    <t>Lee Unkrich</t>
  </si>
  <si>
    <t xml:space="preserve"> "Tom Hanks" "Tim Allen" "Joan Cusack" "Ned Beatty"</t>
  </si>
  <si>
    <t xml:space="preserve"> "John Lasseter (story)" "Andrew Stanton (story)" "Lee Unkrich (story)" "Michael Arndt (screenplay)"</t>
  </si>
  <si>
    <t>http://ia.media-imdb.com/images/M/MV5BMTgxOTY4Mjc0MF5BMl5BanBnXkFtZTcwNTA4MDQyMw@@._V1_SX300.jpg</t>
  </si>
  <si>
    <t>Won 2 Oscars. Another 53 wins &amp; 68 nominations.</t>
  </si>
  <si>
    <t>103 min</t>
  </si>
  <si>
    <t>The Secret World of Arrietty</t>
  </si>
  <si>
    <t>Hiromasa Yonebayashi</t>
  </si>
  <si>
    <t xml:space="preserve"> "Moises Arias" "Bridgit Mendler" "David Henrie" "Will Arnett"</t>
  </si>
  <si>
    <t xml:space="preserve"> "Mary Norton (novel)" "Hayao Miyazaki (screenplay)" "Keiko Niwa (screenplay)"</t>
  </si>
  <si>
    <t>http://ia.media-imdb.com/images/M/MV5BMTAxNjk3OTYyODReQTJeQWpwZ15BbWU3MDgyODY2OTY@._V1_SX300.jpg</t>
  </si>
  <si>
    <t>7 wins &amp; 5 nominations.</t>
  </si>
  <si>
    <t>Pierre Coffin, Chris Renaud</t>
  </si>
  <si>
    <t xml:space="preserve"> "Steve Carell" "Jason Segel" "Russell Brand" "Julie Andrews"</t>
  </si>
  <si>
    <t xml:space="preserve"> "Cinco Paul (screenplay)" "Ken Daurio (screenplay)" "Sergio Pablos (story)"</t>
  </si>
  <si>
    <t>http://ia.media-imdb.com/images/M/MV5BMTY3NjY0MTQ0Nl5BMl5BanBnXkFtZTcwMzQ2MTc0Mw@@._V1_SX300.jpg</t>
  </si>
  <si>
    <t>Nominated for 1 Golden Globe. Another 5 wins &amp; 33 nominations.</t>
  </si>
  <si>
    <t>95 min</t>
  </si>
  <si>
    <t>Phil Lord, Christopher Miller</t>
  </si>
  <si>
    <t xml:space="preserve"> "Bill Hader" "Anna Faris" "James Caan" "Andy Samberg"</t>
  </si>
  <si>
    <t xml:space="preserve"> "Phil Lord (written for the screen by)" "Christopher Miller (written for the screen by)" "Judi Barrett (book)" "Ron Barrett (book)" "Rob Greenberg (additional screenplay material)"</t>
  </si>
  <si>
    <t>http://ia.media-imdb.com/images/M/MV5BMTg0MjAwNDI5MV5BMl5BanBnXkFtZTcwODkyMzg2Mg@@._V1_SX300.jpg</t>
  </si>
  <si>
    <t>Nominated for 1 Golden Globe. Another 1 win &amp; 11 nominations.</t>
  </si>
  <si>
    <t>A Turtle's Tale: Sammy's Adventures</t>
  </si>
  <si>
    <t>Ben Stassen</t>
  </si>
  <si>
    <t xml:space="preserve"> "Melanie Griffith" "Isabelle Fuhrman" "Yuri Lowenthal" "Anthony Anderson"</t>
  </si>
  <si>
    <t xml:space="preserve"> "Ben Stassen (story)" "Domonic Paris (story)" "Domonic Paris (screenplay)"</t>
  </si>
  <si>
    <t>http://ia.media-imdb.com/images/M/MV5BMjEzNjAwMjU4Nl5BMl5BanBnXkFtZTcwNTcwMDU1Mw@@._V1_SX300.jpg</t>
  </si>
  <si>
    <t>88 min</t>
  </si>
  <si>
    <t>Detective Conan: The Lost Ship in the Sky</t>
  </si>
  <si>
    <t xml:space="preserve"> "Minami Takayama" "Kappei Yamaguchi" "Wakana Yamazaki" "Chaf?rin"</t>
  </si>
  <si>
    <t xml:space="preserve"> "G?sh? Aoyama (manga)" "Kazunari Kouchi (screenplay)"</t>
  </si>
  <si>
    <t>Alvin and the Chipmunks: The Squeakquel</t>
  </si>
  <si>
    <t>Betty Thomas</t>
  </si>
  <si>
    <t xml:space="preserve"> "Zachary Levi" "David Cross" "Jason Lee" "Justin Long"</t>
  </si>
  <si>
    <t xml:space="preserve"> "Jon Vitti" "Jonathan Aibel" "Glenn Berger" "Ross Bagdasarian (characters Alvin and the Chipmunks)"</t>
  </si>
  <si>
    <t>http://ia.media-imdb.com/images/M/MV5BMjI0NTc3MjU5M15BMl5BanBnXkFtZTcwODM4Nzg2Mg@@._V1_SX300.jpg</t>
  </si>
  <si>
    <t>2 wins.</t>
  </si>
  <si>
    <t>Astro Boy</t>
  </si>
  <si>
    <t>David Bowers</t>
  </si>
  <si>
    <t xml:space="preserve"> "Charlize Theron" "Freddie Highmore" "Ryan Stiles" "Eugene Levy"</t>
  </si>
  <si>
    <t xml:space="preserve"> "Osamu Tezuka (manga)" "David Bowers (story)" "Timothy Harris" "David Bowers"</t>
  </si>
  <si>
    <t xml:space="preserve"> "Animation" "Action" "Family"</t>
  </si>
  <si>
    <t>http://ia.media-imdb.com/images/M/MV5BMTI5NTEwNTcxMl5BMl5BanBnXkFtZTcwMDEyMTE4Mg@@._V1_SX300.jpg</t>
  </si>
  <si>
    <t>4 nominations.</t>
  </si>
  <si>
    <t>Zack Snyder</t>
  </si>
  <si>
    <t xml:space="preserve"> "Emily Barclay" "Abbie Cornish" "Essie Davis" "Adrienne DeFaria"</t>
  </si>
  <si>
    <t xml:space="preserve"> "John Orloff (screenplay)" "Emil Stern (screenplay)" "Kathryn Lasky (novels)"</t>
  </si>
  <si>
    <t xml:space="preserve"> "Animation" "Adventure" "Fantasy"</t>
  </si>
  <si>
    <t>http://ia.media-imdb.com/images/M/MV5BMjE0NjA5OTA4N15BMl5BanBnXkFtZTcwODA3MTA3Mw@@._V1_SX300.jpg</t>
  </si>
  <si>
    <t>4 wins &amp; 24 nominations.</t>
  </si>
  <si>
    <t>97 min</t>
  </si>
  <si>
    <t>Doraemon the Movie: Nobita's Mermaid Legend</t>
  </si>
  <si>
    <t>K?z? Kusuba</t>
  </si>
  <si>
    <t xml:space="preserve"> "Chiaki" "Shihoko Hagino" "Mayumi Iizuka" "Yumi Kakazu"</t>
  </si>
  <si>
    <t xml:space="preserve"> "Fujio F. Fujiko (comic book and characters)" "Y?ichi Shinbo (screenplay)"</t>
  </si>
  <si>
    <t>99 min</t>
  </si>
  <si>
    <t>Kunihiko Yuyama</t>
  </si>
  <si>
    <t xml:space="preserve"> "Ikue ?tani" "Sean Schemmel" "Sarah Natochenny" "Vinnie Penna"</t>
  </si>
  <si>
    <t xml:space="preserve"> "Satoshi Tajiri (characters)" "Hideki Sonoda (screenplay)"</t>
  </si>
  <si>
    <t xml:space="preserve"> "Animation" "Family" "Fantasy"</t>
  </si>
  <si>
    <t>1 win.</t>
  </si>
  <si>
    <t>Jennifer Yuh</t>
  </si>
  <si>
    <t xml:space="preserve"> "Jack Black" "Angelina Jolie" "Dustin Hoffman" "Gary Oldman"</t>
  </si>
  <si>
    <t xml:space="preserve"> "Jonathan Aibel" "Glenn Berger"</t>
  </si>
  <si>
    <t>http://ia.media-imdb.com/images/M/MV5BMTg4MTQ3NTI3Nl5BMl5BanBnXkFtZTcwNzEzODQ2NA@@._V1_SX300.jpg</t>
  </si>
  <si>
    <t>Nominated for 1 Oscar. Another 4 wins &amp; 38 nominations.</t>
  </si>
  <si>
    <t>In the Valley of Peace, Po Ping is revelling in his fulfilled dreams as he serves as the fabled Dragon Warrior protecting his home with his heroes now his closest friends. However, Po and company learn that the murderous Lord Shen of Gongman City is threatening the land with a fearsome new weapon that could mean the end of kung fu. They attempt to stop him, but the panda is burdened with crippling memory flashbacks linked to this villain. Now with China in the balance, Po must learn about his past and find true inner peace against all opposition.</t>
  </si>
  <si>
    <t>Leafie, a Hen Into the Wild</t>
  </si>
  <si>
    <t>Seong-yun Oh</t>
  </si>
  <si>
    <t xml:space="preserve"> "So-ri Moon" "Seung Ho Yoo" "Min-sik Choi" "Cheol-min Park"</t>
  </si>
  <si>
    <t xml:space="preserve"> "Seonmi Hwang (novel)" "Na Hyun" "Eunjeong Kim (screenplay)"</t>
  </si>
  <si>
    <t>http://ia.media-imdb.com/images/M/MV5BMTc5OTY2OTI2NF5BMl5BanBnXkFtZTgwMDgyNjAzMTE@._V1_SX300.jpg</t>
  </si>
  <si>
    <t>Raja Gosnell</t>
  </si>
  <si>
    <t xml:space="preserve"> "Hank Azaria" "Neil Patrick Harris" "Jayma Mays" "Sof?a Vergara"</t>
  </si>
  <si>
    <t xml:space="preserve"> "J. David Stem (screenplay)" "David N. Weiss (screenplay)" "Jay Scherick (screenplay)" "David Ronn (screenplay)" "J. David Stem (story)" "David N. Weiss (story)" "Peyo (characters)"</t>
  </si>
  <si>
    <t>http://ia.media-imdb.com/images/M/MV5BMTY4MDc2NzQ4MF5BMl5BanBnXkFtZTcwNDc5OTU2NA@@._V1_SX300.jpg</t>
  </si>
  <si>
    <t>2 wins &amp; 6 nominations.</t>
  </si>
  <si>
    <t>Nathan Greno, Byron Howard</t>
  </si>
  <si>
    <t xml:space="preserve"> "Mandy Moore" "Zachary Levi" "Donna Murphy" "Ron Perlman"</t>
  </si>
  <si>
    <t xml:space="preserve"> "Dan Fogelman (screenplay)" "Jacob Grimm (fairy tale)" "Wilhelm Grimm (fairy tale)" "Dean Wellins (additional story)"</t>
  </si>
  <si>
    <t>http://ia.media-imdb.com/images/M/MV5BMTAxNDYxMjg0MjNeQTJeQWpwZ15BbWU3MDcyNTk2OTM@._V1_SX300.jpg</t>
  </si>
  <si>
    <t>Nominated for 1 Oscar. Another 6 wins &amp; 34 nominations.</t>
  </si>
  <si>
    <t>Tom McGrath</t>
  </si>
  <si>
    <t xml:space="preserve"> "Will Ferrell" "Brad Pitt" "Tina Fey" "Jonah Hill"</t>
  </si>
  <si>
    <t xml:space="preserve"> "Alan J. Schoolcraft" "Brent Simons"</t>
  </si>
  <si>
    <t>http://ia.media-imdb.com/images/M/MV5BMTAzMzI0NTMzNDBeQTJeQWpwZ15BbWU3MDM3NTAyOTM@._V1_SX300.jpg</t>
  </si>
  <si>
    <t>Carlos Saldanha</t>
  </si>
  <si>
    <t xml:space="preserve"> "Karen Disher" "Jason Fricchione" "Sofia Scarpa Saldanha" "Leslie Mann"</t>
  </si>
  <si>
    <t xml:space="preserve"> "Carlos Saldanha (story)" "Earl Richey Jones (story)" "Todd R. Jones (story)" "Don Rhymer (screenplay)" "Joshua Sternin (screenplay)" "J.R. Ventimilia (screenplay)" "Sam Harper (screenplay)"</t>
  </si>
  <si>
    <t>http://ia.media-imdb.com/images/M/MV5BMTU2MDY3MzAzMl5BMl5BanBnXkFtZTcwMTg0NjM5NA@@._V1_SX300.jpg</t>
  </si>
  <si>
    <t>Nominated for 1 Oscar. Another 3 wins &amp; 26 nominations.</t>
  </si>
  <si>
    <t>K?bun Shizuno</t>
  </si>
  <si>
    <t xml:space="preserve"> "Minami Takayama" "Wakana Yamazaki" "Rikiya Koyama" "Shohei Yamaguchi"</t>
  </si>
  <si>
    <t>109 min</t>
  </si>
  <si>
    <t>Quarter of Slience , means that there would be 15mins of slience of movie.  8 years ago someone got killed an the rivalry caused this movie 15 killing...</t>
  </si>
  <si>
    <t>Sarah Smith, Barry Cook</t>
  </si>
  <si>
    <t xml:space="preserve"> "James McAvoy" "Hugh Laurie" "Bill Nighy" "Jim Broadbent"</t>
  </si>
  <si>
    <t xml:space="preserve"> "Peter Baynham (screenplay)" "Sarah Smith (screenplay)"</t>
  </si>
  <si>
    <t xml:space="preserve"> "Animation" "Comedy" "Drama"</t>
  </si>
  <si>
    <t>http://ia.media-imdb.com/images/M/MV5BMTYyMjMyMzEzMl5BMl5BanBnXkFtZTcwMDg4NTM5Ng@@._V1_SX300.jpg</t>
  </si>
  <si>
    <t>Nominated for 1 Golden Globe. Another 3 wins &amp; 19 nominations.</t>
  </si>
  <si>
    <t>Alvin and the Chipmunks: Chipwrecked</t>
  </si>
  <si>
    <t xml:space="preserve"> "Jason Lee" "David Cross" "Jenny Slate" "Justin Long"</t>
  </si>
  <si>
    <t xml:space="preserve"> "Jonathan Aibel" "Glenn Berger" "Ross Bagdasarian (characters)" "Janice Karman (characters)"</t>
  </si>
  <si>
    <t>http://ia.media-imdb.com/images/M/MV5BMTMyMTU3NTg5Nl5BMl5BanBnXkFtZTcwNDMyMjc2NQ@@._V1_SX300.jpg</t>
  </si>
  <si>
    <t>2 wins &amp; 1 nomination.</t>
  </si>
  <si>
    <t>John Lasseter, Brad Lewis</t>
  </si>
  <si>
    <t xml:space="preserve"> "Larry the Cable Guy" "Owen Wilson" "Michael Caine" "Emily Mortimer"</t>
  </si>
  <si>
    <t xml:space="preserve"> "John Lasseter (original story by)" "Brad Lewis (original story by)" "Dan Fogelman (original story by)" "Ben Queen (screenplay)"</t>
  </si>
  <si>
    <t>http://ia.media-imdb.com/images/M/MV5BMTUzNTc3MTU3M15BMl5BanBnXkFtZTcwMzIxNTc3NA@@._V1_SX300.jpg</t>
  </si>
  <si>
    <t>Nominated for 1 Golden Globe. Another 1 win &amp; 17 nominations.</t>
  </si>
  <si>
    <t>106 min</t>
  </si>
  <si>
    <t>Gore Verbinski</t>
  </si>
  <si>
    <t xml:space="preserve"> "Johnny Depp" "Isla Fisher" "Abigail Breslin" "Ned Beatty"</t>
  </si>
  <si>
    <t xml:space="preserve"> "John Logan" "John Logan (story)" "Gore Verbinski (story)" "James Ward Byrkit (story)"</t>
  </si>
  <si>
    <t>http://ia.media-imdb.com/images/M/MV5BMjE5ODg1NTk3OF5BMl5BanBnXkFtZTcwNzA5NTMyNA@@._V1_SX300.jpg</t>
  </si>
  <si>
    <t>Won 1 Oscar. Another 41 wins &amp; 20 nominations.</t>
  </si>
  <si>
    <t>Rango is a pet chameleon always on the lookout for action and adventure, except the fake kind, where he directs it and acts in it. After a car accident, he winds up in an old western town called Dirt. What this town needs the most is water, but they also need a hero and a sheriff. The thirsty Rango instantly takes on the role of both and selfishly agrees to take on the case of their missing water.</t>
  </si>
  <si>
    <t>Anthony Bell, Ben Gluck</t>
  </si>
  <si>
    <t xml:space="preserve"> "Justin Long" "Hayden Panettiere" "Dennis Hopper" "Danny Glover"</t>
  </si>
  <si>
    <t xml:space="preserve"> "Chris Denk (screenplay)" "Ben Gluck (additional screenplay)" "Ben Gluck (original story)" "Steve Moore (original screenplay and story)"</t>
  </si>
  <si>
    <t>http://ia.media-imdb.com/images/M/MV5BMTg4NzQ1ODcxMF5BMl5BanBnXkFtZTcwMDg0MTU2Mw@@._V1_SX300.jpg</t>
  </si>
  <si>
    <t xml:space="preserve"> "Leah Clark" "Jason Griffith" "Khristine Hvam" "Michele Knotz"</t>
  </si>
  <si>
    <t xml:space="preserve"> "Junichi Masuda (original concept)" "Hideki Sonoda" "Ken Sugimori (original concept)" "Satoshi Tajiri (original concept)"</t>
  </si>
  <si>
    <t xml:space="preserve"> "Adventure"</t>
  </si>
  <si>
    <t>http://ia.media-imdb.com/images/M/MV5BMjAxMjkzNTI0N15BMl5BanBnXkFtZTcwNzM1MzgwNw@@._V1_SX300.jpg</t>
  </si>
  <si>
    <t>tt0377981</t>
  </si>
  <si>
    <t>Kelly Asbury</t>
  </si>
  <si>
    <t xml:space="preserve"> "James McAvoy" "Emily Blunt" "Ashley Jensen" "Michael Caine"</t>
  </si>
  <si>
    <t xml:space="preserve"> "Rob Sprackling (story)" "John R. Smith (story)" "Andy Riley (story)" "Kevin Cecil (story)" "Kelly Asbury (story)" "Steve Hamilton Shaw (story)" "Andy Riley (screenplay)" "Kevin Cecil (screenplay)" "Mark Burton (screenplay)" "Emily Cook (screenplay)" "Kathy Greenberg (screenplay)" "Steve Hamilton Shaw (screenplay)" "Kelly Asbury (screenplay)" "Rob Sprackling (original screenplay)" "John R. Smith (original screenplay)" "William Shakespeare (play)"</t>
  </si>
  <si>
    <t>http://ia.media-imdb.com/images/M/MV5BMjAyNDM2MDA2NF5BMl5BanBnXkFtZTcwOTMxMDAxNA@@._V1_SX300.jpg</t>
  </si>
  <si>
    <t>Nominated for 1 Golden Globe. Another 1 win &amp; 8 nominations.</t>
  </si>
  <si>
    <t>84 min</t>
  </si>
  <si>
    <t xml:space="preserve"> "Sarah Natochenny" "Eileen Stevens" "Jason Griffith" "Jimmy Zoppi"</t>
  </si>
  <si>
    <t xml:space="preserve"> "Satoshi Tajiri (original concept)" "Ken Sugimori (original concept)" "Junichi Masuda (original concept)" "Hideki Sonoda (screenplay)"</t>
  </si>
  <si>
    <t>Chris Miller</t>
  </si>
  <si>
    <t xml:space="preserve"> "Antonio Banderas" "Salma Hayek" "Zach Galifianakis" "Billy Bob Thornton"</t>
  </si>
  <si>
    <t xml:space="preserve"> "Charles Perrault (character)" "Tom Wheeler (screenplay)" "Brian Lynch (story)" "William Davies (story)" "Tom Wheeler (story)"</t>
  </si>
  <si>
    <t>http://ia.media-imdb.com/images/M/MV5BMTMxMTU5MTY4MV5BMl5BanBnXkFtZTcwNzgyNjg2NQ@@._V1_SX300.jpg</t>
  </si>
  <si>
    <t>Nominated for 1 Oscar. Another 4 wins &amp; 35 nominations.</t>
  </si>
  <si>
    <t>Steve Martino, Mike Thurmeier</t>
  </si>
  <si>
    <t xml:space="preserve"> "Aziz Ansari" "Joy Behar" "Christopher Campbell" "Alain Chabat"</t>
  </si>
  <si>
    <t xml:space="preserve"> "Michael Berg (screenplay)" "Jason Fuchs (screenplay)" "Michael Berg (story)" "Lori Forte (story)"</t>
  </si>
  <si>
    <t>http://ia.media-imdb.com/images/M/MV5BMTM3NDM5MzY5Ml5BMl5BanBnXkFtZTcwNjExMDUwOA@@._V1_SX300.jpg</t>
  </si>
  <si>
    <t>2 wins &amp; 8 nominations.</t>
  </si>
  <si>
    <t>Eric Darnell, Tom McGrath, Conrad Vernon</t>
  </si>
  <si>
    <t xml:space="preserve"> "Eric Darnell (screenplay)" "Noah Baumbach (screenplay)"</t>
  </si>
  <si>
    <t>http://ia.media-imdb.com/images/M/MV5BMTM2MTIzNzk2MF5BMl5BanBnXkFtZTcwMDcwMzQxNw@@._V1_SX300.jpg</t>
  </si>
  <si>
    <t>1 win &amp; 19 nominations.</t>
  </si>
  <si>
    <t>A Turtle's Tale 2: Sammy's Escape from Paradise</t>
  </si>
  <si>
    <t>Vincent Kesteloot, Ben Stassen</t>
  </si>
  <si>
    <t xml:space="preserve"> "Pat Carroll" "Carlos McCullers II" "Cinda Adams" "Dino Andrade"</t>
  </si>
  <si>
    <t xml:space="preserve"> "Domonic Paris"</t>
  </si>
  <si>
    <t>http://ia.media-imdb.com/images/M/MV5BMTkzNjc2MDIwOV5BMl5BanBnXkFtZTgwODMwNzA2MDE@._V1_SX300.jpg</t>
  </si>
  <si>
    <t>Mark Andrews, Brenda Chapman, Steve Purcell</t>
  </si>
  <si>
    <t xml:space="preserve"> "Kelly Macdonald" "Billy Connolly" "Emma Thompson" "Julie Walters"</t>
  </si>
  <si>
    <t xml:space="preserve"> "Brenda Chapman (story)" "Mark Andrews (screenplay)" "Steve Purcell (screenplay)" "Brenda Chapman (screenplay)" "Irene Mecchi (screenplay)" "Michael Arndt (additional screenplay material)"</t>
  </si>
  <si>
    <t>http://ia.media-imdb.com/images/M/MV5BMzgwODk3ODA1NF5BMl5BanBnXkFtZTcwNjU3NjQ0Nw@@._V1_SX300.jpg</t>
  </si>
  <si>
    <t>Won 1 Oscar. Another 17 wins &amp; 37 nominations.</t>
  </si>
  <si>
    <t>Peter Ramsey</t>
  </si>
  <si>
    <t xml:space="preserve"> "Chris Pine" "Alec Baldwin" "Jude Law" "Isla Fisher"</t>
  </si>
  <si>
    <t xml:space="preserve"> "David Lindsay-Abaire (screenplay)" "William Joyce (book)"</t>
  </si>
  <si>
    <t>http://ia.media-imdb.com/images/M/MV5BMTkzMjgwMDg1M15BMl5BanBnXkFtZTcwMTgzNTI1OA@@._V1_SX300.jpg</t>
  </si>
  <si>
    <t>Nominated for 1 Golden Globe. Another 11 wins &amp; 27 nominations.</t>
  </si>
  <si>
    <t>When an evil spirit known as Pitch lays down the gauntlet to take over the world, the immortal Guardians must join forces for the first time to protect the hopes, beliefs, and imaginations of children all over the world.</t>
  </si>
  <si>
    <t>Dino King</t>
  </si>
  <si>
    <t>Han Sang-Ho</t>
  </si>
  <si>
    <t xml:space="preserve"> "Goo Ja-Hyeong" "Lee Hyung Suk" "Sin Yong-woo"</t>
  </si>
  <si>
    <t xml:space="preserve"> "Han Sang-Ho"</t>
  </si>
  <si>
    <t xml:space="preserve"> "Animation" "Adventure" "Sci-Fi"</t>
  </si>
  <si>
    <t>http://ia.media-imdb.com/images/M/MV5BMTY4Nzc5MTYwOF5BMl5BanBnXkFtZTgwNjc0MTAzMjE@._V1_SX300.jpg</t>
  </si>
  <si>
    <t>Thor: Legend of the Magical Hammer</t>
  </si>
  <si>
    <t>?skar J?nasson, Toby Genkel, Gunnar Karlsson</t>
  </si>
  <si>
    <t xml:space="preserve"> "Justin Gregg" "Paul Tylak" "Nicola Coughlan" "Liz Lloyd"</t>
  </si>
  <si>
    <t xml:space="preserve"> "Friðrik Erlingsson" "Snorri Sturluson (characters)" "Snorri Sturluson (stories)" "Toby Genkel (additional script)" "?skar J?nasson (additional script)" "Mark Hodkinson (dialogue writer)" "Mick Casale (script consultant)"</t>
  </si>
  <si>
    <t>http://ia.media-imdb.com/images/M/MV5BMTYyOTQzNTU3M15BMl5BanBnXkFtZTcwMDY5MDc5OA@@._V1_SX300.jpg</t>
  </si>
  <si>
    <t>2 wins &amp; 5 nominations.</t>
  </si>
  <si>
    <t>The young blacksmith Thor lives happily with his single mother in a peaceful little village. The legend says he is the son of Odin, the King of the Gods. Therefore the fellow villagers believe that the terrifying Giants will never attack them. But they are terribly mistaken. A Giant army crushes the village and takes the villagers to Hel, the Queen of the Underworld. Thor is knocked out and left behind. He sets out to save his friends with the hammer Crusher - who claims to be a magical weapon!</t>
  </si>
  <si>
    <t>Rich Moore</t>
  </si>
  <si>
    <t xml:space="preserve"> "John C. Reilly" "Sarah Silverman" "Jack McBrayer" "Jane Lynch"</t>
  </si>
  <si>
    <t xml:space="preserve"> "Rich Moore (story)" "Phil Johnston (story)" "Jim Reardon (story)" "Phil Johnston (screenplay)" "Jennifer Lee (screenplay)" "John C. Reilly (additional story material)" "Sam J. Levine (additional story material)" "Jared Stern (additional story material)"</t>
  </si>
  <si>
    <t>http://ia.media-imdb.com/images/M/MV5BNzMxNTExOTkyMF5BMl5BanBnXkFtZTcwMzEyNDc0OA@@._V1_SX300.jpg</t>
  </si>
  <si>
    <t>Nominated for 1 Oscar. Another 27 wins &amp; 34 nominations.</t>
  </si>
  <si>
    <t>Detective Conan: The Eleventh Striker</t>
  </si>
  <si>
    <t xml:space="preserve"> "Minami Takayama" "Rikiya Koyama" "Wakana Yamazaki" "Chaf?rin"</t>
  </si>
  <si>
    <t xml:space="preserve"> "Kazunari Kouchi"</t>
  </si>
  <si>
    <t>110 min</t>
  </si>
  <si>
    <t>The Detective Boys attend a promotional event where the J. League play soccer with children where the group are acquainted with the people there...</t>
  </si>
  <si>
    <t xml:space="preserve"> "Sarah Natochenny" "Eileen Stevens" "Jason Griffith" "Vic Mignogna"</t>
  </si>
  <si>
    <t xml:space="preserve"> "Hideki Sonoda (screenplay)" "Satoshi Tajiri (orginal concept)" "Junichi Masuda (original concept)" "Ken Sugimori (original concept)"</t>
  </si>
  <si>
    <t>72 min</t>
  </si>
  <si>
    <t>Hiroyuki Okiura</t>
  </si>
  <si>
    <t xml:space="preserve"> "Karen Miyama" "Yuka" "Daizaburo Arakawa" "Toshiyuki Nishida"</t>
  </si>
  <si>
    <t xml:space="preserve"> "Hiroyuki Okiura (screenplay)"</t>
  </si>
  <si>
    <t>http://ia.media-imdb.com/images/M/MV5BMjE1MTM3NTE4OF5BMl5BanBnXkFtZTgwMTEyODAzMjE@._V1_SX300.jpg</t>
  </si>
  <si>
    <t>1 win &amp; 4 nominations.</t>
  </si>
  <si>
    <t>120 min</t>
  </si>
  <si>
    <t>Reinhard Klooss, Holger Tappe</t>
  </si>
  <si>
    <t xml:space="preserve"> "James Corden" "Stephen Fry" "Andy Serkis" "Dawn French"</t>
  </si>
  <si>
    <t xml:space="preserve"> "Oliver Huzly (screenplay)" "Reinhard Klooss (screenplay)" "Erich K?stner (book)" "Sven Severin (screenplay)"</t>
  </si>
  <si>
    <t>http://ia.media-imdb.com/images/M/MV5BMjAwNjE2Njc1MF5BMl5BanBnXkFtZTcwNDQ2NTk3Nw@@._V1_SX300.jpg</t>
  </si>
  <si>
    <t>2 wins &amp; 2 nominations.</t>
  </si>
  <si>
    <t>The Lorax</t>
  </si>
  <si>
    <t>Chris Renaud, Kyle Balda</t>
  </si>
  <si>
    <t xml:space="preserve"> "Danny DeVito" "Ed Helms" "Zac Efron" "Taylor Swift"</t>
  </si>
  <si>
    <t xml:space="preserve"> "Dr. Seuss (based on the book by)" "Cinco Paul (screenplay)" "Ken Daurio (screenplay)"</t>
  </si>
  <si>
    <t>http://ia.media-imdb.com/images/M/MV5BMTU1MTAwMjk1NF5BMl5BanBnXkFtZTcwMDI5NDc4Ng@@._V1_SX300.jpg</t>
  </si>
  <si>
    <t>3 wins &amp; 6 nominations.</t>
  </si>
  <si>
    <t xml:space="preserve"> "Jason Griffith" "Eli James" "Mika Kanai" "Michele Knotz"</t>
  </si>
  <si>
    <t xml:space="preserve"> "Animation" "Short" "Adventure"</t>
  </si>
  <si>
    <t>David Soren</t>
  </si>
  <si>
    <t xml:space="preserve"> "Ryan Reynolds" "Paul Giamatti" "Michael Pe?a" "Samuel L. Jackson"</t>
  </si>
  <si>
    <t xml:space="preserve"> "Darren Lemke (screenplay)" "Robert D. Siegel (screenplay)" "David Soren (screenplay)" "David Soren (story)"</t>
  </si>
  <si>
    <t>http://ia.media-imdb.com/images/M/MV5BMTA4NTgwMjM5MzheQTJeQWpwZ15BbWU3MDg2ODA1ODk@._V1_SX300.jpg</t>
  </si>
  <si>
    <t>1 win &amp; 10 nominations.</t>
  </si>
  <si>
    <t>Chris Wedge</t>
  </si>
  <si>
    <t xml:space="preserve"> "Blake Anderson" "Aziz Ansari" "Allison Bills" "Jim Conroy"</t>
  </si>
  <si>
    <t xml:space="preserve"> "James V. Hart (screenplay)" "William Joyce (screenplay)" "Daniel Shere (screenplay)" "Tom J. Astle (screenplay)" "Matt Ember (screenplay)" "William Joyce (story)" "James V. Hart (story)" "Chris Wedge (story)" "William Joyce (inspired by the book 'The Leaf Men and the Brave Good Bugs')"</t>
  </si>
  <si>
    <t>http://ia.media-imdb.com/images/M/MV5BMTgyNDYwNzE5NV5BMl5BanBnXkFtZTcwMzUyODM5OA@@._V1_SX300.jpg</t>
  </si>
  <si>
    <t>1 win &amp; 20 nominations.</t>
  </si>
  <si>
    <t>102 min</t>
  </si>
  <si>
    <t>Kirk De Micco, Chris Sanders</t>
  </si>
  <si>
    <t xml:space="preserve"> "Nicolas Cage" "Emma Stone" "Ryan Reynolds" "Catherine Keener"</t>
  </si>
  <si>
    <t xml:space="preserve"> "Chris Sanders (screenplay)" "Kirk De Micco (screenplay)" "John Cleese (story)" "Kirk De Micco (story)" "Chris Sanders (story)"</t>
  </si>
  <si>
    <t>http://ia.media-imdb.com/images/M/MV5BMTcyOTc2OTA1Ml5BMl5BanBnXkFtZTcwOTI1MjkzOQ@@._V1_SX300.jpg</t>
  </si>
  <si>
    <t>Nominated for 1 Oscar. Another 6 wins &amp; 33 nominations.</t>
  </si>
  <si>
    <t>The Little Penguin Pororo's Racing Adventure</t>
  </si>
  <si>
    <t>Young Kyun Park</t>
  </si>
  <si>
    <t xml:space="preserve"> "Chris Jai Alex" "Anthony Anderson" "Zhang Anqi" "Drake Bell"</t>
  </si>
  <si>
    <t xml:space="preserve"> "Mychal Simka (english version)" "Harry Glennon (english version)" "Ross Mihalko (english version)" "Ui Seok Cho"</t>
  </si>
  <si>
    <t>http://ia.media-imdb.com/images/M/MV5BMjA2NzkzNDMyMl5BMl5BanBnXkFtZTgwMzEyMjEyMjE@._V1_SX300.jpg</t>
  </si>
  <si>
    <t xml:space="preserve"> "Hank Azaria" "Neil Patrick Harris" "Brendan Gleeson" "Jayma Mays"</t>
  </si>
  <si>
    <t xml:space="preserve"> "J. David Stem (screenplay)" "David N. Weiss (screenplay)" "Jay Scherick (screenplay)" "David Ronn (screenplay)" "Karey Kirkpatrick (screenplay)" "J. David Stem (story)" "David N. Weiss (story)" "Jay Scherick (story)" "David Ronn (story)" "Peyo (characters and works)"</t>
  </si>
  <si>
    <t>http://ia.media-imdb.com/images/M/MV5BMTkyNDUxODg3MV5BMl5BanBnXkFtZTcwNjE5OTY2OQ@@._V1_SX300.jpg</t>
  </si>
  <si>
    <t>8 nominations.</t>
  </si>
  <si>
    <t>105 min</t>
  </si>
  <si>
    <t>Genndy Tartakovsky</t>
  </si>
  <si>
    <t xml:space="preserve"> "Adam Sandler" "Andy Samberg" "Selena Gomez" "Kevin James"</t>
  </si>
  <si>
    <t xml:space="preserve"> "Peter Baynham (screenplay)" "Robert Smigel (screenplay)" "Todd Durham (story)" "Dan Hageman (story)" "Kevin Hageman (story)"</t>
  </si>
  <si>
    <t>http://ia.media-imdb.com/images/M/MV5BMTM3NjQyODI3M15BMl5BanBnXkFtZTcwMDM4NjM0OA@@._V1_SX300.jpg</t>
  </si>
  <si>
    <t>Nominated for 1 Golden Globe. Another 3 wins &amp; 12 nominations.</t>
  </si>
  <si>
    <t>Dan Scanlon</t>
  </si>
  <si>
    <t xml:space="preserve"> "Billy Crystal" "John Goodman" "Steve Buscemi" "Helen Mirren"</t>
  </si>
  <si>
    <t xml:space="preserve"> "Dan Scanlon (story)" "Daniel Gerson (story)" "Robert L. Baird (story)" "Daniel Gerson (screenplay)" "Robert L. Baird (screenplay)" "Dan Scanlon (screenplay)"</t>
  </si>
  <si>
    <t>http://ia.media-imdb.com/images/M/MV5BMTUyODgwMDU3M15BMl5BanBnXkFtZTcwOTM4MjcxOQ@@._V1_SX300.jpg</t>
  </si>
  <si>
    <t>Nominated for 1 BAFTA Film Award. Another 11 wins &amp; 41 nominations.</t>
  </si>
  <si>
    <t>104 min</t>
  </si>
  <si>
    <t>Cody Cameron, Kris Pearn</t>
  </si>
  <si>
    <t xml:space="preserve"> "Bill Hader" "Anna Faris" "James Caan" "Will Forte"</t>
  </si>
  <si>
    <t xml:space="preserve"> "Erica Rivinoja (screenplay)" "John Francis Daley (screenplay)" "Jonathan M. Goldstein (screenplay)" "Phil Lord (story)" "Christopher Miller (story)" "Erica Rivinoja (story)" "Judi Barrett (characters)" "Ron Barrett (characters)"</t>
  </si>
  <si>
    <t>http://ia.media-imdb.com/images/M/MV5BMTYzNDM0MDI1NF5BMl5BanBnXkFtZTcwNzQ5NzYxOQ@@._V1_SX300.jpg</t>
  </si>
  <si>
    <t>10 nominations.</t>
  </si>
  <si>
    <t>Thunder and the House of Magic</t>
  </si>
  <si>
    <t>Jeremy Degruson, Ben Stassen</t>
  </si>
  <si>
    <t xml:space="preserve"> "Cinda Adams" "George Babbit" "Murray Blue" "Kathleen Browers"</t>
  </si>
  <si>
    <t xml:space="preserve"> "James Flynn (screenplay)" "Dominic Paris (screenplay)" "Ben Stassen (screenplay)" "Ben Stassen (story)"</t>
  </si>
  <si>
    <t>http://ia.media-imdb.com/images/M/MV5BMTEzOTk1NjYyNjVeQTJeQWpwZ15BbWU4MDg5ODI2NTIx._V1_SX300.jpg</t>
  </si>
  <si>
    <t xml:space="preserve"> "Minami Takayama" "Akira Kamiya" "Wakana Yamazaki" "Megumi Hayashibara"</t>
  </si>
  <si>
    <t>Nikhil Advani</t>
  </si>
  <si>
    <t xml:space="preserve"> "Cary Elwes" "Christopher Lloyd" "Troy Baker" "Vanessa Williams"</t>
  </si>
  <si>
    <t xml:space="preserve"> "Nikhil Advani (screenplay)" "Nikhil Advani (story)" "Rahul Awate (dialogue)" "Girish Dhamija (dialogue)" "Girish Dhamija (screenplay)" "Suresh Nair (screenplay)" "Milap Zaveri (dialogue)"</t>
  </si>
  <si>
    <t>http://ia.media-imdb.com/images/M/MV5BMjIyOTg2NzAwM15BMl5BanBnXkFtZTcwMTUxNjU0OA@@._V1_SX300.jpg</t>
  </si>
  <si>
    <t>Snow Queen</t>
  </si>
  <si>
    <t>Vladlen Barbe, Maksim Sveshnikov</t>
  </si>
  <si>
    <t xml:space="preserve"> "Anna Shurochkina" "Ivan Okhlobystin" "Galina Tyunina" "Dmitriy Nagiev"</t>
  </si>
  <si>
    <t xml:space="preserve"> "Vladlen Barbe" "Donald Roman Lopez (english adaptation)" "Vadim Sveshnikov"</t>
  </si>
  <si>
    <t>http://ia.media-imdb.com/images/M/MV5BMjEyOTY5NzY5MF5BMl5BanBnXkFtZTgwMDgxNDk0MDE@._V1_SX300.jpg</t>
  </si>
  <si>
    <t>Mark A.Z. Dipp?, Taedong Park</t>
  </si>
  <si>
    <t xml:space="preserve"> "Drake Bell" "Andy Dick" "Frankie Jonas" "Jamie Kennedy"</t>
  </si>
  <si>
    <t xml:space="preserve"> "Chris Denk" "Johnny Hartmann"</t>
  </si>
  <si>
    <t xml:space="preserve"> "Animation" "Family" "Musical"</t>
  </si>
  <si>
    <t>http://ia.media-imdb.com/images/M/MV5BMzQ5OTY2Mzc3OV5BMl5BanBnXkFtZTcwMzkyOTI5Nw@@._V1_SX300.jpg</t>
  </si>
  <si>
    <t>Trained in the skills of sea power, Pi the fish can fight a shark, sink a squid or batter any random predator that ever threatens his friends and neighbors on the reef. Unfortunately, being the only hero in town can take its toll, especially when a group of sharks declares that the end of the reef is soon at hand.</t>
  </si>
  <si>
    <t>Leon Joosen, Aaron Seelman</t>
  </si>
  <si>
    <t xml:space="preserve"> "Newell Alexander" "Noel Clarke" "Joan Collins" "Tim Conway"</t>
  </si>
  <si>
    <t xml:space="preserve"> "Tony Nottage (story)" "Ricky Roxburgh (screenplay)"</t>
  </si>
  <si>
    <t>http://ia.media-imdb.com/images/M/MV5BMTYzNDM4NzIwN15BMl5BanBnXkFtZTcwMTQ0MTA3OQ@@._V1_SX300.jpg</t>
  </si>
  <si>
    <t>Crayon Shin-chan: Arashi o Yobu! Ora to Uchu no Princess</t>
  </si>
  <si>
    <t>S?ichi Masui</t>
  </si>
  <si>
    <t xml:space="preserve"> "Akiko Yajima" "Keiji Fujiwara" "Miki Narahashi" "Satomi Koorogi"</t>
  </si>
  <si>
    <t xml:space="preserve"> "Yoshito Usui"</t>
  </si>
  <si>
    <t>tt1690953</t>
  </si>
  <si>
    <t xml:space="preserve"> "Steve Carell" "Kristen Wiig" "Benjamin Bratt" "Miranda Cosgrove"</t>
  </si>
  <si>
    <t xml:space="preserve"> "Cinco Paul" "Ken Daurio"</t>
  </si>
  <si>
    <t>http://ia.media-imdb.com/images/M/MV5BMjExNjAyNTcyMF5BMl5BanBnXkFtZTgwODQzMjQ3MDE@._V1_SX300.jpg</t>
  </si>
  <si>
    <t>Nominated for 2 Oscars. Another 13 wins &amp; 48 nominations.</t>
  </si>
  <si>
    <t>Konosuke Uda</t>
    <phoneticPr fontId="1" type="noConversion"/>
  </si>
  <si>
    <t xml:space="preserve"> "Takeshi Aono" "Hiroaki Hirata" "Kazue Ikura" "Goro Inagaki"</t>
    <phoneticPr fontId="1" type="noConversion"/>
  </si>
  <si>
    <t>director</t>
    <phoneticPr fontId="1" type="noConversion"/>
  </si>
  <si>
    <t>writer</t>
    <phoneticPr fontId="1" type="noConversion"/>
  </si>
  <si>
    <t>actors</t>
    <phoneticPr fontId="1" type="noConversion"/>
  </si>
  <si>
    <t>genre</t>
    <phoneticPr fontId="1" type="noConversion"/>
  </si>
  <si>
    <t>metascore</t>
    <phoneticPr fontId="1" type="noConversion"/>
  </si>
  <si>
    <t>imdbscore</t>
    <phoneticPr fontId="1" type="noConversion"/>
  </si>
  <si>
    <t>imdbpart</t>
    <phoneticPr fontId="1" type="noConversion"/>
  </si>
  <si>
    <t>img</t>
    <phoneticPr fontId="1" type="noConversion"/>
  </si>
  <si>
    <t>awards</t>
    <phoneticPr fontId="1" type="noConversion"/>
  </si>
  <si>
    <t>plot</t>
    <phoneticPr fontId="1" type="noConversion"/>
  </si>
  <si>
    <t>Shrek has rescued Princess Fiona, got married, and now is time to meet the parents. Shrek, Fiona, and Donkey set off to Far, Far Away to meet Fionas mother and father. But not everyone is happy. Shrek and the King find it hard to get along, and theres tension in the marriage. Its not just the family who are unhappy. Prince Charming returns from a failed attempt at rescuing Fiona, and works alongside his mother, the Fairy Godmother, to try and find a way to get Shrek away from Fiona.</t>
  </si>
  <si>
    <t>Bob Parr (A.K.A. Mr. Incredible), and his wife Helen (A.K.A. Elastigirl), are the worlds greatest famous crime-fighting superheroes in Metroville. Always saving lives and battling evil on a daily basis. But fifteen years later, they have been forced to adopt civilian identities and retreat to the suburbs where they have no choice but to retire of being a superhero and force to live a normal life with their three children Violet, Dash and Jack-Jack (who were secretly born with superpowers). Itching to get back into action, Bob gets his chance when a mysterious communication summons him to a remote island for a top secret assignment. He soon discovers that it will take a super family effort to rescue the world from total destruction.</t>
  </si>
  <si>
    <t>Garfield, the fat, lazy, lasagna lover, has everything a cat could want. But when Jon, in an effort to impress the Liz - the vet and an old high-school crush - adopts a dog named Odie and brings him home, Garfield gets the one thing he doesnt want. Competition. One night Odie runs away and gets dog-napped after Garfield locks him outside. Garfield, in an out of character move, goes to search for and rescue Odie with the help of a variety of animal friends along the way.</t>
  </si>
  <si>
    <t>This is the story of a young hero boy on Christmas Eve who boards on a powerful magical train thats headed to the North Pole and Santa Clauss home. What unfolds is an an adventure which follows a doubting boy, who takes an extraordinary train ride to the North Pole; during this ride, he embarks on a journey of self-discovery which shows him that the wonder of life never fades for those who believe.</t>
  </si>
  <si>
    <t>At New Yorks Central Park Zoo, a lion, a zebra, a giraffe, and a hippo are best friends and stars of the show. But when one of the animals goes missing from their cage, the other three break free to look for him, only to find themselves reunited ... on a ship en route to Africa. When their vessel is hijacked, however, the friends, who have all been raised in captivity, learn first-hand what life can be like in the wild.</t>
  </si>
  <si>
    <t>Even in a world populated entirely by mechanical beings Rodney Copperbottom is considered a genius inventor. Rodney dreams of two things, making the world a better place and meeting his idol, the master inventor Bigweld. On his journey he encounters Cappy, a beautiful executive bot with whom Rodney is instantly smitten, the nefarious corporate tyrant Ratchet who locks horns with Rodney, and a group of misfit bots known as the Rusties, led by Fender and Piper Pinwheeler.</t>
  </si>
  <si>
    <t>Set back in the late 1800s in a Victorian village, a man and woman by the names of Victor Van Dort and Victoria Everglot are betrothed because the Everglots need the money or else theyll be living on the streets and the Van Dorts want to be hight in society. But when things go wrong at the wedding rehearsal, Victor goes into the woods to practice his vows. Just as soon as he gets them right, he finds himself married to Emily, the corpse bride. While Victoria waits on the other side, theres a rich newcomer that may take Victors place. So two brides, one groom, who will Victor pick?</t>
  </si>
  <si>
    <t>Its vege-mania in Wallace and Gromits neighborhood, and our two enterprising chums are cashing in with their humane pest-control outfit, Anti-Pesto. With only days to go before the annual Giant Vegetable Competition, business is booming, but Wallace &amp; Gromit are finding out that running a humane pest control outfit has its drawbacks as their West Wallaby Street home fills to the brim with captive rabbits. Suddenly, a huge, mysterious, veg-ravaging beast begins attacking the towns sacred vegetable plots at night, and the competition hostess, Lady Tottington, commissions Anti-Pesto to catch it and save the day. Lying in wait, however, is Lady Tottingtons snobby suitor, Victor Quartermaine, whod rather shoot the beast and secure the position of local hero-not to mention Lady Tottingons hand in marriage. With the fate of the competition in the balance, Lady Tottington is eventually forced to allow Victor to hunt down the vegetable chomping marauder. Little does she know that Victors real intent could have dire consequences for her ...and our two heroes.</t>
  </si>
  <si>
    <t>The teenage DJ is observing his neighbor Nebbercracker on the other side of their street in the suburb that destroys tricycles of children that trespass his lawn. When DJs parents travel on the eve of Halloween and the abusive nanny Zee stays with him, he calls his clumsy best friend Chowder to play basketball. But when the ball falls in Nebbercrackers lawn, the old man has a siege, and soon they find that the house is a monster. Later the boys rescue the smart Jenny from the house and the trio unsuccessfully tries to convince the babysitter, her boyfriend Bones and two police officers that the haunted house is a monster, but nobody believes them. The teenagers ask their video-game addicted acquaintance Skull how to destroy the house, and they disclose its secret on the Halloween night.</t>
  </si>
  <si>
    <t>The candy recipes of the goody shops have been stolen by the Goody Bandit, and many animals are out of business. While the police are chasing the criminal, there is a mess at Grannys house involving Little Red Hiding Hood, The Wolf, The Woodsman and Granny, disturbing the peace in the forest. They are all arrested by the impatient Chief Grizzly. Detective Nicky Flipper is in charge of the investigation, and each accused gives his/her own version of the incident. Flipper uses the information to disclose the identity of the evil Goody Bandit.</t>
  </si>
  <si>
    <t>This is the story of a little penguin named Mumble who has a terrible singing voice and later discovers he has no Heartsong. However, Mumble has an astute talent for something that none of the penguins had ever seen before: tap dancing. Though Mumbles mom, Norma Jean, thinks this little habit is cute, his dad, Memphis, says it just aint penguin. Besides, they both know that, without a Heartsong, Mumble may never find true love. As fate would have it, his one friend, Gloria, happens to be the best singer around. Mumble and Gloria have a connection from the moment they hatch, but she struggles with his strange hippity- hoppity ways. Mumble is just too different--especially for Noah the Elder, the stern leader of Emperor Land, who ultimately casts him out of the community. Away from home for the first time, Mumble meets a posse of decidedly un-Emperor-like penguins--the Adelie Amigos. Led by Ramon, the Adelies instantly embrace Mumbles cool dance moves and invite him to party with them. In Adelie Land, Mumble seeks the counsel of Lovelace the Guru, a crazy-feathered Rockhopper penguin who will answer any of lifes questions for the price of a pebble. Together with Lovelace and the Amigos, Mumble sets out across vast landscapes and, after some epic encounters, proves that by being true to yourself, you can make all the difference in the world.</t>
  </si>
  <si>
    <t>Roddy is a decidedly upper-crust society mouse who lives the life of a beloved pet in a posh Kensington flat. When a sewer rat named Sid comes spewing out of the sink and decides hes hit the jackpot, Roddy schemes to rid himself of the pest by luring him into the whirlpool. Sid may be an ignorant slob, but hes no fool, so it is Roddy who winds up being flushed away into the bustling sewer world of Ratropolis. There Roddy meets Rita, an enterprising scavenger who works the sewers in her faithful boat, the Jammy Dodger. Roddy immediately wants out, or rather, up; Rita wants to be paid for her trouble; and, speaking of trouble, the villainous Toad - who royally despises all rodents equally, making no distinction between mice and rats--wants them iced... literally. The Toad dispatches his two hapless hench-rats, Spike and Whitey, to get the job done. When they fail, the Toad has no choice but to send to France for his cousin - that dreaded mercenary, Le Frog.</t>
  </si>
  <si>
    <t>When Fionas father and King of Far Far Away passes away, the clumsy Shrek becomes the immediate successor of the throne. However, Shrek decides to find the legitimate heir Artie in a distant kingdom with his friends Donkey and Puss in Boots to be able return to his beloved house in the swamp with the pregnant Fiona. Meanwhile, the envious and ambitious Prince Charming joins the villains of the fairytales plotting a coup d?tat to become the new king.</t>
  </si>
  <si>
    <t>A rat named Remy dreams of becoming a great French chef despite his familys wishes and the obvious problem of being a rat in a decidedly rodent-phobic profession. When fate places Remy in the sewers of Paris, he finds himself ideally situated beneath a restaurant made famous by his culinary hero, Auguste Gusteau. Despite the apparent dangers of being an unlikely - and certainly unwanted - visitor in the kitchen of a fine French restaurant, Remys passion for cooking soon sets into motion a hilarious and exciting rat race that turns the culinary world of Paris upside down.</t>
  </si>
  <si>
    <t>Set against the coming of Christianity, this is the story of the last hero: in 507, a monstrous troll wreaks havoc in the mead hall of the Danish king, Hrothgar. He offers rewards for the death of Grendel, so Beowulf, a great and boastful Geat warrior, arrives with his thanes. Beowulf sets aside his armor and awaits the monster; a fierce battle ensues that leads to Beowolfs entering the watery lair of Grendels mother, where a devils bargain awaits. Beowulf returns to Herot, the castle, and becomes king. Jump ahead many years, and the sins of the father are visited upon Beowulf and his kingdom. The hero must face his weakness and be heroic once again. Is the age of demons over?</t>
  </si>
  <si>
    <t>Robot Taekwon is a Robot that was built by a super-heroic team so it could help them fight monsters that have been destroying the world. So its up to Robot Taekwon and some heroes to become saviours of the world.</t>
  </si>
  <si>
    <t>Inspired by the Korean horror legend Gumiho, about a foxs attempt to steal the soul of a young man. Yeu Woo Bi transfers this story to a contemporary setting, makes the fox the protagonist rather than the antagonist and sympathizes with her.</t>
  </si>
  <si>
    <t>A happily domesticated grizzly bear named Boog, has his perfect world turned upside down after he meets Elliot, a scrawny, fast-talking one-horned wild mule deer. They both end up stranded together in the woods during hunting season and its up to the duo to rally all the other forest animals and turn the tables on the hunters.</t>
  </si>
  <si>
    <t>This story follows a teenage rock hopper penguin named Cody Maverick from his hometown of Shiverpool, Antarctica, where all of the other penguins think hes nothing but a surfing fool, to the Big Z Memorial Surf Off on Pen Gu Island. Young Cody is determined to win the most important competition in the world of penguin surfing in honor of Big Z, a deceased surfing legend whom he has idolized since childhood. But the waves in Pen Gu are different than in Shiverpool, and the competition is steep. The current champ, egotistical Tank Evans, isnt just about to let this little penguin knock him from first place without a fight. When Cody wipes out and encounters Geek, a recluse aging former surfer, living in the jungle, he learns some important lessons about life and surfing, and even teaches Geek a thing or two.</t>
  </si>
  <si>
    <t>Its the story about a lazy, irreverent slacker panda, named Po, who is the biggest fan of Kung Fu around...which doesnt exactly come in handy while working every day in his familys noodle shop. Unexpectedly chosen to fulfill an ancient prophecy, Pos dreams become reality when he joins the world of Kung Fu and studies alongside his idols, the legendary Furious Five -- Tigress, Crane, Mantis, Viper and Monkey -- under the leadership of their guru, Master Shifu. But before they know it, the vengeful and treacherous snow leopard Tai Lung is headed their way, and its up to Po to defend everyone from the oncoming threat. Can he turn his dreams of becoming a Kung Fu master into reality? Po puts his heart - and his girth - into the task, and the unlikely hero ultimately finds that his greatest weaknesses turn out to be his greatest strengths.</t>
  </si>
  <si>
    <t>In a distant, but not so unrealistic, future where mankind has abandoned earth because it has become covered with trash from products sold by the powerful multi-national Buy N Large corporation, WALL-E, a garbage collecting robot has been left to clean up the mess. Mesmerized with trinkets of Earths history and show tunes, WALL-E is alone on Earth except for a sprightly pet cockroach. One day, EVE, a sleek (and dangerous) reconnaissance robot, is sent to Earth to find proof that life is once again sustainable. WALL-E falls in love with EVE. WALL-E rescues EVE from a dust storm and shows her a living plant he found amongst the rubble. Consistent with her directive, EVE takes the plant and automatically enters a deactivated state except for a blinking green beacon. WALL-E, doesnt understand what has happened to his new friend, but, true to his love, he protects her from wind, rain, and lightning, even as she is unresponsive. One day a massive ship comes to reclaim EVE, but WALL-E, out of love or loneliness, hitches a ride on the outside of the ship to rescue EVE. The ship arrives back at a large space cruise ship, which is carrying all of the humans who evacuated Earth 700 years earlier. The people of Earth ride around this space resort on hovering chairs which give them a constant feed of TV and video chatting. They drink all of their meals through a straw out of laziness and/or bone loss, and are all so fat that they can barely move. When the auto-pilot computer, acting on hastily-given instructions sent many centuries before, tries to prevent the people of Earth from returning by stealing the plant, WALL-E, EVE, the portly captain, and a band of broken robots stage a mutiny.</t>
  </si>
  <si>
    <t>The son of a sailor, 5-year old Sosuke lives a quiet life on an oceanside cliff with his mother Lisa. One fateful day, he finds a beautiful goldfish trapped in a bottle on the beach and upon rescuing her, names her Ponyo. But she is no ordinary goldfish. The daughter of a masterful wizard and a sea goddess, Ponyo uses her fathers magic to transform herself into a young girl and quickly falls in love with Sosuke, but the use of such powerful sorcery causes a dangerous imbalance in the world. As the moon steadily draws nearer to the earth and Ponyos father sends the oceans mighty waves to find his daughter, the two children embark on an adventure of a lifetime to save the world and fulfill Ponyos dreams of becoming human.</t>
  </si>
  <si>
    <t>One day, Horton the elephant hears a cry from help coming from a speck of dust. Even though he cant see anyone on the speck, he decides to help it. As it turns out, the speck of dust is home to the Whos, who live in their city of Whoville. Horton agrees to help protect the Whos and their home, but this gives him nothing but torment from his neighbors, who refuse to believe that anything could survive on the speck. Still, Horton stands by the motto that, After all, a person is a person, no matter how small.</t>
  </si>
  <si>
    <t>The sequel to 2005s Madagascar, in which New York Zoo animals, Alex the Lion, Marty the Zebra, Melman the Giraffe and Gloria the Hippo, still stranded on Madagascar, start to leave the island. All of a sudden, they land in the wilderness of Africa, where Alex meets the rest of his family, but has trouble communicating with them after spending so much time at the Central Park Zoo.</t>
  </si>
  <si>
    <t>A young Carl Fredrickson meets a young adventure-spirited girl named Ellie. They both dream of going to a lost land in South America. 70 years later, Ellie has died. Carl remembers the promise he made to her. Then, when he inadvertently hits a construction worker, he is forced to go to a retirement home. But before they can take him, he and his house fly away. However, he has a stowaway aboard: an 8-year-old boy named Russell, whos trying to get an Assisting the Elderly badge. Together, they embark on an adventure, where they encounter talking dogs, an evil villain and a rare bird named Kevin.</t>
  </si>
  <si>
    <t>After the events of Ice Age: The Meltdown, life begins to change for Manny and his friends: Scrat is still on the hunt to hold onto his beloved acorn, while finding a possible romance in a female sabre-toothed squirrel named Scratte. Manny and Ellie, having since become an item, are expecting a baby, which leaves Manny anxious to ensure that everything is perfect for when his baby arrives. Diego is fed up with being treated like a house-cat and ponders the notion that he is becoming too laid-back. Sid begins to wish for a family of his own, and so steals some dinosaur eggs which leads to Sid ending up in a strange underground world where his herd must rescue him, while dodging dinosaurs and facing danger left and right, and meeting up with a one-eyed weasel known as Buck who hunts dinosaurs intently.</t>
  </si>
  <si>
    <t>Bolt, an American white shepherd, has lived his whole life on the set of his action TV show, where he believes he has superpowers. When separated from the studio by accident, he meets a female alley cat named Mittens and a hamster named Rhino. Hes trying to find the way home, to the studio. Along the way, he learns that he doesnt have superpowers and that the show is not real.</t>
  </si>
  <si>
    <t>The police superintendent, disguised by black suits (IRish), checked that Conan and Shinichi are 98% identical! Conan is getting into danger...! Would that police superintendent tell Gin about this news? Rachel broke Conans bowl!next day when Rachel went school Serena spoke about the dark knight helmet...Conan went school to hear that his clay dolphin lose its dorsal fin... Would Conan be able to stay alive as Heiji hopes inside phone when talking about BBQ in Kyoto?</t>
  </si>
  <si>
    <t>The tale of three unlikely heroes - a misfit mouse who prefers reading books to eating them, an unhappy rat who schemes to leave the darkness of the dungeon, and a bumbling servant girl with cauliflower ears - whose fates are intertwined with that of the castles princess.</t>
  </si>
  <si>
    <t>After bringing a fossilized egg back to life with the Time Cloth, Nobita finds himself the owner of a baby dinosaur. Everything is fine until it grows up. Nobita and friends use Doraemons time machine to return it back to its own time.</t>
  </si>
  <si>
    <t>Sergeant Keroro, a frog-like alien invader, is captured in the line of duty by two Japanese teenagers while scouting for an invasion of Earth. After being left behind when the mission is aborted, Keroro is taken in (with some reluctance on all parties) by his captors: Fuyuki Hinata, his big sister Natsumi, and their single mom Aki. Keroro quickly begins plotting his comeback, scheming to reunite with his amphibian squad-mates (the mercurial Private Tamama, the gruff Corporal Giroro, the mischievous Sgt. Major Kururu, and the enigmatic Dororo) and renew their plan to conquer Earth (or Pokopen, as the invaders call it)... when hes not being distracted by building Gundam model kits, or by other aspects of Earth culture.?</t>
  </si>
  <si>
    <t>Long ago up North on the Island of Berk, the young Viking, Hiccup, wants to join his towns fight against the dragons that continually raid their town. However, his macho father and village leader, Stoik the Vast, will not allow his small, clumsy, but inventive son to do so. Regardless, Hiccup ventures out into battle and downs a mysterious Night Fury dragon with his invention, but cant bring himself to kill it. Instead, Hiccup and the dragon, whom he dubs Toothless, begin a friendship that would open up both their worlds as the observant boy learns that his people have misjudged the species. But even as the two each take flight in their own way, they find that they must fight the destructive ignorance plaguing their world.</t>
  </si>
  <si>
    <t>A bored and domesticated Shrek pacts with deal-maker Rumpelstiltskin to get back to feeling like a real ogre again, but when hes duped and sent to a twisted version of Far Far Away -- where Rumpelstiltskin is king, ogres are hunted, and he and Fiona have never met -- he sets out to restore his world and reclaim his true love.</t>
  </si>
  <si>
    <t>Woody, Buzz and the whole gang are back. As their owner Andy prepares to depart for college, his loyal toys find themselves in daycare where untamed tots with their sticky little fingers do not play nice. So, its all for one and one for all as they join Barbies counterpart Ken, a thespian hedgehog named Mr. Pricklepants and a pink, strawberry-scented teddy bear called Lots-o-Huggin Bear to plan their great escape.</t>
  </si>
  <si>
    <t>14-year-old Arrietty and the rest of the Clock family live in peaceful anonymity as they make their own home from items that they borrow from the houses human inhabitants. However, life changes for the Clocks when a human boy discovers Arrietty.</t>
  </si>
  <si>
    <t>In a happy suburban neighborhood surrounded by white picket fences with flowering rose bushes, sits a black house with a dead lawn. Unbeknownst to the neighbors, hidden beneath this home is a vast secret hideout. Surrounded by a small army of minions, we discover Gru, planning the biggest heist in the history of the world. He is going to steal the moon. (Yes, the moon!) Gru delights in all things wicked. Armed with his arsenal of shrink rays, freeze rays, and battle-ready vehicles for land and air, he vanquishes all who stand in his way. Until the day he encounters the immense will of three little orphaned girls who look at him and see something that no one else has ever seen: a potential Dad. The worlds greatest villain has just met his greatest challenge: three little girls named Margo, Edith and Agnes.</t>
  </si>
  <si>
    <t>Flint Lockwood thinks hes a genius. But none of the things he invented are things that make sense or are useful. However, he has the support of his mother but when she dies, hes left alone with his father who thinks he should give it up. When the community that he lives in is in an economic crisis because their primary source of income, a sardine cannery, was shut down, Flint decides to try his latest invention, a machine that can turn water into food. But something goes wrong and the machine ends up in the atmosphere. Later it starts raining food. The shifty mayor tries to use this as a way to help their community, but when Flint senses something wrong with the machine, the mayor convinces him to ignore it. However, as Flint predicts, chaos ensues.</t>
  </si>
  <si>
    <t>Pop sensations Alvin, Simon and Theodore end up in the care of Dave Sevilles twenty-something nephew Toby. The boys must put aside music super stardom to return to school, and are tasked with saving the schools music program by winning the $25,000 prize in a battle of the bands. But the Chipmunks unexpectedly meet their match in three singing chipmunks known as The Chipettes -- Brittany, Eleanor and Jeanette. Romantic and musical sparks are ignited when the Chipmunks and Chipettes square off.</t>
  </si>
  <si>
    <t>Set in futuristic Metro City, Astro Boy is about a young robot with incredible powers created by a brilliant scientist in the image of the son he has lost. Unable to fulfill the grieving mans expectations, our hero embarks on a journey in search of acceptance, experiencing betrayal and a netherworld of robot gladiators, before he returns to save Metro City and reconcile with the father who had rejected him.</t>
  </si>
  <si>
    <t>Soren, a young barn owl, is kidnapped by owls of St. Aggies, ostensibly an orphanage, where owlets are brainwashed into becoming soldiers. He and his new friends escape to the island of GaHoole, to assist its noble, wise owls who fight the army being created by the wicked rulers of St. Aggies.</t>
  </si>
  <si>
    <t>Nobita asks Doraemon to take him somewhere they can dive and as a result the robot-cat uses several gadgets to make it possible for both to able to swim on an imaginary ocean above sea level. Inadvertently a mermaid ends up on Nobitas backyard when they turn off the illusion. Her name is Sophia and she is a princess of an ancient underwater civilization. Doraemon, Nobita, Shizuka, Jyaian, and Suneo quickly become her friends and are invited to visit her homeland. While heading towards the underwater kingdom they find themselves amid a conflict between the mermaids and an opposing tribe that has driven them away from their home planet thousands of years ago. Doraemon, Nobita, and their friends must then aid Sophia find a legendary sword that might bring peace once again to the seas.</t>
  </si>
  <si>
    <t>It is the most anticipated event of the year and, as hundreds flock to Crown City to watch the exciting competition unfold, Ash and his friends encounter a mysterious new Pokemon they have never seen before. But when the three Legendary Pokemon Raikou, Entei and Suicune suddenly arrive and begin rampaging through the streets, its up to Ash and his companions, along with their new Pokemon friend Zorua, to uncover the secret behind the immense and powerful forces at work. What strange and dangerous powers are afoot in Crown City? Why did Celebi suddenly return after vanishing for twenty years? And why is the mighty Zoroark unleashing its fury upon the town? The quest for these answers leads down an uncertain path filled with peril?can Ash and his companions find enough courage, strength and friendship to unearth the mystery in time to save Crown City?</t>
  </si>
  <si>
    <t>A hen named Leafie lives caged up in a chicken farm only to produce eggs. Leafie dreams of going out into the yard she sees outside of the chicken farm and to lay eggs freely. Leafie then starves herself for several days, pretending she cant lay eggs anymore. Finally, Leafie is dumped into a puddle. She is able to get away from the puddle and into the yard. A one-eyed weasel is about to eat Leafie, but she able to save herself with the help of a mallard drifter. Finally, Leafie lives freely within nature with the help of the mallard drifter and Dal-Soo (Park Cheol-Min). She becomes acclimated to her surrounding and enjoys her freedom. One day, Leafie finds a duck egg and for the first time, Leafie incubates the egg. In the meantime, the mallard drifter dies while protecting Leafie and the duck egg from the one-eyed weasol. Finally the egg shell is broken and the baby duck comes out. The baby duck thinks Leafie as her mother.</t>
  </si>
  <si>
    <t>After receiving the healing powers from a magical flower, the baby Princess Rapunzel is kidnapped from the palace in the middle of the night by Mother Gothel. Mother Gothel knows that the flowers magical powers are now growing within the golden hair of Rapunzel, and to stay young, she must lock Rapunzel in her hidden tower. Rapunzel is now a teenager and her hair has grown to a length of 70-feet. The beautiful Rapunzel has been in the tower her entire life, and she is curious of the outside world. One day, the bandit Flynn Ryder scales the tower and is taken captive by Rapunzel. Rapunzel strikes a deal with the charming thief to act as her guide to travel to the place where the floating lights come from that she has seen every year on her birthday. Rapunzel is about to have the most exciting and magnificent journey of her life.</t>
  </si>
  <si>
    <t>In Rio de Janeiro, baby macaw, Blu, is captured by dealers and smuggled to the USA. While driving through Moose Lake, Minnesota, the truck that is transporting Blu accidentally drops Blus box on the road. A girl, Linda, finds the bird and raises him with love. Fifteen years later, Blu is a domesticated and intelligent bird that does not fly and lives a comfortable life with bookshop owner Linda. Out of the blue, clumsy Brazilian ornithologist, Tulio, visits Linda and explains that Blu is the last male of his species, and he has a female called Jewel in Rio de Janeiro. He invites Linda to bring Blu to Rio so that he and Jewel can save their species. Linda travels with Blu and Tulio to Rio de Janeiro and they leave Blu and Jewel in a large cage in the institute where Tulio works. While they are having dinner, smugglers break into the institute and steal Blu and Jewel to sell them. Linda and Tulio look everywhere for Blu, who is chained to Jewel and hidden in a slum. Meanwhile, Jewel and Blu escape from their captors and befriend a group of birds that help them to get rid of the chains. It is Carnival and the smugglers and mean cockatoo, Nigel, do not intend to give up Blu and Jewel, and chase the birds through the crowded streets.</t>
  </si>
  <si>
    <t>Arthur Christmas reveals the incredible, never-before seen answer to every childs question: So how does Santa deliver all those presents in one night? The answer: Santas exhilarating, ultra-high-tech operation hidden beneath the North Pole. But at the center of the film is a story about a family in a state of comic dysfunction and an unlikely hero, Arthur, with an urgent mission that must be completed before Christmas morning dawns.</t>
  </si>
  <si>
    <t>After Mater gets his best friend, star race car Lightning McQueen, a spot in the very first World Grand Prix, he is given the job of pit crew chief. But while they are in Japan, Mater crosses paths with Holly Shiftwell, a spy searching for an American spy. Unknown to Mater, the American spy attached a tracking device on him while being attacked. Thinking the tow truck is the spy, Holly and another spy, Finn McMissile, take Mater around the world to find and stop an evil plot created by lemons, old cars considered ugly.</t>
  </si>
  <si>
    <t>In Jasper National Park, the wolves, Kate and Humphrey, have known each other since puppyhood, but they are on the oppose ends of the Western Packs social structure with Kate as the energetic Alpha daughter of the pack leader and Humphrey being the good humoured Omega. That social structure forces Kate to accept an arranged marriage with Garth of the Eastern Pack to unite the packs for peace, regardless of Humphreys hopeless attraction for her. Before that union can occur, Kate and Humphrey are captured by the parks rangers and sent to an Idaho park as part of a wolf repopulation project. Mindful of her duties, Kate is determined to return to Jasper and Humphrey offers to help with the assistance of two odd geese. However, as this disparate pair struggle through the dangers to get home, a growing mutual appreciation of their talents and then a deeper love threatens to disastrously complicate everything if they make it back.</t>
  </si>
  <si>
    <t>During their travels through the Unova region, Ash and his friends Iris and Cilan arrive in Eindoak Town, built around a castle called the Sword of the Vale. The three Trainers have come to compete in the towns annual battle competition, and Ash manages to win with some unexpected help from the Mythical Pokemon Victini. It turns out Victini has a special bond with this place. Long ago, the castle watched over the Kingdom of the Vale, and the partnership between Victini and the king protected its people who lived there. But that kingdom has since vanished into memory, leaving behind powerful relics and ancient Pokemon. Damon, a descendant of the People of the Vale, is trying to restore the lost kingdom with the help of his Reuniclus. His quest has taken him to the far reaches of the barren desert, and he has convinced the Legendary Pokemon Reshiram to join him in the search for truth. Damon plans to trap Victini and harness its power, and as that plan gets under way, the entire town of Eindoak faces disaster. Can Ash awaken the Legendary Pokemon Zekrom to help him stop Damon and save Victini?</t>
  </si>
  <si>
    <t>Years before meeting Shrek and Donkey, the adorable but tricky Puss in Boots must clear his name from all charges making him a wanted fugitive. While trying to steal magic beans from the infamous criminals Jack and Jill, the hero crosses paths with his female match, Kitty Softpaws, who leads Puss to his old friend, but now enemy, Humpty Dumpty. Memories of friendship and betrayal enlarges Puss doubt, but he eventually agrees to help the egg get the magic beans. Together, the three plan to steal the beans, get to the Giants castle, nab the golden goose, and clear Puss name.</t>
  </si>
  <si>
    <t>When Scrat accidentally provokes a continental cataclysm with a storm, Manny is separated from Ellie and Peaches on an iceberg with Diego, Sid and Granny but he promises that he will find a way to return home. While crossing the ocean, they are captured by the cruel pirate Captain Gutt and his crew. However they escape and Manny plots a plan to steal Captain Gutts ship and return to his homeland in a dangerous voyage through the sea. But the cruel pirates seek revenge against Manny and his family and friends.</t>
  </si>
  <si>
    <t>Sammy and Ray, leatherback turtles and friends forever, are enjoying an atolls water and sand, shepherding new hatchlings Ricky and Ella out to sea. Suddenly, a poacher swoops in and ships them off to be part of a spectacular aquarium show for tourists in Dubai. The kingpin of the place, Big D the seahorse, enlists them in his plans for a great escape. But with their new friends Jimbo the bug-eyed blob fish and Lulu the snippy lobster, Annabel the sweet Octopus, and a whole family of penguins, Sammy and Ray hatch breakout plans of their own. That is when little Ricky and Ella arrive, determined to break in to rescue them. After a series of thrilling adventures and narrow escapes, our heroes head south to meet up with Shelly, Sammys first and only love.</t>
  </si>
  <si>
    <t>Set in Scotland in a rugged and mythical time, Brave features Merida, an aspiring archer and impetuous daughter of royalty. Merida makes a reckless choice that unleashes unintended peril and forces her to spring into action to set things right.</t>
  </si>
  <si>
    <t>70 million years ago dinosaurs ruled the Korean Peninsula the same way they ruled the rest of the earth. At that time the part of the land now known as Jeonnam Yeosu was the forest habitat of numerous dinosaur species: Tarbosaurus. The youngest of a family of Tarbosaurs, Spotty is a curious and playful child. Along with his mother and siblings, he lives happily in the forest, waiting patiently to learn to hunt. When that day arrives, it marks the beginning of a long and painful journey into adulthood for Spotty. The cunning One-eye, an older Tyrannosaur looking for a new home, attacks Spottys herd one day and, smelling sure victory, viciously tears Spottys family away from him. Now on his own, he meets up with another lonely, lost Tarbosaur. Blue Eyes becomes his constant companion for two decades and the mother of his own children. But fate is fickle and Spottys troubles with One-eye are not over, and revenge, death, fear, and sadness are all in Spottys future - as is happiness and hope.</t>
  </si>
  <si>
    <t>Wreck-It Ralph longs to be as beloved as his games perfect Good Guy, Fix-It Felix. Problem is, nobody loves a Bad Guy. But they do love heroes... so when a modern, first-person shooter game arrives featuring tough-as-nails Sergeant Calhoun, Ralph sees it as his ticket to heroism and happiness. He sneaks into the game with a simple plan -- win a medal -- but soon wrecks everything, and accidentally unleashes a deadly enemy that threatens every game in the arcade. Ralphs only hope? Vanellope von Schweetz, a young troublemaking glitch from a candy-coated cart racing game who might just be the one to teach Ralph what it means to be a Good Guy. But will he realize he is good enough to become a hero before its Game Over for the entire arcade?</t>
  </si>
  <si>
    <t>Ash and Pikachu, along with their friends Iris and Cilan, are on a train headed to the next stop on their journey. From the train, Ash spots an injured Pokemon?one hes never seen before. Hes trying to figure out how he can help when the train is attacked by the Legendary Kyurem, a Dragon-type Pokemon with immense power! Ash and the others barely manage to escape the rampaging Kyurems attack, and as the dust settles, they turn their attention to the injured Pokemon. Their new acquaintance turns out to be the Mythical Pokemon Keldeo and its on a mission to rescue its friends?Cobalion, Terrakion and Virizon, the Legendary Pokemon known as the Swords of Justice?from Kyurems icy clutches! But Kyurems rampage isnt over and its drawing power from Reshiram and Zekrom, changing into Black Kyurem or White Kyurem to make its attacks even stronger! Why is Kyurem attacking Ash and his friends with such unrelenting fury? How will they be able to overcome this danger? To protect its friends, to discover true power and genuine courage, and to preserve its bond with Ash and its companions, a hidden strength awakens within Keldeo</t>
  </si>
  <si>
    <t>Clinging to an unfinished letter written by her recently deceased father, young Momo moves with her mother from bustling Tokyo to the remote Japanese island of Shio. Upon their arrival, she begins to explore her new habitat, meeting local children and learning their routines and customs. However, its not long before several bizarre occurrences crop up around the previously tranquil island. Orchards are found ransacked, prized trinkets start disappearing and, worst of all, each morning after her mother leaves for work, Momo hears strange mumblings coming from the attic of their home. Annoyed by these creepy goings-on and her mothers refusal to believe them, Momo embarks on a strange and supernatural adventure to discover the source of the mischief, which leads her to a trio of troublesome imps: the flatulent lizard Kawa, the childlike Mame and their hulking ogre leader Iwa. Momo also learns that her visit to the island is in some way connected to her fathers mysterious letter.</t>
  </si>
  <si>
    <t>In the walled city of Thneed-Ville, where everything is artificial and even the air is a commodity, a boy named Ted hopes to win the heart of his dream girl, Audrey. When he learns of her wish to see a real tree, Ted seeks out the Once-ler, a ruined old businessman outside of town in a stark wasteland. Upon hearing of how the hermit gave into his greed for profits and devastated the land over the protests of the Lorax, Ted is inspired to undo the disaster. However, the greedy Mayor of Thneed-Ville, Aloysius OHare, has made his fortune exploiting the environmental collapse and is determined to stop the boy from undermining his business.</t>
  </si>
  <si>
    <t>Once a year in the Pokemon Forest, the moon is over the peak of Lunatone Rock. Thats when Meloetta will perform her Moonlight Recital. This year, Pikachu and all his friends have come to see the recital. Meowth and Wobbuffet have come to see the recital too, and Meowth falls in love with Meloetta.</t>
  </si>
  <si>
    <t>A girl named Lemon suddenly appears. She shows Shin Chan a message which is sent from Shinnosukes hero action mask. Shinnosuke totally believes Lemon and they start spy training together. They duo become action spies and finally get a mission from the action mask. That mission is .. the doctor of evil stole my precious capsule. Take it back. The tagline is Action Spy Shinnosuke is ready for your service.</t>
  </si>
  <si>
    <t>From the makers of MADAGASCAR and KUNG FU PANDA, TURBO is a high-velocity 3D comedy about a snail who dares to dream big - and fast. After a freak accident infuses him with the power of super-speed, Turbo kicks into overdrive and embarks on an extraordinary journey to achieve the seemingly impossible: competing in the worlds fastest race, the Indianapolis 500. With the help of his tricked-out streetwise snail crew, this ultimate underdog puts his heart and shell on the line to prove that no dream is too big, and no dreamer too small.</t>
  </si>
  <si>
    <t>Young Mary Katherine (M.K.) returns to her eccentric scientist fathers home, but his all-consuming quest to discover a tiny civilization in the neighboring forest drives them apart. However, M.K. soon finds herself shrunken down by Queen Tara of that forest who was mortally wounded by the putrefying Boggans, and charged to deliver a pod bearing the new Queen to safety. Together with a veteran Leafman warrior, two goofy mollusks and a young maverick, M.K. agrees to help. As the villainous Boggan leader, Mandrake closes in, M.K. and her new friends must draw on the best of themselves together and discover what they have to save their world.</t>
  </si>
  <si>
    <t>While Gru, the ex-supervillain is adjusting to family life and an attempted honest living in the jam business, a secret Arctic laboratory is stolen. The Anti-Villain League decides it needs an insiders help and recruits Gru in the investigation. Together with the eccentric AVL agent, Lucy Wilde, Gru concludes that his prime suspect is the presumed dead supervillain, El Macho, whose his teenage son is also making the moves on his eldest daughter, Margo. Seemingly blinded by his overprotectiveness of his children and his growing mutual attraction to Lucy, Gru seems on the wrong track even as his minions are being quietly kidnapped en masse for some malevolent purpose.</t>
  </si>
  <si>
    <t>The Croods is a prehistoric comedy adventure that follows the worlds first family as they embark on a journey of a lifetime when the cave that has always shielded them from danger is destroyed. Traveling across a spectacular landscape, the Croods discover an incredible new world filled with fantastic creatures -- and their outlook is changed forever.</t>
  </si>
  <si>
    <t>Curious little penguin Pororo and his friends accidentally cause an airplane to make an emergency landing in their home of Pororo Village. On the airplane are some turtles being shipped to Northpia to deliver ice sleds, or racing ice cars. Nevertheless, Pororo and his friends believe that the turtles are racers, and the turtles end up giving the gang at Pororo Village some lessons and passing on the championship spirit. In the end, Pororo and his friends follow the turtles to Northpia to participate in the race. Upon arriving at icily beautiful Northpias race, Pororo and his friends wind up unlikely front-runners, ahead of the polar bears, and make it to the finals. However, a more complicated course awaits Pororo and his friends- as does their strongest adversary yet.</t>
  </si>
  <si>
    <t>The evil wizard Gargamel creates a couple of mischievous Smurf-like creatures called the Naughties that he hopes will let him harness the all-powerful, magical Smurf-essence. But when he discovers that only a real Smurf can give him what he wants, and only a secret spell that Smurfette knows can turn the Naughties into real Smurfs, Gargamel kidnaps Smurfette and brings her to Paris, where he has been winning the adoration of millions as the world¹s greatest sorcerer. Its up to Papa, Clumsy, Grouchy, and Vanity to return to our world, reunite with their human friends Patrick and Grace Winslow, and rescue her! Will Smurfette, who has always felt different from the other Smurfs, find a new connection with the Naughties Vexy and Hackus or will the Smurfs convince her that their love for her is True Blue?</t>
  </si>
  <si>
    <t>In 1895, Dracula builds a resort in Transylvania, hidden from the humans, to raise his beloved daughter Mavis in a safe environment. In the present, the place is the Hotel Transylvania, where monsters bring their families to vacation far from the frightening humans. Dracula invites his friends - Frankenstein and his wife Eunice; Wayne and Wanda, the werewolves; Griffin, the invisible man; Murray, the mummy; Bigfoot, among others - to celebrate the 118th birthday of Mavis. When the party is ready to start, the 21-year-old Jonathan is walking through the forest and stumbles upon the hotel. Dracula sees Jonathan and disguises him as a monster to hide Jonathan from the guests. But Mavis also sees Jonathan and Dracula forces him to pose as a monster. Soon Mavis believes that Jonathan is the zing of her life despite the advice of her father about humans.</t>
  </si>
  <si>
    <t>Mike Wazowski and James P. Sullivan are an inseparable pair, but that wasnt always the case. From the moment these two mismatched monsters met they couldnt stand each other. Monsters University unlocks the door to how Mike and Sulley overcame their differences and became the best of friends.</t>
  </si>
  <si>
    <t>Thunder, an abandoned young cat seeking shelter from a storm, stumbles into the strangest house imaginable, owned by an old magician and inhabited by a dazzling array of automatons and gizmos. Not everyone welcomes the new addition to the troupe as Jack Rabbit and Maggie Mouse plot to evict Thunder. The situation gets worse when the magician lands in hospital and his scheming nephew sees his chance to cash in by selling the mansion. Our young hero is determined to earn his place and so he enlists the help of some wacky magicians assistants to protect his magical new home.</t>
  </si>
  <si>
    <t>Delhi Safari is the story of a journey undertaken by a cub leopard, his mother, a monkey, a bear and a parrot when the forest they live in is on the verge of destruction. A man is on the run to destroy the forest in order to erect a balcony. These five animals plan to go to Delhi and ask the parliament some very simple yet pertinent questions - why has man become the most dangerous animal? Doesnt man understand that if the forests and the animals dont exist, man will cease to exist?</t>
  </si>
  <si>
    <t>With dreams of being an inventor, opportunist and eccentric elf Bernard D. Elf is made to feel a fool yet again when his innovative creation to bring back peoples favourite Christmas memories back to life fails miserably. However he is then presented with the perfect opportunity to prove his worth, when Santa is kidnapped by the evil Neville Baddington, and his demanding mother Vera, who have their heart set on discovering Santas big secret: how he delivers presents across the world in just one night. However Bernard knows how he does it, using a time travelling device to ensure all children wake up on Christmas morning with their presents under the tree. The elf decides to use this to his advantage, as he plans on going back in time and preventing the abduction from ever happening, and save Santa - and Christmas - for the entire world.</t>
  </si>
  <si>
    <t>odtae</t>
    <phoneticPr fontId="1" type="noConversion"/>
  </si>
  <si>
    <t>dur</t>
    <phoneticPr fontId="1" type="noConversion"/>
  </si>
  <si>
    <t>oyear</t>
    <phoneticPr fontId="1" type="noConversion"/>
  </si>
  <si>
    <t>etitle</t>
    <phoneticPr fontId="1" type="noConversion"/>
  </si>
  <si>
    <t>type</t>
    <phoneticPr fontId="1" type="noConversion"/>
  </si>
  <si>
    <t>imdbid</t>
    <phoneticPr fontId="1" type="noConversion"/>
  </si>
  <si>
    <t xml:space="preserve">title </t>
    <phoneticPr fontId="1" type="noConversion"/>
  </si>
  <si>
    <t>ser</t>
    <phoneticPr fontId="1" type="noConversion"/>
  </si>
  <si>
    <t>x</t>
    <phoneticPr fontId="1" type="noConversion"/>
  </si>
  <si>
    <t>xx</t>
    <phoneticPr fontId="1" type="noConversion"/>
  </si>
  <si>
    <t>plotStory</t>
    <phoneticPr fontId="1" type="noConversion"/>
  </si>
  <si>
    <t>plot</t>
    <phoneticPr fontId="1" type="noConversion"/>
  </si>
  <si>
    <t>OscarNomination</t>
    <phoneticPr fontId="1" type="noConversion"/>
  </si>
  <si>
    <t>OscarWin</t>
    <phoneticPr fontId="1" type="noConversion"/>
  </si>
  <si>
    <t>Wins</t>
    <phoneticPr fontId="1" type="noConversion"/>
  </si>
  <si>
    <t>Nominations</t>
    <phoneticPr fontId="1" type="noConversion"/>
  </si>
  <si>
    <t>WonRec</t>
    <phoneticPr fontId="1" type="noConversion"/>
  </si>
  <si>
    <t>ID</t>
  </si>
  <si>
    <t>andor</t>
  </si>
  <si>
    <t>autopilot</t>
  </si>
  <si>
    <t>broken</t>
  </si>
  <si>
    <t>carniv</t>
  </si>
  <si>
    <t>carri</t>
  </si>
  <si>
    <t>centuri</t>
  </si>
  <si>
    <t>chair</t>
  </si>
  <si>
    <t>chat</t>
  </si>
  <si>
    <t>cockatoo</t>
  </si>
  <si>
    <t>comput</t>
  </si>
  <si>
    <t>constant</t>
  </si>
  <si>
    <t>counsel</t>
  </si>
  <si>
    <t>crazyfeath</t>
  </si>
  <si>
    <t>crowd</t>
  </si>
  <si>
    <t>drink</t>
  </si>
  <si>
    <t>dtat</t>
  </si>
  <si>
    <t>earlier</t>
  </si>
  <si>
    <t>epic</t>
  </si>
  <si>
    <t>feed</t>
  </si>
  <si>
    <t>hastilygiven</t>
  </si>
  <si>
    <t>hitch</t>
  </si>
  <si>
    <t>hover</t>
  </si>
  <si>
    <t>instruct</t>
  </si>
  <si>
    <t>intend</t>
  </si>
  <si>
    <t>loneli</t>
  </si>
  <si>
    <t>loss</t>
  </si>
  <si>
    <t>lovelac</t>
  </si>
  <si>
    <t>meal</t>
  </si>
  <si>
    <t>mutini</t>
  </si>
  <si>
    <t>nigel</t>
  </si>
  <si>
    <t>pebbl</t>
  </si>
  <si>
    <t>port</t>
  </si>
  <si>
    <t>price</t>
  </si>
  <si>
    <t>rockhopp</t>
  </si>
  <si>
    <t>stage</t>
  </si>
  <si>
    <t>video</t>
  </si>
  <si>
    <t>A young Carl Fredrickson meets a young adventure spirited girl named Ellie. They both dream of going to a lost land in South America. 70 years later, Ellie has died. Carl remembers the promise he made to her. Then, when he inadvertently hits a construction worker, he is forced to go to a retirement home. But before they can take him, he and his house fly away. However, he has a stowaway aboard: an 8-year-old boy named Russell, whos trying to get an Assisting the Elderly badge. Together, they embark on an adventure, where they encounter talking dogs, an evil villain and a rare bird named Kevin.</t>
    <phoneticPr fontId="1" type="noConversion"/>
  </si>
  <si>
    <t>act</t>
    <phoneticPr fontId="1" type="noConversion"/>
  </si>
  <si>
    <t>aid</t>
  </si>
  <si>
    <t>amid</t>
  </si>
  <si>
    <t>backyard</t>
  </si>
  <si>
    <t>conflict</t>
  </si>
  <si>
    <t>dive</t>
  </si>
  <si>
    <t>driven</t>
  </si>
  <si>
    <t>gadget</t>
  </si>
  <si>
    <t>illus</t>
  </si>
  <si>
    <t>imaginari</t>
  </si>
  <si>
    <t>jyaian</t>
  </si>
  <si>
    <t>level</t>
  </si>
  <si>
    <t>result</t>
  </si>
  <si>
    <t>robotcat</t>
  </si>
  <si>
    <t>shizuka</t>
  </si>
  <si>
    <t>somewher</t>
  </si>
  <si>
    <t>suneo</t>
  </si>
  <si>
    <t>thousand</t>
  </si>
  <si>
    <t>toward</t>
  </si>
  <si>
    <t>tribe</t>
  </si>
  <si>
    <t>profit2</t>
    <phoneticPr fontId="1" type="noConversion"/>
  </si>
  <si>
    <t>75367693 </t>
    <phoneticPr fontId="1" type="noConversion"/>
  </si>
  <si>
    <t>Puss in Boots</t>
    <phoneticPr fontId="1" type="noConversion"/>
  </si>
  <si>
    <t>budget1</t>
    <phoneticPr fontId="1" type="noConversion"/>
  </si>
  <si>
    <t>profitUS1</t>
    <phoneticPr fontId="1" type="noConversion"/>
  </si>
  <si>
    <t>profitGlb1</t>
    <phoneticPr fontId="1" type="noConversion"/>
  </si>
  <si>
    <t>profit11</t>
    <phoneticPr fontId="1" type="noConversion"/>
  </si>
  <si>
    <t>profitGlb11</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</si>
</sst>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24" formatCode="\$#,##0_);[Red]\(\$#,##0\)"/>
    <numFmt numFmtId="176" formatCode="yyyy&quot;/&quot;m&quot;/&quot;d;@"/>
    <numFmt numFmtId="177" formatCode="yyyy&quot;-&quot;m&quot;-&quot;d;@"/>
    <numFmt numFmtId="178" formatCode="\$#,##0"/>
  </numFmts>
  <fonts count="3" x14ac:knownFonts="1">
    <font>
      <sz val="8"/>
      <color theme="1"/>
      <name val="나눔고딕코딩"/>
      <family val="2"/>
      <charset val="129"/>
    </font>
    <font>
      <sz val="8"/>
      <name val="나눔고딕코딩"/>
      <family val="2"/>
      <charset val="129"/>
    </font>
    <font>
      <sz val="9"/>
      <color theme="1"/>
      <name val="나눔고딕코딩"/>
      <family val="3"/>
      <charset val="129"/>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11">
    <xf numFmtId="0" fontId="0" fillId="0" borderId="0" xfId="0">
      <alignment vertical="center"/>
    </xf>
    <xf numFmtId="176" fontId="0" fillId="0" borderId="0" xfId="0" applyNumberFormat="1">
      <alignment vertical="center"/>
    </xf>
    <xf numFmtId="0" fontId="2" fillId="0" borderId="0" xfId="0" applyFont="1">
      <alignment vertical="center"/>
    </xf>
    <xf numFmtId="20" fontId="0" fillId="0" borderId="0" xfId="0" applyNumberFormat="1">
      <alignment vertical="center"/>
    </xf>
    <xf numFmtId="16" fontId="0" fillId="0" borderId="0" xfId="0" applyNumberFormat="1">
      <alignment vertical="center"/>
    </xf>
    <xf numFmtId="177" fontId="0" fillId="0" borderId="0" xfId="0" applyNumberFormat="1">
      <alignment vertical="center"/>
    </xf>
    <xf numFmtId="11" fontId="0" fillId="0" borderId="0" xfId="0" applyNumberFormat="1">
      <alignment vertical="center"/>
    </xf>
    <xf numFmtId="24" fontId="0" fillId="0" borderId="0" xfId="0" applyNumberFormat="1">
      <alignment vertical="center"/>
    </xf>
    <xf numFmtId="178" fontId="0" fillId="0" borderId="0" xfId="0" applyNumberFormat="1">
      <alignment vertical="center"/>
    </xf>
    <xf numFmtId="3" fontId="0" fillId="0" borderId="0" xfId="0" applyNumberFormat="1">
      <alignment vertical="center"/>
    </xf>
    <xf numFmtId="15" fontId="0" fillId="0" borderId="0" xfId="0" applyNumberForma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B1101"/>
  <sheetViews>
    <sheetView topLeftCell="O326" workbookViewId="0">
      <selection activeCell="AA338" sqref="AA338"/>
    </sheetView>
  </sheetViews>
  <sheetFormatPr defaultRowHeight="10.5" x14ac:dyDescent="0.15"/>
  <cols>
    <col min="6" max="6" width="13" style="5" customWidth="1"/>
    <col min="7" max="7" width="16.33203125" customWidth="1"/>
    <col min="8" max="26" width="9.33203125" customWidth="1"/>
    <col min="33" max="33" width="11" customWidth="1"/>
    <col min="34" max="34" width="11.83203125" customWidth="1"/>
  </cols>
  <sheetData>
    <row r="1" spans="1:54" x14ac:dyDescent="0.15">
      <c r="A1" t="s">
        <v>5288</v>
      </c>
      <c r="B1" t="s">
        <v>5394</v>
      </c>
      <c r="C1" t="s">
        <v>0</v>
      </c>
      <c r="D1" t="s">
        <v>1</v>
      </c>
      <c r="E1" t="s">
        <v>2</v>
      </c>
      <c r="F1" s="5" t="s">
        <v>3</v>
      </c>
      <c r="G1" t="s">
        <v>4</v>
      </c>
      <c r="H1" t="s">
        <v>5</v>
      </c>
      <c r="I1" t="s">
        <v>6</v>
      </c>
      <c r="J1" t="s">
        <v>7</v>
      </c>
      <c r="K1" t="s">
        <v>8</v>
      </c>
      <c r="L1" t="s">
        <v>9</v>
      </c>
      <c r="M1" t="s">
        <v>10</v>
      </c>
      <c r="N1" t="s">
        <v>11</v>
      </c>
      <c r="O1" t="s">
        <v>12</v>
      </c>
      <c r="P1" t="s">
        <v>13</v>
      </c>
      <c r="Q1" t="s">
        <v>14</v>
      </c>
      <c r="R1" t="s">
        <v>15</v>
      </c>
      <c r="S1" t="s">
        <v>16</v>
      </c>
      <c r="T1" t="s">
        <v>17</v>
      </c>
      <c r="U1" t="s">
        <v>18</v>
      </c>
      <c r="V1" t="s">
        <v>19</v>
      </c>
      <c r="W1" t="s">
        <v>20</v>
      </c>
      <c r="X1" t="s">
        <v>21</v>
      </c>
      <c r="Y1" t="s">
        <v>22</v>
      </c>
      <c r="Z1" t="s">
        <v>23</v>
      </c>
      <c r="AA1" t="s">
        <v>5395</v>
      </c>
      <c r="AB1" t="s">
        <v>5288</v>
      </c>
      <c r="AC1" t="s">
        <v>5394</v>
      </c>
      <c r="AD1" t="s">
        <v>0</v>
      </c>
      <c r="AE1" t="s">
        <v>1</v>
      </c>
      <c r="AF1" t="s">
        <v>2</v>
      </c>
      <c r="AG1" s="5" t="s">
        <v>3</v>
      </c>
      <c r="AH1" t="s">
        <v>4</v>
      </c>
      <c r="AI1" t="s">
        <v>5</v>
      </c>
      <c r="AJ1" t="s">
        <v>6</v>
      </c>
      <c r="AK1" t="s">
        <v>7</v>
      </c>
      <c r="AL1" t="s">
        <v>8</v>
      </c>
      <c r="AM1" t="s">
        <v>9</v>
      </c>
      <c r="AN1" t="s">
        <v>10</v>
      </c>
      <c r="AO1" t="s">
        <v>11</v>
      </c>
      <c r="AP1" t="s">
        <v>12</v>
      </c>
      <c r="AQ1" t="s">
        <v>13</v>
      </c>
      <c r="AR1" t="s">
        <v>14</v>
      </c>
      <c r="AS1" t="s">
        <v>15</v>
      </c>
      <c r="AT1" t="s">
        <v>16</v>
      </c>
      <c r="AU1" t="s">
        <v>17</v>
      </c>
      <c r="AV1" t="s">
        <v>18</v>
      </c>
      <c r="AW1" t="s">
        <v>19</v>
      </c>
      <c r="AX1" t="s">
        <v>20</v>
      </c>
      <c r="AY1" t="s">
        <v>21</v>
      </c>
      <c r="AZ1" t="s">
        <v>22</v>
      </c>
      <c r="BA1" t="s">
        <v>23</v>
      </c>
      <c r="BB1" t="s">
        <v>5395</v>
      </c>
    </row>
    <row r="2" spans="1:54" x14ac:dyDescent="0.15">
      <c r="A2">
        <v>1</v>
      </c>
      <c r="B2">
        <v>2004</v>
      </c>
      <c r="D2">
        <v>1</v>
      </c>
      <c r="E2" t="s">
        <v>24</v>
      </c>
      <c r="F2" s="5">
        <v>38022</v>
      </c>
      <c r="G2">
        <v>15687180500</v>
      </c>
      <c r="H2">
        <v>3.6999999999999998E-2</v>
      </c>
      <c r="I2">
        <v>2544911</v>
      </c>
      <c r="J2">
        <v>115</v>
      </c>
      <c r="K2">
        <v>22375</v>
      </c>
      <c r="L2" t="s">
        <v>25</v>
      </c>
      <c r="M2" t="s">
        <v>25</v>
      </c>
      <c r="N2" t="s">
        <v>26</v>
      </c>
      <c r="O2" t="s">
        <v>5289</v>
      </c>
      <c r="P2">
        <f t="shared" ref="P2:P65" si="0">IF(Q2="","e",FIND(Q2,E2))</f>
        <v>1</v>
      </c>
      <c r="Q2" t="s">
        <v>24</v>
      </c>
      <c r="R2" t="s">
        <v>27</v>
      </c>
      <c r="S2" t="s">
        <v>28</v>
      </c>
      <c r="T2">
        <v>2004</v>
      </c>
      <c r="U2" t="s">
        <v>29</v>
      </c>
      <c r="V2" t="s">
        <v>30</v>
      </c>
      <c r="W2" t="s">
        <v>31</v>
      </c>
      <c r="X2">
        <v>9.3000000000000007</v>
      </c>
      <c r="Y2">
        <v>1643</v>
      </c>
      <c r="Z2">
        <v>1737</v>
      </c>
      <c r="AA2" t="s">
        <v>5396</v>
      </c>
    </row>
    <row r="3" spans="1:54" x14ac:dyDescent="0.15">
      <c r="A3">
        <v>2</v>
      </c>
      <c r="B3">
        <v>2004</v>
      </c>
      <c r="D3">
        <v>2</v>
      </c>
      <c r="E3" t="s">
        <v>32</v>
      </c>
      <c r="F3" s="5">
        <v>38128</v>
      </c>
      <c r="G3">
        <v>12777346000</v>
      </c>
      <c r="H3">
        <v>0.03</v>
      </c>
      <c r="I3">
        <v>2001293</v>
      </c>
      <c r="J3">
        <v>177</v>
      </c>
      <c r="K3">
        <v>21245</v>
      </c>
      <c r="L3" t="s">
        <v>33</v>
      </c>
      <c r="M3" t="s">
        <v>33</v>
      </c>
      <c r="N3" t="s">
        <v>34</v>
      </c>
      <c r="O3" t="s">
        <v>5289</v>
      </c>
      <c r="P3">
        <f t="shared" si="0"/>
        <v>1</v>
      </c>
      <c r="Q3" t="s">
        <v>32</v>
      </c>
      <c r="R3" t="s">
        <v>35</v>
      </c>
      <c r="S3" t="s">
        <v>36</v>
      </c>
      <c r="T3">
        <v>2004</v>
      </c>
      <c r="U3" t="s">
        <v>37</v>
      </c>
      <c r="V3" t="s">
        <v>38</v>
      </c>
      <c r="W3" t="s">
        <v>31</v>
      </c>
      <c r="X3">
        <v>8.6999999999999993</v>
      </c>
      <c r="Y3">
        <v>158</v>
      </c>
      <c r="Z3">
        <v>556</v>
      </c>
      <c r="AA3" t="s">
        <v>5396</v>
      </c>
    </row>
    <row r="4" spans="1:54" x14ac:dyDescent="0.15">
      <c r="A4">
        <v>3</v>
      </c>
      <c r="B4">
        <v>2004</v>
      </c>
      <c r="D4">
        <v>3</v>
      </c>
      <c r="E4" t="s">
        <v>39</v>
      </c>
      <c r="F4" s="5">
        <v>38296</v>
      </c>
      <c r="G4">
        <v>11919939500</v>
      </c>
      <c r="H4">
        <v>2.79999999999999E-2</v>
      </c>
      <c r="I4">
        <v>1885827</v>
      </c>
      <c r="J4">
        <v>206</v>
      </c>
      <c r="K4">
        <v>29532</v>
      </c>
      <c r="L4" t="s">
        <v>25</v>
      </c>
      <c r="M4" t="s">
        <v>25</v>
      </c>
      <c r="N4" t="s">
        <v>40</v>
      </c>
      <c r="O4" t="s">
        <v>5289</v>
      </c>
      <c r="P4">
        <f t="shared" si="0"/>
        <v>1</v>
      </c>
      <c r="Q4" t="s">
        <v>39</v>
      </c>
      <c r="R4" t="s">
        <v>41</v>
      </c>
      <c r="S4" t="s">
        <v>42</v>
      </c>
      <c r="T4">
        <v>2004</v>
      </c>
      <c r="U4" t="s">
        <v>43</v>
      </c>
      <c r="V4" t="s">
        <v>44</v>
      </c>
      <c r="W4" t="s">
        <v>45</v>
      </c>
      <c r="X4">
        <v>9</v>
      </c>
      <c r="Y4">
        <v>347</v>
      </c>
      <c r="Z4">
        <v>106</v>
      </c>
      <c r="AA4" t="s">
        <v>5396</v>
      </c>
    </row>
    <row r="5" spans="1:54" x14ac:dyDescent="0.15">
      <c r="A5">
        <v>4</v>
      </c>
      <c r="B5">
        <v>2004</v>
      </c>
      <c r="D5">
        <v>4</v>
      </c>
      <c r="E5" t="s">
        <v>46</v>
      </c>
      <c r="F5" s="5">
        <v>38247</v>
      </c>
      <c r="G5">
        <v>11898748500</v>
      </c>
      <c r="H5">
        <v>2.79999999999999E-2</v>
      </c>
      <c r="I5">
        <v>1875936</v>
      </c>
      <c r="J5">
        <v>174</v>
      </c>
      <c r="K5">
        <v>27936</v>
      </c>
      <c r="L5" t="s">
        <v>25</v>
      </c>
      <c r="M5" t="s">
        <v>25</v>
      </c>
      <c r="N5" t="s">
        <v>47</v>
      </c>
      <c r="O5" t="s">
        <v>5289</v>
      </c>
      <c r="P5">
        <f t="shared" si="0"/>
        <v>1</v>
      </c>
      <c r="Q5" t="s">
        <v>46</v>
      </c>
      <c r="R5" t="s">
        <v>48</v>
      </c>
      <c r="S5" t="s">
        <v>49</v>
      </c>
      <c r="T5">
        <v>2004</v>
      </c>
      <c r="U5" t="s">
        <v>50</v>
      </c>
      <c r="V5" t="s">
        <v>51</v>
      </c>
      <c r="W5" t="s">
        <v>31</v>
      </c>
      <c r="X5">
        <v>7.5</v>
      </c>
      <c r="Y5">
        <v>99</v>
      </c>
      <c r="Z5">
        <v>130</v>
      </c>
      <c r="AA5" t="s">
        <v>5396</v>
      </c>
    </row>
    <row r="6" spans="1:54" x14ac:dyDescent="0.15">
      <c r="A6">
        <v>5</v>
      </c>
      <c r="B6">
        <v>2004</v>
      </c>
      <c r="D6">
        <v>5</v>
      </c>
      <c r="E6" t="s">
        <v>52</v>
      </c>
      <c r="F6" s="5">
        <v>38141</v>
      </c>
      <c r="G6">
        <v>11658584500</v>
      </c>
      <c r="H6">
        <v>2.79999999999999E-2</v>
      </c>
      <c r="I6">
        <v>1830767</v>
      </c>
      <c r="J6">
        <v>164</v>
      </c>
      <c r="K6">
        <v>22881</v>
      </c>
      <c r="L6" t="s">
        <v>33</v>
      </c>
      <c r="M6" t="s">
        <v>33</v>
      </c>
      <c r="N6" t="s">
        <v>53</v>
      </c>
      <c r="O6" t="s">
        <v>5289</v>
      </c>
      <c r="P6">
        <f t="shared" si="0"/>
        <v>1</v>
      </c>
      <c r="Q6" t="s">
        <v>52</v>
      </c>
      <c r="R6" t="s">
        <v>54</v>
      </c>
      <c r="S6" t="s">
        <v>55</v>
      </c>
      <c r="T6">
        <v>2004</v>
      </c>
      <c r="U6" t="s">
        <v>56</v>
      </c>
      <c r="V6" t="s">
        <v>57</v>
      </c>
      <c r="W6" t="s">
        <v>58</v>
      </c>
      <c r="X6">
        <v>8.9</v>
      </c>
      <c r="Y6">
        <v>213</v>
      </c>
      <c r="Z6">
        <v>336</v>
      </c>
      <c r="AA6" t="s">
        <v>5396</v>
      </c>
    </row>
    <row r="7" spans="1:54" x14ac:dyDescent="0.15">
      <c r="A7">
        <v>6</v>
      </c>
      <c r="B7">
        <v>2004</v>
      </c>
      <c r="D7">
        <v>6</v>
      </c>
      <c r="E7" t="s">
        <v>59</v>
      </c>
      <c r="F7" s="5">
        <v>38268</v>
      </c>
      <c r="G7">
        <v>11090682500</v>
      </c>
      <c r="H7">
        <v>2.5999999999999999E-2</v>
      </c>
      <c r="I7">
        <v>1778607</v>
      </c>
      <c r="J7">
        <v>211</v>
      </c>
      <c r="K7">
        <v>29282</v>
      </c>
      <c r="L7" t="s">
        <v>25</v>
      </c>
      <c r="M7" t="s">
        <v>25</v>
      </c>
      <c r="N7" t="s">
        <v>40</v>
      </c>
      <c r="O7" t="s">
        <v>5289</v>
      </c>
      <c r="P7">
        <f t="shared" si="0"/>
        <v>1</v>
      </c>
      <c r="Q7" t="s">
        <v>59</v>
      </c>
      <c r="R7" t="s">
        <v>60</v>
      </c>
      <c r="S7" t="s">
        <v>61</v>
      </c>
      <c r="T7">
        <v>2004</v>
      </c>
      <c r="U7" t="s">
        <v>62</v>
      </c>
      <c r="V7" t="s">
        <v>63</v>
      </c>
      <c r="W7" t="s">
        <v>31</v>
      </c>
      <c r="X7">
        <v>8.9</v>
      </c>
      <c r="Y7">
        <v>111</v>
      </c>
      <c r="Z7">
        <v>105</v>
      </c>
      <c r="AA7" t="s">
        <v>5396</v>
      </c>
    </row>
    <row r="8" spans="1:54" x14ac:dyDescent="0.15">
      <c r="A8">
        <v>7</v>
      </c>
      <c r="B8">
        <v>2004</v>
      </c>
      <c r="D8">
        <v>7</v>
      </c>
      <c r="E8" t="s">
        <v>64</v>
      </c>
      <c r="F8" s="5">
        <v>38184</v>
      </c>
      <c r="G8">
        <v>10926127000</v>
      </c>
      <c r="H8">
        <v>2.5999999999999999E-2</v>
      </c>
      <c r="I8">
        <v>1775031</v>
      </c>
      <c r="J8">
        <v>228</v>
      </c>
      <c r="K8">
        <v>18247</v>
      </c>
      <c r="L8" t="s">
        <v>33</v>
      </c>
      <c r="M8" t="s">
        <v>33</v>
      </c>
      <c r="N8" t="s">
        <v>34</v>
      </c>
      <c r="O8" t="s">
        <v>5289</v>
      </c>
      <c r="P8">
        <f t="shared" si="0"/>
        <v>1</v>
      </c>
      <c r="Q8" t="s">
        <v>64</v>
      </c>
      <c r="R8" t="s">
        <v>65</v>
      </c>
      <c r="S8" t="s">
        <v>66</v>
      </c>
      <c r="T8">
        <v>2004</v>
      </c>
      <c r="U8" t="s">
        <v>67</v>
      </c>
      <c r="V8" t="s">
        <v>68</v>
      </c>
      <c r="W8" t="s">
        <v>69</v>
      </c>
      <c r="X8">
        <v>8.6</v>
      </c>
      <c r="Y8">
        <v>176</v>
      </c>
      <c r="Z8">
        <v>118</v>
      </c>
      <c r="AA8" t="s">
        <v>5396</v>
      </c>
    </row>
    <row r="9" spans="1:54" x14ac:dyDescent="0.15">
      <c r="A9">
        <v>8</v>
      </c>
      <c r="B9">
        <v>2004</v>
      </c>
      <c r="D9">
        <v>8</v>
      </c>
      <c r="E9" t="s">
        <v>70</v>
      </c>
      <c r="F9" s="5">
        <v>38156</v>
      </c>
      <c r="G9">
        <v>10798690500</v>
      </c>
      <c r="H9">
        <v>2.5999999999999999E-2</v>
      </c>
      <c r="I9">
        <v>1661916</v>
      </c>
      <c r="J9">
        <v>174</v>
      </c>
      <c r="K9">
        <v>22853</v>
      </c>
      <c r="L9" t="s">
        <v>33</v>
      </c>
      <c r="M9" t="s">
        <v>33</v>
      </c>
      <c r="N9" t="s">
        <v>40</v>
      </c>
      <c r="O9" t="s">
        <v>5289</v>
      </c>
      <c r="P9" t="e">
        <f t="shared" si="0"/>
        <v>#VALUE!</v>
      </c>
      <c r="Q9" t="s">
        <v>71</v>
      </c>
      <c r="R9" t="s">
        <v>72</v>
      </c>
      <c r="S9" t="s">
        <v>73</v>
      </c>
      <c r="T9">
        <v>2004</v>
      </c>
      <c r="U9" t="s">
        <v>74</v>
      </c>
      <c r="V9" t="s">
        <v>75</v>
      </c>
      <c r="W9" t="s">
        <v>76</v>
      </c>
      <c r="X9">
        <v>8.6999999999999993</v>
      </c>
      <c r="Y9">
        <v>62</v>
      </c>
      <c r="Z9">
        <v>101</v>
      </c>
      <c r="AA9" t="s">
        <v>5396</v>
      </c>
    </row>
    <row r="10" spans="1:54" x14ac:dyDescent="0.15">
      <c r="A10">
        <v>9</v>
      </c>
      <c r="B10">
        <v>2004</v>
      </c>
      <c r="D10">
        <v>9</v>
      </c>
      <c r="E10" t="s">
        <v>77</v>
      </c>
      <c r="F10" s="5">
        <v>37979</v>
      </c>
      <c r="G10">
        <v>9905232500</v>
      </c>
      <c r="H10">
        <v>2.4E-2</v>
      </c>
      <c r="I10">
        <v>1559134</v>
      </c>
      <c r="J10">
        <v>51</v>
      </c>
      <c r="K10">
        <v>13460</v>
      </c>
      <c r="L10" t="s">
        <v>25</v>
      </c>
      <c r="M10" t="s">
        <v>25</v>
      </c>
      <c r="N10" t="s">
        <v>47</v>
      </c>
      <c r="O10" t="s">
        <v>5289</v>
      </c>
      <c r="P10">
        <f t="shared" si="0"/>
        <v>1</v>
      </c>
      <c r="Q10" t="s">
        <v>77</v>
      </c>
      <c r="R10" t="s">
        <v>78</v>
      </c>
      <c r="S10" t="s">
        <v>79</v>
      </c>
      <c r="T10">
        <v>2003</v>
      </c>
      <c r="U10" t="s">
        <v>80</v>
      </c>
      <c r="V10" t="s">
        <v>81</v>
      </c>
      <c r="W10" t="s">
        <v>82</v>
      </c>
      <c r="X10">
        <v>8.6</v>
      </c>
      <c r="Y10">
        <v>357</v>
      </c>
      <c r="Z10">
        <v>1014</v>
      </c>
      <c r="AA10" t="s">
        <v>5396</v>
      </c>
    </row>
    <row r="11" spans="1:54" x14ac:dyDescent="0.15">
      <c r="A11">
        <v>10</v>
      </c>
      <c r="B11">
        <v>2004</v>
      </c>
      <c r="D11">
        <v>10</v>
      </c>
      <c r="E11" t="s">
        <v>83</v>
      </c>
      <c r="F11" s="5">
        <v>38168</v>
      </c>
      <c r="G11">
        <v>9632422500</v>
      </c>
      <c r="H11">
        <v>2.3E-2</v>
      </c>
      <c r="I11">
        <v>1506199</v>
      </c>
      <c r="J11">
        <v>198</v>
      </c>
      <c r="K11">
        <v>18165</v>
      </c>
      <c r="L11" t="s">
        <v>33</v>
      </c>
      <c r="M11" t="s">
        <v>33</v>
      </c>
      <c r="N11" t="s">
        <v>84</v>
      </c>
      <c r="O11" t="s">
        <v>5289</v>
      </c>
      <c r="P11">
        <f t="shared" si="0"/>
        <v>1</v>
      </c>
      <c r="Q11" t="s">
        <v>83</v>
      </c>
      <c r="R11" t="s">
        <v>85</v>
      </c>
      <c r="S11" t="s">
        <v>86</v>
      </c>
      <c r="T11">
        <v>2004</v>
      </c>
      <c r="U11" t="s">
        <v>87</v>
      </c>
      <c r="V11" t="s">
        <v>88</v>
      </c>
      <c r="W11" t="s">
        <v>31</v>
      </c>
      <c r="X11">
        <v>8.9</v>
      </c>
      <c r="Y11">
        <v>110</v>
      </c>
      <c r="Z11">
        <v>155</v>
      </c>
      <c r="AA11" t="s">
        <v>5396</v>
      </c>
    </row>
    <row r="12" spans="1:54" x14ac:dyDescent="0.15">
      <c r="A12">
        <v>11</v>
      </c>
      <c r="B12">
        <v>2004</v>
      </c>
      <c r="D12">
        <v>11</v>
      </c>
      <c r="E12" t="s">
        <v>89</v>
      </c>
      <c r="F12" s="5">
        <v>38211</v>
      </c>
      <c r="G12">
        <v>9158945500</v>
      </c>
      <c r="H12">
        <v>2.1999999999999999E-2</v>
      </c>
      <c r="I12">
        <v>1442299</v>
      </c>
      <c r="J12">
        <v>110</v>
      </c>
      <c r="K12">
        <v>15895</v>
      </c>
      <c r="L12" t="s">
        <v>25</v>
      </c>
      <c r="M12" t="s">
        <v>25</v>
      </c>
      <c r="N12" t="s">
        <v>90</v>
      </c>
      <c r="O12" t="s">
        <v>5289</v>
      </c>
      <c r="P12">
        <f t="shared" si="0"/>
        <v>1</v>
      </c>
      <c r="Q12" t="s">
        <v>89</v>
      </c>
      <c r="R12" t="s">
        <v>91</v>
      </c>
      <c r="S12" t="s">
        <v>92</v>
      </c>
      <c r="T12">
        <v>2004</v>
      </c>
      <c r="U12" t="s">
        <v>93</v>
      </c>
      <c r="V12" t="s">
        <v>94</v>
      </c>
      <c r="W12" t="s">
        <v>31</v>
      </c>
      <c r="X12">
        <v>8.4</v>
      </c>
      <c r="Y12">
        <v>71</v>
      </c>
      <c r="Z12">
        <v>134</v>
      </c>
      <c r="AA12" t="s">
        <v>5396</v>
      </c>
    </row>
    <row r="13" spans="1:54" x14ac:dyDescent="0.15">
      <c r="A13">
        <v>12</v>
      </c>
      <c r="B13">
        <v>2004</v>
      </c>
      <c r="D13">
        <v>12</v>
      </c>
      <c r="E13" t="s">
        <v>95</v>
      </c>
      <c r="F13" s="5">
        <v>38329</v>
      </c>
      <c r="G13">
        <v>8691600500</v>
      </c>
      <c r="H13">
        <v>2.1000000000000001E-2</v>
      </c>
      <c r="I13">
        <v>1368508</v>
      </c>
      <c r="J13">
        <v>221</v>
      </c>
      <c r="K13">
        <v>17699</v>
      </c>
      <c r="L13" t="s">
        <v>33</v>
      </c>
      <c r="M13" t="s">
        <v>33</v>
      </c>
      <c r="N13" t="s">
        <v>40</v>
      </c>
      <c r="O13" t="s">
        <v>5289</v>
      </c>
      <c r="P13">
        <f t="shared" si="0"/>
        <v>1</v>
      </c>
      <c r="Q13" t="s">
        <v>95</v>
      </c>
      <c r="R13" t="s">
        <v>96</v>
      </c>
      <c r="S13" t="s">
        <v>97</v>
      </c>
      <c r="T13">
        <v>2004</v>
      </c>
      <c r="U13" t="s">
        <v>98</v>
      </c>
      <c r="V13" t="s">
        <v>99</v>
      </c>
      <c r="W13" t="s">
        <v>100</v>
      </c>
      <c r="X13">
        <v>9</v>
      </c>
      <c r="Y13">
        <v>168</v>
      </c>
      <c r="Z13">
        <v>114</v>
      </c>
      <c r="AA13" t="s">
        <v>5396</v>
      </c>
    </row>
    <row r="14" spans="1:54" x14ac:dyDescent="0.15">
      <c r="A14">
        <v>13</v>
      </c>
      <c r="B14">
        <v>2004</v>
      </c>
      <c r="D14">
        <v>13</v>
      </c>
      <c r="E14" t="s">
        <v>101</v>
      </c>
      <c r="F14" s="5">
        <v>38141</v>
      </c>
      <c r="G14">
        <v>8329341500</v>
      </c>
      <c r="H14">
        <v>0.02</v>
      </c>
      <c r="I14">
        <v>1298666</v>
      </c>
      <c r="J14">
        <v>185</v>
      </c>
      <c r="K14">
        <v>19289</v>
      </c>
      <c r="L14" t="s">
        <v>25</v>
      </c>
      <c r="M14" t="s">
        <v>25</v>
      </c>
      <c r="N14" t="s">
        <v>102</v>
      </c>
      <c r="O14" t="s">
        <v>5289</v>
      </c>
      <c r="P14">
        <f t="shared" si="0"/>
        <v>1</v>
      </c>
      <c r="Q14" t="s">
        <v>101</v>
      </c>
      <c r="R14" t="s">
        <v>103</v>
      </c>
      <c r="S14" t="s">
        <v>104</v>
      </c>
      <c r="T14">
        <v>2004</v>
      </c>
      <c r="U14" t="s">
        <v>105</v>
      </c>
      <c r="V14" t="s">
        <v>106</v>
      </c>
      <c r="W14" t="s">
        <v>107</v>
      </c>
      <c r="X14">
        <v>7.8</v>
      </c>
      <c r="Y14">
        <v>159</v>
      </c>
      <c r="Z14">
        <v>645</v>
      </c>
      <c r="AA14" t="s">
        <v>5396</v>
      </c>
    </row>
    <row r="15" spans="1:54" x14ac:dyDescent="0.15">
      <c r="A15">
        <v>14</v>
      </c>
      <c r="B15">
        <v>2004</v>
      </c>
      <c r="D15">
        <v>14</v>
      </c>
      <c r="E15" t="s">
        <v>108</v>
      </c>
      <c r="F15" s="5">
        <v>38190</v>
      </c>
      <c r="G15">
        <v>8025959500</v>
      </c>
      <c r="H15">
        <v>1.9E-2</v>
      </c>
      <c r="I15">
        <v>1297296</v>
      </c>
      <c r="J15">
        <v>123</v>
      </c>
      <c r="K15">
        <v>12777</v>
      </c>
      <c r="L15" t="s">
        <v>25</v>
      </c>
      <c r="M15" t="s">
        <v>25</v>
      </c>
      <c r="N15" t="s">
        <v>26</v>
      </c>
      <c r="O15" t="s">
        <v>5289</v>
      </c>
      <c r="P15">
        <f t="shared" si="0"/>
        <v>1</v>
      </c>
      <c r="Q15" t="s">
        <v>108</v>
      </c>
      <c r="R15" t="s">
        <v>109</v>
      </c>
      <c r="T15">
        <v>2004</v>
      </c>
      <c r="U15" t="s">
        <v>110</v>
      </c>
      <c r="V15" t="s">
        <v>111</v>
      </c>
      <c r="W15" t="s">
        <v>31</v>
      </c>
      <c r="X15">
        <v>8.1999999999999993</v>
      </c>
      <c r="Y15">
        <v>356</v>
      </c>
      <c r="Z15">
        <v>472</v>
      </c>
      <c r="AA15" t="s">
        <v>5396</v>
      </c>
    </row>
    <row r="16" spans="1:54" x14ac:dyDescent="0.15">
      <c r="A16">
        <v>15</v>
      </c>
      <c r="B16">
        <v>2004</v>
      </c>
      <c r="D16">
        <v>15</v>
      </c>
      <c r="E16" t="s">
        <v>112</v>
      </c>
      <c r="F16" s="5">
        <v>38233</v>
      </c>
      <c r="G16">
        <v>8051239500</v>
      </c>
      <c r="H16">
        <v>1.9E-2</v>
      </c>
      <c r="I16">
        <v>1270581</v>
      </c>
      <c r="J16">
        <v>104</v>
      </c>
      <c r="K16">
        <v>25473</v>
      </c>
      <c r="L16" t="s">
        <v>25</v>
      </c>
      <c r="M16" t="s">
        <v>25</v>
      </c>
      <c r="N16" t="s">
        <v>113</v>
      </c>
      <c r="O16" t="s">
        <v>5289</v>
      </c>
      <c r="P16">
        <f t="shared" si="0"/>
        <v>1</v>
      </c>
      <c r="Q16" t="s">
        <v>112</v>
      </c>
      <c r="R16" t="s">
        <v>114</v>
      </c>
      <c r="S16" t="s">
        <v>115</v>
      </c>
      <c r="T16">
        <v>2004</v>
      </c>
      <c r="U16" t="s">
        <v>116</v>
      </c>
      <c r="V16" t="s">
        <v>63</v>
      </c>
      <c r="W16" t="s">
        <v>117</v>
      </c>
      <c r="X16">
        <v>8.3000000000000007</v>
      </c>
      <c r="Y16">
        <v>65</v>
      </c>
      <c r="Z16">
        <v>177</v>
      </c>
      <c r="AA16" t="s">
        <v>5396</v>
      </c>
    </row>
    <row r="17" spans="1:27" x14ac:dyDescent="0.15">
      <c r="A17">
        <v>16</v>
      </c>
      <c r="B17">
        <v>2004</v>
      </c>
      <c r="D17">
        <v>16</v>
      </c>
      <c r="E17" t="s">
        <v>118</v>
      </c>
      <c r="F17" s="5">
        <v>38212</v>
      </c>
      <c r="G17">
        <v>8049487000</v>
      </c>
      <c r="H17">
        <v>1.9E-2</v>
      </c>
      <c r="I17">
        <v>1263196</v>
      </c>
      <c r="J17">
        <v>86</v>
      </c>
      <c r="K17">
        <v>16919</v>
      </c>
      <c r="L17" t="s">
        <v>25</v>
      </c>
      <c r="M17" t="s">
        <v>25</v>
      </c>
      <c r="N17" t="s">
        <v>26</v>
      </c>
      <c r="O17" t="s">
        <v>5289</v>
      </c>
      <c r="P17">
        <f t="shared" si="0"/>
        <v>1</v>
      </c>
      <c r="Q17" t="s">
        <v>118</v>
      </c>
      <c r="R17" t="s">
        <v>119</v>
      </c>
      <c r="T17">
        <v>2004</v>
      </c>
      <c r="U17" t="s">
        <v>120</v>
      </c>
      <c r="V17" t="s">
        <v>121</v>
      </c>
      <c r="W17" t="s">
        <v>122</v>
      </c>
      <c r="X17">
        <v>7.9</v>
      </c>
      <c r="Y17">
        <v>91</v>
      </c>
      <c r="Z17">
        <v>112</v>
      </c>
      <c r="AA17" t="s">
        <v>5396</v>
      </c>
    </row>
    <row r="18" spans="1:27" x14ac:dyDescent="0.15">
      <c r="A18">
        <v>17</v>
      </c>
      <c r="B18">
        <v>2004</v>
      </c>
      <c r="D18">
        <v>17</v>
      </c>
      <c r="E18" t="s">
        <v>123</v>
      </c>
      <c r="F18" s="5">
        <v>38198</v>
      </c>
      <c r="G18">
        <v>7097789000</v>
      </c>
      <c r="H18">
        <v>1.7000000000000001E-2</v>
      </c>
      <c r="I18">
        <v>1108063</v>
      </c>
      <c r="J18">
        <v>117</v>
      </c>
      <c r="K18">
        <v>12827</v>
      </c>
      <c r="L18" t="s">
        <v>33</v>
      </c>
      <c r="M18" t="s">
        <v>33</v>
      </c>
      <c r="N18" t="s">
        <v>53</v>
      </c>
      <c r="O18" t="s">
        <v>12</v>
      </c>
      <c r="P18" t="e">
        <f t="shared" si="0"/>
        <v>#VALUE!</v>
      </c>
      <c r="Q18" t="s">
        <v>124</v>
      </c>
      <c r="R18" t="s">
        <v>125</v>
      </c>
      <c r="S18" t="s">
        <v>126</v>
      </c>
      <c r="T18">
        <v>2004</v>
      </c>
      <c r="U18" t="s">
        <v>127</v>
      </c>
      <c r="V18" t="s">
        <v>128</v>
      </c>
      <c r="W18" t="s">
        <v>129</v>
      </c>
      <c r="X18">
        <v>8.8000000000000007</v>
      </c>
      <c r="Y18">
        <v>122</v>
      </c>
      <c r="Z18">
        <v>145</v>
      </c>
      <c r="AA18" t="s">
        <v>5396</v>
      </c>
    </row>
    <row r="19" spans="1:27" x14ac:dyDescent="0.15">
      <c r="A19">
        <v>18</v>
      </c>
      <c r="B19">
        <v>2004</v>
      </c>
      <c r="D19">
        <v>18</v>
      </c>
      <c r="E19" t="s">
        <v>130</v>
      </c>
      <c r="F19" s="5">
        <v>38282</v>
      </c>
      <c r="G19">
        <v>7024070500</v>
      </c>
      <c r="H19">
        <v>1.7000000000000001E-2</v>
      </c>
      <c r="I19">
        <v>1098583</v>
      </c>
      <c r="J19">
        <v>169</v>
      </c>
      <c r="K19">
        <v>20150</v>
      </c>
      <c r="L19" t="s">
        <v>25</v>
      </c>
      <c r="M19" t="s">
        <v>25</v>
      </c>
      <c r="N19" t="s">
        <v>102</v>
      </c>
      <c r="O19" t="s">
        <v>172</v>
      </c>
      <c r="P19">
        <f t="shared" si="0"/>
        <v>1</v>
      </c>
      <c r="Q19" t="s">
        <v>130</v>
      </c>
      <c r="R19" t="s">
        <v>131</v>
      </c>
      <c r="T19">
        <v>2004</v>
      </c>
      <c r="U19" t="s">
        <v>132</v>
      </c>
      <c r="V19" t="s">
        <v>133</v>
      </c>
      <c r="W19" t="s">
        <v>134</v>
      </c>
      <c r="X19">
        <v>7.7</v>
      </c>
      <c r="Y19">
        <v>40</v>
      </c>
      <c r="Z19">
        <v>57</v>
      </c>
      <c r="AA19" t="s">
        <v>5396</v>
      </c>
    </row>
    <row r="20" spans="1:27" x14ac:dyDescent="0.15">
      <c r="A20">
        <v>19</v>
      </c>
      <c r="B20">
        <v>2004</v>
      </c>
      <c r="D20">
        <v>19</v>
      </c>
      <c r="E20" t="s">
        <v>135</v>
      </c>
      <c r="F20" s="5">
        <v>38219</v>
      </c>
      <c r="G20">
        <v>6792339000</v>
      </c>
      <c r="H20">
        <v>1.6E-2</v>
      </c>
      <c r="I20">
        <v>1068087</v>
      </c>
      <c r="J20">
        <v>100</v>
      </c>
      <c r="K20">
        <v>15833</v>
      </c>
      <c r="L20" t="s">
        <v>25</v>
      </c>
      <c r="M20" t="s">
        <v>25</v>
      </c>
      <c r="N20" t="s">
        <v>47</v>
      </c>
      <c r="O20" t="s">
        <v>172</v>
      </c>
      <c r="P20">
        <f t="shared" si="0"/>
        <v>1</v>
      </c>
      <c r="Q20" t="s">
        <v>135</v>
      </c>
      <c r="R20" t="s">
        <v>136</v>
      </c>
      <c r="S20" t="s">
        <v>137</v>
      </c>
      <c r="T20">
        <v>2004</v>
      </c>
      <c r="U20" t="s">
        <v>138</v>
      </c>
      <c r="V20" t="s">
        <v>139</v>
      </c>
      <c r="W20" t="s">
        <v>140</v>
      </c>
      <c r="X20">
        <v>8.6</v>
      </c>
      <c r="Y20">
        <v>278</v>
      </c>
      <c r="Z20">
        <v>286</v>
      </c>
      <c r="AA20" t="s">
        <v>5396</v>
      </c>
    </row>
    <row r="21" spans="1:27" x14ac:dyDescent="0.15">
      <c r="A21">
        <v>20</v>
      </c>
      <c r="B21">
        <v>2004</v>
      </c>
      <c r="D21">
        <v>20</v>
      </c>
      <c r="E21" t="s">
        <v>141</v>
      </c>
      <c r="F21" s="5">
        <v>38289</v>
      </c>
      <c r="G21">
        <v>6648786000</v>
      </c>
      <c r="H21">
        <v>1.6E-2</v>
      </c>
      <c r="I21">
        <v>1030259</v>
      </c>
      <c r="J21">
        <v>190</v>
      </c>
      <c r="K21">
        <v>18777</v>
      </c>
      <c r="L21" t="s">
        <v>25</v>
      </c>
      <c r="M21" t="s">
        <v>25</v>
      </c>
      <c r="N21" t="s">
        <v>26</v>
      </c>
      <c r="O21" t="s">
        <v>172</v>
      </c>
      <c r="P21">
        <f t="shared" si="0"/>
        <v>1</v>
      </c>
      <c r="Q21" t="s">
        <v>141</v>
      </c>
      <c r="R21" t="s">
        <v>142</v>
      </c>
      <c r="S21" t="s">
        <v>143</v>
      </c>
      <c r="T21">
        <v>2004</v>
      </c>
      <c r="U21" t="s">
        <v>144</v>
      </c>
      <c r="V21" t="s">
        <v>145</v>
      </c>
      <c r="W21" t="s">
        <v>31</v>
      </c>
      <c r="X21">
        <v>6.7</v>
      </c>
      <c r="Y21">
        <v>94</v>
      </c>
      <c r="Z21">
        <v>151</v>
      </c>
      <c r="AA21" t="s">
        <v>5396</v>
      </c>
    </row>
    <row r="22" spans="1:27" x14ac:dyDescent="0.15">
      <c r="A22">
        <v>21</v>
      </c>
      <c r="B22">
        <v>2004</v>
      </c>
      <c r="D22">
        <v>21</v>
      </c>
      <c r="E22" t="s">
        <v>146</v>
      </c>
      <c r="F22" s="5">
        <v>38240</v>
      </c>
      <c r="G22">
        <v>6644463500</v>
      </c>
      <c r="H22">
        <v>1.6E-2</v>
      </c>
      <c r="I22">
        <v>1027354</v>
      </c>
      <c r="J22">
        <v>157</v>
      </c>
      <c r="K22">
        <v>16630</v>
      </c>
      <c r="L22" t="s">
        <v>147</v>
      </c>
      <c r="M22" t="s">
        <v>147</v>
      </c>
      <c r="N22" t="s">
        <v>148</v>
      </c>
      <c r="O22" t="s">
        <v>172</v>
      </c>
      <c r="P22">
        <f t="shared" si="0"/>
        <v>1</v>
      </c>
      <c r="Q22" t="s">
        <v>146</v>
      </c>
      <c r="R22" t="s">
        <v>149</v>
      </c>
      <c r="S22" t="s">
        <v>150</v>
      </c>
      <c r="T22">
        <v>2004</v>
      </c>
      <c r="U22" t="s">
        <v>151</v>
      </c>
      <c r="V22" t="s">
        <v>152</v>
      </c>
      <c r="W22" t="s">
        <v>31</v>
      </c>
      <c r="X22">
        <v>7.4</v>
      </c>
      <c r="Y22">
        <v>56</v>
      </c>
      <c r="Z22">
        <v>99</v>
      </c>
      <c r="AA22" t="s">
        <v>5396</v>
      </c>
    </row>
    <row r="23" spans="1:27" x14ac:dyDescent="0.15">
      <c r="A23">
        <v>22</v>
      </c>
      <c r="B23">
        <v>2004</v>
      </c>
      <c r="D23">
        <v>22</v>
      </c>
      <c r="E23" t="s">
        <v>153</v>
      </c>
      <c r="F23" s="5">
        <v>38329</v>
      </c>
      <c r="G23">
        <v>6622706500</v>
      </c>
      <c r="H23">
        <v>1.6E-2</v>
      </c>
      <c r="I23">
        <v>1022262</v>
      </c>
      <c r="J23">
        <v>132</v>
      </c>
      <c r="K23">
        <v>16082</v>
      </c>
      <c r="L23" t="s">
        <v>154</v>
      </c>
      <c r="M23" t="s">
        <v>154</v>
      </c>
      <c r="N23" t="s">
        <v>155</v>
      </c>
      <c r="O23" t="s">
        <v>172</v>
      </c>
      <c r="P23" t="e">
        <f t="shared" si="0"/>
        <v>#VALUE!</v>
      </c>
      <c r="Q23" t="s">
        <v>156</v>
      </c>
      <c r="R23" t="s">
        <v>157</v>
      </c>
      <c r="S23" t="s">
        <v>158</v>
      </c>
      <c r="T23">
        <v>2004</v>
      </c>
      <c r="U23" t="s">
        <v>159</v>
      </c>
      <c r="V23" t="s">
        <v>133</v>
      </c>
      <c r="W23" t="s">
        <v>160</v>
      </c>
      <c r="X23">
        <v>8.6</v>
      </c>
      <c r="Y23">
        <v>44</v>
      </c>
      <c r="Z23">
        <v>30</v>
      </c>
      <c r="AA23" t="s">
        <v>5396</v>
      </c>
    </row>
    <row r="24" spans="1:27" x14ac:dyDescent="0.15">
      <c r="A24">
        <v>23</v>
      </c>
      <c r="B24">
        <v>2004</v>
      </c>
      <c r="D24">
        <v>23</v>
      </c>
      <c r="E24" t="s">
        <v>161</v>
      </c>
      <c r="F24" s="5">
        <v>38079</v>
      </c>
      <c r="G24">
        <v>6240174500</v>
      </c>
      <c r="H24">
        <v>1.4999999999999999E-2</v>
      </c>
      <c r="I24">
        <v>991674</v>
      </c>
      <c r="J24">
        <v>70</v>
      </c>
      <c r="K24">
        <v>12895</v>
      </c>
      <c r="L24" t="s">
        <v>25</v>
      </c>
      <c r="M24" t="s">
        <v>25</v>
      </c>
      <c r="N24" t="s">
        <v>162</v>
      </c>
      <c r="O24" t="s">
        <v>172</v>
      </c>
      <c r="P24">
        <f t="shared" si="0"/>
        <v>1</v>
      </c>
      <c r="Q24" t="s">
        <v>161</v>
      </c>
      <c r="R24" t="s">
        <v>163</v>
      </c>
      <c r="S24" t="s">
        <v>164</v>
      </c>
      <c r="T24">
        <v>2004</v>
      </c>
      <c r="U24" t="s">
        <v>165</v>
      </c>
      <c r="V24" t="s">
        <v>106</v>
      </c>
      <c r="W24" t="s">
        <v>31</v>
      </c>
      <c r="X24">
        <v>7.7</v>
      </c>
      <c r="Y24">
        <v>150</v>
      </c>
      <c r="Z24">
        <v>128</v>
      </c>
      <c r="AA24" t="s">
        <v>5396</v>
      </c>
    </row>
    <row r="25" spans="1:27" x14ac:dyDescent="0.15">
      <c r="A25">
        <v>24</v>
      </c>
      <c r="B25">
        <v>2004</v>
      </c>
      <c r="D25">
        <v>24</v>
      </c>
      <c r="E25" t="s">
        <v>166</v>
      </c>
      <c r="F25" s="5">
        <v>38226</v>
      </c>
      <c r="G25">
        <v>6377300000</v>
      </c>
      <c r="H25">
        <v>1.4999999999999999E-2</v>
      </c>
      <c r="I25">
        <v>986903</v>
      </c>
      <c r="J25">
        <v>127</v>
      </c>
      <c r="K25">
        <v>13929</v>
      </c>
      <c r="L25" t="s">
        <v>33</v>
      </c>
      <c r="M25" t="s">
        <v>33</v>
      </c>
      <c r="N25" t="s">
        <v>40</v>
      </c>
      <c r="O25" t="s">
        <v>172</v>
      </c>
      <c r="P25">
        <f t="shared" si="0"/>
        <v>1</v>
      </c>
      <c r="Q25" t="s">
        <v>166</v>
      </c>
      <c r="R25" t="s">
        <v>167</v>
      </c>
      <c r="S25" t="s">
        <v>168</v>
      </c>
      <c r="T25">
        <v>2004</v>
      </c>
      <c r="U25" t="s">
        <v>169</v>
      </c>
      <c r="V25" t="s">
        <v>133</v>
      </c>
      <c r="W25" t="s">
        <v>170</v>
      </c>
      <c r="X25">
        <v>9</v>
      </c>
      <c r="Y25">
        <v>159</v>
      </c>
      <c r="Z25">
        <v>75</v>
      </c>
      <c r="AA25" t="s">
        <v>5396</v>
      </c>
    </row>
    <row r="26" spans="1:27" x14ac:dyDescent="0.15">
      <c r="A26">
        <v>25</v>
      </c>
      <c r="B26">
        <v>2004</v>
      </c>
      <c r="D26">
        <v>25</v>
      </c>
      <c r="E26" t="s">
        <v>171</v>
      </c>
      <c r="F26" s="5">
        <v>38303</v>
      </c>
      <c r="G26">
        <v>6259548500</v>
      </c>
      <c r="H26">
        <v>1.4999999999999999E-2</v>
      </c>
      <c r="I26">
        <v>957116</v>
      </c>
      <c r="J26">
        <v>108</v>
      </c>
      <c r="K26">
        <v>16973</v>
      </c>
      <c r="L26" t="s">
        <v>33</v>
      </c>
      <c r="M26" t="s">
        <v>33</v>
      </c>
      <c r="N26" t="s">
        <v>26</v>
      </c>
      <c r="O26" t="s">
        <v>172</v>
      </c>
      <c r="P26">
        <f t="shared" si="0"/>
        <v>1</v>
      </c>
      <c r="Q26" t="s">
        <v>171</v>
      </c>
      <c r="R26" t="s">
        <v>173</v>
      </c>
      <c r="S26" t="s">
        <v>174</v>
      </c>
      <c r="T26">
        <v>2004</v>
      </c>
      <c r="U26" t="s">
        <v>175</v>
      </c>
      <c r="V26" t="s">
        <v>176</v>
      </c>
      <c r="W26" t="s">
        <v>177</v>
      </c>
      <c r="X26">
        <v>9.4</v>
      </c>
      <c r="Y26">
        <v>355</v>
      </c>
      <c r="Z26">
        <v>115</v>
      </c>
      <c r="AA26" t="s">
        <v>5396</v>
      </c>
    </row>
    <row r="27" spans="1:27" x14ac:dyDescent="0.15">
      <c r="A27">
        <v>26</v>
      </c>
      <c r="B27">
        <v>2004</v>
      </c>
      <c r="D27">
        <v>26</v>
      </c>
      <c r="E27" t="s">
        <v>178</v>
      </c>
      <c r="F27" s="5">
        <v>38336</v>
      </c>
      <c r="G27">
        <v>6050131500</v>
      </c>
      <c r="H27">
        <v>1.39999999999999E-2</v>
      </c>
      <c r="I27">
        <v>951646</v>
      </c>
      <c r="J27">
        <v>223</v>
      </c>
      <c r="K27">
        <v>14789</v>
      </c>
      <c r="L27" t="s">
        <v>25</v>
      </c>
      <c r="M27" t="s">
        <v>25</v>
      </c>
      <c r="N27" t="s">
        <v>40</v>
      </c>
      <c r="O27" t="s">
        <v>172</v>
      </c>
      <c r="P27">
        <f t="shared" si="0"/>
        <v>1</v>
      </c>
      <c r="Q27" t="s">
        <v>178</v>
      </c>
      <c r="R27" t="s">
        <v>179</v>
      </c>
      <c r="S27" t="s">
        <v>180</v>
      </c>
      <c r="T27">
        <v>2004</v>
      </c>
      <c r="U27" t="s">
        <v>181</v>
      </c>
      <c r="V27" t="s">
        <v>63</v>
      </c>
      <c r="W27" t="s">
        <v>31</v>
      </c>
      <c r="X27">
        <v>7.7</v>
      </c>
      <c r="Y27">
        <v>30</v>
      </c>
      <c r="Z27">
        <v>44</v>
      </c>
      <c r="AA27" t="s">
        <v>5396</v>
      </c>
    </row>
    <row r="28" spans="1:27" x14ac:dyDescent="0.15">
      <c r="A28">
        <v>27</v>
      </c>
      <c r="B28">
        <v>2004</v>
      </c>
      <c r="D28">
        <v>27</v>
      </c>
      <c r="E28" t="s">
        <v>182</v>
      </c>
      <c r="F28" s="5">
        <v>38092</v>
      </c>
      <c r="G28">
        <v>6132904000</v>
      </c>
      <c r="H28">
        <v>1.4999999999999999E-2</v>
      </c>
      <c r="I28">
        <v>942198</v>
      </c>
      <c r="J28">
        <v>73</v>
      </c>
      <c r="K28">
        <v>11397</v>
      </c>
      <c r="L28" t="s">
        <v>25</v>
      </c>
      <c r="M28" t="s">
        <v>25</v>
      </c>
      <c r="N28" t="s">
        <v>26</v>
      </c>
      <c r="O28" t="s">
        <v>172</v>
      </c>
      <c r="P28">
        <f t="shared" si="0"/>
        <v>1</v>
      </c>
      <c r="Q28" t="s">
        <v>182</v>
      </c>
      <c r="R28" t="s">
        <v>183</v>
      </c>
      <c r="S28" t="s">
        <v>184</v>
      </c>
      <c r="T28">
        <v>2004</v>
      </c>
      <c r="U28" t="s">
        <v>185</v>
      </c>
      <c r="V28" t="s">
        <v>186</v>
      </c>
      <c r="W28" t="s">
        <v>31</v>
      </c>
      <c r="X28">
        <v>8.8000000000000007</v>
      </c>
      <c r="Y28">
        <v>355</v>
      </c>
      <c r="Z28">
        <v>127</v>
      </c>
      <c r="AA28" t="s">
        <v>5396</v>
      </c>
    </row>
    <row r="29" spans="1:27" x14ac:dyDescent="0.15">
      <c r="A29">
        <v>28</v>
      </c>
      <c r="B29">
        <v>2004</v>
      </c>
      <c r="D29">
        <v>28</v>
      </c>
      <c r="E29" t="s">
        <v>187</v>
      </c>
      <c r="F29" s="5">
        <v>38198</v>
      </c>
      <c r="G29">
        <v>5586373000</v>
      </c>
      <c r="H29">
        <v>1.2999999999999999E-2</v>
      </c>
      <c r="I29">
        <v>872828</v>
      </c>
      <c r="J29">
        <v>98</v>
      </c>
      <c r="K29">
        <v>9790</v>
      </c>
      <c r="L29" t="s">
        <v>33</v>
      </c>
      <c r="M29" t="s">
        <v>33</v>
      </c>
      <c r="N29" t="s">
        <v>188</v>
      </c>
      <c r="O29" t="s">
        <v>172</v>
      </c>
      <c r="P29">
        <f t="shared" si="0"/>
        <v>1</v>
      </c>
      <c r="Q29" t="s">
        <v>187</v>
      </c>
      <c r="R29" t="s">
        <v>189</v>
      </c>
      <c r="S29" t="s">
        <v>190</v>
      </c>
      <c r="T29">
        <v>2004</v>
      </c>
      <c r="U29" t="s">
        <v>191</v>
      </c>
      <c r="V29" t="s">
        <v>192</v>
      </c>
      <c r="W29" t="s">
        <v>31</v>
      </c>
      <c r="X29">
        <v>8.5</v>
      </c>
      <c r="Y29">
        <v>77</v>
      </c>
      <c r="Z29">
        <v>83</v>
      </c>
      <c r="AA29" t="s">
        <v>5396</v>
      </c>
    </row>
    <row r="30" spans="1:27" x14ac:dyDescent="0.15">
      <c r="A30">
        <v>29</v>
      </c>
      <c r="B30">
        <v>2004</v>
      </c>
      <c r="D30">
        <v>29</v>
      </c>
      <c r="E30" t="s">
        <v>193</v>
      </c>
      <c r="F30" s="5">
        <v>38289</v>
      </c>
      <c r="G30">
        <v>5518745500</v>
      </c>
      <c r="H30">
        <v>1.2999999999999999E-2</v>
      </c>
      <c r="I30">
        <v>859051</v>
      </c>
      <c r="J30">
        <v>82</v>
      </c>
      <c r="K30">
        <v>17831</v>
      </c>
      <c r="L30" t="s">
        <v>33</v>
      </c>
      <c r="M30" t="s">
        <v>33</v>
      </c>
      <c r="N30" t="s">
        <v>40</v>
      </c>
      <c r="O30" t="s">
        <v>172</v>
      </c>
      <c r="P30">
        <f t="shared" si="0"/>
        <v>1</v>
      </c>
      <c r="Q30" t="s">
        <v>193</v>
      </c>
      <c r="R30" t="s">
        <v>194</v>
      </c>
      <c r="S30" t="s">
        <v>195</v>
      </c>
      <c r="T30">
        <v>2004</v>
      </c>
      <c r="U30" t="s">
        <v>196</v>
      </c>
      <c r="V30" t="s">
        <v>106</v>
      </c>
      <c r="W30" t="s">
        <v>197</v>
      </c>
      <c r="X30">
        <v>9.1</v>
      </c>
      <c r="Y30">
        <v>623</v>
      </c>
      <c r="Z30">
        <v>87</v>
      </c>
      <c r="AA30" t="s">
        <v>5396</v>
      </c>
    </row>
    <row r="31" spans="1:27" x14ac:dyDescent="0.15">
      <c r="A31">
        <v>30</v>
      </c>
      <c r="B31">
        <v>2004</v>
      </c>
      <c r="D31">
        <v>30</v>
      </c>
      <c r="E31" t="s">
        <v>198</v>
      </c>
      <c r="F31" s="5">
        <v>38308</v>
      </c>
      <c r="G31">
        <v>5261476506</v>
      </c>
      <c r="H31">
        <v>1.2E-2</v>
      </c>
      <c r="I31">
        <v>846020</v>
      </c>
      <c r="J31">
        <v>182</v>
      </c>
      <c r="K31">
        <v>20893</v>
      </c>
      <c r="L31" t="s">
        <v>25</v>
      </c>
      <c r="M31" t="s">
        <v>25</v>
      </c>
      <c r="N31" t="s">
        <v>40</v>
      </c>
      <c r="O31" t="s">
        <v>172</v>
      </c>
      <c r="P31">
        <f t="shared" si="0"/>
        <v>1</v>
      </c>
      <c r="Q31" t="s">
        <v>198</v>
      </c>
      <c r="R31" t="s">
        <v>199</v>
      </c>
      <c r="S31" t="s">
        <v>200</v>
      </c>
      <c r="T31">
        <v>2004</v>
      </c>
      <c r="U31" t="s">
        <v>201</v>
      </c>
      <c r="V31" t="s">
        <v>202</v>
      </c>
      <c r="W31" t="s">
        <v>203</v>
      </c>
      <c r="X31">
        <v>8.8000000000000007</v>
      </c>
      <c r="Y31">
        <v>51</v>
      </c>
      <c r="Z31">
        <v>40</v>
      </c>
      <c r="AA31" t="s">
        <v>5396</v>
      </c>
    </row>
    <row r="32" spans="1:27" x14ac:dyDescent="0.15">
      <c r="A32">
        <v>31</v>
      </c>
      <c r="B32">
        <v>2004</v>
      </c>
      <c r="D32">
        <v>31</v>
      </c>
      <c r="E32" t="s">
        <v>204</v>
      </c>
      <c r="F32" s="5">
        <v>38079</v>
      </c>
      <c r="G32">
        <v>5338827500</v>
      </c>
      <c r="H32">
        <v>1.2999999999999999E-2</v>
      </c>
      <c r="I32">
        <v>841006</v>
      </c>
      <c r="J32">
        <v>66</v>
      </c>
      <c r="K32">
        <v>9902</v>
      </c>
      <c r="L32" t="s">
        <v>33</v>
      </c>
      <c r="M32" t="s">
        <v>33</v>
      </c>
      <c r="N32" t="s">
        <v>53</v>
      </c>
      <c r="O32" t="s">
        <v>172</v>
      </c>
      <c r="P32">
        <f t="shared" si="0"/>
        <v>1</v>
      </c>
      <c r="Q32" t="s">
        <v>204</v>
      </c>
      <c r="R32" t="s">
        <v>205</v>
      </c>
      <c r="S32" t="s">
        <v>206</v>
      </c>
      <c r="T32">
        <v>2004</v>
      </c>
      <c r="U32" t="s">
        <v>207</v>
      </c>
      <c r="V32" t="s">
        <v>63</v>
      </c>
      <c r="W32" t="s">
        <v>208</v>
      </c>
      <c r="X32">
        <v>9.1</v>
      </c>
      <c r="Y32">
        <v>195</v>
      </c>
      <c r="Z32">
        <v>641</v>
      </c>
      <c r="AA32" t="s">
        <v>5396</v>
      </c>
    </row>
    <row r="33" spans="1:53" x14ac:dyDescent="0.15">
      <c r="A33">
        <v>32</v>
      </c>
      <c r="B33">
        <v>2004</v>
      </c>
      <c r="D33">
        <v>32</v>
      </c>
      <c r="E33" t="s">
        <v>209</v>
      </c>
      <c r="F33" s="5">
        <v>38107</v>
      </c>
      <c r="G33">
        <v>5207905000</v>
      </c>
      <c r="H33">
        <v>1.2E-2</v>
      </c>
      <c r="I33">
        <v>810406</v>
      </c>
      <c r="J33">
        <v>82</v>
      </c>
      <c r="K33">
        <v>12593</v>
      </c>
      <c r="L33" t="s">
        <v>25</v>
      </c>
      <c r="M33" t="s">
        <v>25</v>
      </c>
      <c r="N33" t="s">
        <v>47</v>
      </c>
      <c r="O33" t="s">
        <v>172</v>
      </c>
      <c r="P33" t="e">
        <f t="shared" si="0"/>
        <v>#VALUE!</v>
      </c>
      <c r="Q33" t="s">
        <v>210</v>
      </c>
      <c r="R33" t="s">
        <v>211</v>
      </c>
      <c r="S33" t="s">
        <v>212</v>
      </c>
      <c r="T33">
        <v>2004</v>
      </c>
      <c r="U33" t="s">
        <v>213</v>
      </c>
      <c r="V33" t="s">
        <v>214</v>
      </c>
      <c r="W33" t="s">
        <v>215</v>
      </c>
      <c r="X33">
        <v>8.1</v>
      </c>
      <c r="Y33">
        <v>88</v>
      </c>
      <c r="Z33">
        <v>223</v>
      </c>
      <c r="AA33" t="s">
        <v>5396</v>
      </c>
    </row>
    <row r="34" spans="1:53" x14ac:dyDescent="0.15">
      <c r="A34">
        <v>33</v>
      </c>
      <c r="B34">
        <v>2004</v>
      </c>
      <c r="D34">
        <v>33</v>
      </c>
      <c r="E34" t="s">
        <v>216</v>
      </c>
      <c r="F34" s="5">
        <v>38191</v>
      </c>
      <c r="G34">
        <v>5137581500</v>
      </c>
      <c r="H34">
        <v>1.2E-2</v>
      </c>
      <c r="I34">
        <v>807850</v>
      </c>
      <c r="J34">
        <v>104</v>
      </c>
      <c r="K34">
        <v>9335</v>
      </c>
      <c r="L34" t="s">
        <v>33</v>
      </c>
      <c r="M34" t="s">
        <v>33</v>
      </c>
      <c r="N34" t="s">
        <v>84</v>
      </c>
      <c r="O34" t="s">
        <v>172</v>
      </c>
      <c r="P34">
        <f t="shared" si="0"/>
        <v>1</v>
      </c>
      <c r="Q34" t="s">
        <v>216</v>
      </c>
      <c r="R34" t="s">
        <v>217</v>
      </c>
      <c r="S34" t="s">
        <v>218</v>
      </c>
      <c r="T34">
        <v>2004</v>
      </c>
      <c r="U34" t="s">
        <v>219</v>
      </c>
      <c r="V34" t="s">
        <v>220</v>
      </c>
      <c r="W34" t="s">
        <v>221</v>
      </c>
      <c r="X34">
        <v>7.8</v>
      </c>
      <c r="Y34">
        <v>39</v>
      </c>
      <c r="Z34">
        <v>56</v>
      </c>
      <c r="AA34" t="s">
        <v>5396</v>
      </c>
    </row>
    <row r="35" spans="1:53" x14ac:dyDescent="0.15">
      <c r="A35">
        <v>34</v>
      </c>
      <c r="B35">
        <v>2004</v>
      </c>
      <c r="D35">
        <v>34</v>
      </c>
      <c r="E35" t="s">
        <v>222</v>
      </c>
      <c r="F35" s="5">
        <v>38184</v>
      </c>
      <c r="G35">
        <v>4895975500</v>
      </c>
      <c r="H35">
        <v>1.2E-2</v>
      </c>
      <c r="I35">
        <v>765720</v>
      </c>
      <c r="J35">
        <v>102</v>
      </c>
      <c r="K35">
        <v>9658</v>
      </c>
      <c r="L35" t="s">
        <v>25</v>
      </c>
      <c r="M35" t="s">
        <v>25</v>
      </c>
      <c r="N35" t="s">
        <v>40</v>
      </c>
      <c r="O35" t="s">
        <v>172</v>
      </c>
      <c r="P35">
        <f t="shared" si="0"/>
        <v>1</v>
      </c>
      <c r="Q35" t="s">
        <v>222</v>
      </c>
      <c r="R35" t="s">
        <v>223</v>
      </c>
      <c r="S35" t="s">
        <v>224</v>
      </c>
      <c r="T35">
        <v>2004</v>
      </c>
      <c r="U35" t="s">
        <v>225</v>
      </c>
      <c r="V35" t="s">
        <v>106</v>
      </c>
      <c r="W35" t="s">
        <v>31</v>
      </c>
      <c r="X35">
        <v>7.4</v>
      </c>
      <c r="Y35">
        <v>42</v>
      </c>
      <c r="Z35">
        <v>114</v>
      </c>
      <c r="AA35" t="s">
        <v>5396</v>
      </c>
    </row>
    <row r="36" spans="1:53" x14ac:dyDescent="0.15">
      <c r="A36">
        <v>35</v>
      </c>
      <c r="B36">
        <v>2004</v>
      </c>
      <c r="D36">
        <v>35</v>
      </c>
      <c r="E36" t="s">
        <v>226</v>
      </c>
      <c r="F36" s="5">
        <v>38112</v>
      </c>
      <c r="G36">
        <v>4855872900</v>
      </c>
      <c r="H36">
        <v>1.2E-2</v>
      </c>
      <c r="I36">
        <v>748380</v>
      </c>
      <c r="J36">
        <v>83</v>
      </c>
      <c r="K36">
        <v>10745</v>
      </c>
      <c r="L36" t="s">
        <v>25</v>
      </c>
      <c r="M36" t="s">
        <v>25</v>
      </c>
      <c r="N36" t="s">
        <v>26</v>
      </c>
      <c r="O36" t="s">
        <v>172</v>
      </c>
      <c r="P36">
        <f t="shared" si="0"/>
        <v>1</v>
      </c>
      <c r="Q36" t="s">
        <v>226</v>
      </c>
      <c r="R36" t="s">
        <v>227</v>
      </c>
      <c r="T36">
        <v>2004</v>
      </c>
      <c r="U36" t="s">
        <v>228</v>
      </c>
      <c r="V36" t="s">
        <v>63</v>
      </c>
      <c r="W36" t="s">
        <v>31</v>
      </c>
      <c r="X36">
        <v>8.1</v>
      </c>
      <c r="Y36">
        <v>60</v>
      </c>
      <c r="Z36">
        <v>121</v>
      </c>
      <c r="AA36" t="s">
        <v>5396</v>
      </c>
    </row>
    <row r="37" spans="1:53" x14ac:dyDescent="0.15">
      <c r="A37">
        <v>36</v>
      </c>
      <c r="B37">
        <v>2004</v>
      </c>
      <c r="D37">
        <v>36</v>
      </c>
      <c r="E37" t="s">
        <v>229</v>
      </c>
      <c r="F37" s="5">
        <v>38163</v>
      </c>
      <c r="G37">
        <v>4686101500</v>
      </c>
      <c r="H37">
        <v>1.0999999999999999E-2</v>
      </c>
      <c r="I37">
        <v>736296</v>
      </c>
      <c r="J37">
        <v>81</v>
      </c>
      <c r="K37">
        <v>10941</v>
      </c>
      <c r="L37" t="s">
        <v>25</v>
      </c>
      <c r="M37" t="s">
        <v>25</v>
      </c>
      <c r="N37" t="s">
        <v>47</v>
      </c>
      <c r="O37" t="s">
        <v>172</v>
      </c>
      <c r="P37">
        <f t="shared" si="0"/>
        <v>1</v>
      </c>
      <c r="Q37" t="s">
        <v>229</v>
      </c>
      <c r="R37" t="s">
        <v>230</v>
      </c>
      <c r="S37" t="s">
        <v>231</v>
      </c>
      <c r="T37">
        <v>2004</v>
      </c>
      <c r="U37" t="s">
        <v>232</v>
      </c>
      <c r="V37" t="s">
        <v>133</v>
      </c>
      <c r="W37" t="s">
        <v>31</v>
      </c>
      <c r="X37">
        <v>9.1</v>
      </c>
      <c r="Y37">
        <v>417</v>
      </c>
      <c r="Z37">
        <v>160</v>
      </c>
      <c r="AA37" t="s">
        <v>5396</v>
      </c>
    </row>
    <row r="38" spans="1:53" x14ac:dyDescent="0.15">
      <c r="A38">
        <v>37</v>
      </c>
      <c r="B38">
        <v>2004</v>
      </c>
      <c r="D38">
        <v>37</v>
      </c>
      <c r="E38" t="s">
        <v>233</v>
      </c>
      <c r="F38" s="5">
        <v>38177</v>
      </c>
      <c r="G38">
        <v>4469579500</v>
      </c>
      <c r="H38">
        <v>1.0999999999999999E-2</v>
      </c>
      <c r="I38">
        <v>703507</v>
      </c>
      <c r="J38">
        <v>128</v>
      </c>
      <c r="K38">
        <v>10918</v>
      </c>
      <c r="L38" t="s">
        <v>25</v>
      </c>
      <c r="M38" t="s">
        <v>25</v>
      </c>
      <c r="N38" t="s">
        <v>47</v>
      </c>
      <c r="O38" t="s">
        <v>172</v>
      </c>
      <c r="P38">
        <f t="shared" si="0"/>
        <v>1</v>
      </c>
      <c r="Q38" t="s">
        <v>233</v>
      </c>
      <c r="R38" t="s">
        <v>234</v>
      </c>
      <c r="S38" t="s">
        <v>235</v>
      </c>
      <c r="T38">
        <v>2004</v>
      </c>
      <c r="U38" t="s">
        <v>236</v>
      </c>
      <c r="V38" t="s">
        <v>202</v>
      </c>
      <c r="W38" t="s">
        <v>237</v>
      </c>
      <c r="X38">
        <v>7.5</v>
      </c>
      <c r="Y38">
        <v>17</v>
      </c>
      <c r="Z38">
        <v>34</v>
      </c>
      <c r="AA38" t="s">
        <v>5396</v>
      </c>
    </row>
    <row r="39" spans="1:53" x14ac:dyDescent="0.15">
      <c r="A39">
        <v>38</v>
      </c>
      <c r="B39">
        <v>2004</v>
      </c>
      <c r="D39">
        <v>38</v>
      </c>
      <c r="E39" t="s">
        <v>238</v>
      </c>
      <c r="F39" s="5">
        <v>38204</v>
      </c>
      <c r="G39">
        <v>4255753000</v>
      </c>
      <c r="H39">
        <v>0.01</v>
      </c>
      <c r="I39">
        <v>675521</v>
      </c>
      <c r="J39">
        <v>113</v>
      </c>
      <c r="K39">
        <v>9931</v>
      </c>
      <c r="L39" t="s">
        <v>25</v>
      </c>
      <c r="M39" t="s">
        <v>25</v>
      </c>
      <c r="N39" t="s">
        <v>162</v>
      </c>
      <c r="O39" t="s">
        <v>172</v>
      </c>
      <c r="P39">
        <f t="shared" si="0"/>
        <v>1</v>
      </c>
      <c r="Q39" t="s">
        <v>238</v>
      </c>
      <c r="R39" t="s">
        <v>239</v>
      </c>
      <c r="T39">
        <v>2004</v>
      </c>
      <c r="U39" t="s">
        <v>240</v>
      </c>
      <c r="V39" t="s">
        <v>106</v>
      </c>
      <c r="W39" t="s">
        <v>31</v>
      </c>
      <c r="X39">
        <v>7.2</v>
      </c>
      <c r="Y39">
        <v>43</v>
      </c>
      <c r="Z39">
        <v>117</v>
      </c>
      <c r="AA39" t="s">
        <v>5396</v>
      </c>
    </row>
    <row r="40" spans="1:53" x14ac:dyDescent="0.15">
      <c r="A40">
        <v>39</v>
      </c>
      <c r="B40">
        <v>2004</v>
      </c>
      <c r="D40">
        <v>39</v>
      </c>
      <c r="E40" t="s">
        <v>241</v>
      </c>
      <c r="F40" s="5">
        <v>38336</v>
      </c>
      <c r="G40">
        <v>4327368500</v>
      </c>
      <c r="H40">
        <v>0.01</v>
      </c>
      <c r="I40">
        <v>665676</v>
      </c>
      <c r="J40">
        <v>131</v>
      </c>
      <c r="K40">
        <v>10879</v>
      </c>
      <c r="L40" t="s">
        <v>33</v>
      </c>
      <c r="M40" t="s">
        <v>33</v>
      </c>
      <c r="N40" t="s">
        <v>26</v>
      </c>
      <c r="O40" t="s">
        <v>172</v>
      </c>
      <c r="P40" t="e">
        <f t="shared" si="0"/>
        <v>#VALUE!</v>
      </c>
      <c r="Q40" t="s">
        <v>242</v>
      </c>
      <c r="R40" t="s">
        <v>243</v>
      </c>
      <c r="S40" t="s">
        <v>244</v>
      </c>
      <c r="T40">
        <v>2004</v>
      </c>
      <c r="U40" t="s">
        <v>245</v>
      </c>
      <c r="V40" t="s">
        <v>246</v>
      </c>
      <c r="W40" t="s">
        <v>247</v>
      </c>
      <c r="X40">
        <v>7.4</v>
      </c>
      <c r="Y40">
        <v>40</v>
      </c>
      <c r="Z40">
        <v>25</v>
      </c>
      <c r="AA40" t="s">
        <v>5396</v>
      </c>
    </row>
    <row r="41" spans="1:53" x14ac:dyDescent="0.15">
      <c r="A41">
        <v>40</v>
      </c>
      <c r="B41">
        <v>2004</v>
      </c>
      <c r="D41">
        <v>40</v>
      </c>
      <c r="E41" t="s">
        <v>248</v>
      </c>
      <c r="F41" s="5">
        <v>38247</v>
      </c>
      <c r="G41">
        <v>4073017000</v>
      </c>
      <c r="H41">
        <v>0.01</v>
      </c>
      <c r="I41">
        <v>627199</v>
      </c>
      <c r="J41">
        <v>128</v>
      </c>
      <c r="K41">
        <v>15185</v>
      </c>
      <c r="L41" t="s">
        <v>25</v>
      </c>
      <c r="M41" t="s">
        <v>25</v>
      </c>
      <c r="N41" t="s">
        <v>40</v>
      </c>
      <c r="O41" t="s">
        <v>172</v>
      </c>
      <c r="P41">
        <f t="shared" si="0"/>
        <v>1</v>
      </c>
      <c r="Q41" t="s">
        <v>248</v>
      </c>
      <c r="R41" t="s">
        <v>249</v>
      </c>
      <c r="S41" t="s">
        <v>250</v>
      </c>
      <c r="T41">
        <v>2004</v>
      </c>
      <c r="U41" t="s">
        <v>251</v>
      </c>
      <c r="V41" t="s">
        <v>63</v>
      </c>
      <c r="W41" t="s">
        <v>252</v>
      </c>
      <c r="X41">
        <v>8.6999999999999993</v>
      </c>
      <c r="Y41">
        <v>81</v>
      </c>
      <c r="Z41">
        <v>107</v>
      </c>
      <c r="AA41" t="s">
        <v>5396</v>
      </c>
    </row>
    <row r="42" spans="1:53" x14ac:dyDescent="0.15">
      <c r="A42">
        <v>41</v>
      </c>
      <c r="B42">
        <v>2004</v>
      </c>
      <c r="D42">
        <v>41</v>
      </c>
      <c r="E42" t="s">
        <v>253</v>
      </c>
      <c r="F42" s="5">
        <v>38336</v>
      </c>
      <c r="G42">
        <v>3875392500</v>
      </c>
      <c r="H42">
        <v>8.9999999999999993E-3</v>
      </c>
      <c r="I42">
        <v>620749</v>
      </c>
      <c r="J42">
        <v>189</v>
      </c>
      <c r="K42">
        <v>11725</v>
      </c>
      <c r="L42" t="s">
        <v>33</v>
      </c>
      <c r="M42" t="s">
        <v>33</v>
      </c>
      <c r="N42" t="s">
        <v>84</v>
      </c>
      <c r="O42" t="s">
        <v>172</v>
      </c>
      <c r="P42">
        <f t="shared" si="0"/>
        <v>1</v>
      </c>
      <c r="Q42" t="s">
        <v>253</v>
      </c>
      <c r="R42" t="s">
        <v>254</v>
      </c>
      <c r="S42" t="s">
        <v>255</v>
      </c>
      <c r="T42">
        <v>2004</v>
      </c>
      <c r="U42" t="s">
        <v>256</v>
      </c>
      <c r="V42" t="s">
        <v>257</v>
      </c>
      <c r="W42" t="s">
        <v>258</v>
      </c>
      <c r="X42">
        <v>9.1999999999999993</v>
      </c>
      <c r="Y42">
        <v>150</v>
      </c>
      <c r="Z42">
        <v>73</v>
      </c>
      <c r="AA42" t="s">
        <v>5396</v>
      </c>
      <c r="AB42">
        <f>A42</f>
        <v>41</v>
      </c>
      <c r="AC42">
        <f>B42</f>
        <v>2004</v>
      </c>
      <c r="AE42">
        <f>D42</f>
        <v>41</v>
      </c>
      <c r="AF42" t="str">
        <f>E42</f>
        <v>인크레더블</v>
      </c>
      <c r="AG42">
        <f>F42</f>
        <v>38336</v>
      </c>
      <c r="AH42">
        <f>SUM(G42,G43)</f>
        <v>7704106500</v>
      </c>
      <c r="AI42">
        <f>SUM(H42,H43)</f>
        <v>1.7999999999999999E-2</v>
      </c>
      <c r="AJ42">
        <f>SUM(I42,I43)</f>
        <v>1229228</v>
      </c>
      <c r="AK42">
        <f>MAX(J42,J43)</f>
        <v>189</v>
      </c>
      <c r="AL42">
        <f>SUM(K42,K43)</f>
        <v>21602</v>
      </c>
      <c r="AM42" t="str">
        <f t="shared" ref="AM42:BA42" si="1">L42</f>
        <v>미국</v>
      </c>
      <c r="AN42" t="str">
        <f t="shared" si="1"/>
        <v>미국</v>
      </c>
      <c r="AO42" t="str">
        <f t="shared" si="1"/>
        <v>한국소니픽쳐스릴리징브에나비스타영화㈜</v>
      </c>
      <c r="AP42" t="str">
        <f t="shared" si="1"/>
        <v>*</v>
      </c>
      <c r="AQ42">
        <f t="shared" si="1"/>
        <v>1</v>
      </c>
      <c r="AR42" t="str">
        <f t="shared" si="1"/>
        <v>인크레더블</v>
      </c>
      <c r="AS42" t="str">
        <f t="shared" si="1"/>
        <v xml:space="preserve"> "인크레더블"</v>
      </c>
      <c r="AT42" t="str">
        <f t="shared" si="1"/>
        <v>The Incredibles</v>
      </c>
      <c r="AU42">
        <f t="shared" si="1"/>
        <v>2004</v>
      </c>
      <c r="AV42" t="str">
        <f t="shared" si="1"/>
        <v xml:space="preserve"> "크레이그 T. 넬슨" "홀리 헌터" "사무엘 L. 잭슨" "제이슨 리" "</v>
      </c>
      <c r="AW42" t="str">
        <f t="shared" si="1"/>
        <v xml:space="preserve"> "애니메이션" "어드벤처" "가족" "</v>
      </c>
      <c r="AX42" t="str">
        <f t="shared" si="1"/>
        <v xml:space="preserve"> "인크레더블스" "인크래더블" "</v>
      </c>
      <c r="AY42">
        <f t="shared" si="1"/>
        <v>9.1999999999999993</v>
      </c>
      <c r="AZ42">
        <f t="shared" si="1"/>
        <v>150</v>
      </c>
      <c r="BA42">
        <f t="shared" si="1"/>
        <v>73</v>
      </c>
    </row>
    <row r="43" spans="1:53" x14ac:dyDescent="0.15">
      <c r="A43">
        <v>42</v>
      </c>
      <c r="B43">
        <v>2004</v>
      </c>
      <c r="D43">
        <v>42</v>
      </c>
      <c r="E43" t="s">
        <v>259</v>
      </c>
      <c r="F43" s="5">
        <v>38204</v>
      </c>
      <c r="G43">
        <v>3828714000</v>
      </c>
      <c r="H43">
        <v>8.9999999999999993E-3</v>
      </c>
      <c r="I43">
        <v>608479</v>
      </c>
      <c r="J43">
        <v>97</v>
      </c>
      <c r="K43">
        <v>9877</v>
      </c>
      <c r="L43" t="s">
        <v>25</v>
      </c>
      <c r="M43" t="s">
        <v>25</v>
      </c>
      <c r="N43" t="s">
        <v>260</v>
      </c>
      <c r="O43" t="s">
        <v>172</v>
      </c>
      <c r="P43">
        <f t="shared" si="0"/>
        <v>1</v>
      </c>
      <c r="Q43" t="s">
        <v>259</v>
      </c>
      <c r="R43" t="s">
        <v>261</v>
      </c>
      <c r="T43">
        <v>2004</v>
      </c>
      <c r="U43" t="s">
        <v>262</v>
      </c>
      <c r="V43" t="s">
        <v>263</v>
      </c>
      <c r="W43" t="s">
        <v>31</v>
      </c>
      <c r="X43">
        <v>7.3</v>
      </c>
      <c r="Y43">
        <v>47</v>
      </c>
      <c r="Z43">
        <v>79</v>
      </c>
      <c r="AA43" t="s">
        <v>5396</v>
      </c>
    </row>
    <row r="44" spans="1:53" x14ac:dyDescent="0.15">
      <c r="A44">
        <v>43</v>
      </c>
      <c r="B44">
        <v>2004</v>
      </c>
      <c r="D44">
        <v>43</v>
      </c>
      <c r="E44" t="s">
        <v>264</v>
      </c>
      <c r="F44" s="5">
        <v>38002</v>
      </c>
      <c r="G44">
        <v>3837152000</v>
      </c>
      <c r="H44">
        <v>8.9999999999999993E-3</v>
      </c>
      <c r="I44">
        <v>604969</v>
      </c>
      <c r="J44">
        <v>40</v>
      </c>
      <c r="K44">
        <v>5513</v>
      </c>
      <c r="L44" t="s">
        <v>25</v>
      </c>
      <c r="M44" t="s">
        <v>25</v>
      </c>
      <c r="N44" t="s">
        <v>40</v>
      </c>
      <c r="O44" t="s">
        <v>172</v>
      </c>
      <c r="P44">
        <f t="shared" si="0"/>
        <v>1</v>
      </c>
      <c r="Q44" t="s">
        <v>264</v>
      </c>
      <c r="R44" t="s">
        <v>265</v>
      </c>
      <c r="T44">
        <v>2004</v>
      </c>
      <c r="U44" t="s">
        <v>266</v>
      </c>
      <c r="V44" t="s">
        <v>267</v>
      </c>
      <c r="W44" t="s">
        <v>31</v>
      </c>
      <c r="X44">
        <v>8.6</v>
      </c>
      <c r="Y44">
        <v>163</v>
      </c>
      <c r="Z44">
        <v>709</v>
      </c>
      <c r="AA44" t="s">
        <v>5396</v>
      </c>
    </row>
    <row r="45" spans="1:53" x14ac:dyDescent="0.15">
      <c r="A45">
        <v>44</v>
      </c>
      <c r="B45">
        <v>2004</v>
      </c>
      <c r="D45">
        <v>44</v>
      </c>
      <c r="E45" t="s">
        <v>268</v>
      </c>
      <c r="F45" s="5">
        <v>38275</v>
      </c>
      <c r="G45">
        <v>3752632000</v>
      </c>
      <c r="H45">
        <v>8.9999999999999993E-3</v>
      </c>
      <c r="I45">
        <v>576262</v>
      </c>
      <c r="J45">
        <v>114</v>
      </c>
      <c r="K45">
        <v>12803</v>
      </c>
      <c r="L45" t="s">
        <v>33</v>
      </c>
      <c r="M45" t="s">
        <v>33</v>
      </c>
      <c r="N45" t="s">
        <v>155</v>
      </c>
      <c r="O45" t="s">
        <v>172</v>
      </c>
      <c r="P45">
        <f t="shared" si="0"/>
        <v>1</v>
      </c>
      <c r="Q45" t="s">
        <v>268</v>
      </c>
      <c r="R45" t="s">
        <v>269</v>
      </c>
      <c r="S45" t="s">
        <v>270</v>
      </c>
      <c r="T45">
        <v>2004</v>
      </c>
      <c r="U45" t="s">
        <v>271</v>
      </c>
      <c r="V45" t="s">
        <v>186</v>
      </c>
      <c r="W45" t="s">
        <v>272</v>
      </c>
      <c r="X45">
        <v>7.4</v>
      </c>
      <c r="Y45">
        <v>60</v>
      </c>
      <c r="Z45">
        <v>50</v>
      </c>
      <c r="AA45" t="s">
        <v>5396</v>
      </c>
    </row>
    <row r="46" spans="1:53" x14ac:dyDescent="0.15">
      <c r="A46">
        <v>45</v>
      </c>
      <c r="B46">
        <v>2004</v>
      </c>
      <c r="D46">
        <v>45</v>
      </c>
      <c r="E46" t="s">
        <v>273</v>
      </c>
      <c r="F46" s="5">
        <v>38177</v>
      </c>
      <c r="G46">
        <v>3584851500</v>
      </c>
      <c r="H46">
        <v>8.9999999999999993E-3</v>
      </c>
      <c r="I46">
        <v>568230</v>
      </c>
      <c r="J46">
        <v>93</v>
      </c>
      <c r="K46">
        <v>8311</v>
      </c>
      <c r="L46" t="s">
        <v>25</v>
      </c>
      <c r="M46" t="s">
        <v>25</v>
      </c>
      <c r="N46" t="s">
        <v>148</v>
      </c>
      <c r="O46" t="s">
        <v>172</v>
      </c>
      <c r="P46" t="e">
        <f t="shared" si="0"/>
        <v>#VALUE!</v>
      </c>
      <c r="Q46" t="s">
        <v>274</v>
      </c>
      <c r="R46" t="s">
        <v>275</v>
      </c>
      <c r="S46" t="s">
        <v>276</v>
      </c>
      <c r="T46">
        <v>2004</v>
      </c>
      <c r="U46" t="s">
        <v>277</v>
      </c>
      <c r="V46" t="s">
        <v>202</v>
      </c>
      <c r="W46" t="s">
        <v>278</v>
      </c>
      <c r="X46">
        <v>8.1</v>
      </c>
      <c r="Y46">
        <v>56</v>
      </c>
      <c r="Z46">
        <v>38</v>
      </c>
      <c r="AA46" t="s">
        <v>5396</v>
      </c>
    </row>
    <row r="47" spans="1:53" x14ac:dyDescent="0.15">
      <c r="A47">
        <v>46</v>
      </c>
      <c r="B47">
        <v>2004</v>
      </c>
      <c r="D47">
        <v>46</v>
      </c>
      <c r="E47" t="s">
        <v>279</v>
      </c>
      <c r="F47" s="5">
        <v>38155</v>
      </c>
      <c r="G47">
        <v>3554937000</v>
      </c>
      <c r="H47">
        <v>8.0000000000000002E-3</v>
      </c>
      <c r="I47">
        <v>558807</v>
      </c>
      <c r="J47">
        <v>74</v>
      </c>
      <c r="K47">
        <v>8781</v>
      </c>
      <c r="L47" t="s">
        <v>25</v>
      </c>
      <c r="M47" t="s">
        <v>25</v>
      </c>
      <c r="N47" t="s">
        <v>26</v>
      </c>
      <c r="O47" t="s">
        <v>172</v>
      </c>
      <c r="P47">
        <f t="shared" si="0"/>
        <v>1</v>
      </c>
      <c r="Q47" t="s">
        <v>279</v>
      </c>
      <c r="R47" t="s">
        <v>280</v>
      </c>
      <c r="S47" t="s">
        <v>281</v>
      </c>
      <c r="T47">
        <v>2004</v>
      </c>
      <c r="U47" t="s">
        <v>282</v>
      </c>
      <c r="V47" t="s">
        <v>263</v>
      </c>
      <c r="W47" t="s">
        <v>31</v>
      </c>
      <c r="X47">
        <v>6.5</v>
      </c>
      <c r="Y47">
        <v>31</v>
      </c>
      <c r="Z47">
        <v>147</v>
      </c>
      <c r="AA47" t="s">
        <v>5396</v>
      </c>
    </row>
    <row r="48" spans="1:53" x14ac:dyDescent="0.15">
      <c r="A48">
        <v>47</v>
      </c>
      <c r="B48">
        <v>2004</v>
      </c>
      <c r="D48">
        <v>47</v>
      </c>
      <c r="E48" t="s">
        <v>283</v>
      </c>
      <c r="F48" s="5">
        <v>38233</v>
      </c>
      <c r="G48">
        <v>3481025000</v>
      </c>
      <c r="H48">
        <v>8.0000000000000002E-3</v>
      </c>
      <c r="I48">
        <v>558745</v>
      </c>
      <c r="J48">
        <v>81</v>
      </c>
      <c r="K48">
        <v>10664</v>
      </c>
      <c r="L48" t="s">
        <v>25</v>
      </c>
      <c r="M48" t="s">
        <v>25</v>
      </c>
      <c r="N48" t="s">
        <v>40</v>
      </c>
      <c r="O48" t="s">
        <v>172</v>
      </c>
      <c r="P48" t="e">
        <f t="shared" si="0"/>
        <v>#VALUE!</v>
      </c>
      <c r="Q48" t="s">
        <v>284</v>
      </c>
      <c r="R48" t="s">
        <v>285</v>
      </c>
      <c r="S48" t="s">
        <v>286</v>
      </c>
      <c r="T48">
        <v>2003</v>
      </c>
      <c r="U48" t="s">
        <v>287</v>
      </c>
      <c r="V48" t="s">
        <v>288</v>
      </c>
      <c r="W48" t="s">
        <v>289</v>
      </c>
      <c r="X48">
        <v>7</v>
      </c>
      <c r="Y48">
        <v>41</v>
      </c>
      <c r="Z48">
        <v>99</v>
      </c>
      <c r="AA48" t="s">
        <v>5396</v>
      </c>
    </row>
    <row r="49" spans="1:27" x14ac:dyDescent="0.15">
      <c r="A49">
        <v>48</v>
      </c>
      <c r="B49">
        <v>2004</v>
      </c>
      <c r="D49">
        <v>48</v>
      </c>
      <c r="E49" t="s">
        <v>290</v>
      </c>
      <c r="F49" s="5">
        <v>38198</v>
      </c>
      <c r="G49">
        <v>3529353500</v>
      </c>
      <c r="H49">
        <v>8.0000000000000002E-3</v>
      </c>
      <c r="I49">
        <v>542955</v>
      </c>
      <c r="J49">
        <v>88</v>
      </c>
      <c r="K49">
        <v>7650</v>
      </c>
      <c r="L49" t="s">
        <v>25</v>
      </c>
      <c r="M49" t="s">
        <v>25</v>
      </c>
      <c r="N49" t="s">
        <v>47</v>
      </c>
      <c r="O49" t="s">
        <v>172</v>
      </c>
      <c r="P49">
        <f t="shared" si="0"/>
        <v>1</v>
      </c>
      <c r="Q49" t="s">
        <v>290</v>
      </c>
      <c r="R49" t="s">
        <v>291</v>
      </c>
      <c r="S49" t="s">
        <v>292</v>
      </c>
      <c r="T49">
        <v>2004</v>
      </c>
      <c r="U49" t="s">
        <v>293</v>
      </c>
      <c r="V49" t="s">
        <v>106</v>
      </c>
      <c r="W49" t="s">
        <v>31</v>
      </c>
      <c r="X49">
        <v>7.5</v>
      </c>
      <c r="Y49">
        <v>35</v>
      </c>
      <c r="Z49">
        <v>348</v>
      </c>
      <c r="AA49" t="s">
        <v>5396</v>
      </c>
    </row>
    <row r="50" spans="1:27" x14ac:dyDescent="0.15">
      <c r="A50">
        <v>49</v>
      </c>
      <c r="B50">
        <v>2004</v>
      </c>
      <c r="D50">
        <v>49</v>
      </c>
      <c r="E50" t="s">
        <v>294</v>
      </c>
      <c r="F50" s="5">
        <v>38253</v>
      </c>
      <c r="G50">
        <v>3201626000</v>
      </c>
      <c r="H50">
        <v>8.0000000000000002E-3</v>
      </c>
      <c r="I50">
        <v>497689</v>
      </c>
      <c r="J50">
        <v>117</v>
      </c>
      <c r="K50">
        <v>11734</v>
      </c>
      <c r="L50" t="s">
        <v>25</v>
      </c>
      <c r="M50" t="s">
        <v>25</v>
      </c>
      <c r="N50" t="s">
        <v>90</v>
      </c>
      <c r="O50" t="s">
        <v>172</v>
      </c>
      <c r="P50">
        <f t="shared" si="0"/>
        <v>1</v>
      </c>
      <c r="Q50" t="s">
        <v>294</v>
      </c>
      <c r="R50" t="s">
        <v>295</v>
      </c>
      <c r="T50">
        <v>2004</v>
      </c>
      <c r="U50" t="s">
        <v>296</v>
      </c>
      <c r="V50" t="s">
        <v>44</v>
      </c>
      <c r="W50" t="s">
        <v>297</v>
      </c>
      <c r="X50">
        <v>9.3000000000000007</v>
      </c>
      <c r="Y50">
        <v>76</v>
      </c>
      <c r="Z50">
        <v>54</v>
      </c>
      <c r="AA50" t="s">
        <v>5396</v>
      </c>
    </row>
    <row r="51" spans="1:27" x14ac:dyDescent="0.15">
      <c r="A51">
        <v>50</v>
      </c>
      <c r="B51">
        <v>2004</v>
      </c>
      <c r="D51">
        <v>50</v>
      </c>
      <c r="E51" t="s">
        <v>298</v>
      </c>
      <c r="F51" s="5">
        <v>38247</v>
      </c>
      <c r="G51">
        <v>3016226000</v>
      </c>
      <c r="H51">
        <v>6.9999999999999897E-3</v>
      </c>
      <c r="I51">
        <v>477424</v>
      </c>
      <c r="J51">
        <v>104</v>
      </c>
      <c r="K51">
        <v>10915</v>
      </c>
      <c r="L51" t="s">
        <v>33</v>
      </c>
      <c r="M51" t="s">
        <v>33</v>
      </c>
      <c r="N51" t="s">
        <v>26</v>
      </c>
      <c r="O51" t="s">
        <v>172</v>
      </c>
      <c r="P51">
        <f t="shared" si="0"/>
        <v>1</v>
      </c>
      <c r="Q51" t="s">
        <v>298</v>
      </c>
      <c r="R51" t="s">
        <v>299</v>
      </c>
      <c r="S51" t="s">
        <v>300</v>
      </c>
      <c r="T51">
        <v>2004</v>
      </c>
      <c r="U51" t="s">
        <v>301</v>
      </c>
      <c r="V51" t="s">
        <v>302</v>
      </c>
      <c r="W51" t="s">
        <v>31</v>
      </c>
      <c r="X51">
        <v>8</v>
      </c>
      <c r="Y51">
        <v>45</v>
      </c>
      <c r="Z51">
        <v>30</v>
      </c>
      <c r="AA51" t="s">
        <v>5396</v>
      </c>
    </row>
    <row r="52" spans="1:27" x14ac:dyDescent="0.15">
      <c r="A52">
        <v>51</v>
      </c>
      <c r="B52">
        <v>2004</v>
      </c>
      <c r="D52">
        <v>51</v>
      </c>
      <c r="E52" t="s">
        <v>303</v>
      </c>
      <c r="F52" s="5">
        <v>38037</v>
      </c>
      <c r="G52">
        <v>2673832500</v>
      </c>
      <c r="H52">
        <v>6.0000000000000001E-3</v>
      </c>
      <c r="I52">
        <v>425725</v>
      </c>
      <c r="J52">
        <v>25</v>
      </c>
      <c r="K52">
        <v>6239</v>
      </c>
      <c r="L52" t="s">
        <v>25</v>
      </c>
      <c r="M52" t="s">
        <v>25</v>
      </c>
      <c r="N52" t="s">
        <v>162</v>
      </c>
      <c r="O52" t="s">
        <v>172</v>
      </c>
      <c r="P52">
        <f t="shared" si="0"/>
        <v>1</v>
      </c>
      <c r="Q52" t="s">
        <v>303</v>
      </c>
      <c r="R52" t="s">
        <v>304</v>
      </c>
      <c r="T52">
        <v>2004</v>
      </c>
      <c r="U52" t="s">
        <v>305</v>
      </c>
      <c r="V52" t="s">
        <v>202</v>
      </c>
      <c r="W52" t="s">
        <v>31</v>
      </c>
      <c r="X52">
        <v>6.9</v>
      </c>
      <c r="Y52">
        <v>40</v>
      </c>
      <c r="Z52">
        <v>84</v>
      </c>
      <c r="AA52" t="s">
        <v>5396</v>
      </c>
    </row>
    <row r="53" spans="1:27" x14ac:dyDescent="0.15">
      <c r="A53">
        <v>52</v>
      </c>
      <c r="B53">
        <v>2004</v>
      </c>
      <c r="D53">
        <v>52</v>
      </c>
      <c r="E53" t="s">
        <v>306</v>
      </c>
      <c r="F53" s="5">
        <v>38317</v>
      </c>
      <c r="G53">
        <v>2736255500</v>
      </c>
      <c r="H53">
        <v>6.0000000000000001E-3</v>
      </c>
      <c r="I53">
        <v>423719</v>
      </c>
      <c r="J53">
        <v>101</v>
      </c>
      <c r="K53">
        <v>10161</v>
      </c>
      <c r="L53" t="s">
        <v>33</v>
      </c>
      <c r="M53" t="s">
        <v>33</v>
      </c>
      <c r="N53" t="s">
        <v>40</v>
      </c>
      <c r="O53" t="s">
        <v>172</v>
      </c>
      <c r="P53">
        <f t="shared" si="0"/>
        <v>1</v>
      </c>
      <c r="Q53" t="s">
        <v>306</v>
      </c>
      <c r="R53" t="s">
        <v>307</v>
      </c>
      <c r="S53" t="s">
        <v>308</v>
      </c>
      <c r="T53">
        <v>2004</v>
      </c>
      <c r="U53" t="s">
        <v>309</v>
      </c>
      <c r="V53" t="s">
        <v>44</v>
      </c>
      <c r="W53" t="s">
        <v>310</v>
      </c>
      <c r="X53">
        <v>9.1999999999999993</v>
      </c>
      <c r="Y53">
        <v>523</v>
      </c>
      <c r="Z53">
        <v>64</v>
      </c>
      <c r="AA53" t="s">
        <v>5396</v>
      </c>
    </row>
    <row r="54" spans="1:27" x14ac:dyDescent="0.15">
      <c r="A54">
        <v>53</v>
      </c>
      <c r="B54">
        <v>2004</v>
      </c>
      <c r="D54">
        <v>53</v>
      </c>
      <c r="E54" t="s">
        <v>311</v>
      </c>
      <c r="F54" s="5">
        <v>37972</v>
      </c>
      <c r="G54">
        <v>2484836500</v>
      </c>
      <c r="H54">
        <v>6.0000000000000001E-3</v>
      </c>
      <c r="I54">
        <v>400353</v>
      </c>
      <c r="J54">
        <v>44</v>
      </c>
      <c r="K54">
        <v>3504</v>
      </c>
      <c r="L54" t="s">
        <v>33</v>
      </c>
      <c r="M54" t="s">
        <v>312</v>
      </c>
      <c r="N54" t="s">
        <v>40</v>
      </c>
      <c r="O54" t="s">
        <v>172</v>
      </c>
      <c r="P54">
        <f t="shared" si="0"/>
        <v>1</v>
      </c>
      <c r="Q54" t="s">
        <v>311</v>
      </c>
      <c r="R54" t="s">
        <v>313</v>
      </c>
      <c r="S54" t="s">
        <v>314</v>
      </c>
      <c r="T54">
        <v>2003</v>
      </c>
      <c r="U54" t="s">
        <v>315</v>
      </c>
      <c r="V54" t="s">
        <v>316</v>
      </c>
      <c r="W54" t="s">
        <v>317</v>
      </c>
      <c r="X54">
        <v>9.5</v>
      </c>
      <c r="Y54">
        <v>509</v>
      </c>
      <c r="Z54">
        <v>1141</v>
      </c>
      <c r="AA54" t="s">
        <v>5396</v>
      </c>
    </row>
    <row r="55" spans="1:27" x14ac:dyDescent="0.15">
      <c r="A55">
        <v>54</v>
      </c>
      <c r="B55">
        <v>2004</v>
      </c>
      <c r="D55">
        <v>54</v>
      </c>
      <c r="E55" t="s">
        <v>318</v>
      </c>
      <c r="F55" s="5">
        <v>38254</v>
      </c>
      <c r="G55">
        <v>2507016000</v>
      </c>
      <c r="H55">
        <v>6.0000000000000001E-3</v>
      </c>
      <c r="I55">
        <v>378950</v>
      </c>
      <c r="J55">
        <v>81</v>
      </c>
      <c r="K55">
        <v>9005</v>
      </c>
      <c r="L55" t="s">
        <v>33</v>
      </c>
      <c r="M55" t="s">
        <v>33</v>
      </c>
      <c r="N55" t="s">
        <v>84</v>
      </c>
      <c r="O55" t="s">
        <v>172</v>
      </c>
      <c r="P55">
        <f t="shared" si="0"/>
        <v>1</v>
      </c>
      <c r="Q55" t="s">
        <v>318</v>
      </c>
      <c r="R55" t="s">
        <v>319</v>
      </c>
      <c r="S55" t="s">
        <v>320</v>
      </c>
      <c r="T55">
        <v>2004</v>
      </c>
      <c r="U55" t="s">
        <v>321</v>
      </c>
      <c r="V55" t="s">
        <v>322</v>
      </c>
      <c r="W55" t="s">
        <v>31</v>
      </c>
      <c r="X55">
        <v>7</v>
      </c>
      <c r="Y55">
        <v>69</v>
      </c>
      <c r="Z55">
        <v>59</v>
      </c>
      <c r="AA55" t="s">
        <v>5396</v>
      </c>
    </row>
    <row r="56" spans="1:27" x14ac:dyDescent="0.15">
      <c r="A56">
        <v>55</v>
      </c>
      <c r="B56">
        <v>2004</v>
      </c>
      <c r="D56">
        <v>55</v>
      </c>
      <c r="E56" t="s">
        <v>323</v>
      </c>
      <c r="F56" s="5">
        <v>38190</v>
      </c>
      <c r="G56">
        <v>2309055500</v>
      </c>
      <c r="H56">
        <v>5.0000000000000001E-3</v>
      </c>
      <c r="I56">
        <v>372591</v>
      </c>
      <c r="J56">
        <v>77</v>
      </c>
      <c r="K56">
        <v>5425</v>
      </c>
      <c r="L56" t="s">
        <v>25</v>
      </c>
      <c r="M56" t="s">
        <v>25</v>
      </c>
      <c r="N56" t="s">
        <v>324</v>
      </c>
      <c r="O56" t="s">
        <v>172</v>
      </c>
      <c r="P56" t="e">
        <f t="shared" si="0"/>
        <v>#VALUE!</v>
      </c>
      <c r="Q56" t="s">
        <v>325</v>
      </c>
      <c r="R56" t="s">
        <v>326</v>
      </c>
      <c r="T56">
        <v>2004</v>
      </c>
      <c r="U56" t="s">
        <v>327</v>
      </c>
      <c r="V56" t="s">
        <v>133</v>
      </c>
      <c r="W56" t="s">
        <v>328</v>
      </c>
      <c r="X56">
        <v>7.3</v>
      </c>
      <c r="Y56">
        <v>92</v>
      </c>
      <c r="Z56">
        <v>338</v>
      </c>
      <c r="AA56" t="s">
        <v>5396</v>
      </c>
    </row>
    <row r="57" spans="1:27" x14ac:dyDescent="0.15">
      <c r="A57">
        <v>56</v>
      </c>
      <c r="B57">
        <v>2004</v>
      </c>
      <c r="D57">
        <v>56</v>
      </c>
      <c r="E57" t="s">
        <v>329</v>
      </c>
      <c r="F57" s="5">
        <v>38219</v>
      </c>
      <c r="G57">
        <v>2439904500</v>
      </c>
      <c r="H57">
        <v>6.0000000000000001E-3</v>
      </c>
      <c r="I57">
        <v>370894</v>
      </c>
      <c r="J57">
        <v>90</v>
      </c>
      <c r="K57">
        <v>7478</v>
      </c>
      <c r="L57" t="s">
        <v>33</v>
      </c>
      <c r="M57" t="s">
        <v>33</v>
      </c>
      <c r="N57" t="s">
        <v>155</v>
      </c>
      <c r="O57" t="s">
        <v>172</v>
      </c>
      <c r="P57">
        <f t="shared" si="0"/>
        <v>1</v>
      </c>
      <c r="Q57" t="s">
        <v>329</v>
      </c>
      <c r="R57" t="s">
        <v>330</v>
      </c>
      <c r="S57" t="s">
        <v>331</v>
      </c>
      <c r="T57">
        <v>2004</v>
      </c>
      <c r="U57" t="s">
        <v>332</v>
      </c>
      <c r="V57" t="s">
        <v>246</v>
      </c>
      <c r="W57" t="s">
        <v>333</v>
      </c>
      <c r="X57">
        <v>9.1999999999999993</v>
      </c>
      <c r="Y57">
        <v>171</v>
      </c>
      <c r="Z57">
        <v>45</v>
      </c>
      <c r="AA57" t="s">
        <v>5396</v>
      </c>
    </row>
    <row r="58" spans="1:27" x14ac:dyDescent="0.15">
      <c r="A58">
        <v>57</v>
      </c>
      <c r="B58">
        <v>2004</v>
      </c>
      <c r="D58">
        <v>57</v>
      </c>
      <c r="E58" t="s">
        <v>334</v>
      </c>
      <c r="F58" s="5">
        <v>38296</v>
      </c>
      <c r="G58">
        <v>2367612000</v>
      </c>
      <c r="H58">
        <v>6.0000000000000001E-3</v>
      </c>
      <c r="I58">
        <v>363273</v>
      </c>
      <c r="J58">
        <v>100</v>
      </c>
      <c r="K58">
        <v>11218</v>
      </c>
      <c r="L58" t="s">
        <v>33</v>
      </c>
      <c r="M58" t="s">
        <v>33</v>
      </c>
      <c r="N58" t="s">
        <v>47</v>
      </c>
      <c r="O58" t="s">
        <v>172</v>
      </c>
      <c r="P58">
        <f t="shared" si="0"/>
        <v>1</v>
      </c>
      <c r="Q58" t="s">
        <v>335</v>
      </c>
      <c r="R58" t="s">
        <v>336</v>
      </c>
      <c r="S58" t="s">
        <v>337</v>
      </c>
      <c r="T58">
        <v>2004</v>
      </c>
      <c r="U58" t="s">
        <v>338</v>
      </c>
      <c r="V58" t="s">
        <v>339</v>
      </c>
      <c r="W58" t="s">
        <v>340</v>
      </c>
      <c r="X58">
        <v>8.6</v>
      </c>
      <c r="Y58">
        <v>96</v>
      </c>
      <c r="Z58">
        <v>39</v>
      </c>
      <c r="AA58" t="s">
        <v>5396</v>
      </c>
    </row>
    <row r="59" spans="1:27" x14ac:dyDescent="0.15">
      <c r="A59">
        <v>58</v>
      </c>
      <c r="B59">
        <v>2004</v>
      </c>
      <c r="D59">
        <v>58</v>
      </c>
      <c r="E59" t="s">
        <v>341</v>
      </c>
      <c r="F59" s="5">
        <v>38205</v>
      </c>
      <c r="G59">
        <v>2228765000</v>
      </c>
      <c r="H59">
        <v>5.0000000000000001E-3</v>
      </c>
      <c r="I59">
        <v>346015</v>
      </c>
      <c r="J59">
        <v>72</v>
      </c>
      <c r="K59">
        <v>5594</v>
      </c>
      <c r="L59" t="s">
        <v>25</v>
      </c>
      <c r="M59" t="s">
        <v>25</v>
      </c>
      <c r="N59" t="s">
        <v>102</v>
      </c>
      <c r="O59" t="s">
        <v>172</v>
      </c>
      <c r="P59" t="e">
        <f t="shared" si="0"/>
        <v>#VALUE!</v>
      </c>
      <c r="Q59" t="s">
        <v>342</v>
      </c>
      <c r="R59" t="s">
        <v>343</v>
      </c>
      <c r="S59" t="s">
        <v>344</v>
      </c>
      <c r="T59">
        <v>2004</v>
      </c>
      <c r="U59" t="s">
        <v>345</v>
      </c>
      <c r="V59" t="s">
        <v>346</v>
      </c>
      <c r="W59" t="s">
        <v>31</v>
      </c>
      <c r="X59">
        <v>6.9</v>
      </c>
      <c r="Y59">
        <v>34</v>
      </c>
      <c r="Z59">
        <v>90</v>
      </c>
      <c r="AA59" t="s">
        <v>5396</v>
      </c>
    </row>
    <row r="60" spans="1:27" x14ac:dyDescent="0.15">
      <c r="A60">
        <v>59</v>
      </c>
      <c r="B60">
        <v>2004</v>
      </c>
      <c r="D60">
        <v>59</v>
      </c>
      <c r="E60" t="s">
        <v>347</v>
      </c>
      <c r="F60" s="5">
        <v>38268</v>
      </c>
      <c r="G60">
        <v>2010292500</v>
      </c>
      <c r="H60">
        <v>5.0000000000000001E-3</v>
      </c>
      <c r="I60">
        <v>315133</v>
      </c>
      <c r="J60">
        <v>102</v>
      </c>
      <c r="K60">
        <v>8701</v>
      </c>
      <c r="L60" t="s">
        <v>348</v>
      </c>
      <c r="M60" t="s">
        <v>348</v>
      </c>
      <c r="N60" t="s">
        <v>349</v>
      </c>
      <c r="O60" t="s">
        <v>172</v>
      </c>
      <c r="P60">
        <f t="shared" si="0"/>
        <v>1</v>
      </c>
      <c r="Q60" t="s">
        <v>347</v>
      </c>
      <c r="R60" t="s">
        <v>350</v>
      </c>
      <c r="S60" t="s">
        <v>351</v>
      </c>
      <c r="T60">
        <v>2004</v>
      </c>
      <c r="U60" t="s">
        <v>352</v>
      </c>
      <c r="V60" t="s">
        <v>44</v>
      </c>
      <c r="W60" t="s">
        <v>353</v>
      </c>
      <c r="X60">
        <v>7.6</v>
      </c>
      <c r="Y60">
        <v>221</v>
      </c>
      <c r="Z60">
        <v>86</v>
      </c>
      <c r="AA60" t="s">
        <v>5396</v>
      </c>
    </row>
    <row r="61" spans="1:27" x14ac:dyDescent="0.15">
      <c r="A61">
        <v>60</v>
      </c>
      <c r="B61">
        <v>2004</v>
      </c>
      <c r="D61">
        <v>60</v>
      </c>
      <c r="E61" t="s">
        <v>354</v>
      </c>
      <c r="F61" s="5">
        <v>38254</v>
      </c>
      <c r="G61">
        <v>1984024500</v>
      </c>
      <c r="H61">
        <v>5.0000000000000001E-3</v>
      </c>
      <c r="I61">
        <v>307751</v>
      </c>
      <c r="J61">
        <v>61</v>
      </c>
      <c r="K61">
        <v>7364</v>
      </c>
      <c r="L61" t="s">
        <v>33</v>
      </c>
      <c r="M61" t="s">
        <v>33</v>
      </c>
      <c r="N61" t="s">
        <v>53</v>
      </c>
      <c r="O61" t="s">
        <v>172</v>
      </c>
      <c r="P61">
        <f t="shared" si="0"/>
        <v>1</v>
      </c>
      <c r="Q61" t="s">
        <v>354</v>
      </c>
      <c r="R61" t="s">
        <v>355</v>
      </c>
      <c r="S61" t="s">
        <v>356</v>
      </c>
      <c r="T61">
        <v>2004</v>
      </c>
      <c r="U61" t="s">
        <v>357</v>
      </c>
      <c r="V61" t="s">
        <v>358</v>
      </c>
      <c r="W61" t="s">
        <v>359</v>
      </c>
      <c r="X61">
        <v>8.3000000000000007</v>
      </c>
      <c r="Y61">
        <v>181</v>
      </c>
      <c r="Z61">
        <v>69</v>
      </c>
      <c r="AA61" t="s">
        <v>5396</v>
      </c>
    </row>
    <row r="62" spans="1:27" x14ac:dyDescent="0.15">
      <c r="A62">
        <v>61</v>
      </c>
      <c r="B62">
        <v>2004</v>
      </c>
      <c r="D62">
        <v>61</v>
      </c>
      <c r="E62" t="s">
        <v>360</v>
      </c>
      <c r="F62" s="5">
        <v>37995</v>
      </c>
      <c r="G62">
        <v>1902811000</v>
      </c>
      <c r="H62">
        <v>5.0000000000000001E-3</v>
      </c>
      <c r="I62">
        <v>298882</v>
      </c>
      <c r="J62">
        <v>35</v>
      </c>
      <c r="K62">
        <v>3090</v>
      </c>
      <c r="L62" t="s">
        <v>33</v>
      </c>
      <c r="M62" t="s">
        <v>33</v>
      </c>
      <c r="N62" t="s">
        <v>34</v>
      </c>
      <c r="O62" t="s">
        <v>172</v>
      </c>
      <c r="P62">
        <f t="shared" si="0"/>
        <v>1</v>
      </c>
      <c r="Q62" t="s">
        <v>360</v>
      </c>
      <c r="R62" t="s">
        <v>361</v>
      </c>
      <c r="S62" t="s">
        <v>362</v>
      </c>
      <c r="T62">
        <v>2003</v>
      </c>
      <c r="U62" t="s">
        <v>363</v>
      </c>
      <c r="V62" t="s">
        <v>364</v>
      </c>
      <c r="W62" t="s">
        <v>31</v>
      </c>
      <c r="X62">
        <v>7.6</v>
      </c>
      <c r="Y62">
        <v>93</v>
      </c>
      <c r="Z62">
        <v>267</v>
      </c>
      <c r="AA62" t="s">
        <v>5396</v>
      </c>
    </row>
    <row r="63" spans="1:27" x14ac:dyDescent="0.15">
      <c r="A63">
        <v>62</v>
      </c>
      <c r="B63">
        <v>2004</v>
      </c>
      <c r="D63">
        <v>62</v>
      </c>
      <c r="E63" t="s">
        <v>365</v>
      </c>
      <c r="F63" s="5">
        <v>38037</v>
      </c>
      <c r="G63">
        <v>1859615500</v>
      </c>
      <c r="H63">
        <v>4.0000000000000001E-3</v>
      </c>
      <c r="I63">
        <v>298221</v>
      </c>
      <c r="J63">
        <v>25</v>
      </c>
      <c r="K63">
        <v>4664</v>
      </c>
      <c r="L63" t="s">
        <v>25</v>
      </c>
      <c r="M63" t="s">
        <v>25</v>
      </c>
      <c r="N63" t="s">
        <v>47</v>
      </c>
      <c r="O63" t="s">
        <v>172</v>
      </c>
      <c r="P63">
        <f t="shared" si="0"/>
        <v>1</v>
      </c>
      <c r="Q63" t="s">
        <v>365</v>
      </c>
      <c r="R63" t="s">
        <v>366</v>
      </c>
      <c r="S63" t="s">
        <v>367</v>
      </c>
      <c r="T63">
        <v>2004</v>
      </c>
      <c r="U63" t="s">
        <v>368</v>
      </c>
      <c r="V63" t="s">
        <v>133</v>
      </c>
      <c r="W63" t="s">
        <v>31</v>
      </c>
      <c r="X63">
        <v>8.9</v>
      </c>
      <c r="Y63">
        <v>165</v>
      </c>
      <c r="Z63">
        <v>225</v>
      </c>
      <c r="AA63" t="s">
        <v>5396</v>
      </c>
    </row>
    <row r="64" spans="1:27" x14ac:dyDescent="0.15">
      <c r="A64">
        <v>63</v>
      </c>
      <c r="B64">
        <v>2004</v>
      </c>
      <c r="D64">
        <v>63</v>
      </c>
      <c r="E64" t="s">
        <v>369</v>
      </c>
      <c r="F64" s="5">
        <v>38002</v>
      </c>
      <c r="G64">
        <v>1836153500</v>
      </c>
      <c r="H64">
        <v>4.0000000000000001E-3</v>
      </c>
      <c r="I64">
        <v>296125</v>
      </c>
      <c r="J64">
        <v>22</v>
      </c>
      <c r="K64">
        <v>2967</v>
      </c>
      <c r="L64" t="s">
        <v>25</v>
      </c>
      <c r="M64" t="s">
        <v>25</v>
      </c>
      <c r="N64" t="s">
        <v>47</v>
      </c>
      <c r="O64" t="s">
        <v>172</v>
      </c>
      <c r="P64">
        <f t="shared" si="0"/>
        <v>1</v>
      </c>
      <c r="Q64" t="s">
        <v>369</v>
      </c>
      <c r="R64" t="s">
        <v>370</v>
      </c>
      <c r="T64">
        <v>2004</v>
      </c>
      <c r="U64" t="s">
        <v>371</v>
      </c>
      <c r="V64" t="s">
        <v>202</v>
      </c>
      <c r="W64" t="s">
        <v>31</v>
      </c>
      <c r="X64">
        <v>6.9</v>
      </c>
      <c r="Y64">
        <v>49</v>
      </c>
      <c r="Z64">
        <v>390</v>
      </c>
      <c r="AA64" t="s">
        <v>5396</v>
      </c>
    </row>
    <row r="65" spans="1:53" x14ac:dyDescent="0.15">
      <c r="A65">
        <v>64</v>
      </c>
      <c r="B65">
        <v>2004</v>
      </c>
      <c r="D65">
        <v>64</v>
      </c>
      <c r="E65" t="s">
        <v>372</v>
      </c>
      <c r="F65" s="5">
        <v>38212</v>
      </c>
      <c r="G65">
        <v>1856785000</v>
      </c>
      <c r="H65">
        <v>4.0000000000000001E-3</v>
      </c>
      <c r="I65">
        <v>288900</v>
      </c>
      <c r="J65">
        <v>96</v>
      </c>
      <c r="K65">
        <v>6148</v>
      </c>
      <c r="L65" t="s">
        <v>33</v>
      </c>
      <c r="M65" t="s">
        <v>33</v>
      </c>
      <c r="N65" t="s">
        <v>40</v>
      </c>
      <c r="O65" t="s">
        <v>172</v>
      </c>
      <c r="P65">
        <f t="shared" si="0"/>
        <v>1</v>
      </c>
      <c r="Q65" t="s">
        <v>372</v>
      </c>
      <c r="R65" t="s">
        <v>373</v>
      </c>
      <c r="S65" t="s">
        <v>374</v>
      </c>
      <c r="T65">
        <v>2004</v>
      </c>
      <c r="U65" t="s">
        <v>375</v>
      </c>
      <c r="V65" t="s">
        <v>220</v>
      </c>
      <c r="W65" t="s">
        <v>376</v>
      </c>
      <c r="X65">
        <v>7.4</v>
      </c>
      <c r="Y65">
        <v>34</v>
      </c>
      <c r="Z65">
        <v>17</v>
      </c>
      <c r="AA65" t="s">
        <v>5396</v>
      </c>
    </row>
    <row r="66" spans="1:53" x14ac:dyDescent="0.15">
      <c r="A66">
        <v>65</v>
      </c>
      <c r="B66">
        <v>2004</v>
      </c>
      <c r="D66">
        <v>65</v>
      </c>
      <c r="E66" t="s">
        <v>377</v>
      </c>
      <c r="F66" s="5">
        <v>38218</v>
      </c>
      <c r="G66">
        <v>1464283500</v>
      </c>
      <c r="H66">
        <v>3.0000000000000001E-3</v>
      </c>
      <c r="I66">
        <v>240021</v>
      </c>
      <c r="J66">
        <v>76</v>
      </c>
      <c r="K66">
        <v>5432</v>
      </c>
      <c r="L66" t="s">
        <v>33</v>
      </c>
      <c r="M66" t="s">
        <v>33</v>
      </c>
      <c r="N66" t="s">
        <v>53</v>
      </c>
      <c r="O66" t="s">
        <v>172</v>
      </c>
      <c r="P66">
        <f t="shared" ref="P66:P129" si="2">IF(Q66="","e",FIND(Q66,E66))</f>
        <v>1</v>
      </c>
      <c r="Q66" t="s">
        <v>377</v>
      </c>
      <c r="R66" t="s">
        <v>378</v>
      </c>
      <c r="S66" t="s">
        <v>379</v>
      </c>
      <c r="T66">
        <v>2004</v>
      </c>
      <c r="U66" t="s">
        <v>380</v>
      </c>
      <c r="V66" t="s">
        <v>381</v>
      </c>
      <c r="W66" t="s">
        <v>382</v>
      </c>
      <c r="X66">
        <v>8.4</v>
      </c>
      <c r="Y66">
        <v>18</v>
      </c>
      <c r="Z66">
        <v>9</v>
      </c>
      <c r="AA66" t="s">
        <v>5396</v>
      </c>
    </row>
    <row r="67" spans="1:53" x14ac:dyDescent="0.15">
      <c r="A67">
        <v>66</v>
      </c>
      <c r="B67">
        <v>2004</v>
      </c>
      <c r="D67">
        <v>66</v>
      </c>
      <c r="E67" t="s">
        <v>383</v>
      </c>
      <c r="F67" s="5">
        <v>38352</v>
      </c>
      <c r="G67">
        <v>1495476000</v>
      </c>
      <c r="H67">
        <v>4.0000000000000001E-3</v>
      </c>
      <c r="I67">
        <v>239615</v>
      </c>
      <c r="J67">
        <v>182</v>
      </c>
      <c r="K67">
        <v>1651</v>
      </c>
      <c r="L67" t="s">
        <v>33</v>
      </c>
      <c r="M67" t="s">
        <v>33</v>
      </c>
      <c r="N67" t="s">
        <v>47</v>
      </c>
      <c r="O67" t="s">
        <v>172</v>
      </c>
      <c r="P67">
        <f t="shared" si="2"/>
        <v>1</v>
      </c>
      <c r="Q67" t="s">
        <v>383</v>
      </c>
      <c r="R67" t="s">
        <v>384</v>
      </c>
      <c r="S67" t="s">
        <v>385</v>
      </c>
      <c r="T67">
        <v>2004</v>
      </c>
      <c r="U67" t="s">
        <v>386</v>
      </c>
      <c r="V67" t="s">
        <v>387</v>
      </c>
      <c r="W67" t="s">
        <v>388</v>
      </c>
      <c r="X67">
        <v>8</v>
      </c>
      <c r="Y67">
        <v>58</v>
      </c>
      <c r="Z67">
        <v>80</v>
      </c>
      <c r="AA67" t="s">
        <v>5396</v>
      </c>
      <c r="AB67">
        <f>A67</f>
        <v>66</v>
      </c>
      <c r="AC67">
        <f>B67</f>
        <v>2004</v>
      </c>
      <c r="AE67">
        <f>D67</f>
        <v>66</v>
      </c>
      <c r="AF67" t="str">
        <f>E67</f>
        <v>알렉산더</v>
      </c>
      <c r="AG67">
        <f>F67</f>
        <v>38352</v>
      </c>
      <c r="AH67">
        <f>SUM(G67,G68)</f>
        <v>3029627500</v>
      </c>
      <c r="AI67">
        <f>SUM(H67,H68)</f>
        <v>8.0000000000000002E-3</v>
      </c>
      <c r="AJ67">
        <f>SUM(I67,I68)</f>
        <v>478565</v>
      </c>
      <c r="AK67">
        <f>MAX(J67,J68)</f>
        <v>182</v>
      </c>
      <c r="AL67">
        <f>SUM(K67,K68)</f>
        <v>7325</v>
      </c>
      <c r="AM67" t="str">
        <f t="shared" ref="AM67:BA67" si="3">L67</f>
        <v>미국</v>
      </c>
      <c r="AN67" t="str">
        <f t="shared" si="3"/>
        <v>미국</v>
      </c>
      <c r="AO67" t="str">
        <f t="shared" si="3"/>
        <v>(주)시네마서비스</v>
      </c>
      <c r="AP67" t="str">
        <f t="shared" si="3"/>
        <v>*</v>
      </c>
      <c r="AQ67">
        <f t="shared" si="3"/>
        <v>1</v>
      </c>
      <c r="AR67" t="str">
        <f t="shared" si="3"/>
        <v>알렉산더</v>
      </c>
      <c r="AS67" t="str">
        <f t="shared" si="3"/>
        <v xml:space="preserve"> "알렉산더"</v>
      </c>
      <c r="AT67" t="str">
        <f t="shared" si="3"/>
        <v>Alexander</v>
      </c>
      <c r="AU67">
        <f t="shared" si="3"/>
        <v>2004</v>
      </c>
      <c r="AV67" t="str">
        <f t="shared" si="3"/>
        <v xml:space="preserve"> "콜린 파렐" "안젤리나 졸리" "발 킬머" "안소니 홉킨스" "</v>
      </c>
      <c r="AW67" t="str">
        <f t="shared" si="3"/>
        <v xml:space="preserve"> "액션" "전쟁" "어드벤처" "</v>
      </c>
      <c r="AX67" t="str">
        <f t="shared" si="3"/>
        <v xml:space="preserve"> "알랙산더" "</v>
      </c>
      <c r="AY67">
        <f t="shared" si="3"/>
        <v>8</v>
      </c>
      <c r="AZ67">
        <f t="shared" si="3"/>
        <v>58</v>
      </c>
      <c r="BA67">
        <f t="shared" si="3"/>
        <v>80</v>
      </c>
    </row>
    <row r="68" spans="1:53" x14ac:dyDescent="0.15">
      <c r="A68">
        <v>67</v>
      </c>
      <c r="B68">
        <v>2004</v>
      </c>
      <c r="D68">
        <v>67</v>
      </c>
      <c r="E68" t="s">
        <v>389</v>
      </c>
      <c r="F68" s="5">
        <v>38149</v>
      </c>
      <c r="G68">
        <v>1534151500</v>
      </c>
      <c r="H68">
        <v>4.0000000000000001E-3</v>
      </c>
      <c r="I68">
        <v>238950</v>
      </c>
      <c r="J68">
        <v>69</v>
      </c>
      <c r="K68">
        <v>5674</v>
      </c>
      <c r="L68" t="s">
        <v>25</v>
      </c>
      <c r="M68" t="s">
        <v>25</v>
      </c>
      <c r="N68" t="s">
        <v>47</v>
      </c>
      <c r="O68" t="s">
        <v>172</v>
      </c>
      <c r="P68">
        <f t="shared" si="2"/>
        <v>1</v>
      </c>
      <c r="Q68" t="s">
        <v>389</v>
      </c>
      <c r="R68" t="s">
        <v>390</v>
      </c>
      <c r="S68" t="s">
        <v>391</v>
      </c>
      <c r="T68">
        <v>2004</v>
      </c>
      <c r="U68" t="s">
        <v>392</v>
      </c>
      <c r="V68" t="s">
        <v>393</v>
      </c>
      <c r="W68" t="s">
        <v>394</v>
      </c>
      <c r="X68">
        <v>7.4</v>
      </c>
      <c r="Y68">
        <v>14</v>
      </c>
      <c r="Z68">
        <v>109</v>
      </c>
      <c r="AA68" t="s">
        <v>5396</v>
      </c>
    </row>
    <row r="69" spans="1:53" x14ac:dyDescent="0.15">
      <c r="A69">
        <v>68</v>
      </c>
      <c r="B69">
        <v>2004</v>
      </c>
      <c r="D69">
        <v>68</v>
      </c>
      <c r="E69" t="s">
        <v>395</v>
      </c>
      <c r="F69" s="5">
        <v>38282</v>
      </c>
      <c r="G69">
        <v>1488328000</v>
      </c>
      <c r="H69">
        <v>4.0000000000000001E-3</v>
      </c>
      <c r="I69">
        <v>237763</v>
      </c>
      <c r="J69">
        <v>121</v>
      </c>
      <c r="K69">
        <v>8366</v>
      </c>
      <c r="L69" t="s">
        <v>25</v>
      </c>
      <c r="M69" t="s">
        <v>25</v>
      </c>
      <c r="N69" t="s">
        <v>47</v>
      </c>
      <c r="O69" t="s">
        <v>172</v>
      </c>
      <c r="P69">
        <f t="shared" si="2"/>
        <v>1</v>
      </c>
      <c r="Q69" t="s">
        <v>395</v>
      </c>
      <c r="R69" t="s">
        <v>396</v>
      </c>
      <c r="S69" t="s">
        <v>397</v>
      </c>
      <c r="T69">
        <v>2004</v>
      </c>
      <c r="U69" t="s">
        <v>398</v>
      </c>
      <c r="V69" t="s">
        <v>399</v>
      </c>
      <c r="W69" t="s">
        <v>31</v>
      </c>
      <c r="X69">
        <v>8</v>
      </c>
      <c r="Y69">
        <v>67</v>
      </c>
      <c r="Z69">
        <v>85</v>
      </c>
      <c r="AA69" t="s">
        <v>5396</v>
      </c>
    </row>
    <row r="70" spans="1:53" x14ac:dyDescent="0.15">
      <c r="A70">
        <v>69</v>
      </c>
      <c r="B70">
        <v>2004</v>
      </c>
      <c r="D70">
        <v>69</v>
      </c>
      <c r="E70" t="s">
        <v>400</v>
      </c>
      <c r="F70" s="5">
        <v>38177</v>
      </c>
      <c r="G70">
        <v>1464246500</v>
      </c>
      <c r="H70">
        <v>3.0000000000000001E-3</v>
      </c>
      <c r="I70">
        <v>235077</v>
      </c>
      <c r="J70">
        <v>49</v>
      </c>
      <c r="K70">
        <v>3543</v>
      </c>
      <c r="L70" t="s">
        <v>348</v>
      </c>
      <c r="M70" t="s">
        <v>348</v>
      </c>
      <c r="N70" t="s">
        <v>26</v>
      </c>
      <c r="O70" t="s">
        <v>172</v>
      </c>
      <c r="P70">
        <f t="shared" si="2"/>
        <v>1</v>
      </c>
      <c r="Q70" t="s">
        <v>400</v>
      </c>
      <c r="R70" t="s">
        <v>401</v>
      </c>
      <c r="S70" t="s">
        <v>402</v>
      </c>
      <c r="T70">
        <v>2003</v>
      </c>
      <c r="U70" t="s">
        <v>403</v>
      </c>
      <c r="V70" t="s">
        <v>263</v>
      </c>
      <c r="W70" t="s">
        <v>404</v>
      </c>
      <c r="X70">
        <v>8.4</v>
      </c>
      <c r="Y70">
        <v>34</v>
      </c>
      <c r="Z70">
        <v>72</v>
      </c>
      <c r="AA70" t="s">
        <v>5396</v>
      </c>
    </row>
    <row r="71" spans="1:53" x14ac:dyDescent="0.15">
      <c r="A71">
        <v>70</v>
      </c>
      <c r="B71">
        <v>2004</v>
      </c>
      <c r="D71">
        <v>70</v>
      </c>
      <c r="E71" t="s">
        <v>405</v>
      </c>
      <c r="F71" s="5">
        <v>38072</v>
      </c>
      <c r="G71">
        <v>1424995500</v>
      </c>
      <c r="H71">
        <v>3.0000000000000001E-3</v>
      </c>
      <c r="I71">
        <v>229240</v>
      </c>
      <c r="J71">
        <v>56</v>
      </c>
      <c r="K71">
        <v>5254</v>
      </c>
      <c r="L71" t="s">
        <v>25</v>
      </c>
      <c r="M71" t="s">
        <v>25</v>
      </c>
      <c r="N71" t="s">
        <v>40</v>
      </c>
      <c r="O71" t="s">
        <v>172</v>
      </c>
      <c r="P71">
        <f t="shared" si="2"/>
        <v>1</v>
      </c>
      <c r="Q71" t="s">
        <v>405</v>
      </c>
      <c r="R71" t="s">
        <v>406</v>
      </c>
      <c r="T71">
        <v>2004</v>
      </c>
      <c r="U71" t="s">
        <v>407</v>
      </c>
      <c r="V71" t="s">
        <v>202</v>
      </c>
      <c r="W71" t="s">
        <v>31</v>
      </c>
      <c r="X71">
        <v>7.4</v>
      </c>
      <c r="Y71">
        <v>17</v>
      </c>
      <c r="Z71">
        <v>51</v>
      </c>
      <c r="AA71" t="s">
        <v>5396</v>
      </c>
    </row>
    <row r="72" spans="1:53" x14ac:dyDescent="0.15">
      <c r="A72">
        <v>71</v>
      </c>
      <c r="B72">
        <v>2004</v>
      </c>
      <c r="D72">
        <v>71</v>
      </c>
      <c r="E72" t="s">
        <v>408</v>
      </c>
      <c r="F72" s="5">
        <v>38198</v>
      </c>
      <c r="G72">
        <v>1324401000</v>
      </c>
      <c r="H72">
        <v>3.0000000000000001E-3</v>
      </c>
      <c r="I72">
        <v>214709</v>
      </c>
      <c r="J72">
        <v>60</v>
      </c>
      <c r="K72">
        <v>4035</v>
      </c>
      <c r="L72" t="s">
        <v>25</v>
      </c>
      <c r="M72" t="s">
        <v>25</v>
      </c>
      <c r="N72" t="s">
        <v>409</v>
      </c>
      <c r="O72" t="s">
        <v>172</v>
      </c>
      <c r="P72">
        <f t="shared" si="2"/>
        <v>1</v>
      </c>
      <c r="Q72" t="s">
        <v>408</v>
      </c>
      <c r="R72" t="s">
        <v>410</v>
      </c>
      <c r="T72">
        <v>2004</v>
      </c>
      <c r="U72" t="s">
        <v>411</v>
      </c>
      <c r="V72" t="s">
        <v>263</v>
      </c>
      <c r="W72" t="s">
        <v>31</v>
      </c>
      <c r="X72">
        <v>7.4</v>
      </c>
      <c r="Y72">
        <v>40</v>
      </c>
      <c r="Z72">
        <v>121</v>
      </c>
      <c r="AA72" t="s">
        <v>5396</v>
      </c>
    </row>
    <row r="73" spans="1:53" x14ac:dyDescent="0.15">
      <c r="A73">
        <v>72</v>
      </c>
      <c r="B73">
        <v>2004</v>
      </c>
      <c r="D73">
        <v>72</v>
      </c>
      <c r="E73" t="s">
        <v>412</v>
      </c>
      <c r="F73" s="5">
        <v>38344</v>
      </c>
      <c r="G73">
        <v>1261680000</v>
      </c>
      <c r="H73">
        <v>3.0000000000000001E-3</v>
      </c>
      <c r="I73">
        <v>200858</v>
      </c>
      <c r="J73">
        <v>92</v>
      </c>
      <c r="K73">
        <v>4052</v>
      </c>
      <c r="L73" t="s">
        <v>33</v>
      </c>
      <c r="M73" t="s">
        <v>33</v>
      </c>
      <c r="N73" t="s">
        <v>34</v>
      </c>
      <c r="O73" t="s">
        <v>172</v>
      </c>
      <c r="P73">
        <f t="shared" si="2"/>
        <v>1</v>
      </c>
      <c r="Q73" t="s">
        <v>412</v>
      </c>
      <c r="R73" t="s">
        <v>413</v>
      </c>
      <c r="S73" t="s">
        <v>414</v>
      </c>
      <c r="T73">
        <v>2004</v>
      </c>
      <c r="U73" t="s">
        <v>415</v>
      </c>
      <c r="V73" t="s">
        <v>416</v>
      </c>
      <c r="W73" t="s">
        <v>417</v>
      </c>
      <c r="X73">
        <v>8.6</v>
      </c>
      <c r="Y73">
        <v>91</v>
      </c>
      <c r="Z73">
        <v>25</v>
      </c>
      <c r="AA73" t="s">
        <v>5396</v>
      </c>
    </row>
    <row r="74" spans="1:53" x14ac:dyDescent="0.15">
      <c r="A74">
        <v>73</v>
      </c>
      <c r="B74">
        <v>2004</v>
      </c>
      <c r="D74">
        <v>73</v>
      </c>
      <c r="E74" t="s">
        <v>418</v>
      </c>
      <c r="F74" s="5">
        <v>38324</v>
      </c>
      <c r="G74">
        <v>1281609500</v>
      </c>
      <c r="H74">
        <v>3.0000000000000001E-3</v>
      </c>
      <c r="I74">
        <v>198010</v>
      </c>
      <c r="J74">
        <v>65</v>
      </c>
      <c r="K74">
        <v>5343</v>
      </c>
      <c r="L74" t="s">
        <v>33</v>
      </c>
      <c r="M74" t="s">
        <v>33</v>
      </c>
      <c r="N74" t="s">
        <v>84</v>
      </c>
      <c r="O74" t="s">
        <v>172</v>
      </c>
      <c r="P74">
        <f t="shared" si="2"/>
        <v>1</v>
      </c>
      <c r="Q74" t="s">
        <v>418</v>
      </c>
      <c r="R74" t="s">
        <v>419</v>
      </c>
      <c r="S74" t="s">
        <v>420</v>
      </c>
      <c r="T74">
        <v>2004</v>
      </c>
      <c r="U74" t="s">
        <v>421</v>
      </c>
      <c r="V74" t="s">
        <v>422</v>
      </c>
      <c r="W74" t="s">
        <v>31</v>
      </c>
      <c r="X74">
        <v>4.8</v>
      </c>
      <c r="Y74">
        <v>25</v>
      </c>
      <c r="Z74">
        <v>33</v>
      </c>
      <c r="AA74" t="s">
        <v>5396</v>
      </c>
    </row>
    <row r="75" spans="1:53" x14ac:dyDescent="0.15">
      <c r="A75">
        <v>74</v>
      </c>
      <c r="B75">
        <v>2004</v>
      </c>
      <c r="D75">
        <v>74</v>
      </c>
      <c r="E75" t="s">
        <v>423</v>
      </c>
      <c r="F75" s="5">
        <v>38163</v>
      </c>
      <c r="G75">
        <v>1215167500</v>
      </c>
      <c r="H75">
        <v>3.0000000000000001E-3</v>
      </c>
      <c r="I75">
        <v>193554</v>
      </c>
      <c r="J75">
        <v>60</v>
      </c>
      <c r="K75">
        <v>5005</v>
      </c>
      <c r="L75" t="s">
        <v>25</v>
      </c>
      <c r="M75" t="s">
        <v>25</v>
      </c>
      <c r="N75" t="s">
        <v>409</v>
      </c>
      <c r="O75" t="s">
        <v>172</v>
      </c>
      <c r="P75">
        <f t="shared" si="2"/>
        <v>1</v>
      </c>
      <c r="Q75" t="s">
        <v>423</v>
      </c>
      <c r="R75" t="s">
        <v>424</v>
      </c>
      <c r="T75">
        <v>2004</v>
      </c>
      <c r="U75" t="s">
        <v>425</v>
      </c>
      <c r="V75" t="s">
        <v>202</v>
      </c>
      <c r="W75" t="s">
        <v>426</v>
      </c>
      <c r="X75">
        <v>7.3</v>
      </c>
      <c r="Y75">
        <v>15</v>
      </c>
      <c r="Z75">
        <v>15</v>
      </c>
      <c r="AA75" t="s">
        <v>5396</v>
      </c>
    </row>
    <row r="76" spans="1:53" x14ac:dyDescent="0.15">
      <c r="A76">
        <v>75</v>
      </c>
      <c r="B76">
        <v>2004</v>
      </c>
      <c r="D76">
        <v>75</v>
      </c>
      <c r="E76" t="s">
        <v>427</v>
      </c>
      <c r="F76" s="5">
        <v>38254</v>
      </c>
      <c r="G76">
        <v>1211731000</v>
      </c>
      <c r="H76">
        <v>3.0000000000000001E-3</v>
      </c>
      <c r="I76">
        <v>184929</v>
      </c>
      <c r="J76">
        <v>79</v>
      </c>
      <c r="K76">
        <v>6023</v>
      </c>
      <c r="L76" t="s">
        <v>33</v>
      </c>
      <c r="M76" t="s">
        <v>33</v>
      </c>
      <c r="N76" t="s">
        <v>34</v>
      </c>
      <c r="O76" t="s">
        <v>172</v>
      </c>
      <c r="P76">
        <f t="shared" si="2"/>
        <v>1</v>
      </c>
      <c r="Q76" t="s">
        <v>427</v>
      </c>
      <c r="R76" t="s">
        <v>428</v>
      </c>
      <c r="S76" t="s">
        <v>429</v>
      </c>
      <c r="T76">
        <v>2004</v>
      </c>
      <c r="U76" t="s">
        <v>430</v>
      </c>
      <c r="V76" t="s">
        <v>358</v>
      </c>
      <c r="W76" t="s">
        <v>431</v>
      </c>
      <c r="X76">
        <v>7</v>
      </c>
      <c r="Y76">
        <v>21</v>
      </c>
      <c r="Z76">
        <v>12</v>
      </c>
      <c r="AA76" t="s">
        <v>5396</v>
      </c>
    </row>
    <row r="77" spans="1:53" x14ac:dyDescent="0.15">
      <c r="A77">
        <v>76</v>
      </c>
      <c r="B77">
        <v>2004</v>
      </c>
      <c r="D77">
        <v>76</v>
      </c>
      <c r="E77" t="s">
        <v>432</v>
      </c>
      <c r="F77" s="5">
        <v>38092</v>
      </c>
      <c r="G77">
        <v>1199579500</v>
      </c>
      <c r="H77">
        <v>3.0000000000000001E-3</v>
      </c>
      <c r="I77">
        <v>182614</v>
      </c>
      <c r="J77">
        <v>37</v>
      </c>
      <c r="K77">
        <v>4066</v>
      </c>
      <c r="L77" t="s">
        <v>33</v>
      </c>
      <c r="M77" t="s">
        <v>33</v>
      </c>
      <c r="N77" t="s">
        <v>84</v>
      </c>
      <c r="O77" t="s">
        <v>172</v>
      </c>
      <c r="P77" t="e">
        <f t="shared" si="2"/>
        <v>#VALUE!</v>
      </c>
      <c r="Q77" t="s">
        <v>433</v>
      </c>
      <c r="R77" t="s">
        <v>434</v>
      </c>
      <c r="S77" t="s">
        <v>435</v>
      </c>
      <c r="T77">
        <v>2004</v>
      </c>
      <c r="U77" t="s">
        <v>436</v>
      </c>
      <c r="V77" t="s">
        <v>133</v>
      </c>
      <c r="W77" t="s">
        <v>31</v>
      </c>
      <c r="X77">
        <v>9.1999999999999993</v>
      </c>
      <c r="Y77">
        <v>192</v>
      </c>
      <c r="Z77">
        <v>64</v>
      </c>
      <c r="AA77" t="s">
        <v>5396</v>
      </c>
    </row>
    <row r="78" spans="1:53" x14ac:dyDescent="0.15">
      <c r="A78">
        <v>77</v>
      </c>
      <c r="B78">
        <v>2004</v>
      </c>
      <c r="D78">
        <v>77</v>
      </c>
      <c r="E78" t="s">
        <v>437</v>
      </c>
      <c r="F78" s="5">
        <v>38058</v>
      </c>
      <c r="G78">
        <v>1158210500</v>
      </c>
      <c r="H78">
        <v>3.0000000000000001E-3</v>
      </c>
      <c r="I78">
        <v>181510</v>
      </c>
      <c r="J78">
        <v>28</v>
      </c>
      <c r="K78">
        <v>3570</v>
      </c>
      <c r="L78" t="s">
        <v>25</v>
      </c>
      <c r="M78" t="s">
        <v>25</v>
      </c>
      <c r="N78" t="s">
        <v>47</v>
      </c>
      <c r="O78" t="s">
        <v>172</v>
      </c>
      <c r="P78" t="e">
        <f t="shared" si="2"/>
        <v>#VALUE!</v>
      </c>
      <c r="Q78" t="s">
        <v>438</v>
      </c>
      <c r="R78" t="s">
        <v>439</v>
      </c>
      <c r="S78" t="s">
        <v>440</v>
      </c>
      <c r="T78">
        <v>2004</v>
      </c>
      <c r="U78" t="s">
        <v>441</v>
      </c>
      <c r="V78" t="s">
        <v>106</v>
      </c>
      <c r="W78" t="s">
        <v>442</v>
      </c>
      <c r="X78">
        <v>8.6999999999999993</v>
      </c>
      <c r="Y78">
        <v>54</v>
      </c>
      <c r="Z78">
        <v>75</v>
      </c>
      <c r="AA78" t="s">
        <v>5396</v>
      </c>
    </row>
    <row r="79" spans="1:53" x14ac:dyDescent="0.15">
      <c r="A79">
        <v>78</v>
      </c>
      <c r="B79">
        <v>2004</v>
      </c>
      <c r="D79">
        <v>78</v>
      </c>
      <c r="E79" t="s">
        <v>443</v>
      </c>
      <c r="F79" s="5">
        <v>38233</v>
      </c>
      <c r="G79">
        <v>1151500000</v>
      </c>
      <c r="H79">
        <v>3.0000000000000001E-3</v>
      </c>
      <c r="I79">
        <v>180626</v>
      </c>
      <c r="J79">
        <v>79</v>
      </c>
      <c r="K79">
        <v>5788</v>
      </c>
      <c r="L79" t="s">
        <v>33</v>
      </c>
      <c r="M79" t="s">
        <v>33</v>
      </c>
      <c r="N79" t="s">
        <v>53</v>
      </c>
      <c r="O79" t="s">
        <v>172</v>
      </c>
      <c r="P79" t="e">
        <f t="shared" si="2"/>
        <v>#VALUE!</v>
      </c>
      <c r="Q79" t="s">
        <v>444</v>
      </c>
      <c r="R79" t="s">
        <v>445</v>
      </c>
      <c r="S79" t="s">
        <v>446</v>
      </c>
      <c r="T79">
        <v>2004</v>
      </c>
      <c r="U79" t="s">
        <v>447</v>
      </c>
      <c r="V79" t="s">
        <v>448</v>
      </c>
      <c r="W79" t="s">
        <v>449</v>
      </c>
      <c r="X79">
        <v>8.3000000000000007</v>
      </c>
      <c r="Y79">
        <v>82</v>
      </c>
      <c r="Z79">
        <v>40</v>
      </c>
      <c r="AA79" t="s">
        <v>5396</v>
      </c>
    </row>
    <row r="80" spans="1:53" x14ac:dyDescent="0.15">
      <c r="A80">
        <v>79</v>
      </c>
      <c r="B80">
        <v>2004</v>
      </c>
      <c r="D80">
        <v>79</v>
      </c>
      <c r="E80" t="s">
        <v>450</v>
      </c>
      <c r="F80" s="5">
        <v>38219</v>
      </c>
      <c r="G80">
        <v>1161290500</v>
      </c>
      <c r="H80">
        <v>3.0000000000000001E-3</v>
      </c>
      <c r="I80">
        <v>180377</v>
      </c>
      <c r="J80">
        <v>60</v>
      </c>
      <c r="K80">
        <v>3970</v>
      </c>
      <c r="L80" t="s">
        <v>25</v>
      </c>
      <c r="M80" t="s">
        <v>451</v>
      </c>
      <c r="N80" t="s">
        <v>40</v>
      </c>
      <c r="O80" t="s">
        <v>172</v>
      </c>
      <c r="P80" t="e">
        <f t="shared" si="2"/>
        <v>#VALUE!</v>
      </c>
      <c r="Q80" t="s">
        <v>452</v>
      </c>
      <c r="R80" t="s">
        <v>453</v>
      </c>
      <c r="S80" t="s">
        <v>454</v>
      </c>
      <c r="T80">
        <v>2004</v>
      </c>
      <c r="U80" t="s">
        <v>455</v>
      </c>
      <c r="V80" t="s">
        <v>456</v>
      </c>
      <c r="W80" t="s">
        <v>457</v>
      </c>
      <c r="X80">
        <v>7.1</v>
      </c>
      <c r="Y80">
        <v>26</v>
      </c>
      <c r="Z80">
        <v>43</v>
      </c>
      <c r="AA80" t="s">
        <v>5396</v>
      </c>
    </row>
    <row r="81" spans="1:53" x14ac:dyDescent="0.15">
      <c r="A81">
        <v>80</v>
      </c>
      <c r="B81">
        <v>2004</v>
      </c>
      <c r="D81">
        <v>80</v>
      </c>
      <c r="E81" t="s">
        <v>458</v>
      </c>
      <c r="F81" s="5">
        <v>38261</v>
      </c>
      <c r="G81">
        <v>1139648500</v>
      </c>
      <c r="H81">
        <v>3.0000000000000001E-3</v>
      </c>
      <c r="I81">
        <v>171805</v>
      </c>
      <c r="J81">
        <v>39</v>
      </c>
      <c r="K81">
        <v>4377</v>
      </c>
      <c r="L81" t="s">
        <v>33</v>
      </c>
      <c r="M81" t="s">
        <v>33</v>
      </c>
      <c r="N81" t="s">
        <v>40</v>
      </c>
      <c r="O81" t="s">
        <v>172</v>
      </c>
      <c r="P81">
        <f t="shared" si="2"/>
        <v>1</v>
      </c>
      <c r="Q81" t="s">
        <v>458</v>
      </c>
      <c r="R81" t="s">
        <v>459</v>
      </c>
      <c r="S81" t="s">
        <v>460</v>
      </c>
      <c r="T81">
        <v>2004</v>
      </c>
      <c r="U81" t="s">
        <v>461</v>
      </c>
      <c r="V81" t="s">
        <v>462</v>
      </c>
      <c r="W81" t="s">
        <v>463</v>
      </c>
      <c r="X81">
        <v>7.7</v>
      </c>
      <c r="Y81">
        <v>18</v>
      </c>
      <c r="Z81">
        <v>11</v>
      </c>
      <c r="AA81" t="s">
        <v>5396</v>
      </c>
    </row>
    <row r="82" spans="1:53" x14ac:dyDescent="0.15">
      <c r="A82">
        <v>81</v>
      </c>
      <c r="B82">
        <v>2004</v>
      </c>
      <c r="D82">
        <v>81</v>
      </c>
      <c r="E82" t="s">
        <v>464</v>
      </c>
      <c r="F82" s="5">
        <v>38324</v>
      </c>
      <c r="G82">
        <v>999160000</v>
      </c>
      <c r="H82">
        <v>2E-3</v>
      </c>
      <c r="I82">
        <v>155308</v>
      </c>
      <c r="J82">
        <v>90</v>
      </c>
      <c r="K82">
        <v>6418</v>
      </c>
      <c r="L82" t="s">
        <v>25</v>
      </c>
      <c r="M82" t="s">
        <v>25</v>
      </c>
      <c r="N82" t="s">
        <v>90</v>
      </c>
      <c r="O82" t="s">
        <v>172</v>
      </c>
      <c r="P82">
        <f t="shared" si="2"/>
        <v>1</v>
      </c>
      <c r="Q82" t="s">
        <v>464</v>
      </c>
      <c r="R82" t="s">
        <v>465</v>
      </c>
      <c r="T82">
        <v>2004</v>
      </c>
      <c r="U82" t="s">
        <v>466</v>
      </c>
      <c r="V82" t="s">
        <v>467</v>
      </c>
      <c r="W82" t="s">
        <v>31</v>
      </c>
      <c r="X82">
        <v>8.8000000000000007</v>
      </c>
      <c r="Y82">
        <v>24</v>
      </c>
      <c r="Z82">
        <v>15</v>
      </c>
      <c r="AA82" t="s">
        <v>5396</v>
      </c>
    </row>
    <row r="83" spans="1:53" x14ac:dyDescent="0.15">
      <c r="A83">
        <v>82</v>
      </c>
      <c r="B83">
        <v>2004</v>
      </c>
      <c r="D83">
        <v>82</v>
      </c>
      <c r="E83" t="s">
        <v>468</v>
      </c>
      <c r="F83" s="5">
        <v>38133</v>
      </c>
      <c r="G83">
        <v>964130500</v>
      </c>
      <c r="H83">
        <v>2E-3</v>
      </c>
      <c r="I83">
        <v>150477</v>
      </c>
      <c r="J83">
        <v>68</v>
      </c>
      <c r="K83">
        <v>4454</v>
      </c>
      <c r="L83" t="s">
        <v>469</v>
      </c>
      <c r="M83" t="s">
        <v>469</v>
      </c>
      <c r="N83" t="s">
        <v>148</v>
      </c>
      <c r="O83" t="s">
        <v>172</v>
      </c>
      <c r="P83" t="e">
        <f t="shared" si="2"/>
        <v>#VALUE!</v>
      </c>
      <c r="Q83" t="s">
        <v>470</v>
      </c>
      <c r="R83" t="s">
        <v>471</v>
      </c>
      <c r="S83" t="s">
        <v>472</v>
      </c>
      <c r="T83">
        <v>2004</v>
      </c>
      <c r="U83" t="s">
        <v>473</v>
      </c>
      <c r="V83" t="s">
        <v>456</v>
      </c>
      <c r="W83" t="s">
        <v>31</v>
      </c>
      <c r="X83">
        <v>4.7</v>
      </c>
      <c r="Y83">
        <v>11</v>
      </c>
      <c r="Z83">
        <v>39</v>
      </c>
      <c r="AA83" t="s">
        <v>5396</v>
      </c>
    </row>
    <row r="84" spans="1:53" x14ac:dyDescent="0.15">
      <c r="A84">
        <v>83</v>
      </c>
      <c r="B84">
        <v>2004</v>
      </c>
      <c r="D84">
        <v>83</v>
      </c>
      <c r="E84" t="s">
        <v>474</v>
      </c>
      <c r="F84" s="5">
        <v>38133</v>
      </c>
      <c r="G84">
        <v>947199300</v>
      </c>
      <c r="H84">
        <v>2E-3</v>
      </c>
      <c r="I84">
        <v>147900</v>
      </c>
      <c r="J84">
        <v>57</v>
      </c>
      <c r="K84">
        <v>4790</v>
      </c>
      <c r="L84" t="s">
        <v>475</v>
      </c>
      <c r="M84" t="s">
        <v>475</v>
      </c>
      <c r="N84" t="s">
        <v>26</v>
      </c>
      <c r="O84" t="s">
        <v>172</v>
      </c>
      <c r="P84" t="e">
        <f t="shared" si="2"/>
        <v>#VALUE!</v>
      </c>
      <c r="Q84" t="s">
        <v>476</v>
      </c>
      <c r="R84" t="s">
        <v>477</v>
      </c>
      <c r="S84" t="s">
        <v>478</v>
      </c>
      <c r="T84">
        <v>2003</v>
      </c>
      <c r="U84" t="s">
        <v>479</v>
      </c>
      <c r="V84" t="s">
        <v>220</v>
      </c>
      <c r="W84" t="s">
        <v>480</v>
      </c>
      <c r="X84">
        <v>8.1999999999999993</v>
      </c>
      <c r="Y84">
        <v>54</v>
      </c>
      <c r="Z84">
        <v>201</v>
      </c>
      <c r="AA84" t="s">
        <v>5396</v>
      </c>
    </row>
    <row r="85" spans="1:53" x14ac:dyDescent="0.15">
      <c r="A85">
        <v>84</v>
      </c>
      <c r="B85">
        <v>2004</v>
      </c>
      <c r="D85">
        <v>84</v>
      </c>
      <c r="E85" t="s">
        <v>481</v>
      </c>
      <c r="F85" s="5">
        <v>37986</v>
      </c>
      <c r="G85">
        <v>935988000</v>
      </c>
      <c r="H85">
        <v>2E-3</v>
      </c>
      <c r="I85">
        <v>146740</v>
      </c>
      <c r="J85">
        <v>21</v>
      </c>
      <c r="K85">
        <v>1865</v>
      </c>
      <c r="L85" t="s">
        <v>25</v>
      </c>
      <c r="M85" t="s">
        <v>25</v>
      </c>
      <c r="N85" t="s">
        <v>26</v>
      </c>
      <c r="O85" t="s">
        <v>172</v>
      </c>
      <c r="P85">
        <f t="shared" si="2"/>
        <v>1</v>
      </c>
      <c r="Q85" t="s">
        <v>481</v>
      </c>
      <c r="R85" t="s">
        <v>482</v>
      </c>
      <c r="S85" t="s">
        <v>483</v>
      </c>
      <c r="T85">
        <v>2003</v>
      </c>
      <c r="U85" t="s">
        <v>484</v>
      </c>
      <c r="V85" t="s">
        <v>202</v>
      </c>
      <c r="W85" t="s">
        <v>31</v>
      </c>
      <c r="X85">
        <v>8</v>
      </c>
      <c r="Y85">
        <v>47</v>
      </c>
      <c r="Z85">
        <v>57</v>
      </c>
      <c r="AA85" t="s">
        <v>5396</v>
      </c>
    </row>
    <row r="86" spans="1:53" x14ac:dyDescent="0.15">
      <c r="A86">
        <v>85</v>
      </c>
      <c r="B86">
        <v>2004</v>
      </c>
      <c r="D86">
        <v>85</v>
      </c>
      <c r="E86" t="s">
        <v>485</v>
      </c>
      <c r="F86" s="5">
        <v>38002</v>
      </c>
      <c r="G86">
        <v>850564000</v>
      </c>
      <c r="H86">
        <v>2E-3</v>
      </c>
      <c r="I86">
        <v>141716</v>
      </c>
      <c r="J86">
        <v>15</v>
      </c>
      <c r="K86">
        <v>1668</v>
      </c>
      <c r="L86" t="s">
        <v>33</v>
      </c>
      <c r="M86" t="s">
        <v>33</v>
      </c>
      <c r="N86" t="s">
        <v>84</v>
      </c>
      <c r="O86" t="s">
        <v>172</v>
      </c>
      <c r="P86">
        <f t="shared" si="2"/>
        <v>1</v>
      </c>
      <c r="Q86" t="s">
        <v>485</v>
      </c>
      <c r="R86" t="s">
        <v>486</v>
      </c>
      <c r="S86" t="s">
        <v>487</v>
      </c>
      <c r="T86">
        <v>2003</v>
      </c>
      <c r="U86" t="s">
        <v>488</v>
      </c>
      <c r="V86" t="s">
        <v>68</v>
      </c>
      <c r="W86" t="s">
        <v>489</v>
      </c>
      <c r="X86">
        <v>9.3000000000000007</v>
      </c>
      <c r="Y86">
        <v>96</v>
      </c>
      <c r="Z86">
        <v>95</v>
      </c>
      <c r="AA86" t="s">
        <v>5396</v>
      </c>
    </row>
    <row r="87" spans="1:53" x14ac:dyDescent="0.15">
      <c r="A87">
        <v>86</v>
      </c>
      <c r="B87">
        <v>2004</v>
      </c>
      <c r="D87">
        <v>86</v>
      </c>
      <c r="E87" t="s">
        <v>490</v>
      </c>
      <c r="F87" s="5">
        <v>38030</v>
      </c>
      <c r="G87">
        <v>908155000</v>
      </c>
      <c r="H87">
        <v>2E-3</v>
      </c>
      <c r="I87">
        <v>138609</v>
      </c>
      <c r="J87">
        <v>20</v>
      </c>
      <c r="K87">
        <v>1579</v>
      </c>
      <c r="L87" t="s">
        <v>33</v>
      </c>
      <c r="M87" t="s">
        <v>33</v>
      </c>
      <c r="N87" t="s">
        <v>34</v>
      </c>
      <c r="O87" t="s">
        <v>172</v>
      </c>
      <c r="P87">
        <f t="shared" si="2"/>
        <v>1</v>
      </c>
      <c r="Q87" t="s">
        <v>490</v>
      </c>
      <c r="R87" t="s">
        <v>491</v>
      </c>
      <c r="S87" t="s">
        <v>492</v>
      </c>
      <c r="T87">
        <v>2003</v>
      </c>
      <c r="U87" t="s">
        <v>493</v>
      </c>
      <c r="V87" t="s">
        <v>494</v>
      </c>
      <c r="W87" t="s">
        <v>31</v>
      </c>
      <c r="X87">
        <v>8.5</v>
      </c>
      <c r="Y87">
        <v>39</v>
      </c>
      <c r="Z87">
        <v>49</v>
      </c>
      <c r="AA87" t="s">
        <v>5396</v>
      </c>
    </row>
    <row r="88" spans="1:53" x14ac:dyDescent="0.15">
      <c r="A88">
        <v>87</v>
      </c>
      <c r="B88">
        <v>2004</v>
      </c>
      <c r="D88">
        <v>87</v>
      </c>
      <c r="E88" t="s">
        <v>495</v>
      </c>
      <c r="F88" s="5">
        <v>38121</v>
      </c>
      <c r="G88">
        <v>920536500</v>
      </c>
      <c r="H88">
        <v>2E-3</v>
      </c>
      <c r="I88">
        <v>138031</v>
      </c>
      <c r="J88">
        <v>41</v>
      </c>
      <c r="K88">
        <v>2964</v>
      </c>
      <c r="L88" t="s">
        <v>33</v>
      </c>
      <c r="M88" t="s">
        <v>33</v>
      </c>
      <c r="N88" t="s">
        <v>40</v>
      </c>
      <c r="O88" t="s">
        <v>172</v>
      </c>
      <c r="P88" t="e">
        <f t="shared" si="2"/>
        <v>#VALUE!</v>
      </c>
      <c r="Q88" t="s">
        <v>496</v>
      </c>
      <c r="R88" t="s">
        <v>497</v>
      </c>
      <c r="S88" t="s">
        <v>498</v>
      </c>
      <c r="T88">
        <v>2004</v>
      </c>
      <c r="U88" t="s">
        <v>499</v>
      </c>
      <c r="V88" t="s">
        <v>358</v>
      </c>
      <c r="W88" t="s">
        <v>500</v>
      </c>
      <c r="X88">
        <v>7.8</v>
      </c>
      <c r="Y88">
        <v>76</v>
      </c>
      <c r="Z88">
        <v>54</v>
      </c>
      <c r="AA88" t="s">
        <v>5396</v>
      </c>
    </row>
    <row r="89" spans="1:53" x14ac:dyDescent="0.15">
      <c r="A89">
        <v>88</v>
      </c>
      <c r="B89">
        <v>2004</v>
      </c>
      <c r="D89">
        <v>88</v>
      </c>
      <c r="E89" t="s">
        <v>501</v>
      </c>
      <c r="F89" s="5">
        <v>38352</v>
      </c>
      <c r="G89">
        <v>876114500</v>
      </c>
      <c r="H89">
        <v>2E-3</v>
      </c>
      <c r="I89">
        <v>137663</v>
      </c>
      <c r="J89">
        <v>128</v>
      </c>
      <c r="K89">
        <v>1485</v>
      </c>
      <c r="L89" t="s">
        <v>33</v>
      </c>
      <c r="M89" t="s">
        <v>33</v>
      </c>
      <c r="N89" t="s">
        <v>84</v>
      </c>
      <c r="O89" t="s">
        <v>172</v>
      </c>
      <c r="P89">
        <f t="shared" si="2"/>
        <v>1</v>
      </c>
      <c r="Q89" t="s">
        <v>501</v>
      </c>
      <c r="R89" t="s">
        <v>502</v>
      </c>
      <c r="S89" t="s">
        <v>503</v>
      </c>
      <c r="T89">
        <v>2004</v>
      </c>
      <c r="U89" t="s">
        <v>504</v>
      </c>
      <c r="V89" t="s">
        <v>505</v>
      </c>
      <c r="W89" t="s">
        <v>506</v>
      </c>
      <c r="X89">
        <v>8.3000000000000007</v>
      </c>
      <c r="Y89">
        <v>67</v>
      </c>
      <c r="Z89">
        <v>50</v>
      </c>
      <c r="AA89" t="s">
        <v>5396</v>
      </c>
      <c r="AB89">
        <f>A89</f>
        <v>88</v>
      </c>
      <c r="AC89">
        <f>B89</f>
        <v>2004</v>
      </c>
      <c r="AE89">
        <f>D89</f>
        <v>88</v>
      </c>
      <c r="AF89" t="str">
        <f>E89</f>
        <v>내셔널 트레져</v>
      </c>
      <c r="AG89">
        <f>F89</f>
        <v>38352</v>
      </c>
      <c r="AH89">
        <f>SUM(G89,G90)</f>
        <v>1725791000</v>
      </c>
      <c r="AI89">
        <f>SUM(H89,H90)</f>
        <v>4.0000000000000001E-3</v>
      </c>
      <c r="AJ89">
        <f>SUM(I89,I90)</f>
        <v>272548</v>
      </c>
      <c r="AK89">
        <f>MAX(J89,J90)</f>
        <v>128</v>
      </c>
      <c r="AL89">
        <f>SUM(K89,K90)</f>
        <v>5940</v>
      </c>
      <c r="AM89" t="str">
        <f t="shared" ref="AM89:BA89" si="4">L89</f>
        <v>미국</v>
      </c>
      <c r="AN89" t="str">
        <f t="shared" si="4"/>
        <v>미국</v>
      </c>
      <c r="AO89" t="str">
        <f t="shared" si="4"/>
        <v>한국소니픽쳐스릴리징브에나비스타영화㈜</v>
      </c>
      <c r="AP89" t="str">
        <f t="shared" si="4"/>
        <v>*</v>
      </c>
      <c r="AQ89">
        <f t="shared" si="4"/>
        <v>1</v>
      </c>
      <c r="AR89" t="str">
        <f t="shared" si="4"/>
        <v>내셔널 트레져</v>
      </c>
      <c r="AS89" t="str">
        <f t="shared" si="4"/>
        <v xml:space="preserve"> "내셔널 트레져"</v>
      </c>
      <c r="AT89" t="str">
        <f t="shared" si="4"/>
        <v>National Treasure</v>
      </c>
      <c r="AU89">
        <f t="shared" si="4"/>
        <v>2004</v>
      </c>
      <c r="AV89" t="str">
        <f t="shared" si="4"/>
        <v xml:space="preserve"> "니콜라스 케이지" "다이앤 크루거" "저스틴 바사" "숀 빈" "</v>
      </c>
      <c r="AW89" t="str">
        <f t="shared" si="4"/>
        <v xml:space="preserve"> "액션" "미스터리" "스릴러" "어드벤처" "드라마" "</v>
      </c>
      <c r="AX89" t="str">
        <f t="shared" si="4"/>
        <v xml:space="preserve"> "내셔널트레저" "내셔날트레저" "나쇼날트레저" "네셔널트레져" "내셔널트래져" "내셔널트레져1" "내셔날트레져" "내셔널트레저1" "내셔널트래저" "내셔널트래져" "내셔널트래저" "내셔널트래져" "내셔널트레저" "네셔널트래져" "네셔널트레져" "네셔널트레저" "네셔널트래저" "내쇼날트레져" "내셔날트레저" "내셔날트레져" "내셔날트래져" "</v>
      </c>
      <c r="AY89">
        <f t="shared" si="4"/>
        <v>8.3000000000000007</v>
      </c>
      <c r="AZ89">
        <f t="shared" si="4"/>
        <v>67</v>
      </c>
      <c r="BA89">
        <f t="shared" si="4"/>
        <v>50</v>
      </c>
    </row>
    <row r="90" spans="1:53" x14ac:dyDescent="0.15">
      <c r="A90">
        <v>89</v>
      </c>
      <c r="B90">
        <v>2004</v>
      </c>
      <c r="D90">
        <v>89</v>
      </c>
      <c r="E90" t="s">
        <v>507</v>
      </c>
      <c r="F90" s="5">
        <v>38308</v>
      </c>
      <c r="G90">
        <v>849676500</v>
      </c>
      <c r="H90">
        <v>2E-3</v>
      </c>
      <c r="I90">
        <v>134885</v>
      </c>
      <c r="J90">
        <v>57</v>
      </c>
      <c r="K90">
        <v>4455</v>
      </c>
      <c r="L90" t="s">
        <v>33</v>
      </c>
      <c r="M90" t="s">
        <v>33</v>
      </c>
      <c r="N90" t="s">
        <v>53</v>
      </c>
      <c r="O90" t="s">
        <v>172</v>
      </c>
      <c r="P90" t="e">
        <f t="shared" si="2"/>
        <v>#VALUE!</v>
      </c>
      <c r="Q90" t="s">
        <v>508</v>
      </c>
      <c r="R90" t="s">
        <v>509</v>
      </c>
      <c r="S90" t="s">
        <v>510</v>
      </c>
      <c r="T90">
        <v>2004</v>
      </c>
      <c r="U90" t="s">
        <v>511</v>
      </c>
      <c r="V90" t="s">
        <v>512</v>
      </c>
      <c r="W90" t="s">
        <v>513</v>
      </c>
      <c r="X90">
        <v>8.4</v>
      </c>
      <c r="Y90">
        <v>14</v>
      </c>
      <c r="Z90">
        <v>11</v>
      </c>
      <c r="AA90" t="s">
        <v>5396</v>
      </c>
    </row>
    <row r="91" spans="1:53" x14ac:dyDescent="0.15">
      <c r="A91">
        <v>90</v>
      </c>
      <c r="B91">
        <v>2004</v>
      </c>
      <c r="D91">
        <v>90</v>
      </c>
      <c r="E91" t="s">
        <v>514</v>
      </c>
      <c r="F91" s="5">
        <v>38008</v>
      </c>
      <c r="G91">
        <v>840196500</v>
      </c>
      <c r="H91">
        <v>2E-3</v>
      </c>
      <c r="I91">
        <v>131390</v>
      </c>
      <c r="J91">
        <v>17</v>
      </c>
      <c r="K91">
        <v>1688</v>
      </c>
      <c r="L91" t="s">
        <v>33</v>
      </c>
      <c r="M91" t="s">
        <v>33</v>
      </c>
      <c r="N91" t="s">
        <v>40</v>
      </c>
      <c r="O91" t="s">
        <v>172</v>
      </c>
      <c r="P91">
        <f t="shared" si="2"/>
        <v>1</v>
      </c>
      <c r="Q91" t="s">
        <v>514</v>
      </c>
      <c r="R91" t="s">
        <v>515</v>
      </c>
      <c r="S91" t="s">
        <v>516</v>
      </c>
      <c r="T91">
        <v>2003</v>
      </c>
      <c r="U91" t="s">
        <v>517</v>
      </c>
      <c r="V91" t="s">
        <v>518</v>
      </c>
      <c r="W91" t="s">
        <v>519</v>
      </c>
      <c r="X91">
        <v>7.6</v>
      </c>
      <c r="Y91">
        <v>34</v>
      </c>
      <c r="Z91">
        <v>59</v>
      </c>
      <c r="AA91" t="s">
        <v>5396</v>
      </c>
    </row>
    <row r="92" spans="1:53" x14ac:dyDescent="0.15">
      <c r="A92">
        <v>91</v>
      </c>
      <c r="B92">
        <v>2004</v>
      </c>
      <c r="D92">
        <v>91</v>
      </c>
      <c r="E92" t="s">
        <v>520</v>
      </c>
      <c r="F92" s="5">
        <v>38289</v>
      </c>
      <c r="G92">
        <v>792040500</v>
      </c>
      <c r="H92">
        <v>2E-3</v>
      </c>
      <c r="I92">
        <v>128615</v>
      </c>
      <c r="J92">
        <v>70</v>
      </c>
      <c r="K92">
        <v>4540</v>
      </c>
      <c r="L92" t="s">
        <v>33</v>
      </c>
      <c r="M92" t="s">
        <v>33</v>
      </c>
      <c r="N92" t="s">
        <v>84</v>
      </c>
      <c r="O92" t="s">
        <v>172</v>
      </c>
      <c r="P92">
        <f t="shared" si="2"/>
        <v>1</v>
      </c>
      <c r="Q92" t="s">
        <v>520</v>
      </c>
      <c r="R92" t="s">
        <v>521</v>
      </c>
      <c r="S92" t="s">
        <v>522</v>
      </c>
      <c r="T92">
        <v>2004</v>
      </c>
      <c r="U92" t="s">
        <v>523</v>
      </c>
      <c r="V92" t="s">
        <v>524</v>
      </c>
      <c r="W92" t="s">
        <v>525</v>
      </c>
      <c r="X92">
        <v>8.4</v>
      </c>
      <c r="Y92">
        <v>35</v>
      </c>
      <c r="Z92">
        <v>10</v>
      </c>
      <c r="AA92" t="s">
        <v>5396</v>
      </c>
    </row>
    <row r="93" spans="1:53" x14ac:dyDescent="0.15">
      <c r="A93">
        <v>92</v>
      </c>
      <c r="B93">
        <v>2004</v>
      </c>
      <c r="D93">
        <v>92</v>
      </c>
      <c r="E93" t="s">
        <v>526</v>
      </c>
      <c r="F93" s="5">
        <v>38058</v>
      </c>
      <c r="G93">
        <v>753985500</v>
      </c>
      <c r="H93">
        <v>2E-3</v>
      </c>
      <c r="I93">
        <v>119884</v>
      </c>
      <c r="J93">
        <v>26</v>
      </c>
      <c r="K93">
        <v>3015</v>
      </c>
      <c r="L93" t="s">
        <v>25</v>
      </c>
      <c r="M93" t="s">
        <v>25</v>
      </c>
      <c r="N93" t="s">
        <v>40</v>
      </c>
      <c r="O93" t="s">
        <v>172</v>
      </c>
      <c r="P93">
        <f t="shared" si="2"/>
        <v>1</v>
      </c>
      <c r="Q93" t="s">
        <v>526</v>
      </c>
      <c r="R93" t="s">
        <v>527</v>
      </c>
      <c r="S93" t="s">
        <v>528</v>
      </c>
      <c r="T93">
        <v>2004</v>
      </c>
      <c r="U93" t="s">
        <v>529</v>
      </c>
      <c r="V93" t="s">
        <v>202</v>
      </c>
      <c r="W93" t="s">
        <v>31</v>
      </c>
      <c r="X93">
        <v>8.6</v>
      </c>
      <c r="Y93">
        <v>25</v>
      </c>
      <c r="Z93">
        <v>108</v>
      </c>
      <c r="AA93" t="s">
        <v>5396</v>
      </c>
    </row>
    <row r="94" spans="1:53" x14ac:dyDescent="0.15">
      <c r="A94">
        <v>93</v>
      </c>
      <c r="B94">
        <v>2004</v>
      </c>
      <c r="D94">
        <v>93</v>
      </c>
      <c r="E94" t="s">
        <v>530</v>
      </c>
      <c r="F94" s="5">
        <v>38219</v>
      </c>
      <c r="G94">
        <v>729643000</v>
      </c>
      <c r="H94">
        <v>2E-3</v>
      </c>
      <c r="I94">
        <v>113785</v>
      </c>
      <c r="J94">
        <v>59</v>
      </c>
      <c r="K94">
        <v>3471</v>
      </c>
      <c r="L94" t="s">
        <v>33</v>
      </c>
      <c r="M94" t="s">
        <v>33</v>
      </c>
      <c r="N94" t="s">
        <v>84</v>
      </c>
      <c r="O94" t="s">
        <v>172</v>
      </c>
      <c r="P94">
        <f t="shared" si="2"/>
        <v>1</v>
      </c>
      <c r="Q94" t="s">
        <v>530</v>
      </c>
      <c r="R94" t="s">
        <v>531</v>
      </c>
      <c r="S94" t="s">
        <v>532</v>
      </c>
      <c r="T94">
        <v>2004</v>
      </c>
      <c r="U94" t="s">
        <v>533</v>
      </c>
      <c r="V94" t="s">
        <v>534</v>
      </c>
      <c r="W94" t="s">
        <v>535</v>
      </c>
      <c r="X94">
        <v>7.6</v>
      </c>
      <c r="Y94">
        <v>41</v>
      </c>
      <c r="Z94">
        <v>34</v>
      </c>
      <c r="AA94" t="s">
        <v>5396</v>
      </c>
    </row>
    <row r="95" spans="1:53" x14ac:dyDescent="0.15">
      <c r="A95">
        <v>94</v>
      </c>
      <c r="B95">
        <v>2004</v>
      </c>
      <c r="D95">
        <v>94</v>
      </c>
      <c r="E95" t="s">
        <v>536</v>
      </c>
      <c r="F95" s="5">
        <v>38100</v>
      </c>
      <c r="G95">
        <v>706033000</v>
      </c>
      <c r="H95">
        <v>2E-3</v>
      </c>
      <c r="I95">
        <v>108156</v>
      </c>
      <c r="J95">
        <v>51</v>
      </c>
      <c r="K95">
        <v>3092</v>
      </c>
      <c r="L95" t="s">
        <v>25</v>
      </c>
      <c r="M95" t="s">
        <v>25</v>
      </c>
      <c r="N95" t="s">
        <v>40</v>
      </c>
      <c r="O95" t="s">
        <v>172</v>
      </c>
      <c r="P95">
        <f t="shared" si="2"/>
        <v>1</v>
      </c>
      <c r="Q95" t="s">
        <v>536</v>
      </c>
      <c r="R95" t="s">
        <v>537</v>
      </c>
      <c r="S95" t="s">
        <v>538</v>
      </c>
      <c r="T95">
        <v>2004</v>
      </c>
      <c r="U95" t="s">
        <v>539</v>
      </c>
      <c r="V95" t="s">
        <v>202</v>
      </c>
      <c r="W95" t="s">
        <v>31</v>
      </c>
      <c r="X95">
        <v>6.8</v>
      </c>
      <c r="Y95">
        <v>24</v>
      </c>
      <c r="Z95">
        <v>44</v>
      </c>
      <c r="AA95" t="s">
        <v>5396</v>
      </c>
    </row>
    <row r="96" spans="1:53" x14ac:dyDescent="0.15">
      <c r="A96">
        <v>95</v>
      </c>
      <c r="B96">
        <v>2004</v>
      </c>
      <c r="D96">
        <v>95</v>
      </c>
      <c r="E96" t="s">
        <v>540</v>
      </c>
      <c r="F96" s="5">
        <v>38121</v>
      </c>
      <c r="G96">
        <v>694533500</v>
      </c>
      <c r="H96">
        <v>2E-3</v>
      </c>
      <c r="I96">
        <v>106515</v>
      </c>
      <c r="J96">
        <v>27</v>
      </c>
      <c r="K96">
        <v>2415</v>
      </c>
      <c r="L96" t="s">
        <v>33</v>
      </c>
      <c r="M96" t="s">
        <v>541</v>
      </c>
      <c r="N96" t="s">
        <v>155</v>
      </c>
      <c r="O96" t="s">
        <v>172</v>
      </c>
      <c r="P96">
        <f t="shared" si="2"/>
        <v>1</v>
      </c>
      <c r="Q96" t="s">
        <v>540</v>
      </c>
      <c r="R96" t="s">
        <v>542</v>
      </c>
      <c r="S96" t="s">
        <v>543</v>
      </c>
      <c r="T96">
        <v>2004</v>
      </c>
      <c r="U96" t="s">
        <v>544</v>
      </c>
      <c r="V96" t="s">
        <v>393</v>
      </c>
      <c r="W96" t="s">
        <v>545</v>
      </c>
      <c r="X96">
        <v>8.6</v>
      </c>
      <c r="Y96">
        <v>234</v>
      </c>
      <c r="Z96">
        <v>110</v>
      </c>
      <c r="AA96" t="s">
        <v>5396</v>
      </c>
    </row>
    <row r="97" spans="1:27" x14ac:dyDescent="0.15">
      <c r="A97">
        <v>96</v>
      </c>
      <c r="B97">
        <v>2004</v>
      </c>
      <c r="D97">
        <v>96</v>
      </c>
      <c r="E97" t="s">
        <v>546</v>
      </c>
      <c r="F97" s="5">
        <v>38282</v>
      </c>
      <c r="G97">
        <v>702130500</v>
      </c>
      <c r="H97">
        <v>2E-3</v>
      </c>
      <c r="I97">
        <v>104699</v>
      </c>
      <c r="J97">
        <v>42</v>
      </c>
      <c r="K97">
        <v>3733</v>
      </c>
      <c r="L97" t="s">
        <v>33</v>
      </c>
      <c r="M97" t="s">
        <v>33</v>
      </c>
      <c r="N97" t="s">
        <v>34</v>
      </c>
      <c r="O97" t="s">
        <v>172</v>
      </c>
      <c r="P97">
        <f t="shared" si="2"/>
        <v>1</v>
      </c>
      <c r="Q97" t="s">
        <v>546</v>
      </c>
      <c r="R97" t="s">
        <v>547</v>
      </c>
      <c r="S97" t="s">
        <v>548</v>
      </c>
      <c r="T97">
        <v>2004</v>
      </c>
      <c r="U97" t="s">
        <v>549</v>
      </c>
      <c r="V97" t="s">
        <v>44</v>
      </c>
      <c r="W97" t="s">
        <v>550</v>
      </c>
      <c r="X97">
        <v>8.6999999999999993</v>
      </c>
      <c r="Y97">
        <v>111</v>
      </c>
      <c r="Z97">
        <v>29</v>
      </c>
      <c r="AA97" t="s">
        <v>5396</v>
      </c>
    </row>
    <row r="98" spans="1:27" x14ac:dyDescent="0.15">
      <c r="A98">
        <v>97</v>
      </c>
      <c r="B98">
        <v>2004</v>
      </c>
      <c r="D98">
        <v>97</v>
      </c>
      <c r="E98" t="s">
        <v>551</v>
      </c>
      <c r="F98" s="5">
        <v>38317</v>
      </c>
      <c r="G98">
        <v>659079000</v>
      </c>
      <c r="H98">
        <v>2E-3</v>
      </c>
      <c r="I98">
        <v>102233</v>
      </c>
      <c r="J98">
        <v>65</v>
      </c>
      <c r="K98">
        <v>4649</v>
      </c>
      <c r="L98" t="s">
        <v>25</v>
      </c>
      <c r="M98" t="s">
        <v>25</v>
      </c>
      <c r="N98" t="s">
        <v>90</v>
      </c>
      <c r="O98" t="s">
        <v>172</v>
      </c>
      <c r="P98">
        <f t="shared" si="2"/>
        <v>1</v>
      </c>
      <c r="Q98" t="s">
        <v>551</v>
      </c>
      <c r="R98" t="s">
        <v>552</v>
      </c>
      <c r="T98">
        <v>2004</v>
      </c>
      <c r="U98" t="s">
        <v>553</v>
      </c>
      <c r="V98" t="s">
        <v>554</v>
      </c>
      <c r="W98" t="s">
        <v>555</v>
      </c>
      <c r="X98">
        <v>6.8</v>
      </c>
      <c r="Y98">
        <v>25</v>
      </c>
      <c r="Z98">
        <v>16</v>
      </c>
      <c r="AA98" t="s">
        <v>5396</v>
      </c>
    </row>
    <row r="99" spans="1:27" x14ac:dyDescent="0.15">
      <c r="A99">
        <v>98</v>
      </c>
      <c r="B99">
        <v>2004</v>
      </c>
      <c r="D99">
        <v>98</v>
      </c>
      <c r="E99" t="s">
        <v>556</v>
      </c>
      <c r="F99" s="5">
        <v>38086</v>
      </c>
      <c r="G99">
        <v>636285500</v>
      </c>
      <c r="H99">
        <v>2E-3</v>
      </c>
      <c r="I99">
        <v>97925</v>
      </c>
      <c r="J99">
        <v>42</v>
      </c>
      <c r="K99">
        <v>2889</v>
      </c>
      <c r="L99" t="s">
        <v>25</v>
      </c>
      <c r="M99" t="s">
        <v>25</v>
      </c>
      <c r="N99" t="s">
        <v>47</v>
      </c>
      <c r="O99" t="s">
        <v>172</v>
      </c>
      <c r="P99">
        <f t="shared" si="2"/>
        <v>1</v>
      </c>
      <c r="Q99" t="s">
        <v>556</v>
      </c>
      <c r="R99" t="s">
        <v>557</v>
      </c>
      <c r="S99" t="s">
        <v>558</v>
      </c>
      <c r="T99">
        <v>2004</v>
      </c>
      <c r="U99" t="s">
        <v>559</v>
      </c>
      <c r="V99" t="s">
        <v>494</v>
      </c>
      <c r="W99" t="s">
        <v>31</v>
      </c>
      <c r="X99">
        <v>8.4</v>
      </c>
      <c r="Y99">
        <v>36</v>
      </c>
      <c r="Z99">
        <v>45</v>
      </c>
      <c r="AA99" t="s">
        <v>5396</v>
      </c>
    </row>
    <row r="100" spans="1:27" x14ac:dyDescent="0.15">
      <c r="A100">
        <v>99</v>
      </c>
      <c r="B100">
        <v>2004</v>
      </c>
      <c r="D100">
        <v>99</v>
      </c>
      <c r="E100" t="s">
        <v>560</v>
      </c>
      <c r="G100">
        <v>449723300</v>
      </c>
      <c r="H100">
        <v>1E-3</v>
      </c>
      <c r="I100">
        <v>95296</v>
      </c>
      <c r="J100">
        <v>7</v>
      </c>
      <c r="K100">
        <v>1793</v>
      </c>
      <c r="O100" t="s">
        <v>172</v>
      </c>
      <c r="P100" t="e">
        <f t="shared" si="2"/>
        <v>#VALUE!</v>
      </c>
      <c r="Q100" t="s">
        <v>561</v>
      </c>
      <c r="R100" t="s">
        <v>562</v>
      </c>
      <c r="S100" t="s">
        <v>563</v>
      </c>
      <c r="T100">
        <v>2004</v>
      </c>
      <c r="U100" t="s">
        <v>564</v>
      </c>
      <c r="V100" t="s">
        <v>106</v>
      </c>
      <c r="W100" t="s">
        <v>565</v>
      </c>
      <c r="X100">
        <v>6.5</v>
      </c>
      <c r="Y100">
        <v>80</v>
      </c>
      <c r="Z100">
        <v>40</v>
      </c>
      <c r="AA100" t="s">
        <v>5396</v>
      </c>
    </row>
    <row r="101" spans="1:27" x14ac:dyDescent="0.15">
      <c r="A101">
        <v>100</v>
      </c>
      <c r="B101">
        <v>2004</v>
      </c>
      <c r="D101">
        <v>100</v>
      </c>
      <c r="E101" t="s">
        <v>561</v>
      </c>
      <c r="F101" s="5">
        <v>38308</v>
      </c>
      <c r="G101">
        <v>582787000</v>
      </c>
      <c r="H101">
        <v>1E-3</v>
      </c>
      <c r="I101">
        <v>91993</v>
      </c>
      <c r="J101">
        <v>71</v>
      </c>
      <c r="K101">
        <v>3659</v>
      </c>
      <c r="L101" t="s">
        <v>348</v>
      </c>
      <c r="M101" t="s">
        <v>348</v>
      </c>
      <c r="N101" t="s">
        <v>566</v>
      </c>
      <c r="O101" t="s">
        <v>172</v>
      </c>
      <c r="P101">
        <f t="shared" si="2"/>
        <v>1</v>
      </c>
      <c r="Q101" t="s">
        <v>561</v>
      </c>
      <c r="R101" t="s">
        <v>562</v>
      </c>
      <c r="S101" t="s">
        <v>567</v>
      </c>
      <c r="T101">
        <v>2003</v>
      </c>
      <c r="U101" t="s">
        <v>568</v>
      </c>
      <c r="V101" t="s">
        <v>63</v>
      </c>
      <c r="W101" t="s">
        <v>569</v>
      </c>
      <c r="X101">
        <v>0</v>
      </c>
      <c r="Y101">
        <v>1</v>
      </c>
      <c r="AA101" t="s">
        <v>5396</v>
      </c>
    </row>
    <row r="102" spans="1:27" x14ac:dyDescent="0.15">
      <c r="A102">
        <v>101</v>
      </c>
      <c r="B102">
        <v>2004</v>
      </c>
      <c r="D102">
        <v>101</v>
      </c>
      <c r="E102" t="s">
        <v>5290</v>
      </c>
      <c r="F102" s="5">
        <v>38086</v>
      </c>
      <c r="G102">
        <v>582966500</v>
      </c>
      <c r="H102">
        <v>1E-3</v>
      </c>
      <c r="I102">
        <v>91127</v>
      </c>
      <c r="J102">
        <v>35</v>
      </c>
      <c r="K102">
        <v>2592</v>
      </c>
      <c r="L102" t="s">
        <v>33</v>
      </c>
      <c r="M102" t="s">
        <v>33</v>
      </c>
      <c r="N102" t="s">
        <v>40</v>
      </c>
      <c r="O102" t="s">
        <v>172</v>
      </c>
      <c r="P102">
        <f t="shared" si="2"/>
        <v>1</v>
      </c>
      <c r="Q102" t="s">
        <v>5290</v>
      </c>
      <c r="R102" t="s">
        <v>5291</v>
      </c>
      <c r="S102" t="s">
        <v>5292</v>
      </c>
      <c r="T102">
        <v>2004</v>
      </c>
      <c r="U102" t="s">
        <v>5293</v>
      </c>
      <c r="V102" t="s">
        <v>133</v>
      </c>
      <c r="W102" t="s">
        <v>5294</v>
      </c>
      <c r="X102">
        <v>8.4</v>
      </c>
      <c r="Y102">
        <v>21</v>
      </c>
      <c r="Z102">
        <v>30</v>
      </c>
      <c r="AA102" t="s">
        <v>5396</v>
      </c>
    </row>
    <row r="103" spans="1:27" x14ac:dyDescent="0.15">
      <c r="A103">
        <v>102</v>
      </c>
      <c r="B103">
        <v>2004</v>
      </c>
      <c r="D103">
        <v>102</v>
      </c>
      <c r="E103" t="s">
        <v>5295</v>
      </c>
      <c r="F103" s="5">
        <v>38233</v>
      </c>
      <c r="G103">
        <v>575148500</v>
      </c>
      <c r="H103">
        <v>1E-3</v>
      </c>
      <c r="I103">
        <v>88261</v>
      </c>
      <c r="J103">
        <v>49</v>
      </c>
      <c r="K103">
        <v>2469</v>
      </c>
      <c r="L103" t="s">
        <v>33</v>
      </c>
      <c r="M103" t="s">
        <v>33</v>
      </c>
      <c r="N103" t="s">
        <v>155</v>
      </c>
      <c r="O103" t="s">
        <v>172</v>
      </c>
      <c r="P103">
        <f t="shared" si="2"/>
        <v>1</v>
      </c>
      <c r="Q103" t="s">
        <v>5295</v>
      </c>
      <c r="R103" t="s">
        <v>5296</v>
      </c>
      <c r="S103" t="s">
        <v>5297</v>
      </c>
      <c r="T103">
        <v>2004</v>
      </c>
      <c r="U103" t="s">
        <v>5298</v>
      </c>
      <c r="V103" t="s">
        <v>739</v>
      </c>
      <c r="W103" t="s">
        <v>5299</v>
      </c>
      <c r="X103">
        <v>8.6999999999999993</v>
      </c>
      <c r="Y103">
        <v>112</v>
      </c>
      <c r="Z103">
        <v>13</v>
      </c>
      <c r="AA103" t="s">
        <v>5396</v>
      </c>
    </row>
    <row r="104" spans="1:27" x14ac:dyDescent="0.15">
      <c r="A104">
        <v>103</v>
      </c>
      <c r="B104">
        <v>2004</v>
      </c>
      <c r="D104">
        <v>103</v>
      </c>
      <c r="E104" t="s">
        <v>5300</v>
      </c>
      <c r="F104" s="5">
        <v>38324</v>
      </c>
      <c r="G104">
        <v>531000000</v>
      </c>
      <c r="H104">
        <v>1E-3</v>
      </c>
      <c r="I104">
        <v>87380</v>
      </c>
      <c r="J104">
        <v>83</v>
      </c>
      <c r="K104">
        <v>3551</v>
      </c>
      <c r="L104" t="s">
        <v>25</v>
      </c>
      <c r="M104" t="s">
        <v>25</v>
      </c>
      <c r="N104" t="s">
        <v>40</v>
      </c>
      <c r="O104" t="s">
        <v>172</v>
      </c>
      <c r="P104" t="e">
        <f t="shared" si="2"/>
        <v>#VALUE!</v>
      </c>
      <c r="Q104" t="s">
        <v>5301</v>
      </c>
      <c r="R104" t="s">
        <v>5302</v>
      </c>
      <c r="S104" t="s">
        <v>5303</v>
      </c>
      <c r="T104">
        <v>2004</v>
      </c>
      <c r="U104" t="s">
        <v>5304</v>
      </c>
      <c r="V104" t="s">
        <v>63</v>
      </c>
      <c r="W104" t="s">
        <v>5305</v>
      </c>
      <c r="X104">
        <v>9</v>
      </c>
      <c r="Y104">
        <v>86</v>
      </c>
      <c r="Z104">
        <v>19</v>
      </c>
      <c r="AA104" t="s">
        <v>5396</v>
      </c>
    </row>
    <row r="105" spans="1:27" x14ac:dyDescent="0.15">
      <c r="A105">
        <v>104</v>
      </c>
      <c r="B105">
        <v>2004</v>
      </c>
      <c r="D105">
        <v>104</v>
      </c>
      <c r="E105" t="s">
        <v>5306</v>
      </c>
      <c r="F105" s="5">
        <v>38149</v>
      </c>
      <c r="G105">
        <v>576664000</v>
      </c>
      <c r="H105">
        <v>1E-3</v>
      </c>
      <c r="I105">
        <v>87267</v>
      </c>
      <c r="J105">
        <v>55</v>
      </c>
      <c r="K105">
        <v>2771</v>
      </c>
      <c r="L105" t="s">
        <v>33</v>
      </c>
      <c r="M105" t="s">
        <v>33</v>
      </c>
      <c r="N105" t="s">
        <v>155</v>
      </c>
      <c r="O105" t="s">
        <v>172</v>
      </c>
      <c r="P105">
        <f t="shared" si="2"/>
        <v>1</v>
      </c>
      <c r="Q105" t="s">
        <v>5306</v>
      </c>
      <c r="R105" t="s">
        <v>5307</v>
      </c>
      <c r="S105" t="s">
        <v>5308</v>
      </c>
      <c r="T105">
        <v>2003</v>
      </c>
      <c r="U105" t="s">
        <v>5309</v>
      </c>
      <c r="V105" t="s">
        <v>322</v>
      </c>
      <c r="W105" t="s">
        <v>5310</v>
      </c>
      <c r="X105">
        <v>7.6</v>
      </c>
      <c r="Y105">
        <v>41</v>
      </c>
      <c r="Z105">
        <v>61</v>
      </c>
      <c r="AA105" t="s">
        <v>5396</v>
      </c>
    </row>
    <row r="106" spans="1:27" x14ac:dyDescent="0.15">
      <c r="A106">
        <v>105</v>
      </c>
      <c r="B106">
        <v>2004</v>
      </c>
      <c r="D106">
        <v>105</v>
      </c>
      <c r="E106" t="s">
        <v>5311</v>
      </c>
      <c r="F106" s="5">
        <v>38303</v>
      </c>
      <c r="G106">
        <v>549961000</v>
      </c>
      <c r="H106">
        <v>1E-3</v>
      </c>
      <c r="I106">
        <v>82926</v>
      </c>
      <c r="J106">
        <v>87</v>
      </c>
      <c r="K106">
        <v>3971</v>
      </c>
      <c r="L106" t="s">
        <v>33</v>
      </c>
      <c r="M106" t="s">
        <v>33</v>
      </c>
      <c r="N106" t="s">
        <v>84</v>
      </c>
      <c r="O106" t="s">
        <v>172</v>
      </c>
      <c r="P106">
        <f t="shared" si="2"/>
        <v>1</v>
      </c>
      <c r="Q106" t="s">
        <v>5311</v>
      </c>
      <c r="R106" t="s">
        <v>5312</v>
      </c>
      <c r="S106" t="s">
        <v>5313</v>
      </c>
      <c r="T106">
        <v>2004</v>
      </c>
      <c r="U106" t="s">
        <v>5314</v>
      </c>
      <c r="V106" t="s">
        <v>133</v>
      </c>
      <c r="W106" t="s">
        <v>5315</v>
      </c>
      <c r="X106">
        <v>7.9</v>
      </c>
      <c r="Y106">
        <v>14</v>
      </c>
      <c r="Z106">
        <v>16</v>
      </c>
      <c r="AA106" t="s">
        <v>5396</v>
      </c>
    </row>
    <row r="107" spans="1:27" x14ac:dyDescent="0.15">
      <c r="A107">
        <v>106</v>
      </c>
      <c r="B107">
        <v>2004</v>
      </c>
      <c r="D107">
        <v>106</v>
      </c>
      <c r="E107" t="s">
        <v>5316</v>
      </c>
      <c r="F107" s="5">
        <v>38308</v>
      </c>
      <c r="G107">
        <v>497455500</v>
      </c>
      <c r="H107">
        <v>1E-3</v>
      </c>
      <c r="I107">
        <v>79181</v>
      </c>
      <c r="J107">
        <v>53</v>
      </c>
      <c r="K107">
        <v>3200</v>
      </c>
      <c r="L107" t="s">
        <v>33</v>
      </c>
      <c r="M107" t="s">
        <v>33</v>
      </c>
      <c r="N107" t="s">
        <v>84</v>
      </c>
      <c r="O107" t="s">
        <v>172</v>
      </c>
      <c r="P107">
        <f t="shared" si="2"/>
        <v>1</v>
      </c>
      <c r="Q107" t="s">
        <v>5316</v>
      </c>
      <c r="R107" t="s">
        <v>5317</v>
      </c>
      <c r="S107" t="s">
        <v>5318</v>
      </c>
      <c r="T107">
        <v>2004</v>
      </c>
      <c r="U107" t="s">
        <v>5319</v>
      </c>
      <c r="V107" t="s">
        <v>804</v>
      </c>
      <c r="W107" t="s">
        <v>31</v>
      </c>
      <c r="X107">
        <v>8.8000000000000007</v>
      </c>
      <c r="Y107">
        <v>209</v>
      </c>
      <c r="Z107">
        <v>17</v>
      </c>
      <c r="AA107" t="s">
        <v>5396</v>
      </c>
    </row>
    <row r="108" spans="1:27" x14ac:dyDescent="0.15">
      <c r="A108">
        <v>107</v>
      </c>
      <c r="B108">
        <v>2004</v>
      </c>
      <c r="D108">
        <v>107</v>
      </c>
      <c r="E108" t="s">
        <v>5320</v>
      </c>
      <c r="F108" s="5">
        <v>38308</v>
      </c>
      <c r="G108">
        <v>506528500</v>
      </c>
      <c r="H108">
        <v>1E-3</v>
      </c>
      <c r="I108">
        <v>77126</v>
      </c>
      <c r="J108">
        <v>67</v>
      </c>
      <c r="K108">
        <v>3329</v>
      </c>
      <c r="L108" t="s">
        <v>33</v>
      </c>
      <c r="M108" t="s">
        <v>33</v>
      </c>
      <c r="N108" t="s">
        <v>34</v>
      </c>
      <c r="O108" t="s">
        <v>172</v>
      </c>
      <c r="P108">
        <f t="shared" si="2"/>
        <v>1</v>
      </c>
      <c r="Q108" t="s">
        <v>5320</v>
      </c>
      <c r="R108" t="s">
        <v>5321</v>
      </c>
      <c r="S108" t="s">
        <v>5322</v>
      </c>
      <c r="T108">
        <v>2004</v>
      </c>
      <c r="U108" t="s">
        <v>5323</v>
      </c>
      <c r="V108" t="s">
        <v>393</v>
      </c>
      <c r="W108" t="s">
        <v>5324</v>
      </c>
      <c r="X108">
        <v>6.6</v>
      </c>
      <c r="Y108">
        <v>15</v>
      </c>
      <c r="Z108">
        <v>5</v>
      </c>
      <c r="AA108" t="s">
        <v>5396</v>
      </c>
    </row>
    <row r="109" spans="1:27" x14ac:dyDescent="0.15">
      <c r="A109">
        <v>108</v>
      </c>
      <c r="B109">
        <v>2004</v>
      </c>
      <c r="D109">
        <v>108</v>
      </c>
      <c r="E109" t="s">
        <v>5325</v>
      </c>
      <c r="F109" s="5">
        <v>38051</v>
      </c>
      <c r="G109">
        <v>476625000</v>
      </c>
      <c r="H109">
        <v>1E-3</v>
      </c>
      <c r="I109">
        <v>72239</v>
      </c>
      <c r="J109">
        <v>14</v>
      </c>
      <c r="K109">
        <v>1154</v>
      </c>
      <c r="L109" t="s">
        <v>33</v>
      </c>
      <c r="M109" t="s">
        <v>33</v>
      </c>
      <c r="N109" t="s">
        <v>84</v>
      </c>
      <c r="O109" t="s">
        <v>172</v>
      </c>
      <c r="P109">
        <f t="shared" si="2"/>
        <v>1</v>
      </c>
      <c r="Q109" t="s">
        <v>5325</v>
      </c>
      <c r="R109" t="s">
        <v>5326</v>
      </c>
      <c r="S109" t="s">
        <v>5327</v>
      </c>
      <c r="T109">
        <v>2003</v>
      </c>
      <c r="U109" t="s">
        <v>5328</v>
      </c>
      <c r="V109" t="s">
        <v>68</v>
      </c>
      <c r="W109" t="s">
        <v>5329</v>
      </c>
      <c r="X109">
        <v>9.1</v>
      </c>
      <c r="Y109">
        <v>171</v>
      </c>
      <c r="Z109">
        <v>47</v>
      </c>
      <c r="AA109" t="s">
        <v>5396</v>
      </c>
    </row>
    <row r="110" spans="1:27" x14ac:dyDescent="0.15">
      <c r="A110">
        <v>109</v>
      </c>
      <c r="B110">
        <v>2004</v>
      </c>
      <c r="D110">
        <v>109</v>
      </c>
      <c r="E110" t="s">
        <v>5330</v>
      </c>
      <c r="F110" s="5">
        <v>38303</v>
      </c>
      <c r="G110">
        <v>428449500</v>
      </c>
      <c r="H110">
        <v>1E-3</v>
      </c>
      <c r="I110">
        <v>65383</v>
      </c>
      <c r="J110">
        <v>76</v>
      </c>
      <c r="K110">
        <v>3073</v>
      </c>
      <c r="L110" t="s">
        <v>593</v>
      </c>
      <c r="M110" t="s">
        <v>593</v>
      </c>
      <c r="N110" t="s">
        <v>162</v>
      </c>
      <c r="O110" t="s">
        <v>172</v>
      </c>
      <c r="P110">
        <f t="shared" si="2"/>
        <v>1</v>
      </c>
      <c r="Q110" t="s">
        <v>5330</v>
      </c>
      <c r="R110" t="s">
        <v>5331</v>
      </c>
      <c r="S110" t="s">
        <v>5332</v>
      </c>
      <c r="T110">
        <v>2004</v>
      </c>
      <c r="U110" t="s">
        <v>5333</v>
      </c>
      <c r="V110" t="s">
        <v>133</v>
      </c>
      <c r="W110" t="s">
        <v>5334</v>
      </c>
      <c r="X110">
        <v>7.7</v>
      </c>
      <c r="Y110">
        <v>14</v>
      </c>
      <c r="Z110">
        <v>11</v>
      </c>
      <c r="AA110" t="s">
        <v>5396</v>
      </c>
    </row>
    <row r="111" spans="1:27" x14ac:dyDescent="0.15">
      <c r="A111">
        <v>110</v>
      </c>
      <c r="B111">
        <v>2004</v>
      </c>
      <c r="C111">
        <v>2004</v>
      </c>
      <c r="D111">
        <v>110</v>
      </c>
      <c r="E111" t="s">
        <v>5335</v>
      </c>
      <c r="F111" s="5">
        <v>38254</v>
      </c>
      <c r="G111">
        <v>382766500</v>
      </c>
      <c r="H111">
        <v>1E-3</v>
      </c>
      <c r="I111">
        <v>62026</v>
      </c>
      <c r="J111">
        <v>40</v>
      </c>
      <c r="K111">
        <v>2187</v>
      </c>
      <c r="L111" t="s">
        <v>33</v>
      </c>
      <c r="M111" t="s">
        <v>33</v>
      </c>
      <c r="N111" t="s">
        <v>409</v>
      </c>
      <c r="O111" t="s">
        <v>172</v>
      </c>
      <c r="P111">
        <f t="shared" si="2"/>
        <v>1</v>
      </c>
      <c r="Q111" t="s">
        <v>5335</v>
      </c>
      <c r="R111" t="s">
        <v>5336</v>
      </c>
      <c r="S111" t="s">
        <v>5337</v>
      </c>
      <c r="T111">
        <v>2001</v>
      </c>
      <c r="U111" t="s">
        <v>5338</v>
      </c>
      <c r="V111" t="s">
        <v>5339</v>
      </c>
      <c r="W111" t="s">
        <v>5340</v>
      </c>
      <c r="X111">
        <v>8</v>
      </c>
      <c r="Y111">
        <v>11</v>
      </c>
      <c r="Z111">
        <v>6</v>
      </c>
      <c r="AA111" t="s">
        <v>5396</v>
      </c>
    </row>
    <row r="112" spans="1:27" x14ac:dyDescent="0.15">
      <c r="A112">
        <v>111</v>
      </c>
      <c r="B112">
        <v>2005</v>
      </c>
      <c r="D112">
        <v>1</v>
      </c>
      <c r="E112" t="s">
        <v>570</v>
      </c>
      <c r="F112" s="5">
        <v>38568</v>
      </c>
      <c r="G112">
        <v>40328508500</v>
      </c>
      <c r="H112">
        <v>5.2999999999999999E-2</v>
      </c>
      <c r="I112">
        <v>6436508</v>
      </c>
      <c r="J112">
        <v>356</v>
      </c>
      <c r="K112">
        <v>72108</v>
      </c>
      <c r="L112" t="s">
        <v>25</v>
      </c>
      <c r="M112" t="s">
        <v>25</v>
      </c>
      <c r="N112" t="s">
        <v>26</v>
      </c>
      <c r="O112" t="s">
        <v>571</v>
      </c>
      <c r="P112">
        <f t="shared" si="2"/>
        <v>1</v>
      </c>
      <c r="Q112" t="s">
        <v>570</v>
      </c>
      <c r="R112" t="s">
        <v>572</v>
      </c>
      <c r="S112" t="s">
        <v>573</v>
      </c>
      <c r="T112">
        <v>2005</v>
      </c>
      <c r="U112" t="s">
        <v>574</v>
      </c>
      <c r="V112" t="s">
        <v>575</v>
      </c>
      <c r="W112" t="s">
        <v>576</v>
      </c>
      <c r="X112">
        <v>9.3000000000000007</v>
      </c>
      <c r="Y112">
        <v>2389</v>
      </c>
      <c r="Z112">
        <v>129</v>
      </c>
      <c r="AA112" t="s">
        <v>5396</v>
      </c>
    </row>
    <row r="113" spans="1:53" x14ac:dyDescent="0.15">
      <c r="A113">
        <v>112</v>
      </c>
      <c r="B113">
        <v>2005</v>
      </c>
      <c r="D113">
        <v>2</v>
      </c>
      <c r="E113" t="s">
        <v>577</v>
      </c>
      <c r="F113" s="5">
        <v>38602</v>
      </c>
      <c r="G113">
        <v>28622355500</v>
      </c>
      <c r="H113">
        <v>3.7999999999999999E-2</v>
      </c>
      <c r="I113">
        <v>4529876</v>
      </c>
      <c r="J113">
        <v>351</v>
      </c>
      <c r="K113">
        <v>61009</v>
      </c>
      <c r="L113" t="s">
        <v>25</v>
      </c>
      <c r="M113" t="s">
        <v>25</v>
      </c>
      <c r="N113" t="s">
        <v>26</v>
      </c>
      <c r="O113" t="s">
        <v>571</v>
      </c>
      <c r="P113">
        <f t="shared" si="2"/>
        <v>1</v>
      </c>
      <c r="Q113" t="s">
        <v>578</v>
      </c>
      <c r="R113" t="s">
        <v>579</v>
      </c>
      <c r="T113">
        <v>2005</v>
      </c>
      <c r="U113" t="s">
        <v>580</v>
      </c>
      <c r="V113" t="s">
        <v>202</v>
      </c>
      <c r="W113" t="s">
        <v>581</v>
      </c>
      <c r="X113">
        <v>6.7</v>
      </c>
      <c r="Y113">
        <v>567</v>
      </c>
      <c r="Z113">
        <v>77</v>
      </c>
      <c r="AA113" t="s">
        <v>5396</v>
      </c>
    </row>
    <row r="114" spans="1:53" x14ac:dyDescent="0.15">
      <c r="A114">
        <v>113</v>
      </c>
      <c r="B114">
        <v>2005</v>
      </c>
      <c r="D114">
        <v>3</v>
      </c>
      <c r="E114" t="s">
        <v>582</v>
      </c>
      <c r="F114" s="5">
        <v>38379</v>
      </c>
      <c r="G114">
        <v>26284943000</v>
      </c>
      <c r="H114">
        <v>3.4000000000000002E-2</v>
      </c>
      <c r="I114">
        <v>4196840</v>
      </c>
      <c r="J114">
        <v>238</v>
      </c>
      <c r="K114">
        <v>59493</v>
      </c>
      <c r="L114" t="s">
        <v>25</v>
      </c>
      <c r="M114" t="s">
        <v>25</v>
      </c>
      <c r="N114" t="s">
        <v>26</v>
      </c>
      <c r="O114" t="s">
        <v>571</v>
      </c>
      <c r="P114">
        <f t="shared" si="2"/>
        <v>1</v>
      </c>
      <c r="Q114" t="s">
        <v>582</v>
      </c>
      <c r="R114" t="s">
        <v>583</v>
      </c>
      <c r="S114" t="s">
        <v>584</v>
      </c>
      <c r="T114">
        <v>2005</v>
      </c>
      <c r="U114" t="s">
        <v>585</v>
      </c>
      <c r="V114" t="s">
        <v>586</v>
      </c>
      <c r="W114" t="s">
        <v>587</v>
      </c>
      <c r="X114">
        <v>9.1999999999999993</v>
      </c>
      <c r="Y114">
        <v>324</v>
      </c>
      <c r="Z114">
        <v>173</v>
      </c>
      <c r="AA114" t="s">
        <v>5396</v>
      </c>
    </row>
    <row r="115" spans="1:53" x14ac:dyDescent="0.15">
      <c r="A115">
        <v>114</v>
      </c>
      <c r="B115">
        <v>2005</v>
      </c>
      <c r="D115">
        <v>4</v>
      </c>
      <c r="E115" t="s">
        <v>588</v>
      </c>
      <c r="F115" s="5">
        <v>38687</v>
      </c>
      <c r="G115">
        <v>20628374500</v>
      </c>
      <c r="H115">
        <v>2.7E-2</v>
      </c>
      <c r="I115">
        <v>3301353</v>
      </c>
      <c r="J115">
        <v>504</v>
      </c>
      <c r="K115">
        <v>40260</v>
      </c>
      <c r="L115" t="s">
        <v>33</v>
      </c>
      <c r="M115" t="s">
        <v>33</v>
      </c>
      <c r="N115" t="s">
        <v>34</v>
      </c>
      <c r="O115" t="s">
        <v>571</v>
      </c>
      <c r="P115">
        <f t="shared" si="2"/>
        <v>1</v>
      </c>
      <c r="Q115" t="s">
        <v>588</v>
      </c>
      <c r="R115" t="s">
        <v>589</v>
      </c>
      <c r="S115" t="s">
        <v>590</v>
      </c>
      <c r="T115">
        <v>2005</v>
      </c>
      <c r="U115" t="s">
        <v>591</v>
      </c>
      <c r="V115" t="s">
        <v>68</v>
      </c>
      <c r="W115" t="s">
        <v>592</v>
      </c>
      <c r="X115">
        <v>8.6999999999999993</v>
      </c>
      <c r="Y115">
        <v>940</v>
      </c>
      <c r="Z115">
        <v>275</v>
      </c>
      <c r="AA115" t="s">
        <v>5396</v>
      </c>
    </row>
    <row r="116" spans="1:53" x14ac:dyDescent="0.15">
      <c r="A116">
        <v>115</v>
      </c>
      <c r="B116">
        <v>2005</v>
      </c>
      <c r="D116">
        <v>5</v>
      </c>
      <c r="E116" t="s">
        <v>593</v>
      </c>
      <c r="F116" s="5">
        <v>38554</v>
      </c>
      <c r="G116">
        <v>20363994500</v>
      </c>
      <c r="H116">
        <v>2.7E-2</v>
      </c>
      <c r="I116">
        <v>3218811</v>
      </c>
      <c r="J116">
        <v>340</v>
      </c>
      <c r="K116">
        <v>35990</v>
      </c>
      <c r="L116" t="s">
        <v>33</v>
      </c>
      <c r="M116" t="s">
        <v>33</v>
      </c>
      <c r="N116" t="s">
        <v>34</v>
      </c>
      <c r="O116" t="s">
        <v>571</v>
      </c>
      <c r="P116">
        <f t="shared" si="2"/>
        <v>1</v>
      </c>
      <c r="Q116" t="s">
        <v>593</v>
      </c>
      <c r="R116" t="s">
        <v>594</v>
      </c>
      <c r="S116" t="s">
        <v>595</v>
      </c>
      <c r="T116">
        <v>2005</v>
      </c>
      <c r="U116" t="s">
        <v>596</v>
      </c>
      <c r="V116" t="s">
        <v>597</v>
      </c>
      <c r="W116" t="s">
        <v>598</v>
      </c>
      <c r="X116">
        <v>8.8000000000000007</v>
      </c>
      <c r="Y116">
        <v>1090</v>
      </c>
      <c r="Z116">
        <v>86</v>
      </c>
      <c r="AA116" t="s">
        <v>5396</v>
      </c>
    </row>
    <row r="117" spans="1:53" x14ac:dyDescent="0.15">
      <c r="A117">
        <v>116</v>
      </c>
      <c r="B117">
        <v>2005</v>
      </c>
      <c r="D117">
        <v>6</v>
      </c>
      <c r="E117" t="s">
        <v>599</v>
      </c>
      <c r="F117" s="5">
        <v>38379</v>
      </c>
      <c r="G117">
        <v>20091127000</v>
      </c>
      <c r="H117">
        <v>2.5999999999999999E-2</v>
      </c>
      <c r="I117">
        <v>3134421</v>
      </c>
      <c r="J117">
        <v>299</v>
      </c>
      <c r="K117">
        <v>40642</v>
      </c>
      <c r="L117" t="s">
        <v>25</v>
      </c>
      <c r="M117" t="s">
        <v>25</v>
      </c>
      <c r="N117" t="s">
        <v>47</v>
      </c>
      <c r="O117" t="s">
        <v>571</v>
      </c>
      <c r="P117">
        <f t="shared" si="2"/>
        <v>1</v>
      </c>
      <c r="Q117" t="s">
        <v>599</v>
      </c>
      <c r="R117" t="s">
        <v>600</v>
      </c>
      <c r="S117" t="s">
        <v>601</v>
      </c>
      <c r="T117">
        <v>2005</v>
      </c>
      <c r="U117" t="s">
        <v>602</v>
      </c>
      <c r="V117" t="s">
        <v>63</v>
      </c>
      <c r="W117" t="s">
        <v>603</v>
      </c>
      <c r="X117">
        <v>7.1</v>
      </c>
      <c r="Y117">
        <v>83</v>
      </c>
      <c r="Z117">
        <v>120</v>
      </c>
      <c r="AA117" t="s">
        <v>5396</v>
      </c>
    </row>
    <row r="118" spans="1:53" x14ac:dyDescent="0.15">
      <c r="A118">
        <v>117</v>
      </c>
      <c r="B118">
        <v>2005</v>
      </c>
      <c r="D118">
        <v>7</v>
      </c>
      <c r="E118" t="s">
        <v>604</v>
      </c>
      <c r="F118" s="5">
        <v>38562</v>
      </c>
      <c r="G118">
        <v>20483051393</v>
      </c>
      <c r="H118">
        <v>2.7E-2</v>
      </c>
      <c r="I118">
        <v>3119682</v>
      </c>
      <c r="J118">
        <v>386</v>
      </c>
      <c r="K118">
        <v>41438</v>
      </c>
      <c r="L118" t="s">
        <v>25</v>
      </c>
      <c r="M118" t="s">
        <v>25</v>
      </c>
      <c r="N118" t="s">
        <v>40</v>
      </c>
      <c r="O118" t="s">
        <v>571</v>
      </c>
      <c r="P118">
        <f t="shared" si="2"/>
        <v>1</v>
      </c>
      <c r="Q118" t="s">
        <v>604</v>
      </c>
      <c r="R118" t="s">
        <v>605</v>
      </c>
      <c r="S118" t="s">
        <v>606</v>
      </c>
      <c r="T118">
        <v>2005</v>
      </c>
      <c r="U118" t="s">
        <v>607</v>
      </c>
      <c r="V118" t="s">
        <v>608</v>
      </c>
      <c r="W118" t="s">
        <v>31</v>
      </c>
      <c r="X118">
        <v>6.7</v>
      </c>
      <c r="Y118">
        <v>1095</v>
      </c>
      <c r="Z118">
        <v>138</v>
      </c>
      <c r="AA118" t="s">
        <v>5396</v>
      </c>
    </row>
    <row r="119" spans="1:53" x14ac:dyDescent="0.15">
      <c r="A119">
        <v>118</v>
      </c>
      <c r="B119">
        <v>2005</v>
      </c>
      <c r="D119">
        <v>8</v>
      </c>
      <c r="E119" t="s">
        <v>609</v>
      </c>
      <c r="F119" s="5">
        <v>38700</v>
      </c>
      <c r="G119">
        <v>19372557600</v>
      </c>
      <c r="H119">
        <v>2.5000000000000001E-2</v>
      </c>
      <c r="I119">
        <v>3035086</v>
      </c>
      <c r="J119">
        <v>481</v>
      </c>
      <c r="K119">
        <v>36678</v>
      </c>
      <c r="L119" t="s">
        <v>25</v>
      </c>
      <c r="M119" t="s">
        <v>25</v>
      </c>
      <c r="N119" t="s">
        <v>40</v>
      </c>
      <c r="O119" t="s">
        <v>571</v>
      </c>
      <c r="P119">
        <f t="shared" si="2"/>
        <v>1</v>
      </c>
      <c r="Q119" t="s">
        <v>609</v>
      </c>
      <c r="R119" t="s">
        <v>610</v>
      </c>
      <c r="S119" t="s">
        <v>611</v>
      </c>
      <c r="T119">
        <v>2005</v>
      </c>
      <c r="U119" t="s">
        <v>612</v>
      </c>
      <c r="V119" t="s">
        <v>613</v>
      </c>
      <c r="W119" t="s">
        <v>31</v>
      </c>
      <c r="X119">
        <v>7.1</v>
      </c>
      <c r="Y119">
        <v>1076</v>
      </c>
      <c r="Z119">
        <v>382</v>
      </c>
      <c r="AA119" t="s">
        <v>5396</v>
      </c>
      <c r="AB119">
        <f>A119</f>
        <v>118</v>
      </c>
      <c r="AC119">
        <f>B119</f>
        <v>2005</v>
      </c>
      <c r="AE119">
        <f>D119</f>
        <v>8</v>
      </c>
      <c r="AF119" t="str">
        <f>E119</f>
        <v>태풍</v>
      </c>
      <c r="AG119">
        <f>F119</f>
        <v>38700</v>
      </c>
      <c r="AH119">
        <f>SUM(G119,G120)</f>
        <v>38272629100</v>
      </c>
      <c r="AI119">
        <f>SUM(H119,H120)</f>
        <v>0.05</v>
      </c>
      <c r="AJ119">
        <f>SUM(I119,I120)</f>
        <v>5998279</v>
      </c>
      <c r="AK119">
        <f>MAX(J119,J120)</f>
        <v>481</v>
      </c>
      <c r="AL119">
        <f>SUM(K119,K120)</f>
        <v>81765</v>
      </c>
      <c r="AM119" t="str">
        <f t="shared" ref="AM119:BA119" si="5">L119</f>
        <v>한국</v>
      </c>
      <c r="AN119" t="str">
        <f t="shared" si="5"/>
        <v>한국</v>
      </c>
      <c r="AO119" t="str">
        <f t="shared" si="5"/>
        <v>씨제이엔터테인먼트(주)</v>
      </c>
      <c r="AP119" t="str">
        <f t="shared" si="5"/>
        <v>*</v>
      </c>
      <c r="AQ119">
        <f t="shared" si="5"/>
        <v>1</v>
      </c>
      <c r="AR119" t="str">
        <f t="shared" si="5"/>
        <v>태풍</v>
      </c>
      <c r="AS119" t="str">
        <f t="shared" si="5"/>
        <v xml:space="preserve"> "태풍"</v>
      </c>
      <c r="AT119" t="str">
        <f t="shared" si="5"/>
        <v>Typhoon</v>
      </c>
      <c r="AU119">
        <f t="shared" si="5"/>
        <v>2005</v>
      </c>
      <c r="AV119" t="str">
        <f t="shared" si="5"/>
        <v xml:space="preserve"> "장동건" "이정재" "이미연" "김갑수" "</v>
      </c>
      <c r="AW119" t="str">
        <f t="shared" si="5"/>
        <v xml:space="preserve"> "액션" "</v>
      </c>
      <c r="AX119" t="str">
        <f t="shared" si="5"/>
        <v xml:space="preserve"> "" "</v>
      </c>
      <c r="AY119">
        <f t="shared" si="5"/>
        <v>7.1</v>
      </c>
      <c r="AZ119">
        <f t="shared" si="5"/>
        <v>1076</v>
      </c>
      <c r="BA119">
        <f t="shared" si="5"/>
        <v>382</v>
      </c>
    </row>
    <row r="120" spans="1:53" x14ac:dyDescent="0.15">
      <c r="A120">
        <v>119</v>
      </c>
      <c r="B120">
        <v>2005</v>
      </c>
      <c r="D120">
        <v>9</v>
      </c>
      <c r="E120" t="s">
        <v>614</v>
      </c>
      <c r="F120" s="5">
        <v>38519</v>
      </c>
      <c r="G120">
        <v>18900071500</v>
      </c>
      <c r="H120">
        <v>2.5000000000000001E-2</v>
      </c>
      <c r="I120">
        <v>2963193</v>
      </c>
      <c r="J120">
        <v>302</v>
      </c>
      <c r="K120">
        <v>45087</v>
      </c>
      <c r="L120" t="s">
        <v>33</v>
      </c>
      <c r="M120" t="s">
        <v>33</v>
      </c>
      <c r="N120" t="s">
        <v>53</v>
      </c>
      <c r="O120" t="s">
        <v>571</v>
      </c>
      <c r="P120">
        <f t="shared" si="2"/>
        <v>1</v>
      </c>
      <c r="Q120" t="s">
        <v>614</v>
      </c>
      <c r="R120" t="s">
        <v>615</v>
      </c>
      <c r="S120" t="s">
        <v>616</v>
      </c>
      <c r="T120">
        <v>2005</v>
      </c>
      <c r="U120" t="s">
        <v>617</v>
      </c>
      <c r="V120" t="s">
        <v>38</v>
      </c>
      <c r="W120" t="s">
        <v>618</v>
      </c>
      <c r="X120">
        <v>8.5</v>
      </c>
      <c r="Y120">
        <v>920</v>
      </c>
      <c r="Z120">
        <v>35</v>
      </c>
      <c r="AA120" t="s">
        <v>5396</v>
      </c>
    </row>
    <row r="121" spans="1:53" x14ac:dyDescent="0.15">
      <c r="A121">
        <v>120</v>
      </c>
      <c r="B121">
        <v>2005</v>
      </c>
      <c r="D121">
        <v>10</v>
      </c>
      <c r="E121" t="s">
        <v>619</v>
      </c>
      <c r="F121" s="5">
        <v>38618</v>
      </c>
      <c r="G121">
        <v>17653752500</v>
      </c>
      <c r="H121">
        <v>2.3E-2</v>
      </c>
      <c r="I121">
        <v>2701230</v>
      </c>
      <c r="J121">
        <v>306</v>
      </c>
      <c r="K121">
        <v>46667</v>
      </c>
      <c r="L121" t="s">
        <v>25</v>
      </c>
      <c r="M121" t="s">
        <v>25</v>
      </c>
      <c r="N121" t="s">
        <v>40</v>
      </c>
      <c r="O121" t="s">
        <v>571</v>
      </c>
      <c r="P121">
        <f t="shared" si="2"/>
        <v>1</v>
      </c>
      <c r="Q121" t="s">
        <v>619</v>
      </c>
      <c r="R121" t="s">
        <v>620</v>
      </c>
      <c r="S121" t="s">
        <v>621</v>
      </c>
      <c r="T121">
        <v>2005</v>
      </c>
      <c r="U121" t="s">
        <v>622</v>
      </c>
      <c r="V121" t="s">
        <v>623</v>
      </c>
      <c r="W121" t="s">
        <v>31</v>
      </c>
      <c r="X121">
        <v>8.9</v>
      </c>
      <c r="Y121">
        <v>838</v>
      </c>
      <c r="Z121">
        <v>141</v>
      </c>
      <c r="AA121" t="s">
        <v>5396</v>
      </c>
    </row>
    <row r="122" spans="1:53" x14ac:dyDescent="0.15">
      <c r="A122">
        <v>121</v>
      </c>
      <c r="B122">
        <v>2005</v>
      </c>
      <c r="D122">
        <v>11</v>
      </c>
      <c r="E122" t="s">
        <v>624</v>
      </c>
      <c r="F122" s="5">
        <v>38540</v>
      </c>
      <c r="G122">
        <v>16758594690</v>
      </c>
      <c r="H122">
        <v>2.1999999999999999E-2</v>
      </c>
      <c r="I122">
        <v>2642874</v>
      </c>
      <c r="J122">
        <v>401</v>
      </c>
      <c r="K122">
        <v>37362</v>
      </c>
      <c r="L122" t="s">
        <v>33</v>
      </c>
      <c r="M122" t="s">
        <v>33</v>
      </c>
      <c r="N122" t="s">
        <v>155</v>
      </c>
      <c r="O122" t="s">
        <v>571</v>
      </c>
      <c r="P122" t="e">
        <f t="shared" si="2"/>
        <v>#VALUE!</v>
      </c>
      <c r="Q122" t="s">
        <v>625</v>
      </c>
      <c r="R122" t="s">
        <v>626</v>
      </c>
      <c r="S122" t="s">
        <v>627</v>
      </c>
      <c r="T122">
        <v>2005</v>
      </c>
      <c r="U122" t="s">
        <v>628</v>
      </c>
      <c r="V122" t="s">
        <v>448</v>
      </c>
      <c r="W122" t="s">
        <v>629</v>
      </c>
      <c r="X122">
        <v>7.1</v>
      </c>
      <c r="Y122">
        <v>1287</v>
      </c>
      <c r="Z122">
        <v>133</v>
      </c>
      <c r="AA122" t="s">
        <v>5396</v>
      </c>
    </row>
    <row r="123" spans="1:53" x14ac:dyDescent="0.15">
      <c r="A123">
        <v>122</v>
      </c>
      <c r="B123">
        <v>2005</v>
      </c>
      <c r="D123">
        <v>12</v>
      </c>
      <c r="E123" t="s">
        <v>630</v>
      </c>
      <c r="F123" s="5">
        <v>38421</v>
      </c>
      <c r="G123">
        <v>16751202503</v>
      </c>
      <c r="H123">
        <v>2.1999999999999999E-2</v>
      </c>
      <c r="I123">
        <v>2636857</v>
      </c>
      <c r="J123">
        <v>178</v>
      </c>
      <c r="K123">
        <v>49473</v>
      </c>
      <c r="L123" t="s">
        <v>25</v>
      </c>
      <c r="M123" t="s">
        <v>25</v>
      </c>
      <c r="N123" t="s">
        <v>40</v>
      </c>
      <c r="O123" t="s">
        <v>571</v>
      </c>
      <c r="P123">
        <f t="shared" si="2"/>
        <v>1</v>
      </c>
      <c r="Q123" t="s">
        <v>630</v>
      </c>
      <c r="R123" t="s">
        <v>631</v>
      </c>
      <c r="T123">
        <v>2005</v>
      </c>
      <c r="U123" t="s">
        <v>632</v>
      </c>
      <c r="V123" t="s">
        <v>202</v>
      </c>
      <c r="W123" t="s">
        <v>633</v>
      </c>
      <c r="X123">
        <v>7.4</v>
      </c>
      <c r="Y123">
        <v>75</v>
      </c>
      <c r="Z123">
        <v>30</v>
      </c>
      <c r="AA123" t="s">
        <v>5396</v>
      </c>
    </row>
    <row r="124" spans="1:53" x14ac:dyDescent="0.15">
      <c r="A124">
        <v>123</v>
      </c>
      <c r="B124">
        <v>2005</v>
      </c>
      <c r="D124">
        <v>13</v>
      </c>
      <c r="E124" t="s">
        <v>634</v>
      </c>
      <c r="F124" s="5">
        <v>38632</v>
      </c>
      <c r="G124">
        <v>14710541000</v>
      </c>
      <c r="H124">
        <v>1.9E-2</v>
      </c>
      <c r="I124">
        <v>2290709</v>
      </c>
      <c r="J124">
        <v>296</v>
      </c>
      <c r="K124">
        <v>41056</v>
      </c>
      <c r="L124" t="s">
        <v>25</v>
      </c>
      <c r="M124" t="s">
        <v>25</v>
      </c>
      <c r="N124" t="s">
        <v>40</v>
      </c>
      <c r="O124" t="s">
        <v>571</v>
      </c>
      <c r="P124">
        <f t="shared" si="2"/>
        <v>1</v>
      </c>
      <c r="Q124" t="s">
        <v>634</v>
      </c>
      <c r="R124" t="s">
        <v>635</v>
      </c>
      <c r="S124" t="s">
        <v>636</v>
      </c>
      <c r="T124">
        <v>2005</v>
      </c>
      <c r="U124" t="s">
        <v>637</v>
      </c>
      <c r="V124" t="s">
        <v>44</v>
      </c>
      <c r="W124" t="s">
        <v>638</v>
      </c>
      <c r="X124">
        <v>8.6</v>
      </c>
      <c r="Y124">
        <v>591</v>
      </c>
      <c r="Z124">
        <v>78</v>
      </c>
      <c r="AA124" t="s">
        <v>5396</v>
      </c>
    </row>
    <row r="125" spans="1:53" x14ac:dyDescent="0.15">
      <c r="A125">
        <v>124</v>
      </c>
      <c r="B125">
        <v>2005</v>
      </c>
      <c r="D125">
        <v>14</v>
      </c>
      <c r="E125" t="s">
        <v>639</v>
      </c>
      <c r="F125" s="5">
        <v>38700</v>
      </c>
      <c r="G125">
        <v>13690627700</v>
      </c>
      <c r="H125">
        <v>1.7999999999999999E-2</v>
      </c>
      <c r="I125">
        <v>2211462</v>
      </c>
      <c r="J125">
        <v>319</v>
      </c>
      <c r="K125">
        <v>21052</v>
      </c>
      <c r="L125" t="s">
        <v>33</v>
      </c>
      <c r="M125" t="s">
        <v>33</v>
      </c>
      <c r="N125" t="s">
        <v>155</v>
      </c>
      <c r="O125" t="s">
        <v>571</v>
      </c>
      <c r="P125">
        <f t="shared" si="2"/>
        <v>1</v>
      </c>
      <c r="Q125" t="s">
        <v>639</v>
      </c>
      <c r="R125" t="s">
        <v>640</v>
      </c>
      <c r="S125" t="s">
        <v>641</v>
      </c>
      <c r="T125">
        <v>2005</v>
      </c>
      <c r="U125" t="s">
        <v>642</v>
      </c>
      <c r="V125" t="s">
        <v>643</v>
      </c>
      <c r="W125" t="s">
        <v>31</v>
      </c>
      <c r="X125">
        <v>8.6999999999999993</v>
      </c>
      <c r="Y125">
        <v>1023</v>
      </c>
      <c r="Z125">
        <v>275</v>
      </c>
      <c r="AA125" t="s">
        <v>5396</v>
      </c>
      <c r="AB125">
        <f>A125</f>
        <v>124</v>
      </c>
      <c r="AC125">
        <f>B125</f>
        <v>2005</v>
      </c>
      <c r="AE125">
        <f>D125</f>
        <v>14</v>
      </c>
      <c r="AF125" t="str">
        <f>E125</f>
        <v>킹콩</v>
      </c>
      <c r="AG125">
        <f>F125</f>
        <v>38700</v>
      </c>
      <c r="AH125">
        <f>SUM(G125,G126)</f>
        <v>26872254200</v>
      </c>
      <c r="AI125">
        <f>SUM(H125,H126)</f>
        <v>3.5000000000000003E-2</v>
      </c>
      <c r="AJ125">
        <f>SUM(I125,I126)</f>
        <v>4285103</v>
      </c>
      <c r="AK125">
        <f>MAX(J125,J126)</f>
        <v>319</v>
      </c>
      <c r="AL125">
        <f>SUM(K125,K126)</f>
        <v>53201</v>
      </c>
      <c r="AM125" t="str">
        <f t="shared" ref="AM125:BA125" si="6">L125</f>
        <v>미국</v>
      </c>
      <c r="AN125" t="str">
        <f t="shared" si="6"/>
        <v>미국</v>
      </c>
      <c r="AO125" t="str">
        <f t="shared" si="6"/>
        <v>UIP코리아</v>
      </c>
      <c r="AP125" t="str">
        <f t="shared" si="6"/>
        <v>*</v>
      </c>
      <c r="AQ125">
        <f t="shared" si="6"/>
        <v>1</v>
      </c>
      <c r="AR125" t="str">
        <f t="shared" si="6"/>
        <v>킹콩</v>
      </c>
      <c r="AS125" t="str">
        <f t="shared" si="6"/>
        <v xml:space="preserve"> "킹콩"</v>
      </c>
      <c r="AT125" t="str">
        <f t="shared" si="6"/>
        <v>King Kong</v>
      </c>
      <c r="AU125">
        <f t="shared" si="6"/>
        <v>2005</v>
      </c>
      <c r="AV125" t="str">
        <f t="shared" si="6"/>
        <v xml:space="preserve"> "나오미 왓츠" "잭 블랙" "애드리언 브로디" "앤디 서키스" "</v>
      </c>
      <c r="AW125" t="str">
        <f t="shared" si="6"/>
        <v xml:space="preserve"> "액션" "판타지" "어드벤처" "</v>
      </c>
      <c r="AX125" t="str">
        <f t="shared" si="6"/>
        <v xml:space="preserve"> "" "</v>
      </c>
      <c r="AY125">
        <f t="shared" si="6"/>
        <v>8.6999999999999993</v>
      </c>
      <c r="AZ125">
        <f t="shared" si="6"/>
        <v>1023</v>
      </c>
      <c r="BA125">
        <f t="shared" si="6"/>
        <v>275</v>
      </c>
    </row>
    <row r="126" spans="1:53" x14ac:dyDescent="0.15">
      <c r="A126">
        <v>125</v>
      </c>
      <c r="B126">
        <v>2005</v>
      </c>
      <c r="D126">
        <v>15</v>
      </c>
      <c r="E126" t="s">
        <v>644</v>
      </c>
      <c r="F126" s="5">
        <v>38575</v>
      </c>
      <c r="G126">
        <v>13181626500</v>
      </c>
      <c r="H126">
        <v>1.7000000000000001E-2</v>
      </c>
      <c r="I126">
        <v>2073641</v>
      </c>
      <c r="J126">
        <v>237</v>
      </c>
      <c r="K126">
        <v>32149</v>
      </c>
      <c r="L126" t="s">
        <v>25</v>
      </c>
      <c r="M126" t="s">
        <v>25</v>
      </c>
      <c r="N126" t="s">
        <v>47</v>
      </c>
      <c r="O126" t="s">
        <v>571</v>
      </c>
      <c r="P126">
        <f t="shared" si="2"/>
        <v>1</v>
      </c>
      <c r="Q126" t="s">
        <v>644</v>
      </c>
      <c r="R126" t="s">
        <v>645</v>
      </c>
      <c r="S126" t="s">
        <v>646</v>
      </c>
      <c r="T126">
        <v>2005</v>
      </c>
      <c r="U126" t="s">
        <v>647</v>
      </c>
      <c r="V126" t="s">
        <v>648</v>
      </c>
      <c r="W126" t="s">
        <v>31</v>
      </c>
      <c r="X126">
        <v>8</v>
      </c>
      <c r="Y126">
        <v>2753</v>
      </c>
      <c r="Z126">
        <v>70</v>
      </c>
      <c r="AA126" t="s">
        <v>5396</v>
      </c>
    </row>
    <row r="127" spans="1:53" x14ac:dyDescent="0.15">
      <c r="A127">
        <v>126</v>
      </c>
      <c r="B127">
        <v>2005</v>
      </c>
      <c r="D127">
        <v>16</v>
      </c>
      <c r="E127" t="s">
        <v>649</v>
      </c>
      <c r="F127" s="5">
        <v>38679</v>
      </c>
      <c r="G127">
        <v>12808604009</v>
      </c>
      <c r="H127">
        <v>1.7000000000000001E-2</v>
      </c>
      <c r="I127">
        <v>2024424</v>
      </c>
      <c r="J127">
        <v>276</v>
      </c>
      <c r="K127">
        <v>35674</v>
      </c>
      <c r="L127" t="s">
        <v>25</v>
      </c>
      <c r="M127" t="s">
        <v>25</v>
      </c>
      <c r="N127" t="s">
        <v>650</v>
      </c>
      <c r="O127" t="s">
        <v>571</v>
      </c>
      <c r="P127">
        <f t="shared" si="2"/>
        <v>1</v>
      </c>
      <c r="Q127" t="s">
        <v>649</v>
      </c>
      <c r="R127" t="s">
        <v>651</v>
      </c>
      <c r="T127">
        <v>2005</v>
      </c>
      <c r="U127" t="s">
        <v>652</v>
      </c>
      <c r="V127" t="s">
        <v>133</v>
      </c>
      <c r="W127" t="s">
        <v>31</v>
      </c>
      <c r="X127">
        <v>7.4</v>
      </c>
      <c r="Y127">
        <v>335</v>
      </c>
      <c r="Z127">
        <v>102</v>
      </c>
      <c r="AA127" t="s">
        <v>5396</v>
      </c>
    </row>
    <row r="128" spans="1:53" x14ac:dyDescent="0.15">
      <c r="A128">
        <v>127</v>
      </c>
      <c r="B128">
        <v>2005</v>
      </c>
      <c r="D128">
        <v>17</v>
      </c>
      <c r="E128" t="s">
        <v>653</v>
      </c>
      <c r="F128" s="5">
        <v>38476</v>
      </c>
      <c r="G128">
        <v>12367486506</v>
      </c>
      <c r="H128">
        <v>1.6E-2</v>
      </c>
      <c r="I128">
        <v>1926592</v>
      </c>
      <c r="J128">
        <v>264</v>
      </c>
      <c r="K128">
        <v>35167</v>
      </c>
      <c r="L128" t="s">
        <v>25</v>
      </c>
      <c r="M128" t="s">
        <v>25</v>
      </c>
      <c r="N128" t="s">
        <v>47</v>
      </c>
      <c r="O128" t="s">
        <v>571</v>
      </c>
      <c r="P128">
        <f t="shared" si="2"/>
        <v>1</v>
      </c>
      <c r="Q128" t="s">
        <v>653</v>
      </c>
      <c r="R128" t="s">
        <v>654</v>
      </c>
      <c r="S128" t="s">
        <v>655</v>
      </c>
      <c r="T128">
        <v>2005</v>
      </c>
      <c r="U128" t="s">
        <v>656</v>
      </c>
      <c r="V128" t="s">
        <v>186</v>
      </c>
      <c r="W128" t="s">
        <v>31</v>
      </c>
      <c r="X128">
        <v>8</v>
      </c>
      <c r="Y128">
        <v>128</v>
      </c>
      <c r="Z128">
        <v>110</v>
      </c>
      <c r="AA128" t="s">
        <v>5396</v>
      </c>
    </row>
    <row r="129" spans="1:53" x14ac:dyDescent="0.15">
      <c r="A129">
        <v>128</v>
      </c>
      <c r="B129">
        <v>2005</v>
      </c>
      <c r="D129">
        <v>18</v>
      </c>
      <c r="E129" t="s">
        <v>657</v>
      </c>
      <c r="F129" s="5">
        <v>38470</v>
      </c>
      <c r="G129">
        <v>11674131000</v>
      </c>
      <c r="H129">
        <v>1.4999999999999999E-2</v>
      </c>
      <c r="I129">
        <v>1856759</v>
      </c>
      <c r="J129">
        <v>240</v>
      </c>
      <c r="K129">
        <v>36482</v>
      </c>
      <c r="L129" t="s">
        <v>25</v>
      </c>
      <c r="M129" t="s">
        <v>25</v>
      </c>
      <c r="N129" t="s">
        <v>148</v>
      </c>
      <c r="O129" t="s">
        <v>12</v>
      </c>
      <c r="P129">
        <f t="shared" si="2"/>
        <v>1</v>
      </c>
      <c r="Q129" t="s">
        <v>657</v>
      </c>
      <c r="R129" t="s">
        <v>658</v>
      </c>
      <c r="T129">
        <v>2005</v>
      </c>
      <c r="U129" t="s">
        <v>659</v>
      </c>
      <c r="V129" t="s">
        <v>106</v>
      </c>
      <c r="W129" t="s">
        <v>660</v>
      </c>
      <c r="X129">
        <v>8.5</v>
      </c>
      <c r="Y129">
        <v>161</v>
      </c>
      <c r="Z129">
        <v>77</v>
      </c>
      <c r="AA129" t="s">
        <v>5396</v>
      </c>
    </row>
    <row r="130" spans="1:53" x14ac:dyDescent="0.15">
      <c r="A130">
        <v>129</v>
      </c>
      <c r="B130">
        <v>2005</v>
      </c>
      <c r="D130">
        <v>19</v>
      </c>
      <c r="E130" t="s">
        <v>661</v>
      </c>
      <c r="F130" s="5">
        <v>38391</v>
      </c>
      <c r="G130">
        <v>11164582000</v>
      </c>
      <c r="H130">
        <v>1.4999999999999999E-2</v>
      </c>
      <c r="I130">
        <v>1736163</v>
      </c>
      <c r="J130">
        <v>177</v>
      </c>
      <c r="K130">
        <v>26430</v>
      </c>
      <c r="L130" t="s">
        <v>33</v>
      </c>
      <c r="M130" t="s">
        <v>33</v>
      </c>
      <c r="N130" t="s">
        <v>34</v>
      </c>
      <c r="O130" t="s">
        <v>172</v>
      </c>
      <c r="P130">
        <f t="shared" ref="P130:P193" si="7">IF(Q130="","e",FIND(Q130,E130))</f>
        <v>1</v>
      </c>
      <c r="Q130" t="s">
        <v>661</v>
      </c>
      <c r="R130" t="s">
        <v>662</v>
      </c>
      <c r="S130" t="s">
        <v>663</v>
      </c>
      <c r="T130">
        <v>2005</v>
      </c>
      <c r="U130" t="s">
        <v>664</v>
      </c>
      <c r="V130" t="s">
        <v>192</v>
      </c>
      <c r="W130" t="s">
        <v>665</v>
      </c>
      <c r="X130">
        <v>8.5</v>
      </c>
      <c r="Y130">
        <v>225</v>
      </c>
      <c r="Z130">
        <v>106</v>
      </c>
      <c r="AA130" t="s">
        <v>5396</v>
      </c>
    </row>
    <row r="131" spans="1:53" x14ac:dyDescent="0.15">
      <c r="A131">
        <v>130</v>
      </c>
      <c r="B131">
        <v>2005</v>
      </c>
      <c r="D131">
        <v>20</v>
      </c>
      <c r="E131" t="s">
        <v>666</v>
      </c>
      <c r="F131" s="5">
        <v>38428</v>
      </c>
      <c r="G131">
        <v>9590415500</v>
      </c>
      <c r="H131">
        <v>1.2999999999999999E-2</v>
      </c>
      <c r="I131">
        <v>1533175</v>
      </c>
      <c r="J131">
        <v>214</v>
      </c>
      <c r="K131">
        <v>32266</v>
      </c>
      <c r="L131" t="s">
        <v>25</v>
      </c>
      <c r="M131" t="s">
        <v>25</v>
      </c>
      <c r="N131" t="s">
        <v>26</v>
      </c>
      <c r="O131" t="s">
        <v>172</v>
      </c>
      <c r="P131">
        <f t="shared" si="7"/>
        <v>1</v>
      </c>
      <c r="Q131" t="s">
        <v>666</v>
      </c>
      <c r="R131" t="s">
        <v>667</v>
      </c>
      <c r="S131" t="s">
        <v>668</v>
      </c>
      <c r="T131">
        <v>2005</v>
      </c>
      <c r="U131" t="s">
        <v>669</v>
      </c>
      <c r="V131" t="s">
        <v>467</v>
      </c>
      <c r="W131" t="s">
        <v>31</v>
      </c>
      <c r="X131">
        <v>7.9</v>
      </c>
      <c r="Y131">
        <v>108</v>
      </c>
      <c r="Z131">
        <v>45</v>
      </c>
      <c r="AA131" t="s">
        <v>5396</v>
      </c>
    </row>
    <row r="132" spans="1:53" x14ac:dyDescent="0.15">
      <c r="A132">
        <v>131</v>
      </c>
      <c r="B132">
        <v>2005</v>
      </c>
      <c r="D132">
        <v>21</v>
      </c>
      <c r="E132" t="s">
        <v>670</v>
      </c>
      <c r="F132" s="5">
        <v>38513</v>
      </c>
      <c r="G132">
        <v>9846423390</v>
      </c>
      <c r="H132">
        <v>1.2999999999999999E-2</v>
      </c>
      <c r="I132">
        <v>1524898</v>
      </c>
      <c r="J132">
        <v>243</v>
      </c>
      <c r="K132">
        <v>29871</v>
      </c>
      <c r="L132" t="s">
        <v>25</v>
      </c>
      <c r="M132" t="s">
        <v>25</v>
      </c>
      <c r="N132" t="s">
        <v>40</v>
      </c>
      <c r="O132" t="s">
        <v>172</v>
      </c>
      <c r="P132">
        <f t="shared" si="7"/>
        <v>1</v>
      </c>
      <c r="Q132" t="s">
        <v>670</v>
      </c>
      <c r="R132" t="s">
        <v>671</v>
      </c>
      <c r="T132">
        <v>2005</v>
      </c>
      <c r="U132" t="s">
        <v>672</v>
      </c>
      <c r="V132" t="s">
        <v>133</v>
      </c>
      <c r="W132" t="s">
        <v>673</v>
      </c>
      <c r="X132">
        <v>8.1</v>
      </c>
      <c r="Y132">
        <v>496</v>
      </c>
      <c r="Z132">
        <v>38</v>
      </c>
      <c r="AA132" t="s">
        <v>5396</v>
      </c>
    </row>
    <row r="133" spans="1:53" x14ac:dyDescent="0.15">
      <c r="A133">
        <v>132</v>
      </c>
      <c r="B133">
        <v>2005</v>
      </c>
      <c r="D133">
        <v>22</v>
      </c>
      <c r="E133" t="s">
        <v>674</v>
      </c>
      <c r="F133" s="5">
        <v>38498</v>
      </c>
      <c r="G133">
        <v>9325891000</v>
      </c>
      <c r="H133">
        <v>1.2E-2</v>
      </c>
      <c r="I133">
        <v>1464792</v>
      </c>
      <c r="J133">
        <v>272</v>
      </c>
      <c r="K133">
        <v>28465</v>
      </c>
      <c r="L133" t="s">
        <v>33</v>
      </c>
      <c r="M133" t="s">
        <v>33</v>
      </c>
      <c r="N133" t="s">
        <v>53</v>
      </c>
      <c r="O133" t="s">
        <v>172</v>
      </c>
      <c r="P133" t="e">
        <f t="shared" si="7"/>
        <v>#VALUE!</v>
      </c>
      <c r="Q133" t="s">
        <v>675</v>
      </c>
      <c r="R133" t="s">
        <v>676</v>
      </c>
      <c r="S133" t="s">
        <v>677</v>
      </c>
      <c r="T133">
        <v>2005</v>
      </c>
      <c r="U133" t="s">
        <v>678</v>
      </c>
      <c r="V133" t="s">
        <v>448</v>
      </c>
      <c r="W133" t="s">
        <v>679</v>
      </c>
      <c r="X133">
        <v>8.6</v>
      </c>
      <c r="Y133">
        <v>328</v>
      </c>
      <c r="Z133">
        <v>53</v>
      </c>
      <c r="AA133" t="s">
        <v>5396</v>
      </c>
    </row>
    <row r="134" spans="1:53" x14ac:dyDescent="0.15">
      <c r="A134">
        <v>133</v>
      </c>
      <c r="B134">
        <v>2005</v>
      </c>
      <c r="D134">
        <v>23</v>
      </c>
      <c r="E134" t="s">
        <v>680</v>
      </c>
      <c r="F134" s="5">
        <v>38443</v>
      </c>
      <c r="G134">
        <v>9322812000</v>
      </c>
      <c r="H134">
        <v>1.2E-2</v>
      </c>
      <c r="I134">
        <v>1462972</v>
      </c>
      <c r="J134">
        <v>249</v>
      </c>
      <c r="K134">
        <v>32964</v>
      </c>
      <c r="L134" t="s">
        <v>25</v>
      </c>
      <c r="M134" t="s">
        <v>25</v>
      </c>
      <c r="N134" t="s">
        <v>148</v>
      </c>
      <c r="O134" t="s">
        <v>172</v>
      </c>
      <c r="P134">
        <f t="shared" si="7"/>
        <v>1</v>
      </c>
      <c r="Q134" t="s">
        <v>681</v>
      </c>
      <c r="R134" t="s">
        <v>682</v>
      </c>
      <c r="T134">
        <v>2005</v>
      </c>
      <c r="U134" t="s">
        <v>683</v>
      </c>
      <c r="V134" t="s">
        <v>63</v>
      </c>
      <c r="W134" t="s">
        <v>31</v>
      </c>
      <c r="X134">
        <v>8.6999999999999993</v>
      </c>
      <c r="Y134">
        <v>116</v>
      </c>
      <c r="Z134">
        <v>83</v>
      </c>
      <c r="AA134" t="s">
        <v>5396</v>
      </c>
    </row>
    <row r="135" spans="1:53" x14ac:dyDescent="0.15">
      <c r="A135">
        <v>134</v>
      </c>
      <c r="B135">
        <v>2005</v>
      </c>
      <c r="D135">
        <v>24</v>
      </c>
      <c r="E135" t="s">
        <v>684</v>
      </c>
      <c r="F135" s="5">
        <v>38547</v>
      </c>
      <c r="G135">
        <v>8655327500</v>
      </c>
      <c r="H135">
        <v>1.0999999999999999E-2</v>
      </c>
      <c r="I135">
        <v>1391221</v>
      </c>
      <c r="J135">
        <v>298</v>
      </c>
      <c r="K135">
        <v>30109</v>
      </c>
      <c r="L135" t="s">
        <v>33</v>
      </c>
      <c r="M135" t="s">
        <v>33</v>
      </c>
      <c r="N135" t="s">
        <v>40</v>
      </c>
      <c r="O135" t="s">
        <v>172</v>
      </c>
      <c r="P135">
        <f t="shared" si="7"/>
        <v>1</v>
      </c>
      <c r="Q135" t="s">
        <v>684</v>
      </c>
      <c r="R135" t="s">
        <v>685</v>
      </c>
      <c r="S135" t="s">
        <v>686</v>
      </c>
      <c r="T135">
        <v>2005</v>
      </c>
      <c r="U135" t="s">
        <v>687</v>
      </c>
      <c r="V135" t="s">
        <v>688</v>
      </c>
      <c r="W135" t="s">
        <v>689</v>
      </c>
      <c r="X135">
        <v>7.3</v>
      </c>
      <c r="Y135">
        <v>170</v>
      </c>
      <c r="Z135">
        <v>16</v>
      </c>
      <c r="AA135" t="s">
        <v>5396</v>
      </c>
    </row>
    <row r="136" spans="1:53" x14ac:dyDescent="0.15">
      <c r="A136">
        <v>135</v>
      </c>
      <c r="B136">
        <v>2005</v>
      </c>
      <c r="D136">
        <v>25</v>
      </c>
      <c r="E136" t="s">
        <v>690</v>
      </c>
      <c r="F136" s="5">
        <v>38652</v>
      </c>
      <c r="G136">
        <v>8378297000</v>
      </c>
      <c r="H136">
        <v>1.0999999999999999E-2</v>
      </c>
      <c r="I136">
        <v>1339833</v>
      </c>
      <c r="J136">
        <v>202</v>
      </c>
      <c r="K136">
        <v>29101</v>
      </c>
      <c r="L136" t="s">
        <v>25</v>
      </c>
      <c r="M136" t="s">
        <v>25</v>
      </c>
      <c r="N136" t="s">
        <v>26</v>
      </c>
      <c r="O136" t="s">
        <v>172</v>
      </c>
      <c r="P136">
        <f t="shared" si="7"/>
        <v>1</v>
      </c>
      <c r="Q136" t="s">
        <v>690</v>
      </c>
      <c r="R136" t="s">
        <v>691</v>
      </c>
      <c r="S136" t="s">
        <v>692</v>
      </c>
      <c r="T136">
        <v>2005</v>
      </c>
      <c r="U136" t="s">
        <v>693</v>
      </c>
      <c r="V136" t="s">
        <v>133</v>
      </c>
      <c r="W136" t="s">
        <v>31</v>
      </c>
      <c r="X136">
        <v>8.6999999999999993</v>
      </c>
      <c r="Y136">
        <v>409</v>
      </c>
      <c r="Z136">
        <v>56</v>
      </c>
      <c r="AA136" t="s">
        <v>5396</v>
      </c>
    </row>
    <row r="137" spans="1:53" x14ac:dyDescent="0.15">
      <c r="A137">
        <v>136</v>
      </c>
      <c r="B137">
        <v>2005</v>
      </c>
      <c r="D137">
        <v>26</v>
      </c>
      <c r="E137" t="s">
        <v>694</v>
      </c>
      <c r="F137" s="5">
        <v>38512</v>
      </c>
      <c r="G137">
        <v>8212961893</v>
      </c>
      <c r="H137">
        <v>1.0999999999999999E-2</v>
      </c>
      <c r="I137">
        <v>1305518</v>
      </c>
      <c r="J137">
        <v>247</v>
      </c>
      <c r="K137">
        <v>31517</v>
      </c>
      <c r="L137" t="s">
        <v>25</v>
      </c>
      <c r="M137" t="s">
        <v>25</v>
      </c>
      <c r="N137" t="s">
        <v>26</v>
      </c>
      <c r="O137" t="s">
        <v>172</v>
      </c>
      <c r="P137">
        <f t="shared" si="7"/>
        <v>1</v>
      </c>
      <c r="Q137" t="s">
        <v>694</v>
      </c>
      <c r="R137" t="s">
        <v>695</v>
      </c>
      <c r="T137">
        <v>2005</v>
      </c>
      <c r="U137" t="s">
        <v>696</v>
      </c>
      <c r="V137" t="s">
        <v>288</v>
      </c>
      <c r="W137" t="s">
        <v>31</v>
      </c>
      <c r="X137">
        <v>7.6</v>
      </c>
      <c r="Y137">
        <v>193</v>
      </c>
      <c r="Z137">
        <v>26</v>
      </c>
      <c r="AA137" t="s">
        <v>5396</v>
      </c>
    </row>
    <row r="138" spans="1:53" x14ac:dyDescent="0.15">
      <c r="A138">
        <v>137</v>
      </c>
      <c r="B138">
        <v>2005</v>
      </c>
      <c r="D138">
        <v>27</v>
      </c>
      <c r="E138" t="s">
        <v>697</v>
      </c>
      <c r="F138" s="5">
        <v>38611</v>
      </c>
      <c r="G138">
        <v>7831016503</v>
      </c>
      <c r="H138">
        <v>0.01</v>
      </c>
      <c r="I138">
        <v>1282348</v>
      </c>
      <c r="J138">
        <v>134</v>
      </c>
      <c r="K138">
        <v>19793</v>
      </c>
      <c r="L138" t="s">
        <v>33</v>
      </c>
      <c r="M138" t="s">
        <v>33</v>
      </c>
      <c r="N138" t="s">
        <v>34</v>
      </c>
      <c r="O138" t="s">
        <v>172</v>
      </c>
      <c r="P138">
        <f t="shared" si="7"/>
        <v>1</v>
      </c>
      <c r="Q138" t="s">
        <v>697</v>
      </c>
      <c r="R138" t="s">
        <v>698</v>
      </c>
      <c r="S138" t="s">
        <v>699</v>
      </c>
      <c r="T138">
        <v>2005</v>
      </c>
      <c r="U138" t="s">
        <v>700</v>
      </c>
      <c r="V138" t="s">
        <v>701</v>
      </c>
      <c r="W138" t="s">
        <v>702</v>
      </c>
      <c r="X138">
        <v>8.8000000000000007</v>
      </c>
      <c r="Y138">
        <v>728</v>
      </c>
      <c r="Z138">
        <v>98</v>
      </c>
      <c r="AA138" t="s">
        <v>5396</v>
      </c>
    </row>
    <row r="139" spans="1:53" x14ac:dyDescent="0.15">
      <c r="A139">
        <v>138</v>
      </c>
      <c r="B139">
        <v>2005</v>
      </c>
      <c r="D139">
        <v>28</v>
      </c>
      <c r="E139" t="s">
        <v>703</v>
      </c>
      <c r="F139" s="5">
        <v>38707</v>
      </c>
      <c r="G139">
        <v>7883887000</v>
      </c>
      <c r="H139">
        <v>0.01</v>
      </c>
      <c r="I139">
        <v>1257923</v>
      </c>
      <c r="J139">
        <v>260</v>
      </c>
      <c r="K139">
        <v>15454</v>
      </c>
      <c r="L139" t="s">
        <v>25</v>
      </c>
      <c r="M139" t="s">
        <v>25</v>
      </c>
      <c r="N139" t="s">
        <v>26</v>
      </c>
      <c r="O139" t="s">
        <v>172</v>
      </c>
      <c r="P139">
        <f t="shared" si="7"/>
        <v>1</v>
      </c>
      <c r="Q139" t="s">
        <v>703</v>
      </c>
      <c r="R139" t="s">
        <v>704</v>
      </c>
      <c r="S139" t="s">
        <v>705</v>
      </c>
      <c r="T139">
        <v>2005</v>
      </c>
      <c r="U139" t="s">
        <v>706</v>
      </c>
      <c r="V139" t="s">
        <v>133</v>
      </c>
      <c r="W139" t="s">
        <v>31</v>
      </c>
      <c r="X139">
        <v>7.1</v>
      </c>
      <c r="Y139">
        <v>318</v>
      </c>
      <c r="Z139">
        <v>126</v>
      </c>
      <c r="AA139" t="s">
        <v>5396</v>
      </c>
      <c r="AB139">
        <f>A139</f>
        <v>138</v>
      </c>
      <c r="AC139">
        <f>B139</f>
        <v>2005</v>
      </c>
      <c r="AE139">
        <f>D139</f>
        <v>28</v>
      </c>
      <c r="AF139" t="str">
        <f>E139</f>
        <v>작업의 정석</v>
      </c>
      <c r="AG139">
        <f>F139</f>
        <v>38707</v>
      </c>
      <c r="AH139">
        <f>SUM(G139,G140)</f>
        <v>15689319000</v>
      </c>
      <c r="AI139">
        <f>SUM(H139,H140)</f>
        <v>0.02</v>
      </c>
      <c r="AJ139">
        <f>SUM(I139,I140)</f>
        <v>2493691</v>
      </c>
      <c r="AK139">
        <f>MAX(J139,J140)</f>
        <v>260</v>
      </c>
      <c r="AL139">
        <f>SUM(K139,K140)</f>
        <v>42048</v>
      </c>
      <c r="AM139" t="str">
        <f t="shared" ref="AM139:BA139" si="8">L139</f>
        <v>한국</v>
      </c>
      <c r="AN139" t="str">
        <f t="shared" si="8"/>
        <v>한국</v>
      </c>
      <c r="AO139" t="str">
        <f t="shared" si="8"/>
        <v>쇼박스㈜미디어플렉스</v>
      </c>
      <c r="AP139" t="str">
        <f t="shared" si="8"/>
        <v>*</v>
      </c>
      <c r="AQ139">
        <f t="shared" si="8"/>
        <v>1</v>
      </c>
      <c r="AR139" t="str">
        <f t="shared" si="8"/>
        <v>작업의 정석</v>
      </c>
      <c r="AS139" t="str">
        <f t="shared" si="8"/>
        <v xml:space="preserve"> "작업의 정석"</v>
      </c>
      <c r="AT139" t="str">
        <f t="shared" si="8"/>
        <v>The Art Of Seduction</v>
      </c>
      <c r="AU139">
        <f t="shared" si="8"/>
        <v>2005</v>
      </c>
      <c r="AV139" t="str">
        <f t="shared" si="8"/>
        <v xml:space="preserve"> "손예진" "송일국" "현영" "안선영" "</v>
      </c>
      <c r="AW139" t="str">
        <f t="shared" si="8"/>
        <v xml:space="preserve"> "코미디" "로맨스/멜로" "</v>
      </c>
      <c r="AX139" t="str">
        <f t="shared" si="8"/>
        <v xml:space="preserve"> "" "</v>
      </c>
      <c r="AY139">
        <f t="shared" si="8"/>
        <v>7.1</v>
      </c>
      <c r="AZ139">
        <f t="shared" si="8"/>
        <v>318</v>
      </c>
      <c r="BA139">
        <f t="shared" si="8"/>
        <v>126</v>
      </c>
    </row>
    <row r="140" spans="1:53" x14ac:dyDescent="0.15">
      <c r="A140">
        <v>139</v>
      </c>
      <c r="B140">
        <v>2005</v>
      </c>
      <c r="D140">
        <v>29</v>
      </c>
      <c r="E140" t="s">
        <v>707</v>
      </c>
      <c r="F140" s="5">
        <v>38476</v>
      </c>
      <c r="G140">
        <v>7805432000</v>
      </c>
      <c r="H140">
        <v>0.01</v>
      </c>
      <c r="I140">
        <v>1235768</v>
      </c>
      <c r="J140">
        <v>247</v>
      </c>
      <c r="K140">
        <v>26594</v>
      </c>
      <c r="L140" t="s">
        <v>33</v>
      </c>
      <c r="M140" t="s">
        <v>33</v>
      </c>
      <c r="N140" t="s">
        <v>53</v>
      </c>
      <c r="O140" t="s">
        <v>172</v>
      </c>
      <c r="P140">
        <f t="shared" si="7"/>
        <v>1</v>
      </c>
      <c r="Q140" t="s">
        <v>707</v>
      </c>
      <c r="R140" t="s">
        <v>708</v>
      </c>
      <c r="S140" t="s">
        <v>709</v>
      </c>
      <c r="T140">
        <v>2005</v>
      </c>
      <c r="U140" t="s">
        <v>710</v>
      </c>
      <c r="V140" t="s">
        <v>364</v>
      </c>
      <c r="W140" t="s">
        <v>711</v>
      </c>
      <c r="X140">
        <v>8.6999999999999993</v>
      </c>
      <c r="Y140">
        <v>214</v>
      </c>
      <c r="Z140">
        <v>72</v>
      </c>
      <c r="AA140" t="s">
        <v>5396</v>
      </c>
    </row>
    <row r="141" spans="1:53" x14ac:dyDescent="0.15">
      <c r="A141">
        <v>140</v>
      </c>
      <c r="B141">
        <v>2005</v>
      </c>
      <c r="D141">
        <v>30</v>
      </c>
      <c r="E141" t="s">
        <v>712</v>
      </c>
      <c r="F141" s="5">
        <v>38386</v>
      </c>
      <c r="G141">
        <v>7324579000</v>
      </c>
      <c r="H141">
        <v>0.01</v>
      </c>
      <c r="I141">
        <v>1174581</v>
      </c>
      <c r="J141">
        <v>167</v>
      </c>
      <c r="K141">
        <v>20316</v>
      </c>
      <c r="L141" t="s">
        <v>25</v>
      </c>
      <c r="M141" t="s">
        <v>25</v>
      </c>
      <c r="N141" t="s">
        <v>713</v>
      </c>
      <c r="O141" t="s">
        <v>172</v>
      </c>
      <c r="P141">
        <f t="shared" si="7"/>
        <v>1</v>
      </c>
      <c r="Q141" t="s">
        <v>712</v>
      </c>
      <c r="R141" t="s">
        <v>714</v>
      </c>
      <c r="S141" t="s">
        <v>715</v>
      </c>
      <c r="T141">
        <v>2004</v>
      </c>
      <c r="U141" t="s">
        <v>716</v>
      </c>
      <c r="V141" t="s">
        <v>106</v>
      </c>
      <c r="W141" t="s">
        <v>31</v>
      </c>
      <c r="X141">
        <v>4.3</v>
      </c>
      <c r="Y141">
        <v>48</v>
      </c>
      <c r="Z141">
        <v>42</v>
      </c>
      <c r="AA141" t="s">
        <v>5396</v>
      </c>
    </row>
    <row r="142" spans="1:53" x14ac:dyDescent="0.15">
      <c r="A142">
        <v>141</v>
      </c>
      <c r="B142">
        <v>2005</v>
      </c>
      <c r="D142">
        <v>31</v>
      </c>
      <c r="E142" t="s">
        <v>717</v>
      </c>
      <c r="F142" s="5">
        <v>38443</v>
      </c>
      <c r="G142">
        <v>7230710500</v>
      </c>
      <c r="H142">
        <v>8.9999999999999993E-3</v>
      </c>
      <c r="I142">
        <v>1112277</v>
      </c>
      <c r="J142">
        <v>265</v>
      </c>
      <c r="K142">
        <v>30655</v>
      </c>
      <c r="L142" t="s">
        <v>25</v>
      </c>
      <c r="M142" t="s">
        <v>25</v>
      </c>
      <c r="N142" t="s">
        <v>40</v>
      </c>
      <c r="O142" t="s">
        <v>172</v>
      </c>
      <c r="P142">
        <f t="shared" si="7"/>
        <v>1</v>
      </c>
      <c r="Q142" t="s">
        <v>717</v>
      </c>
      <c r="R142" t="s">
        <v>718</v>
      </c>
      <c r="S142" t="s">
        <v>719</v>
      </c>
      <c r="T142">
        <v>2005</v>
      </c>
      <c r="U142" t="s">
        <v>720</v>
      </c>
      <c r="V142" t="s">
        <v>94</v>
      </c>
      <c r="W142" t="s">
        <v>31</v>
      </c>
      <c r="X142">
        <v>9.1</v>
      </c>
      <c r="Y142">
        <v>539</v>
      </c>
      <c r="Z142">
        <v>151</v>
      </c>
      <c r="AA142" t="s">
        <v>5396</v>
      </c>
    </row>
    <row r="143" spans="1:53" x14ac:dyDescent="0.15">
      <c r="A143">
        <v>142</v>
      </c>
      <c r="B143">
        <v>2005</v>
      </c>
      <c r="D143">
        <v>32</v>
      </c>
      <c r="E143" t="s">
        <v>721</v>
      </c>
      <c r="F143" s="5">
        <v>38533</v>
      </c>
      <c r="G143">
        <v>6768135000</v>
      </c>
      <c r="H143">
        <v>8.9999999999999993E-3</v>
      </c>
      <c r="I143">
        <v>1072940</v>
      </c>
      <c r="J143">
        <v>182</v>
      </c>
      <c r="K143">
        <v>22227</v>
      </c>
      <c r="L143" t="s">
        <v>25</v>
      </c>
      <c r="M143" t="s">
        <v>25</v>
      </c>
      <c r="N143" t="s">
        <v>26</v>
      </c>
      <c r="O143" t="s">
        <v>172</v>
      </c>
      <c r="P143">
        <f t="shared" si="7"/>
        <v>1</v>
      </c>
      <c r="Q143" t="s">
        <v>721</v>
      </c>
      <c r="R143" t="s">
        <v>722</v>
      </c>
      <c r="S143" t="s">
        <v>723</v>
      </c>
      <c r="T143">
        <v>2005</v>
      </c>
      <c r="U143" t="s">
        <v>724</v>
      </c>
      <c r="V143" t="s">
        <v>263</v>
      </c>
      <c r="W143" t="s">
        <v>725</v>
      </c>
      <c r="X143">
        <v>6.1</v>
      </c>
      <c r="Y143">
        <v>313</v>
      </c>
      <c r="Z143">
        <v>38</v>
      </c>
      <c r="AA143" t="s">
        <v>5396</v>
      </c>
    </row>
    <row r="144" spans="1:53" x14ac:dyDescent="0.15">
      <c r="A144">
        <v>143</v>
      </c>
      <c r="B144">
        <v>2005</v>
      </c>
      <c r="D144">
        <v>33</v>
      </c>
      <c r="E144" t="s">
        <v>383</v>
      </c>
      <c r="F144" s="5">
        <v>38352</v>
      </c>
      <c r="G144">
        <v>6856981789</v>
      </c>
      <c r="H144">
        <v>8.9999999999999993E-3</v>
      </c>
      <c r="I144">
        <v>1070986</v>
      </c>
      <c r="J144">
        <v>213</v>
      </c>
      <c r="K144">
        <v>14124</v>
      </c>
      <c r="L144" t="s">
        <v>33</v>
      </c>
      <c r="M144" t="s">
        <v>33</v>
      </c>
      <c r="N144" t="s">
        <v>47</v>
      </c>
      <c r="O144" t="s">
        <v>172</v>
      </c>
      <c r="P144">
        <f t="shared" si="7"/>
        <v>1</v>
      </c>
      <c r="Q144" t="s">
        <v>383</v>
      </c>
      <c r="R144" t="s">
        <v>384</v>
      </c>
      <c r="S144" t="s">
        <v>385</v>
      </c>
      <c r="T144">
        <v>2004</v>
      </c>
      <c r="U144" t="s">
        <v>386</v>
      </c>
      <c r="V144" t="s">
        <v>387</v>
      </c>
      <c r="W144" t="s">
        <v>388</v>
      </c>
      <c r="X144">
        <v>8</v>
      </c>
      <c r="Y144">
        <v>58</v>
      </c>
      <c r="Z144">
        <v>80</v>
      </c>
      <c r="AA144" t="s">
        <v>5397</v>
      </c>
    </row>
    <row r="145" spans="1:27" x14ac:dyDescent="0.15">
      <c r="A145">
        <v>144</v>
      </c>
      <c r="B145">
        <v>2005</v>
      </c>
      <c r="D145">
        <v>34</v>
      </c>
      <c r="E145" t="s">
        <v>726</v>
      </c>
      <c r="F145" s="5">
        <v>38666</v>
      </c>
      <c r="G145">
        <v>6765653000</v>
      </c>
      <c r="H145">
        <v>8.9999999999999993E-3</v>
      </c>
      <c r="I145">
        <v>1066103</v>
      </c>
      <c r="J145">
        <v>205</v>
      </c>
      <c r="K145">
        <v>22921</v>
      </c>
      <c r="L145" t="s">
        <v>25</v>
      </c>
      <c r="M145" t="s">
        <v>25</v>
      </c>
      <c r="N145" t="s">
        <v>713</v>
      </c>
      <c r="O145" t="s">
        <v>172</v>
      </c>
      <c r="P145">
        <f t="shared" si="7"/>
        <v>1</v>
      </c>
      <c r="Q145" t="s">
        <v>726</v>
      </c>
      <c r="R145" t="s">
        <v>727</v>
      </c>
      <c r="S145" t="s">
        <v>728</v>
      </c>
      <c r="T145">
        <v>2005</v>
      </c>
      <c r="U145" t="s">
        <v>729</v>
      </c>
      <c r="V145" t="s">
        <v>358</v>
      </c>
      <c r="W145" t="s">
        <v>730</v>
      </c>
      <c r="X145">
        <v>7.7</v>
      </c>
      <c r="Y145">
        <v>293</v>
      </c>
      <c r="Z145">
        <v>83</v>
      </c>
      <c r="AA145" t="s">
        <v>5396</v>
      </c>
    </row>
    <row r="146" spans="1:27" x14ac:dyDescent="0.15">
      <c r="A146">
        <v>145</v>
      </c>
      <c r="B146">
        <v>2005</v>
      </c>
      <c r="D146">
        <v>35</v>
      </c>
      <c r="E146" t="s">
        <v>501</v>
      </c>
      <c r="F146" s="5">
        <v>38352</v>
      </c>
      <c r="G146">
        <v>6615977000</v>
      </c>
      <c r="H146">
        <v>8.9999999999999993E-3</v>
      </c>
      <c r="I146">
        <v>1029385</v>
      </c>
      <c r="J146">
        <v>145</v>
      </c>
      <c r="K146">
        <v>15222</v>
      </c>
      <c r="L146" t="s">
        <v>33</v>
      </c>
      <c r="M146" t="s">
        <v>33</v>
      </c>
      <c r="N146" t="s">
        <v>84</v>
      </c>
      <c r="O146" t="s">
        <v>172</v>
      </c>
      <c r="P146">
        <f t="shared" si="7"/>
        <v>1</v>
      </c>
      <c r="Q146" t="s">
        <v>501</v>
      </c>
      <c r="R146" t="s">
        <v>502</v>
      </c>
      <c r="S146" t="s">
        <v>503</v>
      </c>
      <c r="T146">
        <v>2004</v>
      </c>
      <c r="U146" t="s">
        <v>504</v>
      </c>
      <c r="V146" t="s">
        <v>505</v>
      </c>
      <c r="W146" t="s">
        <v>506</v>
      </c>
      <c r="X146">
        <v>8.3000000000000007</v>
      </c>
      <c r="Y146">
        <v>67</v>
      </c>
      <c r="Z146">
        <v>50</v>
      </c>
      <c r="AA146" t="s">
        <v>5397</v>
      </c>
    </row>
    <row r="147" spans="1:27" x14ac:dyDescent="0.15">
      <c r="A147">
        <v>146</v>
      </c>
      <c r="B147">
        <v>2005</v>
      </c>
      <c r="D147">
        <v>36</v>
      </c>
      <c r="E147" t="s">
        <v>731</v>
      </c>
      <c r="F147" s="5">
        <v>38492</v>
      </c>
      <c r="G147">
        <v>6383653500</v>
      </c>
      <c r="H147">
        <v>8.0000000000000002E-3</v>
      </c>
      <c r="I147">
        <v>1014372</v>
      </c>
      <c r="J147">
        <v>155</v>
      </c>
      <c r="K147">
        <v>23610</v>
      </c>
      <c r="L147" t="s">
        <v>25</v>
      </c>
      <c r="M147" t="s">
        <v>25</v>
      </c>
      <c r="N147" t="s">
        <v>40</v>
      </c>
      <c r="O147" t="s">
        <v>172</v>
      </c>
      <c r="P147">
        <f t="shared" si="7"/>
        <v>1</v>
      </c>
      <c r="Q147" t="s">
        <v>731</v>
      </c>
      <c r="R147" t="s">
        <v>732</v>
      </c>
      <c r="S147" t="s">
        <v>733</v>
      </c>
      <c r="T147">
        <v>2005</v>
      </c>
      <c r="U147" t="s">
        <v>734</v>
      </c>
      <c r="V147" t="s">
        <v>106</v>
      </c>
      <c r="W147" t="s">
        <v>735</v>
      </c>
      <c r="X147">
        <v>7.2</v>
      </c>
      <c r="Y147">
        <v>113</v>
      </c>
      <c r="Z147">
        <v>19</v>
      </c>
      <c r="AA147" t="s">
        <v>5396</v>
      </c>
    </row>
    <row r="148" spans="1:27" x14ac:dyDescent="0.15">
      <c r="A148">
        <v>147</v>
      </c>
      <c r="B148">
        <v>2005</v>
      </c>
      <c r="D148">
        <v>37</v>
      </c>
      <c r="E148" t="s">
        <v>736</v>
      </c>
      <c r="F148" s="5">
        <v>38401</v>
      </c>
      <c r="G148">
        <v>6292855500</v>
      </c>
      <c r="H148">
        <v>8.0000000000000002E-3</v>
      </c>
      <c r="I148">
        <v>1003026</v>
      </c>
      <c r="J148">
        <v>155</v>
      </c>
      <c r="K148">
        <v>21505</v>
      </c>
      <c r="L148" t="s">
        <v>25</v>
      </c>
      <c r="M148" t="s">
        <v>25</v>
      </c>
      <c r="N148" t="s">
        <v>40</v>
      </c>
      <c r="O148" t="s">
        <v>172</v>
      </c>
      <c r="P148">
        <f t="shared" si="7"/>
        <v>1</v>
      </c>
      <c r="Q148" t="s">
        <v>736</v>
      </c>
      <c r="R148" t="s">
        <v>737</v>
      </c>
      <c r="T148">
        <v>2005</v>
      </c>
      <c r="U148" t="s">
        <v>738</v>
      </c>
      <c r="V148" t="s">
        <v>739</v>
      </c>
      <c r="W148" t="s">
        <v>31</v>
      </c>
      <c r="X148">
        <v>7.9</v>
      </c>
      <c r="Y148">
        <v>35</v>
      </c>
      <c r="Z148">
        <v>46</v>
      </c>
      <c r="AA148" t="s">
        <v>5396</v>
      </c>
    </row>
    <row r="149" spans="1:27" x14ac:dyDescent="0.15">
      <c r="A149">
        <v>148</v>
      </c>
      <c r="B149">
        <v>2005</v>
      </c>
      <c r="D149">
        <v>38</v>
      </c>
      <c r="E149" t="s">
        <v>740</v>
      </c>
      <c r="F149" s="5">
        <v>38548</v>
      </c>
      <c r="G149">
        <v>5852391000</v>
      </c>
      <c r="H149">
        <v>8.0000000000000002E-3</v>
      </c>
      <c r="I149">
        <v>933147</v>
      </c>
      <c r="J149">
        <v>186</v>
      </c>
      <c r="K149">
        <v>18850</v>
      </c>
      <c r="L149" t="s">
        <v>25</v>
      </c>
      <c r="M149" t="s">
        <v>25</v>
      </c>
      <c r="N149" t="s">
        <v>26</v>
      </c>
      <c r="O149" t="s">
        <v>172</v>
      </c>
      <c r="P149">
        <f t="shared" si="7"/>
        <v>1</v>
      </c>
      <c r="Q149" t="s">
        <v>740</v>
      </c>
      <c r="R149" t="s">
        <v>741</v>
      </c>
      <c r="S149" t="s">
        <v>742</v>
      </c>
      <c r="T149">
        <v>2005</v>
      </c>
      <c r="U149" t="s">
        <v>743</v>
      </c>
      <c r="V149" t="s">
        <v>744</v>
      </c>
      <c r="W149" t="s">
        <v>745</v>
      </c>
      <c r="X149">
        <v>8.1</v>
      </c>
      <c r="Y149">
        <v>438</v>
      </c>
      <c r="Z149">
        <v>23</v>
      </c>
      <c r="AA149" t="s">
        <v>5396</v>
      </c>
    </row>
    <row r="150" spans="1:27" x14ac:dyDescent="0.15">
      <c r="A150">
        <v>149</v>
      </c>
      <c r="B150">
        <v>2005</v>
      </c>
      <c r="D150">
        <v>39</v>
      </c>
      <c r="E150" t="s">
        <v>746</v>
      </c>
      <c r="F150" s="5">
        <v>38499</v>
      </c>
      <c r="G150">
        <v>5614875500</v>
      </c>
      <c r="H150">
        <v>6.9999999999999897E-3</v>
      </c>
      <c r="I150">
        <v>924019</v>
      </c>
      <c r="J150">
        <v>158</v>
      </c>
      <c r="K150">
        <v>24235</v>
      </c>
      <c r="L150" t="s">
        <v>25</v>
      </c>
      <c r="M150" t="s">
        <v>25</v>
      </c>
      <c r="N150" t="s">
        <v>47</v>
      </c>
      <c r="O150" t="s">
        <v>172</v>
      </c>
      <c r="P150">
        <f t="shared" si="7"/>
        <v>1</v>
      </c>
      <c r="Q150" t="s">
        <v>746</v>
      </c>
      <c r="R150" t="s">
        <v>747</v>
      </c>
      <c r="T150">
        <v>2005</v>
      </c>
      <c r="U150" t="s">
        <v>748</v>
      </c>
      <c r="V150" t="s">
        <v>63</v>
      </c>
      <c r="W150" t="s">
        <v>31</v>
      </c>
      <c r="X150">
        <v>8.1</v>
      </c>
      <c r="Y150">
        <v>191</v>
      </c>
      <c r="Z150">
        <v>24</v>
      </c>
      <c r="AA150" t="s">
        <v>5396</v>
      </c>
    </row>
    <row r="151" spans="1:27" x14ac:dyDescent="0.15">
      <c r="A151">
        <v>150</v>
      </c>
      <c r="B151">
        <v>2005</v>
      </c>
      <c r="D151">
        <v>40</v>
      </c>
      <c r="E151" t="s">
        <v>749</v>
      </c>
      <c r="F151" s="5">
        <v>38603</v>
      </c>
      <c r="G151">
        <v>5840528000</v>
      </c>
      <c r="H151">
        <v>8.0000000000000002E-3</v>
      </c>
      <c r="I151">
        <v>920947</v>
      </c>
      <c r="J151">
        <v>292</v>
      </c>
      <c r="K151">
        <v>22217</v>
      </c>
      <c r="L151" t="s">
        <v>25</v>
      </c>
      <c r="M151" t="s">
        <v>25</v>
      </c>
      <c r="N151" t="s">
        <v>162</v>
      </c>
      <c r="O151" t="s">
        <v>172</v>
      </c>
      <c r="P151" t="e">
        <f t="shared" si="7"/>
        <v>#VALUE!</v>
      </c>
      <c r="Q151" t="s">
        <v>750</v>
      </c>
      <c r="R151" t="s">
        <v>751</v>
      </c>
      <c r="T151">
        <v>2005</v>
      </c>
      <c r="U151" t="s">
        <v>752</v>
      </c>
      <c r="V151" t="s">
        <v>753</v>
      </c>
      <c r="W151" t="s">
        <v>754</v>
      </c>
      <c r="X151">
        <v>7.1</v>
      </c>
      <c r="Y151">
        <v>1327</v>
      </c>
      <c r="Z151">
        <v>170</v>
      </c>
      <c r="AA151" t="s">
        <v>5396</v>
      </c>
    </row>
    <row r="152" spans="1:27" x14ac:dyDescent="0.15">
      <c r="A152">
        <v>151</v>
      </c>
      <c r="B152">
        <v>2005</v>
      </c>
      <c r="D152">
        <v>41</v>
      </c>
      <c r="E152" t="s">
        <v>755</v>
      </c>
      <c r="F152" s="5">
        <v>38645</v>
      </c>
      <c r="G152">
        <v>5628200500</v>
      </c>
      <c r="H152">
        <v>6.9999999999999897E-3</v>
      </c>
      <c r="I152">
        <v>902077</v>
      </c>
      <c r="J152">
        <v>262</v>
      </c>
      <c r="K152">
        <v>21670</v>
      </c>
      <c r="L152" t="s">
        <v>25</v>
      </c>
      <c r="M152" t="s">
        <v>25</v>
      </c>
      <c r="N152" t="s">
        <v>756</v>
      </c>
      <c r="O152" t="s">
        <v>172</v>
      </c>
      <c r="P152">
        <f t="shared" si="7"/>
        <v>1</v>
      </c>
      <c r="Q152" t="s">
        <v>755</v>
      </c>
      <c r="R152" t="s">
        <v>757</v>
      </c>
      <c r="S152" t="s">
        <v>758</v>
      </c>
      <c r="T152">
        <v>2005</v>
      </c>
      <c r="U152" t="s">
        <v>759</v>
      </c>
      <c r="V152" t="s">
        <v>44</v>
      </c>
      <c r="W152" t="s">
        <v>760</v>
      </c>
      <c r="X152">
        <v>7.5</v>
      </c>
      <c r="Y152">
        <v>409</v>
      </c>
      <c r="Z152">
        <v>86</v>
      </c>
      <c r="AA152" t="s">
        <v>5396</v>
      </c>
    </row>
    <row r="153" spans="1:27" x14ac:dyDescent="0.15">
      <c r="A153">
        <v>152</v>
      </c>
      <c r="B153">
        <v>2005</v>
      </c>
      <c r="D153">
        <v>42</v>
      </c>
      <c r="E153" t="s">
        <v>761</v>
      </c>
      <c r="F153" s="5">
        <v>38359</v>
      </c>
      <c r="G153">
        <v>5577637500</v>
      </c>
      <c r="H153">
        <v>6.9999999999999897E-3</v>
      </c>
      <c r="I153">
        <v>897731</v>
      </c>
      <c r="J153">
        <v>185</v>
      </c>
      <c r="K153">
        <v>17953</v>
      </c>
      <c r="L153" t="s">
        <v>33</v>
      </c>
      <c r="M153" t="s">
        <v>33</v>
      </c>
      <c r="N153" t="s">
        <v>40</v>
      </c>
      <c r="O153" t="s">
        <v>172</v>
      </c>
      <c r="P153">
        <f t="shared" si="7"/>
        <v>1</v>
      </c>
      <c r="Q153" t="s">
        <v>761</v>
      </c>
      <c r="R153" t="s">
        <v>762</v>
      </c>
      <c r="S153" t="s">
        <v>763</v>
      </c>
      <c r="T153">
        <v>2004</v>
      </c>
      <c r="U153" t="s">
        <v>764</v>
      </c>
      <c r="V153" t="s">
        <v>765</v>
      </c>
      <c r="W153" t="s">
        <v>766</v>
      </c>
      <c r="X153">
        <v>8.4</v>
      </c>
      <c r="Y153">
        <v>16</v>
      </c>
      <c r="Z153">
        <v>25</v>
      </c>
      <c r="AA153" t="s">
        <v>5396</v>
      </c>
    </row>
    <row r="154" spans="1:27" x14ac:dyDescent="0.15">
      <c r="A154">
        <v>153</v>
      </c>
      <c r="B154">
        <v>2005</v>
      </c>
      <c r="D154">
        <v>43</v>
      </c>
      <c r="E154" t="s">
        <v>767</v>
      </c>
      <c r="F154" s="5">
        <v>38386</v>
      </c>
      <c r="G154">
        <v>5777895500</v>
      </c>
      <c r="H154">
        <v>8.0000000000000002E-3</v>
      </c>
      <c r="I154">
        <v>890601</v>
      </c>
      <c r="J154">
        <v>140</v>
      </c>
      <c r="K154">
        <v>16471</v>
      </c>
      <c r="L154" t="s">
        <v>25</v>
      </c>
      <c r="M154" t="s">
        <v>25</v>
      </c>
      <c r="N154" t="s">
        <v>650</v>
      </c>
      <c r="O154" t="s">
        <v>172</v>
      </c>
      <c r="P154">
        <f t="shared" si="7"/>
        <v>1</v>
      </c>
      <c r="Q154" t="s">
        <v>767</v>
      </c>
      <c r="R154" t="s">
        <v>768</v>
      </c>
      <c r="T154">
        <v>2005</v>
      </c>
      <c r="U154" t="s">
        <v>769</v>
      </c>
      <c r="V154" t="s">
        <v>770</v>
      </c>
      <c r="W154" t="s">
        <v>31</v>
      </c>
      <c r="X154">
        <v>9</v>
      </c>
      <c r="Y154">
        <v>112</v>
      </c>
      <c r="Z154">
        <v>73</v>
      </c>
      <c r="AA154" t="s">
        <v>5396</v>
      </c>
    </row>
    <row r="155" spans="1:27" x14ac:dyDescent="0.15">
      <c r="A155">
        <v>154</v>
      </c>
      <c r="B155">
        <v>2005</v>
      </c>
      <c r="D155">
        <v>44</v>
      </c>
      <c r="E155" t="s">
        <v>771</v>
      </c>
      <c r="F155" s="5">
        <v>38491</v>
      </c>
      <c r="G155">
        <v>5478113500</v>
      </c>
      <c r="H155">
        <v>6.9999999999999897E-3</v>
      </c>
      <c r="I155">
        <v>871235</v>
      </c>
      <c r="J155">
        <v>244</v>
      </c>
      <c r="K155">
        <v>18655</v>
      </c>
      <c r="L155" t="s">
        <v>25</v>
      </c>
      <c r="M155" t="s">
        <v>25</v>
      </c>
      <c r="N155" t="s">
        <v>26</v>
      </c>
      <c r="O155" t="s">
        <v>172</v>
      </c>
      <c r="P155">
        <f t="shared" si="7"/>
        <v>1</v>
      </c>
      <c r="Q155" t="s">
        <v>771</v>
      </c>
      <c r="R155" t="s">
        <v>772</v>
      </c>
      <c r="S155" t="s">
        <v>773</v>
      </c>
      <c r="T155">
        <v>2005</v>
      </c>
      <c r="U155" t="s">
        <v>774</v>
      </c>
      <c r="V155" t="s">
        <v>422</v>
      </c>
      <c r="W155" t="s">
        <v>31</v>
      </c>
      <c r="X155">
        <v>4.9000000000000004</v>
      </c>
      <c r="Y155">
        <v>205</v>
      </c>
      <c r="Z155">
        <v>82</v>
      </c>
      <c r="AA155" t="s">
        <v>5396</v>
      </c>
    </row>
    <row r="156" spans="1:27" x14ac:dyDescent="0.15">
      <c r="A156">
        <v>155</v>
      </c>
      <c r="B156">
        <v>2005</v>
      </c>
      <c r="D156">
        <v>45</v>
      </c>
      <c r="E156" t="s">
        <v>775</v>
      </c>
      <c r="F156" s="5">
        <v>38527</v>
      </c>
      <c r="G156">
        <v>5552226000</v>
      </c>
      <c r="H156">
        <v>6.9999999999999897E-3</v>
      </c>
      <c r="I156">
        <v>869244</v>
      </c>
      <c r="J156">
        <v>228</v>
      </c>
      <c r="K156">
        <v>20099</v>
      </c>
      <c r="L156" t="s">
        <v>33</v>
      </c>
      <c r="M156" t="s">
        <v>33</v>
      </c>
      <c r="N156" t="s">
        <v>34</v>
      </c>
      <c r="O156" t="s">
        <v>172</v>
      </c>
      <c r="P156">
        <f t="shared" si="7"/>
        <v>1</v>
      </c>
      <c r="Q156" t="s">
        <v>775</v>
      </c>
      <c r="R156" t="s">
        <v>776</v>
      </c>
      <c r="S156" t="s">
        <v>777</v>
      </c>
      <c r="T156">
        <v>2005</v>
      </c>
      <c r="U156" t="s">
        <v>778</v>
      </c>
      <c r="V156" t="s">
        <v>358</v>
      </c>
      <c r="W156" t="s">
        <v>779</v>
      </c>
      <c r="X156">
        <v>8.3000000000000007</v>
      </c>
      <c r="Y156">
        <v>446</v>
      </c>
      <c r="Z156">
        <v>30</v>
      </c>
      <c r="AA156" t="s">
        <v>5396</v>
      </c>
    </row>
    <row r="157" spans="1:27" x14ac:dyDescent="0.15">
      <c r="A157">
        <v>156</v>
      </c>
      <c r="B157">
        <v>2005</v>
      </c>
      <c r="D157">
        <v>46</v>
      </c>
      <c r="E157" t="s">
        <v>780</v>
      </c>
      <c r="F157" s="5">
        <v>38652</v>
      </c>
      <c r="G157">
        <v>5365343000</v>
      </c>
      <c r="H157">
        <v>6.9999999999999897E-3</v>
      </c>
      <c r="I157">
        <v>830538</v>
      </c>
      <c r="J157">
        <v>185</v>
      </c>
      <c r="K157">
        <v>20738</v>
      </c>
      <c r="L157" t="s">
        <v>25</v>
      </c>
      <c r="M157" t="s">
        <v>25</v>
      </c>
      <c r="N157" t="s">
        <v>47</v>
      </c>
      <c r="O157" t="s">
        <v>172</v>
      </c>
      <c r="P157">
        <f t="shared" si="7"/>
        <v>1</v>
      </c>
      <c r="Q157" t="s">
        <v>780</v>
      </c>
      <c r="R157" t="s">
        <v>781</v>
      </c>
      <c r="T157">
        <v>2005</v>
      </c>
      <c r="U157" t="s">
        <v>782</v>
      </c>
      <c r="V157" t="s">
        <v>783</v>
      </c>
      <c r="W157" t="s">
        <v>31</v>
      </c>
      <c r="X157">
        <v>8.5</v>
      </c>
      <c r="Y157">
        <v>435</v>
      </c>
      <c r="Z157">
        <v>67</v>
      </c>
      <c r="AA157" t="s">
        <v>5396</v>
      </c>
    </row>
    <row r="158" spans="1:27" x14ac:dyDescent="0.15">
      <c r="A158">
        <v>157</v>
      </c>
      <c r="B158">
        <v>2005</v>
      </c>
      <c r="D158">
        <v>47</v>
      </c>
      <c r="E158" t="s">
        <v>784</v>
      </c>
      <c r="F158" s="5">
        <v>38624</v>
      </c>
      <c r="G158">
        <v>5053205500</v>
      </c>
      <c r="H158">
        <v>6.9999999999999897E-3</v>
      </c>
      <c r="I158">
        <v>828112</v>
      </c>
      <c r="J158">
        <v>174</v>
      </c>
      <c r="K158">
        <v>19950</v>
      </c>
      <c r="L158" t="s">
        <v>25</v>
      </c>
      <c r="M158" t="s">
        <v>25</v>
      </c>
      <c r="N158" t="s">
        <v>713</v>
      </c>
      <c r="O158" t="s">
        <v>172</v>
      </c>
      <c r="P158">
        <f t="shared" si="7"/>
        <v>1</v>
      </c>
      <c r="Q158" t="s">
        <v>784</v>
      </c>
      <c r="R158" t="s">
        <v>785</v>
      </c>
      <c r="T158">
        <v>2005</v>
      </c>
      <c r="U158" t="s">
        <v>786</v>
      </c>
      <c r="V158" t="s">
        <v>246</v>
      </c>
      <c r="W158" t="s">
        <v>31</v>
      </c>
      <c r="X158">
        <v>7.9</v>
      </c>
      <c r="Y158">
        <v>264</v>
      </c>
      <c r="Z158">
        <v>64</v>
      </c>
      <c r="AA158" t="s">
        <v>5396</v>
      </c>
    </row>
    <row r="159" spans="1:27" x14ac:dyDescent="0.15">
      <c r="A159">
        <v>158</v>
      </c>
      <c r="B159">
        <v>2005</v>
      </c>
      <c r="D159">
        <v>48</v>
      </c>
      <c r="E159" t="s">
        <v>787</v>
      </c>
      <c r="F159" s="5">
        <v>38366</v>
      </c>
      <c r="G159">
        <v>5309283000</v>
      </c>
      <c r="H159">
        <v>6.9999999999999897E-3</v>
      </c>
      <c r="I159">
        <v>823559</v>
      </c>
      <c r="J159">
        <v>148</v>
      </c>
      <c r="K159">
        <v>17201</v>
      </c>
      <c r="L159" t="s">
        <v>147</v>
      </c>
      <c r="M159" t="s">
        <v>147</v>
      </c>
      <c r="N159" t="s">
        <v>788</v>
      </c>
      <c r="O159" t="s">
        <v>172</v>
      </c>
      <c r="P159">
        <f t="shared" si="7"/>
        <v>1</v>
      </c>
      <c r="Q159" t="s">
        <v>787</v>
      </c>
      <c r="R159" t="s">
        <v>789</v>
      </c>
      <c r="S159" t="s">
        <v>790</v>
      </c>
      <c r="T159">
        <v>2004</v>
      </c>
      <c r="U159" t="s">
        <v>791</v>
      </c>
      <c r="V159" t="s">
        <v>467</v>
      </c>
      <c r="W159" t="s">
        <v>792</v>
      </c>
      <c r="X159">
        <v>9</v>
      </c>
      <c r="Y159">
        <v>156</v>
      </c>
      <c r="Z159">
        <v>48</v>
      </c>
      <c r="AA159" t="s">
        <v>5396</v>
      </c>
    </row>
    <row r="160" spans="1:27" x14ac:dyDescent="0.15">
      <c r="A160">
        <v>159</v>
      </c>
      <c r="B160">
        <v>2005</v>
      </c>
      <c r="D160">
        <v>49</v>
      </c>
      <c r="E160" t="s">
        <v>793</v>
      </c>
      <c r="F160" s="5">
        <v>38366</v>
      </c>
      <c r="G160">
        <v>5110555000</v>
      </c>
      <c r="H160">
        <v>6.9999999999999897E-3</v>
      </c>
      <c r="I160">
        <v>813164</v>
      </c>
      <c r="J160">
        <v>147</v>
      </c>
      <c r="K160">
        <v>15130</v>
      </c>
      <c r="L160" t="s">
        <v>25</v>
      </c>
      <c r="M160" t="s">
        <v>25</v>
      </c>
      <c r="N160" t="s">
        <v>713</v>
      </c>
      <c r="O160" t="s">
        <v>172</v>
      </c>
      <c r="P160" t="e">
        <f t="shared" si="7"/>
        <v>#VALUE!</v>
      </c>
      <c r="Q160" t="s">
        <v>794</v>
      </c>
      <c r="R160" t="s">
        <v>795</v>
      </c>
      <c r="S160" t="s">
        <v>796</v>
      </c>
      <c r="T160">
        <v>2005</v>
      </c>
      <c r="U160" t="s">
        <v>797</v>
      </c>
      <c r="V160" t="s">
        <v>202</v>
      </c>
      <c r="W160" t="s">
        <v>31</v>
      </c>
      <c r="X160">
        <v>4.8</v>
      </c>
      <c r="Y160">
        <v>48</v>
      </c>
      <c r="Z160">
        <v>35</v>
      </c>
      <c r="AA160" t="s">
        <v>5396</v>
      </c>
    </row>
    <row r="161" spans="1:53" x14ac:dyDescent="0.15">
      <c r="A161">
        <v>160</v>
      </c>
      <c r="B161">
        <v>2005</v>
      </c>
      <c r="D161">
        <v>50</v>
      </c>
      <c r="E161" t="s">
        <v>798</v>
      </c>
      <c r="F161" s="5">
        <v>38359</v>
      </c>
      <c r="G161">
        <v>5185799000</v>
      </c>
      <c r="H161">
        <v>6.9999999999999897E-3</v>
      </c>
      <c r="I161">
        <v>800323</v>
      </c>
      <c r="J161">
        <v>152</v>
      </c>
      <c r="K161">
        <v>14141</v>
      </c>
      <c r="L161" t="s">
        <v>799</v>
      </c>
      <c r="M161" t="s">
        <v>800</v>
      </c>
      <c r="N161" t="s">
        <v>34</v>
      </c>
      <c r="O161" t="s">
        <v>172</v>
      </c>
      <c r="P161">
        <f t="shared" si="7"/>
        <v>1</v>
      </c>
      <c r="Q161" t="s">
        <v>798</v>
      </c>
      <c r="R161" t="s">
        <v>801</v>
      </c>
      <c r="S161" t="s">
        <v>802</v>
      </c>
      <c r="T161">
        <v>2004</v>
      </c>
      <c r="U161" t="s">
        <v>803</v>
      </c>
      <c r="V161" t="s">
        <v>804</v>
      </c>
      <c r="W161" t="s">
        <v>805</v>
      </c>
      <c r="X161">
        <v>6.3</v>
      </c>
      <c r="Y161">
        <v>46</v>
      </c>
      <c r="Z161">
        <v>26</v>
      </c>
      <c r="AA161" t="s">
        <v>5396</v>
      </c>
    </row>
    <row r="162" spans="1:53" x14ac:dyDescent="0.15">
      <c r="A162">
        <v>161</v>
      </c>
      <c r="B162">
        <v>2005</v>
      </c>
      <c r="D162">
        <v>51</v>
      </c>
      <c r="E162" t="s">
        <v>806</v>
      </c>
      <c r="F162" s="5">
        <v>38380</v>
      </c>
      <c r="G162">
        <v>4759572000</v>
      </c>
      <c r="H162">
        <v>6.0000000000000001E-3</v>
      </c>
      <c r="I162">
        <v>763829</v>
      </c>
      <c r="J162">
        <v>134</v>
      </c>
      <c r="K162">
        <v>14209</v>
      </c>
      <c r="L162" t="s">
        <v>33</v>
      </c>
      <c r="M162" t="s">
        <v>33</v>
      </c>
      <c r="N162" t="s">
        <v>40</v>
      </c>
      <c r="O162" t="s">
        <v>172</v>
      </c>
      <c r="P162">
        <f t="shared" si="7"/>
        <v>1</v>
      </c>
      <c r="Q162" t="s">
        <v>806</v>
      </c>
      <c r="R162" t="s">
        <v>807</v>
      </c>
      <c r="S162" t="s">
        <v>808</v>
      </c>
      <c r="T162">
        <v>2004</v>
      </c>
      <c r="U162" t="s">
        <v>809</v>
      </c>
      <c r="V162" t="s">
        <v>810</v>
      </c>
      <c r="W162" t="s">
        <v>811</v>
      </c>
      <c r="X162">
        <v>7.3</v>
      </c>
      <c r="Y162">
        <v>74</v>
      </c>
      <c r="Z162">
        <v>38</v>
      </c>
      <c r="AA162" t="s">
        <v>5396</v>
      </c>
    </row>
    <row r="163" spans="1:53" x14ac:dyDescent="0.15">
      <c r="A163">
        <v>162</v>
      </c>
      <c r="B163">
        <v>2005</v>
      </c>
      <c r="D163">
        <v>52</v>
      </c>
      <c r="E163" t="s">
        <v>812</v>
      </c>
      <c r="F163" s="5">
        <v>38673</v>
      </c>
      <c r="G163">
        <v>4587244000</v>
      </c>
      <c r="H163">
        <v>6.0000000000000001E-3</v>
      </c>
      <c r="I163">
        <v>723385</v>
      </c>
      <c r="J163">
        <v>183</v>
      </c>
      <c r="K163">
        <v>16690</v>
      </c>
      <c r="L163" t="s">
        <v>33</v>
      </c>
      <c r="M163" t="s">
        <v>33</v>
      </c>
      <c r="N163" t="s">
        <v>148</v>
      </c>
      <c r="O163" t="s">
        <v>172</v>
      </c>
      <c r="P163" t="e">
        <f t="shared" si="7"/>
        <v>#VALUE!</v>
      </c>
      <c r="Q163" t="s">
        <v>813</v>
      </c>
      <c r="R163" t="s">
        <v>814</v>
      </c>
      <c r="S163" t="s">
        <v>815</v>
      </c>
      <c r="T163">
        <v>2005</v>
      </c>
      <c r="U163" t="s">
        <v>816</v>
      </c>
      <c r="V163" t="s">
        <v>817</v>
      </c>
      <c r="W163" t="s">
        <v>31</v>
      </c>
      <c r="X163">
        <v>9.1999999999999993</v>
      </c>
      <c r="Y163">
        <v>6888</v>
      </c>
      <c r="Z163">
        <v>1103</v>
      </c>
      <c r="AA163" t="s">
        <v>5396</v>
      </c>
    </row>
    <row r="164" spans="1:53" x14ac:dyDescent="0.15">
      <c r="A164">
        <v>163</v>
      </c>
      <c r="B164">
        <v>2005</v>
      </c>
      <c r="D164">
        <v>53</v>
      </c>
      <c r="E164" t="s">
        <v>813</v>
      </c>
      <c r="F164" s="5">
        <v>38715</v>
      </c>
      <c r="G164">
        <v>4409503500</v>
      </c>
      <c r="H164">
        <v>6.0000000000000001E-3</v>
      </c>
      <c r="I164">
        <v>719782</v>
      </c>
      <c r="J164">
        <v>259</v>
      </c>
      <c r="K164">
        <v>4994</v>
      </c>
      <c r="L164" t="s">
        <v>25</v>
      </c>
      <c r="M164" t="s">
        <v>25</v>
      </c>
      <c r="N164" t="s">
        <v>47</v>
      </c>
      <c r="O164" t="s">
        <v>172</v>
      </c>
      <c r="P164" t="e">
        <f t="shared" si="7"/>
        <v>#VALUE!</v>
      </c>
      <c r="Q164" t="s">
        <v>818</v>
      </c>
      <c r="R164" t="s">
        <v>819</v>
      </c>
      <c r="S164" t="s">
        <v>820</v>
      </c>
      <c r="T164">
        <v>2005</v>
      </c>
      <c r="U164" t="s">
        <v>821</v>
      </c>
      <c r="V164" t="s">
        <v>393</v>
      </c>
      <c r="W164" t="s">
        <v>822</v>
      </c>
      <c r="X164">
        <v>7</v>
      </c>
      <c r="Y164">
        <v>60</v>
      </c>
      <c r="Z164">
        <v>32</v>
      </c>
      <c r="AA164" t="s">
        <v>5396</v>
      </c>
      <c r="AB164">
        <f>A164</f>
        <v>163</v>
      </c>
      <c r="AC164">
        <f>B164</f>
        <v>2005</v>
      </c>
      <c r="AE164">
        <f t="shared" ref="AE164:AG165" si="9">D164</f>
        <v>53</v>
      </c>
      <c r="AF164" t="str">
        <f t="shared" si="9"/>
        <v>왕의 남자</v>
      </c>
      <c r="AG164">
        <f t="shared" si="9"/>
        <v>38715</v>
      </c>
      <c r="AH164">
        <f t="shared" ref="AH164:AJ165" si="10">SUM(G164,G165)</f>
        <v>8795207500</v>
      </c>
      <c r="AI164">
        <f t="shared" si="10"/>
        <v>1.2E-2</v>
      </c>
      <c r="AJ164">
        <f t="shared" si="10"/>
        <v>1408635</v>
      </c>
      <c r="AK164">
        <f>MAX(J164,J165)</f>
        <v>259</v>
      </c>
      <c r="AL164">
        <f>SUM(K164,K165)</f>
        <v>19359</v>
      </c>
      <c r="AM164" t="str">
        <f t="shared" ref="AM164:BA165" si="11">L164</f>
        <v>한국</v>
      </c>
      <c r="AN164" t="str">
        <f t="shared" si="11"/>
        <v>한국</v>
      </c>
      <c r="AO164" t="str">
        <f t="shared" si="11"/>
        <v>(주)시네마서비스</v>
      </c>
      <c r="AP164" t="str">
        <f t="shared" si="11"/>
        <v>*</v>
      </c>
      <c r="AQ164" t="e">
        <f t="shared" si="11"/>
        <v>#VALUE!</v>
      </c>
      <c r="AR164" t="str">
        <f t="shared" si="11"/>
        <v>숨바꼭질</v>
      </c>
      <c r="AS164" t="str">
        <f t="shared" si="11"/>
        <v xml:space="preserve"> "숨바꼭질"</v>
      </c>
      <c r="AT164" t="str">
        <f t="shared" si="11"/>
        <v>Hide and Seek</v>
      </c>
      <c r="AU164">
        <f t="shared" si="11"/>
        <v>2005</v>
      </c>
      <c r="AV164" t="str">
        <f t="shared" si="11"/>
        <v xml:space="preserve"> "로버트 드 니로" "다코타 패닝" "팜케 얀센" "엘리자베스 슈" "</v>
      </c>
      <c r="AW164" t="str">
        <f t="shared" si="11"/>
        <v xml:space="preserve"> "스릴러" "공포" "</v>
      </c>
      <c r="AX164" t="str">
        <f t="shared" si="11"/>
        <v xml:space="preserve"> "숨박꼭질" "</v>
      </c>
      <c r="AY164">
        <f t="shared" si="11"/>
        <v>7</v>
      </c>
      <c r="AZ164">
        <f t="shared" si="11"/>
        <v>60</v>
      </c>
      <c r="BA164">
        <f t="shared" si="11"/>
        <v>32</v>
      </c>
    </row>
    <row r="165" spans="1:53" x14ac:dyDescent="0.15">
      <c r="A165">
        <v>164</v>
      </c>
      <c r="B165">
        <v>2005</v>
      </c>
      <c r="D165">
        <v>54</v>
      </c>
      <c r="E165" t="s">
        <v>818</v>
      </c>
      <c r="F165" s="5">
        <v>38408</v>
      </c>
      <c r="G165">
        <v>4385704000</v>
      </c>
      <c r="H165">
        <v>6.0000000000000001E-3</v>
      </c>
      <c r="I165">
        <v>688853</v>
      </c>
      <c r="J165">
        <v>108</v>
      </c>
      <c r="K165">
        <v>14365</v>
      </c>
      <c r="L165" t="s">
        <v>33</v>
      </c>
      <c r="M165" t="s">
        <v>33</v>
      </c>
      <c r="N165" t="s">
        <v>53</v>
      </c>
      <c r="O165" t="s">
        <v>172</v>
      </c>
      <c r="P165">
        <f t="shared" si="7"/>
        <v>1</v>
      </c>
      <c r="Q165" t="s">
        <v>818</v>
      </c>
      <c r="R165" t="s">
        <v>819</v>
      </c>
      <c r="S165" t="s">
        <v>823</v>
      </c>
      <c r="T165">
        <v>2005</v>
      </c>
      <c r="U165" t="s">
        <v>824</v>
      </c>
      <c r="V165" t="s">
        <v>825</v>
      </c>
      <c r="W165" t="s">
        <v>31</v>
      </c>
      <c r="Y165">
        <v>0</v>
      </c>
      <c r="AA165" t="s">
        <v>5396</v>
      </c>
      <c r="AB165">
        <f>A165</f>
        <v>164</v>
      </c>
      <c r="AC165">
        <f>B165</f>
        <v>2005</v>
      </c>
      <c r="AE165">
        <f t="shared" si="9"/>
        <v>54</v>
      </c>
      <c r="AF165" t="str">
        <f t="shared" si="9"/>
        <v>숨바꼭질</v>
      </c>
      <c r="AG165">
        <f t="shared" si="9"/>
        <v>38408</v>
      </c>
      <c r="AH165">
        <f t="shared" si="10"/>
        <v>8733255500</v>
      </c>
      <c r="AI165">
        <f t="shared" si="10"/>
        <v>1.2E-2</v>
      </c>
      <c r="AJ165">
        <f t="shared" si="10"/>
        <v>1376686</v>
      </c>
      <c r="AK165">
        <f>MAX(J165,J166)</f>
        <v>164</v>
      </c>
      <c r="AL165">
        <f>SUM(K165,K166)</f>
        <v>30548</v>
      </c>
      <c r="AM165" t="str">
        <f t="shared" si="11"/>
        <v>미국</v>
      </c>
      <c r="AN165" t="str">
        <f t="shared" si="11"/>
        <v>미국</v>
      </c>
      <c r="AO165" t="str">
        <f t="shared" si="11"/>
        <v>이십세기폭스필름코퍼레이션</v>
      </c>
      <c r="AP165" t="str">
        <f t="shared" si="11"/>
        <v>*</v>
      </c>
      <c r="AQ165">
        <f t="shared" si="11"/>
        <v>1</v>
      </c>
      <c r="AR165" t="str">
        <f t="shared" si="11"/>
        <v>숨바꼭질</v>
      </c>
      <c r="AS165" t="str">
        <f t="shared" si="11"/>
        <v xml:space="preserve"> "숨바꼭질"</v>
      </c>
      <c r="AT165" t="str">
        <f t="shared" si="11"/>
        <v>Kakurenbo</v>
      </c>
      <c r="AU165">
        <f t="shared" si="11"/>
        <v>2005</v>
      </c>
      <c r="AV165" t="str">
        <f t="shared" si="11"/>
        <v xml:space="preserve"> "타케우치 준코" "나이토 료" "나이토 료" "</v>
      </c>
      <c r="AW165" t="str">
        <f t="shared" si="11"/>
        <v xml:space="preserve"> "애니메이션" "공포" "</v>
      </c>
      <c r="AX165" t="str">
        <f t="shared" si="11"/>
        <v xml:space="preserve"> "" "</v>
      </c>
      <c r="AY165">
        <f t="shared" si="11"/>
        <v>0</v>
      </c>
      <c r="AZ165">
        <f t="shared" si="11"/>
        <v>0</v>
      </c>
      <c r="BA165">
        <f t="shared" si="11"/>
        <v>0</v>
      </c>
    </row>
    <row r="166" spans="1:53" x14ac:dyDescent="0.15">
      <c r="A166">
        <v>165</v>
      </c>
      <c r="B166">
        <v>2005</v>
      </c>
      <c r="D166">
        <v>55</v>
      </c>
      <c r="E166" t="s">
        <v>826</v>
      </c>
      <c r="F166" s="5">
        <v>38674</v>
      </c>
      <c r="G166">
        <v>4347551500</v>
      </c>
      <c r="H166">
        <v>6.0000000000000001E-3</v>
      </c>
      <c r="I166">
        <v>687833</v>
      </c>
      <c r="J166">
        <v>164</v>
      </c>
      <c r="K166">
        <v>16183</v>
      </c>
      <c r="L166" t="s">
        <v>33</v>
      </c>
      <c r="M166" t="s">
        <v>33</v>
      </c>
      <c r="N166" t="s">
        <v>260</v>
      </c>
      <c r="O166" t="s">
        <v>172</v>
      </c>
      <c r="P166" t="e">
        <f t="shared" si="7"/>
        <v>#VALUE!</v>
      </c>
      <c r="Q166" t="s">
        <v>827</v>
      </c>
      <c r="R166" t="s">
        <v>828</v>
      </c>
      <c r="S166" t="s">
        <v>829</v>
      </c>
      <c r="T166">
        <v>2005</v>
      </c>
      <c r="U166" t="s">
        <v>830</v>
      </c>
      <c r="V166" t="s">
        <v>783</v>
      </c>
      <c r="W166" t="s">
        <v>831</v>
      </c>
      <c r="X166">
        <v>7.4</v>
      </c>
      <c r="Y166">
        <v>198</v>
      </c>
      <c r="Z166">
        <v>44</v>
      </c>
      <c r="AA166" t="s">
        <v>5396</v>
      </c>
    </row>
    <row r="167" spans="1:53" x14ac:dyDescent="0.15">
      <c r="A167">
        <v>166</v>
      </c>
      <c r="B167">
        <v>2005</v>
      </c>
      <c r="D167">
        <v>56</v>
      </c>
      <c r="E167" t="s">
        <v>832</v>
      </c>
      <c r="F167" s="5">
        <v>38582</v>
      </c>
      <c r="G167">
        <v>4266661500</v>
      </c>
      <c r="H167">
        <v>6.0000000000000001E-3</v>
      </c>
      <c r="I167">
        <v>679352</v>
      </c>
      <c r="J167">
        <v>164</v>
      </c>
      <c r="K167">
        <v>16389</v>
      </c>
      <c r="L167" t="s">
        <v>25</v>
      </c>
      <c r="M167" t="s">
        <v>25</v>
      </c>
      <c r="N167" t="s">
        <v>148</v>
      </c>
      <c r="O167" t="s">
        <v>172</v>
      </c>
      <c r="P167">
        <f t="shared" si="7"/>
        <v>1</v>
      </c>
      <c r="Q167" t="s">
        <v>833</v>
      </c>
      <c r="R167" t="s">
        <v>834</v>
      </c>
      <c r="S167" t="s">
        <v>835</v>
      </c>
      <c r="T167">
        <v>2005</v>
      </c>
      <c r="U167" t="s">
        <v>836</v>
      </c>
      <c r="V167" t="s">
        <v>467</v>
      </c>
      <c r="W167" t="s">
        <v>31</v>
      </c>
      <c r="X167">
        <v>7.3</v>
      </c>
      <c r="Y167">
        <v>110</v>
      </c>
      <c r="Z167">
        <v>11</v>
      </c>
      <c r="AA167" t="s">
        <v>5396</v>
      </c>
    </row>
    <row r="168" spans="1:53" x14ac:dyDescent="0.15">
      <c r="A168">
        <v>167</v>
      </c>
      <c r="B168">
        <v>2005</v>
      </c>
      <c r="D168">
        <v>57</v>
      </c>
      <c r="E168" t="s">
        <v>837</v>
      </c>
      <c r="F168" s="5">
        <v>38602</v>
      </c>
      <c r="G168">
        <v>4376240500</v>
      </c>
      <c r="H168">
        <v>6.0000000000000001E-3</v>
      </c>
      <c r="I168">
        <v>678786</v>
      </c>
      <c r="J168">
        <v>244</v>
      </c>
      <c r="K168">
        <v>21684</v>
      </c>
      <c r="L168" t="s">
        <v>25</v>
      </c>
      <c r="M168" t="s">
        <v>25</v>
      </c>
      <c r="N168" t="s">
        <v>148</v>
      </c>
      <c r="O168" t="s">
        <v>172</v>
      </c>
      <c r="P168">
        <f t="shared" si="7"/>
        <v>1</v>
      </c>
      <c r="Q168" t="s">
        <v>837</v>
      </c>
      <c r="R168" t="s">
        <v>838</v>
      </c>
      <c r="S168" t="s">
        <v>839</v>
      </c>
      <c r="T168">
        <v>2005</v>
      </c>
      <c r="U168" t="s">
        <v>840</v>
      </c>
      <c r="V168" t="s">
        <v>623</v>
      </c>
      <c r="W168" t="s">
        <v>841</v>
      </c>
      <c r="X168">
        <v>5.2</v>
      </c>
      <c r="Y168">
        <v>245</v>
      </c>
      <c r="Z168">
        <v>26</v>
      </c>
      <c r="AA168" t="s">
        <v>5396</v>
      </c>
    </row>
    <row r="169" spans="1:53" x14ac:dyDescent="0.15">
      <c r="A169">
        <v>168</v>
      </c>
      <c r="B169">
        <v>2005</v>
      </c>
      <c r="D169">
        <v>58</v>
      </c>
      <c r="E169" t="s">
        <v>842</v>
      </c>
      <c r="F169" s="5">
        <v>38679</v>
      </c>
      <c r="G169">
        <v>3860195500</v>
      </c>
      <c r="H169">
        <v>5.0000000000000001E-3</v>
      </c>
      <c r="I169">
        <v>632553</v>
      </c>
      <c r="J169">
        <v>237</v>
      </c>
      <c r="K169">
        <v>17814</v>
      </c>
      <c r="L169" t="s">
        <v>25</v>
      </c>
      <c r="M169" t="s">
        <v>25</v>
      </c>
      <c r="N169" t="s">
        <v>713</v>
      </c>
      <c r="O169" t="s">
        <v>172</v>
      </c>
      <c r="P169">
        <f t="shared" si="7"/>
        <v>1</v>
      </c>
      <c r="Q169" t="s">
        <v>842</v>
      </c>
      <c r="R169" t="s">
        <v>843</v>
      </c>
      <c r="S169" t="s">
        <v>844</v>
      </c>
      <c r="T169">
        <v>2005</v>
      </c>
      <c r="U169" t="s">
        <v>845</v>
      </c>
      <c r="V169" t="s">
        <v>63</v>
      </c>
      <c r="W169" t="s">
        <v>846</v>
      </c>
      <c r="X169">
        <v>7.7</v>
      </c>
      <c r="Y169">
        <v>210</v>
      </c>
      <c r="Z169">
        <v>66</v>
      </c>
      <c r="AA169" t="s">
        <v>5396</v>
      </c>
    </row>
    <row r="170" spans="1:53" x14ac:dyDescent="0.15">
      <c r="A170">
        <v>169</v>
      </c>
      <c r="B170">
        <v>2005</v>
      </c>
      <c r="D170">
        <v>59</v>
      </c>
      <c r="E170" t="s">
        <v>847</v>
      </c>
      <c r="F170" s="5">
        <v>38561</v>
      </c>
      <c r="G170">
        <v>3745179500</v>
      </c>
      <c r="H170">
        <v>5.0000000000000001E-3</v>
      </c>
      <c r="I170">
        <v>623273</v>
      </c>
      <c r="J170">
        <v>176</v>
      </c>
      <c r="K170">
        <v>13356</v>
      </c>
      <c r="L170" t="s">
        <v>33</v>
      </c>
      <c r="M170" t="s">
        <v>33</v>
      </c>
      <c r="N170" t="s">
        <v>53</v>
      </c>
      <c r="O170" t="s">
        <v>172</v>
      </c>
      <c r="P170">
        <f t="shared" si="7"/>
        <v>1</v>
      </c>
      <c r="Q170" t="s">
        <v>848</v>
      </c>
      <c r="R170" t="s">
        <v>849</v>
      </c>
      <c r="S170" t="s">
        <v>850</v>
      </c>
      <c r="T170">
        <v>2005</v>
      </c>
      <c r="U170" t="s">
        <v>851</v>
      </c>
      <c r="V170" t="s">
        <v>852</v>
      </c>
      <c r="W170" t="s">
        <v>853</v>
      </c>
      <c r="X170">
        <v>8.6999999999999993</v>
      </c>
      <c r="Y170">
        <v>107</v>
      </c>
      <c r="Z170">
        <v>59</v>
      </c>
      <c r="AA170" t="s">
        <v>5396</v>
      </c>
    </row>
    <row r="171" spans="1:53" x14ac:dyDescent="0.15">
      <c r="A171">
        <v>170</v>
      </c>
      <c r="B171">
        <v>2005</v>
      </c>
      <c r="D171">
        <v>60</v>
      </c>
      <c r="E171" t="s">
        <v>854</v>
      </c>
      <c r="F171" s="5">
        <v>38715</v>
      </c>
      <c r="G171">
        <v>3822499800</v>
      </c>
      <c r="H171">
        <v>5.0000000000000001E-3</v>
      </c>
      <c r="I171">
        <v>621573</v>
      </c>
      <c r="J171">
        <v>275</v>
      </c>
      <c r="K171">
        <v>6436</v>
      </c>
      <c r="L171" t="s">
        <v>33</v>
      </c>
      <c r="M171" t="s">
        <v>33</v>
      </c>
      <c r="N171" t="s">
        <v>260</v>
      </c>
      <c r="O171" t="s">
        <v>172</v>
      </c>
      <c r="P171" t="e">
        <f t="shared" si="7"/>
        <v>#VALUE!</v>
      </c>
      <c r="Q171" t="s">
        <v>855</v>
      </c>
      <c r="R171" t="s">
        <v>856</v>
      </c>
      <c r="S171" t="s">
        <v>857</v>
      </c>
      <c r="T171">
        <v>2005</v>
      </c>
      <c r="U171" t="s">
        <v>858</v>
      </c>
      <c r="V171" t="s">
        <v>859</v>
      </c>
      <c r="W171" t="s">
        <v>860</v>
      </c>
      <c r="X171">
        <v>7.7</v>
      </c>
      <c r="Y171">
        <v>793</v>
      </c>
      <c r="Z171">
        <v>153</v>
      </c>
      <c r="AA171" t="s">
        <v>5396</v>
      </c>
      <c r="AB171">
        <f>A171</f>
        <v>170</v>
      </c>
      <c r="AC171">
        <f>B171</f>
        <v>2005</v>
      </c>
      <c r="AE171">
        <f>D171</f>
        <v>60</v>
      </c>
      <c r="AF171" t="str">
        <f>E171</f>
        <v>나니아 연대기-사자,마녀 그리고 옷장</v>
      </c>
      <c r="AG171">
        <f>F171</f>
        <v>38715</v>
      </c>
      <c r="AH171">
        <f>SUM(G171,G172)</f>
        <v>7776436800</v>
      </c>
      <c r="AI171">
        <f>SUM(H171,H172)</f>
        <v>0.01</v>
      </c>
      <c r="AJ171">
        <f>SUM(I171,I172)</f>
        <v>1237645</v>
      </c>
      <c r="AK171">
        <f>MAX(J171,J172)</f>
        <v>275</v>
      </c>
      <c r="AL171">
        <f>SUM(K171,K172)</f>
        <v>18685</v>
      </c>
      <c r="AM171" t="str">
        <f t="shared" ref="AM171:BA171" si="12">L171</f>
        <v>미국</v>
      </c>
      <c r="AN171" t="str">
        <f t="shared" si="12"/>
        <v>미국</v>
      </c>
      <c r="AO171" t="str">
        <f t="shared" si="12"/>
        <v>브에나비스타인터내셔널코리아</v>
      </c>
      <c r="AP171" t="str">
        <f t="shared" si="12"/>
        <v>*</v>
      </c>
      <c r="AQ171" t="e">
        <f t="shared" si="12"/>
        <v>#VALUE!</v>
      </c>
      <c r="AR171" t="str">
        <f t="shared" si="12"/>
        <v>나니아 연대기 : 사자, 마녀 그리고 옷장</v>
      </c>
      <c r="AS171" t="str">
        <f t="shared" si="12"/>
        <v xml:space="preserve"> "나니아 연대기 : 사자, 마녀 그리고 옷장"</v>
      </c>
      <c r="AT171" t="str">
        <f t="shared" si="12"/>
        <v>The Chronicles of Narnia: The Lion, the Witch &amp; the Wardrobe</v>
      </c>
      <c r="AU171">
        <f t="shared" si="12"/>
        <v>2005</v>
      </c>
      <c r="AV171" t="str">
        <f t="shared" si="12"/>
        <v xml:space="preserve"> "안나 포플웰" "조지 헨리" "윌리암 모슬리" "스캔다 케이니스" "</v>
      </c>
      <c r="AW171" t="str">
        <f t="shared" si="12"/>
        <v xml:space="preserve"> "가족" "판타지" "어드벤처" "</v>
      </c>
      <c r="AX171" t="str">
        <f t="shared" si="12"/>
        <v xml:space="preserve"> "나니아연대기1" "나니아연대기" "나니아연대기사자마녀그리고옷장" "</v>
      </c>
      <c r="AY171">
        <f t="shared" si="12"/>
        <v>7.7</v>
      </c>
      <c r="AZ171">
        <f t="shared" si="12"/>
        <v>793</v>
      </c>
      <c r="BA171">
        <f t="shared" si="12"/>
        <v>153</v>
      </c>
    </row>
    <row r="172" spans="1:53" x14ac:dyDescent="0.15">
      <c r="A172">
        <v>171</v>
      </c>
      <c r="B172">
        <v>2005</v>
      </c>
      <c r="D172">
        <v>61</v>
      </c>
      <c r="E172" t="s">
        <v>861</v>
      </c>
      <c r="F172" s="5">
        <v>38401</v>
      </c>
      <c r="G172">
        <v>3953937000</v>
      </c>
      <c r="H172">
        <v>5.0000000000000001E-3</v>
      </c>
      <c r="I172">
        <v>616072</v>
      </c>
      <c r="J172">
        <v>139</v>
      </c>
      <c r="K172">
        <v>12249</v>
      </c>
      <c r="L172" t="s">
        <v>862</v>
      </c>
      <c r="M172" t="s">
        <v>862</v>
      </c>
      <c r="N172" t="s">
        <v>162</v>
      </c>
      <c r="O172" t="s">
        <v>172</v>
      </c>
      <c r="P172">
        <f t="shared" si="7"/>
        <v>1</v>
      </c>
      <c r="Q172" t="s">
        <v>861</v>
      </c>
      <c r="R172" t="s">
        <v>863</v>
      </c>
      <c r="S172" t="s">
        <v>864</v>
      </c>
      <c r="T172">
        <v>2004</v>
      </c>
      <c r="U172" t="s">
        <v>865</v>
      </c>
      <c r="V172" t="s">
        <v>866</v>
      </c>
      <c r="W172" t="s">
        <v>867</v>
      </c>
      <c r="X172">
        <v>7.9</v>
      </c>
      <c r="Y172">
        <v>54</v>
      </c>
      <c r="Z172">
        <v>41</v>
      </c>
      <c r="AA172" t="s">
        <v>5396</v>
      </c>
    </row>
    <row r="173" spans="1:53" x14ac:dyDescent="0.15">
      <c r="A173">
        <v>172</v>
      </c>
      <c r="B173">
        <v>2005</v>
      </c>
      <c r="D173">
        <v>62</v>
      </c>
      <c r="E173" t="s">
        <v>868</v>
      </c>
      <c r="F173" s="5">
        <v>38422</v>
      </c>
      <c r="G173">
        <v>3966502500</v>
      </c>
      <c r="H173">
        <v>5.0000000000000001E-3</v>
      </c>
      <c r="I173">
        <v>607754</v>
      </c>
      <c r="J173">
        <v>142</v>
      </c>
      <c r="K173">
        <v>15423</v>
      </c>
      <c r="L173" t="s">
        <v>33</v>
      </c>
      <c r="M173" t="s">
        <v>33</v>
      </c>
      <c r="N173" t="s">
        <v>788</v>
      </c>
      <c r="O173" t="s">
        <v>172</v>
      </c>
      <c r="P173" t="e">
        <f t="shared" si="7"/>
        <v>#VALUE!</v>
      </c>
      <c r="Q173" t="s">
        <v>869</v>
      </c>
      <c r="R173" t="s">
        <v>870</v>
      </c>
      <c r="S173" t="s">
        <v>871</v>
      </c>
      <c r="T173">
        <v>2005</v>
      </c>
      <c r="U173" t="s">
        <v>872</v>
      </c>
      <c r="V173" t="s">
        <v>186</v>
      </c>
      <c r="W173" t="s">
        <v>873</v>
      </c>
      <c r="X173">
        <v>7.3</v>
      </c>
      <c r="Y173">
        <v>278</v>
      </c>
      <c r="Z173">
        <v>81</v>
      </c>
      <c r="AA173" t="s">
        <v>5396</v>
      </c>
    </row>
    <row r="174" spans="1:53" x14ac:dyDescent="0.15">
      <c r="A174">
        <v>173</v>
      </c>
      <c r="B174">
        <v>2005</v>
      </c>
      <c r="D174">
        <v>63</v>
      </c>
      <c r="E174" t="s">
        <v>869</v>
      </c>
      <c r="F174" s="5">
        <v>38687</v>
      </c>
      <c r="G174">
        <v>3645962000</v>
      </c>
      <c r="H174">
        <v>5.0000000000000001E-3</v>
      </c>
      <c r="I174">
        <v>593867</v>
      </c>
      <c r="J174">
        <v>169</v>
      </c>
      <c r="K174">
        <v>15245</v>
      </c>
      <c r="L174" t="s">
        <v>25</v>
      </c>
      <c r="M174" t="s">
        <v>25</v>
      </c>
      <c r="N174" t="s">
        <v>26</v>
      </c>
      <c r="O174" t="s">
        <v>172</v>
      </c>
      <c r="P174" t="e">
        <f t="shared" si="7"/>
        <v>#VALUE!</v>
      </c>
      <c r="Q174" t="s">
        <v>874</v>
      </c>
      <c r="R174" t="s">
        <v>875</v>
      </c>
      <c r="S174" t="s">
        <v>876</v>
      </c>
      <c r="T174">
        <v>2005</v>
      </c>
      <c r="U174" t="s">
        <v>877</v>
      </c>
      <c r="V174" t="s">
        <v>448</v>
      </c>
      <c r="W174" t="s">
        <v>878</v>
      </c>
      <c r="X174">
        <v>7.3</v>
      </c>
      <c r="Y174">
        <v>161</v>
      </c>
      <c r="Z174">
        <v>16</v>
      </c>
      <c r="AA174" t="s">
        <v>5396</v>
      </c>
    </row>
    <row r="175" spans="1:53" x14ac:dyDescent="0.15">
      <c r="A175">
        <v>174</v>
      </c>
      <c r="B175">
        <v>2005</v>
      </c>
      <c r="D175">
        <v>64</v>
      </c>
      <c r="E175" t="s">
        <v>879</v>
      </c>
      <c r="F175" s="5">
        <v>38575</v>
      </c>
      <c r="G175">
        <v>3498924500</v>
      </c>
      <c r="H175">
        <v>5.0000000000000001E-3</v>
      </c>
      <c r="I175">
        <v>560275</v>
      </c>
      <c r="J175">
        <v>147</v>
      </c>
      <c r="K175">
        <v>11363</v>
      </c>
      <c r="L175" t="s">
        <v>33</v>
      </c>
      <c r="M175" t="s">
        <v>33</v>
      </c>
      <c r="N175" t="s">
        <v>880</v>
      </c>
      <c r="O175" t="s">
        <v>172</v>
      </c>
      <c r="P175" t="e">
        <f t="shared" si="7"/>
        <v>#VALUE!</v>
      </c>
      <c r="Q175" t="s">
        <v>881</v>
      </c>
      <c r="R175" t="s">
        <v>882</v>
      </c>
      <c r="S175" t="s">
        <v>883</v>
      </c>
      <c r="T175">
        <v>2006</v>
      </c>
      <c r="U175" t="s">
        <v>884</v>
      </c>
      <c r="V175" t="s">
        <v>263</v>
      </c>
      <c r="W175" t="s">
        <v>885</v>
      </c>
      <c r="X175">
        <v>5.5</v>
      </c>
      <c r="Y175">
        <v>58</v>
      </c>
      <c r="Z175">
        <v>19</v>
      </c>
      <c r="AA175" t="s">
        <v>5396</v>
      </c>
    </row>
    <row r="176" spans="1:53" x14ac:dyDescent="0.15">
      <c r="A176">
        <v>175</v>
      </c>
      <c r="B176">
        <v>2005</v>
      </c>
      <c r="D176">
        <v>65</v>
      </c>
      <c r="E176" t="s">
        <v>886</v>
      </c>
      <c r="F176" s="5">
        <v>38498</v>
      </c>
      <c r="G176">
        <v>3412668000</v>
      </c>
      <c r="H176">
        <v>4.0000000000000001E-3</v>
      </c>
      <c r="I176">
        <v>553014</v>
      </c>
      <c r="J176">
        <v>124</v>
      </c>
      <c r="K176">
        <v>15369</v>
      </c>
      <c r="L176" t="s">
        <v>348</v>
      </c>
      <c r="M176" t="s">
        <v>348</v>
      </c>
      <c r="N176" t="s">
        <v>113</v>
      </c>
      <c r="O176" t="s">
        <v>172</v>
      </c>
      <c r="P176">
        <f t="shared" si="7"/>
        <v>1</v>
      </c>
      <c r="Q176" t="s">
        <v>886</v>
      </c>
      <c r="R176" t="s">
        <v>887</v>
      </c>
      <c r="S176" t="s">
        <v>888</v>
      </c>
      <c r="T176">
        <v>2004</v>
      </c>
      <c r="U176" t="s">
        <v>889</v>
      </c>
      <c r="V176" t="s">
        <v>422</v>
      </c>
      <c r="W176" t="s">
        <v>890</v>
      </c>
      <c r="X176">
        <v>5.7</v>
      </c>
      <c r="Y176">
        <v>66</v>
      </c>
      <c r="Z176">
        <v>20</v>
      </c>
      <c r="AA176" t="s">
        <v>5396</v>
      </c>
    </row>
    <row r="177" spans="1:27" x14ac:dyDescent="0.15">
      <c r="A177">
        <v>176</v>
      </c>
      <c r="B177">
        <v>2005</v>
      </c>
      <c r="D177">
        <v>66</v>
      </c>
      <c r="E177" t="s">
        <v>891</v>
      </c>
      <c r="F177" s="5">
        <v>38561</v>
      </c>
      <c r="G177">
        <v>3364375000</v>
      </c>
      <c r="H177">
        <v>4.0000000000000001E-3</v>
      </c>
      <c r="I177">
        <v>532360</v>
      </c>
      <c r="J177">
        <v>175</v>
      </c>
      <c r="K177">
        <v>12135</v>
      </c>
      <c r="L177" t="s">
        <v>33</v>
      </c>
      <c r="M177" t="s">
        <v>33</v>
      </c>
      <c r="N177" t="s">
        <v>788</v>
      </c>
      <c r="O177" t="s">
        <v>172</v>
      </c>
      <c r="P177">
        <f t="shared" si="7"/>
        <v>1</v>
      </c>
      <c r="Q177" t="s">
        <v>891</v>
      </c>
      <c r="R177" t="s">
        <v>892</v>
      </c>
      <c r="S177" t="s">
        <v>893</v>
      </c>
      <c r="T177">
        <v>2005</v>
      </c>
      <c r="U177" t="s">
        <v>894</v>
      </c>
      <c r="V177" t="s">
        <v>220</v>
      </c>
      <c r="W177" t="s">
        <v>31</v>
      </c>
      <c r="X177">
        <v>6.1</v>
      </c>
      <c r="Y177">
        <v>137</v>
      </c>
      <c r="Z177">
        <v>6</v>
      </c>
      <c r="AA177" t="s">
        <v>5396</v>
      </c>
    </row>
    <row r="178" spans="1:27" x14ac:dyDescent="0.15">
      <c r="A178">
        <v>177</v>
      </c>
      <c r="B178">
        <v>2005</v>
      </c>
      <c r="D178">
        <v>67</v>
      </c>
      <c r="E178" t="s">
        <v>895</v>
      </c>
      <c r="F178" s="5">
        <v>38674</v>
      </c>
      <c r="G178">
        <v>3306109500</v>
      </c>
      <c r="H178">
        <v>4.0000000000000001E-3</v>
      </c>
      <c r="I178">
        <v>519721</v>
      </c>
      <c r="J178">
        <v>264</v>
      </c>
      <c r="K178">
        <v>18140</v>
      </c>
      <c r="L178" t="s">
        <v>25</v>
      </c>
      <c r="M178" t="s">
        <v>25</v>
      </c>
      <c r="N178" t="s">
        <v>40</v>
      </c>
      <c r="O178" t="s">
        <v>172</v>
      </c>
      <c r="P178">
        <f t="shared" si="7"/>
        <v>1</v>
      </c>
      <c r="Q178" t="s">
        <v>895</v>
      </c>
      <c r="R178" t="s">
        <v>896</v>
      </c>
      <c r="S178" t="s">
        <v>897</v>
      </c>
      <c r="T178">
        <v>2005</v>
      </c>
      <c r="U178" t="s">
        <v>898</v>
      </c>
      <c r="V178" t="s">
        <v>899</v>
      </c>
      <c r="W178" t="s">
        <v>31</v>
      </c>
      <c r="X178">
        <v>7.3</v>
      </c>
      <c r="Y178">
        <v>343</v>
      </c>
      <c r="Z178">
        <v>62</v>
      </c>
      <c r="AA178" t="s">
        <v>5396</v>
      </c>
    </row>
    <row r="179" spans="1:27" x14ac:dyDescent="0.15">
      <c r="A179">
        <v>178</v>
      </c>
      <c r="B179">
        <v>2005</v>
      </c>
      <c r="D179">
        <v>68</v>
      </c>
      <c r="E179" t="s">
        <v>900</v>
      </c>
      <c r="F179" s="5">
        <v>38457</v>
      </c>
      <c r="G179">
        <v>3222783000</v>
      </c>
      <c r="H179">
        <v>4.0000000000000001E-3</v>
      </c>
      <c r="I179">
        <v>510290</v>
      </c>
      <c r="J179">
        <v>178</v>
      </c>
      <c r="K179">
        <v>17754</v>
      </c>
      <c r="L179" t="s">
        <v>25</v>
      </c>
      <c r="M179" t="s">
        <v>25</v>
      </c>
      <c r="N179" t="s">
        <v>47</v>
      </c>
      <c r="O179" t="s">
        <v>172</v>
      </c>
      <c r="P179">
        <f t="shared" si="7"/>
        <v>1</v>
      </c>
      <c r="Q179" t="s">
        <v>900</v>
      </c>
      <c r="R179" t="s">
        <v>901</v>
      </c>
      <c r="T179">
        <v>2005</v>
      </c>
      <c r="U179" t="s">
        <v>902</v>
      </c>
      <c r="V179" t="s">
        <v>202</v>
      </c>
      <c r="W179" t="s">
        <v>31</v>
      </c>
      <c r="X179">
        <v>6.6</v>
      </c>
      <c r="Y179">
        <v>31</v>
      </c>
      <c r="Z179">
        <v>11</v>
      </c>
      <c r="AA179" t="s">
        <v>5396</v>
      </c>
    </row>
    <row r="180" spans="1:27" x14ac:dyDescent="0.15">
      <c r="A180">
        <v>179</v>
      </c>
      <c r="B180">
        <v>2005</v>
      </c>
      <c r="D180">
        <v>69</v>
      </c>
      <c r="E180" t="s">
        <v>903</v>
      </c>
      <c r="F180" s="5">
        <v>38471</v>
      </c>
      <c r="G180">
        <v>2951349000</v>
      </c>
      <c r="H180">
        <v>4.0000000000000001E-3</v>
      </c>
      <c r="I180">
        <v>465276</v>
      </c>
      <c r="J180">
        <v>155</v>
      </c>
      <c r="K180">
        <v>16032</v>
      </c>
      <c r="L180" t="s">
        <v>33</v>
      </c>
      <c r="M180" t="s">
        <v>33</v>
      </c>
      <c r="N180" t="s">
        <v>788</v>
      </c>
      <c r="O180" t="s">
        <v>172</v>
      </c>
      <c r="P180" t="e">
        <f t="shared" si="7"/>
        <v>#VALUE!</v>
      </c>
      <c r="Q180" t="s">
        <v>904</v>
      </c>
      <c r="R180" t="s">
        <v>905</v>
      </c>
      <c r="S180" t="s">
        <v>906</v>
      </c>
      <c r="T180">
        <v>2005</v>
      </c>
      <c r="U180" t="s">
        <v>907</v>
      </c>
      <c r="V180" t="s">
        <v>220</v>
      </c>
      <c r="W180" t="s">
        <v>908</v>
      </c>
      <c r="X180">
        <v>5.2</v>
      </c>
      <c r="Y180">
        <v>18</v>
      </c>
      <c r="Z180">
        <v>12</v>
      </c>
      <c r="AA180" t="s">
        <v>5396</v>
      </c>
    </row>
    <row r="181" spans="1:27" ht="11.25" x14ac:dyDescent="0.15">
      <c r="A181">
        <v>180</v>
      </c>
      <c r="B181">
        <v>2005</v>
      </c>
      <c r="D181">
        <v>70</v>
      </c>
      <c r="E181" t="s">
        <v>909</v>
      </c>
      <c r="F181" s="5">
        <v>38638</v>
      </c>
      <c r="G181">
        <v>2794772500</v>
      </c>
      <c r="H181">
        <v>4.0000000000000001E-3</v>
      </c>
      <c r="I181">
        <v>449172</v>
      </c>
      <c r="J181">
        <v>167</v>
      </c>
      <c r="K181">
        <v>12707</v>
      </c>
      <c r="L181" t="s">
        <v>469</v>
      </c>
      <c r="M181" t="s">
        <v>469</v>
      </c>
      <c r="N181" t="s">
        <v>148</v>
      </c>
      <c r="O181" t="s">
        <v>172</v>
      </c>
      <c r="P181">
        <f t="shared" si="7"/>
        <v>1</v>
      </c>
      <c r="Q181" s="2" t="s">
        <v>909</v>
      </c>
      <c r="R181" s="2" t="s">
        <v>910</v>
      </c>
      <c r="S181" s="2" t="s">
        <v>911</v>
      </c>
      <c r="T181" s="2">
        <v>2005</v>
      </c>
      <c r="U181" s="2" t="s">
        <v>912</v>
      </c>
      <c r="V181" s="2" t="s">
        <v>316</v>
      </c>
      <c r="W181" s="2" t="s">
        <v>913</v>
      </c>
      <c r="X181" s="2">
        <v>7.5</v>
      </c>
      <c r="Y181" s="2">
        <v>285</v>
      </c>
      <c r="Z181" s="2">
        <v>39</v>
      </c>
      <c r="AA181" t="s">
        <v>5396</v>
      </c>
    </row>
    <row r="182" spans="1:27" x14ac:dyDescent="0.15">
      <c r="A182">
        <v>181</v>
      </c>
      <c r="B182">
        <v>2005</v>
      </c>
      <c r="D182">
        <v>71</v>
      </c>
      <c r="E182" t="s">
        <v>914</v>
      </c>
      <c r="F182" s="5">
        <v>38576</v>
      </c>
      <c r="G182">
        <v>2816190000</v>
      </c>
      <c r="H182">
        <v>4.0000000000000001E-3</v>
      </c>
      <c r="I182">
        <v>448161</v>
      </c>
      <c r="J182">
        <v>145</v>
      </c>
      <c r="K182">
        <v>10156</v>
      </c>
      <c r="L182" t="s">
        <v>25</v>
      </c>
      <c r="M182" t="s">
        <v>25</v>
      </c>
      <c r="N182" t="s">
        <v>40</v>
      </c>
      <c r="O182" t="s">
        <v>172</v>
      </c>
      <c r="P182">
        <f t="shared" si="7"/>
        <v>1</v>
      </c>
      <c r="Q182" t="s">
        <v>914</v>
      </c>
      <c r="R182" t="s">
        <v>915</v>
      </c>
      <c r="T182">
        <v>2005</v>
      </c>
      <c r="U182" t="s">
        <v>916</v>
      </c>
      <c r="V182" t="s">
        <v>422</v>
      </c>
      <c r="W182" t="s">
        <v>31</v>
      </c>
      <c r="X182">
        <v>6.4</v>
      </c>
      <c r="Y182">
        <v>134</v>
      </c>
      <c r="Z182">
        <v>5</v>
      </c>
      <c r="AA182" t="s">
        <v>5396</v>
      </c>
    </row>
    <row r="183" spans="1:27" x14ac:dyDescent="0.15">
      <c r="A183">
        <v>182</v>
      </c>
      <c r="B183">
        <v>2005</v>
      </c>
      <c r="D183">
        <v>72</v>
      </c>
      <c r="E183" t="s">
        <v>917</v>
      </c>
      <c r="F183" s="5">
        <v>38366</v>
      </c>
      <c r="G183">
        <v>2787774500</v>
      </c>
      <c r="H183">
        <v>4.0000000000000001E-3</v>
      </c>
      <c r="I183">
        <v>440554</v>
      </c>
      <c r="J183">
        <v>121</v>
      </c>
      <c r="K183">
        <v>11269</v>
      </c>
      <c r="L183" t="s">
        <v>25</v>
      </c>
      <c r="M183" t="s">
        <v>25</v>
      </c>
      <c r="N183" t="s">
        <v>40</v>
      </c>
      <c r="O183" t="s">
        <v>172</v>
      </c>
      <c r="P183">
        <f t="shared" si="7"/>
        <v>1</v>
      </c>
      <c r="Q183" t="s">
        <v>917</v>
      </c>
      <c r="R183" t="s">
        <v>918</v>
      </c>
      <c r="S183" t="s">
        <v>919</v>
      </c>
      <c r="T183">
        <v>2004</v>
      </c>
      <c r="U183" t="s">
        <v>920</v>
      </c>
      <c r="V183" t="s">
        <v>44</v>
      </c>
      <c r="W183" t="s">
        <v>921</v>
      </c>
      <c r="X183">
        <v>8.8000000000000007</v>
      </c>
      <c r="Y183">
        <v>105</v>
      </c>
      <c r="Z183">
        <v>31</v>
      </c>
      <c r="AA183" t="s">
        <v>5396</v>
      </c>
    </row>
    <row r="184" spans="1:27" x14ac:dyDescent="0.15">
      <c r="A184">
        <v>183</v>
      </c>
      <c r="B184">
        <v>2005</v>
      </c>
      <c r="D184">
        <v>73</v>
      </c>
      <c r="E184" t="s">
        <v>922</v>
      </c>
      <c r="F184" s="5">
        <v>38659</v>
      </c>
      <c r="G184">
        <v>2738055000</v>
      </c>
      <c r="H184">
        <v>4.0000000000000001E-3</v>
      </c>
      <c r="I184">
        <v>433715</v>
      </c>
      <c r="J184">
        <v>124</v>
      </c>
      <c r="K184">
        <v>13179</v>
      </c>
      <c r="L184" t="s">
        <v>154</v>
      </c>
      <c r="M184" t="s">
        <v>154</v>
      </c>
      <c r="N184" t="s">
        <v>34</v>
      </c>
      <c r="O184" t="s">
        <v>172</v>
      </c>
      <c r="P184" t="e">
        <f t="shared" si="7"/>
        <v>#VALUE!</v>
      </c>
      <c r="Q184" t="s">
        <v>923</v>
      </c>
      <c r="R184" t="s">
        <v>924</v>
      </c>
      <c r="S184" t="s">
        <v>925</v>
      </c>
      <c r="T184">
        <v>2005</v>
      </c>
      <c r="U184" t="s">
        <v>926</v>
      </c>
      <c r="V184" t="s">
        <v>927</v>
      </c>
      <c r="W184" t="s">
        <v>31</v>
      </c>
      <c r="X184">
        <v>7.9</v>
      </c>
      <c r="Y184">
        <v>158</v>
      </c>
      <c r="Z184">
        <v>44</v>
      </c>
      <c r="AA184" t="s">
        <v>5396</v>
      </c>
    </row>
    <row r="185" spans="1:27" x14ac:dyDescent="0.15">
      <c r="A185">
        <v>184</v>
      </c>
      <c r="B185">
        <v>2005</v>
      </c>
      <c r="D185">
        <v>74</v>
      </c>
      <c r="E185" t="s">
        <v>928</v>
      </c>
      <c r="F185" s="5">
        <v>38527</v>
      </c>
      <c r="G185">
        <v>2615859500</v>
      </c>
      <c r="H185">
        <v>3.0000000000000001E-3</v>
      </c>
      <c r="I185">
        <v>411424</v>
      </c>
      <c r="J185">
        <v>182</v>
      </c>
      <c r="K185">
        <v>12882</v>
      </c>
      <c r="L185" t="s">
        <v>33</v>
      </c>
      <c r="M185" t="s">
        <v>33</v>
      </c>
      <c r="N185" t="s">
        <v>40</v>
      </c>
      <c r="O185" t="s">
        <v>172</v>
      </c>
      <c r="P185">
        <f t="shared" si="7"/>
        <v>1</v>
      </c>
      <c r="Q185" t="s">
        <v>928</v>
      </c>
      <c r="R185" t="s">
        <v>929</v>
      </c>
      <c r="S185" t="s">
        <v>930</v>
      </c>
      <c r="T185">
        <v>2005</v>
      </c>
      <c r="U185" t="s">
        <v>931</v>
      </c>
      <c r="V185" t="s">
        <v>220</v>
      </c>
      <c r="W185" t="s">
        <v>31</v>
      </c>
      <c r="X185">
        <v>5.9</v>
      </c>
      <c r="Y185">
        <v>105</v>
      </c>
      <c r="Z185">
        <v>8</v>
      </c>
      <c r="AA185" t="s">
        <v>5396</v>
      </c>
    </row>
    <row r="186" spans="1:27" x14ac:dyDescent="0.15">
      <c r="A186">
        <v>185</v>
      </c>
      <c r="B186">
        <v>2005</v>
      </c>
      <c r="D186">
        <v>75</v>
      </c>
      <c r="E186" t="s">
        <v>932</v>
      </c>
      <c r="F186" s="5">
        <v>38610</v>
      </c>
      <c r="G186">
        <v>2561822500</v>
      </c>
      <c r="H186">
        <v>3.0000000000000001E-3</v>
      </c>
      <c r="I186">
        <v>405215</v>
      </c>
      <c r="J186">
        <v>145</v>
      </c>
      <c r="K186">
        <v>9476</v>
      </c>
      <c r="L186" t="s">
        <v>33</v>
      </c>
      <c r="M186" t="s">
        <v>33</v>
      </c>
      <c r="N186" t="s">
        <v>260</v>
      </c>
      <c r="O186" t="s">
        <v>172</v>
      </c>
      <c r="P186">
        <f t="shared" si="7"/>
        <v>1</v>
      </c>
      <c r="Q186" t="s">
        <v>932</v>
      </c>
      <c r="R186" t="s">
        <v>933</v>
      </c>
      <c r="S186" t="s">
        <v>934</v>
      </c>
      <c r="T186">
        <v>2005</v>
      </c>
      <c r="U186" t="s">
        <v>935</v>
      </c>
      <c r="V186" t="s">
        <v>936</v>
      </c>
      <c r="W186" t="s">
        <v>31</v>
      </c>
      <c r="X186">
        <v>9.5</v>
      </c>
      <c r="Y186">
        <v>338</v>
      </c>
      <c r="Z186">
        <v>34</v>
      </c>
      <c r="AA186" t="s">
        <v>5396</v>
      </c>
    </row>
    <row r="187" spans="1:27" x14ac:dyDescent="0.15">
      <c r="A187">
        <v>186</v>
      </c>
      <c r="B187">
        <v>2005</v>
      </c>
      <c r="D187">
        <v>76</v>
      </c>
      <c r="E187" t="s">
        <v>937</v>
      </c>
      <c r="F187" s="5">
        <v>38548</v>
      </c>
      <c r="G187">
        <v>2474641500</v>
      </c>
      <c r="H187">
        <v>3.0000000000000001E-3</v>
      </c>
      <c r="I187">
        <v>397327</v>
      </c>
      <c r="J187">
        <v>167</v>
      </c>
      <c r="K187">
        <v>12931</v>
      </c>
      <c r="L187" t="s">
        <v>25</v>
      </c>
      <c r="M187" t="s">
        <v>25</v>
      </c>
      <c r="N187" t="s">
        <v>47</v>
      </c>
      <c r="O187" t="s">
        <v>172</v>
      </c>
      <c r="P187">
        <f t="shared" si="7"/>
        <v>1</v>
      </c>
      <c r="Q187" t="s">
        <v>937</v>
      </c>
      <c r="R187" t="s">
        <v>938</v>
      </c>
      <c r="S187" t="s">
        <v>939</v>
      </c>
      <c r="T187">
        <v>2005</v>
      </c>
      <c r="U187" t="s">
        <v>940</v>
      </c>
      <c r="V187" t="s">
        <v>263</v>
      </c>
      <c r="W187" t="s">
        <v>941</v>
      </c>
      <c r="X187">
        <v>4.9000000000000004</v>
      </c>
      <c r="Y187">
        <v>234</v>
      </c>
      <c r="Z187">
        <v>9</v>
      </c>
      <c r="AA187" t="s">
        <v>5396</v>
      </c>
    </row>
    <row r="188" spans="1:27" x14ac:dyDescent="0.15">
      <c r="A188">
        <v>187</v>
      </c>
      <c r="B188">
        <v>2005</v>
      </c>
      <c r="D188">
        <v>77</v>
      </c>
      <c r="E188" t="s">
        <v>942</v>
      </c>
      <c r="F188" s="5">
        <v>38429</v>
      </c>
      <c r="G188">
        <v>2416540003</v>
      </c>
      <c r="H188">
        <v>3.0000000000000001E-3</v>
      </c>
      <c r="I188">
        <v>379707</v>
      </c>
      <c r="J188">
        <v>129</v>
      </c>
      <c r="K188">
        <v>11559</v>
      </c>
      <c r="L188" t="s">
        <v>33</v>
      </c>
      <c r="M188" t="s">
        <v>33</v>
      </c>
      <c r="N188" t="s">
        <v>148</v>
      </c>
      <c r="O188" t="s">
        <v>172</v>
      </c>
      <c r="P188">
        <f t="shared" si="7"/>
        <v>1</v>
      </c>
      <c r="Q188" t="s">
        <v>942</v>
      </c>
      <c r="R188" t="s">
        <v>943</v>
      </c>
      <c r="S188" t="s">
        <v>944</v>
      </c>
      <c r="T188">
        <v>2005</v>
      </c>
      <c r="U188" t="s">
        <v>945</v>
      </c>
      <c r="V188" t="s">
        <v>246</v>
      </c>
      <c r="W188" t="s">
        <v>31</v>
      </c>
      <c r="X188">
        <v>7.5</v>
      </c>
      <c r="Y188">
        <v>48</v>
      </c>
      <c r="Z188">
        <v>13</v>
      </c>
      <c r="AA188" t="s">
        <v>5396</v>
      </c>
    </row>
    <row r="189" spans="1:27" x14ac:dyDescent="0.15">
      <c r="A189">
        <v>188</v>
      </c>
      <c r="B189">
        <v>2005</v>
      </c>
      <c r="D189">
        <v>78</v>
      </c>
      <c r="E189" t="s">
        <v>946</v>
      </c>
      <c r="F189" s="5">
        <v>38366</v>
      </c>
      <c r="G189">
        <v>2252013000</v>
      </c>
      <c r="H189">
        <v>3.0000000000000001E-3</v>
      </c>
      <c r="I189">
        <v>350356</v>
      </c>
      <c r="J189">
        <v>129</v>
      </c>
      <c r="K189">
        <v>9109</v>
      </c>
      <c r="L189" t="s">
        <v>33</v>
      </c>
      <c r="M189" t="s">
        <v>33</v>
      </c>
      <c r="N189" t="s">
        <v>26</v>
      </c>
      <c r="O189" t="s">
        <v>172</v>
      </c>
      <c r="P189">
        <f t="shared" si="7"/>
        <v>1</v>
      </c>
      <c r="Q189" t="s">
        <v>946</v>
      </c>
      <c r="R189" t="s">
        <v>947</v>
      </c>
      <c r="S189" t="s">
        <v>948</v>
      </c>
      <c r="T189">
        <v>2004</v>
      </c>
      <c r="U189" t="s">
        <v>949</v>
      </c>
      <c r="V189" t="s">
        <v>220</v>
      </c>
      <c r="W189" t="s">
        <v>950</v>
      </c>
      <c r="X189">
        <v>5.5</v>
      </c>
      <c r="Y189">
        <v>25</v>
      </c>
      <c r="Z189">
        <v>26</v>
      </c>
      <c r="AA189" t="s">
        <v>5396</v>
      </c>
    </row>
    <row r="190" spans="1:27" x14ac:dyDescent="0.15">
      <c r="A190">
        <v>189</v>
      </c>
      <c r="B190">
        <v>2005</v>
      </c>
      <c r="D190">
        <v>79</v>
      </c>
      <c r="E190" t="s">
        <v>951</v>
      </c>
      <c r="F190" s="5">
        <v>38660</v>
      </c>
      <c r="G190">
        <v>2146946500</v>
      </c>
      <c r="H190">
        <v>3.0000000000000001E-3</v>
      </c>
      <c r="I190">
        <v>350074</v>
      </c>
      <c r="J190">
        <v>180</v>
      </c>
      <c r="K190">
        <v>11256</v>
      </c>
      <c r="L190" t="s">
        <v>154</v>
      </c>
      <c r="M190" t="s">
        <v>154</v>
      </c>
      <c r="N190" t="s">
        <v>40</v>
      </c>
      <c r="O190" t="s">
        <v>172</v>
      </c>
      <c r="P190">
        <f t="shared" si="7"/>
        <v>1</v>
      </c>
      <c r="Q190" t="s">
        <v>951</v>
      </c>
      <c r="R190" t="s">
        <v>952</v>
      </c>
      <c r="S190" t="s">
        <v>953</v>
      </c>
      <c r="T190">
        <v>2005</v>
      </c>
      <c r="U190" t="s">
        <v>954</v>
      </c>
      <c r="V190" t="s">
        <v>955</v>
      </c>
      <c r="W190" t="s">
        <v>956</v>
      </c>
      <c r="X190">
        <v>8.1</v>
      </c>
      <c r="Y190">
        <v>56</v>
      </c>
      <c r="Z190">
        <v>25</v>
      </c>
      <c r="AA190" t="s">
        <v>5396</v>
      </c>
    </row>
    <row r="191" spans="1:27" x14ac:dyDescent="0.15">
      <c r="A191">
        <v>190</v>
      </c>
      <c r="B191">
        <v>2005</v>
      </c>
      <c r="D191">
        <v>80</v>
      </c>
      <c r="E191" t="s">
        <v>957</v>
      </c>
      <c r="F191" s="5">
        <v>38659</v>
      </c>
      <c r="G191">
        <v>2191787000</v>
      </c>
      <c r="H191">
        <v>3.0000000000000001E-3</v>
      </c>
      <c r="I191">
        <v>349118</v>
      </c>
      <c r="J191">
        <v>170</v>
      </c>
      <c r="K191">
        <v>12364</v>
      </c>
      <c r="L191" t="s">
        <v>25</v>
      </c>
      <c r="M191" t="s">
        <v>25</v>
      </c>
      <c r="N191" t="s">
        <v>148</v>
      </c>
      <c r="O191" t="s">
        <v>172</v>
      </c>
      <c r="P191">
        <f t="shared" si="7"/>
        <v>1</v>
      </c>
      <c r="Q191" t="s">
        <v>958</v>
      </c>
      <c r="R191" t="s">
        <v>959</v>
      </c>
      <c r="S191" t="s">
        <v>960</v>
      </c>
      <c r="T191">
        <v>2005</v>
      </c>
      <c r="U191" t="s">
        <v>961</v>
      </c>
      <c r="V191" t="s">
        <v>63</v>
      </c>
      <c r="W191" t="s">
        <v>962</v>
      </c>
      <c r="X191">
        <v>8.1</v>
      </c>
      <c r="Y191">
        <v>82</v>
      </c>
      <c r="Z191">
        <v>32</v>
      </c>
      <c r="AA191" t="s">
        <v>5396</v>
      </c>
    </row>
    <row r="192" spans="1:27" x14ac:dyDescent="0.15">
      <c r="A192">
        <v>191</v>
      </c>
      <c r="B192">
        <v>2005</v>
      </c>
      <c r="D192">
        <v>81</v>
      </c>
      <c r="E192" t="s">
        <v>963</v>
      </c>
      <c r="F192" s="5">
        <v>38582</v>
      </c>
      <c r="G192">
        <v>2125663500</v>
      </c>
      <c r="H192">
        <v>3.0000000000000001E-3</v>
      </c>
      <c r="I192">
        <v>341968</v>
      </c>
      <c r="J192">
        <v>137</v>
      </c>
      <c r="K192">
        <v>10769</v>
      </c>
      <c r="L192" t="s">
        <v>475</v>
      </c>
      <c r="M192" t="s">
        <v>475</v>
      </c>
      <c r="N192" t="s">
        <v>26</v>
      </c>
      <c r="O192" t="s">
        <v>172</v>
      </c>
      <c r="P192">
        <f t="shared" si="7"/>
        <v>1</v>
      </c>
      <c r="Q192" t="s">
        <v>963</v>
      </c>
      <c r="R192" t="s">
        <v>964</v>
      </c>
      <c r="S192" t="s">
        <v>965</v>
      </c>
      <c r="T192">
        <v>2005</v>
      </c>
      <c r="U192" t="s">
        <v>966</v>
      </c>
      <c r="V192" t="s">
        <v>358</v>
      </c>
      <c r="W192" t="s">
        <v>967</v>
      </c>
      <c r="X192">
        <v>8.1999999999999993</v>
      </c>
      <c r="Y192">
        <v>84</v>
      </c>
      <c r="Z192">
        <v>9</v>
      </c>
      <c r="AA192" t="s">
        <v>5396</v>
      </c>
    </row>
    <row r="193" spans="1:27" x14ac:dyDescent="0.15">
      <c r="A193">
        <v>192</v>
      </c>
      <c r="B193">
        <v>2005</v>
      </c>
      <c r="D193">
        <v>82</v>
      </c>
      <c r="E193" t="s">
        <v>968</v>
      </c>
      <c r="F193" s="5">
        <v>38373</v>
      </c>
      <c r="G193">
        <v>2138199000</v>
      </c>
      <c r="H193">
        <v>3.0000000000000001E-3</v>
      </c>
      <c r="I193">
        <v>341223</v>
      </c>
      <c r="J193">
        <v>125</v>
      </c>
      <c r="K193">
        <v>9149</v>
      </c>
      <c r="L193" t="s">
        <v>469</v>
      </c>
      <c r="M193" t="s">
        <v>469</v>
      </c>
      <c r="N193" t="s">
        <v>162</v>
      </c>
      <c r="O193" t="s">
        <v>172</v>
      </c>
      <c r="P193">
        <f t="shared" si="7"/>
        <v>1</v>
      </c>
      <c r="Q193" t="s">
        <v>968</v>
      </c>
      <c r="R193" t="s">
        <v>969</v>
      </c>
      <c r="S193" t="s">
        <v>970</v>
      </c>
      <c r="T193">
        <v>2004</v>
      </c>
      <c r="U193" t="s">
        <v>971</v>
      </c>
      <c r="V193" t="s">
        <v>613</v>
      </c>
      <c r="W193" t="s">
        <v>972</v>
      </c>
      <c r="X193">
        <v>8.4</v>
      </c>
      <c r="Y193">
        <v>59</v>
      </c>
      <c r="Z193">
        <v>41</v>
      </c>
      <c r="AA193" t="s">
        <v>5396</v>
      </c>
    </row>
    <row r="194" spans="1:27" x14ac:dyDescent="0.15">
      <c r="A194">
        <v>193</v>
      </c>
      <c r="B194">
        <v>2005</v>
      </c>
      <c r="D194">
        <v>83</v>
      </c>
      <c r="E194" t="s">
        <v>973</v>
      </c>
      <c r="F194" s="5">
        <v>38625</v>
      </c>
      <c r="G194">
        <v>2106892000</v>
      </c>
      <c r="H194">
        <v>3.0000000000000001E-3</v>
      </c>
      <c r="I194">
        <v>337772</v>
      </c>
      <c r="J194">
        <v>180</v>
      </c>
      <c r="K194">
        <v>11295</v>
      </c>
      <c r="L194" t="s">
        <v>25</v>
      </c>
      <c r="M194" t="s">
        <v>25</v>
      </c>
      <c r="N194" t="s">
        <v>26</v>
      </c>
      <c r="O194" t="s">
        <v>172</v>
      </c>
      <c r="P194">
        <f t="shared" ref="P194:P257" si="13">IF(Q194="","e",FIND(Q194,E194))</f>
        <v>1</v>
      </c>
      <c r="Q194" t="s">
        <v>973</v>
      </c>
      <c r="R194" t="s">
        <v>974</v>
      </c>
      <c r="T194">
        <v>2005</v>
      </c>
      <c r="U194" t="s">
        <v>975</v>
      </c>
      <c r="V194" t="s">
        <v>202</v>
      </c>
      <c r="W194" t="s">
        <v>976</v>
      </c>
      <c r="X194">
        <v>7.9</v>
      </c>
      <c r="Y194">
        <v>98</v>
      </c>
      <c r="Z194">
        <v>38</v>
      </c>
      <c r="AA194" t="s">
        <v>5396</v>
      </c>
    </row>
    <row r="195" spans="1:27" x14ac:dyDescent="0.15">
      <c r="A195">
        <v>194</v>
      </c>
      <c r="B195">
        <v>2005</v>
      </c>
      <c r="D195">
        <v>84</v>
      </c>
      <c r="E195" t="s">
        <v>977</v>
      </c>
      <c r="F195" s="5">
        <v>38611</v>
      </c>
      <c r="G195">
        <v>2024843500</v>
      </c>
      <c r="H195">
        <v>3.0000000000000001E-3</v>
      </c>
      <c r="I195">
        <v>321204</v>
      </c>
      <c r="J195">
        <v>113</v>
      </c>
      <c r="K195">
        <v>8687</v>
      </c>
      <c r="L195" t="s">
        <v>978</v>
      </c>
      <c r="M195" t="s">
        <v>978</v>
      </c>
      <c r="N195" t="s">
        <v>155</v>
      </c>
      <c r="O195" t="s">
        <v>172</v>
      </c>
      <c r="P195">
        <f t="shared" si="13"/>
        <v>1</v>
      </c>
      <c r="Q195" t="s">
        <v>977</v>
      </c>
      <c r="R195" t="s">
        <v>979</v>
      </c>
      <c r="S195" t="s">
        <v>980</v>
      </c>
      <c r="T195">
        <v>2005</v>
      </c>
      <c r="U195" t="s">
        <v>981</v>
      </c>
      <c r="V195" t="s">
        <v>246</v>
      </c>
      <c r="W195" t="s">
        <v>982</v>
      </c>
      <c r="X195">
        <v>8.6</v>
      </c>
      <c r="Y195">
        <v>90</v>
      </c>
      <c r="Z195">
        <v>13</v>
      </c>
      <c r="AA195" t="s">
        <v>5396</v>
      </c>
    </row>
    <row r="196" spans="1:27" x14ac:dyDescent="0.15">
      <c r="A196">
        <v>195</v>
      </c>
      <c r="B196">
        <v>2005</v>
      </c>
      <c r="D196">
        <v>85</v>
      </c>
      <c r="E196" t="s">
        <v>983</v>
      </c>
      <c r="F196" s="5">
        <v>38463</v>
      </c>
      <c r="G196">
        <v>2071989000</v>
      </c>
      <c r="H196">
        <v>3.0000000000000001E-3</v>
      </c>
      <c r="I196">
        <v>318355</v>
      </c>
      <c r="J196">
        <v>121</v>
      </c>
      <c r="K196">
        <v>11232</v>
      </c>
      <c r="L196" t="s">
        <v>154</v>
      </c>
      <c r="M196" t="s">
        <v>154</v>
      </c>
      <c r="N196" t="s">
        <v>113</v>
      </c>
      <c r="O196" t="s">
        <v>172</v>
      </c>
      <c r="P196">
        <f t="shared" si="13"/>
        <v>1</v>
      </c>
      <c r="Q196" t="s">
        <v>983</v>
      </c>
      <c r="R196" t="s">
        <v>984</v>
      </c>
      <c r="S196" t="s">
        <v>985</v>
      </c>
      <c r="T196">
        <v>2004</v>
      </c>
      <c r="U196" t="s">
        <v>986</v>
      </c>
      <c r="V196" t="s">
        <v>133</v>
      </c>
      <c r="W196" t="s">
        <v>31</v>
      </c>
      <c r="X196">
        <v>7.2</v>
      </c>
      <c r="Y196">
        <v>16</v>
      </c>
      <c r="Z196">
        <v>12</v>
      </c>
      <c r="AA196" t="s">
        <v>5396</v>
      </c>
    </row>
    <row r="197" spans="1:27" x14ac:dyDescent="0.15">
      <c r="A197">
        <v>196</v>
      </c>
      <c r="B197">
        <v>2005</v>
      </c>
      <c r="D197">
        <v>86</v>
      </c>
      <c r="E197" t="s">
        <v>987</v>
      </c>
      <c r="F197" s="5">
        <v>38533</v>
      </c>
      <c r="G197">
        <v>2024599506</v>
      </c>
      <c r="H197">
        <v>3.0000000000000001E-3</v>
      </c>
      <c r="I197">
        <v>311066</v>
      </c>
      <c r="J197">
        <v>126</v>
      </c>
      <c r="K197">
        <v>8665</v>
      </c>
      <c r="L197" t="s">
        <v>33</v>
      </c>
      <c r="M197" t="s">
        <v>33</v>
      </c>
      <c r="N197" t="s">
        <v>148</v>
      </c>
      <c r="O197" t="s">
        <v>172</v>
      </c>
      <c r="P197">
        <f t="shared" si="13"/>
        <v>1</v>
      </c>
      <c r="Q197" t="s">
        <v>987</v>
      </c>
      <c r="R197" t="s">
        <v>988</v>
      </c>
      <c r="S197" t="s">
        <v>989</v>
      </c>
      <c r="T197">
        <v>2005</v>
      </c>
      <c r="U197" t="s">
        <v>990</v>
      </c>
      <c r="V197" t="s">
        <v>358</v>
      </c>
      <c r="W197" t="s">
        <v>991</v>
      </c>
      <c r="X197">
        <v>7.5</v>
      </c>
      <c r="Y197">
        <v>246</v>
      </c>
      <c r="Z197">
        <v>20</v>
      </c>
      <c r="AA197" t="s">
        <v>5396</v>
      </c>
    </row>
    <row r="198" spans="1:27" x14ac:dyDescent="0.15">
      <c r="A198">
        <v>197</v>
      </c>
      <c r="B198">
        <v>2005</v>
      </c>
      <c r="D198">
        <v>87</v>
      </c>
      <c r="E198" t="s">
        <v>992</v>
      </c>
      <c r="F198" s="5">
        <v>38604</v>
      </c>
      <c r="G198">
        <v>1918951500</v>
      </c>
      <c r="H198">
        <v>3.0000000000000001E-3</v>
      </c>
      <c r="I198">
        <v>296670</v>
      </c>
      <c r="J198">
        <v>122</v>
      </c>
      <c r="K198">
        <v>10204</v>
      </c>
      <c r="L198" t="s">
        <v>33</v>
      </c>
      <c r="M198" t="s">
        <v>33</v>
      </c>
      <c r="N198" t="s">
        <v>40</v>
      </c>
      <c r="O198" t="s">
        <v>172</v>
      </c>
      <c r="P198">
        <f t="shared" si="13"/>
        <v>1</v>
      </c>
      <c r="Q198" t="s">
        <v>992</v>
      </c>
      <c r="R198" t="s">
        <v>993</v>
      </c>
      <c r="S198" t="s">
        <v>994</v>
      </c>
      <c r="T198">
        <v>2005</v>
      </c>
      <c r="U198" t="s">
        <v>995</v>
      </c>
      <c r="V198" t="s">
        <v>783</v>
      </c>
      <c r="W198" t="s">
        <v>996</v>
      </c>
      <c r="X198">
        <v>7.4</v>
      </c>
      <c r="Y198">
        <v>123</v>
      </c>
      <c r="Z198">
        <v>10</v>
      </c>
      <c r="AA198" t="s">
        <v>5396</v>
      </c>
    </row>
    <row r="199" spans="1:27" x14ac:dyDescent="0.15">
      <c r="A199">
        <v>198</v>
      </c>
      <c r="B199">
        <v>2005</v>
      </c>
      <c r="D199">
        <v>88</v>
      </c>
      <c r="E199" t="s">
        <v>997</v>
      </c>
      <c r="F199" s="5">
        <v>38653</v>
      </c>
      <c r="G199">
        <v>1844907000</v>
      </c>
      <c r="H199">
        <v>2E-3</v>
      </c>
      <c r="I199">
        <v>295068</v>
      </c>
      <c r="J199">
        <v>151</v>
      </c>
      <c r="K199">
        <v>9199</v>
      </c>
      <c r="L199" t="s">
        <v>33</v>
      </c>
      <c r="M199" t="s">
        <v>33</v>
      </c>
      <c r="N199" t="s">
        <v>788</v>
      </c>
      <c r="O199" t="s">
        <v>172</v>
      </c>
      <c r="P199">
        <f t="shared" si="13"/>
        <v>1</v>
      </c>
      <c r="Q199" t="s">
        <v>997</v>
      </c>
      <c r="R199" t="s">
        <v>998</v>
      </c>
      <c r="S199" t="s">
        <v>999</v>
      </c>
      <c r="T199">
        <v>2005</v>
      </c>
      <c r="U199" t="s">
        <v>1000</v>
      </c>
      <c r="V199" t="s">
        <v>1001</v>
      </c>
      <c r="W199" t="s">
        <v>1002</v>
      </c>
      <c r="X199">
        <v>7.8</v>
      </c>
      <c r="Y199">
        <v>38</v>
      </c>
      <c r="Z199">
        <v>13</v>
      </c>
      <c r="AA199" t="s">
        <v>5396</v>
      </c>
    </row>
    <row r="200" spans="1:27" x14ac:dyDescent="0.15">
      <c r="A200">
        <v>199</v>
      </c>
      <c r="B200">
        <v>2005</v>
      </c>
      <c r="D200">
        <v>89</v>
      </c>
      <c r="E200" t="s">
        <v>1003</v>
      </c>
      <c r="F200" s="5">
        <v>38471</v>
      </c>
      <c r="G200">
        <v>1791015000</v>
      </c>
      <c r="H200">
        <v>2E-3</v>
      </c>
      <c r="I200">
        <v>292882</v>
      </c>
      <c r="J200">
        <v>112</v>
      </c>
      <c r="K200">
        <v>10713</v>
      </c>
      <c r="L200" t="s">
        <v>348</v>
      </c>
      <c r="M200" t="s">
        <v>348</v>
      </c>
      <c r="N200" t="s">
        <v>40</v>
      </c>
      <c r="O200" t="s">
        <v>172</v>
      </c>
      <c r="P200" t="e">
        <f t="shared" si="13"/>
        <v>#VALUE!</v>
      </c>
      <c r="Q200" t="s">
        <v>1004</v>
      </c>
      <c r="R200" t="s">
        <v>1005</v>
      </c>
      <c r="T200">
        <v>2004</v>
      </c>
      <c r="U200" t="s">
        <v>1006</v>
      </c>
      <c r="V200" t="s">
        <v>263</v>
      </c>
      <c r="W200" t="s">
        <v>31</v>
      </c>
      <c r="X200">
        <v>6</v>
      </c>
      <c r="Y200">
        <v>28</v>
      </c>
      <c r="Z200">
        <v>14</v>
      </c>
      <c r="AA200" t="s">
        <v>5396</v>
      </c>
    </row>
    <row r="201" spans="1:27" x14ac:dyDescent="0.15">
      <c r="A201">
        <v>200</v>
      </c>
      <c r="B201">
        <v>2005</v>
      </c>
      <c r="D201">
        <v>90</v>
      </c>
      <c r="E201" t="s">
        <v>1007</v>
      </c>
      <c r="F201" s="5">
        <v>38533</v>
      </c>
      <c r="G201">
        <v>1828426000</v>
      </c>
      <c r="H201">
        <v>2E-3</v>
      </c>
      <c r="I201">
        <v>291218</v>
      </c>
      <c r="J201">
        <v>111</v>
      </c>
      <c r="K201">
        <v>9260</v>
      </c>
      <c r="L201" t="s">
        <v>475</v>
      </c>
      <c r="M201" t="s">
        <v>475</v>
      </c>
      <c r="N201" t="s">
        <v>40</v>
      </c>
      <c r="O201" t="s">
        <v>172</v>
      </c>
      <c r="P201">
        <f t="shared" si="13"/>
        <v>1</v>
      </c>
      <c r="Q201" t="s">
        <v>1007</v>
      </c>
      <c r="R201" t="s">
        <v>1008</v>
      </c>
      <c r="S201" t="s">
        <v>1009</v>
      </c>
      <c r="T201">
        <v>2004</v>
      </c>
      <c r="U201" t="s">
        <v>1010</v>
      </c>
      <c r="V201" t="s">
        <v>422</v>
      </c>
      <c r="W201" t="s">
        <v>1011</v>
      </c>
      <c r="X201">
        <v>7.2</v>
      </c>
      <c r="Y201">
        <v>161</v>
      </c>
      <c r="Z201">
        <v>6</v>
      </c>
      <c r="AA201" t="s">
        <v>5396</v>
      </c>
    </row>
    <row r="202" spans="1:27" x14ac:dyDescent="0.15">
      <c r="A202">
        <v>201</v>
      </c>
      <c r="B202">
        <v>2005</v>
      </c>
      <c r="D202">
        <v>91</v>
      </c>
      <c r="E202" t="s">
        <v>1012</v>
      </c>
      <c r="F202" s="5">
        <v>38624</v>
      </c>
      <c r="G202">
        <v>1825137500</v>
      </c>
      <c r="H202">
        <v>2E-3</v>
      </c>
      <c r="I202">
        <v>285194</v>
      </c>
      <c r="J202">
        <v>159</v>
      </c>
      <c r="K202">
        <v>10097</v>
      </c>
      <c r="L202" t="s">
        <v>469</v>
      </c>
      <c r="M202" t="s">
        <v>469</v>
      </c>
      <c r="N202" t="s">
        <v>113</v>
      </c>
      <c r="O202" t="s">
        <v>172</v>
      </c>
      <c r="P202">
        <f t="shared" si="13"/>
        <v>1</v>
      </c>
      <c r="Q202" t="s">
        <v>1012</v>
      </c>
      <c r="R202" t="s">
        <v>1013</v>
      </c>
      <c r="S202" t="s">
        <v>1014</v>
      </c>
      <c r="T202">
        <v>2005</v>
      </c>
      <c r="U202" t="s">
        <v>1015</v>
      </c>
      <c r="V202" t="s">
        <v>1016</v>
      </c>
      <c r="W202" t="s">
        <v>31</v>
      </c>
      <c r="X202">
        <v>5.9</v>
      </c>
      <c r="Y202">
        <v>97</v>
      </c>
      <c r="Z202">
        <v>23</v>
      </c>
      <c r="AA202" t="s">
        <v>5396</v>
      </c>
    </row>
    <row r="203" spans="1:27" x14ac:dyDescent="0.15">
      <c r="A203">
        <v>202</v>
      </c>
      <c r="B203">
        <v>2005</v>
      </c>
      <c r="D203">
        <v>92</v>
      </c>
      <c r="E203" t="s">
        <v>253</v>
      </c>
      <c r="F203" s="5">
        <v>38336</v>
      </c>
      <c r="G203">
        <v>1736405000</v>
      </c>
      <c r="H203">
        <v>2E-3</v>
      </c>
      <c r="I203">
        <v>277928</v>
      </c>
      <c r="J203">
        <v>110</v>
      </c>
      <c r="K203">
        <v>6031</v>
      </c>
      <c r="L203" t="s">
        <v>33</v>
      </c>
      <c r="M203" t="s">
        <v>33</v>
      </c>
      <c r="N203" t="s">
        <v>84</v>
      </c>
      <c r="O203" t="s">
        <v>172</v>
      </c>
      <c r="P203">
        <f t="shared" si="13"/>
        <v>1</v>
      </c>
      <c r="Q203" t="s">
        <v>253</v>
      </c>
      <c r="R203" t="s">
        <v>254</v>
      </c>
      <c r="S203" t="s">
        <v>255</v>
      </c>
      <c r="T203">
        <v>2004</v>
      </c>
      <c r="U203" t="s">
        <v>256</v>
      </c>
      <c r="V203" t="s">
        <v>257</v>
      </c>
      <c r="W203" t="s">
        <v>258</v>
      </c>
      <c r="X203">
        <v>9.1999999999999993</v>
      </c>
      <c r="Y203">
        <v>150</v>
      </c>
      <c r="Z203">
        <v>73</v>
      </c>
      <c r="AA203" t="s">
        <v>5397</v>
      </c>
    </row>
    <row r="204" spans="1:27" x14ac:dyDescent="0.15">
      <c r="A204">
        <v>203</v>
      </c>
      <c r="B204">
        <v>2005</v>
      </c>
      <c r="D204">
        <v>93</v>
      </c>
      <c r="E204" t="s">
        <v>1017</v>
      </c>
      <c r="F204" s="5">
        <v>38589</v>
      </c>
      <c r="G204">
        <v>1686015000</v>
      </c>
      <c r="H204">
        <v>2E-3</v>
      </c>
      <c r="I204">
        <v>270895</v>
      </c>
      <c r="J204">
        <v>115</v>
      </c>
      <c r="K204">
        <v>8702</v>
      </c>
      <c r="L204" t="s">
        <v>33</v>
      </c>
      <c r="M204" t="s">
        <v>33</v>
      </c>
      <c r="N204" t="s">
        <v>713</v>
      </c>
      <c r="O204" t="s">
        <v>172</v>
      </c>
      <c r="P204" t="e">
        <f t="shared" si="13"/>
        <v>#VALUE!</v>
      </c>
      <c r="Q204" t="s">
        <v>1018</v>
      </c>
      <c r="R204" t="s">
        <v>1019</v>
      </c>
      <c r="S204" t="s">
        <v>1020</v>
      </c>
      <c r="T204">
        <v>2004</v>
      </c>
      <c r="U204" t="s">
        <v>1021</v>
      </c>
      <c r="V204" t="s">
        <v>214</v>
      </c>
      <c r="W204" t="s">
        <v>1022</v>
      </c>
      <c r="X204">
        <v>7.1</v>
      </c>
      <c r="Y204">
        <v>107</v>
      </c>
      <c r="Z204">
        <v>7</v>
      </c>
      <c r="AA204" t="s">
        <v>5396</v>
      </c>
    </row>
    <row r="205" spans="1:27" x14ac:dyDescent="0.15">
      <c r="A205">
        <v>204</v>
      </c>
      <c r="B205">
        <v>2005</v>
      </c>
      <c r="D205">
        <v>94</v>
      </c>
      <c r="E205" t="s">
        <v>1023</v>
      </c>
      <c r="F205" s="5">
        <v>38464</v>
      </c>
      <c r="G205">
        <v>1736661500</v>
      </c>
      <c r="H205">
        <v>2E-3</v>
      </c>
      <c r="I205">
        <v>269511</v>
      </c>
      <c r="J205">
        <v>90</v>
      </c>
      <c r="K205">
        <v>7454</v>
      </c>
      <c r="L205" t="s">
        <v>154</v>
      </c>
      <c r="M205" t="s">
        <v>154</v>
      </c>
      <c r="N205" t="s">
        <v>155</v>
      </c>
      <c r="O205" t="s">
        <v>172</v>
      </c>
      <c r="P205">
        <f t="shared" si="13"/>
        <v>1</v>
      </c>
      <c r="Q205" t="s">
        <v>1023</v>
      </c>
      <c r="R205" t="s">
        <v>1024</v>
      </c>
      <c r="S205" t="s">
        <v>1025</v>
      </c>
      <c r="T205">
        <v>2005</v>
      </c>
      <c r="U205" t="s">
        <v>1026</v>
      </c>
      <c r="V205" t="s">
        <v>186</v>
      </c>
      <c r="W205" t="s">
        <v>1027</v>
      </c>
      <c r="X205">
        <v>7.1</v>
      </c>
      <c r="Y205">
        <v>28</v>
      </c>
      <c r="Z205">
        <v>15</v>
      </c>
      <c r="AA205" t="s">
        <v>5396</v>
      </c>
    </row>
    <row r="206" spans="1:27" x14ac:dyDescent="0.15">
      <c r="A206">
        <v>205</v>
      </c>
      <c r="B206">
        <v>2005</v>
      </c>
      <c r="D206">
        <v>95</v>
      </c>
      <c r="E206" t="s">
        <v>1028</v>
      </c>
      <c r="F206" s="5">
        <v>38687</v>
      </c>
      <c r="G206">
        <v>1683002000</v>
      </c>
      <c r="H206">
        <v>2E-3</v>
      </c>
      <c r="I206">
        <v>259980</v>
      </c>
      <c r="J206">
        <v>116</v>
      </c>
      <c r="K206">
        <v>8935</v>
      </c>
      <c r="L206" t="s">
        <v>33</v>
      </c>
      <c r="M206" t="s">
        <v>33</v>
      </c>
      <c r="N206" t="s">
        <v>40</v>
      </c>
      <c r="O206" t="s">
        <v>172</v>
      </c>
      <c r="P206">
        <f t="shared" si="13"/>
        <v>1</v>
      </c>
      <c r="Q206" t="s">
        <v>1028</v>
      </c>
      <c r="R206" t="s">
        <v>1029</v>
      </c>
      <c r="S206" t="s">
        <v>1030</v>
      </c>
      <c r="T206">
        <v>2005</v>
      </c>
      <c r="U206" t="s">
        <v>1031</v>
      </c>
      <c r="V206" t="s">
        <v>133</v>
      </c>
      <c r="W206" t="s">
        <v>31</v>
      </c>
      <c r="X206">
        <v>7</v>
      </c>
      <c r="Y206">
        <v>94</v>
      </c>
      <c r="Z206">
        <v>20</v>
      </c>
      <c r="AA206" t="s">
        <v>5396</v>
      </c>
    </row>
    <row r="207" spans="1:27" x14ac:dyDescent="0.15">
      <c r="A207">
        <v>206</v>
      </c>
      <c r="B207">
        <v>2005</v>
      </c>
      <c r="D207">
        <v>96</v>
      </c>
      <c r="E207" t="s">
        <v>1032</v>
      </c>
      <c r="F207" s="5">
        <v>38421</v>
      </c>
      <c r="G207">
        <v>1553548500</v>
      </c>
      <c r="H207">
        <v>2E-3</v>
      </c>
      <c r="I207">
        <v>240745</v>
      </c>
      <c r="J207">
        <v>99</v>
      </c>
      <c r="K207">
        <v>8841</v>
      </c>
      <c r="L207" t="s">
        <v>33</v>
      </c>
      <c r="M207" t="s">
        <v>33</v>
      </c>
      <c r="N207" t="s">
        <v>1033</v>
      </c>
      <c r="O207" t="s">
        <v>172</v>
      </c>
      <c r="P207">
        <f t="shared" si="13"/>
        <v>1</v>
      </c>
      <c r="Q207" t="s">
        <v>1032</v>
      </c>
      <c r="R207" t="s">
        <v>1034</v>
      </c>
      <c r="S207" t="s">
        <v>1035</v>
      </c>
      <c r="T207">
        <v>2004</v>
      </c>
      <c r="U207" t="s">
        <v>1036</v>
      </c>
      <c r="V207" t="s">
        <v>393</v>
      </c>
      <c r="W207" t="s">
        <v>1037</v>
      </c>
      <c r="X207">
        <v>8.6999999999999993</v>
      </c>
      <c r="Y207">
        <v>282</v>
      </c>
      <c r="Z207">
        <v>65</v>
      </c>
      <c r="AA207" t="s">
        <v>5396</v>
      </c>
    </row>
    <row r="208" spans="1:27" x14ac:dyDescent="0.15">
      <c r="A208">
        <v>207</v>
      </c>
      <c r="B208">
        <v>2005</v>
      </c>
      <c r="D208">
        <v>97</v>
      </c>
      <c r="E208" t="s">
        <v>1038</v>
      </c>
      <c r="F208" s="5">
        <v>38457</v>
      </c>
      <c r="G208">
        <v>1532798500</v>
      </c>
      <c r="H208">
        <v>2E-3</v>
      </c>
      <c r="I208">
        <v>235418</v>
      </c>
      <c r="J208">
        <v>135</v>
      </c>
      <c r="K208">
        <v>10029</v>
      </c>
      <c r="L208" t="s">
        <v>33</v>
      </c>
      <c r="M208" t="s">
        <v>33</v>
      </c>
      <c r="N208" t="s">
        <v>40</v>
      </c>
      <c r="O208" t="s">
        <v>172</v>
      </c>
      <c r="P208" t="e">
        <f t="shared" si="13"/>
        <v>#VALUE!</v>
      </c>
      <c r="Q208" t="s">
        <v>1039</v>
      </c>
      <c r="R208" t="s">
        <v>1040</v>
      </c>
      <c r="S208" t="s">
        <v>1041</v>
      </c>
      <c r="T208">
        <v>2004</v>
      </c>
      <c r="U208" t="s">
        <v>1042</v>
      </c>
      <c r="V208" t="s">
        <v>133</v>
      </c>
      <c r="W208" t="s">
        <v>1043</v>
      </c>
      <c r="X208">
        <v>7.2</v>
      </c>
      <c r="Y208">
        <v>13</v>
      </c>
      <c r="Z208">
        <v>7</v>
      </c>
      <c r="AA208" t="s">
        <v>5396</v>
      </c>
    </row>
    <row r="209" spans="1:27" x14ac:dyDescent="0.15">
      <c r="A209">
        <v>208</v>
      </c>
      <c r="B209">
        <v>2005</v>
      </c>
      <c r="D209">
        <v>98</v>
      </c>
      <c r="E209" t="s">
        <v>1044</v>
      </c>
      <c r="F209" s="5">
        <v>38589</v>
      </c>
      <c r="G209">
        <v>1501346500</v>
      </c>
      <c r="H209">
        <v>2E-3</v>
      </c>
      <c r="I209">
        <v>234899</v>
      </c>
      <c r="J209">
        <v>115</v>
      </c>
      <c r="K209">
        <v>7604</v>
      </c>
      <c r="L209" t="s">
        <v>33</v>
      </c>
      <c r="M209" t="s">
        <v>33</v>
      </c>
      <c r="N209" t="s">
        <v>788</v>
      </c>
      <c r="O209" t="s">
        <v>172</v>
      </c>
      <c r="P209">
        <f t="shared" si="13"/>
        <v>1</v>
      </c>
      <c r="Q209" t="s">
        <v>1044</v>
      </c>
      <c r="R209" t="s">
        <v>1045</v>
      </c>
      <c r="S209" t="s">
        <v>1046</v>
      </c>
      <c r="T209">
        <v>2005</v>
      </c>
      <c r="U209" t="s">
        <v>1047</v>
      </c>
      <c r="V209" t="s">
        <v>133</v>
      </c>
      <c r="W209" t="s">
        <v>1048</v>
      </c>
      <c r="X209">
        <v>4.4000000000000004</v>
      </c>
      <c r="Y209">
        <v>51</v>
      </c>
      <c r="Z209">
        <v>9</v>
      </c>
      <c r="AA209" t="s">
        <v>5396</v>
      </c>
    </row>
    <row r="210" spans="1:27" x14ac:dyDescent="0.15">
      <c r="A210">
        <v>209</v>
      </c>
      <c r="B210">
        <v>2005</v>
      </c>
      <c r="D210">
        <v>99</v>
      </c>
      <c r="E210" t="s">
        <v>1049</v>
      </c>
      <c r="F210" s="5">
        <v>38351</v>
      </c>
      <c r="G210">
        <v>1493666000</v>
      </c>
      <c r="H210">
        <v>2E-3</v>
      </c>
      <c r="I210">
        <v>233645</v>
      </c>
      <c r="J210">
        <v>99</v>
      </c>
      <c r="K210">
        <v>6560</v>
      </c>
      <c r="L210" t="s">
        <v>25</v>
      </c>
      <c r="M210" t="s">
        <v>25</v>
      </c>
      <c r="N210" t="s">
        <v>26</v>
      </c>
      <c r="O210" t="s">
        <v>172</v>
      </c>
      <c r="P210">
        <f t="shared" si="13"/>
        <v>1</v>
      </c>
      <c r="Q210" t="s">
        <v>1049</v>
      </c>
      <c r="R210" t="s">
        <v>1050</v>
      </c>
      <c r="T210">
        <v>2004</v>
      </c>
      <c r="U210" t="s">
        <v>1051</v>
      </c>
      <c r="V210" t="s">
        <v>202</v>
      </c>
      <c r="W210" t="s">
        <v>31</v>
      </c>
      <c r="X210">
        <v>5.3</v>
      </c>
      <c r="Y210">
        <v>20</v>
      </c>
      <c r="Z210">
        <v>15</v>
      </c>
      <c r="AA210" t="s">
        <v>5396</v>
      </c>
    </row>
    <row r="211" spans="1:27" x14ac:dyDescent="0.15">
      <c r="A211">
        <v>210</v>
      </c>
      <c r="B211">
        <v>2005</v>
      </c>
      <c r="D211">
        <v>100</v>
      </c>
      <c r="E211" t="s">
        <v>1052</v>
      </c>
      <c r="F211" s="5">
        <v>38708</v>
      </c>
      <c r="G211">
        <v>1427060500</v>
      </c>
      <c r="H211">
        <v>2E-3</v>
      </c>
      <c r="I211">
        <v>232809</v>
      </c>
      <c r="J211">
        <v>128</v>
      </c>
      <c r="K211">
        <v>5704</v>
      </c>
      <c r="L211" t="s">
        <v>25</v>
      </c>
      <c r="M211" t="s">
        <v>25</v>
      </c>
      <c r="N211" t="s">
        <v>1053</v>
      </c>
      <c r="O211" t="s">
        <v>172</v>
      </c>
      <c r="P211">
        <f t="shared" si="13"/>
        <v>1</v>
      </c>
      <c r="Q211" t="s">
        <v>1052</v>
      </c>
      <c r="R211" t="s">
        <v>1054</v>
      </c>
      <c r="S211" t="s">
        <v>1055</v>
      </c>
      <c r="T211">
        <v>2005</v>
      </c>
      <c r="U211" t="s">
        <v>1056</v>
      </c>
      <c r="V211" t="s">
        <v>44</v>
      </c>
      <c r="W211" t="s">
        <v>31</v>
      </c>
      <c r="X211">
        <v>6.2</v>
      </c>
      <c r="Y211">
        <v>203</v>
      </c>
      <c r="Z211">
        <v>98</v>
      </c>
      <c r="AA211" t="s">
        <v>5396</v>
      </c>
    </row>
    <row r="212" spans="1:27" x14ac:dyDescent="0.15">
      <c r="A212">
        <v>211</v>
      </c>
      <c r="B212">
        <v>2005</v>
      </c>
      <c r="D212">
        <v>101</v>
      </c>
      <c r="E212" t="s">
        <v>1572</v>
      </c>
      <c r="F212" s="5">
        <v>38505</v>
      </c>
      <c r="G212">
        <v>1472278500</v>
      </c>
      <c r="H212">
        <v>2E-3</v>
      </c>
      <c r="I212">
        <v>228934</v>
      </c>
      <c r="J212">
        <v>78</v>
      </c>
      <c r="K212">
        <v>6943</v>
      </c>
      <c r="L212" t="s">
        <v>33</v>
      </c>
      <c r="M212" t="s">
        <v>33</v>
      </c>
      <c r="N212" t="s">
        <v>26</v>
      </c>
      <c r="O212" t="s">
        <v>1615</v>
      </c>
      <c r="P212">
        <f t="shared" si="13"/>
        <v>1</v>
      </c>
      <c r="Q212" t="s">
        <v>1572</v>
      </c>
      <c r="R212" t="s">
        <v>1573</v>
      </c>
      <c r="S212" s="3">
        <v>0.4680555555555555</v>
      </c>
      <c r="T212">
        <v>2003</v>
      </c>
      <c r="U212" t="s">
        <v>1574</v>
      </c>
      <c r="V212" t="s">
        <v>804</v>
      </c>
      <c r="W212" t="s">
        <v>1575</v>
      </c>
      <c r="X212">
        <v>6.1</v>
      </c>
      <c r="Y212">
        <v>102</v>
      </c>
      <c r="Z212">
        <v>17</v>
      </c>
      <c r="AA212" t="s">
        <v>5396</v>
      </c>
    </row>
    <row r="213" spans="1:27" x14ac:dyDescent="0.15">
      <c r="A213">
        <v>212</v>
      </c>
      <c r="B213">
        <v>2005</v>
      </c>
      <c r="D213">
        <v>102</v>
      </c>
      <c r="E213" t="s">
        <v>1576</v>
      </c>
      <c r="F213" s="5">
        <v>38492</v>
      </c>
      <c r="G213">
        <v>1479334000</v>
      </c>
      <c r="H213">
        <v>2E-3</v>
      </c>
      <c r="I213">
        <v>227785</v>
      </c>
      <c r="J213">
        <v>85</v>
      </c>
      <c r="K213">
        <v>6551</v>
      </c>
      <c r="L213" t="s">
        <v>33</v>
      </c>
      <c r="M213" t="s">
        <v>33</v>
      </c>
      <c r="N213" t="s">
        <v>34</v>
      </c>
      <c r="O213" t="s">
        <v>1615</v>
      </c>
      <c r="P213">
        <f t="shared" si="13"/>
        <v>1</v>
      </c>
      <c r="Q213" t="s">
        <v>1576</v>
      </c>
      <c r="R213" t="s">
        <v>1577</v>
      </c>
      <c r="S213" t="s">
        <v>1578</v>
      </c>
      <c r="T213">
        <v>2005</v>
      </c>
      <c r="U213" t="s">
        <v>1579</v>
      </c>
      <c r="V213" t="s">
        <v>322</v>
      </c>
      <c r="W213" t="s">
        <v>1580</v>
      </c>
      <c r="X213">
        <v>8.1999999999999993</v>
      </c>
      <c r="Y213">
        <v>147</v>
      </c>
      <c r="Z213">
        <v>28</v>
      </c>
      <c r="AA213" t="s">
        <v>5396</v>
      </c>
    </row>
    <row r="214" spans="1:27" x14ac:dyDescent="0.15">
      <c r="A214">
        <v>213</v>
      </c>
      <c r="B214">
        <v>2005</v>
      </c>
      <c r="D214">
        <v>103</v>
      </c>
      <c r="E214" t="s">
        <v>1581</v>
      </c>
      <c r="F214" s="5">
        <v>38715</v>
      </c>
      <c r="G214">
        <v>1361242000</v>
      </c>
      <c r="H214">
        <v>2E-3</v>
      </c>
      <c r="I214">
        <v>223620</v>
      </c>
      <c r="J214">
        <v>164</v>
      </c>
      <c r="K214">
        <v>3257</v>
      </c>
      <c r="L214" t="s">
        <v>25</v>
      </c>
      <c r="M214" t="s">
        <v>25</v>
      </c>
      <c r="N214" t="s">
        <v>162</v>
      </c>
      <c r="O214" t="s">
        <v>1615</v>
      </c>
      <c r="P214">
        <f t="shared" si="13"/>
        <v>1</v>
      </c>
      <c r="Q214" t="s">
        <v>1581</v>
      </c>
      <c r="R214" t="s">
        <v>1582</v>
      </c>
      <c r="S214" t="s">
        <v>1583</v>
      </c>
      <c r="T214">
        <v>2005</v>
      </c>
      <c r="U214" t="s">
        <v>1584</v>
      </c>
      <c r="V214" t="s">
        <v>63</v>
      </c>
      <c r="W214" t="s">
        <v>31</v>
      </c>
      <c r="X214">
        <v>7.7</v>
      </c>
      <c r="Y214">
        <v>409</v>
      </c>
      <c r="Z214">
        <v>112</v>
      </c>
      <c r="AA214" t="s">
        <v>5396</v>
      </c>
    </row>
    <row r="215" spans="1:27" x14ac:dyDescent="0.15">
      <c r="A215">
        <v>214</v>
      </c>
      <c r="B215">
        <v>2005</v>
      </c>
      <c r="D215">
        <v>104</v>
      </c>
      <c r="E215" t="s">
        <v>1585</v>
      </c>
      <c r="F215" s="5">
        <v>38386</v>
      </c>
      <c r="G215">
        <v>1448878000</v>
      </c>
      <c r="H215">
        <v>2E-3</v>
      </c>
      <c r="I215">
        <v>220185</v>
      </c>
      <c r="J215">
        <v>89</v>
      </c>
      <c r="K215">
        <v>6544</v>
      </c>
      <c r="L215" t="s">
        <v>33</v>
      </c>
      <c r="M215" t="s">
        <v>33</v>
      </c>
      <c r="N215" t="s">
        <v>788</v>
      </c>
      <c r="O215" t="s">
        <v>1615</v>
      </c>
      <c r="P215">
        <f t="shared" si="13"/>
        <v>1</v>
      </c>
      <c r="Q215" t="s">
        <v>1585</v>
      </c>
      <c r="R215" t="s">
        <v>1586</v>
      </c>
      <c r="S215" t="s">
        <v>1587</v>
      </c>
      <c r="T215">
        <v>2004</v>
      </c>
      <c r="U215" t="s">
        <v>1588</v>
      </c>
      <c r="V215" t="s">
        <v>44</v>
      </c>
      <c r="W215" t="s">
        <v>1589</v>
      </c>
      <c r="X215">
        <v>8.1</v>
      </c>
      <c r="Y215">
        <v>133</v>
      </c>
      <c r="Z215">
        <v>43</v>
      </c>
      <c r="AA215" t="s">
        <v>5396</v>
      </c>
    </row>
    <row r="216" spans="1:27" x14ac:dyDescent="0.15">
      <c r="A216">
        <v>215</v>
      </c>
      <c r="B216">
        <v>2005</v>
      </c>
      <c r="D216">
        <v>105</v>
      </c>
      <c r="E216" t="s">
        <v>1590</v>
      </c>
      <c r="F216" s="5">
        <v>38401</v>
      </c>
      <c r="G216">
        <v>1283847500</v>
      </c>
      <c r="H216">
        <v>2E-3</v>
      </c>
      <c r="I216">
        <v>216516</v>
      </c>
      <c r="J216">
        <v>99</v>
      </c>
      <c r="K216">
        <v>7606</v>
      </c>
      <c r="L216" t="s">
        <v>25</v>
      </c>
      <c r="M216" t="s">
        <v>25</v>
      </c>
      <c r="N216" t="s">
        <v>148</v>
      </c>
      <c r="O216" t="s">
        <v>1615</v>
      </c>
      <c r="P216">
        <f t="shared" si="13"/>
        <v>1</v>
      </c>
      <c r="Q216" t="s">
        <v>1590</v>
      </c>
      <c r="R216" t="s">
        <v>1591</v>
      </c>
      <c r="T216">
        <v>2004</v>
      </c>
      <c r="U216" t="s">
        <v>1592</v>
      </c>
      <c r="V216" t="s">
        <v>202</v>
      </c>
      <c r="W216" t="s">
        <v>1593</v>
      </c>
      <c r="X216">
        <v>6.7</v>
      </c>
      <c r="Y216">
        <v>72</v>
      </c>
      <c r="Z216">
        <v>108</v>
      </c>
      <c r="AA216" t="s">
        <v>5396</v>
      </c>
    </row>
    <row r="217" spans="1:27" x14ac:dyDescent="0.15">
      <c r="A217">
        <v>216</v>
      </c>
      <c r="B217">
        <v>2005</v>
      </c>
      <c r="D217">
        <v>106</v>
      </c>
      <c r="E217" t="s">
        <v>1594</v>
      </c>
      <c r="G217">
        <v>1504336000</v>
      </c>
      <c r="H217">
        <v>2E-3</v>
      </c>
      <c r="I217">
        <v>215762</v>
      </c>
      <c r="J217">
        <v>18</v>
      </c>
      <c r="K217">
        <v>6102</v>
      </c>
      <c r="L217" t="s">
        <v>1595</v>
      </c>
      <c r="M217" t="s">
        <v>1595</v>
      </c>
      <c r="O217" t="s">
        <v>1615</v>
      </c>
      <c r="P217" t="str">
        <f t="shared" si="13"/>
        <v>e</v>
      </c>
      <c r="AA217" t="s">
        <v>5396</v>
      </c>
    </row>
    <row r="218" spans="1:27" x14ac:dyDescent="0.15">
      <c r="A218">
        <v>217</v>
      </c>
      <c r="B218">
        <v>2005</v>
      </c>
      <c r="D218">
        <v>107</v>
      </c>
      <c r="E218" t="s">
        <v>1596</v>
      </c>
      <c r="F218" s="5">
        <v>38645</v>
      </c>
      <c r="G218">
        <v>1355444500</v>
      </c>
      <c r="H218">
        <v>2E-3</v>
      </c>
      <c r="I218">
        <v>214045</v>
      </c>
      <c r="J218">
        <v>104</v>
      </c>
      <c r="K218">
        <v>7481</v>
      </c>
      <c r="L218" t="s">
        <v>862</v>
      </c>
      <c r="M218" t="s">
        <v>862</v>
      </c>
      <c r="N218" t="s">
        <v>40</v>
      </c>
      <c r="O218" t="s">
        <v>1615</v>
      </c>
      <c r="P218">
        <f t="shared" si="13"/>
        <v>1</v>
      </c>
      <c r="Q218" t="s">
        <v>1596</v>
      </c>
      <c r="R218" t="s">
        <v>1597</v>
      </c>
      <c r="S218" t="s">
        <v>1598</v>
      </c>
      <c r="T218">
        <v>2005</v>
      </c>
      <c r="U218" t="s">
        <v>1599</v>
      </c>
      <c r="V218" t="s">
        <v>339</v>
      </c>
      <c r="W218" t="s">
        <v>1600</v>
      </c>
      <c r="X218">
        <v>6.7</v>
      </c>
      <c r="Y218">
        <v>73</v>
      </c>
      <c r="Z218">
        <v>13</v>
      </c>
      <c r="AA218" t="s">
        <v>5396</v>
      </c>
    </row>
    <row r="219" spans="1:27" x14ac:dyDescent="0.15">
      <c r="A219">
        <v>218</v>
      </c>
      <c r="B219">
        <v>2005</v>
      </c>
      <c r="D219">
        <v>108</v>
      </c>
      <c r="E219" t="s">
        <v>1601</v>
      </c>
      <c r="F219" s="5">
        <v>38401</v>
      </c>
      <c r="G219">
        <v>1313457500</v>
      </c>
      <c r="H219">
        <v>2E-3</v>
      </c>
      <c r="I219">
        <v>210793</v>
      </c>
      <c r="J219">
        <v>86</v>
      </c>
      <c r="K219">
        <v>7241</v>
      </c>
      <c r="L219" t="s">
        <v>25</v>
      </c>
      <c r="M219" t="s">
        <v>25</v>
      </c>
      <c r="N219" t="s">
        <v>90</v>
      </c>
      <c r="O219" t="s">
        <v>1615</v>
      </c>
      <c r="P219">
        <f t="shared" si="13"/>
        <v>1</v>
      </c>
      <c r="Q219" t="s">
        <v>1601</v>
      </c>
      <c r="R219" t="s">
        <v>1602</v>
      </c>
      <c r="S219" t="s">
        <v>1603</v>
      </c>
      <c r="T219">
        <v>2004</v>
      </c>
      <c r="U219" t="s">
        <v>1604</v>
      </c>
      <c r="V219" t="s">
        <v>263</v>
      </c>
      <c r="W219" t="s">
        <v>31</v>
      </c>
      <c r="X219">
        <v>4.0999999999999996</v>
      </c>
      <c r="Y219">
        <v>35</v>
      </c>
      <c r="Z219">
        <v>18</v>
      </c>
      <c r="AA219" t="s">
        <v>5396</v>
      </c>
    </row>
    <row r="220" spans="1:27" x14ac:dyDescent="0.15">
      <c r="A220">
        <v>219</v>
      </c>
      <c r="B220">
        <v>2005</v>
      </c>
      <c r="D220">
        <v>109</v>
      </c>
      <c r="E220" t="s">
        <v>1605</v>
      </c>
      <c r="F220" s="5">
        <v>38694</v>
      </c>
      <c r="G220">
        <v>1308088500</v>
      </c>
      <c r="H220">
        <v>2E-3</v>
      </c>
      <c r="I220">
        <v>209747</v>
      </c>
      <c r="J220">
        <v>136</v>
      </c>
      <c r="K220">
        <v>6293</v>
      </c>
      <c r="L220" t="s">
        <v>33</v>
      </c>
      <c r="M220" t="s">
        <v>33</v>
      </c>
      <c r="N220" t="s">
        <v>113</v>
      </c>
      <c r="O220" t="s">
        <v>1615</v>
      </c>
      <c r="P220">
        <f t="shared" si="13"/>
        <v>1</v>
      </c>
      <c r="Q220" t="s">
        <v>1605</v>
      </c>
      <c r="R220" t="s">
        <v>1606</v>
      </c>
      <c r="S220" t="s">
        <v>1607</v>
      </c>
      <c r="T220">
        <v>2005</v>
      </c>
      <c r="U220" t="s">
        <v>1608</v>
      </c>
      <c r="V220" t="s">
        <v>133</v>
      </c>
      <c r="W220" t="s">
        <v>31</v>
      </c>
      <c r="X220">
        <v>8</v>
      </c>
      <c r="Y220">
        <v>49</v>
      </c>
      <c r="Z220">
        <v>20</v>
      </c>
      <c r="AA220" t="s">
        <v>5396</v>
      </c>
    </row>
    <row r="221" spans="1:27" x14ac:dyDescent="0.15">
      <c r="A221">
        <v>220</v>
      </c>
      <c r="B221">
        <v>2005</v>
      </c>
      <c r="C221">
        <v>2005</v>
      </c>
      <c r="D221">
        <v>110</v>
      </c>
      <c r="E221" t="s">
        <v>1609</v>
      </c>
      <c r="F221" s="5">
        <v>38667</v>
      </c>
      <c r="G221">
        <v>1258000500</v>
      </c>
      <c r="H221">
        <v>2E-3</v>
      </c>
      <c r="I221">
        <v>207189</v>
      </c>
      <c r="J221">
        <v>193</v>
      </c>
      <c r="K221">
        <v>7884</v>
      </c>
      <c r="L221" t="s">
        <v>25</v>
      </c>
      <c r="M221" t="s">
        <v>25</v>
      </c>
      <c r="N221" t="s">
        <v>1610</v>
      </c>
      <c r="O221" t="s">
        <v>1615</v>
      </c>
      <c r="P221">
        <f t="shared" si="13"/>
        <v>1</v>
      </c>
      <c r="Q221" t="s">
        <v>1609</v>
      </c>
      <c r="R221" t="s">
        <v>1611</v>
      </c>
      <c r="T221">
        <v>2005</v>
      </c>
      <c r="U221" t="s">
        <v>1612</v>
      </c>
      <c r="V221" t="s">
        <v>1613</v>
      </c>
      <c r="W221" t="s">
        <v>1614</v>
      </c>
      <c r="X221">
        <v>7.5</v>
      </c>
      <c r="Y221">
        <v>85</v>
      </c>
      <c r="Z221">
        <v>14</v>
      </c>
      <c r="AA221" t="s">
        <v>5396</v>
      </c>
    </row>
    <row r="222" spans="1:27" x14ac:dyDescent="0.15">
      <c r="A222">
        <v>221</v>
      </c>
      <c r="B222">
        <v>2006</v>
      </c>
      <c r="D222">
        <v>1</v>
      </c>
      <c r="E222" t="s">
        <v>1057</v>
      </c>
      <c r="F222" s="5">
        <v>38925</v>
      </c>
      <c r="G222">
        <v>66715713300</v>
      </c>
      <c r="H222">
        <v>7.5999999999999998E-2</v>
      </c>
      <c r="I222">
        <v>10917153</v>
      </c>
      <c r="J222">
        <v>647</v>
      </c>
      <c r="K222">
        <v>113073</v>
      </c>
      <c r="L222" t="s">
        <v>25</v>
      </c>
      <c r="M222" t="s">
        <v>25</v>
      </c>
      <c r="N222" t="s">
        <v>26</v>
      </c>
      <c r="O222" t="s">
        <v>1616</v>
      </c>
      <c r="P222">
        <f t="shared" si="13"/>
        <v>1</v>
      </c>
      <c r="Q222" t="s">
        <v>1057</v>
      </c>
      <c r="R222" t="s">
        <v>1058</v>
      </c>
      <c r="S222" t="s">
        <v>1059</v>
      </c>
      <c r="T222">
        <v>2006</v>
      </c>
      <c r="U222" t="s">
        <v>1060</v>
      </c>
      <c r="V222" t="s">
        <v>1061</v>
      </c>
      <c r="W222" t="s">
        <v>1062</v>
      </c>
      <c r="X222">
        <v>9</v>
      </c>
      <c r="Y222">
        <v>5473</v>
      </c>
      <c r="Z222">
        <v>1791</v>
      </c>
      <c r="AA222" t="s">
        <v>5396</v>
      </c>
    </row>
    <row r="223" spans="1:27" x14ac:dyDescent="0.15">
      <c r="A223">
        <v>222</v>
      </c>
      <c r="B223">
        <v>2006</v>
      </c>
      <c r="D223">
        <v>2</v>
      </c>
      <c r="E223" t="s">
        <v>813</v>
      </c>
      <c r="F223" s="5">
        <v>38715</v>
      </c>
      <c r="G223">
        <v>61605851900</v>
      </c>
      <c r="H223">
        <v>7.0000000000000007E-2</v>
      </c>
      <c r="I223">
        <v>9793917</v>
      </c>
      <c r="J223">
        <v>313</v>
      </c>
      <c r="K223">
        <v>106179</v>
      </c>
      <c r="L223" t="s">
        <v>25</v>
      </c>
      <c r="M223" t="s">
        <v>25</v>
      </c>
      <c r="N223" t="s">
        <v>47</v>
      </c>
      <c r="O223" t="s">
        <v>1616</v>
      </c>
      <c r="P223">
        <f t="shared" si="13"/>
        <v>1</v>
      </c>
      <c r="Q223" t="s">
        <v>813</v>
      </c>
      <c r="R223" t="s">
        <v>814</v>
      </c>
      <c r="S223" t="s">
        <v>815</v>
      </c>
      <c r="T223">
        <v>2005</v>
      </c>
      <c r="U223" t="s">
        <v>816</v>
      </c>
      <c r="V223" t="s">
        <v>817</v>
      </c>
      <c r="W223" t="s">
        <v>31</v>
      </c>
      <c r="X223">
        <v>9.1999999999999993</v>
      </c>
      <c r="Y223">
        <v>6888</v>
      </c>
      <c r="Z223">
        <v>1103</v>
      </c>
      <c r="AA223" t="s">
        <v>5397</v>
      </c>
    </row>
    <row r="224" spans="1:27" x14ac:dyDescent="0.15">
      <c r="A224">
        <v>223</v>
      </c>
      <c r="B224">
        <v>2006</v>
      </c>
      <c r="D224">
        <v>3</v>
      </c>
      <c r="E224" t="s">
        <v>1063</v>
      </c>
      <c r="F224" s="5">
        <v>38988</v>
      </c>
      <c r="G224">
        <v>36180800700</v>
      </c>
      <c r="H224">
        <v>4.0999999999999898E-2</v>
      </c>
      <c r="I224">
        <v>5685441</v>
      </c>
      <c r="J224">
        <v>492</v>
      </c>
      <c r="K224">
        <v>76872</v>
      </c>
      <c r="L224" t="s">
        <v>25</v>
      </c>
      <c r="M224" t="s">
        <v>25</v>
      </c>
      <c r="N224" t="s">
        <v>40</v>
      </c>
      <c r="O224" t="s">
        <v>1616</v>
      </c>
      <c r="P224">
        <f t="shared" si="13"/>
        <v>1</v>
      </c>
      <c r="Q224" t="s">
        <v>1063</v>
      </c>
      <c r="R224" t="s">
        <v>1064</v>
      </c>
      <c r="S224" t="s">
        <v>1065</v>
      </c>
      <c r="T224">
        <v>2006</v>
      </c>
      <c r="U224" t="s">
        <v>1066</v>
      </c>
      <c r="V224" t="s">
        <v>63</v>
      </c>
      <c r="W224" t="s">
        <v>1067</v>
      </c>
      <c r="X224">
        <v>9</v>
      </c>
      <c r="Y224">
        <v>1151</v>
      </c>
      <c r="Z224">
        <v>467</v>
      </c>
      <c r="AA224" t="s">
        <v>5396</v>
      </c>
    </row>
    <row r="225" spans="1:53" x14ac:dyDescent="0.15">
      <c r="A225">
        <v>224</v>
      </c>
      <c r="B225">
        <v>2006</v>
      </c>
      <c r="D225">
        <v>4</v>
      </c>
      <c r="E225" t="s">
        <v>1068</v>
      </c>
      <c r="F225" s="5">
        <v>38840</v>
      </c>
      <c r="G225">
        <v>32154883400</v>
      </c>
      <c r="H225">
        <v>3.5999999999999997E-2</v>
      </c>
      <c r="I225">
        <v>5127003</v>
      </c>
      <c r="J225">
        <v>441</v>
      </c>
      <c r="K225">
        <v>72573</v>
      </c>
      <c r="L225" t="s">
        <v>33</v>
      </c>
      <c r="M225" t="s">
        <v>33</v>
      </c>
      <c r="N225" t="s">
        <v>155</v>
      </c>
      <c r="O225" t="s">
        <v>1616</v>
      </c>
      <c r="P225">
        <f t="shared" si="13"/>
        <v>1</v>
      </c>
      <c r="Q225" t="s">
        <v>1068</v>
      </c>
      <c r="R225" t="s">
        <v>1069</v>
      </c>
      <c r="S225" t="s">
        <v>1070</v>
      </c>
      <c r="T225">
        <v>2006</v>
      </c>
      <c r="U225" t="s">
        <v>1071</v>
      </c>
      <c r="V225" t="s">
        <v>220</v>
      </c>
      <c r="W225" t="s">
        <v>1072</v>
      </c>
      <c r="X225">
        <v>8.8000000000000007</v>
      </c>
      <c r="Y225">
        <v>1125</v>
      </c>
      <c r="Z225">
        <v>353</v>
      </c>
      <c r="AA225" t="s">
        <v>5396</v>
      </c>
    </row>
    <row r="226" spans="1:53" x14ac:dyDescent="0.15">
      <c r="A226">
        <v>225</v>
      </c>
      <c r="B226">
        <v>2006</v>
      </c>
      <c r="D226">
        <v>5</v>
      </c>
      <c r="E226" t="s">
        <v>1073</v>
      </c>
      <c r="F226" s="5">
        <v>38736</v>
      </c>
      <c r="G226">
        <v>31959686000</v>
      </c>
      <c r="H226">
        <v>3.5999999999999997E-2</v>
      </c>
      <c r="I226">
        <v>5074314</v>
      </c>
      <c r="J226">
        <v>407</v>
      </c>
      <c r="K226">
        <v>54339</v>
      </c>
      <c r="L226" t="s">
        <v>25</v>
      </c>
      <c r="M226" t="s">
        <v>25</v>
      </c>
      <c r="N226" t="s">
        <v>40</v>
      </c>
      <c r="O226" t="s">
        <v>1616</v>
      </c>
      <c r="P226">
        <f t="shared" si="13"/>
        <v>1</v>
      </c>
      <c r="Q226" t="s">
        <v>1073</v>
      </c>
      <c r="R226" t="s">
        <v>1074</v>
      </c>
      <c r="S226" t="s">
        <v>1075</v>
      </c>
      <c r="T226">
        <v>2006</v>
      </c>
      <c r="U226" t="s">
        <v>1076</v>
      </c>
      <c r="V226" t="s">
        <v>202</v>
      </c>
      <c r="W226" t="s">
        <v>1077</v>
      </c>
      <c r="X226">
        <v>5.0999999999999996</v>
      </c>
      <c r="Y226">
        <v>1101</v>
      </c>
      <c r="Z226">
        <v>476</v>
      </c>
      <c r="AA226" t="s">
        <v>5396</v>
      </c>
    </row>
    <row r="227" spans="1:53" x14ac:dyDescent="0.15">
      <c r="A227">
        <v>226</v>
      </c>
      <c r="B227">
        <v>2006</v>
      </c>
      <c r="D227">
        <v>6</v>
      </c>
      <c r="E227" t="s">
        <v>1078</v>
      </c>
      <c r="F227" s="5">
        <v>38904</v>
      </c>
      <c r="G227">
        <v>23832939000</v>
      </c>
      <c r="H227">
        <v>2.7E-2</v>
      </c>
      <c r="I227">
        <v>3911617</v>
      </c>
      <c r="J227">
        <v>456</v>
      </c>
      <c r="K227">
        <v>49636</v>
      </c>
      <c r="L227" t="s">
        <v>33</v>
      </c>
      <c r="M227" t="s">
        <v>33</v>
      </c>
      <c r="N227" t="s">
        <v>260</v>
      </c>
      <c r="O227" t="s">
        <v>1616</v>
      </c>
      <c r="P227">
        <f t="shared" si="13"/>
        <v>1</v>
      </c>
      <c r="Q227" t="s">
        <v>1078</v>
      </c>
      <c r="R227" t="s">
        <v>1079</v>
      </c>
      <c r="S227" t="s">
        <v>1080</v>
      </c>
      <c r="T227">
        <v>2006</v>
      </c>
      <c r="U227" t="s">
        <v>1081</v>
      </c>
      <c r="V227" t="s">
        <v>220</v>
      </c>
      <c r="W227" t="s">
        <v>1082</v>
      </c>
      <c r="X227">
        <v>9.3000000000000007</v>
      </c>
      <c r="Y227">
        <v>1584</v>
      </c>
      <c r="Z227">
        <v>832</v>
      </c>
      <c r="AA227" t="s">
        <v>5396</v>
      </c>
    </row>
    <row r="228" spans="1:53" x14ac:dyDescent="0.15">
      <c r="A228">
        <v>227</v>
      </c>
      <c r="B228">
        <v>2006</v>
      </c>
      <c r="D228">
        <v>7</v>
      </c>
      <c r="E228" t="s">
        <v>1083</v>
      </c>
      <c r="F228" s="5">
        <v>38911</v>
      </c>
      <c r="G228">
        <v>20597497600</v>
      </c>
      <c r="H228">
        <v>2.3E-2</v>
      </c>
      <c r="I228">
        <v>3331593</v>
      </c>
      <c r="J228">
        <v>483</v>
      </c>
      <c r="K228">
        <v>49539</v>
      </c>
      <c r="L228" t="s">
        <v>25</v>
      </c>
      <c r="M228" t="s">
        <v>25</v>
      </c>
      <c r="N228" t="s">
        <v>40</v>
      </c>
      <c r="O228" t="s">
        <v>1616</v>
      </c>
      <c r="P228">
        <f t="shared" si="13"/>
        <v>1</v>
      </c>
      <c r="Q228" t="s">
        <v>1083</v>
      </c>
      <c r="R228" t="s">
        <v>1084</v>
      </c>
      <c r="S228" t="s">
        <v>1085</v>
      </c>
      <c r="T228">
        <v>2006</v>
      </c>
      <c r="U228" t="s">
        <v>1086</v>
      </c>
      <c r="V228" t="s">
        <v>94</v>
      </c>
      <c r="W228" t="s">
        <v>31</v>
      </c>
      <c r="X228">
        <v>7.5</v>
      </c>
      <c r="Y228">
        <v>1455</v>
      </c>
      <c r="Z228">
        <v>797</v>
      </c>
      <c r="AA228" t="s">
        <v>5396</v>
      </c>
    </row>
    <row r="229" spans="1:53" x14ac:dyDescent="0.15">
      <c r="A229">
        <v>228</v>
      </c>
      <c r="B229">
        <v>2006</v>
      </c>
      <c r="D229">
        <v>8</v>
      </c>
      <c r="E229" t="s">
        <v>1087</v>
      </c>
      <c r="F229" s="5">
        <v>39065</v>
      </c>
      <c r="G229">
        <v>18919439500</v>
      </c>
      <c r="H229">
        <v>2.1000000000000001E-2</v>
      </c>
      <c r="I229">
        <v>3224865</v>
      </c>
      <c r="J229">
        <v>418</v>
      </c>
      <c r="K229">
        <v>36689</v>
      </c>
      <c r="L229" t="s">
        <v>25</v>
      </c>
      <c r="M229" t="s">
        <v>25</v>
      </c>
      <c r="N229" t="s">
        <v>26</v>
      </c>
      <c r="O229" t="s">
        <v>1616</v>
      </c>
      <c r="P229">
        <f t="shared" si="13"/>
        <v>1</v>
      </c>
      <c r="Q229" t="s">
        <v>1087</v>
      </c>
      <c r="R229" t="s">
        <v>1088</v>
      </c>
      <c r="S229" t="s">
        <v>1089</v>
      </c>
      <c r="T229">
        <v>2006</v>
      </c>
      <c r="U229" t="s">
        <v>1090</v>
      </c>
      <c r="V229" t="s">
        <v>202</v>
      </c>
      <c r="W229" t="s">
        <v>1091</v>
      </c>
      <c r="X229">
        <v>9</v>
      </c>
      <c r="Y229">
        <v>2785</v>
      </c>
      <c r="Z229">
        <v>965</v>
      </c>
      <c r="AA229" t="s">
        <v>5396</v>
      </c>
      <c r="AB229">
        <f>A229</f>
        <v>228</v>
      </c>
      <c r="AC229">
        <f>B229</f>
        <v>2006</v>
      </c>
      <c r="AE229">
        <f>D229</f>
        <v>8</v>
      </c>
      <c r="AF229" t="str">
        <f>E229</f>
        <v>미녀는 괴로워</v>
      </c>
      <c r="AG229">
        <f>F229</f>
        <v>39065</v>
      </c>
      <c r="AH229">
        <f>SUM(G229,G230)</f>
        <v>37792497300</v>
      </c>
      <c r="AI229">
        <f>SUM(H229,H230)</f>
        <v>4.2000000000000003E-2</v>
      </c>
      <c r="AJ229">
        <f>SUM(I229,I230)</f>
        <v>6247801</v>
      </c>
      <c r="AK229">
        <f>MAX(J229,J230)</f>
        <v>514</v>
      </c>
      <c r="AL229">
        <f>SUM(K229,K230)</f>
        <v>79545</v>
      </c>
      <c r="AM229" t="str">
        <f t="shared" ref="AM229:BA229" si="14">L229</f>
        <v>한국</v>
      </c>
      <c r="AN229" t="str">
        <f t="shared" si="14"/>
        <v>한국</v>
      </c>
      <c r="AO229" t="str">
        <f t="shared" si="14"/>
        <v>쇼박스㈜미디어플렉스</v>
      </c>
      <c r="AP229" t="str">
        <f t="shared" si="14"/>
        <v>*</v>
      </c>
      <c r="AQ229">
        <f t="shared" si="14"/>
        <v>1</v>
      </c>
      <c r="AR229" t="str">
        <f t="shared" si="14"/>
        <v>미녀는 괴로워</v>
      </c>
      <c r="AS229" t="str">
        <f t="shared" si="14"/>
        <v xml:space="preserve"> "미녀는 괴로워"</v>
      </c>
      <c r="AT229" t="str">
        <f t="shared" si="14"/>
        <v>200 Pounds Beauty</v>
      </c>
      <c r="AU229">
        <f t="shared" si="14"/>
        <v>2006</v>
      </c>
      <c r="AV229" t="str">
        <f t="shared" si="14"/>
        <v xml:space="preserve"> "김아중" "주진모" "성동일" "김현숙" "</v>
      </c>
      <c r="AW229" t="str">
        <f t="shared" si="14"/>
        <v xml:space="preserve"> "코미디" "</v>
      </c>
      <c r="AX229" t="str">
        <f t="shared" si="14"/>
        <v xml:space="preserve"> "미녀는괴로워영화" "</v>
      </c>
      <c r="AY229">
        <f t="shared" si="14"/>
        <v>9</v>
      </c>
      <c r="AZ229">
        <f t="shared" si="14"/>
        <v>2785</v>
      </c>
      <c r="BA229">
        <f t="shared" si="14"/>
        <v>965</v>
      </c>
    </row>
    <row r="230" spans="1:53" x14ac:dyDescent="0.15">
      <c r="A230">
        <v>229</v>
      </c>
      <c r="B230">
        <v>2006</v>
      </c>
      <c r="D230">
        <v>9</v>
      </c>
      <c r="E230" t="s">
        <v>1092</v>
      </c>
      <c r="F230" s="5">
        <v>38855</v>
      </c>
      <c r="G230">
        <v>18873057800</v>
      </c>
      <c r="H230">
        <v>2.1000000000000001E-2</v>
      </c>
      <c r="I230">
        <v>3022936</v>
      </c>
      <c r="J230">
        <v>514</v>
      </c>
      <c r="K230">
        <v>42856</v>
      </c>
      <c r="L230" t="s">
        <v>33</v>
      </c>
      <c r="M230" t="s">
        <v>33</v>
      </c>
      <c r="N230" t="s">
        <v>788</v>
      </c>
      <c r="O230" t="s">
        <v>1616</v>
      </c>
      <c r="P230">
        <f t="shared" si="13"/>
        <v>1</v>
      </c>
      <c r="Q230" t="s">
        <v>1092</v>
      </c>
      <c r="R230" t="s">
        <v>1093</v>
      </c>
      <c r="S230" t="s">
        <v>1094</v>
      </c>
      <c r="T230">
        <v>2006</v>
      </c>
      <c r="U230" t="s">
        <v>1095</v>
      </c>
      <c r="V230" t="s">
        <v>1096</v>
      </c>
      <c r="W230" t="s">
        <v>1097</v>
      </c>
      <c r="X230">
        <v>7.5</v>
      </c>
      <c r="Y230">
        <v>660</v>
      </c>
      <c r="Z230">
        <v>456</v>
      </c>
      <c r="AA230" t="s">
        <v>5396</v>
      </c>
    </row>
    <row r="231" spans="1:53" x14ac:dyDescent="0.15">
      <c r="A231">
        <v>230</v>
      </c>
      <c r="B231">
        <v>2006</v>
      </c>
      <c r="D231">
        <v>10</v>
      </c>
      <c r="E231" t="s">
        <v>1098</v>
      </c>
      <c r="F231" s="5">
        <v>38981</v>
      </c>
      <c r="G231">
        <v>15996330400</v>
      </c>
      <c r="H231">
        <v>1.7999999999999999E-2</v>
      </c>
      <c r="I231">
        <v>2598859</v>
      </c>
      <c r="J231">
        <v>444</v>
      </c>
      <c r="K231">
        <v>51434</v>
      </c>
      <c r="L231" t="s">
        <v>25</v>
      </c>
      <c r="M231" t="s">
        <v>25</v>
      </c>
      <c r="N231" t="s">
        <v>26</v>
      </c>
      <c r="O231" t="s">
        <v>1616</v>
      </c>
      <c r="P231">
        <f t="shared" si="13"/>
        <v>1</v>
      </c>
      <c r="Q231" t="s">
        <v>1098</v>
      </c>
      <c r="R231" t="s">
        <v>1099</v>
      </c>
      <c r="S231" t="s">
        <v>1100</v>
      </c>
      <c r="T231">
        <v>2006</v>
      </c>
      <c r="U231" t="s">
        <v>580</v>
      </c>
      <c r="V231" t="s">
        <v>202</v>
      </c>
      <c r="W231" t="s">
        <v>1101</v>
      </c>
      <c r="X231">
        <v>4.0999999999999996</v>
      </c>
      <c r="Y231">
        <v>547</v>
      </c>
      <c r="Z231">
        <v>131</v>
      </c>
      <c r="AA231" t="s">
        <v>5396</v>
      </c>
    </row>
    <row r="232" spans="1:53" x14ac:dyDescent="0.15">
      <c r="A232">
        <v>231</v>
      </c>
      <c r="B232">
        <v>2006</v>
      </c>
      <c r="D232">
        <v>11</v>
      </c>
      <c r="E232" t="s">
        <v>1102</v>
      </c>
      <c r="F232" s="5">
        <v>38974</v>
      </c>
      <c r="G232">
        <v>14938308000</v>
      </c>
      <c r="H232">
        <v>1.7000000000000001E-2</v>
      </c>
      <c r="I232">
        <v>2472035</v>
      </c>
      <c r="J232">
        <v>414</v>
      </c>
      <c r="K232">
        <v>47297</v>
      </c>
      <c r="L232" t="s">
        <v>25</v>
      </c>
      <c r="M232" t="s">
        <v>25</v>
      </c>
      <c r="N232" t="s">
        <v>1103</v>
      </c>
      <c r="O232" t="s">
        <v>1616</v>
      </c>
      <c r="P232">
        <f t="shared" si="13"/>
        <v>1</v>
      </c>
      <c r="Q232" t="s">
        <v>1102</v>
      </c>
      <c r="R232" t="s">
        <v>1104</v>
      </c>
      <c r="S232" t="s">
        <v>1105</v>
      </c>
      <c r="T232">
        <v>2006</v>
      </c>
      <c r="U232" t="s">
        <v>1106</v>
      </c>
      <c r="V232" t="s">
        <v>63</v>
      </c>
      <c r="W232" t="s">
        <v>1107</v>
      </c>
      <c r="X232">
        <v>9.1999999999999993</v>
      </c>
      <c r="Y232">
        <v>2501</v>
      </c>
      <c r="Z232">
        <v>706</v>
      </c>
      <c r="AA232" t="s">
        <v>5396</v>
      </c>
    </row>
    <row r="233" spans="1:53" x14ac:dyDescent="0.15">
      <c r="A233">
        <v>232</v>
      </c>
      <c r="B233">
        <v>2006</v>
      </c>
      <c r="D233">
        <v>12</v>
      </c>
      <c r="E233" t="s">
        <v>1108</v>
      </c>
      <c r="F233" s="5">
        <v>39072</v>
      </c>
      <c r="G233">
        <v>13344327300</v>
      </c>
      <c r="H233">
        <v>1.4999999999999999E-2</v>
      </c>
      <c r="I233">
        <v>2336453</v>
      </c>
      <c r="J233">
        <v>345</v>
      </c>
      <c r="K233">
        <v>22483</v>
      </c>
      <c r="L233" t="s">
        <v>33</v>
      </c>
      <c r="M233" t="s">
        <v>33</v>
      </c>
      <c r="N233" t="s">
        <v>880</v>
      </c>
      <c r="O233" t="s">
        <v>1616</v>
      </c>
      <c r="P233">
        <f t="shared" si="13"/>
        <v>1</v>
      </c>
      <c r="Q233" t="s">
        <v>1108</v>
      </c>
      <c r="R233" t="s">
        <v>1109</v>
      </c>
      <c r="S233" t="s">
        <v>1110</v>
      </c>
      <c r="T233">
        <v>2006</v>
      </c>
      <c r="U233" t="s">
        <v>1111</v>
      </c>
      <c r="V233" t="s">
        <v>1112</v>
      </c>
      <c r="W233" t="s">
        <v>1113</v>
      </c>
      <c r="X233">
        <v>8.3000000000000007</v>
      </c>
      <c r="Y233">
        <v>736</v>
      </c>
      <c r="Z233">
        <v>322</v>
      </c>
      <c r="AA233" t="s">
        <v>5396</v>
      </c>
      <c r="AB233">
        <f>A233</f>
        <v>232</v>
      </c>
      <c r="AC233">
        <f>B233</f>
        <v>2006</v>
      </c>
      <c r="AE233">
        <f>D233</f>
        <v>12</v>
      </c>
      <c r="AF233" t="str">
        <f>E233</f>
        <v>박물관이 살아있다!</v>
      </c>
      <c r="AG233">
        <f>F233</f>
        <v>39072</v>
      </c>
      <c r="AH233">
        <f>SUM(G233,G234)</f>
        <v>27932421600</v>
      </c>
      <c r="AI233">
        <f>SUM(H233,H234)</f>
        <v>3.2000000000000001E-2</v>
      </c>
      <c r="AJ233">
        <f>SUM(I233,I234)</f>
        <v>4653148</v>
      </c>
      <c r="AK233">
        <f>MAX(J233,J234)</f>
        <v>345</v>
      </c>
      <c r="AL233">
        <f>SUM(K233,K234)</f>
        <v>66324</v>
      </c>
      <c r="AM233" t="str">
        <f t="shared" ref="AM233:BA233" si="15">L233</f>
        <v>미국</v>
      </c>
      <c r="AN233" t="str">
        <f t="shared" si="15"/>
        <v>미국</v>
      </c>
      <c r="AO233" t="str">
        <f t="shared" si="15"/>
        <v>이십세기폭스코리아(주)</v>
      </c>
      <c r="AP233" t="str">
        <f t="shared" si="15"/>
        <v>*</v>
      </c>
      <c r="AQ233">
        <f t="shared" si="15"/>
        <v>1</v>
      </c>
      <c r="AR233" t="str">
        <f t="shared" si="15"/>
        <v>박물관이 살아있다!</v>
      </c>
      <c r="AS233" t="str">
        <f t="shared" si="15"/>
        <v xml:space="preserve"> "박물관이 살아있다!"</v>
      </c>
      <c r="AT233" t="str">
        <f t="shared" si="15"/>
        <v>Night at the Museum</v>
      </c>
      <c r="AU233">
        <f t="shared" si="15"/>
        <v>2006</v>
      </c>
      <c r="AV233" t="str">
        <f t="shared" si="15"/>
        <v xml:space="preserve"> "벤 스틸러" "칼라 구기노" "딕 반 다이크" "미키 루니" "</v>
      </c>
      <c r="AW233" t="str">
        <f t="shared" si="15"/>
        <v xml:space="preserve"> "코미디" "어드벤처" "</v>
      </c>
      <c r="AX233" t="str">
        <f t="shared" si="15"/>
        <v xml:space="preserve"> "박물관이살아있다1" "</v>
      </c>
      <c r="AY233">
        <f t="shared" si="15"/>
        <v>8.3000000000000007</v>
      </c>
      <c r="AZ233">
        <f t="shared" si="15"/>
        <v>736</v>
      </c>
      <c r="BA233">
        <f t="shared" si="15"/>
        <v>322</v>
      </c>
    </row>
    <row r="234" spans="1:53" x14ac:dyDescent="0.15">
      <c r="A234">
        <v>233</v>
      </c>
      <c r="B234">
        <v>2006</v>
      </c>
      <c r="D234">
        <v>13</v>
      </c>
      <c r="E234" t="s">
        <v>1114</v>
      </c>
      <c r="F234" s="5">
        <v>38868</v>
      </c>
      <c r="G234">
        <v>14588094300</v>
      </c>
      <c r="H234">
        <v>1.7000000000000001E-2</v>
      </c>
      <c r="I234">
        <v>2316695</v>
      </c>
      <c r="J234">
        <v>338</v>
      </c>
      <c r="K234">
        <v>43841</v>
      </c>
      <c r="L234" t="s">
        <v>33</v>
      </c>
      <c r="M234" t="s">
        <v>33</v>
      </c>
      <c r="N234" t="s">
        <v>34</v>
      </c>
      <c r="O234" t="s">
        <v>1616</v>
      </c>
      <c r="P234">
        <f t="shared" si="13"/>
        <v>1</v>
      </c>
      <c r="Q234" t="s">
        <v>1114</v>
      </c>
      <c r="R234" t="s">
        <v>1115</v>
      </c>
      <c r="S234" t="s">
        <v>1116</v>
      </c>
      <c r="T234">
        <v>2006</v>
      </c>
      <c r="U234" t="s">
        <v>1117</v>
      </c>
      <c r="V234" t="s">
        <v>1118</v>
      </c>
      <c r="W234" t="s">
        <v>31</v>
      </c>
      <c r="X234">
        <v>7.6</v>
      </c>
      <c r="Y234">
        <v>437</v>
      </c>
      <c r="Z234">
        <v>292</v>
      </c>
      <c r="AA234" t="s">
        <v>5396</v>
      </c>
    </row>
    <row r="235" spans="1:53" x14ac:dyDescent="0.15">
      <c r="A235">
        <v>234</v>
      </c>
      <c r="B235">
        <v>2006</v>
      </c>
      <c r="D235">
        <v>14</v>
      </c>
      <c r="E235" t="s">
        <v>1119</v>
      </c>
      <c r="F235" s="5">
        <v>38771</v>
      </c>
      <c r="G235">
        <v>14944528700</v>
      </c>
      <c r="H235">
        <v>1.7000000000000001E-2</v>
      </c>
      <c r="I235">
        <v>2304365</v>
      </c>
      <c r="J235">
        <v>347</v>
      </c>
      <c r="K235">
        <v>38964</v>
      </c>
      <c r="L235" t="s">
        <v>25</v>
      </c>
      <c r="M235" t="s">
        <v>25</v>
      </c>
      <c r="N235" t="s">
        <v>40</v>
      </c>
      <c r="O235" t="s">
        <v>1616</v>
      </c>
      <c r="P235">
        <f t="shared" si="13"/>
        <v>1</v>
      </c>
      <c r="Q235" t="s">
        <v>1119</v>
      </c>
      <c r="R235" t="s">
        <v>1120</v>
      </c>
      <c r="S235" t="s">
        <v>1121</v>
      </c>
      <c r="T235">
        <v>2006</v>
      </c>
      <c r="U235" t="s">
        <v>1122</v>
      </c>
      <c r="V235" t="s">
        <v>739</v>
      </c>
      <c r="W235" t="s">
        <v>1123</v>
      </c>
      <c r="X235">
        <v>7.4</v>
      </c>
      <c r="Y235">
        <v>2621</v>
      </c>
      <c r="Z235">
        <v>296</v>
      </c>
      <c r="AA235" t="s">
        <v>5396</v>
      </c>
    </row>
    <row r="236" spans="1:53" x14ac:dyDescent="0.15">
      <c r="A236">
        <v>235</v>
      </c>
      <c r="B236">
        <v>2006</v>
      </c>
      <c r="D236">
        <v>15</v>
      </c>
      <c r="E236" t="s">
        <v>1124</v>
      </c>
      <c r="F236" s="5">
        <v>38813</v>
      </c>
      <c r="G236">
        <v>13426707100</v>
      </c>
      <c r="H236">
        <v>1.4999999999999999E-2</v>
      </c>
      <c r="I236">
        <v>2077590</v>
      </c>
      <c r="J236">
        <v>246</v>
      </c>
      <c r="K236">
        <v>38034</v>
      </c>
      <c r="L236" t="s">
        <v>25</v>
      </c>
      <c r="M236" t="s">
        <v>25</v>
      </c>
      <c r="N236" t="s">
        <v>40</v>
      </c>
      <c r="O236" t="s">
        <v>1616</v>
      </c>
      <c r="P236">
        <f t="shared" si="13"/>
        <v>1</v>
      </c>
      <c r="Q236" t="s">
        <v>1124</v>
      </c>
      <c r="R236" t="s">
        <v>1125</v>
      </c>
      <c r="S236" t="s">
        <v>1126</v>
      </c>
      <c r="T236">
        <v>2006</v>
      </c>
      <c r="U236" t="s">
        <v>1127</v>
      </c>
      <c r="V236" t="s">
        <v>145</v>
      </c>
      <c r="W236" t="s">
        <v>31</v>
      </c>
      <c r="X236">
        <v>8.1999999999999993</v>
      </c>
      <c r="Y236">
        <v>1148</v>
      </c>
      <c r="Z236">
        <v>398</v>
      </c>
      <c r="AA236" t="s">
        <v>5396</v>
      </c>
    </row>
    <row r="237" spans="1:53" x14ac:dyDescent="0.15">
      <c r="A237">
        <v>236</v>
      </c>
      <c r="B237">
        <v>2006</v>
      </c>
      <c r="D237">
        <v>16</v>
      </c>
      <c r="E237" t="s">
        <v>1128</v>
      </c>
      <c r="F237" s="5">
        <v>38833</v>
      </c>
      <c r="G237">
        <v>12239242400</v>
      </c>
      <c r="H237">
        <v>1.39999999999999E-2</v>
      </c>
      <c r="I237">
        <v>2005180</v>
      </c>
      <c r="J237">
        <v>271</v>
      </c>
      <c r="K237">
        <v>39975</v>
      </c>
      <c r="L237" t="s">
        <v>25</v>
      </c>
      <c r="M237" t="s">
        <v>25</v>
      </c>
      <c r="N237" t="s">
        <v>26</v>
      </c>
      <c r="O237" t="s">
        <v>1617</v>
      </c>
      <c r="P237">
        <f t="shared" si="13"/>
        <v>1</v>
      </c>
      <c r="Q237" t="s">
        <v>1128</v>
      </c>
      <c r="R237" t="s">
        <v>1129</v>
      </c>
      <c r="S237" t="s">
        <v>1130</v>
      </c>
      <c r="T237">
        <v>2006</v>
      </c>
      <c r="U237" t="s">
        <v>1131</v>
      </c>
      <c r="V237" t="s">
        <v>63</v>
      </c>
      <c r="W237" t="s">
        <v>1132</v>
      </c>
      <c r="X237">
        <v>8.1</v>
      </c>
      <c r="Y237">
        <v>560</v>
      </c>
      <c r="Z237">
        <v>127</v>
      </c>
      <c r="AA237" t="s">
        <v>5396</v>
      </c>
    </row>
    <row r="238" spans="1:53" x14ac:dyDescent="0.15">
      <c r="A238">
        <v>237</v>
      </c>
      <c r="B238">
        <v>2006</v>
      </c>
      <c r="D238">
        <v>17</v>
      </c>
      <c r="E238" t="s">
        <v>1133</v>
      </c>
      <c r="F238" s="5">
        <v>38883</v>
      </c>
      <c r="G238">
        <v>11664597600</v>
      </c>
      <c r="H238">
        <v>1.2999999999999999E-2</v>
      </c>
      <c r="I238">
        <v>1829887</v>
      </c>
      <c r="J238">
        <v>306</v>
      </c>
      <c r="K238">
        <v>34064</v>
      </c>
      <c r="L238" t="s">
        <v>25</v>
      </c>
      <c r="M238" t="s">
        <v>25</v>
      </c>
      <c r="N238" t="s">
        <v>40</v>
      </c>
      <c r="O238" t="s">
        <v>1617</v>
      </c>
      <c r="P238">
        <f t="shared" si="13"/>
        <v>1</v>
      </c>
      <c r="Q238" t="s">
        <v>1133</v>
      </c>
      <c r="R238" t="s">
        <v>1134</v>
      </c>
      <c r="S238" t="s">
        <v>1135</v>
      </c>
      <c r="T238">
        <v>2006</v>
      </c>
      <c r="U238" t="s">
        <v>1136</v>
      </c>
      <c r="V238" t="s">
        <v>94</v>
      </c>
      <c r="W238" t="s">
        <v>1137</v>
      </c>
      <c r="X238">
        <v>8.8000000000000007</v>
      </c>
      <c r="Y238">
        <v>895</v>
      </c>
      <c r="Z238">
        <v>757</v>
      </c>
      <c r="AA238" t="s">
        <v>5396</v>
      </c>
    </row>
    <row r="239" spans="1:53" x14ac:dyDescent="0.15">
      <c r="A239">
        <v>238</v>
      </c>
      <c r="B239">
        <v>2006</v>
      </c>
      <c r="D239">
        <v>18</v>
      </c>
      <c r="E239" t="s">
        <v>1138</v>
      </c>
      <c r="F239" s="5">
        <v>38883</v>
      </c>
      <c r="G239">
        <v>11275475200</v>
      </c>
      <c r="H239">
        <v>1.2999999999999999E-2</v>
      </c>
      <c r="I239">
        <v>1793310</v>
      </c>
      <c r="J239">
        <v>373</v>
      </c>
      <c r="K239">
        <v>38570</v>
      </c>
      <c r="L239" t="s">
        <v>33</v>
      </c>
      <c r="M239" t="s">
        <v>33</v>
      </c>
      <c r="N239" t="s">
        <v>880</v>
      </c>
      <c r="O239" t="s">
        <v>1617</v>
      </c>
      <c r="P239">
        <f t="shared" si="13"/>
        <v>1</v>
      </c>
      <c r="Q239" t="s">
        <v>1138</v>
      </c>
      <c r="R239" t="s">
        <v>1139</v>
      </c>
      <c r="S239" t="s">
        <v>1140</v>
      </c>
      <c r="T239">
        <v>2006</v>
      </c>
      <c r="U239" t="s">
        <v>1141</v>
      </c>
      <c r="V239" t="s">
        <v>448</v>
      </c>
      <c r="W239" t="s">
        <v>1142</v>
      </c>
      <c r="X239">
        <v>8.3000000000000007</v>
      </c>
      <c r="Y239">
        <v>277</v>
      </c>
      <c r="Z239">
        <v>365</v>
      </c>
      <c r="AA239" t="s">
        <v>5396</v>
      </c>
    </row>
    <row r="240" spans="1:53" x14ac:dyDescent="0.15">
      <c r="A240">
        <v>239</v>
      </c>
      <c r="B240">
        <v>2006</v>
      </c>
      <c r="D240">
        <v>19</v>
      </c>
      <c r="E240" t="s">
        <v>1143</v>
      </c>
      <c r="F240" s="5">
        <v>38834</v>
      </c>
      <c r="G240">
        <v>10934307100</v>
      </c>
      <c r="H240">
        <v>1.2E-2</v>
      </c>
      <c r="I240">
        <v>1724709</v>
      </c>
      <c r="J240">
        <v>288</v>
      </c>
      <c r="K240">
        <v>33257</v>
      </c>
      <c r="L240" t="s">
        <v>25</v>
      </c>
      <c r="M240" t="s">
        <v>25</v>
      </c>
      <c r="N240" t="s">
        <v>1144</v>
      </c>
      <c r="O240" t="s">
        <v>1617</v>
      </c>
      <c r="P240">
        <f t="shared" si="13"/>
        <v>1</v>
      </c>
      <c r="Q240" t="s">
        <v>1143</v>
      </c>
      <c r="R240" t="s">
        <v>1145</v>
      </c>
      <c r="S240" t="s">
        <v>1146</v>
      </c>
      <c r="T240">
        <v>2006</v>
      </c>
      <c r="U240" t="s">
        <v>1147</v>
      </c>
      <c r="V240" t="s">
        <v>358</v>
      </c>
      <c r="W240" t="s">
        <v>31</v>
      </c>
      <c r="X240">
        <v>8.1999999999999993</v>
      </c>
      <c r="Y240">
        <v>1267</v>
      </c>
      <c r="Z240">
        <v>164</v>
      </c>
      <c r="AA240" t="s">
        <v>5396</v>
      </c>
    </row>
    <row r="241" spans="1:27" x14ac:dyDescent="0.15">
      <c r="A241">
        <v>240</v>
      </c>
      <c r="B241">
        <v>2006</v>
      </c>
      <c r="D241">
        <v>20</v>
      </c>
      <c r="E241" t="s">
        <v>1148</v>
      </c>
      <c r="F241" s="5">
        <v>38896</v>
      </c>
      <c r="G241">
        <v>10825645300</v>
      </c>
      <c r="H241">
        <v>1.2E-2</v>
      </c>
      <c r="I241">
        <v>1702765</v>
      </c>
      <c r="J241">
        <v>366</v>
      </c>
      <c r="K241">
        <v>29982</v>
      </c>
      <c r="L241" t="s">
        <v>33</v>
      </c>
      <c r="M241" t="s">
        <v>33</v>
      </c>
      <c r="N241" t="s">
        <v>34</v>
      </c>
      <c r="O241" t="s">
        <v>1617</v>
      </c>
      <c r="P241">
        <f t="shared" si="13"/>
        <v>1</v>
      </c>
      <c r="Q241" t="s">
        <v>1148</v>
      </c>
      <c r="R241" t="s">
        <v>1149</v>
      </c>
      <c r="S241" t="s">
        <v>1150</v>
      </c>
      <c r="T241">
        <v>2006</v>
      </c>
      <c r="U241" t="s">
        <v>1151</v>
      </c>
      <c r="V241" t="s">
        <v>1152</v>
      </c>
      <c r="W241" t="s">
        <v>1153</v>
      </c>
      <c r="X241">
        <v>7</v>
      </c>
      <c r="Y241">
        <v>387</v>
      </c>
      <c r="Z241">
        <v>472</v>
      </c>
      <c r="AA241" t="s">
        <v>5396</v>
      </c>
    </row>
    <row r="242" spans="1:27" x14ac:dyDescent="0.15">
      <c r="A242">
        <v>241</v>
      </c>
      <c r="B242">
        <v>2006</v>
      </c>
      <c r="D242">
        <v>21</v>
      </c>
      <c r="E242" t="s">
        <v>1154</v>
      </c>
      <c r="F242" s="5">
        <v>38764</v>
      </c>
      <c r="G242">
        <v>10087308700</v>
      </c>
      <c r="H242">
        <v>1.0999999999999999E-2</v>
      </c>
      <c r="I242">
        <v>1621131</v>
      </c>
      <c r="J242">
        <v>206</v>
      </c>
      <c r="K242">
        <v>31939</v>
      </c>
      <c r="L242" t="s">
        <v>25</v>
      </c>
      <c r="M242" t="s">
        <v>25</v>
      </c>
      <c r="N242" t="s">
        <v>148</v>
      </c>
      <c r="O242" t="s">
        <v>1617</v>
      </c>
      <c r="P242">
        <f t="shared" si="13"/>
        <v>1</v>
      </c>
      <c r="Q242" t="s">
        <v>1154</v>
      </c>
      <c r="R242" t="s">
        <v>1155</v>
      </c>
      <c r="S242" t="s">
        <v>1156</v>
      </c>
      <c r="T242">
        <v>2006</v>
      </c>
      <c r="U242" t="s">
        <v>1157</v>
      </c>
      <c r="V242" t="s">
        <v>1158</v>
      </c>
      <c r="W242" t="s">
        <v>1159</v>
      </c>
      <c r="X242">
        <v>6.9</v>
      </c>
      <c r="Y242">
        <v>237</v>
      </c>
      <c r="Z242">
        <v>98</v>
      </c>
      <c r="AA242" t="s">
        <v>5396</v>
      </c>
    </row>
    <row r="243" spans="1:27" x14ac:dyDescent="0.15">
      <c r="A243">
        <v>242</v>
      </c>
      <c r="B243">
        <v>2006</v>
      </c>
      <c r="D243">
        <v>22</v>
      </c>
      <c r="E243" t="s">
        <v>1160</v>
      </c>
      <c r="F243" s="5">
        <v>38988</v>
      </c>
      <c r="G243">
        <v>9860721500</v>
      </c>
      <c r="H243">
        <v>1.0999999999999999E-2</v>
      </c>
      <c r="I243">
        <v>1590666</v>
      </c>
      <c r="J243">
        <v>244</v>
      </c>
      <c r="K243">
        <v>38926</v>
      </c>
      <c r="L243" t="s">
        <v>25</v>
      </c>
      <c r="M243" t="s">
        <v>25</v>
      </c>
      <c r="N243" t="s">
        <v>47</v>
      </c>
      <c r="O243" t="s">
        <v>1617</v>
      </c>
      <c r="P243">
        <f t="shared" si="13"/>
        <v>1</v>
      </c>
      <c r="Q243" t="s">
        <v>1160</v>
      </c>
      <c r="R243" t="s">
        <v>1161</v>
      </c>
      <c r="S243" t="s">
        <v>1162</v>
      </c>
      <c r="T243">
        <v>2006</v>
      </c>
      <c r="U243" t="s">
        <v>1163</v>
      </c>
      <c r="V243" t="s">
        <v>63</v>
      </c>
      <c r="W243" t="s">
        <v>1164</v>
      </c>
      <c r="X243">
        <v>9.4</v>
      </c>
      <c r="Y243">
        <v>1388</v>
      </c>
      <c r="Z243">
        <v>558</v>
      </c>
      <c r="AA243" t="s">
        <v>5396</v>
      </c>
    </row>
    <row r="244" spans="1:27" x14ac:dyDescent="0.15">
      <c r="A244">
        <v>243</v>
      </c>
      <c r="B244">
        <v>2006</v>
      </c>
      <c r="D244">
        <v>23</v>
      </c>
      <c r="E244" t="s">
        <v>1165</v>
      </c>
      <c r="F244" s="5">
        <v>38799</v>
      </c>
      <c r="G244">
        <v>9785168000</v>
      </c>
      <c r="H244">
        <v>1.0999999999999999E-2</v>
      </c>
      <c r="I244">
        <v>1567514</v>
      </c>
      <c r="J244">
        <v>298</v>
      </c>
      <c r="K244">
        <v>32939</v>
      </c>
      <c r="L244" t="s">
        <v>25</v>
      </c>
      <c r="M244" t="s">
        <v>25</v>
      </c>
      <c r="N244" t="s">
        <v>26</v>
      </c>
      <c r="O244" t="s">
        <v>1617</v>
      </c>
      <c r="P244">
        <f t="shared" si="13"/>
        <v>1</v>
      </c>
      <c r="Q244" t="s">
        <v>1165</v>
      </c>
      <c r="R244" t="s">
        <v>1166</v>
      </c>
      <c r="S244" t="s">
        <v>1167</v>
      </c>
      <c r="T244">
        <v>2006</v>
      </c>
      <c r="U244" t="s">
        <v>1168</v>
      </c>
      <c r="V244" t="s">
        <v>133</v>
      </c>
      <c r="W244" t="s">
        <v>31</v>
      </c>
      <c r="X244">
        <v>7.1</v>
      </c>
      <c r="Y244">
        <v>652</v>
      </c>
      <c r="Z244">
        <v>255</v>
      </c>
      <c r="AA244" t="s">
        <v>5396</v>
      </c>
    </row>
    <row r="245" spans="1:27" x14ac:dyDescent="0.15">
      <c r="A245">
        <v>244</v>
      </c>
      <c r="B245">
        <v>2006</v>
      </c>
      <c r="D245">
        <v>24</v>
      </c>
      <c r="E245" t="s">
        <v>1169</v>
      </c>
      <c r="F245" s="5">
        <v>38757</v>
      </c>
      <c r="G245">
        <v>9693558300</v>
      </c>
      <c r="H245">
        <v>1.0999999999999999E-2</v>
      </c>
      <c r="I245">
        <v>1563579</v>
      </c>
      <c r="J245">
        <v>243</v>
      </c>
      <c r="K245">
        <v>30494</v>
      </c>
      <c r="L245" t="s">
        <v>25</v>
      </c>
      <c r="M245" t="s">
        <v>25</v>
      </c>
      <c r="N245" t="s">
        <v>26</v>
      </c>
      <c r="O245" t="s">
        <v>1617</v>
      </c>
      <c r="P245">
        <f t="shared" si="13"/>
        <v>1</v>
      </c>
      <c r="Q245" t="s">
        <v>1169</v>
      </c>
      <c r="R245" t="s">
        <v>1170</v>
      </c>
      <c r="S245" t="s">
        <v>1171</v>
      </c>
      <c r="T245">
        <v>2006</v>
      </c>
      <c r="U245" t="s">
        <v>1172</v>
      </c>
      <c r="V245" t="s">
        <v>467</v>
      </c>
      <c r="W245" t="s">
        <v>1173</v>
      </c>
      <c r="X245">
        <v>6.3</v>
      </c>
      <c r="Y245">
        <v>316</v>
      </c>
      <c r="Z245">
        <v>136</v>
      </c>
      <c r="AA245" t="s">
        <v>5396</v>
      </c>
    </row>
    <row r="246" spans="1:27" x14ac:dyDescent="0.15">
      <c r="A246">
        <v>245</v>
      </c>
      <c r="B246">
        <v>2006</v>
      </c>
      <c r="D246">
        <v>25</v>
      </c>
      <c r="E246" t="s">
        <v>854</v>
      </c>
      <c r="F246" s="5">
        <v>38715</v>
      </c>
      <c r="G246">
        <v>9409604700</v>
      </c>
      <c r="H246">
        <v>1.0999999999999999E-2</v>
      </c>
      <c r="I246">
        <v>1546914</v>
      </c>
      <c r="J246">
        <v>261</v>
      </c>
      <c r="K246">
        <v>23325</v>
      </c>
      <c r="L246" t="s">
        <v>33</v>
      </c>
      <c r="M246" t="s">
        <v>33</v>
      </c>
      <c r="N246" t="s">
        <v>260</v>
      </c>
      <c r="O246" t="s">
        <v>1617</v>
      </c>
      <c r="P246" t="e">
        <f t="shared" si="13"/>
        <v>#VALUE!</v>
      </c>
      <c r="Q246" t="s">
        <v>855</v>
      </c>
      <c r="R246" t="s">
        <v>856</v>
      </c>
      <c r="S246" t="s">
        <v>857</v>
      </c>
      <c r="T246">
        <v>2005</v>
      </c>
      <c r="U246" t="s">
        <v>858</v>
      </c>
      <c r="V246" t="s">
        <v>859</v>
      </c>
      <c r="W246" t="s">
        <v>860</v>
      </c>
      <c r="X246">
        <v>7.7</v>
      </c>
      <c r="Y246">
        <v>793</v>
      </c>
      <c r="Z246">
        <v>153</v>
      </c>
      <c r="AA246" t="s">
        <v>5397</v>
      </c>
    </row>
    <row r="247" spans="1:27" x14ac:dyDescent="0.15">
      <c r="A247">
        <v>246</v>
      </c>
      <c r="B247">
        <v>2006</v>
      </c>
      <c r="D247">
        <v>26</v>
      </c>
      <c r="E247" t="s">
        <v>1174</v>
      </c>
      <c r="F247" s="5">
        <v>39009</v>
      </c>
      <c r="G247">
        <v>8759204600</v>
      </c>
      <c r="H247">
        <v>0.01</v>
      </c>
      <c r="I247">
        <v>1433696</v>
      </c>
      <c r="J247">
        <v>372</v>
      </c>
      <c r="K247">
        <v>32111</v>
      </c>
      <c r="L247" t="s">
        <v>25</v>
      </c>
      <c r="M247" t="s">
        <v>25</v>
      </c>
      <c r="N247" t="s">
        <v>40</v>
      </c>
      <c r="O247" t="s">
        <v>1617</v>
      </c>
      <c r="P247">
        <f t="shared" si="13"/>
        <v>1</v>
      </c>
      <c r="Q247" t="s">
        <v>1174</v>
      </c>
      <c r="R247" t="s">
        <v>1175</v>
      </c>
      <c r="S247" t="s">
        <v>1176</v>
      </c>
      <c r="T247">
        <v>2006</v>
      </c>
      <c r="U247" t="s">
        <v>1177</v>
      </c>
      <c r="V247" t="s">
        <v>63</v>
      </c>
      <c r="W247" t="s">
        <v>31</v>
      </c>
      <c r="X247">
        <v>8.6</v>
      </c>
      <c r="Y247">
        <v>550</v>
      </c>
      <c r="Z247">
        <v>224</v>
      </c>
      <c r="AA247" t="s">
        <v>5396</v>
      </c>
    </row>
    <row r="248" spans="1:27" x14ac:dyDescent="0.15">
      <c r="A248">
        <v>247</v>
      </c>
      <c r="B248">
        <v>2006</v>
      </c>
      <c r="D248">
        <v>27</v>
      </c>
      <c r="E248" t="s">
        <v>1178</v>
      </c>
      <c r="F248" s="5">
        <v>39015</v>
      </c>
      <c r="G248">
        <v>8286577600</v>
      </c>
      <c r="H248">
        <v>8.9999999999999993E-3</v>
      </c>
      <c r="I248">
        <v>1366933</v>
      </c>
      <c r="J248">
        <v>209</v>
      </c>
      <c r="K248">
        <v>31230</v>
      </c>
      <c r="L248" t="s">
        <v>33</v>
      </c>
      <c r="M248" t="s">
        <v>33</v>
      </c>
      <c r="N248" t="s">
        <v>880</v>
      </c>
      <c r="O248" t="s">
        <v>1617</v>
      </c>
      <c r="P248">
        <f t="shared" si="13"/>
        <v>1</v>
      </c>
      <c r="Q248" t="s">
        <v>1178</v>
      </c>
      <c r="R248" t="s">
        <v>1179</v>
      </c>
      <c r="S248" t="s">
        <v>1180</v>
      </c>
      <c r="T248">
        <v>2006</v>
      </c>
      <c r="U248" t="s">
        <v>1181</v>
      </c>
      <c r="V248" t="s">
        <v>202</v>
      </c>
      <c r="W248" t="s">
        <v>1182</v>
      </c>
      <c r="X248">
        <v>8.6999999999999993</v>
      </c>
      <c r="Y248">
        <v>785</v>
      </c>
      <c r="Z248">
        <v>320</v>
      </c>
      <c r="AA248" t="s">
        <v>5396</v>
      </c>
    </row>
    <row r="249" spans="1:27" x14ac:dyDescent="0.15">
      <c r="A249">
        <v>248</v>
      </c>
      <c r="B249">
        <v>2006</v>
      </c>
      <c r="D249">
        <v>28</v>
      </c>
      <c r="E249" t="s">
        <v>1183</v>
      </c>
      <c r="F249" s="5">
        <v>39044</v>
      </c>
      <c r="G249">
        <v>7834688400</v>
      </c>
      <c r="H249">
        <v>8.9999999999999993E-3</v>
      </c>
      <c r="I249">
        <v>1304892</v>
      </c>
      <c r="J249">
        <v>246</v>
      </c>
      <c r="K249">
        <v>31829</v>
      </c>
      <c r="L249" t="s">
        <v>25</v>
      </c>
      <c r="M249" t="s">
        <v>25</v>
      </c>
      <c r="N249" t="s">
        <v>26</v>
      </c>
      <c r="O249" t="s">
        <v>1617</v>
      </c>
      <c r="P249">
        <f t="shared" si="13"/>
        <v>1</v>
      </c>
      <c r="Q249" t="s">
        <v>1183</v>
      </c>
      <c r="R249" t="s">
        <v>1184</v>
      </c>
      <c r="S249" t="s">
        <v>1185</v>
      </c>
      <c r="T249">
        <v>2006</v>
      </c>
      <c r="U249" t="s">
        <v>1186</v>
      </c>
      <c r="V249" t="s">
        <v>63</v>
      </c>
      <c r="W249" t="s">
        <v>1187</v>
      </c>
      <c r="X249">
        <v>9.4</v>
      </c>
      <c r="Y249">
        <v>1516</v>
      </c>
      <c r="Z249">
        <v>366</v>
      </c>
      <c r="AA249" t="s">
        <v>5396</v>
      </c>
    </row>
    <row r="250" spans="1:27" x14ac:dyDescent="0.15">
      <c r="A250">
        <v>249</v>
      </c>
      <c r="B250">
        <v>2006</v>
      </c>
      <c r="D250">
        <v>29</v>
      </c>
      <c r="E250" t="s">
        <v>1188</v>
      </c>
      <c r="F250" s="5">
        <v>38939</v>
      </c>
      <c r="G250">
        <v>7631785700</v>
      </c>
      <c r="H250">
        <v>8.9999999999999993E-3</v>
      </c>
      <c r="I250">
        <v>1265508</v>
      </c>
      <c r="J250">
        <v>228</v>
      </c>
      <c r="K250">
        <v>25009</v>
      </c>
      <c r="L250" t="s">
        <v>25</v>
      </c>
      <c r="M250" t="s">
        <v>25</v>
      </c>
      <c r="N250" t="s">
        <v>40</v>
      </c>
      <c r="O250" t="s">
        <v>1617</v>
      </c>
      <c r="P250">
        <f t="shared" si="13"/>
        <v>1</v>
      </c>
      <c r="Q250" t="s">
        <v>1188</v>
      </c>
      <c r="R250" t="s">
        <v>1189</v>
      </c>
      <c r="S250" t="s">
        <v>1190</v>
      </c>
      <c r="T250">
        <v>2006</v>
      </c>
      <c r="U250" t="s">
        <v>1191</v>
      </c>
      <c r="V250" t="s">
        <v>63</v>
      </c>
      <c r="W250" t="s">
        <v>31</v>
      </c>
      <c r="X250">
        <v>9.1999999999999993</v>
      </c>
      <c r="Y250">
        <v>1151</v>
      </c>
      <c r="Z250">
        <v>512</v>
      </c>
      <c r="AA250" t="s">
        <v>5396</v>
      </c>
    </row>
    <row r="251" spans="1:27" x14ac:dyDescent="0.15">
      <c r="A251">
        <v>250</v>
      </c>
      <c r="B251">
        <v>2006</v>
      </c>
      <c r="D251">
        <v>30</v>
      </c>
      <c r="E251" t="s">
        <v>639</v>
      </c>
      <c r="F251" s="5">
        <v>38700</v>
      </c>
      <c r="G251">
        <v>7785425200</v>
      </c>
      <c r="H251">
        <v>8.9999999999999993E-3</v>
      </c>
      <c r="I251">
        <v>1257849</v>
      </c>
      <c r="J251">
        <v>235</v>
      </c>
      <c r="K251">
        <v>17343</v>
      </c>
      <c r="L251" t="s">
        <v>33</v>
      </c>
      <c r="M251" t="s">
        <v>33</v>
      </c>
      <c r="N251" t="s">
        <v>155</v>
      </c>
      <c r="O251" t="s">
        <v>1617</v>
      </c>
      <c r="P251">
        <f t="shared" si="13"/>
        <v>1</v>
      </c>
      <c r="Q251" t="s">
        <v>639</v>
      </c>
      <c r="R251" t="s">
        <v>640</v>
      </c>
      <c r="S251" t="s">
        <v>641</v>
      </c>
      <c r="T251">
        <v>2005</v>
      </c>
      <c r="U251" t="s">
        <v>642</v>
      </c>
      <c r="V251" t="s">
        <v>643</v>
      </c>
      <c r="W251" t="s">
        <v>31</v>
      </c>
      <c r="X251">
        <v>8.6999999999999993</v>
      </c>
      <c r="Y251">
        <v>1023</v>
      </c>
      <c r="Z251">
        <v>275</v>
      </c>
      <c r="AA251" t="s">
        <v>5397</v>
      </c>
    </row>
    <row r="252" spans="1:27" x14ac:dyDescent="0.15">
      <c r="A252">
        <v>251</v>
      </c>
      <c r="B252">
        <v>2006</v>
      </c>
      <c r="D252">
        <v>31</v>
      </c>
      <c r="E252" t="s">
        <v>1192</v>
      </c>
      <c r="F252" s="5">
        <v>38736</v>
      </c>
      <c r="G252">
        <v>7885116000</v>
      </c>
      <c r="H252">
        <v>8.9999999999999993E-3</v>
      </c>
      <c r="I252">
        <v>1257399</v>
      </c>
      <c r="J252">
        <v>170</v>
      </c>
      <c r="K252">
        <v>22092</v>
      </c>
      <c r="L252" t="s">
        <v>25</v>
      </c>
      <c r="M252" t="s">
        <v>25</v>
      </c>
      <c r="N252" t="s">
        <v>713</v>
      </c>
      <c r="O252" t="s">
        <v>1617</v>
      </c>
      <c r="P252">
        <f t="shared" si="13"/>
        <v>1</v>
      </c>
      <c r="Q252" t="s">
        <v>1192</v>
      </c>
      <c r="R252" t="s">
        <v>1193</v>
      </c>
      <c r="S252" t="s">
        <v>1194</v>
      </c>
      <c r="T252">
        <v>2005</v>
      </c>
      <c r="U252" t="s">
        <v>1195</v>
      </c>
      <c r="V252" t="s">
        <v>936</v>
      </c>
      <c r="W252" t="s">
        <v>1196</v>
      </c>
      <c r="X252">
        <v>9.3000000000000007</v>
      </c>
      <c r="Y252">
        <v>749</v>
      </c>
      <c r="Z252">
        <v>303</v>
      </c>
      <c r="AA252" t="s">
        <v>5396</v>
      </c>
    </row>
    <row r="253" spans="1:27" x14ac:dyDescent="0.15">
      <c r="A253">
        <v>252</v>
      </c>
      <c r="B253">
        <v>2006</v>
      </c>
      <c r="D253">
        <v>32</v>
      </c>
      <c r="E253" t="s">
        <v>1197</v>
      </c>
      <c r="F253" s="5">
        <v>39072</v>
      </c>
      <c r="G253">
        <v>7481599100</v>
      </c>
      <c r="H253">
        <v>8.0000000000000002E-3</v>
      </c>
      <c r="I253">
        <v>1246836</v>
      </c>
      <c r="J253">
        <v>402</v>
      </c>
      <c r="K253">
        <v>23621</v>
      </c>
      <c r="L253" t="s">
        <v>25</v>
      </c>
      <c r="M253" t="s">
        <v>1198</v>
      </c>
      <c r="N253" t="s">
        <v>40</v>
      </c>
      <c r="O253" t="s">
        <v>1617</v>
      </c>
      <c r="P253">
        <f t="shared" si="13"/>
        <v>1</v>
      </c>
      <c r="Q253" t="s">
        <v>1197</v>
      </c>
      <c r="R253" t="s">
        <v>1199</v>
      </c>
      <c r="S253" t="s">
        <v>1200</v>
      </c>
      <c r="T253">
        <v>2006</v>
      </c>
      <c r="U253" t="s">
        <v>1201</v>
      </c>
      <c r="V253" t="s">
        <v>1202</v>
      </c>
      <c r="W253" t="s">
        <v>31</v>
      </c>
      <c r="X253">
        <v>6</v>
      </c>
      <c r="Y253">
        <v>911</v>
      </c>
      <c r="Z253">
        <v>324</v>
      </c>
      <c r="AA253" t="s">
        <v>5396</v>
      </c>
    </row>
    <row r="254" spans="1:27" x14ac:dyDescent="0.15">
      <c r="A254">
        <v>253</v>
      </c>
      <c r="B254">
        <v>2006</v>
      </c>
      <c r="D254">
        <v>33</v>
      </c>
      <c r="E254" t="s">
        <v>1203</v>
      </c>
      <c r="F254" s="5">
        <v>38722</v>
      </c>
      <c r="G254">
        <v>7319136000</v>
      </c>
      <c r="H254">
        <v>8.0000000000000002E-3</v>
      </c>
      <c r="I254">
        <v>1144825</v>
      </c>
      <c r="J254">
        <v>216</v>
      </c>
      <c r="K254">
        <v>23066</v>
      </c>
      <c r="L254" t="s">
        <v>25</v>
      </c>
      <c r="M254" t="s">
        <v>25</v>
      </c>
      <c r="N254" t="s">
        <v>40</v>
      </c>
      <c r="O254" t="s">
        <v>1617</v>
      </c>
      <c r="P254">
        <f t="shared" si="13"/>
        <v>1</v>
      </c>
      <c r="Q254" t="s">
        <v>1203</v>
      </c>
      <c r="R254" t="s">
        <v>1204</v>
      </c>
      <c r="S254" t="s">
        <v>1205</v>
      </c>
      <c r="T254">
        <v>2005</v>
      </c>
      <c r="U254" t="s">
        <v>1206</v>
      </c>
      <c r="V254" t="s">
        <v>214</v>
      </c>
      <c r="W254" t="s">
        <v>31</v>
      </c>
      <c r="X254">
        <v>7.8</v>
      </c>
      <c r="Y254">
        <v>494</v>
      </c>
      <c r="Z254">
        <v>75</v>
      </c>
      <c r="AA254" t="s">
        <v>5396</v>
      </c>
    </row>
    <row r="255" spans="1:27" x14ac:dyDescent="0.15">
      <c r="A255">
        <v>254</v>
      </c>
      <c r="B255">
        <v>2006</v>
      </c>
      <c r="D255">
        <v>34</v>
      </c>
      <c r="E255" t="s">
        <v>1207</v>
      </c>
      <c r="F255" s="5">
        <v>38939</v>
      </c>
      <c r="G255">
        <v>6554794000</v>
      </c>
      <c r="H255">
        <v>6.9999999999999897E-3</v>
      </c>
      <c r="I255">
        <v>1051552</v>
      </c>
      <c r="J255">
        <v>192</v>
      </c>
      <c r="K255">
        <v>17501</v>
      </c>
      <c r="L255" t="s">
        <v>33</v>
      </c>
      <c r="M255" t="s">
        <v>33</v>
      </c>
      <c r="N255" t="s">
        <v>788</v>
      </c>
      <c r="O255" t="s">
        <v>1617</v>
      </c>
      <c r="P255">
        <f t="shared" si="13"/>
        <v>1</v>
      </c>
      <c r="Q255" t="s">
        <v>1207</v>
      </c>
      <c r="R255" t="s">
        <v>1208</v>
      </c>
      <c r="S255" t="s">
        <v>1209</v>
      </c>
      <c r="T255">
        <v>2006</v>
      </c>
      <c r="U255" t="s">
        <v>1210</v>
      </c>
      <c r="V255" t="s">
        <v>1211</v>
      </c>
      <c r="W255" t="s">
        <v>31</v>
      </c>
      <c r="X255">
        <v>7.5</v>
      </c>
      <c r="Y255">
        <v>111</v>
      </c>
      <c r="Z255">
        <v>118</v>
      </c>
      <c r="AA255" t="s">
        <v>5396</v>
      </c>
    </row>
    <row r="256" spans="1:27" x14ac:dyDescent="0.15">
      <c r="A256">
        <v>255</v>
      </c>
      <c r="B256">
        <v>2006</v>
      </c>
      <c r="D256">
        <v>35</v>
      </c>
      <c r="E256" t="s">
        <v>1212</v>
      </c>
      <c r="F256" s="5">
        <v>38862</v>
      </c>
      <c r="G256">
        <v>6585332300</v>
      </c>
      <c r="H256">
        <v>6.9999999999999897E-3</v>
      </c>
      <c r="I256">
        <v>1021631</v>
      </c>
      <c r="J256">
        <v>210</v>
      </c>
      <c r="K256">
        <v>24404</v>
      </c>
      <c r="L256" t="s">
        <v>25</v>
      </c>
      <c r="M256" t="s">
        <v>25</v>
      </c>
      <c r="N256" t="s">
        <v>40</v>
      </c>
      <c r="O256" t="s">
        <v>1617</v>
      </c>
      <c r="P256">
        <f t="shared" si="13"/>
        <v>1</v>
      </c>
      <c r="Q256" t="s">
        <v>1212</v>
      </c>
      <c r="R256" t="s">
        <v>1213</v>
      </c>
      <c r="S256" t="s">
        <v>1214</v>
      </c>
      <c r="T256">
        <v>2006</v>
      </c>
      <c r="U256" t="s">
        <v>1215</v>
      </c>
      <c r="V256" t="s">
        <v>936</v>
      </c>
      <c r="W256" t="s">
        <v>1216</v>
      </c>
      <c r="X256">
        <v>8.6</v>
      </c>
      <c r="Y256">
        <v>435</v>
      </c>
      <c r="Z256">
        <v>128</v>
      </c>
      <c r="AA256" t="s">
        <v>5396</v>
      </c>
    </row>
    <row r="257" spans="1:27" x14ac:dyDescent="0.15">
      <c r="A257">
        <v>256</v>
      </c>
      <c r="B257">
        <v>2006</v>
      </c>
      <c r="D257">
        <v>36</v>
      </c>
      <c r="E257" t="s">
        <v>1217</v>
      </c>
      <c r="F257" s="5">
        <v>39065</v>
      </c>
      <c r="G257">
        <v>6377839500</v>
      </c>
      <c r="H257">
        <v>6.9999999999999897E-3</v>
      </c>
      <c r="I257">
        <v>1017603</v>
      </c>
      <c r="J257">
        <v>249</v>
      </c>
      <c r="K257">
        <v>18292</v>
      </c>
      <c r="L257" t="s">
        <v>33</v>
      </c>
      <c r="M257" t="s">
        <v>33</v>
      </c>
      <c r="N257" t="s">
        <v>155</v>
      </c>
      <c r="O257" t="s">
        <v>1617</v>
      </c>
      <c r="P257">
        <f t="shared" si="13"/>
        <v>1</v>
      </c>
      <c r="Q257" t="s">
        <v>1217</v>
      </c>
      <c r="R257" t="s">
        <v>1218</v>
      </c>
      <c r="S257" t="s">
        <v>1219</v>
      </c>
      <c r="T257">
        <v>2006</v>
      </c>
      <c r="U257" t="s">
        <v>1220</v>
      </c>
      <c r="V257" t="s">
        <v>133</v>
      </c>
      <c r="W257" t="s">
        <v>1221</v>
      </c>
      <c r="X257">
        <v>8.6</v>
      </c>
      <c r="Y257">
        <v>413</v>
      </c>
      <c r="Z257">
        <v>157</v>
      </c>
      <c r="AA257" t="s">
        <v>5396</v>
      </c>
    </row>
    <row r="258" spans="1:27" x14ac:dyDescent="0.15">
      <c r="A258">
        <v>257</v>
      </c>
      <c r="B258">
        <v>2006</v>
      </c>
      <c r="D258">
        <v>37</v>
      </c>
      <c r="E258" t="s">
        <v>1222</v>
      </c>
      <c r="F258" s="5">
        <v>38896</v>
      </c>
      <c r="G258">
        <v>5726173700</v>
      </c>
      <c r="H258">
        <v>6.0000000000000001E-3</v>
      </c>
      <c r="I258">
        <v>951834</v>
      </c>
      <c r="J258">
        <v>181</v>
      </c>
      <c r="K258">
        <v>22805</v>
      </c>
      <c r="L258" t="s">
        <v>25</v>
      </c>
      <c r="M258" t="s">
        <v>25</v>
      </c>
      <c r="N258" t="s">
        <v>713</v>
      </c>
      <c r="O258" t="s">
        <v>1617</v>
      </c>
      <c r="P258">
        <f t="shared" ref="P258:P321" si="16">IF(Q258="","e",FIND(Q258,E258))</f>
        <v>1</v>
      </c>
      <c r="Q258" t="s">
        <v>1222</v>
      </c>
      <c r="R258" t="s">
        <v>1223</v>
      </c>
      <c r="T258">
        <v>2006</v>
      </c>
      <c r="U258" t="s">
        <v>1224</v>
      </c>
      <c r="V258" t="s">
        <v>263</v>
      </c>
      <c r="W258" t="s">
        <v>31</v>
      </c>
      <c r="X258">
        <v>8</v>
      </c>
      <c r="Y258">
        <v>465</v>
      </c>
      <c r="Z258">
        <v>338</v>
      </c>
      <c r="AA258" t="s">
        <v>5396</v>
      </c>
    </row>
    <row r="259" spans="1:27" x14ac:dyDescent="0.15">
      <c r="A259">
        <v>258</v>
      </c>
      <c r="B259">
        <v>2006</v>
      </c>
      <c r="D259">
        <v>38</v>
      </c>
      <c r="E259" t="s">
        <v>1225</v>
      </c>
      <c r="F259" s="5">
        <v>38813</v>
      </c>
      <c r="G259">
        <v>5506266100</v>
      </c>
      <c r="H259">
        <v>6.0000000000000001E-3</v>
      </c>
      <c r="I259">
        <v>915672</v>
      </c>
      <c r="J259">
        <v>164</v>
      </c>
      <c r="K259">
        <v>20653</v>
      </c>
      <c r="L259" t="s">
        <v>33</v>
      </c>
      <c r="M259" t="s">
        <v>33</v>
      </c>
      <c r="N259" t="s">
        <v>26</v>
      </c>
      <c r="O259" t="s">
        <v>1617</v>
      </c>
      <c r="P259">
        <f t="shared" si="16"/>
        <v>1</v>
      </c>
      <c r="Q259" t="s">
        <v>1225</v>
      </c>
      <c r="R259" t="s">
        <v>1226</v>
      </c>
      <c r="S259" t="s">
        <v>1227</v>
      </c>
      <c r="T259">
        <v>2005</v>
      </c>
      <c r="U259" t="s">
        <v>1228</v>
      </c>
      <c r="V259" t="s">
        <v>381</v>
      </c>
      <c r="W259" t="s">
        <v>1229</v>
      </c>
      <c r="X259">
        <v>7.6</v>
      </c>
      <c r="Y259">
        <v>351</v>
      </c>
      <c r="Z259">
        <v>61</v>
      </c>
      <c r="AA259" t="s">
        <v>5396</v>
      </c>
    </row>
    <row r="260" spans="1:27" x14ac:dyDescent="0.15">
      <c r="A260">
        <v>259</v>
      </c>
      <c r="B260">
        <v>2006</v>
      </c>
      <c r="D260">
        <v>39</v>
      </c>
      <c r="E260" t="s">
        <v>1230</v>
      </c>
      <c r="F260" s="5">
        <v>38785</v>
      </c>
      <c r="G260">
        <v>5754065300</v>
      </c>
      <c r="H260">
        <v>6.9999999999999897E-3</v>
      </c>
      <c r="I260">
        <v>911420</v>
      </c>
      <c r="J260">
        <v>299</v>
      </c>
      <c r="K260">
        <v>23767</v>
      </c>
      <c r="L260" t="s">
        <v>25</v>
      </c>
      <c r="M260" t="s">
        <v>1231</v>
      </c>
      <c r="N260" t="s">
        <v>26</v>
      </c>
      <c r="O260" t="s">
        <v>1617</v>
      </c>
      <c r="P260">
        <f t="shared" si="16"/>
        <v>1</v>
      </c>
      <c r="Q260" t="s">
        <v>1230</v>
      </c>
      <c r="R260" t="s">
        <v>1232</v>
      </c>
      <c r="S260" t="s">
        <v>1233</v>
      </c>
      <c r="T260">
        <v>2005</v>
      </c>
      <c r="U260" t="s">
        <v>1234</v>
      </c>
      <c r="V260" t="s">
        <v>623</v>
      </c>
      <c r="W260" t="s">
        <v>31</v>
      </c>
      <c r="X260">
        <v>7.3</v>
      </c>
      <c r="Y260">
        <v>721</v>
      </c>
      <c r="Z260">
        <v>176</v>
      </c>
      <c r="AA260" t="s">
        <v>5396</v>
      </c>
    </row>
    <row r="261" spans="1:27" x14ac:dyDescent="0.15">
      <c r="A261">
        <v>260</v>
      </c>
      <c r="B261">
        <v>2006</v>
      </c>
      <c r="D261">
        <v>40</v>
      </c>
      <c r="E261" t="s">
        <v>1235</v>
      </c>
      <c r="F261" s="5">
        <v>38800</v>
      </c>
      <c r="G261">
        <v>5516608900</v>
      </c>
      <c r="H261">
        <v>6.0000000000000001E-3</v>
      </c>
      <c r="I261">
        <v>882967</v>
      </c>
      <c r="J261">
        <v>157</v>
      </c>
      <c r="K261">
        <v>20327</v>
      </c>
      <c r="L261" t="s">
        <v>33</v>
      </c>
      <c r="M261" t="s">
        <v>33</v>
      </c>
      <c r="N261" t="s">
        <v>155</v>
      </c>
      <c r="O261" t="s">
        <v>1617</v>
      </c>
      <c r="P261">
        <f t="shared" si="16"/>
        <v>1</v>
      </c>
      <c r="Q261" t="s">
        <v>1235</v>
      </c>
      <c r="R261" t="s">
        <v>1236</v>
      </c>
      <c r="S261" t="s">
        <v>1237</v>
      </c>
      <c r="T261">
        <v>2005</v>
      </c>
      <c r="U261" t="s">
        <v>1238</v>
      </c>
      <c r="V261" t="s">
        <v>44</v>
      </c>
      <c r="W261" t="s">
        <v>1239</v>
      </c>
      <c r="X261">
        <v>8.8000000000000007</v>
      </c>
      <c r="Y261">
        <v>761</v>
      </c>
      <c r="Z261">
        <v>124</v>
      </c>
      <c r="AA261" t="s">
        <v>5396</v>
      </c>
    </row>
    <row r="262" spans="1:27" x14ac:dyDescent="0.15">
      <c r="A262">
        <v>261</v>
      </c>
      <c r="B262">
        <v>2006</v>
      </c>
      <c r="D262">
        <v>41</v>
      </c>
      <c r="E262" t="s">
        <v>1240</v>
      </c>
      <c r="F262" s="5">
        <v>38750</v>
      </c>
      <c r="G262">
        <v>5337760000</v>
      </c>
      <c r="H262">
        <v>6.0000000000000001E-3</v>
      </c>
      <c r="I262">
        <v>849251</v>
      </c>
      <c r="J262">
        <v>179</v>
      </c>
      <c r="K262">
        <v>14464</v>
      </c>
      <c r="L262" t="s">
        <v>33</v>
      </c>
      <c r="M262" t="s">
        <v>33</v>
      </c>
      <c r="N262" t="s">
        <v>788</v>
      </c>
      <c r="O262" t="s">
        <v>1617</v>
      </c>
      <c r="P262">
        <f t="shared" si="16"/>
        <v>1</v>
      </c>
      <c r="Q262" t="s">
        <v>1240</v>
      </c>
      <c r="R262" t="s">
        <v>1241</v>
      </c>
      <c r="S262" t="s">
        <v>1242</v>
      </c>
      <c r="T262">
        <v>2005</v>
      </c>
      <c r="U262" t="s">
        <v>1243</v>
      </c>
      <c r="V262" t="s">
        <v>44</v>
      </c>
      <c r="W262" t="s">
        <v>31</v>
      </c>
      <c r="X262">
        <v>6.4</v>
      </c>
      <c r="Y262">
        <v>288</v>
      </c>
      <c r="Z262">
        <v>133</v>
      </c>
      <c r="AA262" t="s">
        <v>5396</v>
      </c>
    </row>
    <row r="263" spans="1:27" x14ac:dyDescent="0.15">
      <c r="A263">
        <v>262</v>
      </c>
      <c r="B263">
        <v>2006</v>
      </c>
      <c r="D263">
        <v>42</v>
      </c>
      <c r="E263" t="s">
        <v>1244</v>
      </c>
      <c r="F263" s="5">
        <v>38868</v>
      </c>
      <c r="G263">
        <v>5043700100</v>
      </c>
      <c r="H263">
        <v>6.0000000000000001E-3</v>
      </c>
      <c r="I263">
        <v>837588</v>
      </c>
      <c r="J263">
        <v>276</v>
      </c>
      <c r="K263">
        <v>18257</v>
      </c>
      <c r="L263" t="s">
        <v>33</v>
      </c>
      <c r="M263" t="s">
        <v>33</v>
      </c>
      <c r="N263" t="s">
        <v>40</v>
      </c>
      <c r="O263" t="s">
        <v>1617</v>
      </c>
      <c r="P263">
        <f t="shared" si="16"/>
        <v>1</v>
      </c>
      <c r="Q263" t="s">
        <v>1244</v>
      </c>
      <c r="R263" t="s">
        <v>1245</v>
      </c>
      <c r="S263" t="s">
        <v>1246</v>
      </c>
      <c r="T263">
        <v>2006</v>
      </c>
      <c r="U263" t="s">
        <v>1247</v>
      </c>
      <c r="V263" t="s">
        <v>1248</v>
      </c>
      <c r="W263" t="s">
        <v>1249</v>
      </c>
      <c r="X263">
        <v>8.1999999999999993</v>
      </c>
      <c r="Y263">
        <v>121</v>
      </c>
      <c r="Z263">
        <v>116</v>
      </c>
      <c r="AA263" t="s">
        <v>5396</v>
      </c>
    </row>
    <row r="264" spans="1:27" x14ac:dyDescent="0.15">
      <c r="A264">
        <v>263</v>
      </c>
      <c r="B264">
        <v>2006</v>
      </c>
      <c r="D264">
        <v>43</v>
      </c>
      <c r="E264" t="s">
        <v>1250</v>
      </c>
      <c r="F264" s="5">
        <v>38729</v>
      </c>
      <c r="G264">
        <v>5339725500</v>
      </c>
      <c r="H264">
        <v>6.0000000000000001E-3</v>
      </c>
      <c r="I264">
        <v>837011</v>
      </c>
      <c r="J264">
        <v>299</v>
      </c>
      <c r="K264">
        <v>19254</v>
      </c>
      <c r="L264" t="s">
        <v>25</v>
      </c>
      <c r="M264" t="s">
        <v>25</v>
      </c>
      <c r="N264" t="s">
        <v>26</v>
      </c>
      <c r="O264" t="s">
        <v>1617</v>
      </c>
      <c r="P264">
        <f t="shared" si="16"/>
        <v>1</v>
      </c>
      <c r="Q264" t="s">
        <v>1250</v>
      </c>
      <c r="R264" t="s">
        <v>1251</v>
      </c>
      <c r="S264" t="s">
        <v>1252</v>
      </c>
      <c r="T264">
        <v>2006</v>
      </c>
      <c r="U264" t="s">
        <v>1253</v>
      </c>
      <c r="V264" t="s">
        <v>358</v>
      </c>
      <c r="W264" t="s">
        <v>31</v>
      </c>
      <c r="X264">
        <v>6.8</v>
      </c>
      <c r="Y264">
        <v>642</v>
      </c>
      <c r="Z264">
        <v>171</v>
      </c>
      <c r="AA264" t="s">
        <v>5396</v>
      </c>
    </row>
    <row r="265" spans="1:27" x14ac:dyDescent="0.15">
      <c r="A265">
        <v>264</v>
      </c>
      <c r="B265">
        <v>2006</v>
      </c>
      <c r="D265">
        <v>44</v>
      </c>
      <c r="E265" t="s">
        <v>1254</v>
      </c>
      <c r="F265" s="5">
        <v>39016</v>
      </c>
      <c r="G265">
        <v>4639479300</v>
      </c>
      <c r="H265">
        <v>5.0000000000000001E-3</v>
      </c>
      <c r="I265">
        <v>817893</v>
      </c>
      <c r="J265">
        <v>239</v>
      </c>
      <c r="K265">
        <v>24140</v>
      </c>
      <c r="L265" t="s">
        <v>25</v>
      </c>
      <c r="M265" t="s">
        <v>25</v>
      </c>
      <c r="N265" t="s">
        <v>26</v>
      </c>
      <c r="O265" t="s">
        <v>1617</v>
      </c>
      <c r="P265">
        <f t="shared" si="16"/>
        <v>1</v>
      </c>
      <c r="Q265" t="s">
        <v>1254</v>
      </c>
      <c r="R265" t="s">
        <v>1255</v>
      </c>
      <c r="S265" t="s">
        <v>1256</v>
      </c>
      <c r="T265">
        <v>2006</v>
      </c>
      <c r="U265" t="s">
        <v>1257</v>
      </c>
      <c r="V265" t="s">
        <v>63</v>
      </c>
      <c r="W265" t="s">
        <v>1258</v>
      </c>
      <c r="X265">
        <v>9.3000000000000007</v>
      </c>
      <c r="Y265">
        <v>658</v>
      </c>
      <c r="Z265">
        <v>209</v>
      </c>
      <c r="AA265" t="s">
        <v>5396</v>
      </c>
    </row>
    <row r="266" spans="1:27" x14ac:dyDescent="0.15">
      <c r="A266">
        <v>265</v>
      </c>
      <c r="B266">
        <v>2006</v>
      </c>
      <c r="D266">
        <v>45</v>
      </c>
      <c r="E266" t="s">
        <v>1259</v>
      </c>
      <c r="F266" s="5">
        <v>39072</v>
      </c>
      <c r="G266">
        <v>4991296000</v>
      </c>
      <c r="H266">
        <v>6.0000000000000001E-3</v>
      </c>
      <c r="I266">
        <v>811405</v>
      </c>
      <c r="J266">
        <v>334</v>
      </c>
      <c r="K266">
        <v>15383</v>
      </c>
      <c r="L266" t="s">
        <v>33</v>
      </c>
      <c r="M266" t="s">
        <v>33</v>
      </c>
      <c r="N266" t="s">
        <v>84</v>
      </c>
      <c r="O266" t="s">
        <v>1617</v>
      </c>
      <c r="P266">
        <f t="shared" si="16"/>
        <v>1</v>
      </c>
      <c r="Q266" t="s">
        <v>1259</v>
      </c>
      <c r="R266" t="s">
        <v>1260</v>
      </c>
      <c r="S266" t="s">
        <v>1261</v>
      </c>
      <c r="T266">
        <v>2006</v>
      </c>
      <c r="U266" t="s">
        <v>1262</v>
      </c>
      <c r="V266" t="s">
        <v>220</v>
      </c>
      <c r="W266" t="s">
        <v>1263</v>
      </c>
      <c r="X266">
        <v>7.6</v>
      </c>
      <c r="Y266">
        <v>281</v>
      </c>
      <c r="Z266">
        <v>123</v>
      </c>
      <c r="AA266" t="s">
        <v>5396</v>
      </c>
    </row>
    <row r="267" spans="1:27" x14ac:dyDescent="0.15">
      <c r="A267">
        <v>266</v>
      </c>
      <c r="B267">
        <v>2006</v>
      </c>
      <c r="D267">
        <v>46</v>
      </c>
      <c r="E267" t="s">
        <v>1264</v>
      </c>
      <c r="F267" s="5">
        <v>38953</v>
      </c>
      <c r="G267">
        <v>4886772800</v>
      </c>
      <c r="H267">
        <v>6.0000000000000001E-3</v>
      </c>
      <c r="I267">
        <v>782907</v>
      </c>
      <c r="J267">
        <v>192</v>
      </c>
      <c r="K267">
        <v>17807</v>
      </c>
      <c r="L267" t="s">
        <v>25</v>
      </c>
      <c r="M267" t="s">
        <v>25</v>
      </c>
      <c r="N267" t="s">
        <v>713</v>
      </c>
      <c r="O267" t="s">
        <v>1617</v>
      </c>
      <c r="P267">
        <f t="shared" si="16"/>
        <v>1</v>
      </c>
      <c r="Q267" t="s">
        <v>1264</v>
      </c>
      <c r="R267" t="s">
        <v>1265</v>
      </c>
      <c r="S267" t="s">
        <v>1266</v>
      </c>
      <c r="T267">
        <v>2006</v>
      </c>
      <c r="U267" t="s">
        <v>1267</v>
      </c>
      <c r="V267" t="s">
        <v>804</v>
      </c>
      <c r="W267" t="s">
        <v>31</v>
      </c>
      <c r="X267">
        <v>7.5</v>
      </c>
      <c r="Y267">
        <v>264</v>
      </c>
      <c r="Z267">
        <v>156</v>
      </c>
      <c r="AA267" t="s">
        <v>5396</v>
      </c>
    </row>
    <row r="268" spans="1:27" x14ac:dyDescent="0.15">
      <c r="A268">
        <v>267</v>
      </c>
      <c r="B268">
        <v>2006</v>
      </c>
      <c r="D268">
        <v>47</v>
      </c>
      <c r="E268" t="s">
        <v>1268</v>
      </c>
      <c r="F268" s="5">
        <v>38792</v>
      </c>
      <c r="G268">
        <v>4817252500</v>
      </c>
      <c r="H268">
        <v>5.0000000000000001E-3</v>
      </c>
      <c r="I268">
        <v>773042</v>
      </c>
      <c r="J268">
        <v>173</v>
      </c>
      <c r="K268">
        <v>20063</v>
      </c>
      <c r="L268" t="s">
        <v>25</v>
      </c>
      <c r="M268" t="s">
        <v>25</v>
      </c>
      <c r="N268" t="s">
        <v>47</v>
      </c>
      <c r="O268" t="s">
        <v>1617</v>
      </c>
      <c r="P268">
        <f t="shared" si="16"/>
        <v>1</v>
      </c>
      <c r="Q268" t="s">
        <v>1268</v>
      </c>
      <c r="R268" t="s">
        <v>1269</v>
      </c>
      <c r="S268" t="s">
        <v>1270</v>
      </c>
      <c r="T268">
        <v>2005</v>
      </c>
      <c r="U268" t="s">
        <v>1271</v>
      </c>
      <c r="V268" t="s">
        <v>202</v>
      </c>
      <c r="W268" t="s">
        <v>31</v>
      </c>
      <c r="X268">
        <v>7.3</v>
      </c>
      <c r="Y268">
        <v>293</v>
      </c>
      <c r="Z268">
        <v>69</v>
      </c>
      <c r="AA268" t="s">
        <v>5396</v>
      </c>
    </row>
    <row r="269" spans="1:27" x14ac:dyDescent="0.15">
      <c r="A269">
        <v>268</v>
      </c>
      <c r="B269">
        <v>2006</v>
      </c>
      <c r="D269">
        <v>48</v>
      </c>
      <c r="E269" t="s">
        <v>1272</v>
      </c>
      <c r="F269" s="5">
        <v>38960</v>
      </c>
      <c r="G269">
        <v>4672989200</v>
      </c>
      <c r="H269">
        <v>5.0000000000000001E-3</v>
      </c>
      <c r="I269">
        <v>773025</v>
      </c>
      <c r="J269">
        <v>211</v>
      </c>
      <c r="K269">
        <v>16530</v>
      </c>
      <c r="L269" t="s">
        <v>348</v>
      </c>
      <c r="M269" t="s">
        <v>348</v>
      </c>
      <c r="N269" t="s">
        <v>47</v>
      </c>
      <c r="O269" t="s">
        <v>1617</v>
      </c>
      <c r="P269">
        <f t="shared" si="16"/>
        <v>1</v>
      </c>
      <c r="Q269" t="s">
        <v>1272</v>
      </c>
      <c r="R269" t="s">
        <v>1273</v>
      </c>
      <c r="S269" t="s">
        <v>1274</v>
      </c>
      <c r="T269">
        <v>2006</v>
      </c>
      <c r="U269" t="s">
        <v>1275</v>
      </c>
      <c r="V269" t="s">
        <v>1118</v>
      </c>
      <c r="W269" t="s">
        <v>31</v>
      </c>
      <c r="X269">
        <v>2.7</v>
      </c>
      <c r="Y269">
        <v>642</v>
      </c>
      <c r="Z269">
        <v>184</v>
      </c>
      <c r="AA269" t="s">
        <v>5396</v>
      </c>
    </row>
    <row r="270" spans="1:27" x14ac:dyDescent="0.15">
      <c r="A270">
        <v>269</v>
      </c>
      <c r="B270">
        <v>2006</v>
      </c>
      <c r="D270">
        <v>49</v>
      </c>
      <c r="E270" t="s">
        <v>1276</v>
      </c>
      <c r="F270" s="5">
        <v>38758</v>
      </c>
      <c r="G270">
        <v>4861581300</v>
      </c>
      <c r="H270">
        <v>6.0000000000000001E-3</v>
      </c>
      <c r="I270">
        <v>763078</v>
      </c>
      <c r="J270">
        <v>164</v>
      </c>
      <c r="K270">
        <v>13142</v>
      </c>
      <c r="L270" t="s">
        <v>33</v>
      </c>
      <c r="M270" t="s">
        <v>33</v>
      </c>
      <c r="N270" t="s">
        <v>40</v>
      </c>
      <c r="O270" t="s">
        <v>1617</v>
      </c>
      <c r="P270">
        <f t="shared" si="16"/>
        <v>1</v>
      </c>
      <c r="Q270" t="s">
        <v>1276</v>
      </c>
      <c r="R270" t="s">
        <v>1277</v>
      </c>
      <c r="S270" t="s">
        <v>1278</v>
      </c>
      <c r="T270">
        <v>2005</v>
      </c>
      <c r="U270" t="s">
        <v>1279</v>
      </c>
      <c r="V270" t="s">
        <v>783</v>
      </c>
      <c r="W270" t="s">
        <v>1280</v>
      </c>
      <c r="X270">
        <v>6.8</v>
      </c>
      <c r="Y270">
        <v>222</v>
      </c>
      <c r="Z270">
        <v>98</v>
      </c>
      <c r="AA270" t="s">
        <v>5396</v>
      </c>
    </row>
    <row r="271" spans="1:27" x14ac:dyDescent="0.15">
      <c r="A271">
        <v>270</v>
      </c>
      <c r="B271">
        <v>2006</v>
      </c>
      <c r="D271">
        <v>50</v>
      </c>
      <c r="E271" t="s">
        <v>1281</v>
      </c>
      <c r="F271" s="5">
        <v>38743</v>
      </c>
      <c r="G271">
        <v>4308635500</v>
      </c>
      <c r="H271">
        <v>5.0000000000000001E-3</v>
      </c>
      <c r="I271">
        <v>685561</v>
      </c>
      <c r="J271">
        <v>190</v>
      </c>
      <c r="K271">
        <v>15084</v>
      </c>
      <c r="L271" t="s">
        <v>147</v>
      </c>
      <c r="M271" t="s">
        <v>147</v>
      </c>
      <c r="N271" t="s">
        <v>148</v>
      </c>
      <c r="O271" t="s">
        <v>1617</v>
      </c>
      <c r="P271">
        <f t="shared" si="16"/>
        <v>1</v>
      </c>
      <c r="Q271" t="s">
        <v>1281</v>
      </c>
      <c r="R271" t="s">
        <v>1282</v>
      </c>
      <c r="S271" t="s">
        <v>1283</v>
      </c>
      <c r="T271">
        <v>2005</v>
      </c>
      <c r="U271" t="s">
        <v>1284</v>
      </c>
      <c r="V271" t="s">
        <v>192</v>
      </c>
      <c r="W271" t="s">
        <v>1285</v>
      </c>
      <c r="X271">
        <v>4.9000000000000004</v>
      </c>
      <c r="Y271">
        <v>244</v>
      </c>
      <c r="Z271">
        <v>153</v>
      </c>
      <c r="AA271" t="s">
        <v>5396</v>
      </c>
    </row>
    <row r="272" spans="1:27" x14ac:dyDescent="0.15">
      <c r="A272">
        <v>271</v>
      </c>
      <c r="B272">
        <v>2006</v>
      </c>
      <c r="D272">
        <v>51</v>
      </c>
      <c r="E272" t="s">
        <v>1286</v>
      </c>
      <c r="F272" s="5">
        <v>39058</v>
      </c>
      <c r="G272">
        <v>3972165300</v>
      </c>
      <c r="H272">
        <v>4.0000000000000001E-3</v>
      </c>
      <c r="I272">
        <v>674222</v>
      </c>
      <c r="J272">
        <v>289</v>
      </c>
      <c r="K272">
        <v>18884</v>
      </c>
      <c r="L272" t="s">
        <v>25</v>
      </c>
      <c r="M272" t="s">
        <v>25</v>
      </c>
      <c r="N272" t="s">
        <v>40</v>
      </c>
      <c r="O272" t="s">
        <v>1617</v>
      </c>
      <c r="P272">
        <f t="shared" si="16"/>
        <v>1</v>
      </c>
      <c r="Q272" t="s">
        <v>1286</v>
      </c>
      <c r="R272" t="s">
        <v>1287</v>
      </c>
      <c r="S272" t="s">
        <v>1288</v>
      </c>
      <c r="T272">
        <v>2006</v>
      </c>
      <c r="U272" t="s">
        <v>1289</v>
      </c>
      <c r="V272" t="s">
        <v>623</v>
      </c>
      <c r="W272" t="s">
        <v>1290</v>
      </c>
      <c r="X272">
        <v>5.9</v>
      </c>
      <c r="Y272">
        <v>1533</v>
      </c>
      <c r="Z272">
        <v>363</v>
      </c>
      <c r="AA272" t="s">
        <v>5396</v>
      </c>
    </row>
    <row r="273" spans="1:53" x14ac:dyDescent="0.15">
      <c r="A273">
        <v>272</v>
      </c>
      <c r="B273">
        <v>2006</v>
      </c>
      <c r="D273">
        <v>52</v>
      </c>
      <c r="E273" t="s">
        <v>1291</v>
      </c>
      <c r="F273" s="5">
        <v>39058</v>
      </c>
      <c r="G273">
        <v>3953478200</v>
      </c>
      <c r="H273">
        <v>4.0000000000000001E-3</v>
      </c>
      <c r="I273">
        <v>670540</v>
      </c>
      <c r="J273">
        <v>301</v>
      </c>
      <c r="K273">
        <v>20034</v>
      </c>
      <c r="L273" t="s">
        <v>25</v>
      </c>
      <c r="M273" t="s">
        <v>25</v>
      </c>
      <c r="N273" t="s">
        <v>713</v>
      </c>
      <c r="O273" t="s">
        <v>1617</v>
      </c>
      <c r="P273" t="e">
        <f t="shared" si="16"/>
        <v>#VALUE!</v>
      </c>
      <c r="Q273" t="s">
        <v>1292</v>
      </c>
      <c r="R273" t="s">
        <v>1293</v>
      </c>
      <c r="S273" t="s">
        <v>1294</v>
      </c>
      <c r="T273">
        <v>2006</v>
      </c>
      <c r="U273" t="s">
        <v>1295</v>
      </c>
      <c r="V273" t="s">
        <v>106</v>
      </c>
      <c r="W273" t="s">
        <v>1296</v>
      </c>
      <c r="X273">
        <v>7.1</v>
      </c>
      <c r="Y273">
        <v>410</v>
      </c>
      <c r="Z273">
        <v>125</v>
      </c>
      <c r="AA273" t="s">
        <v>5396</v>
      </c>
    </row>
    <row r="274" spans="1:53" x14ac:dyDescent="0.15">
      <c r="A274">
        <v>273</v>
      </c>
      <c r="B274">
        <v>2006</v>
      </c>
      <c r="D274">
        <v>53</v>
      </c>
      <c r="E274" t="s">
        <v>1297</v>
      </c>
      <c r="F274" s="5">
        <v>39023</v>
      </c>
      <c r="G274">
        <v>3703565500</v>
      </c>
      <c r="H274">
        <v>4.0000000000000001E-3</v>
      </c>
      <c r="I274">
        <v>646602</v>
      </c>
      <c r="J274">
        <v>177</v>
      </c>
      <c r="K274">
        <v>16934</v>
      </c>
      <c r="L274" t="s">
        <v>348</v>
      </c>
      <c r="M274" t="s">
        <v>348</v>
      </c>
      <c r="N274" t="s">
        <v>155</v>
      </c>
      <c r="O274" t="s">
        <v>1617</v>
      </c>
      <c r="P274">
        <f t="shared" si="16"/>
        <v>1</v>
      </c>
      <c r="Q274" t="s">
        <v>1297</v>
      </c>
      <c r="R274" t="s">
        <v>1298</v>
      </c>
      <c r="S274" t="s">
        <v>1299</v>
      </c>
      <c r="T274">
        <v>2006</v>
      </c>
      <c r="U274" t="s">
        <v>1300</v>
      </c>
      <c r="V274" t="s">
        <v>176</v>
      </c>
      <c r="W274" t="s">
        <v>1301</v>
      </c>
      <c r="X274">
        <v>7.3</v>
      </c>
      <c r="Y274">
        <v>606</v>
      </c>
      <c r="Z274">
        <v>183</v>
      </c>
      <c r="AA274" t="s">
        <v>5396</v>
      </c>
    </row>
    <row r="275" spans="1:53" x14ac:dyDescent="0.15">
      <c r="A275">
        <v>274</v>
      </c>
      <c r="B275">
        <v>2006</v>
      </c>
      <c r="D275">
        <v>54</v>
      </c>
      <c r="E275" t="s">
        <v>1302</v>
      </c>
      <c r="F275" s="5">
        <v>38792</v>
      </c>
      <c r="G275">
        <v>3926917300</v>
      </c>
      <c r="H275">
        <v>4.0000000000000001E-3</v>
      </c>
      <c r="I275">
        <v>606398</v>
      </c>
      <c r="J275">
        <v>203</v>
      </c>
      <c r="K275">
        <v>16021</v>
      </c>
      <c r="L275" t="s">
        <v>25</v>
      </c>
      <c r="M275" t="s">
        <v>25</v>
      </c>
      <c r="N275" t="s">
        <v>650</v>
      </c>
      <c r="O275" t="s">
        <v>1617</v>
      </c>
      <c r="P275">
        <f t="shared" si="16"/>
        <v>1</v>
      </c>
      <c r="Q275" t="s">
        <v>1302</v>
      </c>
      <c r="R275" t="s">
        <v>1303</v>
      </c>
      <c r="S275" t="s">
        <v>1304</v>
      </c>
      <c r="T275">
        <v>2006</v>
      </c>
      <c r="U275" t="s">
        <v>1305</v>
      </c>
      <c r="V275" t="s">
        <v>202</v>
      </c>
      <c r="W275" t="s">
        <v>31</v>
      </c>
      <c r="X275">
        <v>2.2999999999999998</v>
      </c>
      <c r="Y275">
        <v>328</v>
      </c>
      <c r="Z275">
        <v>189</v>
      </c>
      <c r="AA275" t="s">
        <v>5396</v>
      </c>
    </row>
    <row r="276" spans="1:53" x14ac:dyDescent="0.15">
      <c r="A276">
        <v>275</v>
      </c>
      <c r="B276">
        <v>2006</v>
      </c>
      <c r="D276">
        <v>55</v>
      </c>
      <c r="E276" t="s">
        <v>1306</v>
      </c>
      <c r="F276" s="5">
        <v>39016</v>
      </c>
      <c r="G276">
        <v>3653445400</v>
      </c>
      <c r="H276">
        <v>4.0000000000000001E-3</v>
      </c>
      <c r="I276">
        <v>601733</v>
      </c>
      <c r="J276">
        <v>255</v>
      </c>
      <c r="K276">
        <v>18905</v>
      </c>
      <c r="L276" t="s">
        <v>25</v>
      </c>
      <c r="M276" t="s">
        <v>25</v>
      </c>
      <c r="N276" t="s">
        <v>713</v>
      </c>
      <c r="O276" t="s">
        <v>1617</v>
      </c>
      <c r="P276">
        <f t="shared" si="16"/>
        <v>1</v>
      </c>
      <c r="Q276" t="s">
        <v>1306</v>
      </c>
      <c r="R276" t="s">
        <v>1307</v>
      </c>
      <c r="S276" t="s">
        <v>1308</v>
      </c>
      <c r="T276">
        <v>2006</v>
      </c>
      <c r="U276" t="s">
        <v>1309</v>
      </c>
      <c r="V276" t="s">
        <v>623</v>
      </c>
      <c r="W276" t="s">
        <v>31</v>
      </c>
      <c r="X276">
        <v>7.7</v>
      </c>
      <c r="Y276">
        <v>232</v>
      </c>
      <c r="Z276">
        <v>146</v>
      </c>
      <c r="AA276" t="s">
        <v>5396</v>
      </c>
    </row>
    <row r="277" spans="1:53" x14ac:dyDescent="0.15">
      <c r="A277">
        <v>276</v>
      </c>
      <c r="B277">
        <v>2006</v>
      </c>
      <c r="D277">
        <v>56</v>
      </c>
      <c r="E277" t="s">
        <v>703</v>
      </c>
      <c r="F277" s="5">
        <v>38707</v>
      </c>
      <c r="G277">
        <v>3822698100</v>
      </c>
      <c r="H277">
        <v>4.0000000000000001E-3</v>
      </c>
      <c r="I277">
        <v>595700</v>
      </c>
      <c r="J277">
        <v>203</v>
      </c>
      <c r="K277">
        <v>12969</v>
      </c>
      <c r="L277" t="s">
        <v>25</v>
      </c>
      <c r="M277" t="s">
        <v>25</v>
      </c>
      <c r="N277" t="s">
        <v>26</v>
      </c>
      <c r="O277" t="s">
        <v>1617</v>
      </c>
      <c r="P277">
        <f t="shared" si="16"/>
        <v>1</v>
      </c>
      <c r="Q277" t="s">
        <v>703</v>
      </c>
      <c r="R277" t="s">
        <v>704</v>
      </c>
      <c r="S277" t="s">
        <v>705</v>
      </c>
      <c r="T277">
        <v>2005</v>
      </c>
      <c r="U277" t="s">
        <v>706</v>
      </c>
      <c r="V277" t="s">
        <v>133</v>
      </c>
      <c r="W277" t="s">
        <v>31</v>
      </c>
      <c r="X277">
        <v>7.1</v>
      </c>
      <c r="Y277">
        <v>318</v>
      </c>
      <c r="Z277">
        <v>126</v>
      </c>
      <c r="AA277" t="s">
        <v>5397</v>
      </c>
    </row>
    <row r="278" spans="1:53" x14ac:dyDescent="0.15">
      <c r="A278">
        <v>277</v>
      </c>
      <c r="B278">
        <v>2006</v>
      </c>
      <c r="D278">
        <v>57</v>
      </c>
      <c r="E278" t="s">
        <v>1310</v>
      </c>
      <c r="F278" s="5">
        <v>38960</v>
      </c>
      <c r="G278">
        <v>3552058700</v>
      </c>
      <c r="H278">
        <v>4.0000000000000001E-3</v>
      </c>
      <c r="I278">
        <v>575315</v>
      </c>
      <c r="J278">
        <v>172</v>
      </c>
      <c r="K278">
        <v>16269</v>
      </c>
      <c r="L278" t="s">
        <v>25</v>
      </c>
      <c r="M278" t="s">
        <v>25</v>
      </c>
      <c r="N278" t="s">
        <v>40</v>
      </c>
      <c r="O278" t="s">
        <v>1617</v>
      </c>
      <c r="P278">
        <f t="shared" si="16"/>
        <v>1</v>
      </c>
      <c r="Q278" t="s">
        <v>1310</v>
      </c>
      <c r="R278" t="s">
        <v>1311</v>
      </c>
      <c r="S278" t="s">
        <v>1312</v>
      </c>
      <c r="T278">
        <v>2006</v>
      </c>
      <c r="U278" t="s">
        <v>1313</v>
      </c>
      <c r="V278" t="s">
        <v>288</v>
      </c>
      <c r="W278" t="s">
        <v>31</v>
      </c>
      <c r="X278">
        <v>8.8000000000000007</v>
      </c>
      <c r="Y278">
        <v>455</v>
      </c>
      <c r="Z278">
        <v>209</v>
      </c>
      <c r="AA278" t="s">
        <v>5396</v>
      </c>
    </row>
    <row r="279" spans="1:53" x14ac:dyDescent="0.15">
      <c r="A279">
        <v>278</v>
      </c>
      <c r="B279">
        <v>2006</v>
      </c>
      <c r="D279">
        <v>58</v>
      </c>
      <c r="E279" t="s">
        <v>1314</v>
      </c>
      <c r="F279" s="5">
        <v>38918</v>
      </c>
      <c r="G279">
        <v>3283728000</v>
      </c>
      <c r="H279">
        <v>4.0000000000000001E-3</v>
      </c>
      <c r="I279">
        <v>573577</v>
      </c>
      <c r="J279">
        <v>211</v>
      </c>
      <c r="K279">
        <v>13088</v>
      </c>
      <c r="L279" t="s">
        <v>33</v>
      </c>
      <c r="M279" t="s">
        <v>33</v>
      </c>
      <c r="N279" t="s">
        <v>260</v>
      </c>
      <c r="O279" t="s">
        <v>1617</v>
      </c>
      <c r="P279">
        <f t="shared" si="16"/>
        <v>1</v>
      </c>
      <c r="Q279" t="s">
        <v>1314</v>
      </c>
      <c r="R279" t="s">
        <v>1315</v>
      </c>
      <c r="S279" t="s">
        <v>1316</v>
      </c>
      <c r="T279">
        <v>2006</v>
      </c>
      <c r="U279" t="s">
        <v>1317</v>
      </c>
      <c r="V279" t="s">
        <v>75</v>
      </c>
      <c r="W279" t="s">
        <v>1318</v>
      </c>
      <c r="X279">
        <v>8.9</v>
      </c>
      <c r="Y279">
        <v>156</v>
      </c>
      <c r="Z279">
        <v>84</v>
      </c>
      <c r="AA279" t="s">
        <v>5396</v>
      </c>
    </row>
    <row r="280" spans="1:53" x14ac:dyDescent="0.15">
      <c r="A280">
        <v>279</v>
      </c>
      <c r="B280">
        <v>2006</v>
      </c>
      <c r="D280">
        <v>59</v>
      </c>
      <c r="E280" t="s">
        <v>1319</v>
      </c>
      <c r="F280" s="5">
        <v>39079</v>
      </c>
      <c r="G280">
        <v>3391163500</v>
      </c>
      <c r="H280">
        <v>4.0000000000000001E-3</v>
      </c>
      <c r="I280">
        <v>568506</v>
      </c>
      <c r="J280">
        <v>372</v>
      </c>
      <c r="K280">
        <v>8644</v>
      </c>
      <c r="L280" t="s">
        <v>25</v>
      </c>
      <c r="M280" t="s">
        <v>1320</v>
      </c>
      <c r="N280" t="s">
        <v>26</v>
      </c>
      <c r="O280" t="s">
        <v>1617</v>
      </c>
      <c r="P280" t="e">
        <f t="shared" si="16"/>
        <v>#VALUE!</v>
      </c>
      <c r="Q280" t="s">
        <v>1321</v>
      </c>
      <c r="R280" t="s">
        <v>1322</v>
      </c>
      <c r="T280">
        <v>2006</v>
      </c>
      <c r="U280" t="s">
        <v>1323</v>
      </c>
      <c r="V280" t="s">
        <v>613</v>
      </c>
      <c r="W280" t="s">
        <v>1324</v>
      </c>
      <c r="X280">
        <v>7.9</v>
      </c>
      <c r="Y280">
        <v>376</v>
      </c>
      <c r="Z280">
        <v>246</v>
      </c>
      <c r="AA280" t="s">
        <v>5396</v>
      </c>
      <c r="AB280">
        <f>A280</f>
        <v>279</v>
      </c>
      <c r="AC280">
        <f>B280</f>
        <v>2006</v>
      </c>
      <c r="AE280">
        <f>D280</f>
        <v>59</v>
      </c>
      <c r="AF280" t="str">
        <f>E280</f>
        <v>조폭마누라3</v>
      </c>
      <c r="AG280">
        <f>F280</f>
        <v>39079</v>
      </c>
      <c r="AH280">
        <f>SUM(G280,G281)</f>
        <v>6738751000</v>
      </c>
      <c r="AI280">
        <f>SUM(H280,H281)</f>
        <v>8.0000000000000002E-3</v>
      </c>
      <c r="AJ280">
        <f>SUM(I280,I281)</f>
        <v>1136828</v>
      </c>
      <c r="AK280">
        <f>MAX(J280,J281)</f>
        <v>372</v>
      </c>
      <c r="AL280">
        <f>SUM(K280,K281)</f>
        <v>22185</v>
      </c>
      <c r="AM280" t="str">
        <f t="shared" ref="AM280:BA280" si="17">L280</f>
        <v>한국</v>
      </c>
      <c r="AN280" t="str">
        <f t="shared" si="17"/>
        <v>한국,홍콩</v>
      </c>
      <c r="AO280" t="str">
        <f t="shared" si="17"/>
        <v>쇼박스㈜미디어플렉스</v>
      </c>
      <c r="AP280" t="str">
        <f t="shared" si="17"/>
        <v>*</v>
      </c>
      <c r="AQ280" t="e">
        <f t="shared" si="17"/>
        <v>#VALUE!</v>
      </c>
      <c r="AR280" t="str">
        <f t="shared" si="17"/>
        <v>조폭 마누라 3</v>
      </c>
      <c r="AS280" t="str">
        <f t="shared" si="17"/>
        <v xml:space="preserve"> "조폭 마누라 3"</v>
      </c>
      <c r="AT280">
        <f t="shared" si="17"/>
        <v>0</v>
      </c>
      <c r="AU280">
        <f t="shared" si="17"/>
        <v>2006</v>
      </c>
      <c r="AV280" t="str">
        <f t="shared" si="17"/>
        <v xml:space="preserve"> "서기" "이범수" "현영" "오지호" "</v>
      </c>
      <c r="AW280" t="str">
        <f t="shared" si="17"/>
        <v xml:space="preserve"> "액션" "</v>
      </c>
      <c r="AX280" t="str">
        <f t="shared" si="17"/>
        <v xml:space="preserve"> "조폭마누라3편" "조폭마누라3탄" "</v>
      </c>
      <c r="AY280">
        <f t="shared" si="17"/>
        <v>7.9</v>
      </c>
      <c r="AZ280">
        <f t="shared" si="17"/>
        <v>376</v>
      </c>
      <c r="BA280">
        <f t="shared" si="17"/>
        <v>246</v>
      </c>
    </row>
    <row r="281" spans="1:53" x14ac:dyDescent="0.15">
      <c r="A281">
        <v>280</v>
      </c>
      <c r="B281">
        <v>2006</v>
      </c>
      <c r="D281">
        <v>60</v>
      </c>
      <c r="E281" t="s">
        <v>1325</v>
      </c>
      <c r="F281" s="5">
        <v>39016</v>
      </c>
      <c r="G281">
        <v>3347587500</v>
      </c>
      <c r="H281">
        <v>4.0000000000000001E-3</v>
      </c>
      <c r="I281">
        <v>568322</v>
      </c>
      <c r="J281">
        <v>126</v>
      </c>
      <c r="K281">
        <v>13541</v>
      </c>
      <c r="L281" t="s">
        <v>348</v>
      </c>
      <c r="M281" t="s">
        <v>348</v>
      </c>
      <c r="N281" t="s">
        <v>650</v>
      </c>
      <c r="O281" t="s">
        <v>1617</v>
      </c>
      <c r="P281" t="e">
        <f t="shared" si="16"/>
        <v>#VALUE!</v>
      </c>
      <c r="Q281" t="s">
        <v>1326</v>
      </c>
      <c r="R281" t="s">
        <v>1327</v>
      </c>
      <c r="T281">
        <v>2006</v>
      </c>
      <c r="U281" t="s">
        <v>1328</v>
      </c>
      <c r="V281" t="s">
        <v>1329</v>
      </c>
      <c r="W281" t="s">
        <v>1330</v>
      </c>
      <c r="X281">
        <v>8.6</v>
      </c>
      <c r="Y281">
        <v>44</v>
      </c>
      <c r="Z281">
        <v>15</v>
      </c>
      <c r="AA281" t="s">
        <v>5396</v>
      </c>
    </row>
    <row r="282" spans="1:53" x14ac:dyDescent="0.15">
      <c r="A282">
        <v>281</v>
      </c>
      <c r="B282">
        <v>2006</v>
      </c>
      <c r="D282">
        <v>61</v>
      </c>
      <c r="E282" t="s">
        <v>1331</v>
      </c>
      <c r="F282" s="5">
        <v>38967</v>
      </c>
      <c r="G282">
        <v>3611679500</v>
      </c>
      <c r="H282">
        <v>4.0000000000000001E-3</v>
      </c>
      <c r="I282">
        <v>565843</v>
      </c>
      <c r="J282">
        <v>203</v>
      </c>
      <c r="K282">
        <v>15706</v>
      </c>
      <c r="L282" t="s">
        <v>25</v>
      </c>
      <c r="M282" t="s">
        <v>25</v>
      </c>
      <c r="N282" t="s">
        <v>40</v>
      </c>
      <c r="O282" t="s">
        <v>1617</v>
      </c>
      <c r="P282">
        <f t="shared" si="16"/>
        <v>1</v>
      </c>
      <c r="Q282" t="s">
        <v>1331</v>
      </c>
      <c r="R282" t="s">
        <v>1332</v>
      </c>
      <c r="S282" t="s">
        <v>1333</v>
      </c>
      <c r="T282">
        <v>2006</v>
      </c>
      <c r="U282" t="s">
        <v>1334</v>
      </c>
      <c r="V282" t="s">
        <v>1335</v>
      </c>
      <c r="W282" t="s">
        <v>1336</v>
      </c>
      <c r="X282">
        <v>7.8</v>
      </c>
      <c r="Y282">
        <v>421</v>
      </c>
      <c r="Z282">
        <v>175</v>
      </c>
      <c r="AA282" t="s">
        <v>5396</v>
      </c>
    </row>
    <row r="283" spans="1:53" x14ac:dyDescent="0.15">
      <c r="A283">
        <v>282</v>
      </c>
      <c r="B283">
        <v>2006</v>
      </c>
      <c r="D283">
        <v>62</v>
      </c>
      <c r="E283" t="s">
        <v>1337</v>
      </c>
      <c r="F283" s="5">
        <v>38757</v>
      </c>
      <c r="G283">
        <v>3375971500</v>
      </c>
      <c r="H283">
        <v>4.0000000000000001E-3</v>
      </c>
      <c r="I283">
        <v>563023</v>
      </c>
      <c r="J283">
        <v>208</v>
      </c>
      <c r="K283">
        <v>15040</v>
      </c>
      <c r="L283" t="s">
        <v>25</v>
      </c>
      <c r="M283" t="s">
        <v>25</v>
      </c>
      <c r="N283" t="s">
        <v>713</v>
      </c>
      <c r="O283" t="s">
        <v>1617</v>
      </c>
      <c r="P283">
        <f t="shared" si="16"/>
        <v>1</v>
      </c>
      <c r="Q283" t="s">
        <v>1337</v>
      </c>
      <c r="R283" t="s">
        <v>1338</v>
      </c>
      <c r="S283" t="s">
        <v>1339</v>
      </c>
      <c r="T283">
        <v>2006</v>
      </c>
      <c r="U283" t="s">
        <v>1340</v>
      </c>
      <c r="V283" t="s">
        <v>623</v>
      </c>
      <c r="W283" t="s">
        <v>31</v>
      </c>
      <c r="X283">
        <v>8.1</v>
      </c>
      <c r="Y283">
        <v>650</v>
      </c>
      <c r="Z283">
        <v>246</v>
      </c>
      <c r="AA283" t="s">
        <v>5396</v>
      </c>
    </row>
    <row r="284" spans="1:53" x14ac:dyDescent="0.15">
      <c r="A284">
        <v>283</v>
      </c>
      <c r="B284">
        <v>2006</v>
      </c>
      <c r="D284">
        <v>63</v>
      </c>
      <c r="E284" t="s">
        <v>1341</v>
      </c>
      <c r="F284" s="5">
        <v>38946</v>
      </c>
      <c r="G284">
        <v>3334168500</v>
      </c>
      <c r="H284">
        <v>4.0000000000000001E-3</v>
      </c>
      <c r="I284">
        <v>555582</v>
      </c>
      <c r="J284">
        <v>181</v>
      </c>
      <c r="K284">
        <v>14364</v>
      </c>
      <c r="L284" t="s">
        <v>25</v>
      </c>
      <c r="M284" t="s">
        <v>25</v>
      </c>
      <c r="N284" t="s">
        <v>26</v>
      </c>
      <c r="O284" t="s">
        <v>1617</v>
      </c>
      <c r="P284">
        <f t="shared" si="16"/>
        <v>1</v>
      </c>
      <c r="Q284" t="s">
        <v>1341</v>
      </c>
      <c r="R284" t="s">
        <v>1342</v>
      </c>
      <c r="S284" t="s">
        <v>1343</v>
      </c>
      <c r="T284">
        <v>2006</v>
      </c>
      <c r="U284" t="s">
        <v>1344</v>
      </c>
      <c r="V284" t="s">
        <v>263</v>
      </c>
      <c r="W284" t="s">
        <v>1345</v>
      </c>
      <c r="X284">
        <v>6.7</v>
      </c>
      <c r="Y284">
        <v>245</v>
      </c>
      <c r="Z284">
        <v>105</v>
      </c>
      <c r="AA284" t="s">
        <v>5396</v>
      </c>
    </row>
    <row r="285" spans="1:53" x14ac:dyDescent="0.15">
      <c r="A285">
        <v>284</v>
      </c>
      <c r="B285">
        <v>2006</v>
      </c>
      <c r="D285">
        <v>64</v>
      </c>
      <c r="E285" t="s">
        <v>1346</v>
      </c>
      <c r="F285" s="5">
        <v>39044</v>
      </c>
      <c r="G285">
        <v>3416653400</v>
      </c>
      <c r="H285">
        <v>4.0000000000000001E-3</v>
      </c>
      <c r="I285">
        <v>552968</v>
      </c>
      <c r="J285">
        <v>210</v>
      </c>
      <c r="K285">
        <v>15316</v>
      </c>
      <c r="L285" t="s">
        <v>33</v>
      </c>
      <c r="M285" t="s">
        <v>33</v>
      </c>
      <c r="N285" t="s">
        <v>34</v>
      </c>
      <c r="O285" t="s">
        <v>1617</v>
      </c>
      <c r="P285">
        <f t="shared" si="16"/>
        <v>1</v>
      </c>
      <c r="Q285" t="s">
        <v>1346</v>
      </c>
      <c r="R285" t="s">
        <v>1347</v>
      </c>
      <c r="S285" t="s">
        <v>1348</v>
      </c>
      <c r="T285">
        <v>2006</v>
      </c>
      <c r="U285" t="s">
        <v>1349</v>
      </c>
      <c r="V285" t="s">
        <v>358</v>
      </c>
      <c r="W285" t="s">
        <v>1350</v>
      </c>
      <c r="X285">
        <v>7.1</v>
      </c>
      <c r="Y285">
        <v>365</v>
      </c>
      <c r="Z285">
        <v>60</v>
      </c>
      <c r="AA285" t="s">
        <v>5396</v>
      </c>
    </row>
    <row r="286" spans="1:53" x14ac:dyDescent="0.15">
      <c r="A286">
        <v>285</v>
      </c>
      <c r="B286">
        <v>2006</v>
      </c>
      <c r="D286">
        <v>65</v>
      </c>
      <c r="E286" t="s">
        <v>1351</v>
      </c>
      <c r="F286" s="5">
        <v>38771</v>
      </c>
      <c r="G286">
        <v>3533524500</v>
      </c>
      <c r="H286">
        <v>4.0000000000000001E-3</v>
      </c>
      <c r="I286">
        <v>552194</v>
      </c>
      <c r="J286">
        <v>146</v>
      </c>
      <c r="K286">
        <v>15213</v>
      </c>
      <c r="L286" t="s">
        <v>33</v>
      </c>
      <c r="M286" t="s">
        <v>33</v>
      </c>
      <c r="N286" t="s">
        <v>26</v>
      </c>
      <c r="O286" t="s">
        <v>1617</v>
      </c>
      <c r="P286" t="e">
        <f t="shared" si="16"/>
        <v>#VALUE!</v>
      </c>
      <c r="Q286" t="s">
        <v>1352</v>
      </c>
      <c r="R286" t="s">
        <v>1353</v>
      </c>
      <c r="S286" t="s">
        <v>1354</v>
      </c>
      <c r="T286">
        <v>2006</v>
      </c>
      <c r="U286" t="s">
        <v>1355</v>
      </c>
      <c r="V286" t="s">
        <v>339</v>
      </c>
      <c r="W286" t="s">
        <v>1356</v>
      </c>
      <c r="X286">
        <v>7.6</v>
      </c>
      <c r="Y286">
        <v>79</v>
      </c>
      <c r="Z286">
        <v>24</v>
      </c>
      <c r="AA286" t="s">
        <v>5396</v>
      </c>
    </row>
    <row r="287" spans="1:53" x14ac:dyDescent="0.15">
      <c r="A287">
        <v>286</v>
      </c>
      <c r="B287">
        <v>2006</v>
      </c>
      <c r="D287">
        <v>66</v>
      </c>
      <c r="E287" t="s">
        <v>1357</v>
      </c>
      <c r="F287" s="5">
        <v>38932</v>
      </c>
      <c r="G287">
        <v>3474239000</v>
      </c>
      <c r="H287">
        <v>4.0000000000000001E-3</v>
      </c>
      <c r="I287">
        <v>550215</v>
      </c>
      <c r="J287">
        <v>156</v>
      </c>
      <c r="K287">
        <v>12244</v>
      </c>
      <c r="L287" t="s">
        <v>25</v>
      </c>
      <c r="M287" t="s">
        <v>25</v>
      </c>
      <c r="N287" t="s">
        <v>148</v>
      </c>
      <c r="O287" t="s">
        <v>1617</v>
      </c>
      <c r="P287">
        <f t="shared" si="16"/>
        <v>1</v>
      </c>
      <c r="Q287" t="s">
        <v>1357</v>
      </c>
      <c r="R287" t="s">
        <v>1358</v>
      </c>
      <c r="T287">
        <v>2006</v>
      </c>
      <c r="U287" t="s">
        <v>1359</v>
      </c>
      <c r="V287" t="s">
        <v>263</v>
      </c>
      <c r="W287" t="s">
        <v>1360</v>
      </c>
      <c r="X287">
        <v>5.4</v>
      </c>
      <c r="Y287">
        <v>267</v>
      </c>
      <c r="Z287">
        <v>155</v>
      </c>
      <c r="AA287" t="s">
        <v>5396</v>
      </c>
    </row>
    <row r="288" spans="1:53" x14ac:dyDescent="0.15">
      <c r="A288">
        <v>287</v>
      </c>
      <c r="B288">
        <v>2006</v>
      </c>
      <c r="D288">
        <v>67</v>
      </c>
      <c r="E288" t="s">
        <v>1361</v>
      </c>
      <c r="F288" s="5">
        <v>38904</v>
      </c>
      <c r="G288">
        <v>3460497800</v>
      </c>
      <c r="H288">
        <v>4.0000000000000001E-3</v>
      </c>
      <c r="I288">
        <v>540539</v>
      </c>
      <c r="J288">
        <v>204</v>
      </c>
      <c r="K288">
        <v>17115</v>
      </c>
      <c r="L288" t="s">
        <v>25</v>
      </c>
      <c r="M288" t="s">
        <v>25</v>
      </c>
      <c r="N288" t="s">
        <v>26</v>
      </c>
      <c r="O288" t="s">
        <v>1617</v>
      </c>
      <c r="P288">
        <f t="shared" si="16"/>
        <v>1</v>
      </c>
      <c r="Q288" t="s">
        <v>1361</v>
      </c>
      <c r="R288" t="s">
        <v>1362</v>
      </c>
      <c r="S288" t="s">
        <v>1363</v>
      </c>
      <c r="T288">
        <v>2006</v>
      </c>
      <c r="U288" t="s">
        <v>1364</v>
      </c>
      <c r="V288" t="s">
        <v>263</v>
      </c>
      <c r="W288" t="s">
        <v>1365</v>
      </c>
      <c r="X288">
        <v>6.2</v>
      </c>
      <c r="Y288">
        <v>339</v>
      </c>
      <c r="Z288">
        <v>257</v>
      </c>
      <c r="AA288" t="s">
        <v>5396</v>
      </c>
    </row>
    <row r="289" spans="1:53" x14ac:dyDescent="0.15">
      <c r="A289">
        <v>288</v>
      </c>
      <c r="B289">
        <v>2006</v>
      </c>
      <c r="D289">
        <v>68</v>
      </c>
      <c r="E289" t="s">
        <v>1366</v>
      </c>
      <c r="F289" s="5">
        <v>39072</v>
      </c>
      <c r="G289">
        <v>3030707500</v>
      </c>
      <c r="H289">
        <v>3.0000000000000001E-3</v>
      </c>
      <c r="I289">
        <v>515842</v>
      </c>
      <c r="J289">
        <v>179</v>
      </c>
      <c r="K289">
        <v>10130</v>
      </c>
      <c r="L289" t="s">
        <v>25</v>
      </c>
      <c r="M289" t="s">
        <v>25</v>
      </c>
      <c r="N289" t="s">
        <v>713</v>
      </c>
      <c r="O289" t="s">
        <v>1617</v>
      </c>
      <c r="P289" t="e">
        <f t="shared" si="16"/>
        <v>#VALUE!</v>
      </c>
      <c r="Q289" t="s">
        <v>1367</v>
      </c>
      <c r="R289" t="s">
        <v>1368</v>
      </c>
      <c r="T289">
        <v>2006</v>
      </c>
      <c r="U289" t="s">
        <v>1369</v>
      </c>
      <c r="V289" t="s">
        <v>63</v>
      </c>
      <c r="W289" t="s">
        <v>1370</v>
      </c>
      <c r="X289">
        <v>9.1</v>
      </c>
      <c r="Y289">
        <v>727</v>
      </c>
      <c r="Z289">
        <v>326</v>
      </c>
      <c r="AA289" t="s">
        <v>5396</v>
      </c>
      <c r="AB289">
        <f>A289</f>
        <v>288</v>
      </c>
      <c r="AC289">
        <f>B289</f>
        <v>2006</v>
      </c>
      <c r="AE289">
        <f>D289</f>
        <v>68</v>
      </c>
      <c r="AF289" t="str">
        <f>E289</f>
        <v>올드미스다이어리</v>
      </c>
      <c r="AG289">
        <f>F289</f>
        <v>39072</v>
      </c>
      <c r="AH289">
        <f>SUM(G289,G290)</f>
        <v>6010592500</v>
      </c>
      <c r="AI289">
        <f>SUM(H289,H290)</f>
        <v>6.0000000000000001E-3</v>
      </c>
      <c r="AJ289">
        <f>SUM(I289,I290)</f>
        <v>1017756</v>
      </c>
      <c r="AK289">
        <f>MAX(J289,J290)</f>
        <v>183</v>
      </c>
      <c r="AL289">
        <f>SUM(K289,K290)</f>
        <v>22254</v>
      </c>
      <c r="AM289" t="str">
        <f t="shared" ref="AM289:BA289" si="18">L289</f>
        <v>한국</v>
      </c>
      <c r="AN289" t="str">
        <f t="shared" si="18"/>
        <v>한국</v>
      </c>
      <c r="AO289" t="str">
        <f t="shared" si="18"/>
        <v>롯데쇼핑㈜롯데엔터테인먼트</v>
      </c>
      <c r="AP289" t="str">
        <f t="shared" si="18"/>
        <v>*</v>
      </c>
      <c r="AQ289" t="e">
        <f t="shared" si="18"/>
        <v>#VALUE!</v>
      </c>
      <c r="AR289" t="str">
        <f t="shared" si="18"/>
        <v>올드미스 다이어리_극장판</v>
      </c>
      <c r="AS289" t="str">
        <f t="shared" si="18"/>
        <v xml:space="preserve"> "올드미스 다이어리_극장판"</v>
      </c>
      <c r="AT289">
        <f t="shared" si="18"/>
        <v>0</v>
      </c>
      <c r="AU289">
        <f t="shared" si="18"/>
        <v>2006</v>
      </c>
      <c r="AV289" t="str">
        <f t="shared" si="18"/>
        <v xml:space="preserve"> "예지원" "지현우" "김영옥" "서승현" "</v>
      </c>
      <c r="AW289" t="str">
        <f t="shared" si="18"/>
        <v xml:space="preserve"> "드라마" "</v>
      </c>
      <c r="AX289" t="str">
        <f t="shared" si="18"/>
        <v xml:space="preserve"> "영화올드미스다이어리" "영화올미다" "올미다극장판" "올드미스다이어리극장판" "올미다영화" "올드미스다이어리영화" "극장판올드미스다이어리" "극장판올미다" "올드미스다이어리" "올미다" "</v>
      </c>
      <c r="AY289">
        <f t="shared" si="18"/>
        <v>9.1</v>
      </c>
      <c r="AZ289">
        <f t="shared" si="18"/>
        <v>727</v>
      </c>
      <c r="BA289">
        <f t="shared" si="18"/>
        <v>326</v>
      </c>
    </row>
    <row r="290" spans="1:53" x14ac:dyDescent="0.15">
      <c r="A290">
        <v>289</v>
      </c>
      <c r="B290">
        <v>2006</v>
      </c>
      <c r="D290">
        <v>69</v>
      </c>
      <c r="E290" t="s">
        <v>1371</v>
      </c>
      <c r="F290" s="5">
        <v>38743</v>
      </c>
      <c r="G290">
        <v>2979885000</v>
      </c>
      <c r="H290">
        <v>3.0000000000000001E-3</v>
      </c>
      <c r="I290">
        <v>501914</v>
      </c>
      <c r="J290">
        <v>183</v>
      </c>
      <c r="K290">
        <v>12124</v>
      </c>
      <c r="L290" t="s">
        <v>33</v>
      </c>
      <c r="M290" t="s">
        <v>33</v>
      </c>
      <c r="N290" t="s">
        <v>260</v>
      </c>
      <c r="O290" t="s">
        <v>1617</v>
      </c>
      <c r="P290" t="e">
        <f t="shared" si="16"/>
        <v>#VALUE!</v>
      </c>
      <c r="Q290" t="s">
        <v>1372</v>
      </c>
      <c r="R290" t="s">
        <v>1373</v>
      </c>
      <c r="S290" t="s">
        <v>1374</v>
      </c>
      <c r="T290">
        <v>2005</v>
      </c>
      <c r="U290" t="s">
        <v>1375</v>
      </c>
      <c r="V290" t="s">
        <v>1376</v>
      </c>
      <c r="W290" t="s">
        <v>1377</v>
      </c>
      <c r="X290">
        <v>6.4</v>
      </c>
      <c r="Y290">
        <v>28</v>
      </c>
      <c r="Z290">
        <v>9</v>
      </c>
      <c r="AA290" t="s">
        <v>5396</v>
      </c>
    </row>
    <row r="291" spans="1:53" x14ac:dyDescent="0.15">
      <c r="A291">
        <v>290</v>
      </c>
      <c r="B291">
        <v>2006</v>
      </c>
      <c r="D291">
        <v>70</v>
      </c>
      <c r="E291" t="s">
        <v>1378</v>
      </c>
      <c r="F291" s="5">
        <v>39037</v>
      </c>
      <c r="G291">
        <v>2928135400</v>
      </c>
      <c r="H291">
        <v>3.0000000000000001E-3</v>
      </c>
      <c r="I291">
        <v>499612</v>
      </c>
      <c r="J291">
        <v>247</v>
      </c>
      <c r="K291">
        <v>18626</v>
      </c>
      <c r="L291" t="s">
        <v>25</v>
      </c>
      <c r="M291" t="s">
        <v>25</v>
      </c>
      <c r="N291" t="s">
        <v>713</v>
      </c>
      <c r="O291" t="s">
        <v>1617</v>
      </c>
      <c r="P291">
        <f t="shared" si="16"/>
        <v>1</v>
      </c>
      <c r="Q291" t="s">
        <v>1378</v>
      </c>
      <c r="R291" t="s">
        <v>1379</v>
      </c>
      <c r="T291">
        <v>2006</v>
      </c>
      <c r="U291" t="s">
        <v>1380</v>
      </c>
      <c r="V291" t="s">
        <v>202</v>
      </c>
      <c r="W291" t="s">
        <v>1381</v>
      </c>
      <c r="X291">
        <v>5.4</v>
      </c>
      <c r="Y291">
        <v>177</v>
      </c>
      <c r="Z291">
        <v>75</v>
      </c>
      <c r="AA291" t="s">
        <v>5396</v>
      </c>
    </row>
    <row r="292" spans="1:53" x14ac:dyDescent="0.15">
      <c r="A292">
        <v>291</v>
      </c>
      <c r="B292">
        <v>2006</v>
      </c>
      <c r="D292">
        <v>71</v>
      </c>
      <c r="E292" t="s">
        <v>1382</v>
      </c>
      <c r="F292" s="5">
        <v>38806</v>
      </c>
      <c r="G292">
        <v>3031937700</v>
      </c>
      <c r="H292">
        <v>3.0000000000000001E-3</v>
      </c>
      <c r="I292">
        <v>483033</v>
      </c>
      <c r="J292">
        <v>149</v>
      </c>
      <c r="K292">
        <v>15099</v>
      </c>
      <c r="L292" t="s">
        <v>33</v>
      </c>
      <c r="M292" t="s">
        <v>33</v>
      </c>
      <c r="N292" t="s">
        <v>788</v>
      </c>
      <c r="O292" t="s">
        <v>1617</v>
      </c>
      <c r="P292" t="e">
        <f t="shared" si="16"/>
        <v>#VALUE!</v>
      </c>
      <c r="Q292" t="s">
        <v>1383</v>
      </c>
      <c r="R292" t="s">
        <v>1384</v>
      </c>
      <c r="S292" t="s">
        <v>1385</v>
      </c>
      <c r="T292">
        <v>2005</v>
      </c>
      <c r="U292" t="s">
        <v>1386</v>
      </c>
      <c r="V292" t="s">
        <v>202</v>
      </c>
      <c r="W292" t="s">
        <v>1387</v>
      </c>
      <c r="X292">
        <v>7.6</v>
      </c>
      <c r="Y292">
        <v>254</v>
      </c>
      <c r="Z292">
        <v>30</v>
      </c>
      <c r="AA292" t="s">
        <v>5396</v>
      </c>
    </row>
    <row r="293" spans="1:53" x14ac:dyDescent="0.15">
      <c r="A293">
        <v>292</v>
      </c>
      <c r="B293">
        <v>2006</v>
      </c>
      <c r="D293">
        <v>72</v>
      </c>
      <c r="E293" t="s">
        <v>1388</v>
      </c>
      <c r="F293" s="5">
        <v>38939</v>
      </c>
      <c r="G293">
        <v>2862468600</v>
      </c>
      <c r="H293">
        <v>3.0000000000000001E-3</v>
      </c>
      <c r="I293">
        <v>476724</v>
      </c>
      <c r="J293">
        <v>199</v>
      </c>
      <c r="K293">
        <v>12552</v>
      </c>
      <c r="L293" t="s">
        <v>25</v>
      </c>
      <c r="M293" t="s">
        <v>25</v>
      </c>
      <c r="N293" t="s">
        <v>713</v>
      </c>
      <c r="O293" t="s">
        <v>1617</v>
      </c>
      <c r="P293">
        <f t="shared" si="16"/>
        <v>1</v>
      </c>
      <c r="Q293" t="s">
        <v>1388</v>
      </c>
      <c r="R293" t="s">
        <v>1389</v>
      </c>
      <c r="S293" t="s">
        <v>1390</v>
      </c>
      <c r="T293">
        <v>2006</v>
      </c>
      <c r="U293" t="s">
        <v>1391</v>
      </c>
      <c r="V293" t="s">
        <v>202</v>
      </c>
      <c r="W293" t="s">
        <v>31</v>
      </c>
      <c r="X293">
        <v>1.3</v>
      </c>
      <c r="Y293">
        <v>1587</v>
      </c>
      <c r="Z293">
        <v>458</v>
      </c>
      <c r="AA293" t="s">
        <v>5396</v>
      </c>
    </row>
    <row r="294" spans="1:53" x14ac:dyDescent="0.15">
      <c r="A294">
        <v>293</v>
      </c>
      <c r="B294">
        <v>2006</v>
      </c>
      <c r="D294">
        <v>73</v>
      </c>
      <c r="E294" t="s">
        <v>1392</v>
      </c>
      <c r="F294" s="5">
        <v>39051</v>
      </c>
      <c r="G294">
        <v>2783458500</v>
      </c>
      <c r="H294">
        <v>3.0000000000000001E-3</v>
      </c>
      <c r="I294">
        <v>471298</v>
      </c>
      <c r="J294">
        <v>175</v>
      </c>
      <c r="K294">
        <v>13189</v>
      </c>
      <c r="L294" t="s">
        <v>1393</v>
      </c>
      <c r="M294" t="s">
        <v>1394</v>
      </c>
      <c r="N294" t="s">
        <v>1103</v>
      </c>
      <c r="O294" t="s">
        <v>1617</v>
      </c>
      <c r="P294">
        <f t="shared" si="16"/>
        <v>1</v>
      </c>
      <c r="Q294" t="s">
        <v>1392</v>
      </c>
      <c r="R294" t="s">
        <v>1395</v>
      </c>
      <c r="S294" t="s">
        <v>1396</v>
      </c>
      <c r="T294">
        <v>2006</v>
      </c>
      <c r="U294" t="s">
        <v>1397</v>
      </c>
      <c r="V294" t="s">
        <v>1398</v>
      </c>
      <c r="W294" t="s">
        <v>1399</v>
      </c>
      <c r="X294">
        <v>7</v>
      </c>
      <c r="Y294">
        <v>933</v>
      </c>
      <c r="Z294">
        <v>139</v>
      </c>
      <c r="AA294" t="s">
        <v>5396</v>
      </c>
    </row>
    <row r="295" spans="1:53" x14ac:dyDescent="0.15">
      <c r="A295">
        <v>294</v>
      </c>
      <c r="B295">
        <v>2006</v>
      </c>
      <c r="D295">
        <v>74</v>
      </c>
      <c r="E295" t="s">
        <v>1400</v>
      </c>
      <c r="F295" s="5">
        <v>38743</v>
      </c>
      <c r="G295">
        <v>2961381000</v>
      </c>
      <c r="H295">
        <v>3.0000000000000001E-3</v>
      </c>
      <c r="I295">
        <v>468184</v>
      </c>
      <c r="J295">
        <v>146</v>
      </c>
      <c r="K295">
        <v>10662</v>
      </c>
      <c r="L295" t="s">
        <v>25</v>
      </c>
      <c r="M295" t="s">
        <v>25</v>
      </c>
      <c r="N295" t="s">
        <v>47</v>
      </c>
      <c r="O295" t="s">
        <v>1617</v>
      </c>
      <c r="P295">
        <f t="shared" si="16"/>
        <v>1</v>
      </c>
      <c r="Q295" t="s">
        <v>1400</v>
      </c>
      <c r="R295" t="s">
        <v>1401</v>
      </c>
      <c r="S295" t="s">
        <v>1402</v>
      </c>
      <c r="T295">
        <v>2006</v>
      </c>
      <c r="U295" t="s">
        <v>1403</v>
      </c>
      <c r="V295" t="s">
        <v>623</v>
      </c>
      <c r="W295" t="s">
        <v>31</v>
      </c>
      <c r="X295">
        <v>7.6</v>
      </c>
      <c r="Y295">
        <v>271</v>
      </c>
      <c r="Z295">
        <v>99</v>
      </c>
      <c r="AA295" t="s">
        <v>5396</v>
      </c>
    </row>
    <row r="296" spans="1:53" x14ac:dyDescent="0.15">
      <c r="A296">
        <v>295</v>
      </c>
      <c r="B296">
        <v>2006</v>
      </c>
      <c r="D296">
        <v>75</v>
      </c>
      <c r="E296" t="s">
        <v>1404</v>
      </c>
      <c r="F296" s="5">
        <v>39030</v>
      </c>
      <c r="G296">
        <v>2834514800</v>
      </c>
      <c r="H296">
        <v>3.0000000000000001E-3</v>
      </c>
      <c r="I296">
        <v>466046</v>
      </c>
      <c r="J296">
        <v>218</v>
      </c>
      <c r="K296">
        <v>16390</v>
      </c>
      <c r="L296" t="s">
        <v>25</v>
      </c>
      <c r="M296" t="s">
        <v>25</v>
      </c>
      <c r="N296" t="s">
        <v>40</v>
      </c>
      <c r="O296" t="s">
        <v>1617</v>
      </c>
      <c r="P296">
        <f t="shared" si="16"/>
        <v>1</v>
      </c>
      <c r="Q296" t="s">
        <v>1404</v>
      </c>
      <c r="R296" t="s">
        <v>1405</v>
      </c>
      <c r="S296" t="s">
        <v>1406</v>
      </c>
      <c r="T296">
        <v>2006</v>
      </c>
      <c r="U296" t="s">
        <v>1407</v>
      </c>
      <c r="V296" t="s">
        <v>63</v>
      </c>
      <c r="W296" t="s">
        <v>31</v>
      </c>
      <c r="X296">
        <v>7.8</v>
      </c>
      <c r="Y296">
        <v>170</v>
      </c>
      <c r="Z296">
        <v>71</v>
      </c>
      <c r="AA296" t="s">
        <v>5396</v>
      </c>
    </row>
    <row r="297" spans="1:53" x14ac:dyDescent="0.15">
      <c r="A297">
        <v>296</v>
      </c>
      <c r="B297">
        <v>2006</v>
      </c>
      <c r="D297">
        <v>76</v>
      </c>
      <c r="E297" t="s">
        <v>1408</v>
      </c>
      <c r="F297" s="5">
        <v>38862</v>
      </c>
      <c r="G297">
        <v>2813074600</v>
      </c>
      <c r="H297">
        <v>3.0000000000000001E-3</v>
      </c>
      <c r="I297">
        <v>462623</v>
      </c>
      <c r="J297">
        <v>206</v>
      </c>
      <c r="K297">
        <v>13560</v>
      </c>
      <c r="L297" t="s">
        <v>25</v>
      </c>
      <c r="M297" t="s">
        <v>25</v>
      </c>
      <c r="N297" t="s">
        <v>26</v>
      </c>
      <c r="O297" t="s">
        <v>1617</v>
      </c>
      <c r="P297">
        <f t="shared" si="16"/>
        <v>1</v>
      </c>
      <c r="Q297" t="s">
        <v>1408</v>
      </c>
      <c r="R297" t="s">
        <v>1409</v>
      </c>
      <c r="S297" t="s">
        <v>1410</v>
      </c>
      <c r="T297">
        <v>2006</v>
      </c>
      <c r="U297" t="s">
        <v>1411</v>
      </c>
      <c r="V297" t="s">
        <v>63</v>
      </c>
      <c r="W297" t="s">
        <v>1412</v>
      </c>
      <c r="X297">
        <v>9.3000000000000007</v>
      </c>
      <c r="Y297">
        <v>530</v>
      </c>
      <c r="Z297">
        <v>213</v>
      </c>
      <c r="AA297" t="s">
        <v>5396</v>
      </c>
    </row>
    <row r="298" spans="1:53" x14ac:dyDescent="0.15">
      <c r="A298">
        <v>297</v>
      </c>
      <c r="B298">
        <v>2006</v>
      </c>
      <c r="D298">
        <v>77</v>
      </c>
      <c r="E298" t="s">
        <v>1413</v>
      </c>
      <c r="F298" s="5">
        <v>39023</v>
      </c>
      <c r="G298">
        <v>2861257500</v>
      </c>
      <c r="H298">
        <v>3.0000000000000001E-3</v>
      </c>
      <c r="I298">
        <v>458956</v>
      </c>
      <c r="J298">
        <v>119</v>
      </c>
      <c r="K298">
        <v>10376</v>
      </c>
      <c r="L298" t="s">
        <v>33</v>
      </c>
      <c r="M298" t="s">
        <v>1414</v>
      </c>
      <c r="N298" t="s">
        <v>34</v>
      </c>
      <c r="O298" t="s">
        <v>1617</v>
      </c>
      <c r="P298">
        <f t="shared" si="16"/>
        <v>1</v>
      </c>
      <c r="Q298" t="s">
        <v>1413</v>
      </c>
      <c r="R298" t="s">
        <v>1415</v>
      </c>
      <c r="S298" t="s">
        <v>1416</v>
      </c>
      <c r="T298">
        <v>2006</v>
      </c>
      <c r="U298" t="s">
        <v>1417</v>
      </c>
      <c r="V298" t="s">
        <v>176</v>
      </c>
      <c r="W298" t="s">
        <v>1418</v>
      </c>
      <c r="X298">
        <v>8.1</v>
      </c>
      <c r="Y298">
        <v>347</v>
      </c>
      <c r="Z298">
        <v>1789</v>
      </c>
      <c r="AA298" t="s">
        <v>5396</v>
      </c>
    </row>
    <row r="299" spans="1:53" x14ac:dyDescent="0.15">
      <c r="A299">
        <v>298</v>
      </c>
      <c r="B299">
        <v>2006</v>
      </c>
      <c r="D299">
        <v>78</v>
      </c>
      <c r="E299" t="s">
        <v>1419</v>
      </c>
      <c r="F299" s="5">
        <v>39072</v>
      </c>
      <c r="G299">
        <v>2744952500</v>
      </c>
      <c r="H299">
        <v>3.0000000000000001E-3</v>
      </c>
      <c r="I299">
        <v>456644</v>
      </c>
      <c r="J299">
        <v>207</v>
      </c>
      <c r="K299">
        <v>8611</v>
      </c>
      <c r="L299" t="s">
        <v>33</v>
      </c>
      <c r="M299" t="s">
        <v>1420</v>
      </c>
      <c r="N299" t="s">
        <v>34</v>
      </c>
      <c r="O299" t="s">
        <v>1617</v>
      </c>
      <c r="P299">
        <f t="shared" si="16"/>
        <v>1</v>
      </c>
      <c r="Q299" t="s">
        <v>1419</v>
      </c>
      <c r="R299" t="s">
        <v>1421</v>
      </c>
      <c r="S299" t="s">
        <v>1422</v>
      </c>
      <c r="T299">
        <v>2006</v>
      </c>
      <c r="U299" t="s">
        <v>1423</v>
      </c>
      <c r="V299" t="s">
        <v>1248</v>
      </c>
      <c r="W299" t="s">
        <v>1424</v>
      </c>
      <c r="X299">
        <v>8.3000000000000007</v>
      </c>
      <c r="Y299">
        <v>125</v>
      </c>
      <c r="Z299">
        <v>65</v>
      </c>
      <c r="AA299" t="s">
        <v>5396</v>
      </c>
    </row>
    <row r="300" spans="1:53" x14ac:dyDescent="0.15">
      <c r="A300">
        <v>299</v>
      </c>
      <c r="B300">
        <v>2006</v>
      </c>
      <c r="D300">
        <v>79</v>
      </c>
      <c r="E300" t="s">
        <v>1425</v>
      </c>
      <c r="F300" s="5">
        <v>38792</v>
      </c>
      <c r="G300">
        <v>2809650200</v>
      </c>
      <c r="H300">
        <v>3.0000000000000001E-3</v>
      </c>
      <c r="I300">
        <v>436255</v>
      </c>
      <c r="J300">
        <v>130</v>
      </c>
      <c r="K300">
        <v>10799</v>
      </c>
      <c r="L300" t="s">
        <v>33</v>
      </c>
      <c r="M300" t="s">
        <v>33</v>
      </c>
      <c r="N300" t="s">
        <v>34</v>
      </c>
      <c r="O300" t="s">
        <v>1617</v>
      </c>
      <c r="P300">
        <f t="shared" si="16"/>
        <v>1</v>
      </c>
      <c r="Q300" t="s">
        <v>1425</v>
      </c>
      <c r="R300" t="s">
        <v>1426</v>
      </c>
      <c r="S300" t="s">
        <v>1427</v>
      </c>
      <c r="T300">
        <v>2005</v>
      </c>
      <c r="U300" t="s">
        <v>1428</v>
      </c>
      <c r="V300" t="s">
        <v>448</v>
      </c>
      <c r="W300" t="s">
        <v>1429</v>
      </c>
      <c r="X300">
        <v>9.1999999999999993</v>
      </c>
      <c r="Y300">
        <v>887</v>
      </c>
      <c r="Z300">
        <v>106</v>
      </c>
      <c r="AA300" t="s">
        <v>5396</v>
      </c>
    </row>
    <row r="301" spans="1:53" x14ac:dyDescent="0.15">
      <c r="A301">
        <v>300</v>
      </c>
      <c r="B301">
        <v>2006</v>
      </c>
      <c r="D301">
        <v>80</v>
      </c>
      <c r="E301" t="s">
        <v>609</v>
      </c>
      <c r="F301" s="5">
        <v>38700</v>
      </c>
      <c r="G301">
        <v>2837117700</v>
      </c>
      <c r="H301">
        <v>3.0000000000000001E-3</v>
      </c>
      <c r="I301">
        <v>436064</v>
      </c>
      <c r="J301">
        <v>211</v>
      </c>
      <c r="K301">
        <v>10477</v>
      </c>
      <c r="L301" t="s">
        <v>25</v>
      </c>
      <c r="M301" t="s">
        <v>25</v>
      </c>
      <c r="N301" t="s">
        <v>40</v>
      </c>
      <c r="O301" t="s">
        <v>1617</v>
      </c>
      <c r="P301">
        <f t="shared" si="16"/>
        <v>1</v>
      </c>
      <c r="Q301" t="s">
        <v>609</v>
      </c>
      <c r="R301" t="s">
        <v>610</v>
      </c>
      <c r="S301" t="s">
        <v>611</v>
      </c>
      <c r="T301">
        <v>2005</v>
      </c>
      <c r="U301" t="s">
        <v>612</v>
      </c>
      <c r="V301" t="s">
        <v>613</v>
      </c>
      <c r="W301" t="s">
        <v>31</v>
      </c>
      <c r="X301">
        <v>7.1</v>
      </c>
      <c r="Y301">
        <v>1076</v>
      </c>
      <c r="Z301">
        <v>382</v>
      </c>
      <c r="AA301" t="s">
        <v>5397</v>
      </c>
    </row>
    <row r="302" spans="1:53" x14ac:dyDescent="0.15">
      <c r="A302">
        <v>301</v>
      </c>
      <c r="B302">
        <v>2006</v>
      </c>
      <c r="D302">
        <v>81</v>
      </c>
      <c r="E302" t="s">
        <v>1430</v>
      </c>
      <c r="F302" s="5">
        <v>38932</v>
      </c>
      <c r="G302">
        <v>2560456300</v>
      </c>
      <c r="H302">
        <v>3.0000000000000001E-3</v>
      </c>
      <c r="I302">
        <v>431231</v>
      </c>
      <c r="J302">
        <v>220</v>
      </c>
      <c r="K302">
        <v>12531</v>
      </c>
      <c r="L302" t="s">
        <v>25</v>
      </c>
      <c r="M302" t="s">
        <v>25</v>
      </c>
      <c r="N302" t="s">
        <v>1431</v>
      </c>
      <c r="O302" t="s">
        <v>1617</v>
      </c>
      <c r="P302">
        <f t="shared" si="16"/>
        <v>1</v>
      </c>
      <c r="Q302" t="s">
        <v>1430</v>
      </c>
      <c r="R302" t="s">
        <v>1432</v>
      </c>
      <c r="S302" t="s">
        <v>1433</v>
      </c>
      <c r="T302">
        <v>2006</v>
      </c>
      <c r="U302" t="s">
        <v>1434</v>
      </c>
      <c r="V302" t="s">
        <v>63</v>
      </c>
      <c r="W302" t="s">
        <v>1435</v>
      </c>
      <c r="X302">
        <v>7.9</v>
      </c>
      <c r="Y302">
        <v>862</v>
      </c>
      <c r="Z302">
        <v>407</v>
      </c>
      <c r="AA302" t="s">
        <v>5396</v>
      </c>
    </row>
    <row r="303" spans="1:53" x14ac:dyDescent="0.15">
      <c r="A303">
        <v>302</v>
      </c>
      <c r="B303">
        <v>2006</v>
      </c>
      <c r="D303">
        <v>82</v>
      </c>
      <c r="E303" t="s">
        <v>1436</v>
      </c>
      <c r="F303" s="5">
        <v>39030</v>
      </c>
      <c r="G303">
        <v>2564487300</v>
      </c>
      <c r="H303">
        <v>3.0000000000000001E-3</v>
      </c>
      <c r="I303">
        <v>425358</v>
      </c>
      <c r="J303">
        <v>274</v>
      </c>
      <c r="K303">
        <v>15178</v>
      </c>
      <c r="L303" t="s">
        <v>25</v>
      </c>
      <c r="M303" t="s">
        <v>25</v>
      </c>
      <c r="N303" t="s">
        <v>26</v>
      </c>
      <c r="O303" t="s">
        <v>1617</v>
      </c>
      <c r="P303" t="e">
        <f t="shared" si="16"/>
        <v>#VALUE!</v>
      </c>
      <c r="Q303" t="s">
        <v>1437</v>
      </c>
      <c r="R303" t="s">
        <v>1438</v>
      </c>
      <c r="T303">
        <v>2006</v>
      </c>
      <c r="U303" t="s">
        <v>1439</v>
      </c>
      <c r="V303" t="s">
        <v>44</v>
      </c>
      <c r="W303" t="s">
        <v>1440</v>
      </c>
      <c r="X303">
        <v>6.9</v>
      </c>
      <c r="Y303">
        <v>443</v>
      </c>
      <c r="Z303">
        <v>90</v>
      </c>
      <c r="AA303" t="s">
        <v>5396</v>
      </c>
    </row>
    <row r="304" spans="1:53" x14ac:dyDescent="0.15">
      <c r="A304">
        <v>303</v>
      </c>
      <c r="B304">
        <v>2006</v>
      </c>
      <c r="D304">
        <v>83</v>
      </c>
      <c r="E304" t="s">
        <v>1441</v>
      </c>
      <c r="F304" s="5">
        <v>38946</v>
      </c>
      <c r="G304">
        <v>2711759500</v>
      </c>
      <c r="H304">
        <v>3.0000000000000001E-3</v>
      </c>
      <c r="I304">
        <v>420706</v>
      </c>
      <c r="J304">
        <v>211</v>
      </c>
      <c r="K304">
        <v>11291</v>
      </c>
      <c r="L304" t="s">
        <v>33</v>
      </c>
      <c r="M304" t="s">
        <v>33</v>
      </c>
      <c r="N304" t="s">
        <v>155</v>
      </c>
      <c r="O304" t="s">
        <v>1617</v>
      </c>
      <c r="P304">
        <f t="shared" si="16"/>
        <v>1</v>
      </c>
      <c r="Q304" t="s">
        <v>1441</v>
      </c>
      <c r="R304" t="s">
        <v>1442</v>
      </c>
      <c r="S304" t="s">
        <v>1443</v>
      </c>
      <c r="T304">
        <v>2006</v>
      </c>
      <c r="U304" t="s">
        <v>1444</v>
      </c>
      <c r="V304" t="s">
        <v>246</v>
      </c>
      <c r="W304" t="s">
        <v>1445</v>
      </c>
      <c r="X304">
        <v>5.6</v>
      </c>
      <c r="Y304">
        <v>73</v>
      </c>
      <c r="Z304">
        <v>43</v>
      </c>
      <c r="AA304" t="s">
        <v>5396</v>
      </c>
    </row>
    <row r="305" spans="1:27" x14ac:dyDescent="0.15">
      <c r="A305">
        <v>304</v>
      </c>
      <c r="B305">
        <v>2006</v>
      </c>
      <c r="D305">
        <v>84</v>
      </c>
      <c r="E305" t="s">
        <v>1446</v>
      </c>
      <c r="F305" s="5">
        <v>38953</v>
      </c>
      <c r="G305">
        <v>2355829200</v>
      </c>
      <c r="H305">
        <v>3.0000000000000001E-3</v>
      </c>
      <c r="I305">
        <v>401662</v>
      </c>
      <c r="J305">
        <v>179</v>
      </c>
      <c r="K305">
        <v>12742</v>
      </c>
      <c r="L305" t="s">
        <v>25</v>
      </c>
      <c r="M305" t="s">
        <v>25</v>
      </c>
      <c r="N305" t="s">
        <v>26</v>
      </c>
      <c r="O305" t="s">
        <v>1617</v>
      </c>
      <c r="P305">
        <f t="shared" si="16"/>
        <v>1</v>
      </c>
      <c r="Q305" t="s">
        <v>1446</v>
      </c>
      <c r="R305" t="s">
        <v>1447</v>
      </c>
      <c r="S305" t="s">
        <v>1448</v>
      </c>
      <c r="T305">
        <v>2006</v>
      </c>
      <c r="U305" t="s">
        <v>1449</v>
      </c>
      <c r="V305" t="s">
        <v>202</v>
      </c>
      <c r="W305" t="s">
        <v>31</v>
      </c>
      <c r="X305">
        <v>8.6999999999999993</v>
      </c>
      <c r="Y305">
        <v>399</v>
      </c>
      <c r="Z305">
        <v>135</v>
      </c>
      <c r="AA305" t="s">
        <v>5396</v>
      </c>
    </row>
    <row r="306" spans="1:27" x14ac:dyDescent="0.15">
      <c r="A306">
        <v>305</v>
      </c>
      <c r="B306">
        <v>2006</v>
      </c>
      <c r="D306">
        <v>85</v>
      </c>
      <c r="E306" t="s">
        <v>1450</v>
      </c>
      <c r="F306" s="5">
        <v>38953</v>
      </c>
      <c r="G306">
        <v>2246093000</v>
      </c>
      <c r="H306">
        <v>3.0000000000000001E-3</v>
      </c>
      <c r="I306">
        <v>392808</v>
      </c>
      <c r="J306">
        <v>189</v>
      </c>
      <c r="K306">
        <v>13162</v>
      </c>
      <c r="L306" t="s">
        <v>25</v>
      </c>
      <c r="M306" t="s">
        <v>25</v>
      </c>
      <c r="N306" t="s">
        <v>650</v>
      </c>
      <c r="O306" t="s">
        <v>1617</v>
      </c>
      <c r="P306">
        <f t="shared" si="16"/>
        <v>1</v>
      </c>
      <c r="Q306" t="s">
        <v>1450</v>
      </c>
      <c r="R306" t="s">
        <v>1451</v>
      </c>
      <c r="T306">
        <v>2006</v>
      </c>
      <c r="U306" t="s">
        <v>1452</v>
      </c>
      <c r="V306" t="s">
        <v>586</v>
      </c>
      <c r="W306" t="s">
        <v>1453</v>
      </c>
      <c r="X306">
        <v>8.9</v>
      </c>
      <c r="Y306">
        <v>154</v>
      </c>
      <c r="Z306">
        <v>75</v>
      </c>
      <c r="AA306" t="s">
        <v>5396</v>
      </c>
    </row>
    <row r="307" spans="1:27" x14ac:dyDescent="0.15">
      <c r="A307">
        <v>306</v>
      </c>
      <c r="B307">
        <v>2006</v>
      </c>
      <c r="D307">
        <v>86</v>
      </c>
      <c r="E307" t="s">
        <v>1454</v>
      </c>
      <c r="F307" s="5">
        <v>38764</v>
      </c>
      <c r="G307">
        <v>2476201400</v>
      </c>
      <c r="H307">
        <v>3.0000000000000001E-3</v>
      </c>
      <c r="I307">
        <v>388105</v>
      </c>
      <c r="J307">
        <v>113</v>
      </c>
      <c r="K307">
        <v>10319</v>
      </c>
      <c r="L307" t="s">
        <v>33</v>
      </c>
      <c r="M307" t="s">
        <v>33</v>
      </c>
      <c r="N307" t="s">
        <v>1455</v>
      </c>
      <c r="O307" t="s">
        <v>1617</v>
      </c>
      <c r="P307">
        <f t="shared" si="16"/>
        <v>1</v>
      </c>
      <c r="Q307" t="s">
        <v>1454</v>
      </c>
      <c r="R307" t="s">
        <v>1456</v>
      </c>
      <c r="S307" t="s">
        <v>1457</v>
      </c>
      <c r="T307">
        <v>2005</v>
      </c>
      <c r="U307" t="s">
        <v>1458</v>
      </c>
      <c r="V307" t="s">
        <v>393</v>
      </c>
      <c r="W307" t="s">
        <v>1459</v>
      </c>
      <c r="X307">
        <v>8.5</v>
      </c>
      <c r="Y307">
        <v>233</v>
      </c>
      <c r="Z307">
        <v>58</v>
      </c>
      <c r="AA307" t="s">
        <v>5396</v>
      </c>
    </row>
    <row r="308" spans="1:27" x14ac:dyDescent="0.15">
      <c r="A308">
        <v>307</v>
      </c>
      <c r="B308">
        <v>2006</v>
      </c>
      <c r="D308">
        <v>87</v>
      </c>
      <c r="E308" t="s">
        <v>1460</v>
      </c>
      <c r="F308" s="5">
        <v>39051</v>
      </c>
      <c r="G308">
        <v>2406433500</v>
      </c>
      <c r="H308">
        <v>3.0000000000000001E-3</v>
      </c>
      <c r="I308">
        <v>386547</v>
      </c>
      <c r="J308">
        <v>180</v>
      </c>
      <c r="K308">
        <v>13064</v>
      </c>
      <c r="L308" t="s">
        <v>33</v>
      </c>
      <c r="M308" t="s">
        <v>33</v>
      </c>
      <c r="N308" t="s">
        <v>713</v>
      </c>
      <c r="O308" t="s">
        <v>1617</v>
      </c>
      <c r="P308">
        <f t="shared" si="16"/>
        <v>1</v>
      </c>
      <c r="Q308" t="s">
        <v>1460</v>
      </c>
      <c r="R308" t="s">
        <v>1461</v>
      </c>
      <c r="S308" t="s">
        <v>1462</v>
      </c>
      <c r="T308">
        <v>2006</v>
      </c>
      <c r="U308" t="s">
        <v>1463</v>
      </c>
      <c r="V308" t="s">
        <v>393</v>
      </c>
      <c r="W308" t="s">
        <v>1464</v>
      </c>
      <c r="X308">
        <v>6.4</v>
      </c>
      <c r="Y308">
        <v>217</v>
      </c>
      <c r="Z308">
        <v>63</v>
      </c>
      <c r="AA308" t="s">
        <v>5396</v>
      </c>
    </row>
    <row r="309" spans="1:27" x14ac:dyDescent="0.15">
      <c r="A309">
        <v>308</v>
      </c>
      <c r="B309">
        <v>2006</v>
      </c>
      <c r="D309">
        <v>88</v>
      </c>
      <c r="E309" t="s">
        <v>1465</v>
      </c>
      <c r="F309" s="5">
        <v>38981</v>
      </c>
      <c r="G309">
        <v>2365238200</v>
      </c>
      <c r="H309">
        <v>3.0000000000000001E-3</v>
      </c>
      <c r="I309">
        <v>377110</v>
      </c>
      <c r="J309">
        <v>187</v>
      </c>
      <c r="K309">
        <v>11656</v>
      </c>
      <c r="L309" t="s">
        <v>147</v>
      </c>
      <c r="M309" t="s">
        <v>147</v>
      </c>
      <c r="N309" t="s">
        <v>713</v>
      </c>
      <c r="O309" t="s">
        <v>1617</v>
      </c>
      <c r="P309">
        <f t="shared" si="16"/>
        <v>1</v>
      </c>
      <c r="Q309" t="s">
        <v>1465</v>
      </c>
      <c r="R309" t="s">
        <v>1466</v>
      </c>
      <c r="S309" t="s">
        <v>1467</v>
      </c>
      <c r="T309">
        <v>2006</v>
      </c>
      <c r="U309" t="s">
        <v>1468</v>
      </c>
      <c r="V309" t="s">
        <v>152</v>
      </c>
      <c r="W309" t="s">
        <v>31</v>
      </c>
      <c r="X309">
        <v>7.2</v>
      </c>
      <c r="Y309">
        <v>242</v>
      </c>
      <c r="Z309">
        <v>116</v>
      </c>
      <c r="AA309" t="s">
        <v>5396</v>
      </c>
    </row>
    <row r="310" spans="1:27" x14ac:dyDescent="0.15">
      <c r="A310">
        <v>309</v>
      </c>
      <c r="B310">
        <v>2006</v>
      </c>
      <c r="D310">
        <v>89</v>
      </c>
      <c r="E310" t="s">
        <v>1469</v>
      </c>
      <c r="F310" s="5">
        <v>38792</v>
      </c>
      <c r="G310">
        <v>2376146100</v>
      </c>
      <c r="H310">
        <v>3.0000000000000001E-3</v>
      </c>
      <c r="I310">
        <v>371700</v>
      </c>
      <c r="J310">
        <v>173</v>
      </c>
      <c r="K310">
        <v>13304</v>
      </c>
      <c r="L310" t="s">
        <v>25</v>
      </c>
      <c r="M310" t="s">
        <v>25</v>
      </c>
      <c r="N310" t="s">
        <v>40</v>
      </c>
      <c r="O310" t="s">
        <v>1617</v>
      </c>
      <c r="P310">
        <f t="shared" si="16"/>
        <v>1</v>
      </c>
      <c r="Q310" t="s">
        <v>1469</v>
      </c>
      <c r="R310" t="s">
        <v>1470</v>
      </c>
      <c r="T310">
        <v>2006</v>
      </c>
      <c r="U310" t="s">
        <v>1471</v>
      </c>
      <c r="V310" t="s">
        <v>623</v>
      </c>
      <c r="W310" t="s">
        <v>31</v>
      </c>
      <c r="X310">
        <v>6.7</v>
      </c>
      <c r="Y310">
        <v>183</v>
      </c>
      <c r="Z310">
        <v>58</v>
      </c>
      <c r="AA310" t="s">
        <v>5396</v>
      </c>
    </row>
    <row r="311" spans="1:27" x14ac:dyDescent="0.15">
      <c r="A311">
        <v>310</v>
      </c>
      <c r="B311">
        <v>2006</v>
      </c>
      <c r="D311">
        <v>90</v>
      </c>
      <c r="E311" t="s">
        <v>1472</v>
      </c>
      <c r="F311" s="5">
        <v>38834</v>
      </c>
      <c r="G311">
        <v>2307824200</v>
      </c>
      <c r="H311">
        <v>3.0000000000000001E-3</v>
      </c>
      <c r="I311">
        <v>364848</v>
      </c>
      <c r="J311">
        <v>253</v>
      </c>
      <c r="K311">
        <v>13919</v>
      </c>
      <c r="L311" t="s">
        <v>25</v>
      </c>
      <c r="M311" t="s">
        <v>25</v>
      </c>
      <c r="N311" t="s">
        <v>47</v>
      </c>
      <c r="O311" t="s">
        <v>1617</v>
      </c>
      <c r="P311">
        <f t="shared" si="16"/>
        <v>1</v>
      </c>
      <c r="Q311" t="s">
        <v>1472</v>
      </c>
      <c r="R311" t="s">
        <v>1473</v>
      </c>
      <c r="T311">
        <v>2006</v>
      </c>
      <c r="U311" t="s">
        <v>1474</v>
      </c>
      <c r="V311" t="s">
        <v>623</v>
      </c>
      <c r="W311" t="s">
        <v>31</v>
      </c>
      <c r="X311">
        <v>7.3</v>
      </c>
      <c r="Y311">
        <v>264</v>
      </c>
      <c r="Z311">
        <v>139</v>
      </c>
      <c r="AA311" t="s">
        <v>5396</v>
      </c>
    </row>
    <row r="312" spans="1:27" x14ac:dyDescent="0.15">
      <c r="A312">
        <v>311</v>
      </c>
      <c r="B312">
        <v>2006</v>
      </c>
      <c r="D312">
        <v>91</v>
      </c>
      <c r="E312" t="s">
        <v>1475</v>
      </c>
      <c r="F312" s="5">
        <v>39044</v>
      </c>
      <c r="G312">
        <v>2133857500</v>
      </c>
      <c r="H312">
        <v>2E-3</v>
      </c>
      <c r="I312">
        <v>363402</v>
      </c>
      <c r="J312">
        <v>147</v>
      </c>
      <c r="K312">
        <v>11936</v>
      </c>
      <c r="L312" t="s">
        <v>33</v>
      </c>
      <c r="M312" t="s">
        <v>33</v>
      </c>
      <c r="N312" t="s">
        <v>1476</v>
      </c>
      <c r="O312" t="s">
        <v>1617</v>
      </c>
      <c r="P312" t="e">
        <f t="shared" si="16"/>
        <v>#VALUE!</v>
      </c>
      <c r="Q312" t="s">
        <v>1477</v>
      </c>
      <c r="R312" t="s">
        <v>1478</v>
      </c>
      <c r="S312" t="s">
        <v>1479</v>
      </c>
      <c r="T312">
        <v>2006</v>
      </c>
      <c r="U312" t="s">
        <v>1480</v>
      </c>
      <c r="V312" t="s">
        <v>44</v>
      </c>
      <c r="W312" t="s">
        <v>1481</v>
      </c>
      <c r="X312">
        <v>8.8000000000000007</v>
      </c>
      <c r="Y312">
        <v>834</v>
      </c>
      <c r="Z312">
        <v>129</v>
      </c>
      <c r="AA312" t="s">
        <v>5396</v>
      </c>
    </row>
    <row r="313" spans="1:27" x14ac:dyDescent="0.15">
      <c r="A313">
        <v>312</v>
      </c>
      <c r="B313">
        <v>2006</v>
      </c>
      <c r="D313">
        <v>92</v>
      </c>
      <c r="E313" t="s">
        <v>1482</v>
      </c>
      <c r="F313" s="5">
        <v>38890</v>
      </c>
      <c r="G313">
        <v>2238839400</v>
      </c>
      <c r="H313">
        <v>3.0000000000000001E-3</v>
      </c>
      <c r="I313">
        <v>360516</v>
      </c>
      <c r="J313">
        <v>120</v>
      </c>
      <c r="K313">
        <v>9578</v>
      </c>
      <c r="L313" t="s">
        <v>33</v>
      </c>
      <c r="M313" t="s">
        <v>33</v>
      </c>
      <c r="N313" t="s">
        <v>713</v>
      </c>
      <c r="O313" t="s">
        <v>1617</v>
      </c>
      <c r="P313">
        <f t="shared" si="16"/>
        <v>1</v>
      </c>
      <c r="Q313" t="s">
        <v>1482</v>
      </c>
      <c r="R313" t="s">
        <v>1483</v>
      </c>
      <c r="S313" t="s">
        <v>1484</v>
      </c>
      <c r="T313">
        <v>2006</v>
      </c>
      <c r="U313" t="s">
        <v>1485</v>
      </c>
      <c r="V313" t="s">
        <v>186</v>
      </c>
      <c r="W313" t="s">
        <v>1486</v>
      </c>
      <c r="X313">
        <v>8.5</v>
      </c>
      <c r="Y313">
        <v>204</v>
      </c>
      <c r="Z313">
        <v>229</v>
      </c>
      <c r="AA313" t="s">
        <v>5396</v>
      </c>
    </row>
    <row r="314" spans="1:27" x14ac:dyDescent="0.15">
      <c r="A314">
        <v>313</v>
      </c>
      <c r="B314">
        <v>2006</v>
      </c>
      <c r="D314">
        <v>93</v>
      </c>
      <c r="E314" t="s">
        <v>1487</v>
      </c>
      <c r="F314" s="5">
        <v>38848</v>
      </c>
      <c r="G314">
        <v>2299753200</v>
      </c>
      <c r="H314">
        <v>3.0000000000000001E-3</v>
      </c>
      <c r="I314">
        <v>359517</v>
      </c>
      <c r="J314">
        <v>131</v>
      </c>
      <c r="K314">
        <v>10677</v>
      </c>
      <c r="L314" t="s">
        <v>33</v>
      </c>
      <c r="M314" t="s">
        <v>33</v>
      </c>
      <c r="N314" t="s">
        <v>1455</v>
      </c>
      <c r="O314" t="s">
        <v>1617</v>
      </c>
      <c r="P314">
        <f t="shared" si="16"/>
        <v>1</v>
      </c>
      <c r="Q314" t="s">
        <v>1487</v>
      </c>
      <c r="R314" t="s">
        <v>1488</v>
      </c>
      <c r="S314" t="s">
        <v>1489</v>
      </c>
      <c r="T314">
        <v>2006</v>
      </c>
      <c r="U314" t="s">
        <v>1490</v>
      </c>
      <c r="V314" t="s">
        <v>1096</v>
      </c>
      <c r="W314" t="s">
        <v>1491</v>
      </c>
      <c r="X314">
        <v>7.1</v>
      </c>
      <c r="Y314">
        <v>136</v>
      </c>
      <c r="Z314">
        <v>28</v>
      </c>
      <c r="AA314" t="s">
        <v>5396</v>
      </c>
    </row>
    <row r="315" spans="1:27" x14ac:dyDescent="0.15">
      <c r="A315">
        <v>314</v>
      </c>
      <c r="B315">
        <v>2006</v>
      </c>
      <c r="D315">
        <v>94</v>
      </c>
      <c r="E315" t="s">
        <v>1492</v>
      </c>
      <c r="F315" s="5">
        <v>38869</v>
      </c>
      <c r="G315">
        <v>2195709100</v>
      </c>
      <c r="H315">
        <v>2E-3</v>
      </c>
      <c r="I315">
        <v>358299</v>
      </c>
      <c r="J315">
        <v>136</v>
      </c>
      <c r="K315">
        <v>11297</v>
      </c>
      <c r="L315" t="s">
        <v>25</v>
      </c>
      <c r="M315" t="s">
        <v>25</v>
      </c>
      <c r="N315" t="s">
        <v>713</v>
      </c>
      <c r="O315" t="s">
        <v>1617</v>
      </c>
      <c r="P315">
        <f t="shared" si="16"/>
        <v>1</v>
      </c>
      <c r="Q315" t="s">
        <v>1492</v>
      </c>
      <c r="R315" t="s">
        <v>1493</v>
      </c>
      <c r="S315" t="s">
        <v>1494</v>
      </c>
      <c r="T315">
        <v>2006</v>
      </c>
      <c r="U315" t="s">
        <v>1495</v>
      </c>
      <c r="V315" t="s">
        <v>186</v>
      </c>
      <c r="W315" t="s">
        <v>31</v>
      </c>
      <c r="X315">
        <v>7</v>
      </c>
      <c r="Y315">
        <v>187</v>
      </c>
      <c r="Z315">
        <v>86</v>
      </c>
      <c r="AA315" t="s">
        <v>5396</v>
      </c>
    </row>
    <row r="316" spans="1:27" x14ac:dyDescent="0.15">
      <c r="A316">
        <v>315</v>
      </c>
      <c r="B316">
        <v>2006</v>
      </c>
      <c r="D316">
        <v>95</v>
      </c>
      <c r="E316" t="s">
        <v>1496</v>
      </c>
      <c r="F316" s="5">
        <v>39037</v>
      </c>
      <c r="G316">
        <v>2068632100</v>
      </c>
      <c r="H316">
        <v>2E-3</v>
      </c>
      <c r="I316">
        <v>353360</v>
      </c>
      <c r="J316">
        <v>212</v>
      </c>
      <c r="K316">
        <v>14953</v>
      </c>
      <c r="L316" t="s">
        <v>25</v>
      </c>
      <c r="M316" t="s">
        <v>25</v>
      </c>
      <c r="N316" t="s">
        <v>40</v>
      </c>
      <c r="O316" t="s">
        <v>1617</v>
      </c>
      <c r="P316">
        <f t="shared" si="16"/>
        <v>1</v>
      </c>
      <c r="Q316" t="s">
        <v>1496</v>
      </c>
      <c r="R316" t="s">
        <v>1497</v>
      </c>
      <c r="S316" t="s">
        <v>1498</v>
      </c>
      <c r="T316">
        <v>2006</v>
      </c>
      <c r="U316" t="s">
        <v>1499</v>
      </c>
      <c r="V316" t="s">
        <v>202</v>
      </c>
      <c r="W316" t="s">
        <v>1500</v>
      </c>
      <c r="X316">
        <v>5</v>
      </c>
      <c r="Y316">
        <v>187</v>
      </c>
      <c r="Z316">
        <v>62</v>
      </c>
      <c r="AA316" t="s">
        <v>5396</v>
      </c>
    </row>
    <row r="317" spans="1:27" x14ac:dyDescent="0.15">
      <c r="A317">
        <v>316</v>
      </c>
      <c r="B317">
        <v>2006</v>
      </c>
      <c r="D317">
        <v>96</v>
      </c>
      <c r="E317" t="s">
        <v>1501</v>
      </c>
      <c r="F317" s="5">
        <v>38988</v>
      </c>
      <c r="G317">
        <v>2073130500</v>
      </c>
      <c r="H317">
        <v>2E-3</v>
      </c>
      <c r="I317">
        <v>349173</v>
      </c>
      <c r="J317">
        <v>136</v>
      </c>
      <c r="K317">
        <v>12364</v>
      </c>
      <c r="L317" t="s">
        <v>469</v>
      </c>
      <c r="M317" t="s">
        <v>469</v>
      </c>
      <c r="N317" t="s">
        <v>260</v>
      </c>
      <c r="O317" t="s">
        <v>1617</v>
      </c>
      <c r="P317">
        <f t="shared" si="16"/>
        <v>1</v>
      </c>
      <c r="Q317" t="s">
        <v>1501</v>
      </c>
      <c r="R317" t="s">
        <v>1502</v>
      </c>
      <c r="S317" t="s">
        <v>1503</v>
      </c>
      <c r="T317">
        <v>2006</v>
      </c>
      <c r="U317" t="s">
        <v>1504</v>
      </c>
      <c r="V317" t="s">
        <v>613</v>
      </c>
      <c r="W317" t="s">
        <v>1505</v>
      </c>
      <c r="X317">
        <v>8.8000000000000007</v>
      </c>
      <c r="Y317">
        <v>138</v>
      </c>
      <c r="Z317">
        <v>55</v>
      </c>
      <c r="AA317" t="s">
        <v>5396</v>
      </c>
    </row>
    <row r="318" spans="1:27" x14ac:dyDescent="0.15">
      <c r="A318">
        <v>317</v>
      </c>
      <c r="B318">
        <v>2006</v>
      </c>
      <c r="D318">
        <v>97</v>
      </c>
      <c r="E318" t="s">
        <v>1506</v>
      </c>
      <c r="F318" s="5">
        <v>39023</v>
      </c>
      <c r="G318">
        <v>2076522300</v>
      </c>
      <c r="H318">
        <v>2E-3</v>
      </c>
      <c r="I318">
        <v>348508</v>
      </c>
      <c r="J318">
        <v>240</v>
      </c>
      <c r="K318">
        <v>13124</v>
      </c>
      <c r="L318" t="s">
        <v>25</v>
      </c>
      <c r="M318" t="s">
        <v>25</v>
      </c>
      <c r="N318" t="s">
        <v>40</v>
      </c>
      <c r="O318" t="s">
        <v>1617</v>
      </c>
      <c r="P318">
        <f t="shared" si="16"/>
        <v>1</v>
      </c>
      <c r="Q318" t="s">
        <v>1506</v>
      </c>
      <c r="R318" t="s">
        <v>1507</v>
      </c>
      <c r="S318" t="s">
        <v>1508</v>
      </c>
      <c r="T318">
        <v>2006</v>
      </c>
      <c r="U318" t="s">
        <v>1509</v>
      </c>
      <c r="V318" t="s">
        <v>202</v>
      </c>
      <c r="W318" t="s">
        <v>31</v>
      </c>
      <c r="X318">
        <v>7.6</v>
      </c>
      <c r="Y318">
        <v>148</v>
      </c>
      <c r="Z318">
        <v>99</v>
      </c>
      <c r="AA318" t="s">
        <v>5396</v>
      </c>
    </row>
    <row r="319" spans="1:27" x14ac:dyDescent="0.15">
      <c r="A319">
        <v>318</v>
      </c>
      <c r="B319">
        <v>2006</v>
      </c>
      <c r="D319">
        <v>98</v>
      </c>
      <c r="E319" t="s">
        <v>1510</v>
      </c>
      <c r="F319" s="5">
        <v>38967</v>
      </c>
      <c r="G319">
        <v>2132943200</v>
      </c>
      <c r="H319">
        <v>2E-3</v>
      </c>
      <c r="I319">
        <v>338737</v>
      </c>
      <c r="J319">
        <v>180</v>
      </c>
      <c r="K319">
        <v>13465</v>
      </c>
      <c r="L319" t="s">
        <v>25</v>
      </c>
      <c r="M319" t="s">
        <v>25</v>
      </c>
      <c r="N319" t="s">
        <v>26</v>
      </c>
      <c r="O319" t="s">
        <v>1617</v>
      </c>
      <c r="P319">
        <f t="shared" si="16"/>
        <v>1</v>
      </c>
      <c r="Q319" t="s">
        <v>1510</v>
      </c>
      <c r="R319" t="s">
        <v>1511</v>
      </c>
      <c r="S319" t="s">
        <v>1512</v>
      </c>
      <c r="T319">
        <v>2006</v>
      </c>
      <c r="U319" t="s">
        <v>1513</v>
      </c>
      <c r="V319" t="s">
        <v>467</v>
      </c>
      <c r="W319" t="s">
        <v>1514</v>
      </c>
      <c r="X319">
        <v>7.4</v>
      </c>
      <c r="Y319">
        <v>209</v>
      </c>
      <c r="Z319">
        <v>62</v>
      </c>
      <c r="AA319" t="s">
        <v>5396</v>
      </c>
    </row>
    <row r="320" spans="1:27" x14ac:dyDescent="0.15">
      <c r="A320">
        <v>319</v>
      </c>
      <c r="B320">
        <v>2006</v>
      </c>
      <c r="D320">
        <v>99</v>
      </c>
      <c r="E320" t="s">
        <v>1515</v>
      </c>
      <c r="F320" s="5">
        <v>38876</v>
      </c>
      <c r="G320">
        <v>1957831400</v>
      </c>
      <c r="H320">
        <v>2E-3</v>
      </c>
      <c r="I320">
        <v>321769</v>
      </c>
      <c r="J320">
        <v>95</v>
      </c>
      <c r="K320">
        <v>8468</v>
      </c>
      <c r="L320" t="s">
        <v>348</v>
      </c>
      <c r="M320" t="s">
        <v>348</v>
      </c>
      <c r="N320" t="s">
        <v>26</v>
      </c>
      <c r="O320" t="s">
        <v>1617</v>
      </c>
      <c r="P320">
        <f t="shared" si="16"/>
        <v>1</v>
      </c>
      <c r="Q320" t="s">
        <v>1515</v>
      </c>
      <c r="R320" t="s">
        <v>1516</v>
      </c>
      <c r="S320" t="s">
        <v>1517</v>
      </c>
      <c r="T320">
        <v>2005</v>
      </c>
      <c r="U320" t="s">
        <v>1518</v>
      </c>
      <c r="V320" t="s">
        <v>422</v>
      </c>
      <c r="W320" t="s">
        <v>31</v>
      </c>
      <c r="X320">
        <v>4.4000000000000004</v>
      </c>
      <c r="Y320">
        <v>157</v>
      </c>
      <c r="Z320">
        <v>100</v>
      </c>
      <c r="AA320" t="s">
        <v>5396</v>
      </c>
    </row>
    <row r="321" spans="1:27" x14ac:dyDescent="0.15">
      <c r="A321">
        <v>320</v>
      </c>
      <c r="B321">
        <v>2006</v>
      </c>
      <c r="D321">
        <v>100</v>
      </c>
      <c r="E321" t="s">
        <v>1519</v>
      </c>
      <c r="F321" s="5">
        <v>38890</v>
      </c>
      <c r="G321">
        <v>1956841000</v>
      </c>
      <c r="H321">
        <v>2E-3</v>
      </c>
      <c r="I321">
        <v>318142</v>
      </c>
      <c r="J321">
        <v>235</v>
      </c>
      <c r="K321">
        <v>12049</v>
      </c>
      <c r="L321" t="s">
        <v>25</v>
      </c>
      <c r="M321" t="s">
        <v>25</v>
      </c>
      <c r="N321" t="s">
        <v>26</v>
      </c>
      <c r="O321" t="s">
        <v>1617</v>
      </c>
      <c r="P321">
        <f t="shared" si="16"/>
        <v>1</v>
      </c>
      <c r="Q321" t="s">
        <v>1519</v>
      </c>
      <c r="R321" t="s">
        <v>1520</v>
      </c>
      <c r="T321">
        <v>2006</v>
      </c>
      <c r="U321" t="s">
        <v>1521</v>
      </c>
      <c r="V321" t="s">
        <v>936</v>
      </c>
      <c r="W321" t="s">
        <v>31</v>
      </c>
      <c r="X321">
        <v>7.8</v>
      </c>
      <c r="Y321">
        <v>144</v>
      </c>
      <c r="Z321">
        <v>174</v>
      </c>
      <c r="AA321" t="s">
        <v>5396</v>
      </c>
    </row>
    <row r="322" spans="1:27" x14ac:dyDescent="0.15">
      <c r="A322">
        <v>321</v>
      </c>
      <c r="B322">
        <v>2006</v>
      </c>
      <c r="D322">
        <v>101</v>
      </c>
      <c r="E322" t="s">
        <v>1522</v>
      </c>
      <c r="F322" s="5">
        <v>38806</v>
      </c>
      <c r="G322">
        <v>1999601100</v>
      </c>
      <c r="H322">
        <v>2E-3</v>
      </c>
      <c r="I322">
        <v>313300</v>
      </c>
      <c r="J322">
        <v>185</v>
      </c>
      <c r="K322">
        <v>12151</v>
      </c>
      <c r="L322" t="s">
        <v>33</v>
      </c>
      <c r="M322" t="s">
        <v>33</v>
      </c>
      <c r="N322" t="s">
        <v>47</v>
      </c>
      <c r="O322" t="s">
        <v>1617</v>
      </c>
      <c r="P322">
        <f t="shared" ref="P322:P385" si="19">IF(Q322="","e",FIND(Q322,E322))</f>
        <v>1</v>
      </c>
      <c r="Q322" t="s">
        <v>1522</v>
      </c>
      <c r="R322" t="s">
        <v>1523</v>
      </c>
      <c r="S322" t="s">
        <v>1524</v>
      </c>
      <c r="T322">
        <v>2006</v>
      </c>
      <c r="U322" t="s">
        <v>1525</v>
      </c>
      <c r="V322" t="s">
        <v>186</v>
      </c>
      <c r="W322" t="s">
        <v>1526</v>
      </c>
      <c r="X322">
        <v>6.6</v>
      </c>
      <c r="Y322">
        <v>157</v>
      </c>
      <c r="Z322">
        <v>28</v>
      </c>
      <c r="AA322" t="s">
        <v>5396</v>
      </c>
    </row>
    <row r="323" spans="1:27" x14ac:dyDescent="0.15">
      <c r="A323">
        <v>322</v>
      </c>
      <c r="B323">
        <v>2006</v>
      </c>
      <c r="D323">
        <v>102</v>
      </c>
      <c r="E323" t="s">
        <v>1527</v>
      </c>
      <c r="F323" s="5">
        <v>38799</v>
      </c>
      <c r="G323">
        <v>1926775700</v>
      </c>
      <c r="H323">
        <v>2E-3</v>
      </c>
      <c r="I323">
        <v>308428</v>
      </c>
      <c r="J323">
        <v>162</v>
      </c>
      <c r="K323">
        <v>12343</v>
      </c>
      <c r="L323" t="s">
        <v>147</v>
      </c>
      <c r="M323" t="s">
        <v>147</v>
      </c>
      <c r="N323" t="s">
        <v>148</v>
      </c>
      <c r="O323" t="s">
        <v>1617</v>
      </c>
      <c r="P323">
        <f t="shared" si="19"/>
        <v>1</v>
      </c>
      <c r="Q323" t="s">
        <v>1527</v>
      </c>
      <c r="R323" t="s">
        <v>1528</v>
      </c>
      <c r="S323" t="s">
        <v>1529</v>
      </c>
      <c r="T323">
        <v>2006</v>
      </c>
      <c r="U323" t="s">
        <v>1530</v>
      </c>
      <c r="V323" t="s">
        <v>1531</v>
      </c>
      <c r="W323" t="s">
        <v>1532</v>
      </c>
      <c r="X323">
        <v>8</v>
      </c>
      <c r="Y323">
        <v>192</v>
      </c>
      <c r="Z323">
        <v>31</v>
      </c>
      <c r="AA323" t="s">
        <v>5396</v>
      </c>
    </row>
    <row r="324" spans="1:27" x14ac:dyDescent="0.15">
      <c r="A324">
        <v>323</v>
      </c>
      <c r="B324">
        <v>2006</v>
      </c>
      <c r="D324">
        <v>103</v>
      </c>
      <c r="E324" t="s">
        <v>1533</v>
      </c>
      <c r="F324" s="5">
        <v>39044</v>
      </c>
      <c r="G324">
        <v>1681230800</v>
      </c>
      <c r="H324">
        <v>2E-3</v>
      </c>
      <c r="I324">
        <v>306225</v>
      </c>
      <c r="J324">
        <v>188</v>
      </c>
      <c r="K324">
        <v>10108</v>
      </c>
      <c r="L324" t="s">
        <v>33</v>
      </c>
      <c r="M324" t="s">
        <v>1414</v>
      </c>
      <c r="N324" t="s">
        <v>40</v>
      </c>
      <c r="O324" t="s">
        <v>1617</v>
      </c>
      <c r="P324">
        <f t="shared" si="19"/>
        <v>1</v>
      </c>
      <c r="Q324" t="s">
        <v>1533</v>
      </c>
      <c r="R324" t="s">
        <v>1534</v>
      </c>
      <c r="S324" t="s">
        <v>1535</v>
      </c>
      <c r="T324">
        <v>2006</v>
      </c>
      <c r="U324" t="s">
        <v>1536</v>
      </c>
      <c r="V324" t="s">
        <v>765</v>
      </c>
      <c r="W324" t="s">
        <v>1537</v>
      </c>
      <c r="X324">
        <v>7.6</v>
      </c>
      <c r="Y324">
        <v>26</v>
      </c>
      <c r="Z324">
        <v>29</v>
      </c>
      <c r="AA324" t="s">
        <v>5396</v>
      </c>
    </row>
    <row r="325" spans="1:27" x14ac:dyDescent="0.15">
      <c r="A325">
        <v>324</v>
      </c>
      <c r="B325">
        <v>2006</v>
      </c>
      <c r="D325">
        <v>104</v>
      </c>
      <c r="E325" t="s">
        <v>1538</v>
      </c>
      <c r="F325" s="5">
        <v>39005</v>
      </c>
      <c r="G325">
        <v>1806296500</v>
      </c>
      <c r="H325">
        <v>2E-3</v>
      </c>
      <c r="I325">
        <v>302030</v>
      </c>
      <c r="J325">
        <v>162</v>
      </c>
      <c r="K325">
        <v>8905</v>
      </c>
      <c r="L325" t="s">
        <v>33</v>
      </c>
      <c r="M325" t="s">
        <v>33</v>
      </c>
      <c r="N325" t="s">
        <v>155</v>
      </c>
      <c r="O325" t="s">
        <v>1617</v>
      </c>
      <c r="P325">
        <f t="shared" si="19"/>
        <v>1</v>
      </c>
      <c r="Q325" t="s">
        <v>1538</v>
      </c>
      <c r="R325" t="s">
        <v>1539</v>
      </c>
      <c r="S325" t="s">
        <v>1540</v>
      </c>
      <c r="T325">
        <v>2006</v>
      </c>
      <c r="U325" t="s">
        <v>1541</v>
      </c>
      <c r="V325" t="s">
        <v>63</v>
      </c>
      <c r="W325" t="s">
        <v>1542</v>
      </c>
      <c r="X325">
        <v>7.2</v>
      </c>
      <c r="Y325">
        <v>110</v>
      </c>
      <c r="Z325">
        <v>39</v>
      </c>
      <c r="AA325" t="s">
        <v>5396</v>
      </c>
    </row>
    <row r="326" spans="1:27" x14ac:dyDescent="0.15">
      <c r="A326">
        <v>325</v>
      </c>
      <c r="B326">
        <v>2006</v>
      </c>
      <c r="D326">
        <v>105</v>
      </c>
      <c r="E326" t="s">
        <v>1543</v>
      </c>
      <c r="F326" s="5">
        <v>38828</v>
      </c>
      <c r="G326">
        <v>1882493500</v>
      </c>
      <c r="H326">
        <v>2E-3</v>
      </c>
      <c r="I326">
        <v>295895</v>
      </c>
      <c r="J326">
        <v>122</v>
      </c>
      <c r="K326">
        <v>7609</v>
      </c>
      <c r="L326" t="s">
        <v>33</v>
      </c>
      <c r="M326" t="s">
        <v>33</v>
      </c>
      <c r="N326" t="s">
        <v>155</v>
      </c>
      <c r="O326" t="s">
        <v>1617</v>
      </c>
      <c r="P326">
        <f t="shared" si="19"/>
        <v>1</v>
      </c>
      <c r="Q326" t="s">
        <v>1543</v>
      </c>
      <c r="R326" t="s">
        <v>1544</v>
      </c>
      <c r="S326" t="s">
        <v>1545</v>
      </c>
      <c r="T326">
        <v>2006</v>
      </c>
      <c r="U326" t="s">
        <v>1546</v>
      </c>
      <c r="V326" t="s">
        <v>186</v>
      </c>
      <c r="W326" t="s">
        <v>1547</v>
      </c>
      <c r="X326">
        <v>7.2</v>
      </c>
      <c r="Y326">
        <v>133</v>
      </c>
      <c r="Z326">
        <v>13</v>
      </c>
      <c r="AA326" t="s">
        <v>5396</v>
      </c>
    </row>
    <row r="327" spans="1:27" x14ac:dyDescent="0.15">
      <c r="A327">
        <v>326</v>
      </c>
      <c r="B327">
        <v>2006</v>
      </c>
      <c r="D327">
        <v>106</v>
      </c>
      <c r="E327" t="s">
        <v>1548</v>
      </c>
      <c r="F327" s="5">
        <v>38874</v>
      </c>
      <c r="G327">
        <v>1857061800</v>
      </c>
      <c r="H327">
        <v>2E-3</v>
      </c>
      <c r="I327">
        <v>292333</v>
      </c>
      <c r="J327">
        <v>111</v>
      </c>
      <c r="K327">
        <v>8527</v>
      </c>
      <c r="L327" t="s">
        <v>33</v>
      </c>
      <c r="M327" t="s">
        <v>33</v>
      </c>
      <c r="N327" t="s">
        <v>880</v>
      </c>
      <c r="O327" t="s">
        <v>1617</v>
      </c>
      <c r="P327">
        <f t="shared" si="19"/>
        <v>1</v>
      </c>
      <c r="Q327" t="s">
        <v>1548</v>
      </c>
      <c r="R327" t="s">
        <v>1549</v>
      </c>
      <c r="S327" t="s">
        <v>1550</v>
      </c>
      <c r="T327">
        <v>2006</v>
      </c>
      <c r="U327" t="s">
        <v>1551</v>
      </c>
      <c r="V327" t="s">
        <v>393</v>
      </c>
      <c r="W327" t="s">
        <v>1552</v>
      </c>
      <c r="X327">
        <v>4.8</v>
      </c>
      <c r="Y327">
        <v>79</v>
      </c>
      <c r="Z327">
        <v>50</v>
      </c>
      <c r="AA327" t="s">
        <v>5396</v>
      </c>
    </row>
    <row r="328" spans="1:27" x14ac:dyDescent="0.15">
      <c r="A328">
        <v>327</v>
      </c>
      <c r="B328">
        <v>2006</v>
      </c>
      <c r="D328">
        <v>107</v>
      </c>
      <c r="E328" t="s">
        <v>1553</v>
      </c>
      <c r="F328" s="5">
        <v>39051</v>
      </c>
      <c r="G328">
        <v>1744090200</v>
      </c>
      <c r="H328">
        <v>2E-3</v>
      </c>
      <c r="I328">
        <v>290564</v>
      </c>
      <c r="J328">
        <v>283</v>
      </c>
      <c r="K328">
        <v>13164</v>
      </c>
      <c r="L328" t="s">
        <v>25</v>
      </c>
      <c r="M328" t="s">
        <v>25</v>
      </c>
      <c r="N328" t="s">
        <v>26</v>
      </c>
      <c r="O328" t="s">
        <v>1617</v>
      </c>
      <c r="P328" t="e">
        <f t="shared" si="19"/>
        <v>#VALUE!</v>
      </c>
      <c r="Q328" t="s">
        <v>1554</v>
      </c>
      <c r="R328" t="s">
        <v>1555</v>
      </c>
      <c r="T328">
        <v>2006</v>
      </c>
      <c r="U328" t="s">
        <v>1556</v>
      </c>
      <c r="V328" t="s">
        <v>623</v>
      </c>
      <c r="W328" t="s">
        <v>31</v>
      </c>
      <c r="X328">
        <v>9</v>
      </c>
      <c r="Y328">
        <v>357</v>
      </c>
      <c r="Z328">
        <v>108</v>
      </c>
      <c r="AA328" t="s">
        <v>5396</v>
      </c>
    </row>
    <row r="329" spans="1:27" x14ac:dyDescent="0.15">
      <c r="A329">
        <v>328</v>
      </c>
      <c r="B329">
        <v>2006</v>
      </c>
      <c r="D329">
        <v>108</v>
      </c>
      <c r="E329" t="s">
        <v>1557</v>
      </c>
      <c r="F329" s="5">
        <v>38925</v>
      </c>
      <c r="G329">
        <v>1732887500</v>
      </c>
      <c r="H329">
        <v>2E-3</v>
      </c>
      <c r="I329">
        <v>284426</v>
      </c>
      <c r="J329">
        <v>114</v>
      </c>
      <c r="K329">
        <v>7917</v>
      </c>
      <c r="L329" t="s">
        <v>348</v>
      </c>
      <c r="M329" t="s">
        <v>348</v>
      </c>
      <c r="N329" t="s">
        <v>40</v>
      </c>
      <c r="O329" t="s">
        <v>1617</v>
      </c>
      <c r="P329">
        <f t="shared" si="19"/>
        <v>1</v>
      </c>
      <c r="Q329" t="s">
        <v>1557</v>
      </c>
      <c r="R329" t="s">
        <v>1558</v>
      </c>
      <c r="S329" t="s">
        <v>1559</v>
      </c>
      <c r="T329">
        <v>2006</v>
      </c>
      <c r="U329" t="s">
        <v>1560</v>
      </c>
      <c r="V329" t="s">
        <v>263</v>
      </c>
      <c r="W329" t="s">
        <v>31</v>
      </c>
      <c r="X329">
        <v>4.7</v>
      </c>
      <c r="Y329">
        <v>233</v>
      </c>
      <c r="Z329">
        <v>185</v>
      </c>
      <c r="AA329" t="s">
        <v>5396</v>
      </c>
    </row>
    <row r="330" spans="1:27" x14ac:dyDescent="0.15">
      <c r="A330">
        <v>329</v>
      </c>
      <c r="B330">
        <v>2006</v>
      </c>
      <c r="D330">
        <v>109</v>
      </c>
      <c r="E330" t="s">
        <v>1561</v>
      </c>
      <c r="F330" s="5">
        <v>38827</v>
      </c>
      <c r="G330">
        <v>1776130000</v>
      </c>
      <c r="H330">
        <v>2E-3</v>
      </c>
      <c r="I330">
        <v>280753</v>
      </c>
      <c r="J330">
        <v>128</v>
      </c>
      <c r="K330">
        <v>8904</v>
      </c>
      <c r="L330" t="s">
        <v>33</v>
      </c>
      <c r="M330" t="s">
        <v>33</v>
      </c>
      <c r="N330" t="s">
        <v>713</v>
      </c>
      <c r="O330" t="s">
        <v>1617</v>
      </c>
      <c r="P330" t="e">
        <f t="shared" si="19"/>
        <v>#VALUE!</v>
      </c>
      <c r="Q330" t="s">
        <v>1562</v>
      </c>
      <c r="R330" t="s">
        <v>1563</v>
      </c>
      <c r="S330" t="s">
        <v>1564</v>
      </c>
      <c r="T330">
        <v>2006</v>
      </c>
      <c r="U330" t="s">
        <v>1565</v>
      </c>
      <c r="V330" t="s">
        <v>1566</v>
      </c>
      <c r="W330" t="s">
        <v>1567</v>
      </c>
      <c r="X330">
        <v>7.8</v>
      </c>
      <c r="Y330">
        <v>130</v>
      </c>
      <c r="Z330">
        <v>13</v>
      </c>
      <c r="AA330" t="s">
        <v>5396</v>
      </c>
    </row>
    <row r="331" spans="1:27" x14ac:dyDescent="0.15">
      <c r="A331">
        <v>330</v>
      </c>
      <c r="B331">
        <v>2006</v>
      </c>
      <c r="C331">
        <v>2006</v>
      </c>
      <c r="D331">
        <v>110</v>
      </c>
      <c r="E331" t="s">
        <v>1568</v>
      </c>
      <c r="F331" s="5">
        <v>38820</v>
      </c>
      <c r="G331">
        <v>1706200100</v>
      </c>
      <c r="H331">
        <v>2E-3</v>
      </c>
      <c r="I331">
        <v>276760</v>
      </c>
      <c r="J331">
        <v>188</v>
      </c>
      <c r="K331">
        <v>10797</v>
      </c>
      <c r="L331" t="s">
        <v>33</v>
      </c>
      <c r="M331" t="s">
        <v>33</v>
      </c>
      <c r="N331" t="s">
        <v>148</v>
      </c>
      <c r="O331" t="s">
        <v>1617</v>
      </c>
      <c r="P331">
        <f t="shared" si="19"/>
        <v>1</v>
      </c>
      <c r="Q331" t="s">
        <v>1568</v>
      </c>
      <c r="R331" t="s">
        <v>1569</v>
      </c>
      <c r="S331" t="s">
        <v>1570</v>
      </c>
      <c r="T331">
        <v>2005</v>
      </c>
      <c r="U331" t="s">
        <v>1571</v>
      </c>
      <c r="V331" t="s">
        <v>586</v>
      </c>
      <c r="W331" t="s">
        <v>31</v>
      </c>
      <c r="X331">
        <v>8.8000000000000007</v>
      </c>
      <c r="Y331">
        <v>278</v>
      </c>
      <c r="Z331">
        <v>45</v>
      </c>
      <c r="AA331" t="s">
        <v>5396</v>
      </c>
    </row>
    <row r="332" spans="1:27" x14ac:dyDescent="0.15">
      <c r="A332">
        <v>331</v>
      </c>
      <c r="B332">
        <v>2006</v>
      </c>
      <c r="D332">
        <v>1</v>
      </c>
      <c r="E332" t="s">
        <v>1618</v>
      </c>
      <c r="F332" s="5">
        <v>39295</v>
      </c>
      <c r="G332">
        <v>49339934700</v>
      </c>
      <c r="H332">
        <v>5.2999999999999999E-2</v>
      </c>
      <c r="I332">
        <v>7855441</v>
      </c>
      <c r="J332">
        <v>622</v>
      </c>
      <c r="K332">
        <v>96434</v>
      </c>
      <c r="L332" t="s">
        <v>25</v>
      </c>
      <c r="M332" t="s">
        <v>25</v>
      </c>
      <c r="N332" t="s">
        <v>26</v>
      </c>
      <c r="O332" t="s">
        <v>1619</v>
      </c>
      <c r="P332" t="e">
        <f t="shared" si="19"/>
        <v>#VALUE!</v>
      </c>
      <c r="Q332" t="s">
        <v>1620</v>
      </c>
      <c r="R332" t="s">
        <v>1621</v>
      </c>
      <c r="S332" t="s">
        <v>1622</v>
      </c>
      <c r="T332">
        <v>2007</v>
      </c>
      <c r="U332" t="s">
        <v>1623</v>
      </c>
      <c r="V332" t="s">
        <v>1624</v>
      </c>
      <c r="W332" t="s">
        <v>1625</v>
      </c>
      <c r="X332">
        <v>8.3000000000000007</v>
      </c>
      <c r="Y332">
        <v>8465</v>
      </c>
      <c r="Z332">
        <v>2215</v>
      </c>
      <c r="AA332" t="s">
        <v>5396</v>
      </c>
    </row>
    <row r="333" spans="1:27" x14ac:dyDescent="0.15">
      <c r="A333">
        <v>332</v>
      </c>
      <c r="B333">
        <v>2006</v>
      </c>
      <c r="D333">
        <v>2</v>
      </c>
      <c r="E333" t="s">
        <v>1626</v>
      </c>
      <c r="F333" s="5">
        <v>39261</v>
      </c>
      <c r="G333">
        <v>47619379338</v>
      </c>
      <c r="H333">
        <v>5.1999999999999998E-2</v>
      </c>
      <c r="I333">
        <v>7389696</v>
      </c>
      <c r="J333">
        <v>863</v>
      </c>
      <c r="K333">
        <v>92291</v>
      </c>
      <c r="L333" t="s">
        <v>33</v>
      </c>
      <c r="M333" t="s">
        <v>33</v>
      </c>
      <c r="N333" t="s">
        <v>40</v>
      </c>
      <c r="O333" t="s">
        <v>1619</v>
      </c>
      <c r="P333">
        <f t="shared" si="19"/>
        <v>1</v>
      </c>
      <c r="Q333" t="s">
        <v>1626</v>
      </c>
      <c r="R333" t="s">
        <v>1627</v>
      </c>
      <c r="S333" t="s">
        <v>1628</v>
      </c>
      <c r="T333">
        <v>2007</v>
      </c>
      <c r="U333" t="s">
        <v>1629</v>
      </c>
      <c r="V333" t="s">
        <v>613</v>
      </c>
      <c r="W333" t="s">
        <v>1630</v>
      </c>
      <c r="X333">
        <v>9</v>
      </c>
      <c r="Y333">
        <v>3179</v>
      </c>
      <c r="Z333">
        <v>654</v>
      </c>
      <c r="AA333" t="s">
        <v>5396</v>
      </c>
    </row>
    <row r="334" spans="1:27" x14ac:dyDescent="0.15">
      <c r="A334">
        <v>333</v>
      </c>
      <c r="B334">
        <v>2006</v>
      </c>
      <c r="D334">
        <v>3</v>
      </c>
      <c r="E334" t="s">
        <v>1631</v>
      </c>
      <c r="F334" s="5">
        <v>39288</v>
      </c>
      <c r="G334">
        <v>44098449600</v>
      </c>
      <c r="H334">
        <v>4.8000000000000001E-2</v>
      </c>
      <c r="I334">
        <v>6855300</v>
      </c>
      <c r="J334">
        <v>551</v>
      </c>
      <c r="K334">
        <v>96522</v>
      </c>
      <c r="L334" t="s">
        <v>25</v>
      </c>
      <c r="M334" t="s">
        <v>25</v>
      </c>
      <c r="N334" t="s">
        <v>40</v>
      </c>
      <c r="O334" t="s">
        <v>1619</v>
      </c>
      <c r="P334">
        <f t="shared" si="19"/>
        <v>1</v>
      </c>
      <c r="Q334" t="s">
        <v>1631</v>
      </c>
      <c r="R334" t="s">
        <v>1632</v>
      </c>
      <c r="S334" s="4">
        <v>41777</v>
      </c>
      <c r="T334">
        <v>2007</v>
      </c>
      <c r="U334" t="s">
        <v>1633</v>
      </c>
      <c r="V334" t="s">
        <v>63</v>
      </c>
      <c r="W334" t="s">
        <v>31</v>
      </c>
      <c r="X334">
        <v>8.6999999999999993</v>
      </c>
      <c r="Y334">
        <v>4250</v>
      </c>
      <c r="Z334">
        <v>753</v>
      </c>
      <c r="AA334" t="s">
        <v>5396</v>
      </c>
    </row>
    <row r="335" spans="1:27" x14ac:dyDescent="0.15">
      <c r="A335">
        <v>334</v>
      </c>
      <c r="B335">
        <v>2006</v>
      </c>
      <c r="D335">
        <v>4</v>
      </c>
      <c r="E335" t="s">
        <v>1634</v>
      </c>
      <c r="F335" s="5">
        <v>39203</v>
      </c>
      <c r="G335">
        <v>29511658000</v>
      </c>
      <c r="H335">
        <v>3.2000000000000001E-2</v>
      </c>
      <c r="I335">
        <v>4592309</v>
      </c>
      <c r="J335">
        <v>806</v>
      </c>
      <c r="K335">
        <v>79966</v>
      </c>
      <c r="L335" t="s">
        <v>33</v>
      </c>
      <c r="M335" t="s">
        <v>33</v>
      </c>
      <c r="N335" t="s">
        <v>84</v>
      </c>
      <c r="O335" t="s">
        <v>1619</v>
      </c>
      <c r="P335">
        <f t="shared" si="19"/>
        <v>1</v>
      </c>
      <c r="Q335" t="s">
        <v>1634</v>
      </c>
      <c r="R335" t="s">
        <v>1635</v>
      </c>
      <c r="S335" t="s">
        <v>1636</v>
      </c>
      <c r="T335">
        <v>2007</v>
      </c>
      <c r="U335" t="s">
        <v>1637</v>
      </c>
      <c r="V335" t="s">
        <v>88</v>
      </c>
      <c r="W335" t="s">
        <v>31</v>
      </c>
      <c r="X335">
        <v>7.1</v>
      </c>
      <c r="Y335">
        <v>913</v>
      </c>
      <c r="Z335">
        <v>264</v>
      </c>
      <c r="AA335" t="s">
        <v>5396</v>
      </c>
    </row>
    <row r="336" spans="1:27" x14ac:dyDescent="0.15">
      <c r="A336">
        <v>335</v>
      </c>
      <c r="B336">
        <v>2006</v>
      </c>
      <c r="D336">
        <v>5</v>
      </c>
      <c r="E336" t="s">
        <v>1638</v>
      </c>
      <c r="F336" s="5">
        <v>39225</v>
      </c>
      <c r="G336">
        <v>29133447500</v>
      </c>
      <c r="H336">
        <v>3.2000000000000001E-2</v>
      </c>
      <c r="I336">
        <v>4571229</v>
      </c>
      <c r="J336">
        <v>953</v>
      </c>
      <c r="K336">
        <v>78007</v>
      </c>
      <c r="L336" t="s">
        <v>33</v>
      </c>
      <c r="M336" t="s">
        <v>33</v>
      </c>
      <c r="N336" t="s">
        <v>84</v>
      </c>
      <c r="O336" t="s">
        <v>1619</v>
      </c>
      <c r="P336" t="e">
        <f t="shared" si="19"/>
        <v>#VALUE!</v>
      </c>
      <c r="Q336" t="s">
        <v>1639</v>
      </c>
      <c r="R336" t="s">
        <v>1640</v>
      </c>
      <c r="S336" t="s">
        <v>1641</v>
      </c>
      <c r="T336">
        <v>2007</v>
      </c>
      <c r="U336" t="s">
        <v>1642</v>
      </c>
      <c r="V336" t="s">
        <v>1643</v>
      </c>
      <c r="W336" t="s">
        <v>1644</v>
      </c>
      <c r="X336">
        <v>8.8000000000000007</v>
      </c>
      <c r="Y336">
        <v>2401</v>
      </c>
      <c r="Z336">
        <v>489</v>
      </c>
      <c r="AA336" t="s">
        <v>5396</v>
      </c>
    </row>
    <row r="337" spans="1:53" x14ac:dyDescent="0.15">
      <c r="A337">
        <v>336</v>
      </c>
      <c r="B337">
        <v>2006</v>
      </c>
      <c r="D337">
        <v>6</v>
      </c>
      <c r="E337" t="s">
        <v>1645</v>
      </c>
      <c r="F337" s="5">
        <v>39274</v>
      </c>
      <c r="G337">
        <v>22899775300</v>
      </c>
      <c r="H337">
        <v>2.5000000000000001E-2</v>
      </c>
      <c r="I337">
        <v>3691060</v>
      </c>
      <c r="J337">
        <v>768</v>
      </c>
      <c r="K337">
        <v>52349</v>
      </c>
      <c r="L337" t="s">
        <v>33</v>
      </c>
      <c r="M337" t="s">
        <v>33</v>
      </c>
      <c r="N337" t="s">
        <v>34</v>
      </c>
      <c r="O337" t="s">
        <v>1619</v>
      </c>
      <c r="P337" t="e">
        <f t="shared" si="19"/>
        <v>#VALUE!</v>
      </c>
      <c r="Q337" t="s">
        <v>1646</v>
      </c>
      <c r="R337" t="s">
        <v>1647</v>
      </c>
      <c r="S337" t="s">
        <v>1648</v>
      </c>
      <c r="T337">
        <v>2007</v>
      </c>
      <c r="U337" t="s">
        <v>1649</v>
      </c>
      <c r="V337" t="s">
        <v>68</v>
      </c>
      <c r="W337" t="s">
        <v>1650</v>
      </c>
      <c r="X337">
        <v>7.6</v>
      </c>
      <c r="Y337">
        <v>1613</v>
      </c>
      <c r="Z337">
        <v>307</v>
      </c>
      <c r="AA337" t="s">
        <v>5396</v>
      </c>
    </row>
    <row r="338" spans="1:53" x14ac:dyDescent="0.15">
      <c r="A338">
        <v>337</v>
      </c>
      <c r="B338">
        <v>2006</v>
      </c>
      <c r="D338">
        <v>7</v>
      </c>
      <c r="E338" t="s">
        <v>1651</v>
      </c>
      <c r="F338" s="5">
        <v>39280</v>
      </c>
      <c r="G338">
        <v>20622308900</v>
      </c>
      <c r="H338">
        <v>2.1999999999999999E-2</v>
      </c>
      <c r="I338">
        <v>3176937</v>
      </c>
      <c r="J338">
        <v>528</v>
      </c>
      <c r="K338">
        <v>47011</v>
      </c>
      <c r="L338" t="s">
        <v>33</v>
      </c>
      <c r="M338" t="s">
        <v>33</v>
      </c>
      <c r="N338" t="s">
        <v>53</v>
      </c>
      <c r="O338" t="s">
        <v>1619</v>
      </c>
      <c r="P338" t="e">
        <f t="shared" si="19"/>
        <v>#VALUE!</v>
      </c>
      <c r="Q338" t="s">
        <v>5513</v>
      </c>
      <c r="R338" t="s">
        <v>5514</v>
      </c>
      <c r="S338" t="s">
        <v>5515</v>
      </c>
      <c r="T338">
        <v>2007</v>
      </c>
      <c r="U338" t="s">
        <v>5516</v>
      </c>
      <c r="V338" t="s">
        <v>246</v>
      </c>
      <c r="W338" t="s">
        <v>5517</v>
      </c>
      <c r="X338">
        <v>8.8000000000000007</v>
      </c>
      <c r="Y338">
        <v>826</v>
      </c>
      <c r="Z338">
        <v>170</v>
      </c>
    </row>
    <row r="339" spans="1:53" x14ac:dyDescent="0.15">
      <c r="A339">
        <v>338</v>
      </c>
      <c r="B339">
        <v>2006</v>
      </c>
      <c r="D339">
        <v>8</v>
      </c>
      <c r="E339" t="s">
        <v>1652</v>
      </c>
      <c r="F339" s="5">
        <v>39114</v>
      </c>
      <c r="G339">
        <v>17598617600</v>
      </c>
      <c r="H339">
        <v>1.9E-2</v>
      </c>
      <c r="I339">
        <v>2972299</v>
      </c>
      <c r="J339">
        <v>498</v>
      </c>
      <c r="K339">
        <v>48673</v>
      </c>
      <c r="L339" t="s">
        <v>25</v>
      </c>
      <c r="M339" t="s">
        <v>25</v>
      </c>
      <c r="N339" t="s">
        <v>40</v>
      </c>
      <c r="O339" t="s">
        <v>1619</v>
      </c>
      <c r="P339">
        <f t="shared" si="19"/>
        <v>1</v>
      </c>
      <c r="Q339" t="s">
        <v>1652</v>
      </c>
      <c r="R339" t="s">
        <v>1653</v>
      </c>
      <c r="S339" t="s">
        <v>1654</v>
      </c>
      <c r="T339">
        <v>2006</v>
      </c>
      <c r="U339" t="s">
        <v>1655</v>
      </c>
      <c r="V339" t="s">
        <v>63</v>
      </c>
      <c r="W339" t="s">
        <v>1656</v>
      </c>
      <c r="X339">
        <v>7.5</v>
      </c>
      <c r="Y339">
        <v>1163</v>
      </c>
      <c r="Z339">
        <v>524</v>
      </c>
      <c r="AA339" t="s">
        <v>5396</v>
      </c>
    </row>
    <row r="340" spans="1:53" x14ac:dyDescent="0.15">
      <c r="A340">
        <v>339</v>
      </c>
      <c r="B340">
        <v>2006</v>
      </c>
      <c r="D340">
        <v>9</v>
      </c>
      <c r="E340" t="s">
        <v>1657</v>
      </c>
      <c r="F340" s="5">
        <v>39387</v>
      </c>
      <c r="G340">
        <v>18972140500</v>
      </c>
      <c r="H340">
        <v>2.1000000000000001E-2</v>
      </c>
      <c r="I340">
        <v>2963196</v>
      </c>
      <c r="J340">
        <v>406</v>
      </c>
      <c r="K340">
        <v>67138</v>
      </c>
      <c r="L340" t="s">
        <v>25</v>
      </c>
      <c r="M340" t="s">
        <v>25</v>
      </c>
      <c r="N340" t="s">
        <v>40</v>
      </c>
      <c r="O340" t="s">
        <v>1619</v>
      </c>
      <c r="P340">
        <f t="shared" si="19"/>
        <v>1</v>
      </c>
      <c r="Q340" t="s">
        <v>1657</v>
      </c>
      <c r="R340" t="s">
        <v>1658</v>
      </c>
      <c r="S340" t="s">
        <v>1659</v>
      </c>
      <c r="T340">
        <v>2007</v>
      </c>
      <c r="U340" t="s">
        <v>1660</v>
      </c>
      <c r="V340" t="s">
        <v>63</v>
      </c>
      <c r="W340" t="s">
        <v>1661</v>
      </c>
      <c r="X340">
        <v>8.6</v>
      </c>
      <c r="Y340">
        <v>760</v>
      </c>
      <c r="Z340">
        <v>178</v>
      </c>
      <c r="AA340" t="s">
        <v>5396</v>
      </c>
    </row>
    <row r="341" spans="1:53" x14ac:dyDescent="0.15">
      <c r="A341">
        <v>340</v>
      </c>
      <c r="B341">
        <v>2006</v>
      </c>
      <c r="D341">
        <v>10</v>
      </c>
      <c r="E341">
        <v>300</v>
      </c>
      <c r="F341" s="5">
        <v>39155</v>
      </c>
      <c r="G341">
        <v>18683698500</v>
      </c>
      <c r="H341">
        <v>0.02</v>
      </c>
      <c r="I341">
        <v>2929561</v>
      </c>
      <c r="J341">
        <v>402</v>
      </c>
      <c r="K341">
        <v>60856</v>
      </c>
      <c r="L341" t="s">
        <v>33</v>
      </c>
      <c r="M341" t="s">
        <v>33</v>
      </c>
      <c r="N341" t="s">
        <v>34</v>
      </c>
      <c r="O341" t="s">
        <v>1619</v>
      </c>
      <c r="P341">
        <f t="shared" si="19"/>
        <v>1</v>
      </c>
      <c r="Q341">
        <v>300</v>
      </c>
      <c r="R341" t="s">
        <v>1662</v>
      </c>
      <c r="S341">
        <v>300</v>
      </c>
      <c r="T341">
        <v>2007</v>
      </c>
      <c r="U341" t="s">
        <v>1663</v>
      </c>
      <c r="V341" t="s">
        <v>364</v>
      </c>
      <c r="W341" t="s">
        <v>1664</v>
      </c>
      <c r="X341">
        <v>7.7</v>
      </c>
      <c r="Y341">
        <v>1106</v>
      </c>
      <c r="Z341">
        <v>514</v>
      </c>
      <c r="AA341" t="s">
        <v>5396</v>
      </c>
    </row>
    <row r="342" spans="1:53" x14ac:dyDescent="0.15">
      <c r="A342">
        <v>341</v>
      </c>
      <c r="B342">
        <v>2006</v>
      </c>
      <c r="D342">
        <v>11</v>
      </c>
      <c r="E342" t="s">
        <v>1087</v>
      </c>
      <c r="F342" s="5">
        <v>39065</v>
      </c>
      <c r="G342">
        <v>17373409400</v>
      </c>
      <c r="H342">
        <v>1.9E-2</v>
      </c>
      <c r="I342">
        <v>2856615</v>
      </c>
      <c r="J342">
        <v>365</v>
      </c>
      <c r="K342">
        <v>50452</v>
      </c>
      <c r="L342" t="s">
        <v>25</v>
      </c>
      <c r="M342" t="s">
        <v>25</v>
      </c>
      <c r="N342" t="s">
        <v>26</v>
      </c>
      <c r="O342" t="s">
        <v>1619</v>
      </c>
      <c r="P342">
        <f t="shared" si="19"/>
        <v>1</v>
      </c>
      <c r="Q342" t="s">
        <v>1087</v>
      </c>
      <c r="R342" t="s">
        <v>1088</v>
      </c>
      <c r="S342" t="s">
        <v>1089</v>
      </c>
      <c r="T342">
        <v>2006</v>
      </c>
      <c r="U342" t="s">
        <v>1090</v>
      </c>
      <c r="V342" t="s">
        <v>202</v>
      </c>
      <c r="W342" t="s">
        <v>1091</v>
      </c>
      <c r="X342">
        <v>9</v>
      </c>
      <c r="Y342">
        <v>2785</v>
      </c>
      <c r="Z342">
        <v>965</v>
      </c>
      <c r="AA342" t="s">
        <v>5397</v>
      </c>
    </row>
    <row r="343" spans="1:53" x14ac:dyDescent="0.15">
      <c r="A343">
        <v>342</v>
      </c>
      <c r="B343">
        <v>2006</v>
      </c>
      <c r="D343">
        <v>12</v>
      </c>
      <c r="E343" t="s">
        <v>1665</v>
      </c>
      <c r="F343" s="5">
        <v>39239</v>
      </c>
      <c r="G343">
        <v>17896938500</v>
      </c>
      <c r="H343">
        <v>1.9E-2</v>
      </c>
      <c r="I343">
        <v>2826621</v>
      </c>
      <c r="J343">
        <v>620</v>
      </c>
      <c r="K343">
        <v>64615</v>
      </c>
      <c r="L343" t="s">
        <v>33</v>
      </c>
      <c r="M343" t="s">
        <v>33</v>
      </c>
      <c r="N343" t="s">
        <v>40</v>
      </c>
      <c r="O343" t="s">
        <v>1619</v>
      </c>
      <c r="P343" t="e">
        <f t="shared" si="19"/>
        <v>#VALUE!</v>
      </c>
      <c r="Q343" t="s">
        <v>1666</v>
      </c>
      <c r="R343" t="s">
        <v>1667</v>
      </c>
      <c r="S343" t="s">
        <v>1668</v>
      </c>
      <c r="T343">
        <v>2007</v>
      </c>
      <c r="U343" t="s">
        <v>1669</v>
      </c>
      <c r="V343" t="s">
        <v>1670</v>
      </c>
      <c r="W343" t="s">
        <v>1671</v>
      </c>
      <c r="X343">
        <v>6.7</v>
      </c>
      <c r="Y343">
        <v>318</v>
      </c>
      <c r="Z343">
        <v>71</v>
      </c>
      <c r="AA343" t="s">
        <v>5396</v>
      </c>
    </row>
    <row r="344" spans="1:53" x14ac:dyDescent="0.15">
      <c r="A344">
        <v>343</v>
      </c>
      <c r="B344">
        <v>2006</v>
      </c>
      <c r="D344">
        <v>13</v>
      </c>
      <c r="E344" t="s">
        <v>1672</v>
      </c>
      <c r="F344" s="5">
        <v>39127</v>
      </c>
      <c r="G344">
        <v>15494034100</v>
      </c>
      <c r="H344">
        <v>1.7000000000000001E-2</v>
      </c>
      <c r="I344">
        <v>2535431</v>
      </c>
      <c r="J344">
        <v>340</v>
      </c>
      <c r="K344">
        <v>54562</v>
      </c>
      <c r="L344" t="s">
        <v>25</v>
      </c>
      <c r="M344" t="s">
        <v>25</v>
      </c>
      <c r="N344" t="s">
        <v>40</v>
      </c>
      <c r="O344" t="s">
        <v>1619</v>
      </c>
      <c r="P344">
        <f t="shared" si="19"/>
        <v>1</v>
      </c>
      <c r="Q344" t="s">
        <v>1672</v>
      </c>
      <c r="R344" t="s">
        <v>1673</v>
      </c>
      <c r="S344" t="s">
        <v>1674</v>
      </c>
      <c r="T344">
        <v>2007</v>
      </c>
      <c r="U344" t="s">
        <v>1675</v>
      </c>
      <c r="V344" t="s">
        <v>739</v>
      </c>
      <c r="W344" t="s">
        <v>1676</v>
      </c>
      <c r="X344">
        <v>8.6</v>
      </c>
      <c r="Y344">
        <v>923</v>
      </c>
      <c r="Z344">
        <v>326</v>
      </c>
      <c r="AA344" t="s">
        <v>5396</v>
      </c>
    </row>
    <row r="345" spans="1:53" x14ac:dyDescent="0.15">
      <c r="A345">
        <v>344</v>
      </c>
      <c r="B345">
        <v>2006</v>
      </c>
      <c r="D345">
        <v>14</v>
      </c>
      <c r="E345" t="s">
        <v>1677</v>
      </c>
      <c r="F345" s="5">
        <v>39428</v>
      </c>
      <c r="G345">
        <v>15166253000</v>
      </c>
      <c r="H345">
        <v>1.6E-2</v>
      </c>
      <c r="I345">
        <v>2322318</v>
      </c>
      <c r="J345">
        <v>447</v>
      </c>
      <c r="K345">
        <v>37992</v>
      </c>
      <c r="L345" t="s">
        <v>33</v>
      </c>
      <c r="M345" t="s">
        <v>33</v>
      </c>
      <c r="N345" t="s">
        <v>34</v>
      </c>
      <c r="O345" t="s">
        <v>1619</v>
      </c>
      <c r="P345">
        <f t="shared" si="19"/>
        <v>1</v>
      </c>
      <c r="Q345" t="s">
        <v>1677</v>
      </c>
      <c r="R345" t="s">
        <v>1678</v>
      </c>
      <c r="S345" t="s">
        <v>1679</v>
      </c>
      <c r="T345">
        <v>2007</v>
      </c>
      <c r="U345" t="s">
        <v>1680</v>
      </c>
      <c r="V345" t="s">
        <v>1681</v>
      </c>
      <c r="W345" t="s">
        <v>1682</v>
      </c>
      <c r="X345">
        <v>7.3</v>
      </c>
      <c r="Y345">
        <v>1168</v>
      </c>
      <c r="Z345">
        <v>186</v>
      </c>
      <c r="AA345" t="s">
        <v>5396</v>
      </c>
    </row>
    <row r="346" spans="1:53" x14ac:dyDescent="0.15">
      <c r="A346">
        <v>345</v>
      </c>
      <c r="B346">
        <v>2006</v>
      </c>
      <c r="D346">
        <v>15</v>
      </c>
      <c r="E346" t="s">
        <v>1683</v>
      </c>
      <c r="F346" s="5">
        <v>39434</v>
      </c>
      <c r="G346">
        <v>14566840000</v>
      </c>
      <c r="H346">
        <v>1.6E-2</v>
      </c>
      <c r="I346">
        <v>2297587</v>
      </c>
      <c r="J346">
        <v>492</v>
      </c>
      <c r="K346">
        <v>33593</v>
      </c>
      <c r="L346" t="s">
        <v>33</v>
      </c>
      <c r="M346" t="s">
        <v>33</v>
      </c>
      <c r="N346" t="s">
        <v>713</v>
      </c>
      <c r="O346" t="s">
        <v>1619</v>
      </c>
      <c r="P346" t="e">
        <f t="shared" si="19"/>
        <v>#VALUE!</v>
      </c>
      <c r="Q346" t="s">
        <v>1684</v>
      </c>
      <c r="R346" t="s">
        <v>1685</v>
      </c>
      <c r="S346" t="s">
        <v>1686</v>
      </c>
      <c r="T346">
        <v>2007</v>
      </c>
      <c r="U346" t="s">
        <v>1687</v>
      </c>
      <c r="V346" t="s">
        <v>534</v>
      </c>
      <c r="W346" t="s">
        <v>1688</v>
      </c>
      <c r="X346">
        <v>6</v>
      </c>
      <c r="Y346">
        <v>607</v>
      </c>
      <c r="Z346">
        <v>168</v>
      </c>
      <c r="AA346" t="s">
        <v>5396</v>
      </c>
      <c r="AB346">
        <f>A346</f>
        <v>345</v>
      </c>
      <c r="AC346">
        <f>B346</f>
        <v>2006</v>
      </c>
      <c r="AE346">
        <f>D346</f>
        <v>15</v>
      </c>
      <c r="AF346" t="str">
        <f>E346</f>
        <v>황금 나침반</v>
      </c>
      <c r="AG346">
        <f>F346</f>
        <v>39434</v>
      </c>
      <c r="AH346">
        <f>SUM(G346,G347)</f>
        <v>28511770000</v>
      </c>
      <c r="AI346">
        <f>SUM(H346,H347)</f>
        <v>3.1E-2</v>
      </c>
      <c r="AJ346">
        <f>SUM(I346,I347)</f>
        <v>4433193</v>
      </c>
      <c r="AK346">
        <f>MAX(J346,J347)</f>
        <v>492</v>
      </c>
      <c r="AL346">
        <f>SUM(K346,K347)</f>
        <v>89586</v>
      </c>
      <c r="AM346" t="str">
        <f t="shared" ref="AM346:BA346" si="20">L346</f>
        <v>미국</v>
      </c>
      <c r="AN346" t="str">
        <f t="shared" si="20"/>
        <v>미국</v>
      </c>
      <c r="AO346" t="str">
        <f t="shared" si="20"/>
        <v>롯데쇼핑㈜롯데엔터테인먼트</v>
      </c>
      <c r="AP346" t="str">
        <f t="shared" si="20"/>
        <v>*</v>
      </c>
      <c r="AQ346" t="e">
        <f t="shared" si="20"/>
        <v>#VALUE!</v>
      </c>
      <c r="AR346" t="str">
        <f t="shared" si="20"/>
        <v>황금나침반</v>
      </c>
      <c r="AS346" t="str">
        <f t="shared" si="20"/>
        <v xml:space="preserve"> "황금나침반"</v>
      </c>
      <c r="AT346" t="str">
        <f t="shared" si="20"/>
        <v>The Golden Compass</v>
      </c>
      <c r="AU346">
        <f t="shared" si="20"/>
        <v>2007</v>
      </c>
      <c r="AV346" t="str">
        <f t="shared" si="20"/>
        <v xml:space="preserve"> "니콜 키드먼" "다니엘 크레이그" "다코타 블루 리차즈" "벤 워커" "</v>
      </c>
      <c r="AW346" t="str">
        <f t="shared" si="20"/>
        <v xml:space="preserve"> "어드벤처" "판타지" "</v>
      </c>
      <c r="AX346" t="str">
        <f t="shared" si="20"/>
        <v xml:space="preserve"> "HisDarkMaterials" "TheGoldenCompass" "NorthernLights" "황금나침판" "황금나침반영화" "</v>
      </c>
      <c r="AY346">
        <f t="shared" si="20"/>
        <v>6</v>
      </c>
      <c r="AZ346">
        <f t="shared" si="20"/>
        <v>607</v>
      </c>
      <c r="BA346">
        <f t="shared" si="20"/>
        <v>168</v>
      </c>
    </row>
    <row r="347" spans="1:53" x14ac:dyDescent="0.15">
      <c r="A347">
        <v>346</v>
      </c>
      <c r="B347">
        <v>2006</v>
      </c>
      <c r="D347">
        <v>16</v>
      </c>
      <c r="E347" t="s">
        <v>1689</v>
      </c>
      <c r="F347" s="5">
        <v>39373</v>
      </c>
      <c r="G347">
        <v>13944930000</v>
      </c>
      <c r="H347">
        <v>1.4999999999999999E-2</v>
      </c>
      <c r="I347">
        <v>2135606</v>
      </c>
      <c r="J347">
        <v>372</v>
      </c>
      <c r="K347">
        <v>55993</v>
      </c>
      <c r="L347" t="s">
        <v>25</v>
      </c>
      <c r="M347" t="s">
        <v>25</v>
      </c>
      <c r="N347" t="s">
        <v>40</v>
      </c>
      <c r="O347" t="s">
        <v>1619</v>
      </c>
      <c r="P347">
        <f t="shared" si="19"/>
        <v>1</v>
      </c>
      <c r="Q347" t="s">
        <v>1689</v>
      </c>
      <c r="R347" t="s">
        <v>1690</v>
      </c>
      <c r="S347" t="s">
        <v>1691</v>
      </c>
      <c r="T347">
        <v>2007</v>
      </c>
      <c r="U347" t="s">
        <v>1692</v>
      </c>
      <c r="V347" t="s">
        <v>202</v>
      </c>
      <c r="W347" t="s">
        <v>1693</v>
      </c>
      <c r="X347">
        <v>8.5</v>
      </c>
      <c r="Y347">
        <v>638</v>
      </c>
      <c r="Z347">
        <v>165</v>
      </c>
      <c r="AA347" t="s">
        <v>5396</v>
      </c>
    </row>
    <row r="348" spans="1:53" x14ac:dyDescent="0.15">
      <c r="A348">
        <v>347</v>
      </c>
      <c r="B348">
        <v>2006</v>
      </c>
      <c r="D348">
        <v>17</v>
      </c>
      <c r="E348" t="s">
        <v>1694</v>
      </c>
      <c r="F348" s="5">
        <v>39184</v>
      </c>
      <c r="G348">
        <v>13328932000</v>
      </c>
      <c r="H348">
        <v>1.39999999999999E-2</v>
      </c>
      <c r="I348">
        <v>2079989</v>
      </c>
      <c r="J348">
        <v>368</v>
      </c>
      <c r="K348">
        <v>54098</v>
      </c>
      <c r="L348" t="s">
        <v>25</v>
      </c>
      <c r="M348" t="s">
        <v>25</v>
      </c>
      <c r="N348" t="s">
        <v>1695</v>
      </c>
      <c r="O348" t="s">
        <v>1619</v>
      </c>
      <c r="P348">
        <f t="shared" si="19"/>
        <v>1</v>
      </c>
      <c r="Q348" t="s">
        <v>1694</v>
      </c>
      <c r="R348" t="s">
        <v>1696</v>
      </c>
      <c r="S348" t="s">
        <v>1697</v>
      </c>
      <c r="T348">
        <v>2007</v>
      </c>
      <c r="U348" t="s">
        <v>1698</v>
      </c>
      <c r="V348" t="s">
        <v>1096</v>
      </c>
      <c r="W348" t="s">
        <v>31</v>
      </c>
      <c r="X348">
        <v>7.2</v>
      </c>
      <c r="Y348">
        <v>457</v>
      </c>
      <c r="Z348">
        <v>201</v>
      </c>
      <c r="AA348" t="s">
        <v>5396</v>
      </c>
    </row>
    <row r="349" spans="1:53" x14ac:dyDescent="0.15">
      <c r="A349">
        <v>348</v>
      </c>
      <c r="B349">
        <v>2006</v>
      </c>
      <c r="D349">
        <v>18</v>
      </c>
      <c r="E349" t="s">
        <v>1699</v>
      </c>
      <c r="F349" s="5">
        <v>39400</v>
      </c>
      <c r="G349">
        <v>13642111000</v>
      </c>
      <c r="H349">
        <v>1.4999999999999999E-2</v>
      </c>
      <c r="I349">
        <v>2036035</v>
      </c>
      <c r="J349">
        <v>305</v>
      </c>
      <c r="K349">
        <v>46693</v>
      </c>
      <c r="L349" t="s">
        <v>25</v>
      </c>
      <c r="M349" t="s">
        <v>25</v>
      </c>
      <c r="N349" t="s">
        <v>1103</v>
      </c>
      <c r="O349" t="s">
        <v>1619</v>
      </c>
      <c r="P349" t="e">
        <f t="shared" si="19"/>
        <v>#VALUE!</v>
      </c>
      <c r="Q349" t="s">
        <v>1700</v>
      </c>
      <c r="R349" t="s">
        <v>1701</v>
      </c>
      <c r="S349" t="s">
        <v>1702</v>
      </c>
      <c r="T349">
        <v>2007</v>
      </c>
      <c r="U349" t="s">
        <v>1703</v>
      </c>
      <c r="V349" t="s">
        <v>186</v>
      </c>
      <c r="W349" t="s">
        <v>1704</v>
      </c>
      <c r="X349">
        <v>9.3000000000000007</v>
      </c>
      <c r="Y349">
        <v>1303</v>
      </c>
      <c r="Z349">
        <v>244</v>
      </c>
      <c r="AA349" t="s">
        <v>5396</v>
      </c>
    </row>
    <row r="350" spans="1:53" x14ac:dyDescent="0.15">
      <c r="A350">
        <v>349</v>
      </c>
      <c r="B350">
        <v>2006</v>
      </c>
      <c r="D350">
        <v>19</v>
      </c>
      <c r="E350" t="s">
        <v>1705</v>
      </c>
      <c r="F350" s="5">
        <v>39344</v>
      </c>
      <c r="G350">
        <v>13446137500</v>
      </c>
      <c r="H350">
        <v>1.4999999999999999E-2</v>
      </c>
      <c r="I350">
        <v>2023174</v>
      </c>
      <c r="J350">
        <v>381</v>
      </c>
      <c r="K350">
        <v>54789</v>
      </c>
      <c r="L350" t="s">
        <v>25</v>
      </c>
      <c r="M350" t="s">
        <v>25</v>
      </c>
      <c r="N350" t="s">
        <v>713</v>
      </c>
      <c r="O350" t="s">
        <v>1619</v>
      </c>
      <c r="P350">
        <f t="shared" si="19"/>
        <v>1</v>
      </c>
      <c r="Q350" t="s">
        <v>1705</v>
      </c>
      <c r="R350" t="s">
        <v>1706</v>
      </c>
      <c r="S350" t="s">
        <v>1707</v>
      </c>
      <c r="T350">
        <v>2007</v>
      </c>
      <c r="U350" t="s">
        <v>1708</v>
      </c>
      <c r="V350" t="s">
        <v>94</v>
      </c>
      <c r="W350" t="s">
        <v>31</v>
      </c>
      <c r="X350">
        <v>7.2</v>
      </c>
      <c r="Y350">
        <v>900</v>
      </c>
      <c r="Z350">
        <v>143</v>
      </c>
      <c r="AA350" t="s">
        <v>5396</v>
      </c>
    </row>
    <row r="351" spans="1:53" x14ac:dyDescent="0.15">
      <c r="A351">
        <v>350</v>
      </c>
      <c r="B351">
        <v>2006</v>
      </c>
      <c r="D351">
        <v>20</v>
      </c>
      <c r="E351" t="s">
        <v>1709</v>
      </c>
      <c r="F351" s="5">
        <v>39337</v>
      </c>
      <c r="G351">
        <v>13205549000</v>
      </c>
      <c r="H351">
        <v>1.39999999999999E-2</v>
      </c>
      <c r="I351">
        <v>1992304</v>
      </c>
      <c r="J351">
        <v>332</v>
      </c>
      <c r="K351">
        <v>48577</v>
      </c>
      <c r="L351" t="s">
        <v>33</v>
      </c>
      <c r="M351" t="s">
        <v>33</v>
      </c>
      <c r="N351" t="s">
        <v>1710</v>
      </c>
      <c r="O351" t="s">
        <v>1711</v>
      </c>
      <c r="P351">
        <f t="shared" si="19"/>
        <v>1</v>
      </c>
      <c r="Q351" t="s">
        <v>1709</v>
      </c>
      <c r="R351" t="s">
        <v>1712</v>
      </c>
      <c r="S351" t="s">
        <v>1713</v>
      </c>
      <c r="T351">
        <v>2007</v>
      </c>
      <c r="U351" t="s">
        <v>1714</v>
      </c>
      <c r="V351" t="s">
        <v>613</v>
      </c>
      <c r="W351" t="s">
        <v>1715</v>
      </c>
      <c r="X351">
        <v>9.1999999999999993</v>
      </c>
      <c r="Y351">
        <v>1155</v>
      </c>
      <c r="Z351">
        <v>161</v>
      </c>
      <c r="AA351" t="s">
        <v>5396</v>
      </c>
    </row>
    <row r="352" spans="1:53" x14ac:dyDescent="0.15">
      <c r="A352">
        <v>351</v>
      </c>
      <c r="B352">
        <v>2006</v>
      </c>
      <c r="D352">
        <v>21</v>
      </c>
      <c r="E352" t="s">
        <v>1716</v>
      </c>
      <c r="F352" s="5">
        <v>39415</v>
      </c>
      <c r="G352">
        <v>12390878000</v>
      </c>
      <c r="H352">
        <v>1.2999999999999999E-2</v>
      </c>
      <c r="I352">
        <v>1935790</v>
      </c>
      <c r="J352">
        <v>271</v>
      </c>
      <c r="K352">
        <v>34247</v>
      </c>
      <c r="L352" t="s">
        <v>33</v>
      </c>
      <c r="M352" t="s">
        <v>33</v>
      </c>
      <c r="N352" t="s">
        <v>40</v>
      </c>
      <c r="O352" t="s">
        <v>1711</v>
      </c>
      <c r="P352">
        <f t="shared" si="19"/>
        <v>1</v>
      </c>
      <c r="Q352" t="s">
        <v>1716</v>
      </c>
      <c r="R352" t="s">
        <v>1717</v>
      </c>
      <c r="S352" t="s">
        <v>1718</v>
      </c>
      <c r="T352">
        <v>2007</v>
      </c>
      <c r="U352" t="s">
        <v>1719</v>
      </c>
      <c r="V352" t="s">
        <v>63</v>
      </c>
      <c r="W352" t="s">
        <v>1720</v>
      </c>
      <c r="X352">
        <v>8.8000000000000007</v>
      </c>
      <c r="Y352">
        <v>1272</v>
      </c>
      <c r="Z352">
        <v>182</v>
      </c>
      <c r="AA352" t="s">
        <v>5396</v>
      </c>
      <c r="AB352">
        <f>A352</f>
        <v>351</v>
      </c>
      <c r="AC352">
        <f>B352</f>
        <v>2006</v>
      </c>
      <c r="AE352">
        <f>D352</f>
        <v>21</v>
      </c>
      <c r="AF352" t="str">
        <f>E352</f>
        <v>어거스트 러쉬</v>
      </c>
      <c r="AG352">
        <f>F352</f>
        <v>39415</v>
      </c>
      <c r="AH352">
        <f>SUM(G352,G353)</f>
        <v>23448092900</v>
      </c>
      <c r="AI352">
        <f>SUM(H352,H353)</f>
        <v>2.5000000000000001E-2</v>
      </c>
      <c r="AJ352">
        <f>SUM(I352,I353)</f>
        <v>3844584</v>
      </c>
      <c r="AK352">
        <f>MAX(J352,J353)</f>
        <v>338</v>
      </c>
      <c r="AL352">
        <f>SUM(K352,K353)</f>
        <v>68290</v>
      </c>
      <c r="AM352" t="str">
        <f t="shared" ref="AM352:BA352" si="21">L352</f>
        <v>미국</v>
      </c>
      <c r="AN352" t="str">
        <f t="shared" si="21"/>
        <v>미국</v>
      </c>
      <c r="AO352" t="str">
        <f t="shared" si="21"/>
        <v>씨제이엔터테인먼트(주)</v>
      </c>
      <c r="AP352" t="str">
        <f t="shared" si="21"/>
        <v>*</v>
      </c>
      <c r="AQ352">
        <f t="shared" si="21"/>
        <v>1</v>
      </c>
      <c r="AR352" t="str">
        <f t="shared" si="21"/>
        <v>어거스트 러쉬</v>
      </c>
      <c r="AS352" t="str">
        <f t="shared" si="21"/>
        <v xml:space="preserve"> "어거스트 러쉬"</v>
      </c>
      <c r="AT352" t="str">
        <f t="shared" si="21"/>
        <v>August Rush</v>
      </c>
      <c r="AU352">
        <f t="shared" si="21"/>
        <v>2007</v>
      </c>
      <c r="AV352" t="str">
        <f t="shared" si="21"/>
        <v xml:space="preserve"> "프레디 하이모어" "케리 러셀" "조나단 리스 마이어스" "테렌스 하워드" "</v>
      </c>
      <c r="AW352" t="str">
        <f t="shared" si="21"/>
        <v xml:space="preserve"> "드라마" "</v>
      </c>
      <c r="AX352" t="str">
        <f t="shared" si="21"/>
        <v xml:space="preserve"> "어거스트러시" "오거스트러쉬" "오거스트러시" "</v>
      </c>
      <c r="AY352">
        <f t="shared" si="21"/>
        <v>8.8000000000000007</v>
      </c>
      <c r="AZ352">
        <f t="shared" si="21"/>
        <v>1272</v>
      </c>
      <c r="BA352">
        <f t="shared" si="21"/>
        <v>182</v>
      </c>
    </row>
    <row r="353" spans="1:53" x14ac:dyDescent="0.15">
      <c r="A353">
        <v>352</v>
      </c>
      <c r="B353">
        <v>2006</v>
      </c>
      <c r="D353">
        <v>22</v>
      </c>
      <c r="E353" t="s">
        <v>1108</v>
      </c>
      <c r="F353" s="5">
        <v>39072</v>
      </c>
      <c r="G353">
        <v>11057214900</v>
      </c>
      <c r="H353">
        <v>1.2E-2</v>
      </c>
      <c r="I353">
        <v>1908794</v>
      </c>
      <c r="J353">
        <v>338</v>
      </c>
      <c r="K353">
        <v>34043</v>
      </c>
      <c r="L353" t="s">
        <v>33</v>
      </c>
      <c r="M353" t="s">
        <v>33</v>
      </c>
      <c r="N353" t="s">
        <v>880</v>
      </c>
      <c r="O353" t="s">
        <v>1711</v>
      </c>
      <c r="P353">
        <f t="shared" si="19"/>
        <v>1</v>
      </c>
      <c r="Q353" t="s">
        <v>1108</v>
      </c>
      <c r="R353" t="s">
        <v>1109</v>
      </c>
      <c r="S353" t="s">
        <v>1110</v>
      </c>
      <c r="T353">
        <v>2006</v>
      </c>
      <c r="U353" t="s">
        <v>1111</v>
      </c>
      <c r="V353" t="s">
        <v>1112</v>
      </c>
      <c r="W353" t="s">
        <v>1113</v>
      </c>
      <c r="X353">
        <v>8.3000000000000007</v>
      </c>
      <c r="Y353">
        <v>736</v>
      </c>
      <c r="Z353">
        <v>322</v>
      </c>
      <c r="AA353" t="s">
        <v>5397</v>
      </c>
    </row>
    <row r="354" spans="1:53" x14ac:dyDescent="0.15">
      <c r="A354">
        <v>353</v>
      </c>
      <c r="B354">
        <v>2006</v>
      </c>
      <c r="D354">
        <v>23</v>
      </c>
      <c r="E354" t="s">
        <v>1721</v>
      </c>
      <c r="F354" s="5">
        <v>39121</v>
      </c>
      <c r="G354">
        <v>10738188900</v>
      </c>
      <c r="H354">
        <v>1.2E-2</v>
      </c>
      <c r="I354">
        <v>1708973</v>
      </c>
      <c r="J354">
        <v>372</v>
      </c>
      <c r="K354">
        <v>39986</v>
      </c>
      <c r="L354" t="s">
        <v>25</v>
      </c>
      <c r="M354" t="s">
        <v>25</v>
      </c>
      <c r="N354" t="s">
        <v>47</v>
      </c>
      <c r="O354" t="s">
        <v>1711</v>
      </c>
      <c r="P354" t="e">
        <f t="shared" si="19"/>
        <v>#VALUE!</v>
      </c>
      <c r="Q354" t="s">
        <v>1722</v>
      </c>
      <c r="R354" t="s">
        <v>1723</v>
      </c>
      <c r="S354" t="s">
        <v>1724</v>
      </c>
      <c r="T354">
        <v>2007</v>
      </c>
      <c r="U354" t="s">
        <v>1725</v>
      </c>
      <c r="V354" t="s">
        <v>739</v>
      </c>
      <c r="W354" t="s">
        <v>31</v>
      </c>
      <c r="X354">
        <v>6.7</v>
      </c>
      <c r="Y354">
        <v>266</v>
      </c>
      <c r="Z354">
        <v>139</v>
      </c>
      <c r="AA354" t="s">
        <v>5396</v>
      </c>
    </row>
    <row r="355" spans="1:53" x14ac:dyDescent="0.15">
      <c r="A355">
        <v>354</v>
      </c>
      <c r="B355">
        <v>2006</v>
      </c>
      <c r="D355">
        <v>24</v>
      </c>
      <c r="E355" t="s">
        <v>1726</v>
      </c>
      <c r="F355" s="5">
        <v>39428</v>
      </c>
      <c r="G355">
        <v>11431876000</v>
      </c>
      <c r="H355">
        <v>1.2E-2</v>
      </c>
      <c r="I355">
        <v>1703097</v>
      </c>
      <c r="J355">
        <v>390</v>
      </c>
      <c r="K355">
        <v>31551</v>
      </c>
      <c r="L355" t="s">
        <v>25</v>
      </c>
      <c r="M355" t="s">
        <v>25</v>
      </c>
      <c r="N355" t="s">
        <v>40</v>
      </c>
      <c r="O355" t="s">
        <v>1711</v>
      </c>
      <c r="P355" t="e">
        <f t="shared" si="19"/>
        <v>#VALUE!</v>
      </c>
      <c r="Q355" t="s">
        <v>1727</v>
      </c>
      <c r="R355" t="s">
        <v>1728</v>
      </c>
      <c r="T355">
        <v>2007</v>
      </c>
      <c r="U355" t="s">
        <v>1729</v>
      </c>
      <c r="V355" t="s">
        <v>202</v>
      </c>
      <c r="W355" t="s">
        <v>1730</v>
      </c>
      <c r="X355">
        <v>8.1</v>
      </c>
      <c r="Y355">
        <v>323</v>
      </c>
      <c r="Z355">
        <v>71</v>
      </c>
      <c r="AA355" t="s">
        <v>5396</v>
      </c>
      <c r="AB355">
        <f>A355</f>
        <v>354</v>
      </c>
      <c r="AC355">
        <f>B355</f>
        <v>2006</v>
      </c>
      <c r="AE355">
        <f>D355</f>
        <v>24</v>
      </c>
      <c r="AF355" t="str">
        <f>E355</f>
        <v>색즉시공 시즌2</v>
      </c>
      <c r="AG355">
        <f>F355</f>
        <v>39428</v>
      </c>
      <c r="AH355">
        <f>SUM(G355,G356)</f>
        <v>21239738000</v>
      </c>
      <c r="AI355">
        <f>SUM(H355,H356)</f>
        <v>2.3E-2</v>
      </c>
      <c r="AJ355">
        <f>SUM(I355,I356)</f>
        <v>3217805</v>
      </c>
      <c r="AK355">
        <f>MAX(J355,J356)</f>
        <v>397</v>
      </c>
      <c r="AL355">
        <f>SUM(K355,K356)</f>
        <v>78276</v>
      </c>
      <c r="AM355" t="str">
        <f t="shared" ref="AM355:BA355" si="22">L355</f>
        <v>한국</v>
      </c>
      <c r="AN355" t="str">
        <f t="shared" si="22"/>
        <v>한국</v>
      </c>
      <c r="AO355" t="str">
        <f t="shared" si="22"/>
        <v>씨제이엔터테인먼트(주)</v>
      </c>
      <c r="AP355" t="str">
        <f t="shared" si="22"/>
        <v>*</v>
      </c>
      <c r="AQ355" t="e">
        <f t="shared" si="22"/>
        <v>#VALUE!</v>
      </c>
      <c r="AR355" t="str">
        <f t="shared" si="22"/>
        <v>색즉시공 시즌 2</v>
      </c>
      <c r="AS355" t="str">
        <f t="shared" si="22"/>
        <v xml:space="preserve"> "색즉시공 시즌 2"</v>
      </c>
      <c r="AT355">
        <f t="shared" si="22"/>
        <v>0</v>
      </c>
      <c r="AU355">
        <f t="shared" si="22"/>
        <v>2007</v>
      </c>
      <c r="AV355" t="str">
        <f t="shared" si="22"/>
        <v xml:space="preserve"> "임창정" "송지효" "최성국" "신이" "</v>
      </c>
      <c r="AW355" t="str">
        <f t="shared" si="22"/>
        <v xml:space="preserve"> "코미디" "</v>
      </c>
      <c r="AX355" t="str">
        <f t="shared" si="22"/>
        <v xml:space="preserve"> "색즉시공2" "섹즉시공2" "색즉시공" "</v>
      </c>
      <c r="AY355">
        <f t="shared" si="22"/>
        <v>8.1</v>
      </c>
      <c r="AZ355">
        <f t="shared" si="22"/>
        <v>323</v>
      </c>
      <c r="BA355">
        <f t="shared" si="22"/>
        <v>71</v>
      </c>
    </row>
    <row r="356" spans="1:53" x14ac:dyDescent="0.15">
      <c r="A356">
        <v>355</v>
      </c>
      <c r="B356">
        <v>2006</v>
      </c>
      <c r="D356">
        <v>25</v>
      </c>
      <c r="E356" t="s">
        <v>1731</v>
      </c>
      <c r="F356" s="5">
        <v>39337</v>
      </c>
      <c r="G356">
        <v>9807862000</v>
      </c>
      <c r="H356">
        <v>1.0999999999999999E-2</v>
      </c>
      <c r="I356">
        <v>1514708</v>
      </c>
      <c r="J356">
        <v>397</v>
      </c>
      <c r="K356">
        <v>46725</v>
      </c>
      <c r="L356" t="s">
        <v>25</v>
      </c>
      <c r="M356" t="s">
        <v>25</v>
      </c>
      <c r="N356" t="s">
        <v>47</v>
      </c>
      <c r="O356" t="s">
        <v>1711</v>
      </c>
      <c r="P356" t="e">
        <f t="shared" si="19"/>
        <v>#VALUE!</v>
      </c>
      <c r="Q356" t="s">
        <v>1732</v>
      </c>
      <c r="R356" t="s">
        <v>1733</v>
      </c>
      <c r="S356" t="s">
        <v>1734</v>
      </c>
      <c r="T356">
        <v>2007</v>
      </c>
      <c r="U356" t="s">
        <v>1735</v>
      </c>
      <c r="V356" t="s">
        <v>202</v>
      </c>
      <c r="W356" t="s">
        <v>1736</v>
      </c>
      <c r="X356">
        <v>8.1999999999999993</v>
      </c>
      <c r="Y356">
        <v>925</v>
      </c>
      <c r="Z356">
        <v>204</v>
      </c>
      <c r="AA356" t="s">
        <v>5396</v>
      </c>
    </row>
    <row r="357" spans="1:53" x14ac:dyDescent="0.15">
      <c r="A357">
        <v>356</v>
      </c>
      <c r="B357">
        <v>2006</v>
      </c>
      <c r="D357">
        <v>26</v>
      </c>
      <c r="E357" t="s">
        <v>1737</v>
      </c>
      <c r="F357" s="5">
        <v>39127</v>
      </c>
      <c r="G357">
        <v>9008143000</v>
      </c>
      <c r="H357">
        <v>0.01</v>
      </c>
      <c r="I357">
        <v>1507970</v>
      </c>
      <c r="J357">
        <v>310</v>
      </c>
      <c r="K357">
        <v>41977</v>
      </c>
      <c r="L357" t="s">
        <v>25</v>
      </c>
      <c r="M357" t="s">
        <v>25</v>
      </c>
      <c r="N357" t="s">
        <v>1476</v>
      </c>
      <c r="O357" t="s">
        <v>1711</v>
      </c>
      <c r="P357">
        <f t="shared" si="19"/>
        <v>1</v>
      </c>
      <c r="Q357" t="s">
        <v>1737</v>
      </c>
      <c r="R357" t="s">
        <v>1738</v>
      </c>
      <c r="S357" t="s">
        <v>1739</v>
      </c>
      <c r="T357">
        <v>2007</v>
      </c>
      <c r="U357" t="s">
        <v>1740</v>
      </c>
      <c r="V357" t="s">
        <v>202</v>
      </c>
      <c r="W357" t="s">
        <v>31</v>
      </c>
      <c r="X357">
        <v>8.1999999999999993</v>
      </c>
      <c r="Y357">
        <v>963</v>
      </c>
      <c r="Z357">
        <v>295</v>
      </c>
      <c r="AA357" t="s">
        <v>5396</v>
      </c>
    </row>
    <row r="358" spans="1:53" x14ac:dyDescent="0.15">
      <c r="A358">
        <v>357</v>
      </c>
      <c r="B358">
        <v>2006</v>
      </c>
      <c r="D358">
        <v>27</v>
      </c>
      <c r="E358" t="s">
        <v>1741</v>
      </c>
      <c r="F358" s="5">
        <v>39100</v>
      </c>
      <c r="G358">
        <v>8362778700</v>
      </c>
      <c r="H358">
        <v>8.9999999999999993E-3</v>
      </c>
      <c r="I358">
        <v>1407141</v>
      </c>
      <c r="J358">
        <v>340</v>
      </c>
      <c r="K358">
        <v>30784</v>
      </c>
      <c r="L358" t="s">
        <v>25</v>
      </c>
      <c r="M358" t="s">
        <v>25</v>
      </c>
      <c r="N358" t="s">
        <v>40</v>
      </c>
      <c r="O358" t="s">
        <v>1711</v>
      </c>
      <c r="P358" t="e">
        <f t="shared" si="19"/>
        <v>#VALUE!</v>
      </c>
      <c r="Q358" t="s">
        <v>1742</v>
      </c>
      <c r="R358" t="s">
        <v>1743</v>
      </c>
      <c r="S358" t="s">
        <v>1744</v>
      </c>
      <c r="T358">
        <v>2007</v>
      </c>
      <c r="U358" t="s">
        <v>1745</v>
      </c>
      <c r="V358" t="s">
        <v>739</v>
      </c>
      <c r="W358" t="s">
        <v>1746</v>
      </c>
      <c r="X358">
        <v>6.2</v>
      </c>
      <c r="Y358">
        <v>193</v>
      </c>
      <c r="Z358">
        <v>118</v>
      </c>
      <c r="AA358" t="s">
        <v>5396</v>
      </c>
    </row>
    <row r="359" spans="1:53" x14ac:dyDescent="0.15">
      <c r="A359">
        <v>358</v>
      </c>
      <c r="B359">
        <v>2006</v>
      </c>
      <c r="D359">
        <v>28</v>
      </c>
      <c r="E359" t="s">
        <v>1747</v>
      </c>
      <c r="F359" s="5">
        <v>39247</v>
      </c>
      <c r="G359">
        <v>9119810300</v>
      </c>
      <c r="H359">
        <v>0.01</v>
      </c>
      <c r="I359">
        <v>1371214</v>
      </c>
      <c r="J359">
        <v>271</v>
      </c>
      <c r="K359">
        <v>32636</v>
      </c>
      <c r="L359" t="s">
        <v>33</v>
      </c>
      <c r="M359" t="s">
        <v>33</v>
      </c>
      <c r="N359" t="s">
        <v>34</v>
      </c>
      <c r="O359" t="s">
        <v>1711</v>
      </c>
      <c r="P359" t="e">
        <f t="shared" si="19"/>
        <v>#VALUE!</v>
      </c>
      <c r="Q359" t="s">
        <v>1748</v>
      </c>
      <c r="R359" t="s">
        <v>1749</v>
      </c>
      <c r="S359" t="s">
        <v>1750</v>
      </c>
      <c r="T359">
        <v>2007</v>
      </c>
      <c r="U359" t="s">
        <v>803</v>
      </c>
      <c r="V359" t="s">
        <v>1751</v>
      </c>
      <c r="W359" t="s">
        <v>1752</v>
      </c>
      <c r="X359">
        <v>7.1</v>
      </c>
      <c r="Y359">
        <v>223</v>
      </c>
      <c r="Z359">
        <v>48</v>
      </c>
      <c r="AA359" t="s">
        <v>5396</v>
      </c>
    </row>
    <row r="360" spans="1:53" x14ac:dyDescent="0.15">
      <c r="A360">
        <v>359</v>
      </c>
      <c r="B360">
        <v>2006</v>
      </c>
      <c r="D360">
        <v>29</v>
      </c>
      <c r="E360" t="s">
        <v>1753</v>
      </c>
      <c r="F360" s="5">
        <v>39373</v>
      </c>
      <c r="G360">
        <v>9038167500</v>
      </c>
      <c r="H360">
        <v>0.01</v>
      </c>
      <c r="I360">
        <v>1358883</v>
      </c>
      <c r="J360">
        <v>368</v>
      </c>
      <c r="K360">
        <v>42096</v>
      </c>
      <c r="L360" t="s">
        <v>25</v>
      </c>
      <c r="M360" t="s">
        <v>25</v>
      </c>
      <c r="N360" t="s">
        <v>47</v>
      </c>
      <c r="O360" t="s">
        <v>1711</v>
      </c>
      <c r="P360">
        <f t="shared" si="19"/>
        <v>1</v>
      </c>
      <c r="Q360" t="s">
        <v>1753</v>
      </c>
      <c r="R360" t="s">
        <v>1754</v>
      </c>
      <c r="S360" t="s">
        <v>1755</v>
      </c>
      <c r="T360">
        <v>2007</v>
      </c>
      <c r="U360" t="s">
        <v>1756</v>
      </c>
      <c r="V360" t="s">
        <v>1757</v>
      </c>
      <c r="W360" t="s">
        <v>31</v>
      </c>
      <c r="X360">
        <v>6.3</v>
      </c>
      <c r="Y360">
        <v>456</v>
      </c>
      <c r="Z360">
        <v>194</v>
      </c>
      <c r="AA360" t="s">
        <v>5396</v>
      </c>
    </row>
    <row r="361" spans="1:53" x14ac:dyDescent="0.15">
      <c r="A361">
        <v>360</v>
      </c>
      <c r="B361">
        <v>2006</v>
      </c>
      <c r="D361">
        <v>30</v>
      </c>
      <c r="E361" t="s">
        <v>1758</v>
      </c>
      <c r="F361" s="5">
        <v>39254</v>
      </c>
      <c r="G361">
        <v>8841047700</v>
      </c>
      <c r="H361">
        <v>0.01</v>
      </c>
      <c r="I361">
        <v>1321947</v>
      </c>
      <c r="J361">
        <v>332</v>
      </c>
      <c r="K361">
        <v>39830</v>
      </c>
      <c r="L361" t="s">
        <v>25</v>
      </c>
      <c r="M361" t="s">
        <v>25</v>
      </c>
      <c r="N361" t="s">
        <v>40</v>
      </c>
      <c r="O361" t="s">
        <v>1711</v>
      </c>
      <c r="P361" t="e">
        <f t="shared" si="19"/>
        <v>#VALUE!</v>
      </c>
      <c r="Q361" t="s">
        <v>1759</v>
      </c>
      <c r="R361" t="s">
        <v>1760</v>
      </c>
      <c r="S361" t="s">
        <v>1761</v>
      </c>
      <c r="T361">
        <v>2007</v>
      </c>
      <c r="U361" t="s">
        <v>1762</v>
      </c>
      <c r="V361" t="s">
        <v>1763</v>
      </c>
      <c r="W361" t="s">
        <v>31</v>
      </c>
      <c r="X361">
        <v>7</v>
      </c>
      <c r="Y361">
        <v>526</v>
      </c>
      <c r="Z361">
        <v>142</v>
      </c>
      <c r="AA361" t="s">
        <v>5396</v>
      </c>
    </row>
    <row r="362" spans="1:53" x14ac:dyDescent="0.15">
      <c r="A362">
        <v>361</v>
      </c>
      <c r="B362">
        <v>2006</v>
      </c>
      <c r="D362">
        <v>31</v>
      </c>
      <c r="E362" t="s">
        <v>1764</v>
      </c>
      <c r="F362" s="5">
        <v>39093</v>
      </c>
      <c r="G362">
        <v>7644307000</v>
      </c>
      <c r="H362">
        <v>8.0000000000000002E-3</v>
      </c>
      <c r="I362">
        <v>1302952</v>
      </c>
      <c r="J362">
        <v>267</v>
      </c>
      <c r="K362">
        <v>30258</v>
      </c>
      <c r="L362" t="s">
        <v>25</v>
      </c>
      <c r="M362" t="s">
        <v>25</v>
      </c>
      <c r="N362" t="s">
        <v>26</v>
      </c>
      <c r="O362" t="s">
        <v>1711</v>
      </c>
      <c r="P362">
        <f t="shared" si="19"/>
        <v>1</v>
      </c>
      <c r="Q362" t="s">
        <v>1764</v>
      </c>
      <c r="R362" t="s">
        <v>1765</v>
      </c>
      <c r="S362" t="s">
        <v>1766</v>
      </c>
      <c r="T362">
        <v>2006</v>
      </c>
      <c r="U362" t="s">
        <v>1767</v>
      </c>
      <c r="V362" t="s">
        <v>63</v>
      </c>
      <c r="W362" t="s">
        <v>31</v>
      </c>
      <c r="X362">
        <v>9.1</v>
      </c>
      <c r="Y362">
        <v>751</v>
      </c>
      <c r="Z362">
        <v>432</v>
      </c>
      <c r="AA362" t="s">
        <v>5396</v>
      </c>
    </row>
    <row r="363" spans="1:53" x14ac:dyDescent="0.15">
      <c r="A363">
        <v>362</v>
      </c>
      <c r="B363">
        <v>2006</v>
      </c>
      <c r="D363">
        <v>32</v>
      </c>
      <c r="E363" t="s">
        <v>1768</v>
      </c>
      <c r="F363" s="5">
        <v>39309</v>
      </c>
      <c r="G363">
        <v>7819284000</v>
      </c>
      <c r="H363">
        <v>8.0000000000000002E-3</v>
      </c>
      <c r="I363">
        <v>1211528</v>
      </c>
      <c r="J363">
        <v>256</v>
      </c>
      <c r="K363">
        <v>28301</v>
      </c>
      <c r="L363" t="s">
        <v>25</v>
      </c>
      <c r="M363" t="s">
        <v>25</v>
      </c>
      <c r="N363" t="s">
        <v>26</v>
      </c>
      <c r="O363" t="s">
        <v>1711</v>
      </c>
      <c r="P363">
        <f t="shared" si="19"/>
        <v>1</v>
      </c>
      <c r="Q363" t="s">
        <v>1768</v>
      </c>
      <c r="R363" t="s">
        <v>1769</v>
      </c>
      <c r="S363" t="s">
        <v>1770</v>
      </c>
      <c r="T363">
        <v>2007</v>
      </c>
      <c r="U363" t="s">
        <v>1771</v>
      </c>
      <c r="V363" t="s">
        <v>202</v>
      </c>
      <c r="W363" t="s">
        <v>1772</v>
      </c>
      <c r="X363">
        <v>5.6</v>
      </c>
      <c r="Y363">
        <v>245</v>
      </c>
      <c r="Z363">
        <v>45</v>
      </c>
      <c r="AA363" t="s">
        <v>5396</v>
      </c>
    </row>
    <row r="364" spans="1:53" x14ac:dyDescent="0.15">
      <c r="A364">
        <v>363</v>
      </c>
      <c r="B364">
        <v>2006</v>
      </c>
      <c r="D364">
        <v>33</v>
      </c>
      <c r="E364" t="s">
        <v>1773</v>
      </c>
      <c r="F364" s="5">
        <v>39338</v>
      </c>
      <c r="G364">
        <v>7872688500</v>
      </c>
      <c r="H364">
        <v>8.9999999999999993E-3</v>
      </c>
      <c r="I364">
        <v>1202351</v>
      </c>
      <c r="J364">
        <v>322</v>
      </c>
      <c r="K364">
        <v>39402</v>
      </c>
      <c r="L364" t="s">
        <v>25</v>
      </c>
      <c r="M364" t="s">
        <v>25</v>
      </c>
      <c r="N364" t="s">
        <v>40</v>
      </c>
      <c r="O364" t="s">
        <v>1711</v>
      </c>
      <c r="P364">
        <f t="shared" si="19"/>
        <v>1</v>
      </c>
      <c r="Q364" t="s">
        <v>1773</v>
      </c>
      <c r="R364" t="s">
        <v>1774</v>
      </c>
      <c r="S364" t="s">
        <v>1775</v>
      </c>
      <c r="T364">
        <v>2007</v>
      </c>
      <c r="U364" t="s">
        <v>1776</v>
      </c>
      <c r="V364" t="s">
        <v>63</v>
      </c>
      <c r="W364" t="s">
        <v>1777</v>
      </c>
      <c r="X364">
        <v>9.1999999999999993</v>
      </c>
      <c r="Y364">
        <v>1465</v>
      </c>
      <c r="Z364">
        <v>163</v>
      </c>
      <c r="AA364" t="s">
        <v>5396</v>
      </c>
    </row>
    <row r="365" spans="1:53" x14ac:dyDescent="0.15">
      <c r="A365">
        <v>364</v>
      </c>
      <c r="B365">
        <v>2006</v>
      </c>
      <c r="D365">
        <v>34</v>
      </c>
      <c r="E365" t="s">
        <v>1778</v>
      </c>
      <c r="F365" s="5">
        <v>39435</v>
      </c>
      <c r="G365">
        <v>7773860000</v>
      </c>
      <c r="H365">
        <v>8.0000000000000002E-3</v>
      </c>
      <c r="I365">
        <v>1201673</v>
      </c>
      <c r="J365">
        <v>365</v>
      </c>
      <c r="K365">
        <v>20490</v>
      </c>
      <c r="L365" t="s">
        <v>33</v>
      </c>
      <c r="M365" t="s">
        <v>33</v>
      </c>
      <c r="N365" t="s">
        <v>84</v>
      </c>
      <c r="O365" t="s">
        <v>1711</v>
      </c>
      <c r="P365" t="e">
        <f t="shared" si="19"/>
        <v>#VALUE!</v>
      </c>
      <c r="Q365" t="s">
        <v>1779</v>
      </c>
      <c r="R365" t="s">
        <v>1780</v>
      </c>
      <c r="S365" t="s">
        <v>1781</v>
      </c>
      <c r="T365">
        <v>2007</v>
      </c>
      <c r="U365" t="s">
        <v>1782</v>
      </c>
      <c r="V365" t="s">
        <v>220</v>
      </c>
      <c r="W365" t="s">
        <v>1783</v>
      </c>
      <c r="X365">
        <v>7.9</v>
      </c>
      <c r="Y365">
        <v>234</v>
      </c>
      <c r="Z365">
        <v>67</v>
      </c>
      <c r="AA365" t="s">
        <v>5396</v>
      </c>
      <c r="AB365">
        <f>A365</f>
        <v>364</v>
      </c>
      <c r="AC365">
        <f>B365</f>
        <v>2006</v>
      </c>
      <c r="AE365">
        <f>D365</f>
        <v>34</v>
      </c>
      <c r="AF365" t="str">
        <f>E365</f>
        <v>내셔널 트레져:비밀의 책</v>
      </c>
      <c r="AG365">
        <f>F365</f>
        <v>39435</v>
      </c>
      <c r="AH365">
        <f>SUM(G365,G366)</f>
        <v>15537234000</v>
      </c>
      <c r="AI365">
        <f>SUM(H365,H366)</f>
        <v>1.6E-2</v>
      </c>
      <c r="AJ365">
        <f>SUM(I365,I366)</f>
        <v>2393356</v>
      </c>
      <c r="AK365">
        <f>MAX(J365,J366)</f>
        <v>456</v>
      </c>
      <c r="AL365">
        <f>SUM(K365,K366)</f>
        <v>59554</v>
      </c>
      <c r="AM365" t="str">
        <f t="shared" ref="AM365:BA365" si="23">L365</f>
        <v>미국</v>
      </c>
      <c r="AN365" t="str">
        <f t="shared" si="23"/>
        <v>미국</v>
      </c>
      <c r="AO365" t="str">
        <f t="shared" si="23"/>
        <v>한국소니픽쳐스릴리징브에나비스타영화㈜</v>
      </c>
      <c r="AP365" t="str">
        <f t="shared" si="23"/>
        <v>*</v>
      </c>
      <c r="AQ365" t="e">
        <f t="shared" si="23"/>
        <v>#VALUE!</v>
      </c>
      <c r="AR365" t="str">
        <f t="shared" si="23"/>
        <v>내셔널 트레져: 비밀의 책</v>
      </c>
      <c r="AS365" t="str">
        <f t="shared" si="23"/>
        <v xml:space="preserve"> "내셔널 트레져: 비밀의 책"</v>
      </c>
      <c r="AT365" t="str">
        <f t="shared" si="23"/>
        <v>National Treasure: Book of Secrets</v>
      </c>
      <c r="AU365">
        <f t="shared" si="23"/>
        <v>2007</v>
      </c>
      <c r="AV365" t="str">
        <f t="shared" si="23"/>
        <v xml:space="preserve"> "니콜라스 케이지" "다이앤 크루거" "저스틴 바사" "존 보이트" "</v>
      </c>
      <c r="AW365" t="str">
        <f t="shared" si="23"/>
        <v xml:space="preserve"> "액션" "어드벤처" "</v>
      </c>
      <c r="AX365" t="str">
        <f t="shared" si="23"/>
        <v xml:space="preserve"> "내셔널트레져속편" "내셔널트레져비밀의책" "내셔널트레져비밀의책" "내셔널트레져" "네셔널트레저" "내셔널트레져2" "내셔널트래져2" "내셔널트레저2" "네셔널트레져2" "내셔널트레저" "</v>
      </c>
      <c r="AY365">
        <f t="shared" si="23"/>
        <v>7.9</v>
      </c>
      <c r="AZ365">
        <f t="shared" si="23"/>
        <v>234</v>
      </c>
      <c r="BA365">
        <f t="shared" si="23"/>
        <v>67</v>
      </c>
    </row>
    <row r="366" spans="1:53" x14ac:dyDescent="0.15">
      <c r="A366">
        <v>365</v>
      </c>
      <c r="B366">
        <v>2006</v>
      </c>
      <c r="D366">
        <v>35</v>
      </c>
      <c r="E366" t="s">
        <v>1784</v>
      </c>
      <c r="F366" s="5">
        <v>39239</v>
      </c>
      <c r="G366">
        <v>7763374000</v>
      </c>
      <c r="H366">
        <v>8.0000000000000002E-3</v>
      </c>
      <c r="I366">
        <v>1191683</v>
      </c>
      <c r="J366">
        <v>456</v>
      </c>
      <c r="K366">
        <v>39064</v>
      </c>
      <c r="L366" t="s">
        <v>25</v>
      </c>
      <c r="M366" t="s">
        <v>25</v>
      </c>
      <c r="N366" t="s">
        <v>47</v>
      </c>
      <c r="O366" t="s">
        <v>1711</v>
      </c>
      <c r="P366">
        <f t="shared" si="19"/>
        <v>1</v>
      </c>
      <c r="Q366" t="s">
        <v>1784</v>
      </c>
      <c r="R366" t="s">
        <v>1785</v>
      </c>
      <c r="S366" t="s">
        <v>1786</v>
      </c>
      <c r="T366">
        <v>2007</v>
      </c>
      <c r="U366" t="s">
        <v>1787</v>
      </c>
      <c r="V366" t="s">
        <v>63</v>
      </c>
      <c r="W366" t="s">
        <v>31</v>
      </c>
      <c r="X366">
        <v>6.3</v>
      </c>
      <c r="Y366">
        <v>926</v>
      </c>
      <c r="Z366">
        <v>295</v>
      </c>
      <c r="AA366" t="s">
        <v>5396</v>
      </c>
    </row>
    <row r="367" spans="1:53" x14ac:dyDescent="0.15">
      <c r="A367">
        <v>366</v>
      </c>
      <c r="B367">
        <v>2006</v>
      </c>
      <c r="D367">
        <v>36</v>
      </c>
      <c r="E367" t="s">
        <v>1788</v>
      </c>
      <c r="F367" s="5">
        <v>39107</v>
      </c>
      <c r="G367">
        <v>6931136500</v>
      </c>
      <c r="H367">
        <v>8.0000000000000002E-3</v>
      </c>
      <c r="I367">
        <v>1190703</v>
      </c>
      <c r="J367">
        <v>253</v>
      </c>
      <c r="K367">
        <v>26656</v>
      </c>
      <c r="L367" t="s">
        <v>25</v>
      </c>
      <c r="M367" t="s">
        <v>25</v>
      </c>
      <c r="N367" t="s">
        <v>26</v>
      </c>
      <c r="O367" t="s">
        <v>1711</v>
      </c>
      <c r="P367" t="e">
        <f t="shared" si="19"/>
        <v>#VALUE!</v>
      </c>
      <c r="Q367" t="s">
        <v>1789</v>
      </c>
      <c r="R367" t="s">
        <v>1790</v>
      </c>
      <c r="T367">
        <v>2006</v>
      </c>
      <c r="U367" t="s">
        <v>1791</v>
      </c>
      <c r="V367" t="s">
        <v>133</v>
      </c>
      <c r="W367" t="s">
        <v>1792</v>
      </c>
      <c r="X367">
        <v>8.4</v>
      </c>
      <c r="Y367">
        <v>1128</v>
      </c>
      <c r="Z367">
        <v>395</v>
      </c>
      <c r="AA367" t="s">
        <v>5396</v>
      </c>
    </row>
    <row r="368" spans="1:53" x14ac:dyDescent="0.15">
      <c r="A368">
        <v>367</v>
      </c>
      <c r="B368">
        <v>2006</v>
      </c>
      <c r="D368">
        <v>37</v>
      </c>
      <c r="E368" t="s">
        <v>1793</v>
      </c>
      <c r="F368" s="5">
        <v>39212</v>
      </c>
      <c r="G368">
        <v>7712339500</v>
      </c>
      <c r="H368">
        <v>8.0000000000000002E-3</v>
      </c>
      <c r="I368">
        <v>1188326</v>
      </c>
      <c r="J368">
        <v>299</v>
      </c>
      <c r="K368">
        <v>34518</v>
      </c>
      <c r="L368" t="s">
        <v>25</v>
      </c>
      <c r="M368" t="s">
        <v>25</v>
      </c>
      <c r="N368" t="s">
        <v>713</v>
      </c>
      <c r="O368" t="s">
        <v>1711</v>
      </c>
      <c r="P368">
        <f t="shared" si="19"/>
        <v>1</v>
      </c>
      <c r="Q368" t="s">
        <v>1793</v>
      </c>
      <c r="R368" t="s">
        <v>1794</v>
      </c>
      <c r="S368" t="s">
        <v>1795</v>
      </c>
      <c r="T368">
        <v>2007</v>
      </c>
      <c r="U368" t="s">
        <v>1796</v>
      </c>
      <c r="V368" t="s">
        <v>1797</v>
      </c>
      <c r="W368" t="s">
        <v>1798</v>
      </c>
      <c r="X368">
        <v>7.2</v>
      </c>
      <c r="Y368">
        <v>379</v>
      </c>
      <c r="Z368">
        <v>98</v>
      </c>
      <c r="AA368" t="s">
        <v>5396</v>
      </c>
    </row>
    <row r="369" spans="1:27" x14ac:dyDescent="0.15">
      <c r="A369">
        <v>368</v>
      </c>
      <c r="B369">
        <v>2006</v>
      </c>
      <c r="D369">
        <v>38</v>
      </c>
      <c r="E369" t="s">
        <v>1799</v>
      </c>
      <c r="F369" s="5">
        <v>39170</v>
      </c>
      <c r="G369">
        <v>7594186000</v>
      </c>
      <c r="H369">
        <v>8.0000000000000002E-3</v>
      </c>
      <c r="I369">
        <v>1179661</v>
      </c>
      <c r="J369">
        <v>315</v>
      </c>
      <c r="K369">
        <v>35021</v>
      </c>
      <c r="L369" t="s">
        <v>25</v>
      </c>
      <c r="M369" t="s">
        <v>25</v>
      </c>
      <c r="N369" t="s">
        <v>40</v>
      </c>
      <c r="O369" t="s">
        <v>1711</v>
      </c>
      <c r="P369">
        <f t="shared" si="19"/>
        <v>1</v>
      </c>
      <c r="Q369" t="s">
        <v>1799</v>
      </c>
      <c r="R369" t="s">
        <v>1800</v>
      </c>
      <c r="S369" t="s">
        <v>1801</v>
      </c>
      <c r="T369">
        <v>2007</v>
      </c>
      <c r="U369" t="s">
        <v>1802</v>
      </c>
      <c r="V369" t="s">
        <v>202</v>
      </c>
      <c r="W369" t="s">
        <v>1803</v>
      </c>
      <c r="X369">
        <v>7.1</v>
      </c>
      <c r="Y369">
        <v>321</v>
      </c>
      <c r="Z369">
        <v>94</v>
      </c>
      <c r="AA369" t="s">
        <v>5396</v>
      </c>
    </row>
    <row r="370" spans="1:27" x14ac:dyDescent="0.15">
      <c r="A370">
        <v>369</v>
      </c>
      <c r="B370">
        <v>2006</v>
      </c>
      <c r="D370">
        <v>39</v>
      </c>
      <c r="E370" t="s">
        <v>1804</v>
      </c>
      <c r="F370" s="5">
        <v>39358</v>
      </c>
      <c r="G370">
        <v>7737073000</v>
      </c>
      <c r="H370">
        <v>8.0000000000000002E-3</v>
      </c>
      <c r="I370">
        <v>1174401</v>
      </c>
      <c r="J370">
        <v>332</v>
      </c>
      <c r="K370">
        <v>35498</v>
      </c>
      <c r="L370" t="s">
        <v>25</v>
      </c>
      <c r="M370" t="s">
        <v>25</v>
      </c>
      <c r="N370" t="s">
        <v>26</v>
      </c>
      <c r="O370" t="s">
        <v>1711</v>
      </c>
      <c r="P370">
        <f t="shared" si="19"/>
        <v>1</v>
      </c>
      <c r="Q370" t="s">
        <v>1804</v>
      </c>
      <c r="R370" t="s">
        <v>1805</v>
      </c>
      <c r="S370" t="s">
        <v>1806</v>
      </c>
      <c r="T370">
        <v>2007</v>
      </c>
      <c r="U370" t="s">
        <v>1807</v>
      </c>
      <c r="V370" t="s">
        <v>623</v>
      </c>
      <c r="W370" t="s">
        <v>31</v>
      </c>
      <c r="X370">
        <v>7.4</v>
      </c>
      <c r="Y370">
        <v>562</v>
      </c>
      <c r="Z370">
        <v>114</v>
      </c>
      <c r="AA370" t="s">
        <v>5396</v>
      </c>
    </row>
    <row r="371" spans="1:27" x14ac:dyDescent="0.15">
      <c r="A371">
        <v>370</v>
      </c>
      <c r="B371">
        <v>2006</v>
      </c>
      <c r="D371">
        <v>40</v>
      </c>
      <c r="E371" t="s">
        <v>1808</v>
      </c>
      <c r="F371" s="5">
        <v>39141</v>
      </c>
      <c r="G371">
        <v>6759412500</v>
      </c>
      <c r="H371">
        <v>6.9999999999999897E-3</v>
      </c>
      <c r="I371">
        <v>1063950</v>
      </c>
      <c r="J371">
        <v>153</v>
      </c>
      <c r="K371">
        <v>28830</v>
      </c>
      <c r="L371" t="s">
        <v>33</v>
      </c>
      <c r="M371" t="s">
        <v>33</v>
      </c>
      <c r="N371" t="s">
        <v>34</v>
      </c>
      <c r="O371" t="s">
        <v>1711</v>
      </c>
      <c r="P371">
        <f t="shared" si="19"/>
        <v>1</v>
      </c>
      <c r="Q371" t="s">
        <v>1808</v>
      </c>
      <c r="R371" t="s">
        <v>1809</v>
      </c>
      <c r="S371" t="s">
        <v>1810</v>
      </c>
      <c r="T371">
        <v>2007</v>
      </c>
      <c r="U371" t="s">
        <v>1811</v>
      </c>
      <c r="V371" t="s">
        <v>133</v>
      </c>
      <c r="W371" t="s">
        <v>1812</v>
      </c>
      <c r="X371">
        <v>8.5</v>
      </c>
      <c r="Y371">
        <v>337</v>
      </c>
      <c r="Z371">
        <v>122</v>
      </c>
      <c r="AA371" t="s">
        <v>5396</v>
      </c>
    </row>
    <row r="372" spans="1:27" x14ac:dyDescent="0.15">
      <c r="A372">
        <v>371</v>
      </c>
      <c r="B372">
        <v>2006</v>
      </c>
      <c r="D372">
        <v>41</v>
      </c>
      <c r="E372" t="s">
        <v>1813</v>
      </c>
      <c r="F372" s="5">
        <v>39309</v>
      </c>
      <c r="G372">
        <v>7004500500</v>
      </c>
      <c r="H372">
        <v>8.0000000000000002E-3</v>
      </c>
      <c r="I372">
        <v>1042923</v>
      </c>
      <c r="J372">
        <v>291</v>
      </c>
      <c r="K372">
        <v>26158</v>
      </c>
      <c r="L372" t="s">
        <v>25</v>
      </c>
      <c r="M372" t="s">
        <v>25</v>
      </c>
      <c r="N372" t="s">
        <v>47</v>
      </c>
      <c r="O372" t="s">
        <v>1711</v>
      </c>
      <c r="P372">
        <f t="shared" si="19"/>
        <v>1</v>
      </c>
      <c r="Q372" t="s">
        <v>1813</v>
      </c>
      <c r="R372" t="s">
        <v>1814</v>
      </c>
      <c r="S372" t="s">
        <v>1815</v>
      </c>
      <c r="T372">
        <v>2007</v>
      </c>
      <c r="U372" t="s">
        <v>1816</v>
      </c>
      <c r="V372" t="s">
        <v>63</v>
      </c>
      <c r="W372" t="s">
        <v>1817</v>
      </c>
      <c r="X372">
        <v>7.2</v>
      </c>
      <c r="Y372">
        <v>404</v>
      </c>
      <c r="Z372">
        <v>154</v>
      </c>
      <c r="AA372" t="s">
        <v>5396</v>
      </c>
    </row>
    <row r="373" spans="1:27" x14ac:dyDescent="0.15">
      <c r="A373">
        <v>372</v>
      </c>
      <c r="B373">
        <v>2006</v>
      </c>
      <c r="D373">
        <v>42</v>
      </c>
      <c r="E373" t="s">
        <v>1818</v>
      </c>
      <c r="F373" s="5">
        <v>39288</v>
      </c>
      <c r="G373">
        <v>6342436400</v>
      </c>
      <c r="H373">
        <v>6.9999999999999897E-3</v>
      </c>
      <c r="I373">
        <v>1025205</v>
      </c>
      <c r="J373">
        <v>261</v>
      </c>
      <c r="K373">
        <v>18365</v>
      </c>
      <c r="L373" t="s">
        <v>33</v>
      </c>
      <c r="M373" t="s">
        <v>33</v>
      </c>
      <c r="N373" t="s">
        <v>84</v>
      </c>
      <c r="O373" t="s">
        <v>1711</v>
      </c>
      <c r="P373">
        <f t="shared" si="19"/>
        <v>1</v>
      </c>
      <c r="Q373" t="s">
        <v>1818</v>
      </c>
      <c r="R373" t="s">
        <v>1819</v>
      </c>
      <c r="S373" t="s">
        <v>1820</v>
      </c>
      <c r="T373">
        <v>2007</v>
      </c>
      <c r="U373" t="s">
        <v>1821</v>
      </c>
      <c r="V373" t="s">
        <v>381</v>
      </c>
      <c r="W373" t="s">
        <v>1822</v>
      </c>
      <c r="X373">
        <v>8.9</v>
      </c>
      <c r="Y373">
        <v>597</v>
      </c>
      <c r="Z373">
        <v>109</v>
      </c>
      <c r="AA373" t="s">
        <v>5396</v>
      </c>
    </row>
    <row r="374" spans="1:27" x14ac:dyDescent="0.15">
      <c r="A374">
        <v>373</v>
      </c>
      <c r="B374">
        <v>2006</v>
      </c>
      <c r="D374">
        <v>43</v>
      </c>
      <c r="E374" t="s">
        <v>1823</v>
      </c>
      <c r="F374" s="5">
        <v>39400</v>
      </c>
      <c r="G374">
        <v>6791108000</v>
      </c>
      <c r="H374">
        <v>6.9999999999999897E-3</v>
      </c>
      <c r="I374">
        <v>968535</v>
      </c>
      <c r="J374">
        <v>326</v>
      </c>
      <c r="K374">
        <v>29514</v>
      </c>
      <c r="L374" t="s">
        <v>33</v>
      </c>
      <c r="M374" t="s">
        <v>33</v>
      </c>
      <c r="N374" t="s">
        <v>34</v>
      </c>
      <c r="O374" t="s">
        <v>1711</v>
      </c>
      <c r="P374">
        <f t="shared" si="19"/>
        <v>1</v>
      </c>
      <c r="Q374" t="s">
        <v>1823</v>
      </c>
      <c r="R374" t="s">
        <v>1824</v>
      </c>
      <c r="S374" t="s">
        <v>1825</v>
      </c>
      <c r="T374">
        <v>2007</v>
      </c>
      <c r="U374" t="s">
        <v>1826</v>
      </c>
      <c r="V374" t="s">
        <v>1827</v>
      </c>
      <c r="W374" t="s">
        <v>1828</v>
      </c>
      <c r="X374">
        <v>5.3</v>
      </c>
      <c r="Y374">
        <v>337</v>
      </c>
      <c r="Z374">
        <v>48</v>
      </c>
      <c r="AA374" t="s">
        <v>5396</v>
      </c>
    </row>
    <row r="375" spans="1:27" x14ac:dyDescent="0.15">
      <c r="A375">
        <v>374</v>
      </c>
      <c r="B375">
        <v>2006</v>
      </c>
      <c r="D375">
        <v>44</v>
      </c>
      <c r="E375" t="s">
        <v>1829</v>
      </c>
      <c r="F375" s="5">
        <v>39163</v>
      </c>
      <c r="G375">
        <v>5843781000</v>
      </c>
      <c r="H375">
        <v>6.0000000000000001E-3</v>
      </c>
      <c r="I375">
        <v>967593</v>
      </c>
      <c r="J375">
        <v>237</v>
      </c>
      <c r="K375">
        <v>26851</v>
      </c>
      <c r="L375" t="s">
        <v>154</v>
      </c>
      <c r="M375" t="s">
        <v>154</v>
      </c>
      <c r="N375" t="s">
        <v>713</v>
      </c>
      <c r="O375" t="s">
        <v>1711</v>
      </c>
      <c r="P375" t="e">
        <f t="shared" si="19"/>
        <v>#VALUE!</v>
      </c>
      <c r="Q375" t="s">
        <v>1830</v>
      </c>
      <c r="R375" t="s">
        <v>1831</v>
      </c>
      <c r="S375" t="s">
        <v>1832</v>
      </c>
      <c r="T375">
        <v>2006</v>
      </c>
      <c r="U375" t="s">
        <v>1833</v>
      </c>
      <c r="V375" t="s">
        <v>783</v>
      </c>
      <c r="W375" t="s">
        <v>1834</v>
      </c>
      <c r="X375">
        <v>7.9</v>
      </c>
      <c r="Y375">
        <v>737</v>
      </c>
      <c r="Z375">
        <v>252</v>
      </c>
      <c r="AA375" t="s">
        <v>5396</v>
      </c>
    </row>
    <row r="376" spans="1:27" x14ac:dyDescent="0.15">
      <c r="A376">
        <v>375</v>
      </c>
      <c r="B376">
        <v>2006</v>
      </c>
      <c r="D376">
        <v>45</v>
      </c>
      <c r="E376" t="s">
        <v>1835</v>
      </c>
      <c r="F376" s="5">
        <v>39177</v>
      </c>
      <c r="G376">
        <v>6161685500</v>
      </c>
      <c r="H376">
        <v>6.9999999999999897E-3</v>
      </c>
      <c r="I376">
        <v>960658</v>
      </c>
      <c r="J376">
        <v>405</v>
      </c>
      <c r="K376">
        <v>35849</v>
      </c>
      <c r="L376" t="s">
        <v>25</v>
      </c>
      <c r="M376" t="s">
        <v>25</v>
      </c>
      <c r="N376" t="s">
        <v>713</v>
      </c>
      <c r="O376" t="s">
        <v>1711</v>
      </c>
      <c r="P376">
        <f t="shared" si="19"/>
        <v>1</v>
      </c>
      <c r="Q376" t="s">
        <v>1835</v>
      </c>
      <c r="R376" t="s">
        <v>1836</v>
      </c>
      <c r="S376" t="s">
        <v>1837</v>
      </c>
      <c r="T376">
        <v>2006</v>
      </c>
      <c r="U376" t="s">
        <v>1838</v>
      </c>
      <c r="V376" t="s">
        <v>63</v>
      </c>
      <c r="W376" t="s">
        <v>1839</v>
      </c>
      <c r="X376">
        <v>8.1</v>
      </c>
      <c r="Y376">
        <v>475</v>
      </c>
      <c r="Z376">
        <v>257</v>
      </c>
      <c r="AA376" t="s">
        <v>5396</v>
      </c>
    </row>
    <row r="377" spans="1:27" x14ac:dyDescent="0.15">
      <c r="A377">
        <v>376</v>
      </c>
      <c r="B377">
        <v>2006</v>
      </c>
      <c r="D377">
        <v>46</v>
      </c>
      <c r="E377" t="s">
        <v>1840</v>
      </c>
      <c r="F377" s="5">
        <v>39121</v>
      </c>
      <c r="G377">
        <v>5575404600</v>
      </c>
      <c r="H377">
        <v>6.0000000000000001E-3</v>
      </c>
      <c r="I377">
        <v>925661</v>
      </c>
      <c r="J377">
        <v>355</v>
      </c>
      <c r="K377">
        <v>27825</v>
      </c>
      <c r="L377" t="s">
        <v>25</v>
      </c>
      <c r="M377" t="s">
        <v>25</v>
      </c>
      <c r="N377" t="s">
        <v>26</v>
      </c>
      <c r="O377" t="s">
        <v>1711</v>
      </c>
      <c r="P377">
        <f t="shared" si="19"/>
        <v>1</v>
      </c>
      <c r="Q377" t="s">
        <v>1840</v>
      </c>
      <c r="R377" t="s">
        <v>1841</v>
      </c>
      <c r="S377" t="s">
        <v>1842</v>
      </c>
      <c r="T377">
        <v>2006</v>
      </c>
      <c r="U377" t="s">
        <v>1843</v>
      </c>
      <c r="V377" t="s">
        <v>202</v>
      </c>
      <c r="W377" t="s">
        <v>1844</v>
      </c>
      <c r="X377">
        <v>4.9000000000000004</v>
      </c>
      <c r="Y377">
        <v>337</v>
      </c>
      <c r="Z377">
        <v>87</v>
      </c>
      <c r="AA377" t="s">
        <v>5396</v>
      </c>
    </row>
    <row r="378" spans="1:27" x14ac:dyDescent="0.15">
      <c r="A378">
        <v>377</v>
      </c>
      <c r="B378">
        <v>2006</v>
      </c>
      <c r="D378">
        <v>47</v>
      </c>
      <c r="E378" t="s">
        <v>1845</v>
      </c>
      <c r="F378" s="5">
        <v>39093</v>
      </c>
      <c r="G378">
        <v>5359051500</v>
      </c>
      <c r="H378">
        <v>6.0000000000000001E-3</v>
      </c>
      <c r="I378">
        <v>915232</v>
      </c>
      <c r="J378">
        <v>276</v>
      </c>
      <c r="K378">
        <v>24405</v>
      </c>
      <c r="L378" t="s">
        <v>33</v>
      </c>
      <c r="M378" t="s">
        <v>33</v>
      </c>
      <c r="N378" t="s">
        <v>53</v>
      </c>
      <c r="O378" t="s">
        <v>1711</v>
      </c>
      <c r="P378">
        <f t="shared" si="19"/>
        <v>1</v>
      </c>
      <c r="Q378" t="s">
        <v>1845</v>
      </c>
      <c r="R378" t="s">
        <v>1846</v>
      </c>
      <c r="S378" t="s">
        <v>1847</v>
      </c>
      <c r="T378">
        <v>2006</v>
      </c>
      <c r="U378" t="s">
        <v>1848</v>
      </c>
      <c r="V378" t="s">
        <v>68</v>
      </c>
      <c r="W378" t="s">
        <v>1849</v>
      </c>
      <c r="X378">
        <v>6.9</v>
      </c>
      <c r="Y378">
        <v>336</v>
      </c>
      <c r="Z378">
        <v>220</v>
      </c>
      <c r="AA378" t="s">
        <v>5396</v>
      </c>
    </row>
    <row r="379" spans="1:27" x14ac:dyDescent="0.15">
      <c r="A379">
        <v>378</v>
      </c>
      <c r="B379">
        <v>2006</v>
      </c>
      <c r="D379">
        <v>48</v>
      </c>
      <c r="E379" t="s">
        <v>1850</v>
      </c>
      <c r="F379" s="5">
        <v>39331</v>
      </c>
      <c r="G379">
        <v>5641848000</v>
      </c>
      <c r="H379">
        <v>6.0000000000000001E-3</v>
      </c>
      <c r="I379">
        <v>901055</v>
      </c>
      <c r="J379">
        <v>342</v>
      </c>
      <c r="K379">
        <v>31444</v>
      </c>
      <c r="L379" t="s">
        <v>25</v>
      </c>
      <c r="M379" t="s">
        <v>25</v>
      </c>
      <c r="N379" t="s">
        <v>713</v>
      </c>
      <c r="O379" t="s">
        <v>1711</v>
      </c>
      <c r="P379" t="e">
        <f t="shared" si="19"/>
        <v>#VALUE!</v>
      </c>
      <c r="Q379" t="s">
        <v>1851</v>
      </c>
      <c r="R379" t="s">
        <v>1852</v>
      </c>
      <c r="S379" t="s">
        <v>1853</v>
      </c>
      <c r="T379">
        <v>2007</v>
      </c>
      <c r="U379" t="s">
        <v>1854</v>
      </c>
      <c r="V379" t="s">
        <v>63</v>
      </c>
      <c r="W379" t="s">
        <v>31</v>
      </c>
      <c r="X379">
        <v>8.6999999999999993</v>
      </c>
      <c r="Y379">
        <v>774</v>
      </c>
      <c r="Z379">
        <v>174</v>
      </c>
      <c r="AA379" t="s">
        <v>5396</v>
      </c>
    </row>
    <row r="380" spans="1:27" x14ac:dyDescent="0.15">
      <c r="A380">
        <v>379</v>
      </c>
      <c r="B380">
        <v>2006</v>
      </c>
      <c r="D380">
        <v>49</v>
      </c>
      <c r="E380" t="s">
        <v>1319</v>
      </c>
      <c r="F380" s="5">
        <v>39079</v>
      </c>
      <c r="G380">
        <v>5460173000</v>
      </c>
      <c r="H380">
        <v>6.0000000000000001E-3</v>
      </c>
      <c r="I380">
        <v>899685</v>
      </c>
      <c r="J380">
        <v>349</v>
      </c>
      <c r="K380">
        <v>20279</v>
      </c>
      <c r="L380" t="s">
        <v>25</v>
      </c>
      <c r="M380" t="s">
        <v>1320</v>
      </c>
      <c r="N380" t="s">
        <v>26</v>
      </c>
      <c r="O380" t="s">
        <v>1711</v>
      </c>
      <c r="P380" t="e">
        <f t="shared" si="19"/>
        <v>#VALUE!</v>
      </c>
      <c r="Q380" t="s">
        <v>1321</v>
      </c>
      <c r="R380" t="s">
        <v>1322</v>
      </c>
      <c r="T380">
        <v>2006</v>
      </c>
      <c r="U380" t="s">
        <v>1323</v>
      </c>
      <c r="V380" t="s">
        <v>613</v>
      </c>
      <c r="W380" t="s">
        <v>1324</v>
      </c>
      <c r="X380">
        <v>7.9</v>
      </c>
      <c r="Y380">
        <v>376</v>
      </c>
      <c r="Z380">
        <v>246</v>
      </c>
      <c r="AA380" t="s">
        <v>5397</v>
      </c>
    </row>
    <row r="381" spans="1:27" x14ac:dyDescent="0.15">
      <c r="A381">
        <v>380</v>
      </c>
      <c r="B381">
        <v>2006</v>
      </c>
      <c r="D381">
        <v>50</v>
      </c>
      <c r="E381" t="s">
        <v>1855</v>
      </c>
      <c r="F381" s="5">
        <v>39107</v>
      </c>
      <c r="G381">
        <v>5646046700</v>
      </c>
      <c r="H381">
        <v>6.0000000000000001E-3</v>
      </c>
      <c r="I381">
        <v>897639</v>
      </c>
      <c r="J381">
        <v>256</v>
      </c>
      <c r="K381">
        <v>21528</v>
      </c>
      <c r="L381" t="s">
        <v>469</v>
      </c>
      <c r="M381" t="s">
        <v>469</v>
      </c>
      <c r="N381" t="s">
        <v>1431</v>
      </c>
      <c r="O381" t="s">
        <v>1711</v>
      </c>
      <c r="P381" t="e">
        <f t="shared" si="19"/>
        <v>#VALUE!</v>
      </c>
      <c r="Q381" t="s">
        <v>1856</v>
      </c>
      <c r="R381" t="s">
        <v>1857</v>
      </c>
      <c r="S381" t="s">
        <v>1858</v>
      </c>
      <c r="T381">
        <v>2006</v>
      </c>
      <c r="U381" t="s">
        <v>1859</v>
      </c>
      <c r="V381" t="s">
        <v>1860</v>
      </c>
      <c r="W381" t="s">
        <v>1861</v>
      </c>
      <c r="X381">
        <v>7.4</v>
      </c>
      <c r="Y381">
        <v>409</v>
      </c>
      <c r="Z381">
        <v>147</v>
      </c>
      <c r="AA381" t="s">
        <v>5396</v>
      </c>
    </row>
    <row r="382" spans="1:27" x14ac:dyDescent="0.15">
      <c r="A382">
        <v>381</v>
      </c>
      <c r="B382">
        <v>2006</v>
      </c>
      <c r="D382">
        <v>51</v>
      </c>
      <c r="E382" t="s">
        <v>1862</v>
      </c>
      <c r="F382" s="5">
        <v>39344</v>
      </c>
      <c r="G382">
        <v>5807823500</v>
      </c>
      <c r="H382">
        <v>6.0000000000000001E-3</v>
      </c>
      <c r="I382">
        <v>883965</v>
      </c>
      <c r="J382">
        <v>313</v>
      </c>
      <c r="K382">
        <v>28902</v>
      </c>
      <c r="L382" t="s">
        <v>25</v>
      </c>
      <c r="M382" t="s">
        <v>25</v>
      </c>
      <c r="N382" t="s">
        <v>880</v>
      </c>
      <c r="O382" t="s">
        <v>1711</v>
      </c>
      <c r="P382">
        <f t="shared" si="19"/>
        <v>1</v>
      </c>
      <c r="Q382" t="s">
        <v>1862</v>
      </c>
      <c r="R382" t="s">
        <v>1863</v>
      </c>
      <c r="S382" t="s">
        <v>1864</v>
      </c>
      <c r="T382">
        <v>2007</v>
      </c>
      <c r="U382" t="s">
        <v>1865</v>
      </c>
      <c r="V382" t="s">
        <v>202</v>
      </c>
      <c r="W382" t="s">
        <v>1866</v>
      </c>
      <c r="X382">
        <v>4.2</v>
      </c>
      <c r="Y382">
        <v>438</v>
      </c>
      <c r="Z382">
        <v>21</v>
      </c>
      <c r="AA382" t="s">
        <v>5396</v>
      </c>
    </row>
    <row r="383" spans="1:27" x14ac:dyDescent="0.15">
      <c r="A383">
        <v>382</v>
      </c>
      <c r="B383">
        <v>2006</v>
      </c>
      <c r="D383">
        <v>52</v>
      </c>
      <c r="E383" t="s">
        <v>1867</v>
      </c>
      <c r="F383" s="5">
        <v>39309</v>
      </c>
      <c r="G383">
        <v>5504267500</v>
      </c>
      <c r="H383">
        <v>6.0000000000000001E-3</v>
      </c>
      <c r="I383">
        <v>847766</v>
      </c>
      <c r="J383">
        <v>177</v>
      </c>
      <c r="K383">
        <v>17596</v>
      </c>
      <c r="L383" t="s">
        <v>33</v>
      </c>
      <c r="M383" t="s">
        <v>33</v>
      </c>
      <c r="N383" t="s">
        <v>40</v>
      </c>
      <c r="O383" t="s">
        <v>1711</v>
      </c>
      <c r="P383">
        <f t="shared" si="19"/>
        <v>1</v>
      </c>
      <c r="Q383" t="s">
        <v>1867</v>
      </c>
      <c r="R383" t="s">
        <v>1868</v>
      </c>
      <c r="S383" t="s">
        <v>1869</v>
      </c>
      <c r="T383">
        <v>2007</v>
      </c>
      <c r="U383" t="s">
        <v>1870</v>
      </c>
      <c r="V383" t="s">
        <v>68</v>
      </c>
      <c r="W383" t="s">
        <v>31</v>
      </c>
      <c r="X383">
        <v>8.6</v>
      </c>
      <c r="Y383">
        <v>477</v>
      </c>
      <c r="Z383">
        <v>84</v>
      </c>
      <c r="AA383" t="s">
        <v>5396</v>
      </c>
    </row>
    <row r="384" spans="1:27" x14ac:dyDescent="0.15">
      <c r="A384">
        <v>383</v>
      </c>
      <c r="B384">
        <v>2006</v>
      </c>
      <c r="D384">
        <v>53</v>
      </c>
      <c r="E384" t="s">
        <v>1871</v>
      </c>
      <c r="F384" s="5">
        <v>39434</v>
      </c>
      <c r="G384">
        <v>5227269000</v>
      </c>
      <c r="H384">
        <v>6.0000000000000001E-3</v>
      </c>
      <c r="I384">
        <v>800568</v>
      </c>
      <c r="J384">
        <v>240</v>
      </c>
      <c r="K384">
        <v>15522</v>
      </c>
      <c r="L384" t="s">
        <v>25</v>
      </c>
      <c r="M384" t="s">
        <v>25</v>
      </c>
      <c r="N384" t="s">
        <v>26</v>
      </c>
      <c r="O384" t="s">
        <v>1711</v>
      </c>
      <c r="P384">
        <f t="shared" si="19"/>
        <v>1</v>
      </c>
      <c r="Q384" t="s">
        <v>1871</v>
      </c>
      <c r="R384" t="s">
        <v>1872</v>
      </c>
      <c r="T384">
        <v>2007</v>
      </c>
      <c r="U384" t="s">
        <v>1873</v>
      </c>
      <c r="V384" t="s">
        <v>623</v>
      </c>
      <c r="W384" t="s">
        <v>31</v>
      </c>
      <c r="X384">
        <v>7.7</v>
      </c>
      <c r="Y384">
        <v>594</v>
      </c>
      <c r="Z384">
        <v>67</v>
      </c>
      <c r="AA384" t="s">
        <v>5396</v>
      </c>
    </row>
    <row r="385" spans="1:27" x14ac:dyDescent="0.15">
      <c r="A385">
        <v>384</v>
      </c>
      <c r="B385">
        <v>2006</v>
      </c>
      <c r="D385">
        <v>54</v>
      </c>
      <c r="E385" t="s">
        <v>1874</v>
      </c>
      <c r="F385" s="5">
        <v>39358</v>
      </c>
      <c r="G385">
        <v>4952254000</v>
      </c>
      <c r="H385">
        <v>5.0000000000000001E-3</v>
      </c>
      <c r="I385">
        <v>780794</v>
      </c>
      <c r="J385">
        <v>262</v>
      </c>
      <c r="K385">
        <v>32911</v>
      </c>
      <c r="L385" t="s">
        <v>33</v>
      </c>
      <c r="M385" t="s">
        <v>33</v>
      </c>
      <c r="N385" t="s">
        <v>40</v>
      </c>
      <c r="O385" t="s">
        <v>1711</v>
      </c>
      <c r="P385">
        <f t="shared" si="19"/>
        <v>1</v>
      </c>
      <c r="Q385" t="s">
        <v>1874</v>
      </c>
      <c r="R385" t="s">
        <v>1875</v>
      </c>
      <c r="S385" t="s">
        <v>1876</v>
      </c>
      <c r="T385">
        <v>2007</v>
      </c>
      <c r="U385" t="s">
        <v>1877</v>
      </c>
      <c r="V385" t="s">
        <v>214</v>
      </c>
      <c r="W385" t="s">
        <v>1878</v>
      </c>
      <c r="X385">
        <v>7.7</v>
      </c>
      <c r="Y385">
        <v>189</v>
      </c>
      <c r="Z385">
        <v>31</v>
      </c>
      <c r="AA385" t="s">
        <v>5396</v>
      </c>
    </row>
    <row r="386" spans="1:27" x14ac:dyDescent="0.15">
      <c r="A386">
        <v>385</v>
      </c>
      <c r="B386">
        <v>2006</v>
      </c>
      <c r="D386">
        <v>55</v>
      </c>
      <c r="E386" t="s">
        <v>1879</v>
      </c>
      <c r="F386" s="5">
        <v>39093</v>
      </c>
      <c r="G386">
        <v>4758055500</v>
      </c>
      <c r="H386">
        <v>5.0000000000000001E-3</v>
      </c>
      <c r="I386">
        <v>777521</v>
      </c>
      <c r="J386">
        <v>201</v>
      </c>
      <c r="K386">
        <v>16882</v>
      </c>
      <c r="L386" t="s">
        <v>33</v>
      </c>
      <c r="M386" t="s">
        <v>33</v>
      </c>
      <c r="N386" t="s">
        <v>84</v>
      </c>
      <c r="O386" t="s">
        <v>1711</v>
      </c>
      <c r="P386">
        <f t="shared" ref="P386:P449" si="24">IF(Q386="","e",FIND(Q386,E386))</f>
        <v>1</v>
      </c>
      <c r="Q386" t="s">
        <v>1879</v>
      </c>
      <c r="R386" t="s">
        <v>1880</v>
      </c>
      <c r="S386" t="s">
        <v>1881</v>
      </c>
      <c r="T386">
        <v>2006</v>
      </c>
      <c r="U386" t="s">
        <v>1882</v>
      </c>
      <c r="V386" t="s">
        <v>246</v>
      </c>
      <c r="W386" t="s">
        <v>1883</v>
      </c>
      <c r="X386">
        <v>8.9</v>
      </c>
      <c r="Y386">
        <v>372</v>
      </c>
      <c r="Z386">
        <v>146</v>
      </c>
      <c r="AA386" t="s">
        <v>5396</v>
      </c>
    </row>
    <row r="387" spans="1:27" x14ac:dyDescent="0.15">
      <c r="A387">
        <v>386</v>
      </c>
      <c r="B387">
        <v>2006</v>
      </c>
      <c r="D387">
        <v>56</v>
      </c>
      <c r="E387" t="s">
        <v>1884</v>
      </c>
      <c r="F387" s="5">
        <v>39135</v>
      </c>
      <c r="G387">
        <v>4502954800</v>
      </c>
      <c r="H387">
        <v>5.0000000000000001E-3</v>
      </c>
      <c r="I387">
        <v>716400</v>
      </c>
      <c r="J387">
        <v>132</v>
      </c>
      <c r="K387">
        <v>14701</v>
      </c>
      <c r="L387" t="s">
        <v>33</v>
      </c>
      <c r="M387" t="s">
        <v>33</v>
      </c>
      <c r="N387" t="s">
        <v>40</v>
      </c>
      <c r="O387" t="s">
        <v>1711</v>
      </c>
      <c r="P387">
        <f t="shared" si="24"/>
        <v>1</v>
      </c>
      <c r="Q387" t="s">
        <v>1884</v>
      </c>
      <c r="R387" t="s">
        <v>1885</v>
      </c>
      <c r="S387" t="s">
        <v>1886</v>
      </c>
      <c r="T387">
        <v>2006</v>
      </c>
      <c r="U387" t="s">
        <v>1887</v>
      </c>
      <c r="V387" t="s">
        <v>1888</v>
      </c>
      <c r="W387" t="s">
        <v>1889</v>
      </c>
      <c r="X387">
        <v>8.4</v>
      </c>
      <c r="Y387">
        <v>326</v>
      </c>
      <c r="Z387">
        <v>158</v>
      </c>
      <c r="AA387" t="s">
        <v>5396</v>
      </c>
    </row>
    <row r="388" spans="1:27" x14ac:dyDescent="0.15">
      <c r="A388">
        <v>387</v>
      </c>
      <c r="B388">
        <v>2006</v>
      </c>
      <c r="D388">
        <v>57</v>
      </c>
      <c r="E388" t="s">
        <v>1890</v>
      </c>
      <c r="F388" s="5">
        <v>39338</v>
      </c>
      <c r="G388">
        <v>4586849000</v>
      </c>
      <c r="H388">
        <v>5.0000000000000001E-3</v>
      </c>
      <c r="I388">
        <v>700417</v>
      </c>
      <c r="J388">
        <v>382</v>
      </c>
      <c r="K388">
        <v>28772</v>
      </c>
      <c r="L388" t="s">
        <v>25</v>
      </c>
      <c r="M388" t="s">
        <v>25</v>
      </c>
      <c r="N388" t="s">
        <v>26</v>
      </c>
      <c r="O388" t="s">
        <v>1711</v>
      </c>
      <c r="P388">
        <f t="shared" si="24"/>
        <v>1</v>
      </c>
      <c r="Q388" t="s">
        <v>1890</v>
      </c>
      <c r="R388" t="s">
        <v>1891</v>
      </c>
      <c r="S388" t="s">
        <v>1892</v>
      </c>
      <c r="T388">
        <v>2007</v>
      </c>
      <c r="U388" t="s">
        <v>1893</v>
      </c>
      <c r="V388" t="s">
        <v>106</v>
      </c>
      <c r="W388" t="s">
        <v>1894</v>
      </c>
      <c r="X388">
        <v>8</v>
      </c>
      <c r="Y388">
        <v>739</v>
      </c>
      <c r="Z388">
        <v>82</v>
      </c>
      <c r="AA388" t="s">
        <v>5396</v>
      </c>
    </row>
    <row r="389" spans="1:27" x14ac:dyDescent="0.15">
      <c r="A389">
        <v>388</v>
      </c>
      <c r="B389">
        <v>2006</v>
      </c>
      <c r="D389">
        <v>58</v>
      </c>
      <c r="E389" t="s">
        <v>1895</v>
      </c>
      <c r="F389" s="5">
        <v>39191</v>
      </c>
      <c r="G389">
        <v>4225944500</v>
      </c>
      <c r="H389">
        <v>5.0000000000000001E-3</v>
      </c>
      <c r="I389">
        <v>656652</v>
      </c>
      <c r="J389">
        <v>150</v>
      </c>
      <c r="K389">
        <v>20928</v>
      </c>
      <c r="L389" t="s">
        <v>33</v>
      </c>
      <c r="M389" t="s">
        <v>33</v>
      </c>
      <c r="N389" t="s">
        <v>34</v>
      </c>
      <c r="O389" t="s">
        <v>1711</v>
      </c>
      <c r="P389">
        <f t="shared" si="24"/>
        <v>1</v>
      </c>
      <c r="Q389" t="s">
        <v>1895</v>
      </c>
      <c r="R389" t="s">
        <v>1896</v>
      </c>
      <c r="S389" t="s">
        <v>1897</v>
      </c>
      <c r="T389">
        <v>2007</v>
      </c>
      <c r="U389" t="s">
        <v>1898</v>
      </c>
      <c r="V389" t="s">
        <v>322</v>
      </c>
      <c r="W389" t="s">
        <v>1899</v>
      </c>
      <c r="X389">
        <v>7.1</v>
      </c>
      <c r="Y389">
        <v>177</v>
      </c>
      <c r="Z389">
        <v>44</v>
      </c>
      <c r="AA389" t="s">
        <v>5396</v>
      </c>
    </row>
    <row r="390" spans="1:27" x14ac:dyDescent="0.15">
      <c r="A390">
        <v>389</v>
      </c>
      <c r="B390">
        <v>2006</v>
      </c>
      <c r="D390">
        <v>59</v>
      </c>
      <c r="E390" t="s">
        <v>1900</v>
      </c>
      <c r="G390">
        <v>3591015500</v>
      </c>
      <c r="H390">
        <v>4.0000000000000001E-3</v>
      </c>
      <c r="I390">
        <v>651207</v>
      </c>
      <c r="J390">
        <v>218</v>
      </c>
      <c r="K390">
        <v>15501</v>
      </c>
      <c r="L390" t="s">
        <v>25</v>
      </c>
      <c r="M390" t="s">
        <v>25</v>
      </c>
      <c r="O390" t="s">
        <v>1711</v>
      </c>
      <c r="P390">
        <f t="shared" si="24"/>
        <v>1</v>
      </c>
      <c r="Q390" t="s">
        <v>1901</v>
      </c>
      <c r="R390" t="s">
        <v>1902</v>
      </c>
      <c r="S390" t="s">
        <v>1903</v>
      </c>
      <c r="T390">
        <v>2007</v>
      </c>
      <c r="U390" t="s">
        <v>1904</v>
      </c>
      <c r="V390" t="s">
        <v>1905</v>
      </c>
      <c r="W390" t="s">
        <v>1906</v>
      </c>
      <c r="X390">
        <v>8.4</v>
      </c>
      <c r="Y390">
        <v>126</v>
      </c>
      <c r="Z390">
        <v>31</v>
      </c>
      <c r="AA390" t="s">
        <v>5396</v>
      </c>
    </row>
    <row r="391" spans="1:27" x14ac:dyDescent="0.15">
      <c r="A391">
        <v>390</v>
      </c>
      <c r="B391">
        <v>2006</v>
      </c>
      <c r="D391">
        <v>60</v>
      </c>
      <c r="E391" t="s">
        <v>1907</v>
      </c>
      <c r="F391" s="5">
        <v>39302</v>
      </c>
      <c r="G391">
        <v>4271290500</v>
      </c>
      <c r="H391">
        <v>5.0000000000000001E-3</v>
      </c>
      <c r="I391">
        <v>641734</v>
      </c>
      <c r="J391">
        <v>235</v>
      </c>
      <c r="K391">
        <v>15185</v>
      </c>
      <c r="L391" t="s">
        <v>25</v>
      </c>
      <c r="M391" t="s">
        <v>25</v>
      </c>
      <c r="N391" t="s">
        <v>40</v>
      </c>
      <c r="O391" t="s">
        <v>1711</v>
      </c>
      <c r="P391">
        <f t="shared" si="24"/>
        <v>1</v>
      </c>
      <c r="Q391" t="s">
        <v>1907</v>
      </c>
      <c r="R391" t="s">
        <v>1908</v>
      </c>
      <c r="S391" t="s">
        <v>1909</v>
      </c>
      <c r="T391">
        <v>2007</v>
      </c>
      <c r="U391" t="s">
        <v>1910</v>
      </c>
      <c r="V391" t="s">
        <v>1096</v>
      </c>
      <c r="W391" t="s">
        <v>1911</v>
      </c>
      <c r="X391">
        <v>8.5</v>
      </c>
      <c r="Y391">
        <v>564</v>
      </c>
      <c r="Z391">
        <v>110</v>
      </c>
      <c r="AA391" t="s">
        <v>5396</v>
      </c>
    </row>
    <row r="392" spans="1:27" x14ac:dyDescent="0.15">
      <c r="A392">
        <v>391</v>
      </c>
      <c r="B392">
        <v>2006</v>
      </c>
      <c r="D392">
        <v>61</v>
      </c>
      <c r="E392" t="s">
        <v>1912</v>
      </c>
      <c r="F392" s="5">
        <v>39141</v>
      </c>
      <c r="G392">
        <v>3645625500</v>
      </c>
      <c r="H392">
        <v>4.0000000000000001E-3</v>
      </c>
      <c r="I392">
        <v>591571</v>
      </c>
      <c r="J392">
        <v>155</v>
      </c>
      <c r="K392">
        <v>17089</v>
      </c>
      <c r="L392" t="s">
        <v>33</v>
      </c>
      <c r="M392" t="s">
        <v>33</v>
      </c>
      <c r="N392" t="s">
        <v>84</v>
      </c>
      <c r="O392" t="s">
        <v>1711</v>
      </c>
      <c r="P392">
        <f t="shared" si="24"/>
        <v>1</v>
      </c>
      <c r="Q392" t="s">
        <v>1912</v>
      </c>
      <c r="R392" t="s">
        <v>1913</v>
      </c>
      <c r="S392" t="s">
        <v>1914</v>
      </c>
      <c r="T392">
        <v>2006</v>
      </c>
      <c r="U392" t="s">
        <v>1915</v>
      </c>
      <c r="V392" t="s">
        <v>63</v>
      </c>
      <c r="W392" t="s">
        <v>1916</v>
      </c>
      <c r="X392">
        <v>8.8000000000000007</v>
      </c>
      <c r="Y392">
        <v>361</v>
      </c>
      <c r="Z392">
        <v>112</v>
      </c>
      <c r="AA392" t="s">
        <v>5396</v>
      </c>
    </row>
    <row r="393" spans="1:27" x14ac:dyDescent="0.15">
      <c r="A393">
        <v>392</v>
      </c>
      <c r="B393">
        <v>2006</v>
      </c>
      <c r="D393">
        <v>62</v>
      </c>
      <c r="E393" t="s">
        <v>1917</v>
      </c>
      <c r="F393" s="5">
        <v>39302</v>
      </c>
      <c r="G393">
        <v>3682710500</v>
      </c>
      <c r="H393">
        <v>4.0000000000000001E-3</v>
      </c>
      <c r="I393">
        <v>576690</v>
      </c>
      <c r="J393">
        <v>307</v>
      </c>
      <c r="K393">
        <v>17449</v>
      </c>
      <c r="L393" t="s">
        <v>33</v>
      </c>
      <c r="M393" t="s">
        <v>33</v>
      </c>
      <c r="N393" t="s">
        <v>53</v>
      </c>
      <c r="O393" t="s">
        <v>1711</v>
      </c>
      <c r="P393">
        <f t="shared" si="24"/>
        <v>1</v>
      </c>
      <c r="Q393" t="s">
        <v>1917</v>
      </c>
      <c r="R393" t="s">
        <v>1918</v>
      </c>
      <c r="S393" t="s">
        <v>1919</v>
      </c>
      <c r="T393">
        <v>2007</v>
      </c>
      <c r="U393" t="s">
        <v>877</v>
      </c>
      <c r="V393" t="s">
        <v>220</v>
      </c>
      <c r="W393" t="s">
        <v>1920</v>
      </c>
      <c r="X393">
        <v>5.8</v>
      </c>
      <c r="Y393">
        <v>332</v>
      </c>
      <c r="Z393">
        <v>27</v>
      </c>
      <c r="AA393" t="s">
        <v>5396</v>
      </c>
    </row>
    <row r="394" spans="1:27" x14ac:dyDescent="0.15">
      <c r="A394">
        <v>393</v>
      </c>
      <c r="B394">
        <v>2006</v>
      </c>
      <c r="D394">
        <v>63</v>
      </c>
      <c r="E394" t="s">
        <v>1921</v>
      </c>
      <c r="F394" s="5">
        <v>39324</v>
      </c>
      <c r="G394">
        <v>3790837500</v>
      </c>
      <c r="H394">
        <v>4.0000000000000001E-3</v>
      </c>
      <c r="I394">
        <v>576120</v>
      </c>
      <c r="J394">
        <v>167</v>
      </c>
      <c r="K394">
        <v>15779</v>
      </c>
      <c r="L394" t="s">
        <v>33</v>
      </c>
      <c r="M394" t="s">
        <v>33</v>
      </c>
      <c r="N394" t="s">
        <v>40</v>
      </c>
      <c r="O394" t="s">
        <v>1711</v>
      </c>
      <c r="P394">
        <f t="shared" si="24"/>
        <v>1</v>
      </c>
      <c r="Q394" t="s">
        <v>1921</v>
      </c>
      <c r="R394" t="s">
        <v>1922</v>
      </c>
      <c r="S394" t="s">
        <v>1923</v>
      </c>
      <c r="T394">
        <v>2007</v>
      </c>
      <c r="U394" t="s">
        <v>1924</v>
      </c>
      <c r="V394" t="s">
        <v>1925</v>
      </c>
      <c r="W394" t="s">
        <v>31</v>
      </c>
      <c r="X394">
        <v>7.9</v>
      </c>
      <c r="Y394">
        <v>380</v>
      </c>
      <c r="Z394">
        <v>45</v>
      </c>
      <c r="AA394" t="s">
        <v>5396</v>
      </c>
    </row>
    <row r="395" spans="1:27" x14ac:dyDescent="0.15">
      <c r="A395">
        <v>394</v>
      </c>
      <c r="B395">
        <v>2006</v>
      </c>
      <c r="D395">
        <v>64</v>
      </c>
      <c r="E395" t="s">
        <v>1926</v>
      </c>
      <c r="F395" s="5">
        <v>39274</v>
      </c>
      <c r="G395">
        <v>3627352500</v>
      </c>
      <c r="H395">
        <v>4.0000000000000001E-3</v>
      </c>
      <c r="I395">
        <v>574302</v>
      </c>
      <c r="J395">
        <v>232</v>
      </c>
      <c r="K395">
        <v>16774</v>
      </c>
      <c r="L395" t="s">
        <v>25</v>
      </c>
      <c r="M395" t="s">
        <v>25</v>
      </c>
      <c r="N395" t="s">
        <v>90</v>
      </c>
      <c r="O395" t="s">
        <v>1711</v>
      </c>
      <c r="P395">
        <f t="shared" si="24"/>
        <v>1</v>
      </c>
      <c r="Q395" t="s">
        <v>1926</v>
      </c>
      <c r="R395" t="s">
        <v>1927</v>
      </c>
      <c r="S395" t="s">
        <v>1928</v>
      </c>
      <c r="T395">
        <v>2007</v>
      </c>
      <c r="U395" t="s">
        <v>1929</v>
      </c>
      <c r="V395" t="s">
        <v>1930</v>
      </c>
      <c r="W395" t="s">
        <v>31</v>
      </c>
      <c r="X395">
        <v>5.9</v>
      </c>
      <c r="Y395">
        <v>405</v>
      </c>
      <c r="Z395">
        <v>31</v>
      </c>
      <c r="AA395" t="s">
        <v>5396</v>
      </c>
    </row>
    <row r="396" spans="1:27" x14ac:dyDescent="0.15">
      <c r="A396">
        <v>395</v>
      </c>
      <c r="B396">
        <v>2006</v>
      </c>
      <c r="D396">
        <v>65</v>
      </c>
      <c r="E396" t="s">
        <v>1931</v>
      </c>
      <c r="F396" s="5">
        <v>39149</v>
      </c>
      <c r="G396">
        <v>3453406800</v>
      </c>
      <c r="H396">
        <v>4.0000000000000001E-3</v>
      </c>
      <c r="I396">
        <v>567729</v>
      </c>
      <c r="J396">
        <v>226</v>
      </c>
      <c r="K396">
        <v>23185</v>
      </c>
      <c r="L396" t="s">
        <v>33</v>
      </c>
      <c r="M396" t="s">
        <v>33</v>
      </c>
      <c r="N396" t="s">
        <v>713</v>
      </c>
      <c r="O396" t="s">
        <v>1711</v>
      </c>
      <c r="P396">
        <f t="shared" si="24"/>
        <v>1</v>
      </c>
      <c r="Q396" t="s">
        <v>1931</v>
      </c>
      <c r="R396" t="s">
        <v>1932</v>
      </c>
      <c r="S396" t="s">
        <v>1933</v>
      </c>
      <c r="T396">
        <v>2006</v>
      </c>
      <c r="U396" t="s">
        <v>1934</v>
      </c>
      <c r="V396" t="s">
        <v>346</v>
      </c>
      <c r="W396" t="s">
        <v>1935</v>
      </c>
      <c r="X396">
        <v>8.1</v>
      </c>
      <c r="Y396">
        <v>363</v>
      </c>
      <c r="Z396">
        <v>90</v>
      </c>
      <c r="AA396" t="s">
        <v>5396</v>
      </c>
    </row>
    <row r="397" spans="1:27" x14ac:dyDescent="0.15">
      <c r="A397">
        <v>396</v>
      </c>
      <c r="B397">
        <v>2006</v>
      </c>
      <c r="D397">
        <v>66</v>
      </c>
      <c r="E397" t="s">
        <v>1936</v>
      </c>
      <c r="F397" s="5">
        <v>39092</v>
      </c>
      <c r="G397">
        <v>3170579500</v>
      </c>
      <c r="H397">
        <v>3.0000000000000001E-3</v>
      </c>
      <c r="I397">
        <v>563056</v>
      </c>
      <c r="J397">
        <v>218</v>
      </c>
      <c r="K397">
        <v>14519</v>
      </c>
      <c r="L397" t="s">
        <v>348</v>
      </c>
      <c r="M397" t="s">
        <v>348</v>
      </c>
      <c r="N397" t="s">
        <v>713</v>
      </c>
      <c r="O397" t="s">
        <v>1711</v>
      </c>
      <c r="P397" t="e">
        <f t="shared" si="24"/>
        <v>#VALUE!</v>
      </c>
      <c r="Q397" t="s">
        <v>1937</v>
      </c>
      <c r="R397" t="s">
        <v>1938</v>
      </c>
      <c r="S397" t="s">
        <v>1939</v>
      </c>
      <c r="T397">
        <v>2006</v>
      </c>
      <c r="U397" t="s">
        <v>1940</v>
      </c>
      <c r="V397" t="s">
        <v>1941</v>
      </c>
      <c r="W397" t="s">
        <v>1942</v>
      </c>
      <c r="X397">
        <v>7.9</v>
      </c>
      <c r="Y397">
        <v>731</v>
      </c>
      <c r="Z397">
        <v>174</v>
      </c>
      <c r="AA397" t="s">
        <v>5396</v>
      </c>
    </row>
    <row r="398" spans="1:27" x14ac:dyDescent="0.15">
      <c r="A398">
        <v>397</v>
      </c>
      <c r="B398">
        <v>2006</v>
      </c>
      <c r="D398">
        <v>67</v>
      </c>
      <c r="E398" t="s">
        <v>1943</v>
      </c>
      <c r="F398" s="5">
        <v>39345</v>
      </c>
      <c r="G398">
        <v>3732360000</v>
      </c>
      <c r="H398">
        <v>4.0000000000000001E-3</v>
      </c>
      <c r="I398">
        <v>556157</v>
      </c>
      <c r="J398">
        <v>202</v>
      </c>
      <c r="K398">
        <v>21292</v>
      </c>
      <c r="L398" t="s">
        <v>33</v>
      </c>
      <c r="M398" t="s">
        <v>33</v>
      </c>
      <c r="N398" t="s">
        <v>34</v>
      </c>
      <c r="O398" t="s">
        <v>1711</v>
      </c>
      <c r="P398">
        <f t="shared" si="24"/>
        <v>1</v>
      </c>
      <c r="Q398" t="s">
        <v>1943</v>
      </c>
      <c r="R398" t="s">
        <v>1944</v>
      </c>
      <c r="S398" t="s">
        <v>1945</v>
      </c>
      <c r="T398">
        <v>2007</v>
      </c>
      <c r="U398" t="s">
        <v>1946</v>
      </c>
      <c r="V398" t="s">
        <v>597</v>
      </c>
      <c r="W398" t="s">
        <v>1947</v>
      </c>
      <c r="X398">
        <v>7.2</v>
      </c>
      <c r="Y398">
        <v>248</v>
      </c>
      <c r="Z398">
        <v>37</v>
      </c>
      <c r="AA398" t="s">
        <v>5396</v>
      </c>
    </row>
    <row r="399" spans="1:27" x14ac:dyDescent="0.15">
      <c r="A399">
        <v>398</v>
      </c>
      <c r="B399">
        <v>2006</v>
      </c>
      <c r="D399">
        <v>68</v>
      </c>
      <c r="E399" t="s">
        <v>1948</v>
      </c>
      <c r="F399" s="5">
        <v>39434</v>
      </c>
      <c r="G399">
        <v>3461836500</v>
      </c>
      <c r="H399">
        <v>4.0000000000000001E-3</v>
      </c>
      <c r="I399">
        <v>537645</v>
      </c>
      <c r="J399">
        <v>225</v>
      </c>
      <c r="K399">
        <v>13040</v>
      </c>
      <c r="L399" t="s">
        <v>25</v>
      </c>
      <c r="M399" t="s">
        <v>25</v>
      </c>
      <c r="N399" t="s">
        <v>1949</v>
      </c>
      <c r="O399" t="s">
        <v>1711</v>
      </c>
      <c r="P399">
        <f t="shared" si="24"/>
        <v>1</v>
      </c>
      <c r="Q399" t="s">
        <v>1948</v>
      </c>
      <c r="R399" t="s">
        <v>1950</v>
      </c>
      <c r="T399">
        <v>2007</v>
      </c>
      <c r="U399" t="s">
        <v>1951</v>
      </c>
      <c r="V399" t="s">
        <v>106</v>
      </c>
      <c r="W399" t="s">
        <v>31</v>
      </c>
      <c r="X399">
        <v>6.7</v>
      </c>
      <c r="Y399">
        <v>355</v>
      </c>
      <c r="Z399">
        <v>72</v>
      </c>
      <c r="AA399" t="s">
        <v>5396</v>
      </c>
    </row>
    <row r="400" spans="1:27" x14ac:dyDescent="0.15">
      <c r="A400">
        <v>399</v>
      </c>
      <c r="B400">
        <v>2006</v>
      </c>
      <c r="D400">
        <v>69</v>
      </c>
      <c r="E400" t="s">
        <v>1952</v>
      </c>
      <c r="F400" s="5">
        <v>39373</v>
      </c>
      <c r="G400">
        <v>3591648000</v>
      </c>
      <c r="H400">
        <v>4.0000000000000001E-3</v>
      </c>
      <c r="I400">
        <v>534877</v>
      </c>
      <c r="J400">
        <v>240</v>
      </c>
      <c r="K400">
        <v>24559</v>
      </c>
      <c r="L400" t="s">
        <v>978</v>
      </c>
      <c r="M400" t="s">
        <v>1953</v>
      </c>
      <c r="N400" t="s">
        <v>1476</v>
      </c>
      <c r="O400" t="s">
        <v>1711</v>
      </c>
      <c r="P400" t="e">
        <f t="shared" si="24"/>
        <v>#VALUE!</v>
      </c>
      <c r="Q400" t="s">
        <v>1954</v>
      </c>
      <c r="R400" t="s">
        <v>1955</v>
      </c>
      <c r="S400" t="s">
        <v>1956</v>
      </c>
      <c r="T400">
        <v>2007</v>
      </c>
      <c r="U400" t="s">
        <v>1957</v>
      </c>
      <c r="V400" t="s">
        <v>448</v>
      </c>
      <c r="W400" t="s">
        <v>1958</v>
      </c>
      <c r="X400">
        <v>7.7</v>
      </c>
      <c r="Y400">
        <v>359</v>
      </c>
      <c r="Z400">
        <v>92</v>
      </c>
      <c r="AA400" t="s">
        <v>5396</v>
      </c>
    </row>
    <row r="401" spans="1:27" x14ac:dyDescent="0.15">
      <c r="A401">
        <v>400</v>
      </c>
      <c r="B401">
        <v>2006</v>
      </c>
      <c r="D401">
        <v>70</v>
      </c>
      <c r="E401" t="s">
        <v>1959</v>
      </c>
      <c r="F401" s="5">
        <v>39191</v>
      </c>
      <c r="G401">
        <v>3309177500</v>
      </c>
      <c r="H401">
        <v>4.0000000000000001E-3</v>
      </c>
      <c r="I401">
        <v>514669</v>
      </c>
      <c r="J401">
        <v>262</v>
      </c>
      <c r="K401">
        <v>19504</v>
      </c>
      <c r="L401" t="s">
        <v>25</v>
      </c>
      <c r="M401" t="s">
        <v>25</v>
      </c>
      <c r="N401" t="s">
        <v>40</v>
      </c>
      <c r="O401" t="s">
        <v>1711</v>
      </c>
      <c r="P401" t="e">
        <f t="shared" si="24"/>
        <v>#VALUE!</v>
      </c>
      <c r="Q401" t="s">
        <v>1960</v>
      </c>
      <c r="R401" t="s">
        <v>1961</v>
      </c>
      <c r="S401" t="s">
        <v>1962</v>
      </c>
      <c r="T401">
        <v>2007</v>
      </c>
      <c r="U401" t="s">
        <v>1963</v>
      </c>
      <c r="V401" t="s">
        <v>288</v>
      </c>
      <c r="W401" t="s">
        <v>1964</v>
      </c>
      <c r="X401">
        <v>7.2</v>
      </c>
      <c r="Y401">
        <v>325</v>
      </c>
      <c r="Z401">
        <v>60</v>
      </c>
      <c r="AA401" t="s">
        <v>5396</v>
      </c>
    </row>
    <row r="402" spans="1:27" x14ac:dyDescent="0.15">
      <c r="A402">
        <v>401</v>
      </c>
      <c r="B402">
        <v>2006</v>
      </c>
      <c r="D402">
        <v>71</v>
      </c>
      <c r="E402" t="s">
        <v>1965</v>
      </c>
      <c r="F402" s="5">
        <v>39198</v>
      </c>
      <c r="G402">
        <v>3428161000</v>
      </c>
      <c r="H402">
        <v>4.0000000000000001E-3</v>
      </c>
      <c r="I402">
        <v>511190</v>
      </c>
      <c r="J402">
        <v>157</v>
      </c>
      <c r="K402">
        <v>15224</v>
      </c>
      <c r="L402" t="s">
        <v>33</v>
      </c>
      <c r="M402" t="s">
        <v>33</v>
      </c>
      <c r="N402" t="s">
        <v>40</v>
      </c>
      <c r="O402" t="s">
        <v>1711</v>
      </c>
      <c r="P402" t="e">
        <f t="shared" si="24"/>
        <v>#VALUE!</v>
      </c>
      <c r="Q402" t="s">
        <v>1966</v>
      </c>
      <c r="R402" t="s">
        <v>1967</v>
      </c>
      <c r="S402" t="s">
        <v>1968</v>
      </c>
      <c r="T402">
        <v>2007</v>
      </c>
      <c r="U402" t="s">
        <v>1969</v>
      </c>
      <c r="V402" t="s">
        <v>1970</v>
      </c>
      <c r="W402" t="s">
        <v>31</v>
      </c>
      <c r="X402">
        <v>8.6</v>
      </c>
      <c r="Y402">
        <v>246</v>
      </c>
      <c r="Z402">
        <v>27</v>
      </c>
      <c r="AA402" t="s">
        <v>5396</v>
      </c>
    </row>
    <row r="403" spans="1:27" x14ac:dyDescent="0.15">
      <c r="A403">
        <v>402</v>
      </c>
      <c r="B403">
        <v>2006</v>
      </c>
      <c r="D403">
        <v>72</v>
      </c>
      <c r="E403" t="s">
        <v>1971</v>
      </c>
      <c r="F403" s="5">
        <v>39302</v>
      </c>
      <c r="G403">
        <v>3286151000</v>
      </c>
      <c r="H403">
        <v>4.0000000000000001E-3</v>
      </c>
      <c r="I403">
        <v>509235</v>
      </c>
      <c r="J403">
        <v>267</v>
      </c>
      <c r="K403">
        <v>19700</v>
      </c>
      <c r="L403" t="s">
        <v>25</v>
      </c>
      <c r="M403" t="s">
        <v>25</v>
      </c>
      <c r="N403" t="s">
        <v>713</v>
      </c>
      <c r="O403" t="s">
        <v>1711</v>
      </c>
      <c r="P403">
        <f t="shared" si="24"/>
        <v>1</v>
      </c>
      <c r="Q403" t="s">
        <v>1971</v>
      </c>
      <c r="R403" t="s">
        <v>1972</v>
      </c>
      <c r="T403">
        <v>2007</v>
      </c>
      <c r="U403" t="s">
        <v>1973</v>
      </c>
      <c r="V403" t="s">
        <v>202</v>
      </c>
      <c r="W403" t="s">
        <v>31</v>
      </c>
      <c r="X403">
        <v>4.3</v>
      </c>
      <c r="Y403">
        <v>167</v>
      </c>
      <c r="Z403">
        <v>23</v>
      </c>
      <c r="AA403" t="s">
        <v>5396</v>
      </c>
    </row>
    <row r="404" spans="1:27" x14ac:dyDescent="0.15">
      <c r="A404">
        <v>403</v>
      </c>
      <c r="B404">
        <v>2006</v>
      </c>
      <c r="D404">
        <v>73</v>
      </c>
      <c r="E404" t="s">
        <v>1974</v>
      </c>
      <c r="F404" s="5">
        <v>39435</v>
      </c>
      <c r="G404">
        <v>3016905000</v>
      </c>
      <c r="H404">
        <v>3.0000000000000001E-3</v>
      </c>
      <c r="I404">
        <v>496085</v>
      </c>
      <c r="J404">
        <v>215</v>
      </c>
      <c r="K404">
        <v>10097</v>
      </c>
      <c r="L404" t="s">
        <v>33</v>
      </c>
      <c r="M404" t="s">
        <v>33</v>
      </c>
      <c r="N404" t="s">
        <v>53</v>
      </c>
      <c r="O404" t="s">
        <v>1711</v>
      </c>
      <c r="P404">
        <f t="shared" si="24"/>
        <v>1</v>
      </c>
      <c r="Q404" t="s">
        <v>1974</v>
      </c>
      <c r="R404" t="s">
        <v>1975</v>
      </c>
      <c r="S404" t="s">
        <v>1976</v>
      </c>
      <c r="T404">
        <v>2007</v>
      </c>
      <c r="U404" t="s">
        <v>1977</v>
      </c>
      <c r="V404" t="s">
        <v>1978</v>
      </c>
      <c r="W404" t="s">
        <v>1979</v>
      </c>
      <c r="X404">
        <v>8.4</v>
      </c>
      <c r="Y404">
        <v>160</v>
      </c>
      <c r="Z404">
        <v>32</v>
      </c>
      <c r="AA404" t="s">
        <v>5396</v>
      </c>
    </row>
    <row r="405" spans="1:27" x14ac:dyDescent="0.15">
      <c r="A405">
        <v>404</v>
      </c>
      <c r="B405">
        <v>2006</v>
      </c>
      <c r="D405">
        <v>74</v>
      </c>
      <c r="E405" t="s">
        <v>1980</v>
      </c>
      <c r="F405" s="5">
        <v>39280</v>
      </c>
      <c r="G405">
        <v>3156329300</v>
      </c>
      <c r="H405">
        <v>3.0000000000000001E-3</v>
      </c>
      <c r="I405">
        <v>496084</v>
      </c>
      <c r="J405">
        <v>145</v>
      </c>
      <c r="K405">
        <v>12084</v>
      </c>
      <c r="L405" t="s">
        <v>475</v>
      </c>
      <c r="M405" t="s">
        <v>475</v>
      </c>
      <c r="N405" t="s">
        <v>713</v>
      </c>
      <c r="O405" t="s">
        <v>1711</v>
      </c>
      <c r="P405">
        <f t="shared" si="24"/>
        <v>1</v>
      </c>
      <c r="Q405" t="s">
        <v>1980</v>
      </c>
      <c r="R405" t="s">
        <v>1981</v>
      </c>
      <c r="S405" t="s">
        <v>1982</v>
      </c>
      <c r="T405">
        <v>2007</v>
      </c>
      <c r="U405" t="s">
        <v>1983</v>
      </c>
      <c r="V405" t="s">
        <v>456</v>
      </c>
      <c r="W405" t="s">
        <v>31</v>
      </c>
      <c r="X405">
        <v>7.3</v>
      </c>
      <c r="Y405">
        <v>193</v>
      </c>
      <c r="Z405">
        <v>27</v>
      </c>
      <c r="AA405" t="s">
        <v>5396</v>
      </c>
    </row>
    <row r="406" spans="1:27" x14ac:dyDescent="0.15">
      <c r="A406">
        <v>405</v>
      </c>
      <c r="B406">
        <v>2006</v>
      </c>
      <c r="D406">
        <v>75</v>
      </c>
      <c r="E406" t="s">
        <v>1984</v>
      </c>
      <c r="F406" s="5">
        <v>39440</v>
      </c>
      <c r="G406">
        <v>3005188000</v>
      </c>
      <c r="H406">
        <v>3.0000000000000001E-3</v>
      </c>
      <c r="I406">
        <v>489187</v>
      </c>
      <c r="J406">
        <v>235</v>
      </c>
      <c r="K406">
        <v>9720</v>
      </c>
      <c r="L406" t="s">
        <v>33</v>
      </c>
      <c r="M406" t="s">
        <v>33</v>
      </c>
      <c r="N406" t="s">
        <v>1476</v>
      </c>
      <c r="O406" t="s">
        <v>1711</v>
      </c>
      <c r="P406">
        <f t="shared" si="24"/>
        <v>1</v>
      </c>
      <c r="Q406" t="s">
        <v>1984</v>
      </c>
      <c r="R406" t="s">
        <v>1985</v>
      </c>
      <c r="S406" t="s">
        <v>1986</v>
      </c>
      <c r="T406">
        <v>2007</v>
      </c>
      <c r="U406" t="s">
        <v>1987</v>
      </c>
      <c r="V406" t="s">
        <v>701</v>
      </c>
      <c r="W406" t="s">
        <v>31</v>
      </c>
      <c r="X406">
        <v>5.6</v>
      </c>
      <c r="Y406">
        <v>266</v>
      </c>
      <c r="Z406">
        <v>24</v>
      </c>
      <c r="AA406" t="s">
        <v>5396</v>
      </c>
    </row>
    <row r="407" spans="1:27" x14ac:dyDescent="0.15">
      <c r="A407">
        <v>406</v>
      </c>
      <c r="B407">
        <v>2006</v>
      </c>
      <c r="D407">
        <v>76</v>
      </c>
      <c r="E407" t="s">
        <v>1988</v>
      </c>
      <c r="F407" s="5">
        <v>39128</v>
      </c>
      <c r="G407">
        <v>2678629000</v>
      </c>
      <c r="H407">
        <v>3.0000000000000001E-3</v>
      </c>
      <c r="I407">
        <v>479074</v>
      </c>
      <c r="J407">
        <v>128</v>
      </c>
      <c r="K407">
        <v>12004</v>
      </c>
      <c r="L407" t="s">
        <v>33</v>
      </c>
      <c r="M407" t="s">
        <v>33</v>
      </c>
      <c r="N407" t="s">
        <v>713</v>
      </c>
      <c r="O407" t="s">
        <v>1711</v>
      </c>
      <c r="P407">
        <f t="shared" si="24"/>
        <v>1</v>
      </c>
      <c r="Q407" t="s">
        <v>1988</v>
      </c>
      <c r="R407" t="s">
        <v>1989</v>
      </c>
      <c r="S407" t="s">
        <v>1990</v>
      </c>
      <c r="T407">
        <v>2007</v>
      </c>
      <c r="U407" t="s">
        <v>1991</v>
      </c>
      <c r="V407" t="s">
        <v>68</v>
      </c>
      <c r="W407" t="s">
        <v>1992</v>
      </c>
      <c r="X407">
        <v>7.1</v>
      </c>
      <c r="Y407">
        <v>235</v>
      </c>
      <c r="Z407">
        <v>35</v>
      </c>
      <c r="AA407" t="s">
        <v>5396</v>
      </c>
    </row>
    <row r="408" spans="1:27" x14ac:dyDescent="0.15">
      <c r="A408">
        <v>407</v>
      </c>
      <c r="B408">
        <v>2006</v>
      </c>
      <c r="D408">
        <v>77</v>
      </c>
      <c r="E408" t="s">
        <v>1993</v>
      </c>
      <c r="F408" s="5">
        <v>39358</v>
      </c>
      <c r="G408">
        <v>3121316500</v>
      </c>
      <c r="H408">
        <v>3.0000000000000001E-3</v>
      </c>
      <c r="I408">
        <v>477602</v>
      </c>
      <c r="J408">
        <v>207</v>
      </c>
      <c r="K408">
        <v>19654</v>
      </c>
      <c r="L408" t="s">
        <v>33</v>
      </c>
      <c r="M408" t="s">
        <v>33</v>
      </c>
      <c r="N408" t="s">
        <v>1103</v>
      </c>
      <c r="O408" t="s">
        <v>1711</v>
      </c>
      <c r="P408">
        <f t="shared" si="24"/>
        <v>1</v>
      </c>
      <c r="Q408" t="s">
        <v>1993</v>
      </c>
      <c r="R408" t="s">
        <v>1994</v>
      </c>
      <c r="S408" t="s">
        <v>1995</v>
      </c>
      <c r="T408">
        <v>2007</v>
      </c>
      <c r="U408" t="s">
        <v>1996</v>
      </c>
      <c r="V408" t="s">
        <v>106</v>
      </c>
      <c r="W408" t="s">
        <v>1997</v>
      </c>
      <c r="X408">
        <v>7.4</v>
      </c>
      <c r="Y408">
        <v>178</v>
      </c>
      <c r="Z408">
        <v>26</v>
      </c>
      <c r="AA408" t="s">
        <v>5396</v>
      </c>
    </row>
    <row r="409" spans="1:27" x14ac:dyDescent="0.15">
      <c r="A409">
        <v>408</v>
      </c>
      <c r="B409">
        <v>2006</v>
      </c>
      <c r="D409">
        <v>78</v>
      </c>
      <c r="E409" t="s">
        <v>1998</v>
      </c>
      <c r="F409" s="5">
        <v>39219</v>
      </c>
      <c r="G409">
        <v>3097841500</v>
      </c>
      <c r="H409">
        <v>3.0000000000000001E-3</v>
      </c>
      <c r="I409">
        <v>468148</v>
      </c>
      <c r="J409">
        <v>184</v>
      </c>
      <c r="K409">
        <v>13808</v>
      </c>
      <c r="L409" t="s">
        <v>33</v>
      </c>
      <c r="M409" t="s">
        <v>33</v>
      </c>
      <c r="N409" t="s">
        <v>40</v>
      </c>
      <c r="O409" t="s">
        <v>1711</v>
      </c>
      <c r="P409">
        <f t="shared" si="24"/>
        <v>1</v>
      </c>
      <c r="Q409" t="s">
        <v>1998</v>
      </c>
      <c r="R409" t="s">
        <v>1999</v>
      </c>
      <c r="S409" t="s">
        <v>2000</v>
      </c>
      <c r="T409">
        <v>2007</v>
      </c>
      <c r="U409" t="s">
        <v>2001</v>
      </c>
      <c r="V409" t="s">
        <v>448</v>
      </c>
      <c r="W409" t="s">
        <v>31</v>
      </c>
      <c r="X409">
        <v>7.5</v>
      </c>
      <c r="Y409">
        <v>178</v>
      </c>
      <c r="Z409">
        <v>49</v>
      </c>
      <c r="AA409" t="s">
        <v>5396</v>
      </c>
    </row>
    <row r="410" spans="1:27" x14ac:dyDescent="0.15">
      <c r="A410">
        <v>409</v>
      </c>
      <c r="B410">
        <v>2006</v>
      </c>
      <c r="D410">
        <v>79</v>
      </c>
      <c r="E410" t="s">
        <v>2002</v>
      </c>
      <c r="F410" s="5">
        <v>39107</v>
      </c>
      <c r="G410">
        <v>2494565500</v>
      </c>
      <c r="H410">
        <v>3.0000000000000001E-3</v>
      </c>
      <c r="I410">
        <v>460514</v>
      </c>
      <c r="J410">
        <v>117</v>
      </c>
      <c r="K410">
        <v>9860</v>
      </c>
      <c r="L410" t="s">
        <v>25</v>
      </c>
      <c r="M410" t="s">
        <v>25</v>
      </c>
      <c r="O410" t="s">
        <v>1711</v>
      </c>
      <c r="P410">
        <f t="shared" si="24"/>
        <v>1</v>
      </c>
      <c r="Q410" t="s">
        <v>2002</v>
      </c>
      <c r="R410" t="s">
        <v>2003</v>
      </c>
      <c r="S410" t="s">
        <v>2004</v>
      </c>
      <c r="T410">
        <v>2006</v>
      </c>
      <c r="U410" t="s">
        <v>2005</v>
      </c>
      <c r="V410" t="s">
        <v>2006</v>
      </c>
      <c r="W410" t="s">
        <v>2007</v>
      </c>
      <c r="X410">
        <v>8.1</v>
      </c>
      <c r="Y410">
        <v>201</v>
      </c>
      <c r="Z410">
        <v>54</v>
      </c>
      <c r="AA410" t="s">
        <v>5396</v>
      </c>
    </row>
    <row r="411" spans="1:27" x14ac:dyDescent="0.15">
      <c r="A411">
        <v>410</v>
      </c>
      <c r="B411">
        <v>2006</v>
      </c>
      <c r="D411">
        <v>80</v>
      </c>
      <c r="E411" t="s">
        <v>2008</v>
      </c>
      <c r="F411" s="5">
        <v>39203</v>
      </c>
      <c r="G411">
        <v>2886902500</v>
      </c>
      <c r="H411">
        <v>3.0000000000000001E-3</v>
      </c>
      <c r="I411">
        <v>452209</v>
      </c>
      <c r="J411">
        <v>284</v>
      </c>
      <c r="K411">
        <v>23228</v>
      </c>
      <c r="L411" t="s">
        <v>25</v>
      </c>
      <c r="M411" t="s">
        <v>25</v>
      </c>
      <c r="N411" t="s">
        <v>47</v>
      </c>
      <c r="O411" t="s">
        <v>1711</v>
      </c>
      <c r="P411">
        <f t="shared" si="24"/>
        <v>1</v>
      </c>
      <c r="Q411" t="s">
        <v>2008</v>
      </c>
      <c r="R411" t="s">
        <v>2009</v>
      </c>
      <c r="T411">
        <v>2007</v>
      </c>
      <c r="U411" t="s">
        <v>2010</v>
      </c>
      <c r="V411" t="s">
        <v>63</v>
      </c>
      <c r="W411" t="s">
        <v>31</v>
      </c>
      <c r="X411">
        <v>8.3000000000000007</v>
      </c>
      <c r="Y411">
        <v>299</v>
      </c>
      <c r="Z411">
        <v>81</v>
      </c>
      <c r="AA411" t="s">
        <v>5396</v>
      </c>
    </row>
    <row r="412" spans="1:27" x14ac:dyDescent="0.15">
      <c r="A412">
        <v>411</v>
      </c>
      <c r="B412">
        <v>2006</v>
      </c>
      <c r="D412">
        <v>81</v>
      </c>
      <c r="E412" t="s">
        <v>2011</v>
      </c>
      <c r="F412" s="5">
        <v>39093</v>
      </c>
      <c r="G412">
        <v>2819582500</v>
      </c>
      <c r="H412">
        <v>3.0000000000000001E-3</v>
      </c>
      <c r="I412">
        <v>444855</v>
      </c>
      <c r="J412">
        <v>140</v>
      </c>
      <c r="K412">
        <v>10943</v>
      </c>
      <c r="L412" t="s">
        <v>33</v>
      </c>
      <c r="M412" t="s">
        <v>33</v>
      </c>
      <c r="N412" t="s">
        <v>34</v>
      </c>
      <c r="O412" t="s">
        <v>1711</v>
      </c>
      <c r="P412">
        <f t="shared" si="24"/>
        <v>1</v>
      </c>
      <c r="Q412" t="s">
        <v>2011</v>
      </c>
      <c r="R412" t="s">
        <v>2012</v>
      </c>
      <c r="S412" t="s">
        <v>2013</v>
      </c>
      <c r="T412">
        <v>2006</v>
      </c>
      <c r="U412" t="s">
        <v>2014</v>
      </c>
      <c r="V412" t="s">
        <v>94</v>
      </c>
      <c r="W412" t="s">
        <v>2015</v>
      </c>
      <c r="X412">
        <v>9.1999999999999993</v>
      </c>
      <c r="Y412">
        <v>387</v>
      </c>
      <c r="Z412">
        <v>102</v>
      </c>
      <c r="AA412" t="s">
        <v>5396</v>
      </c>
    </row>
    <row r="413" spans="1:27" x14ac:dyDescent="0.15">
      <c r="A413">
        <v>412</v>
      </c>
      <c r="B413">
        <v>2006</v>
      </c>
      <c r="D413">
        <v>82</v>
      </c>
      <c r="E413" t="s">
        <v>2016</v>
      </c>
      <c r="F413" s="5">
        <v>39324</v>
      </c>
      <c r="G413">
        <v>2877614000</v>
      </c>
      <c r="H413">
        <v>3.0000000000000001E-3</v>
      </c>
      <c r="I413">
        <v>438009</v>
      </c>
      <c r="J413">
        <v>260</v>
      </c>
      <c r="K413">
        <v>18112</v>
      </c>
      <c r="L413" t="s">
        <v>25</v>
      </c>
      <c r="M413" t="s">
        <v>25</v>
      </c>
      <c r="N413" t="s">
        <v>40</v>
      </c>
      <c r="O413" t="s">
        <v>1711</v>
      </c>
      <c r="P413">
        <f t="shared" si="24"/>
        <v>1</v>
      </c>
      <c r="Q413" t="s">
        <v>2016</v>
      </c>
      <c r="R413" t="s">
        <v>2017</v>
      </c>
      <c r="S413" t="s">
        <v>2018</v>
      </c>
      <c r="T413">
        <v>2007</v>
      </c>
      <c r="U413" t="s">
        <v>2019</v>
      </c>
      <c r="V413" t="s">
        <v>133</v>
      </c>
      <c r="W413" t="s">
        <v>2020</v>
      </c>
      <c r="X413">
        <v>5.7</v>
      </c>
      <c r="Y413">
        <v>111</v>
      </c>
      <c r="Z413">
        <v>13</v>
      </c>
      <c r="AA413" t="s">
        <v>5396</v>
      </c>
    </row>
    <row r="414" spans="1:27" x14ac:dyDescent="0.15">
      <c r="A414">
        <v>413</v>
      </c>
      <c r="B414">
        <v>2006</v>
      </c>
      <c r="D414">
        <v>83</v>
      </c>
      <c r="E414" t="s">
        <v>2021</v>
      </c>
      <c r="F414" s="5">
        <v>39163</v>
      </c>
      <c r="G414">
        <v>2608295500</v>
      </c>
      <c r="H414">
        <v>3.0000000000000001E-3</v>
      </c>
      <c r="I414">
        <v>429137</v>
      </c>
      <c r="J414">
        <v>176</v>
      </c>
      <c r="K414">
        <v>17418</v>
      </c>
      <c r="L414" t="s">
        <v>33</v>
      </c>
      <c r="M414" t="s">
        <v>33</v>
      </c>
      <c r="N414" t="s">
        <v>1455</v>
      </c>
      <c r="O414" t="s">
        <v>1711</v>
      </c>
      <c r="P414" t="e">
        <f t="shared" si="24"/>
        <v>#VALUE!</v>
      </c>
      <c r="Q414" t="s">
        <v>2022</v>
      </c>
      <c r="R414" t="s">
        <v>2023</v>
      </c>
      <c r="S414" t="s">
        <v>2024</v>
      </c>
      <c r="T414">
        <v>2007</v>
      </c>
      <c r="U414" t="s">
        <v>2025</v>
      </c>
      <c r="V414" t="s">
        <v>1096</v>
      </c>
      <c r="W414" t="s">
        <v>2026</v>
      </c>
      <c r="X414">
        <v>6.4</v>
      </c>
      <c r="Y414">
        <v>141</v>
      </c>
      <c r="Z414">
        <v>47</v>
      </c>
      <c r="AA414" t="s">
        <v>5396</v>
      </c>
    </row>
    <row r="415" spans="1:27" x14ac:dyDescent="0.15">
      <c r="A415">
        <v>414</v>
      </c>
      <c r="B415">
        <v>2006</v>
      </c>
      <c r="D415">
        <v>84</v>
      </c>
      <c r="E415" t="s">
        <v>2027</v>
      </c>
      <c r="F415" s="5">
        <v>39198</v>
      </c>
      <c r="G415">
        <v>2333597000</v>
      </c>
      <c r="H415">
        <v>3.0000000000000001E-3</v>
      </c>
      <c r="I415">
        <v>378161</v>
      </c>
      <c r="J415">
        <v>260</v>
      </c>
      <c r="K415">
        <v>18712</v>
      </c>
      <c r="L415" t="s">
        <v>25</v>
      </c>
      <c r="M415" t="s">
        <v>25</v>
      </c>
      <c r="N415" t="s">
        <v>26</v>
      </c>
      <c r="O415" t="s">
        <v>1711</v>
      </c>
      <c r="P415">
        <f t="shared" si="24"/>
        <v>1</v>
      </c>
      <c r="Q415" t="s">
        <v>2027</v>
      </c>
      <c r="R415" t="s">
        <v>2028</v>
      </c>
      <c r="S415" t="s">
        <v>2029</v>
      </c>
      <c r="T415">
        <v>2006</v>
      </c>
      <c r="U415" t="s">
        <v>2030</v>
      </c>
      <c r="V415" t="s">
        <v>63</v>
      </c>
      <c r="W415" t="s">
        <v>31</v>
      </c>
      <c r="X415">
        <v>9.1</v>
      </c>
      <c r="Y415">
        <v>194</v>
      </c>
      <c r="Z415">
        <v>64</v>
      </c>
      <c r="AA415" t="s">
        <v>5396</v>
      </c>
    </row>
    <row r="416" spans="1:27" x14ac:dyDescent="0.15">
      <c r="A416">
        <v>415</v>
      </c>
      <c r="B416">
        <v>2006</v>
      </c>
      <c r="D416">
        <v>85</v>
      </c>
      <c r="E416" t="s">
        <v>2031</v>
      </c>
      <c r="F416" s="5">
        <v>39324</v>
      </c>
      <c r="G416">
        <v>2478388000</v>
      </c>
      <c r="H416">
        <v>3.0000000000000001E-3</v>
      </c>
      <c r="I416">
        <v>372137</v>
      </c>
      <c r="J416">
        <v>127</v>
      </c>
      <c r="K416">
        <v>10808</v>
      </c>
      <c r="L416" t="s">
        <v>33</v>
      </c>
      <c r="M416" t="s">
        <v>33</v>
      </c>
      <c r="N416" t="s">
        <v>34</v>
      </c>
      <c r="O416" t="s">
        <v>1711</v>
      </c>
      <c r="P416">
        <f t="shared" si="24"/>
        <v>1</v>
      </c>
      <c r="Q416" t="s">
        <v>2031</v>
      </c>
      <c r="R416" t="s">
        <v>2032</v>
      </c>
      <c r="S416" t="s">
        <v>2033</v>
      </c>
      <c r="T416">
        <v>2007</v>
      </c>
      <c r="U416" t="s">
        <v>2034</v>
      </c>
      <c r="V416" t="s">
        <v>133</v>
      </c>
      <c r="W416" t="s">
        <v>2035</v>
      </c>
      <c r="X416">
        <v>8.4</v>
      </c>
      <c r="Y416">
        <v>97</v>
      </c>
      <c r="Z416">
        <v>37</v>
      </c>
      <c r="AA416" t="s">
        <v>5396</v>
      </c>
    </row>
    <row r="417" spans="1:27" x14ac:dyDescent="0.15">
      <c r="A417">
        <v>416</v>
      </c>
      <c r="B417">
        <v>2006</v>
      </c>
      <c r="D417">
        <v>86</v>
      </c>
      <c r="E417" t="s">
        <v>2036</v>
      </c>
      <c r="F417" s="5">
        <v>39415</v>
      </c>
      <c r="G417">
        <v>2463752000</v>
      </c>
      <c r="H417">
        <v>3.0000000000000001E-3</v>
      </c>
      <c r="I417">
        <v>364912</v>
      </c>
      <c r="J417">
        <v>231</v>
      </c>
      <c r="K417">
        <v>17217</v>
      </c>
      <c r="L417" t="s">
        <v>25</v>
      </c>
      <c r="M417" t="s">
        <v>25</v>
      </c>
      <c r="N417" t="s">
        <v>2037</v>
      </c>
      <c r="O417" t="s">
        <v>1711</v>
      </c>
      <c r="P417" t="e">
        <f t="shared" si="24"/>
        <v>#VALUE!</v>
      </c>
      <c r="Q417" t="s">
        <v>2038</v>
      </c>
      <c r="R417" t="s">
        <v>2039</v>
      </c>
      <c r="S417" t="s">
        <v>2040</v>
      </c>
      <c r="T417">
        <v>2007</v>
      </c>
      <c r="U417" t="s">
        <v>2041</v>
      </c>
      <c r="V417" t="s">
        <v>1763</v>
      </c>
      <c r="W417" t="s">
        <v>31</v>
      </c>
      <c r="X417">
        <v>7</v>
      </c>
      <c r="Y417">
        <v>267</v>
      </c>
      <c r="Z417">
        <v>60</v>
      </c>
      <c r="AA417" t="s">
        <v>5396</v>
      </c>
    </row>
    <row r="418" spans="1:27" x14ac:dyDescent="0.15">
      <c r="A418">
        <v>417</v>
      </c>
      <c r="B418">
        <v>2006</v>
      </c>
      <c r="D418">
        <v>87</v>
      </c>
      <c r="E418" t="s">
        <v>2042</v>
      </c>
      <c r="F418" s="5">
        <v>39114</v>
      </c>
      <c r="G418">
        <v>2184174700</v>
      </c>
      <c r="H418">
        <v>2E-3</v>
      </c>
      <c r="I418">
        <v>364548</v>
      </c>
      <c r="J418">
        <v>161</v>
      </c>
      <c r="K418">
        <v>11208</v>
      </c>
      <c r="L418" t="s">
        <v>33</v>
      </c>
      <c r="M418" t="s">
        <v>33</v>
      </c>
      <c r="N418" t="s">
        <v>84</v>
      </c>
      <c r="O418" t="s">
        <v>1711</v>
      </c>
      <c r="P418">
        <f t="shared" si="24"/>
        <v>1</v>
      </c>
      <c r="Q418" t="s">
        <v>2042</v>
      </c>
      <c r="R418" t="s">
        <v>2043</v>
      </c>
      <c r="S418" t="s">
        <v>2044</v>
      </c>
      <c r="T418">
        <v>2006</v>
      </c>
      <c r="U418" t="s">
        <v>2045</v>
      </c>
      <c r="V418" t="s">
        <v>288</v>
      </c>
      <c r="W418" t="s">
        <v>2046</v>
      </c>
      <c r="X418">
        <v>8.9</v>
      </c>
      <c r="Y418">
        <v>458</v>
      </c>
      <c r="Z418">
        <v>155</v>
      </c>
      <c r="AA418" t="s">
        <v>5396</v>
      </c>
    </row>
    <row r="419" spans="1:27" x14ac:dyDescent="0.15">
      <c r="A419">
        <v>418</v>
      </c>
      <c r="B419">
        <v>2006</v>
      </c>
      <c r="D419">
        <v>88</v>
      </c>
      <c r="E419" t="s">
        <v>2047</v>
      </c>
      <c r="F419" s="5">
        <v>39184</v>
      </c>
      <c r="G419">
        <v>2302169000</v>
      </c>
      <c r="H419">
        <v>2E-3</v>
      </c>
      <c r="I419">
        <v>355116</v>
      </c>
      <c r="J419">
        <v>263</v>
      </c>
      <c r="K419">
        <v>18640</v>
      </c>
      <c r="L419" t="s">
        <v>33</v>
      </c>
      <c r="M419" t="s">
        <v>33</v>
      </c>
      <c r="N419" t="s">
        <v>84</v>
      </c>
      <c r="O419" t="s">
        <v>1711</v>
      </c>
      <c r="P419">
        <f t="shared" si="24"/>
        <v>1</v>
      </c>
      <c r="Q419" t="s">
        <v>2047</v>
      </c>
      <c r="R419" t="s">
        <v>2048</v>
      </c>
      <c r="S419" t="s">
        <v>2049</v>
      </c>
      <c r="T419">
        <v>2007</v>
      </c>
      <c r="U419" t="s">
        <v>2050</v>
      </c>
      <c r="V419" t="s">
        <v>192</v>
      </c>
      <c r="W419" t="s">
        <v>2051</v>
      </c>
      <c r="X419">
        <v>4.5999999999999996</v>
      </c>
      <c r="Y419">
        <v>163</v>
      </c>
      <c r="Z419">
        <v>49</v>
      </c>
      <c r="AA419" t="s">
        <v>5396</v>
      </c>
    </row>
    <row r="420" spans="1:27" x14ac:dyDescent="0.15">
      <c r="A420">
        <v>419</v>
      </c>
      <c r="B420">
        <v>2006</v>
      </c>
      <c r="D420">
        <v>89</v>
      </c>
      <c r="E420" t="s">
        <v>2052</v>
      </c>
      <c r="F420" s="5">
        <v>39225</v>
      </c>
      <c r="G420">
        <v>2246522500</v>
      </c>
      <c r="H420">
        <v>2E-3</v>
      </c>
      <c r="I420">
        <v>352513</v>
      </c>
      <c r="J420">
        <v>201</v>
      </c>
      <c r="K420">
        <v>14970</v>
      </c>
      <c r="L420" t="s">
        <v>25</v>
      </c>
      <c r="M420" t="s">
        <v>25</v>
      </c>
      <c r="N420" t="s">
        <v>1103</v>
      </c>
      <c r="O420" t="s">
        <v>1711</v>
      </c>
      <c r="P420">
        <f t="shared" si="24"/>
        <v>1</v>
      </c>
      <c r="Q420" t="s">
        <v>2052</v>
      </c>
      <c r="R420" t="s">
        <v>2053</v>
      </c>
      <c r="S420" t="s">
        <v>2054</v>
      </c>
      <c r="T420">
        <v>2007</v>
      </c>
      <c r="U420" t="s">
        <v>2055</v>
      </c>
      <c r="V420" t="s">
        <v>263</v>
      </c>
      <c r="W420" t="s">
        <v>2056</v>
      </c>
      <c r="X420">
        <v>4.4000000000000004</v>
      </c>
      <c r="Y420">
        <v>200</v>
      </c>
      <c r="Z420">
        <v>28</v>
      </c>
      <c r="AA420" t="s">
        <v>5396</v>
      </c>
    </row>
    <row r="421" spans="1:27" x14ac:dyDescent="0.15">
      <c r="A421">
        <v>420</v>
      </c>
      <c r="B421">
        <v>2006</v>
      </c>
      <c r="D421">
        <v>90</v>
      </c>
      <c r="E421" t="s">
        <v>2057</v>
      </c>
      <c r="F421" s="5">
        <v>39428</v>
      </c>
      <c r="G421">
        <v>2188552500</v>
      </c>
      <c r="H421">
        <v>2E-3</v>
      </c>
      <c r="I421">
        <v>340979</v>
      </c>
      <c r="J421">
        <v>345</v>
      </c>
      <c r="K421">
        <v>15053</v>
      </c>
      <c r="L421" t="s">
        <v>25</v>
      </c>
      <c r="M421" t="s">
        <v>25</v>
      </c>
      <c r="N421" t="s">
        <v>47</v>
      </c>
      <c r="O421" t="s">
        <v>1711</v>
      </c>
      <c r="P421">
        <f t="shared" si="24"/>
        <v>1</v>
      </c>
      <c r="Q421" t="s">
        <v>2057</v>
      </c>
      <c r="R421" t="s">
        <v>2058</v>
      </c>
      <c r="T421">
        <v>2007</v>
      </c>
      <c r="U421" t="s">
        <v>2059</v>
      </c>
      <c r="V421" t="s">
        <v>133</v>
      </c>
      <c r="W421" t="s">
        <v>31</v>
      </c>
      <c r="X421">
        <v>5.9</v>
      </c>
      <c r="Y421">
        <v>549</v>
      </c>
      <c r="Z421">
        <v>94</v>
      </c>
      <c r="AA421" t="s">
        <v>5396</v>
      </c>
    </row>
    <row r="422" spans="1:27" x14ac:dyDescent="0.15">
      <c r="A422">
        <v>421</v>
      </c>
      <c r="B422">
        <v>2006</v>
      </c>
      <c r="D422">
        <v>91</v>
      </c>
      <c r="E422" t="s">
        <v>2060</v>
      </c>
      <c r="F422" s="5">
        <v>39415</v>
      </c>
      <c r="G422">
        <v>2069922500</v>
      </c>
      <c r="H422">
        <v>2E-3</v>
      </c>
      <c r="I422">
        <v>337700</v>
      </c>
      <c r="J422">
        <v>227</v>
      </c>
      <c r="K422">
        <v>16284</v>
      </c>
      <c r="L422" t="s">
        <v>25</v>
      </c>
      <c r="M422" t="s">
        <v>25</v>
      </c>
      <c r="N422" t="s">
        <v>26</v>
      </c>
      <c r="O422" t="s">
        <v>1711</v>
      </c>
      <c r="P422">
        <f t="shared" si="24"/>
        <v>1</v>
      </c>
      <c r="Q422" t="s">
        <v>2060</v>
      </c>
      <c r="R422" t="s">
        <v>2061</v>
      </c>
      <c r="S422" t="s">
        <v>2062</v>
      </c>
      <c r="T422">
        <v>2007</v>
      </c>
      <c r="U422" t="s">
        <v>2063</v>
      </c>
      <c r="V422" t="s">
        <v>63</v>
      </c>
      <c r="W422" t="s">
        <v>31</v>
      </c>
      <c r="X422">
        <v>7.8</v>
      </c>
      <c r="Y422">
        <v>158</v>
      </c>
      <c r="Z422">
        <v>16</v>
      </c>
      <c r="AA422" t="s">
        <v>5396</v>
      </c>
    </row>
    <row r="423" spans="1:27" x14ac:dyDescent="0.15">
      <c r="A423">
        <v>422</v>
      </c>
      <c r="B423">
        <v>2006</v>
      </c>
      <c r="D423">
        <v>92</v>
      </c>
      <c r="E423" t="s">
        <v>2064</v>
      </c>
      <c r="F423" s="5">
        <v>39155</v>
      </c>
      <c r="G423">
        <v>1945217400</v>
      </c>
      <c r="H423">
        <v>2E-3</v>
      </c>
      <c r="I423">
        <v>328837</v>
      </c>
      <c r="J423">
        <v>236</v>
      </c>
      <c r="K423">
        <v>16901</v>
      </c>
      <c r="L423" t="s">
        <v>25</v>
      </c>
      <c r="M423" t="s">
        <v>25</v>
      </c>
      <c r="N423" t="s">
        <v>26</v>
      </c>
      <c r="O423" t="s">
        <v>1711</v>
      </c>
      <c r="P423">
        <f t="shared" si="24"/>
        <v>1</v>
      </c>
      <c r="Q423" t="s">
        <v>2064</v>
      </c>
      <c r="R423" t="s">
        <v>2065</v>
      </c>
      <c r="T423">
        <v>2006</v>
      </c>
      <c r="U423" t="s">
        <v>2066</v>
      </c>
      <c r="V423" t="s">
        <v>2067</v>
      </c>
      <c r="W423" t="s">
        <v>31</v>
      </c>
      <c r="X423">
        <v>7.8</v>
      </c>
      <c r="Y423">
        <v>160</v>
      </c>
      <c r="Z423">
        <v>29</v>
      </c>
      <c r="AA423" t="s">
        <v>5396</v>
      </c>
    </row>
    <row r="424" spans="1:27" x14ac:dyDescent="0.15">
      <c r="A424">
        <v>423</v>
      </c>
      <c r="B424">
        <v>2006</v>
      </c>
      <c r="D424">
        <v>93</v>
      </c>
      <c r="E424" t="s">
        <v>2068</v>
      </c>
      <c r="F424" s="5">
        <v>39422</v>
      </c>
      <c r="G424">
        <v>2063902000</v>
      </c>
      <c r="H424">
        <v>2E-3</v>
      </c>
      <c r="I424">
        <v>320274</v>
      </c>
      <c r="J424">
        <v>202</v>
      </c>
      <c r="K424">
        <v>10854</v>
      </c>
      <c r="L424" t="s">
        <v>33</v>
      </c>
      <c r="M424" t="s">
        <v>33</v>
      </c>
      <c r="N424" t="s">
        <v>2069</v>
      </c>
      <c r="O424" t="s">
        <v>1711</v>
      </c>
      <c r="P424">
        <f t="shared" si="24"/>
        <v>1</v>
      </c>
      <c r="Q424" t="s">
        <v>2068</v>
      </c>
      <c r="R424" t="s">
        <v>2070</v>
      </c>
      <c r="S424" t="s">
        <v>2071</v>
      </c>
      <c r="T424">
        <v>2007</v>
      </c>
      <c r="U424" t="s">
        <v>2072</v>
      </c>
      <c r="V424" t="s">
        <v>2073</v>
      </c>
      <c r="W424" t="s">
        <v>2074</v>
      </c>
      <c r="X424">
        <v>8.1999999999999993</v>
      </c>
      <c r="Y424">
        <v>317</v>
      </c>
      <c r="Z424">
        <v>82</v>
      </c>
      <c r="AA424" t="s">
        <v>5396</v>
      </c>
    </row>
    <row r="425" spans="1:27" x14ac:dyDescent="0.15">
      <c r="A425">
        <v>424</v>
      </c>
      <c r="B425">
        <v>2006</v>
      </c>
      <c r="D425">
        <v>94</v>
      </c>
      <c r="E425" t="s">
        <v>2075</v>
      </c>
      <c r="F425" s="5">
        <v>39107</v>
      </c>
      <c r="G425">
        <v>1934251000</v>
      </c>
      <c r="H425">
        <v>2E-3</v>
      </c>
      <c r="I425">
        <v>315091</v>
      </c>
      <c r="J425">
        <v>183</v>
      </c>
      <c r="K425">
        <v>11251</v>
      </c>
      <c r="L425" t="s">
        <v>154</v>
      </c>
      <c r="M425" t="s">
        <v>154</v>
      </c>
      <c r="N425" t="s">
        <v>713</v>
      </c>
      <c r="O425" t="s">
        <v>1711</v>
      </c>
      <c r="P425">
        <f t="shared" si="24"/>
        <v>1</v>
      </c>
      <c r="Q425" t="s">
        <v>2075</v>
      </c>
      <c r="R425" t="s">
        <v>2076</v>
      </c>
      <c r="S425" t="s">
        <v>2077</v>
      </c>
      <c r="T425">
        <v>2006</v>
      </c>
      <c r="U425" t="s">
        <v>2078</v>
      </c>
      <c r="V425" t="s">
        <v>44</v>
      </c>
      <c r="W425" t="s">
        <v>31</v>
      </c>
      <c r="X425">
        <v>8</v>
      </c>
      <c r="Y425">
        <v>219</v>
      </c>
      <c r="Z425">
        <v>97</v>
      </c>
      <c r="AA425" t="s">
        <v>5396</v>
      </c>
    </row>
    <row r="426" spans="1:27" x14ac:dyDescent="0.15">
      <c r="A426">
        <v>425</v>
      </c>
      <c r="B426">
        <v>2006</v>
      </c>
      <c r="D426">
        <v>95</v>
      </c>
      <c r="E426" t="s">
        <v>2079</v>
      </c>
      <c r="F426" s="5">
        <v>39121</v>
      </c>
      <c r="G426">
        <v>1708833500</v>
      </c>
      <c r="H426">
        <v>2E-3</v>
      </c>
      <c r="I426">
        <v>308740</v>
      </c>
      <c r="J426">
        <v>149</v>
      </c>
      <c r="K426">
        <v>9353</v>
      </c>
      <c r="L426" t="s">
        <v>33</v>
      </c>
      <c r="M426" t="s">
        <v>33</v>
      </c>
      <c r="N426" t="s">
        <v>1710</v>
      </c>
      <c r="O426" t="s">
        <v>1711</v>
      </c>
      <c r="P426">
        <f t="shared" si="24"/>
        <v>1</v>
      </c>
      <c r="Q426" t="s">
        <v>2079</v>
      </c>
      <c r="R426" t="s">
        <v>2080</v>
      </c>
      <c r="S426" t="s">
        <v>2081</v>
      </c>
      <c r="T426">
        <v>2006</v>
      </c>
      <c r="U426" t="s">
        <v>2082</v>
      </c>
      <c r="V426" t="s">
        <v>1978</v>
      </c>
      <c r="W426" t="s">
        <v>2083</v>
      </c>
      <c r="X426">
        <v>8.4</v>
      </c>
      <c r="Y426">
        <v>108</v>
      </c>
      <c r="Z426">
        <v>47</v>
      </c>
      <c r="AA426" t="s">
        <v>5396</v>
      </c>
    </row>
    <row r="427" spans="1:27" x14ac:dyDescent="0.15">
      <c r="A427">
        <v>426</v>
      </c>
      <c r="B427">
        <v>2006</v>
      </c>
      <c r="D427">
        <v>96</v>
      </c>
      <c r="E427" t="s">
        <v>2084</v>
      </c>
      <c r="F427" s="5">
        <v>39142</v>
      </c>
      <c r="G427">
        <v>1849140000</v>
      </c>
      <c r="H427">
        <v>2E-3</v>
      </c>
      <c r="I427">
        <v>306470</v>
      </c>
      <c r="J427">
        <v>173</v>
      </c>
      <c r="K427">
        <v>12811</v>
      </c>
      <c r="L427" t="s">
        <v>25</v>
      </c>
      <c r="M427" t="s">
        <v>25</v>
      </c>
      <c r="N427" t="s">
        <v>1431</v>
      </c>
      <c r="O427" t="s">
        <v>1711</v>
      </c>
      <c r="P427">
        <f t="shared" si="24"/>
        <v>1</v>
      </c>
      <c r="Q427" t="s">
        <v>2084</v>
      </c>
      <c r="R427" t="s">
        <v>2085</v>
      </c>
      <c r="S427" t="s">
        <v>2086</v>
      </c>
      <c r="T427">
        <v>2007</v>
      </c>
      <c r="U427" t="s">
        <v>2087</v>
      </c>
      <c r="V427" t="s">
        <v>63</v>
      </c>
      <c r="W427" t="s">
        <v>31</v>
      </c>
      <c r="X427">
        <v>7.1</v>
      </c>
      <c r="Y427">
        <v>295</v>
      </c>
      <c r="Z427">
        <v>40</v>
      </c>
      <c r="AA427" t="s">
        <v>5396</v>
      </c>
    </row>
    <row r="428" spans="1:27" x14ac:dyDescent="0.15">
      <c r="A428">
        <v>427</v>
      </c>
      <c r="B428">
        <v>2006</v>
      </c>
      <c r="D428">
        <v>97</v>
      </c>
      <c r="E428" t="s">
        <v>2088</v>
      </c>
      <c r="F428" s="5">
        <v>39086</v>
      </c>
      <c r="G428">
        <v>1684942000</v>
      </c>
      <c r="H428">
        <v>2E-3</v>
      </c>
      <c r="I428">
        <v>297453</v>
      </c>
      <c r="J428">
        <v>187</v>
      </c>
      <c r="K428">
        <v>8452</v>
      </c>
      <c r="L428" t="s">
        <v>33</v>
      </c>
      <c r="M428" t="s">
        <v>33</v>
      </c>
      <c r="N428" t="s">
        <v>84</v>
      </c>
      <c r="O428" t="s">
        <v>1711</v>
      </c>
      <c r="P428">
        <f t="shared" si="24"/>
        <v>1</v>
      </c>
      <c r="Q428" t="s">
        <v>2089</v>
      </c>
      <c r="R428" t="s">
        <v>2090</v>
      </c>
      <c r="S428" t="s">
        <v>2091</v>
      </c>
      <c r="T428">
        <v>2006</v>
      </c>
      <c r="U428" t="s">
        <v>2092</v>
      </c>
      <c r="V428" t="s">
        <v>75</v>
      </c>
      <c r="W428" t="s">
        <v>2093</v>
      </c>
      <c r="X428">
        <v>8</v>
      </c>
      <c r="Y428">
        <v>41</v>
      </c>
      <c r="Z428">
        <v>26</v>
      </c>
      <c r="AA428" t="s">
        <v>5396</v>
      </c>
    </row>
    <row r="429" spans="1:27" x14ac:dyDescent="0.15">
      <c r="A429">
        <v>428</v>
      </c>
      <c r="B429">
        <v>2006</v>
      </c>
      <c r="D429">
        <v>98</v>
      </c>
      <c r="E429" t="s">
        <v>2094</v>
      </c>
      <c r="F429" s="5">
        <v>39373</v>
      </c>
      <c r="G429">
        <v>1974664500</v>
      </c>
      <c r="H429">
        <v>2E-3</v>
      </c>
      <c r="I429">
        <v>295394</v>
      </c>
      <c r="J429">
        <v>213</v>
      </c>
      <c r="K429">
        <v>17394</v>
      </c>
      <c r="L429" t="s">
        <v>25</v>
      </c>
      <c r="M429" t="s">
        <v>25</v>
      </c>
      <c r="N429" t="s">
        <v>26</v>
      </c>
      <c r="O429" t="s">
        <v>1711</v>
      </c>
      <c r="P429" t="e">
        <f t="shared" si="24"/>
        <v>#VALUE!</v>
      </c>
      <c r="Q429" t="s">
        <v>2095</v>
      </c>
      <c r="R429" t="s">
        <v>2096</v>
      </c>
      <c r="S429" t="s">
        <v>2097</v>
      </c>
      <c r="T429">
        <v>2007</v>
      </c>
      <c r="U429" t="s">
        <v>2098</v>
      </c>
      <c r="V429" t="s">
        <v>63</v>
      </c>
      <c r="W429" t="s">
        <v>2099</v>
      </c>
      <c r="X429">
        <v>5.6</v>
      </c>
      <c r="Y429">
        <v>75</v>
      </c>
      <c r="Z429">
        <v>16</v>
      </c>
      <c r="AA429" t="s">
        <v>5396</v>
      </c>
    </row>
    <row r="430" spans="1:27" x14ac:dyDescent="0.15">
      <c r="A430">
        <v>429</v>
      </c>
      <c r="B430">
        <v>2006</v>
      </c>
      <c r="D430">
        <v>99</v>
      </c>
      <c r="E430" t="s">
        <v>2100</v>
      </c>
      <c r="F430" s="5">
        <v>39400</v>
      </c>
      <c r="G430">
        <v>1899688000</v>
      </c>
      <c r="H430">
        <v>2E-3</v>
      </c>
      <c r="I430">
        <v>292440</v>
      </c>
      <c r="J430">
        <v>323</v>
      </c>
      <c r="K430">
        <v>18895</v>
      </c>
      <c r="L430" t="s">
        <v>25</v>
      </c>
      <c r="M430" t="s">
        <v>25</v>
      </c>
      <c r="N430" t="s">
        <v>40</v>
      </c>
      <c r="O430" t="s">
        <v>1711</v>
      </c>
      <c r="P430">
        <f t="shared" si="24"/>
        <v>1</v>
      </c>
      <c r="Q430" t="s">
        <v>2100</v>
      </c>
      <c r="R430" t="s">
        <v>2101</v>
      </c>
      <c r="S430" t="s">
        <v>2102</v>
      </c>
      <c r="T430">
        <v>2007</v>
      </c>
      <c r="U430" t="s">
        <v>2103</v>
      </c>
      <c r="V430" t="s">
        <v>63</v>
      </c>
      <c r="W430" t="s">
        <v>2104</v>
      </c>
      <c r="X430">
        <v>8.8000000000000007</v>
      </c>
      <c r="Y430">
        <v>397</v>
      </c>
      <c r="Z430">
        <v>35</v>
      </c>
      <c r="AA430" t="s">
        <v>5396</v>
      </c>
    </row>
    <row r="431" spans="1:27" x14ac:dyDescent="0.15">
      <c r="A431">
        <v>430</v>
      </c>
      <c r="B431">
        <v>2006</v>
      </c>
      <c r="D431">
        <v>100</v>
      </c>
      <c r="E431" t="s">
        <v>2105</v>
      </c>
      <c r="F431" s="5">
        <v>39092</v>
      </c>
      <c r="G431">
        <v>1748048000</v>
      </c>
      <c r="H431">
        <v>2E-3</v>
      </c>
      <c r="I431">
        <v>288448</v>
      </c>
      <c r="J431">
        <v>189</v>
      </c>
      <c r="K431">
        <v>9940</v>
      </c>
      <c r="L431" t="s">
        <v>147</v>
      </c>
      <c r="M431" t="s">
        <v>2106</v>
      </c>
      <c r="N431" t="s">
        <v>40</v>
      </c>
      <c r="O431" t="s">
        <v>1711</v>
      </c>
      <c r="P431">
        <f t="shared" si="24"/>
        <v>1</v>
      </c>
      <c r="Q431" t="s">
        <v>2105</v>
      </c>
      <c r="R431" t="s">
        <v>2107</v>
      </c>
      <c r="S431" t="s">
        <v>2108</v>
      </c>
      <c r="T431">
        <v>2006</v>
      </c>
      <c r="U431" t="s">
        <v>2109</v>
      </c>
      <c r="V431" t="s">
        <v>936</v>
      </c>
      <c r="W431" t="s">
        <v>31</v>
      </c>
      <c r="X431">
        <v>8.1</v>
      </c>
      <c r="Y431">
        <v>235</v>
      </c>
      <c r="Z431">
        <v>150</v>
      </c>
      <c r="AA431" t="s">
        <v>5396</v>
      </c>
    </row>
    <row r="432" spans="1:27" x14ac:dyDescent="0.15">
      <c r="A432">
        <v>431</v>
      </c>
      <c r="B432">
        <v>2006</v>
      </c>
      <c r="D432">
        <v>101</v>
      </c>
      <c r="E432" t="s">
        <v>1366</v>
      </c>
      <c r="F432" s="5">
        <v>39072</v>
      </c>
      <c r="G432">
        <v>1719539500</v>
      </c>
      <c r="H432">
        <v>2E-3</v>
      </c>
      <c r="I432">
        <v>284241</v>
      </c>
      <c r="J432">
        <v>160</v>
      </c>
      <c r="K432">
        <v>7351</v>
      </c>
      <c r="L432" t="s">
        <v>25</v>
      </c>
      <c r="M432" t="s">
        <v>25</v>
      </c>
      <c r="N432" t="s">
        <v>713</v>
      </c>
      <c r="O432" t="s">
        <v>1711</v>
      </c>
      <c r="P432" t="e">
        <f t="shared" si="24"/>
        <v>#VALUE!</v>
      </c>
      <c r="Q432" t="s">
        <v>1367</v>
      </c>
      <c r="R432" t="s">
        <v>1368</v>
      </c>
      <c r="T432">
        <v>2006</v>
      </c>
      <c r="U432" t="s">
        <v>1369</v>
      </c>
      <c r="V432" t="s">
        <v>63</v>
      </c>
      <c r="W432" t="s">
        <v>1370</v>
      </c>
      <c r="X432">
        <v>9.1</v>
      </c>
      <c r="Y432">
        <v>727</v>
      </c>
      <c r="Z432">
        <v>326</v>
      </c>
      <c r="AA432" t="s">
        <v>5397</v>
      </c>
    </row>
    <row r="433" spans="1:53" x14ac:dyDescent="0.15">
      <c r="A433">
        <v>432</v>
      </c>
      <c r="B433">
        <v>2006</v>
      </c>
      <c r="D433">
        <v>102</v>
      </c>
      <c r="E433" t="s">
        <v>2110</v>
      </c>
      <c r="F433" s="5">
        <v>39303</v>
      </c>
      <c r="G433">
        <v>1672015500</v>
      </c>
      <c r="H433">
        <v>2E-3</v>
      </c>
      <c r="I433">
        <v>282862</v>
      </c>
      <c r="J433">
        <v>182</v>
      </c>
      <c r="K433">
        <v>7872</v>
      </c>
      <c r="L433" t="s">
        <v>33</v>
      </c>
      <c r="M433" t="s">
        <v>33</v>
      </c>
      <c r="N433" t="s">
        <v>84</v>
      </c>
      <c r="O433" t="s">
        <v>1711</v>
      </c>
      <c r="P433" t="e">
        <f t="shared" si="24"/>
        <v>#VALUE!</v>
      </c>
      <c r="Q433" t="s">
        <v>2111</v>
      </c>
      <c r="R433" t="s">
        <v>2112</v>
      </c>
      <c r="S433" t="s">
        <v>2113</v>
      </c>
      <c r="T433">
        <v>2007</v>
      </c>
      <c r="U433" t="s">
        <v>2114</v>
      </c>
      <c r="V433" t="s">
        <v>2115</v>
      </c>
      <c r="W433" t="s">
        <v>2116</v>
      </c>
      <c r="X433">
        <v>6.4</v>
      </c>
      <c r="Y433">
        <v>47</v>
      </c>
      <c r="Z433">
        <v>25</v>
      </c>
      <c r="AA433" t="s">
        <v>5396</v>
      </c>
    </row>
    <row r="434" spans="1:53" x14ac:dyDescent="0.15">
      <c r="A434">
        <v>433</v>
      </c>
      <c r="B434">
        <v>2006</v>
      </c>
      <c r="D434">
        <v>103</v>
      </c>
      <c r="E434" t="s">
        <v>2117</v>
      </c>
      <c r="F434" s="5">
        <v>39191</v>
      </c>
      <c r="G434">
        <v>1729412500</v>
      </c>
      <c r="H434">
        <v>2E-3</v>
      </c>
      <c r="I434">
        <v>272101</v>
      </c>
      <c r="J434">
        <v>250</v>
      </c>
      <c r="K434">
        <v>14658</v>
      </c>
      <c r="L434" t="s">
        <v>25</v>
      </c>
      <c r="M434" t="s">
        <v>25</v>
      </c>
      <c r="N434" t="s">
        <v>47</v>
      </c>
      <c r="O434" t="s">
        <v>1711</v>
      </c>
      <c r="P434">
        <f t="shared" si="24"/>
        <v>1</v>
      </c>
      <c r="Q434" t="s">
        <v>2117</v>
      </c>
      <c r="R434" t="s">
        <v>2118</v>
      </c>
      <c r="T434">
        <v>2007</v>
      </c>
      <c r="U434" t="s">
        <v>2119</v>
      </c>
      <c r="V434" t="s">
        <v>63</v>
      </c>
      <c r="W434" t="s">
        <v>2120</v>
      </c>
      <c r="X434">
        <v>7.1</v>
      </c>
      <c r="Y434">
        <v>131</v>
      </c>
      <c r="Z434">
        <v>41</v>
      </c>
      <c r="AA434" t="s">
        <v>5396</v>
      </c>
    </row>
    <row r="435" spans="1:53" x14ac:dyDescent="0.15">
      <c r="A435">
        <v>434</v>
      </c>
      <c r="B435">
        <v>2006</v>
      </c>
      <c r="D435">
        <v>104</v>
      </c>
      <c r="E435" t="s">
        <v>2121</v>
      </c>
      <c r="F435" s="5">
        <v>39407</v>
      </c>
      <c r="G435">
        <v>1832431500</v>
      </c>
      <c r="H435">
        <v>2E-3</v>
      </c>
      <c r="I435">
        <v>271393</v>
      </c>
      <c r="J435">
        <v>216</v>
      </c>
      <c r="K435">
        <v>15357</v>
      </c>
      <c r="L435" t="s">
        <v>33</v>
      </c>
      <c r="M435" t="s">
        <v>33</v>
      </c>
      <c r="N435" t="s">
        <v>713</v>
      </c>
      <c r="O435" t="s">
        <v>1711</v>
      </c>
      <c r="P435">
        <f t="shared" si="24"/>
        <v>1</v>
      </c>
      <c r="Q435" t="s">
        <v>2121</v>
      </c>
      <c r="R435" t="s">
        <v>2122</v>
      </c>
      <c r="S435" t="s">
        <v>2123</v>
      </c>
      <c r="T435">
        <v>2007</v>
      </c>
      <c r="U435" t="s">
        <v>2124</v>
      </c>
      <c r="V435" t="s">
        <v>1763</v>
      </c>
      <c r="W435" t="s">
        <v>2125</v>
      </c>
      <c r="X435">
        <v>6.3</v>
      </c>
      <c r="Y435">
        <v>131</v>
      </c>
      <c r="Z435">
        <v>14</v>
      </c>
      <c r="AA435" t="s">
        <v>5396</v>
      </c>
    </row>
    <row r="436" spans="1:53" x14ac:dyDescent="0.15">
      <c r="A436">
        <v>435</v>
      </c>
      <c r="B436">
        <v>2006</v>
      </c>
      <c r="D436">
        <v>105</v>
      </c>
      <c r="E436" t="s">
        <v>2126</v>
      </c>
      <c r="F436" s="5">
        <v>39247</v>
      </c>
      <c r="G436">
        <v>1775819000</v>
      </c>
      <c r="H436">
        <v>2E-3</v>
      </c>
      <c r="I436">
        <v>264393</v>
      </c>
      <c r="J436">
        <v>174</v>
      </c>
      <c r="K436">
        <v>14185</v>
      </c>
      <c r="L436" t="s">
        <v>978</v>
      </c>
      <c r="M436" t="s">
        <v>978</v>
      </c>
      <c r="N436" t="s">
        <v>1103</v>
      </c>
      <c r="O436" t="s">
        <v>1711</v>
      </c>
      <c r="P436">
        <f t="shared" si="24"/>
        <v>1</v>
      </c>
      <c r="Q436" t="s">
        <v>2126</v>
      </c>
      <c r="R436" t="s">
        <v>2127</v>
      </c>
      <c r="S436" t="s">
        <v>2128</v>
      </c>
      <c r="T436">
        <v>2006</v>
      </c>
      <c r="U436" t="s">
        <v>2129</v>
      </c>
      <c r="V436" t="s">
        <v>133</v>
      </c>
      <c r="W436" t="s">
        <v>2130</v>
      </c>
      <c r="X436">
        <v>7.4</v>
      </c>
      <c r="Y436">
        <v>98</v>
      </c>
      <c r="Z436">
        <v>13</v>
      </c>
      <c r="AA436" t="s">
        <v>5396</v>
      </c>
    </row>
    <row r="437" spans="1:53" x14ac:dyDescent="0.15">
      <c r="A437">
        <v>436</v>
      </c>
      <c r="B437">
        <v>2006</v>
      </c>
      <c r="D437">
        <v>106</v>
      </c>
      <c r="E437" t="s">
        <v>2131</v>
      </c>
      <c r="F437" s="5">
        <v>39113</v>
      </c>
      <c r="G437">
        <v>1626792700</v>
      </c>
      <c r="H437">
        <v>2E-3</v>
      </c>
      <c r="I437">
        <v>260354</v>
      </c>
      <c r="J437">
        <v>155</v>
      </c>
      <c r="K437">
        <v>8861</v>
      </c>
      <c r="L437" t="s">
        <v>33</v>
      </c>
      <c r="M437" t="s">
        <v>33</v>
      </c>
      <c r="N437" t="s">
        <v>53</v>
      </c>
      <c r="O437" t="s">
        <v>1711</v>
      </c>
      <c r="P437">
        <f t="shared" si="24"/>
        <v>1</v>
      </c>
      <c r="Q437" t="s">
        <v>2131</v>
      </c>
      <c r="R437" t="s">
        <v>2132</v>
      </c>
      <c r="S437" t="s">
        <v>2133</v>
      </c>
      <c r="T437">
        <v>2006</v>
      </c>
      <c r="U437" t="s">
        <v>2134</v>
      </c>
      <c r="V437" t="s">
        <v>94</v>
      </c>
      <c r="W437" t="s">
        <v>2135</v>
      </c>
      <c r="X437">
        <v>8.5</v>
      </c>
      <c r="Y437">
        <v>593</v>
      </c>
      <c r="Z437">
        <v>145</v>
      </c>
      <c r="AA437" t="s">
        <v>5396</v>
      </c>
    </row>
    <row r="438" spans="1:53" x14ac:dyDescent="0.15">
      <c r="A438">
        <v>437</v>
      </c>
      <c r="B438">
        <v>2006</v>
      </c>
      <c r="D438">
        <v>107</v>
      </c>
      <c r="E438">
        <v>1408</v>
      </c>
      <c r="F438" s="5">
        <v>39295</v>
      </c>
      <c r="G438">
        <v>1640582000</v>
      </c>
      <c r="H438">
        <v>2E-3</v>
      </c>
      <c r="I438">
        <v>252721</v>
      </c>
      <c r="J438">
        <v>151</v>
      </c>
      <c r="K438">
        <v>6981</v>
      </c>
      <c r="L438" t="s">
        <v>33</v>
      </c>
      <c r="M438" t="s">
        <v>33</v>
      </c>
      <c r="N438" t="s">
        <v>713</v>
      </c>
      <c r="O438" t="s">
        <v>1711</v>
      </c>
      <c r="P438">
        <f t="shared" si="24"/>
        <v>1</v>
      </c>
      <c r="Q438">
        <v>1408</v>
      </c>
      <c r="R438" t="s">
        <v>2136</v>
      </c>
      <c r="S438">
        <v>1408</v>
      </c>
      <c r="T438">
        <v>2007</v>
      </c>
      <c r="U438" t="s">
        <v>2137</v>
      </c>
      <c r="V438" t="s">
        <v>393</v>
      </c>
      <c r="W438" t="s">
        <v>2138</v>
      </c>
      <c r="X438">
        <v>7.1</v>
      </c>
      <c r="Y438">
        <v>268</v>
      </c>
      <c r="Z438">
        <v>42</v>
      </c>
      <c r="AA438" t="s">
        <v>5396</v>
      </c>
    </row>
    <row r="439" spans="1:53" x14ac:dyDescent="0.15">
      <c r="A439">
        <v>438</v>
      </c>
      <c r="B439">
        <v>2006</v>
      </c>
      <c r="D439">
        <v>108</v>
      </c>
      <c r="E439" t="s">
        <v>2139</v>
      </c>
      <c r="F439" s="5">
        <v>39141</v>
      </c>
      <c r="G439">
        <v>1569132800</v>
      </c>
      <c r="H439">
        <v>2E-3</v>
      </c>
      <c r="I439">
        <v>250060</v>
      </c>
      <c r="J439">
        <v>178</v>
      </c>
      <c r="K439">
        <v>12855</v>
      </c>
      <c r="L439" t="s">
        <v>33</v>
      </c>
      <c r="M439" t="s">
        <v>33</v>
      </c>
      <c r="N439" t="s">
        <v>1103</v>
      </c>
      <c r="O439" t="s">
        <v>1711</v>
      </c>
      <c r="P439">
        <f t="shared" si="24"/>
        <v>1</v>
      </c>
      <c r="Q439" t="s">
        <v>2139</v>
      </c>
      <c r="R439" t="s">
        <v>2140</v>
      </c>
      <c r="S439" t="s">
        <v>2141</v>
      </c>
      <c r="T439">
        <v>2007</v>
      </c>
      <c r="U439" t="s">
        <v>2142</v>
      </c>
      <c r="V439" t="s">
        <v>393</v>
      </c>
      <c r="W439" t="s">
        <v>2143</v>
      </c>
      <c r="X439">
        <v>7.5</v>
      </c>
      <c r="Y439">
        <v>188</v>
      </c>
      <c r="Z439">
        <v>32</v>
      </c>
      <c r="AA439" t="s">
        <v>5396</v>
      </c>
    </row>
    <row r="440" spans="1:53" x14ac:dyDescent="0.15">
      <c r="A440">
        <v>439</v>
      </c>
      <c r="B440">
        <v>2006</v>
      </c>
      <c r="D440">
        <v>109</v>
      </c>
      <c r="E440" t="s">
        <v>2144</v>
      </c>
      <c r="F440" s="5">
        <v>39239</v>
      </c>
      <c r="G440">
        <v>1576705000</v>
      </c>
      <c r="H440">
        <v>2E-3</v>
      </c>
      <c r="I440">
        <v>245943</v>
      </c>
      <c r="J440">
        <v>156</v>
      </c>
      <c r="K440">
        <v>12243</v>
      </c>
      <c r="L440" t="s">
        <v>33</v>
      </c>
      <c r="M440" t="s">
        <v>33</v>
      </c>
      <c r="N440" t="s">
        <v>1103</v>
      </c>
      <c r="O440" t="s">
        <v>1711</v>
      </c>
      <c r="P440" t="e">
        <f t="shared" si="24"/>
        <v>#VALUE!</v>
      </c>
      <c r="Q440" t="s">
        <v>2145</v>
      </c>
      <c r="R440" t="s">
        <v>2146</v>
      </c>
      <c r="S440" t="s">
        <v>2147</v>
      </c>
      <c r="T440">
        <v>2007</v>
      </c>
      <c r="U440" t="s">
        <v>2148</v>
      </c>
      <c r="V440" t="s">
        <v>322</v>
      </c>
      <c r="W440" t="s">
        <v>2149</v>
      </c>
      <c r="X440">
        <v>5.7</v>
      </c>
      <c r="Y440">
        <v>131</v>
      </c>
      <c r="Z440">
        <v>21</v>
      </c>
      <c r="AA440" t="s">
        <v>5396</v>
      </c>
    </row>
    <row r="441" spans="1:53" x14ac:dyDescent="0.15">
      <c r="A441">
        <v>440</v>
      </c>
      <c r="B441">
        <v>2006</v>
      </c>
      <c r="C441">
        <v>2007</v>
      </c>
      <c r="D441">
        <v>110</v>
      </c>
      <c r="E441" t="s">
        <v>2150</v>
      </c>
      <c r="F441" s="5">
        <v>39387</v>
      </c>
      <c r="G441">
        <v>1581123000</v>
      </c>
      <c r="H441">
        <v>2E-3</v>
      </c>
      <c r="I441">
        <v>245782</v>
      </c>
      <c r="J441">
        <v>229</v>
      </c>
      <c r="K441">
        <v>13144</v>
      </c>
      <c r="L441" t="s">
        <v>348</v>
      </c>
      <c r="M441" t="s">
        <v>348</v>
      </c>
      <c r="N441" t="s">
        <v>713</v>
      </c>
      <c r="O441" t="s">
        <v>1711</v>
      </c>
      <c r="P441">
        <f t="shared" si="24"/>
        <v>1</v>
      </c>
      <c r="Q441" t="s">
        <v>2150</v>
      </c>
      <c r="R441" t="s">
        <v>2151</v>
      </c>
      <c r="S441" t="s">
        <v>2152</v>
      </c>
      <c r="T441">
        <v>2007</v>
      </c>
      <c r="U441" t="s">
        <v>2153</v>
      </c>
      <c r="V441" t="s">
        <v>186</v>
      </c>
      <c r="W441" t="s">
        <v>2154</v>
      </c>
      <c r="X441">
        <v>7.9</v>
      </c>
      <c r="Y441">
        <v>273</v>
      </c>
      <c r="Z441">
        <v>36</v>
      </c>
      <c r="AA441" t="s">
        <v>5396</v>
      </c>
    </row>
    <row r="442" spans="1:53" x14ac:dyDescent="0.15">
      <c r="A442">
        <v>441</v>
      </c>
      <c r="B442">
        <v>2008</v>
      </c>
      <c r="D442">
        <v>1</v>
      </c>
      <c r="E442" t="s">
        <v>2155</v>
      </c>
      <c r="F442" s="5">
        <v>39646</v>
      </c>
      <c r="G442">
        <v>43747552000</v>
      </c>
      <c r="H442">
        <v>4.7E-2</v>
      </c>
      <c r="I442">
        <v>6684933</v>
      </c>
      <c r="J442">
        <v>824</v>
      </c>
      <c r="K442">
        <v>93477</v>
      </c>
      <c r="L442" t="s">
        <v>25</v>
      </c>
      <c r="M442" t="s">
        <v>25</v>
      </c>
      <c r="N442" t="s">
        <v>40</v>
      </c>
      <c r="O442" t="s">
        <v>1619</v>
      </c>
      <c r="P442" t="e">
        <f t="shared" si="24"/>
        <v>#VALUE!</v>
      </c>
      <c r="Q442" t="s">
        <v>2156</v>
      </c>
      <c r="R442" t="s">
        <v>2157</v>
      </c>
      <c r="S442" t="s">
        <v>2158</v>
      </c>
      <c r="T442">
        <v>2008</v>
      </c>
      <c r="U442" t="s">
        <v>2159</v>
      </c>
      <c r="V442" t="s">
        <v>2160</v>
      </c>
      <c r="W442" t="s">
        <v>2161</v>
      </c>
      <c r="X442">
        <v>7.9</v>
      </c>
      <c r="Y442">
        <v>3412</v>
      </c>
      <c r="Z442">
        <v>365</v>
      </c>
      <c r="AA442" t="s">
        <v>5396</v>
      </c>
    </row>
    <row r="443" spans="1:53" x14ac:dyDescent="0.15">
      <c r="A443">
        <v>442</v>
      </c>
      <c r="B443">
        <v>2008</v>
      </c>
      <c r="D443">
        <v>2</v>
      </c>
      <c r="E443" t="s">
        <v>2162</v>
      </c>
      <c r="F443" s="5">
        <v>39492</v>
      </c>
      <c r="G443">
        <v>33986959000</v>
      </c>
      <c r="H443">
        <v>3.5999999999999997E-2</v>
      </c>
      <c r="I443">
        <v>5046096</v>
      </c>
      <c r="J443">
        <v>433</v>
      </c>
      <c r="K443">
        <v>106805</v>
      </c>
      <c r="L443" t="s">
        <v>25</v>
      </c>
      <c r="M443" t="s">
        <v>25</v>
      </c>
      <c r="N443" t="s">
        <v>26</v>
      </c>
      <c r="O443" t="s">
        <v>1619</v>
      </c>
      <c r="P443">
        <f t="shared" si="24"/>
        <v>1</v>
      </c>
      <c r="Q443" t="s">
        <v>2162</v>
      </c>
      <c r="R443" t="s">
        <v>2163</v>
      </c>
      <c r="S443" t="s">
        <v>2164</v>
      </c>
      <c r="T443">
        <v>2007</v>
      </c>
      <c r="U443" t="s">
        <v>2165</v>
      </c>
      <c r="V443" t="s">
        <v>2166</v>
      </c>
      <c r="W443" t="s">
        <v>2167</v>
      </c>
      <c r="X443">
        <v>9.1999999999999993</v>
      </c>
      <c r="Y443">
        <v>2271</v>
      </c>
      <c r="Z443">
        <v>362</v>
      </c>
      <c r="AA443" t="s">
        <v>5396</v>
      </c>
    </row>
    <row r="444" spans="1:53" x14ac:dyDescent="0.15">
      <c r="A444">
        <v>443</v>
      </c>
      <c r="B444">
        <v>2008</v>
      </c>
      <c r="D444">
        <v>3</v>
      </c>
      <c r="E444" t="s">
        <v>2168</v>
      </c>
      <c r="F444" s="5">
        <v>39604</v>
      </c>
      <c r="G444">
        <v>29996476000</v>
      </c>
      <c r="H444">
        <v>3.2000000000000001E-2</v>
      </c>
      <c r="I444">
        <v>4653929</v>
      </c>
      <c r="J444">
        <v>563</v>
      </c>
      <c r="K444">
        <v>79850</v>
      </c>
      <c r="L444" t="s">
        <v>33</v>
      </c>
      <c r="M444" t="s">
        <v>33</v>
      </c>
      <c r="N444" t="s">
        <v>40</v>
      </c>
      <c r="O444" t="s">
        <v>1619</v>
      </c>
      <c r="P444" t="e">
        <f t="shared" si="24"/>
        <v>#VALUE!</v>
      </c>
      <c r="Q444" t="s">
        <v>2169</v>
      </c>
      <c r="R444" t="s">
        <v>2170</v>
      </c>
      <c r="S444" t="s">
        <v>2171</v>
      </c>
      <c r="T444">
        <v>2008</v>
      </c>
      <c r="U444" t="s">
        <v>2172</v>
      </c>
      <c r="V444" t="s">
        <v>2173</v>
      </c>
      <c r="W444" t="s">
        <v>2174</v>
      </c>
      <c r="X444">
        <v>8.9</v>
      </c>
      <c r="Y444">
        <v>1264</v>
      </c>
      <c r="Z444">
        <v>149</v>
      </c>
      <c r="AA444" t="s">
        <v>5396</v>
      </c>
    </row>
    <row r="445" spans="1:53" x14ac:dyDescent="0.15">
      <c r="A445">
        <v>444</v>
      </c>
      <c r="B445">
        <v>2008</v>
      </c>
      <c r="D445">
        <v>4</v>
      </c>
      <c r="E445" t="s">
        <v>2175</v>
      </c>
      <c r="F445" s="5">
        <v>39694</v>
      </c>
      <c r="G445">
        <v>29571255750</v>
      </c>
      <c r="H445">
        <v>3.2000000000000001E-2</v>
      </c>
      <c r="I445">
        <v>4552475</v>
      </c>
      <c r="J445">
        <v>451</v>
      </c>
      <c r="K445">
        <v>111024</v>
      </c>
      <c r="L445" t="s">
        <v>33</v>
      </c>
      <c r="M445" t="s">
        <v>33</v>
      </c>
      <c r="N445" t="s">
        <v>1710</v>
      </c>
      <c r="O445" t="s">
        <v>1619</v>
      </c>
      <c r="P445">
        <f t="shared" si="24"/>
        <v>1</v>
      </c>
      <c r="Q445" t="s">
        <v>2175</v>
      </c>
      <c r="R445" t="s">
        <v>2176</v>
      </c>
      <c r="S445" t="s">
        <v>2177</v>
      </c>
      <c r="T445">
        <v>2008</v>
      </c>
      <c r="U445" t="s">
        <v>2178</v>
      </c>
      <c r="V445" t="s">
        <v>99</v>
      </c>
      <c r="W445" t="s">
        <v>2179</v>
      </c>
      <c r="X445">
        <v>8.6999999999999993</v>
      </c>
      <c r="Y445">
        <v>1049</v>
      </c>
      <c r="Z445">
        <v>119</v>
      </c>
      <c r="AA445" t="s">
        <v>5396</v>
      </c>
    </row>
    <row r="446" spans="1:53" x14ac:dyDescent="0.15">
      <c r="A446">
        <v>445</v>
      </c>
      <c r="B446">
        <v>2008</v>
      </c>
      <c r="D446">
        <v>5</v>
      </c>
      <c r="E446" t="s">
        <v>2180</v>
      </c>
      <c r="F446" s="5">
        <v>39785</v>
      </c>
      <c r="G446">
        <v>28506879500</v>
      </c>
      <c r="H446">
        <v>3.1E-2</v>
      </c>
      <c r="I446">
        <v>4361509</v>
      </c>
      <c r="J446">
        <v>408</v>
      </c>
      <c r="K446">
        <v>62296</v>
      </c>
      <c r="L446" t="s">
        <v>25</v>
      </c>
      <c r="M446" t="s">
        <v>25</v>
      </c>
      <c r="N446" t="s">
        <v>713</v>
      </c>
      <c r="O446" t="s">
        <v>1619</v>
      </c>
      <c r="P446">
        <f t="shared" si="24"/>
        <v>1</v>
      </c>
      <c r="Q446" t="s">
        <v>2180</v>
      </c>
      <c r="R446" t="s">
        <v>2181</v>
      </c>
      <c r="S446" t="s">
        <v>2182</v>
      </c>
      <c r="T446">
        <v>2008</v>
      </c>
      <c r="U446" t="s">
        <v>2183</v>
      </c>
      <c r="V446" t="s">
        <v>739</v>
      </c>
      <c r="W446" t="s">
        <v>2184</v>
      </c>
      <c r="X446">
        <v>9.4</v>
      </c>
      <c r="Y446">
        <v>5154</v>
      </c>
      <c r="Z446">
        <v>264</v>
      </c>
      <c r="AA446" t="s">
        <v>5396</v>
      </c>
      <c r="AB446">
        <f>A446</f>
        <v>445</v>
      </c>
      <c r="AC446">
        <f>B446</f>
        <v>2008</v>
      </c>
      <c r="AE446">
        <f>D446</f>
        <v>5</v>
      </c>
      <c r="AF446" t="str">
        <f>E446</f>
        <v>과속스캔들</v>
      </c>
      <c r="AG446">
        <f>F446</f>
        <v>39785</v>
      </c>
      <c r="AH446">
        <f>SUM(G446,G447)</f>
        <v>57145339600</v>
      </c>
      <c r="AI446">
        <f>SUM(H446,H447)</f>
        <v>6.2E-2</v>
      </c>
      <c r="AJ446">
        <f>SUM(I446,I447)</f>
        <v>8674610</v>
      </c>
      <c r="AK446">
        <f>MAX(J446,J447)</f>
        <v>707</v>
      </c>
      <c r="AL446">
        <f>SUM(K446,K447)</f>
        <v>136453</v>
      </c>
      <c r="AM446" t="str">
        <f t="shared" ref="AM446:BA446" si="25">L446</f>
        <v>한국</v>
      </c>
      <c r="AN446" t="str">
        <f t="shared" si="25"/>
        <v>한국</v>
      </c>
      <c r="AO446" t="str">
        <f t="shared" si="25"/>
        <v>롯데쇼핑㈜롯데엔터테인먼트</v>
      </c>
      <c r="AP446" t="str">
        <f t="shared" si="25"/>
        <v>*</v>
      </c>
      <c r="AQ446">
        <f t="shared" si="25"/>
        <v>1</v>
      </c>
      <c r="AR446" t="str">
        <f t="shared" si="25"/>
        <v>과속스캔들</v>
      </c>
      <c r="AS446" t="str">
        <f t="shared" si="25"/>
        <v xml:space="preserve"> "과속스캔들"</v>
      </c>
      <c r="AT446" t="str">
        <f t="shared" si="25"/>
        <v>Scandal Makers</v>
      </c>
      <c r="AU446">
        <f t="shared" si="25"/>
        <v>2008</v>
      </c>
      <c r="AV446" t="str">
        <f t="shared" si="25"/>
        <v xml:space="preserve"> "차태현" "박보영" "왕석현" "황우슬혜" "</v>
      </c>
      <c r="AW446" t="str">
        <f t="shared" si="25"/>
        <v xml:space="preserve"> "코미디" "드라마" "</v>
      </c>
      <c r="AX446" t="str">
        <f t="shared" si="25"/>
        <v xml:space="preserve"> "코미디영화과속스캔들" "과속스캔들코미디영화" "가속스캔들" "</v>
      </c>
      <c r="AY446">
        <f t="shared" si="25"/>
        <v>9.4</v>
      </c>
      <c r="AZ446">
        <f t="shared" si="25"/>
        <v>5154</v>
      </c>
      <c r="BA446">
        <f t="shared" si="25"/>
        <v>264</v>
      </c>
    </row>
    <row r="447" spans="1:53" x14ac:dyDescent="0.15">
      <c r="A447">
        <v>446</v>
      </c>
      <c r="B447">
        <v>2008</v>
      </c>
      <c r="D447">
        <v>6</v>
      </c>
      <c r="E447" t="s">
        <v>2185</v>
      </c>
      <c r="F447" s="5">
        <v>39618</v>
      </c>
      <c r="G447">
        <v>28638460100</v>
      </c>
      <c r="H447">
        <v>3.1E-2</v>
      </c>
      <c r="I447">
        <v>4313101</v>
      </c>
      <c r="J447">
        <v>707</v>
      </c>
      <c r="K447">
        <v>74157</v>
      </c>
      <c r="L447" t="s">
        <v>25</v>
      </c>
      <c r="M447" t="s">
        <v>25</v>
      </c>
      <c r="N447" t="s">
        <v>2037</v>
      </c>
      <c r="O447" t="s">
        <v>1619</v>
      </c>
      <c r="P447">
        <f t="shared" si="24"/>
        <v>1</v>
      </c>
      <c r="Q447" t="s">
        <v>2185</v>
      </c>
      <c r="R447" t="s">
        <v>2186</v>
      </c>
      <c r="S447" t="s">
        <v>2187</v>
      </c>
      <c r="T447">
        <v>2008</v>
      </c>
      <c r="U447" t="s">
        <v>2188</v>
      </c>
      <c r="V447" t="s">
        <v>186</v>
      </c>
      <c r="W447" t="s">
        <v>2189</v>
      </c>
      <c r="X447">
        <v>8.4</v>
      </c>
      <c r="Y447">
        <v>986</v>
      </c>
      <c r="Z447">
        <v>166</v>
      </c>
      <c r="AA447" t="s">
        <v>5396</v>
      </c>
    </row>
    <row r="448" spans="1:53" x14ac:dyDescent="0.15">
      <c r="A448">
        <v>447</v>
      </c>
      <c r="B448">
        <v>2008</v>
      </c>
      <c r="D448">
        <v>7</v>
      </c>
      <c r="E448" t="s">
        <v>2190</v>
      </c>
      <c r="F448" s="5">
        <v>39568</v>
      </c>
      <c r="G448">
        <v>27798047000</v>
      </c>
      <c r="H448">
        <v>0.03</v>
      </c>
      <c r="I448">
        <v>4290816</v>
      </c>
      <c r="J448">
        <v>592</v>
      </c>
      <c r="K448">
        <v>77942</v>
      </c>
      <c r="L448" t="s">
        <v>33</v>
      </c>
      <c r="M448" t="s">
        <v>33</v>
      </c>
      <c r="N448" t="s">
        <v>40</v>
      </c>
      <c r="O448" t="s">
        <v>1619</v>
      </c>
      <c r="P448">
        <f t="shared" si="24"/>
        <v>1</v>
      </c>
      <c r="Q448" t="s">
        <v>2190</v>
      </c>
      <c r="R448" t="s">
        <v>2191</v>
      </c>
      <c r="S448" t="s">
        <v>2192</v>
      </c>
      <c r="T448">
        <v>2008</v>
      </c>
      <c r="U448" t="s">
        <v>2193</v>
      </c>
      <c r="V448" t="s">
        <v>448</v>
      </c>
      <c r="W448" t="s">
        <v>2194</v>
      </c>
      <c r="X448">
        <v>8.1999999999999993</v>
      </c>
      <c r="Y448">
        <v>1192</v>
      </c>
      <c r="Z448">
        <v>169</v>
      </c>
      <c r="AA448" t="s">
        <v>5396</v>
      </c>
    </row>
    <row r="449" spans="1:27" x14ac:dyDescent="0.15">
      <c r="A449">
        <v>448</v>
      </c>
      <c r="B449">
        <v>2008</v>
      </c>
      <c r="D449">
        <v>8</v>
      </c>
      <c r="E449" t="s">
        <v>2195</v>
      </c>
      <c r="F449" s="5">
        <v>39590</v>
      </c>
      <c r="G449">
        <v>26689440000</v>
      </c>
      <c r="H449">
        <v>2.8999999999999901E-2</v>
      </c>
      <c r="I449">
        <v>4111753</v>
      </c>
      <c r="J449">
        <v>771</v>
      </c>
      <c r="K449">
        <v>75393</v>
      </c>
      <c r="L449" t="s">
        <v>33</v>
      </c>
      <c r="M449" t="s">
        <v>33</v>
      </c>
      <c r="N449" t="s">
        <v>40</v>
      </c>
      <c r="O449" t="s">
        <v>1619</v>
      </c>
      <c r="P449" t="e">
        <f t="shared" si="24"/>
        <v>#VALUE!</v>
      </c>
      <c r="Q449" t="s">
        <v>2196</v>
      </c>
      <c r="R449" t="s">
        <v>2197</v>
      </c>
      <c r="S449" t="s">
        <v>2198</v>
      </c>
      <c r="T449">
        <v>2008</v>
      </c>
      <c r="U449" t="s">
        <v>2199</v>
      </c>
      <c r="V449" t="s">
        <v>220</v>
      </c>
      <c r="W449" t="s">
        <v>2200</v>
      </c>
      <c r="X449">
        <v>7.2</v>
      </c>
      <c r="Y449">
        <v>602</v>
      </c>
      <c r="Z449">
        <v>131</v>
      </c>
      <c r="AA449" t="s">
        <v>5396</v>
      </c>
    </row>
    <row r="450" spans="1:27" x14ac:dyDescent="0.15">
      <c r="A450">
        <v>449</v>
      </c>
      <c r="B450">
        <v>2008</v>
      </c>
      <c r="D450">
        <v>9</v>
      </c>
      <c r="E450" t="s">
        <v>2201</v>
      </c>
      <c r="F450" s="5">
        <v>39659</v>
      </c>
      <c r="G450">
        <v>26217311000</v>
      </c>
      <c r="H450">
        <v>2.79999999999999E-2</v>
      </c>
      <c r="I450">
        <v>4090885</v>
      </c>
      <c r="J450">
        <v>634</v>
      </c>
      <c r="K450">
        <v>64779</v>
      </c>
      <c r="L450" t="s">
        <v>33</v>
      </c>
      <c r="M450" t="s">
        <v>33</v>
      </c>
      <c r="N450" t="s">
        <v>1710</v>
      </c>
      <c r="O450" t="s">
        <v>1619</v>
      </c>
      <c r="P450" t="e">
        <f t="shared" ref="P450:P513" si="26">IF(Q450="","e",FIND(Q450,E450))</f>
        <v>#VALUE!</v>
      </c>
      <c r="Q450" t="s">
        <v>2202</v>
      </c>
      <c r="R450" t="s">
        <v>2203</v>
      </c>
      <c r="S450" t="s">
        <v>2204</v>
      </c>
      <c r="T450">
        <v>2008</v>
      </c>
      <c r="U450" t="s">
        <v>2205</v>
      </c>
      <c r="V450" t="s">
        <v>220</v>
      </c>
      <c r="W450" t="s">
        <v>2206</v>
      </c>
      <c r="X450">
        <v>5.0999999999999996</v>
      </c>
      <c r="Y450">
        <v>911</v>
      </c>
      <c r="Z450">
        <v>29</v>
      </c>
      <c r="AA450" t="s">
        <v>5396</v>
      </c>
    </row>
    <row r="451" spans="1:27" x14ac:dyDescent="0.15">
      <c r="A451">
        <v>450</v>
      </c>
      <c r="B451">
        <v>2008</v>
      </c>
      <c r="D451">
        <v>10</v>
      </c>
      <c r="E451" t="s">
        <v>2207</v>
      </c>
      <c r="F451" s="5">
        <v>39666</v>
      </c>
      <c r="G451">
        <v>26878184500</v>
      </c>
      <c r="H451">
        <v>2.8999999999999901E-2</v>
      </c>
      <c r="I451">
        <v>4060490</v>
      </c>
      <c r="J451">
        <v>462</v>
      </c>
      <c r="K451">
        <v>63561</v>
      </c>
      <c r="L451" t="s">
        <v>33</v>
      </c>
      <c r="M451" t="s">
        <v>33</v>
      </c>
      <c r="N451" t="s">
        <v>34</v>
      </c>
      <c r="O451" t="s">
        <v>1619</v>
      </c>
      <c r="P451">
        <f t="shared" si="26"/>
        <v>1</v>
      </c>
      <c r="Q451" t="s">
        <v>2207</v>
      </c>
      <c r="R451" t="s">
        <v>2208</v>
      </c>
      <c r="S451" t="s">
        <v>2209</v>
      </c>
      <c r="T451">
        <v>2008</v>
      </c>
      <c r="U451" t="s">
        <v>2210</v>
      </c>
      <c r="V451" t="s">
        <v>220</v>
      </c>
      <c r="W451" t="s">
        <v>2211</v>
      </c>
      <c r="X451">
        <v>9.1</v>
      </c>
      <c r="Y451">
        <v>2396</v>
      </c>
      <c r="Z451">
        <v>271</v>
      </c>
      <c r="AA451" t="s">
        <v>5396</v>
      </c>
    </row>
    <row r="452" spans="1:27" x14ac:dyDescent="0.15">
      <c r="A452">
        <v>451</v>
      </c>
      <c r="B452">
        <v>2008</v>
      </c>
      <c r="D452">
        <v>11</v>
      </c>
      <c r="E452" t="s">
        <v>2212</v>
      </c>
      <c r="F452" s="5">
        <v>39457</v>
      </c>
      <c r="G452">
        <v>26113394000</v>
      </c>
      <c r="H452">
        <v>2.79999999999999E-2</v>
      </c>
      <c r="I452">
        <v>4018059</v>
      </c>
      <c r="J452">
        <v>418</v>
      </c>
      <c r="K452">
        <v>70721</v>
      </c>
      <c r="L452" t="s">
        <v>25</v>
      </c>
      <c r="M452" t="s">
        <v>25</v>
      </c>
      <c r="N452" t="s">
        <v>1949</v>
      </c>
      <c r="O452" t="s">
        <v>1619</v>
      </c>
      <c r="P452">
        <f t="shared" si="26"/>
        <v>1</v>
      </c>
      <c r="Q452" t="s">
        <v>2212</v>
      </c>
      <c r="R452" t="s">
        <v>2213</v>
      </c>
      <c r="S452" t="s">
        <v>2214</v>
      </c>
      <c r="T452">
        <v>2007</v>
      </c>
      <c r="U452" t="s">
        <v>2215</v>
      </c>
      <c r="V452" t="s">
        <v>63</v>
      </c>
      <c r="W452" t="s">
        <v>2216</v>
      </c>
      <c r="X452">
        <v>8.5</v>
      </c>
      <c r="Y452">
        <v>920</v>
      </c>
      <c r="Z452">
        <v>228</v>
      </c>
      <c r="AA452" t="s">
        <v>5396</v>
      </c>
    </row>
    <row r="453" spans="1:27" x14ac:dyDescent="0.15">
      <c r="A453">
        <v>452</v>
      </c>
      <c r="B453">
        <v>2008</v>
      </c>
      <c r="D453">
        <v>12</v>
      </c>
      <c r="E453" t="s">
        <v>2217</v>
      </c>
      <c r="F453" s="5">
        <v>39695</v>
      </c>
      <c r="G453">
        <v>24326353000</v>
      </c>
      <c r="H453">
        <v>2.5999999999999999E-2</v>
      </c>
      <c r="I453">
        <v>3728430</v>
      </c>
      <c r="J453">
        <v>585</v>
      </c>
      <c r="K453">
        <v>78462</v>
      </c>
      <c r="L453" t="s">
        <v>25</v>
      </c>
      <c r="M453" t="s">
        <v>25</v>
      </c>
      <c r="N453" t="s">
        <v>40</v>
      </c>
      <c r="O453" t="s">
        <v>1619</v>
      </c>
      <c r="P453">
        <f t="shared" si="26"/>
        <v>1</v>
      </c>
      <c r="Q453" t="s">
        <v>2217</v>
      </c>
      <c r="R453" t="s">
        <v>2218</v>
      </c>
      <c r="S453" t="s">
        <v>2219</v>
      </c>
      <c r="T453">
        <v>2008</v>
      </c>
      <c r="U453" t="s">
        <v>2220</v>
      </c>
      <c r="V453" t="s">
        <v>2221</v>
      </c>
      <c r="W453" t="s">
        <v>2222</v>
      </c>
      <c r="X453">
        <v>8.6</v>
      </c>
      <c r="Y453">
        <v>1439</v>
      </c>
      <c r="Z453">
        <v>173</v>
      </c>
      <c r="AA453" t="s">
        <v>5396</v>
      </c>
    </row>
    <row r="454" spans="1:27" x14ac:dyDescent="0.15">
      <c r="A454">
        <v>453</v>
      </c>
      <c r="B454">
        <v>2008</v>
      </c>
      <c r="D454">
        <v>13</v>
      </c>
      <c r="E454" t="s">
        <v>2223</v>
      </c>
      <c r="F454" s="5">
        <v>39625</v>
      </c>
      <c r="G454">
        <v>19249245000</v>
      </c>
      <c r="H454">
        <v>2.1000000000000001E-2</v>
      </c>
      <c r="I454">
        <v>2858720</v>
      </c>
      <c r="J454">
        <v>512</v>
      </c>
      <c r="K454">
        <v>55001</v>
      </c>
      <c r="L454" t="s">
        <v>33</v>
      </c>
      <c r="M454" t="s">
        <v>33</v>
      </c>
      <c r="N454" t="s">
        <v>1710</v>
      </c>
      <c r="O454" t="s">
        <v>1619</v>
      </c>
      <c r="P454">
        <f t="shared" si="26"/>
        <v>1</v>
      </c>
      <c r="Q454" t="s">
        <v>2223</v>
      </c>
      <c r="R454" t="s">
        <v>2224</v>
      </c>
      <c r="S454" t="s">
        <v>2225</v>
      </c>
      <c r="T454">
        <v>2008</v>
      </c>
      <c r="U454" t="s">
        <v>2226</v>
      </c>
      <c r="V454" t="s">
        <v>613</v>
      </c>
      <c r="W454" t="s">
        <v>31</v>
      </c>
      <c r="X454">
        <v>8</v>
      </c>
      <c r="Y454">
        <v>905</v>
      </c>
      <c r="Z454">
        <v>118</v>
      </c>
      <c r="AA454" t="s">
        <v>5396</v>
      </c>
    </row>
    <row r="455" spans="1:27" x14ac:dyDescent="0.15">
      <c r="A455">
        <v>454</v>
      </c>
      <c r="B455">
        <v>2008</v>
      </c>
      <c r="D455">
        <v>14</v>
      </c>
      <c r="E455" t="s">
        <v>2227</v>
      </c>
      <c r="F455" s="5">
        <v>39631</v>
      </c>
      <c r="G455">
        <v>17844690500</v>
      </c>
      <c r="H455">
        <v>1.9E-2</v>
      </c>
      <c r="I455">
        <v>2722574</v>
      </c>
      <c r="J455">
        <v>602</v>
      </c>
      <c r="K455">
        <v>60236</v>
      </c>
      <c r="L455" t="s">
        <v>33</v>
      </c>
      <c r="M455" t="s">
        <v>33</v>
      </c>
      <c r="N455" t="s">
        <v>84</v>
      </c>
      <c r="O455" t="s">
        <v>1619</v>
      </c>
      <c r="P455">
        <f t="shared" si="26"/>
        <v>1</v>
      </c>
      <c r="Q455" t="s">
        <v>2227</v>
      </c>
      <c r="R455" t="s">
        <v>2228</v>
      </c>
      <c r="S455" t="s">
        <v>2229</v>
      </c>
      <c r="T455">
        <v>2008</v>
      </c>
      <c r="U455" t="s">
        <v>2230</v>
      </c>
      <c r="V455" t="s">
        <v>613</v>
      </c>
      <c r="W455" t="s">
        <v>2231</v>
      </c>
      <c r="X455">
        <v>6.8</v>
      </c>
      <c r="Y455">
        <v>625</v>
      </c>
      <c r="Z455">
        <v>67</v>
      </c>
      <c r="AA455" t="s">
        <v>5396</v>
      </c>
    </row>
    <row r="456" spans="1:27" x14ac:dyDescent="0.15">
      <c r="A456">
        <v>455</v>
      </c>
      <c r="B456">
        <v>2008</v>
      </c>
      <c r="D456">
        <v>15</v>
      </c>
      <c r="E456" t="s">
        <v>2232</v>
      </c>
      <c r="F456" s="5">
        <v>39547</v>
      </c>
      <c r="G456">
        <v>15971449000</v>
      </c>
      <c r="H456">
        <v>1.7000000000000001E-2</v>
      </c>
      <c r="I456">
        <v>2359061</v>
      </c>
      <c r="J456">
        <v>256</v>
      </c>
      <c r="K456">
        <v>60944</v>
      </c>
      <c r="L456" t="s">
        <v>978</v>
      </c>
      <c r="M456" t="s">
        <v>978</v>
      </c>
      <c r="N456" t="s">
        <v>1476</v>
      </c>
      <c r="O456" t="s">
        <v>1619</v>
      </c>
      <c r="P456">
        <f t="shared" si="26"/>
        <v>1</v>
      </c>
      <c r="Q456" t="s">
        <v>2232</v>
      </c>
      <c r="R456" t="s">
        <v>2233</v>
      </c>
      <c r="S456" t="s">
        <v>2234</v>
      </c>
      <c r="T456">
        <v>2008</v>
      </c>
      <c r="U456" t="s">
        <v>2235</v>
      </c>
      <c r="V456" t="s">
        <v>246</v>
      </c>
      <c r="W456" t="s">
        <v>2236</v>
      </c>
      <c r="X456">
        <v>9</v>
      </c>
      <c r="Y456">
        <v>1268</v>
      </c>
      <c r="Z456">
        <v>155</v>
      </c>
      <c r="AA456" t="s">
        <v>5396</v>
      </c>
    </row>
    <row r="457" spans="1:27" x14ac:dyDescent="0.15">
      <c r="A457">
        <v>456</v>
      </c>
      <c r="B457">
        <v>2008</v>
      </c>
      <c r="D457">
        <v>16</v>
      </c>
      <c r="E457" t="s">
        <v>2237</v>
      </c>
      <c r="F457" s="5">
        <v>39765</v>
      </c>
      <c r="G457">
        <v>15652272500</v>
      </c>
      <c r="H457">
        <v>1.7000000000000001E-2</v>
      </c>
      <c r="I457">
        <v>2341521</v>
      </c>
      <c r="J457">
        <v>450</v>
      </c>
      <c r="K457">
        <v>69444</v>
      </c>
      <c r="L457" t="s">
        <v>25</v>
      </c>
      <c r="M457" t="s">
        <v>25</v>
      </c>
      <c r="N457" t="s">
        <v>40</v>
      </c>
      <c r="O457" t="s">
        <v>1619</v>
      </c>
      <c r="P457">
        <f t="shared" si="26"/>
        <v>1</v>
      </c>
      <c r="Q457" t="s">
        <v>2237</v>
      </c>
      <c r="R457" t="s">
        <v>2238</v>
      </c>
      <c r="T457">
        <v>2008</v>
      </c>
      <c r="U457" t="s">
        <v>2239</v>
      </c>
      <c r="V457" t="s">
        <v>63</v>
      </c>
      <c r="W457" t="s">
        <v>2240</v>
      </c>
      <c r="X457">
        <v>6.2</v>
      </c>
      <c r="Y457">
        <v>1142</v>
      </c>
      <c r="Z457">
        <v>66</v>
      </c>
      <c r="AA457" t="s">
        <v>5396</v>
      </c>
    </row>
    <row r="458" spans="1:27" x14ac:dyDescent="0.15">
      <c r="A458">
        <v>457</v>
      </c>
      <c r="B458">
        <v>2008</v>
      </c>
      <c r="D458">
        <v>17</v>
      </c>
      <c r="E458" t="s">
        <v>2241</v>
      </c>
      <c r="F458" s="5">
        <v>39730</v>
      </c>
      <c r="G458">
        <v>14869812500</v>
      </c>
      <c r="H458">
        <v>1.6E-2</v>
      </c>
      <c r="I458">
        <v>2292172</v>
      </c>
      <c r="J458">
        <v>407</v>
      </c>
      <c r="K458">
        <v>59132</v>
      </c>
      <c r="L458" t="s">
        <v>33</v>
      </c>
      <c r="M458" t="s">
        <v>33</v>
      </c>
      <c r="N458" t="s">
        <v>40</v>
      </c>
      <c r="O458" t="s">
        <v>1619</v>
      </c>
      <c r="P458">
        <f t="shared" si="26"/>
        <v>1</v>
      </c>
      <c r="Q458" t="s">
        <v>2241</v>
      </c>
      <c r="R458" t="s">
        <v>2242</v>
      </c>
      <c r="S458" t="s">
        <v>2243</v>
      </c>
      <c r="T458">
        <v>2008</v>
      </c>
      <c r="U458" t="s">
        <v>2244</v>
      </c>
      <c r="V458" t="s">
        <v>246</v>
      </c>
      <c r="W458" t="s">
        <v>31</v>
      </c>
      <c r="X458">
        <v>7.6</v>
      </c>
      <c r="Y458">
        <v>521</v>
      </c>
      <c r="Z458">
        <v>46</v>
      </c>
      <c r="AA458" t="s">
        <v>5396</v>
      </c>
    </row>
    <row r="459" spans="1:27" x14ac:dyDescent="0.15">
      <c r="A459">
        <v>458</v>
      </c>
      <c r="B459">
        <v>2008</v>
      </c>
      <c r="D459">
        <v>18</v>
      </c>
      <c r="E459" t="s">
        <v>2245</v>
      </c>
      <c r="F459" s="5">
        <v>39757</v>
      </c>
      <c r="G459">
        <v>14389307000</v>
      </c>
      <c r="H459">
        <v>1.4999999999999999E-2</v>
      </c>
      <c r="I459">
        <v>2205159</v>
      </c>
      <c r="J459">
        <v>520</v>
      </c>
      <c r="K459">
        <v>70774</v>
      </c>
      <c r="L459" t="s">
        <v>33</v>
      </c>
      <c r="M459" t="s">
        <v>33</v>
      </c>
      <c r="N459" t="s">
        <v>84</v>
      </c>
      <c r="O459" t="s">
        <v>12</v>
      </c>
      <c r="P459" t="e">
        <f t="shared" si="26"/>
        <v>#VALUE!</v>
      </c>
      <c r="Q459" t="s">
        <v>2246</v>
      </c>
      <c r="R459" t="s">
        <v>2247</v>
      </c>
      <c r="S459" t="s">
        <v>2248</v>
      </c>
      <c r="T459">
        <v>2008</v>
      </c>
      <c r="U459" t="s">
        <v>2249</v>
      </c>
      <c r="V459" t="s">
        <v>220</v>
      </c>
      <c r="W459" t="s">
        <v>2250</v>
      </c>
      <c r="X459">
        <v>7.2</v>
      </c>
      <c r="Y459">
        <v>380</v>
      </c>
      <c r="Z459">
        <v>36</v>
      </c>
      <c r="AA459" t="s">
        <v>5396</v>
      </c>
    </row>
    <row r="460" spans="1:27" x14ac:dyDescent="0.15">
      <c r="A460">
        <v>459</v>
      </c>
      <c r="B460">
        <v>2008</v>
      </c>
      <c r="D460">
        <v>19</v>
      </c>
      <c r="E460" t="s">
        <v>2251</v>
      </c>
      <c r="F460" s="5">
        <v>39660</v>
      </c>
      <c r="G460">
        <v>13410811500</v>
      </c>
      <c r="H460">
        <v>1.39999999999999E-2</v>
      </c>
      <c r="I460">
        <v>2058616</v>
      </c>
      <c r="J460">
        <v>445</v>
      </c>
      <c r="K460">
        <v>46474</v>
      </c>
      <c r="L460" t="s">
        <v>25</v>
      </c>
      <c r="M460" t="s">
        <v>25</v>
      </c>
      <c r="N460" t="s">
        <v>713</v>
      </c>
      <c r="O460" t="s">
        <v>12</v>
      </c>
      <c r="P460">
        <f t="shared" si="26"/>
        <v>1</v>
      </c>
      <c r="Q460" t="s">
        <v>2251</v>
      </c>
      <c r="R460" t="s">
        <v>2252</v>
      </c>
      <c r="S460" t="s">
        <v>2253</v>
      </c>
      <c r="T460">
        <v>2008</v>
      </c>
      <c r="U460" t="s">
        <v>2254</v>
      </c>
      <c r="V460" t="s">
        <v>613</v>
      </c>
      <c r="W460" t="s">
        <v>2255</v>
      </c>
      <c r="X460">
        <v>8.3000000000000007</v>
      </c>
      <c r="Y460">
        <v>747</v>
      </c>
      <c r="Z460">
        <v>212</v>
      </c>
      <c r="AA460" t="s">
        <v>5396</v>
      </c>
    </row>
    <row r="461" spans="1:27" x14ac:dyDescent="0.15">
      <c r="A461">
        <v>460</v>
      </c>
      <c r="B461">
        <v>2008</v>
      </c>
      <c r="D461">
        <v>20</v>
      </c>
      <c r="E461" t="s">
        <v>2256</v>
      </c>
      <c r="F461" s="5">
        <v>39744</v>
      </c>
      <c r="G461">
        <v>12062180000</v>
      </c>
      <c r="H461">
        <v>1.2999999999999999E-2</v>
      </c>
      <c r="I461">
        <v>1799447</v>
      </c>
      <c r="J461">
        <v>417</v>
      </c>
      <c r="K461">
        <v>57496</v>
      </c>
      <c r="L461" t="s">
        <v>25</v>
      </c>
      <c r="M461" t="s">
        <v>25</v>
      </c>
      <c r="N461" t="s">
        <v>40</v>
      </c>
      <c r="O461" t="s">
        <v>12</v>
      </c>
      <c r="P461">
        <f t="shared" si="26"/>
        <v>1</v>
      </c>
      <c r="Q461" t="s">
        <v>2256</v>
      </c>
      <c r="R461" t="s">
        <v>2257</v>
      </c>
      <c r="S461" t="s">
        <v>2258</v>
      </c>
      <c r="T461">
        <v>2008</v>
      </c>
      <c r="U461" t="s">
        <v>2259</v>
      </c>
      <c r="V461" t="s">
        <v>63</v>
      </c>
      <c r="W461" t="s">
        <v>2260</v>
      </c>
      <c r="X461">
        <v>5</v>
      </c>
      <c r="Y461">
        <v>1095</v>
      </c>
      <c r="Z461">
        <v>81</v>
      </c>
      <c r="AA461" t="s">
        <v>5396</v>
      </c>
    </row>
    <row r="462" spans="1:27" x14ac:dyDescent="0.15">
      <c r="A462">
        <v>461</v>
      </c>
      <c r="B462">
        <v>2008</v>
      </c>
      <c r="D462">
        <v>21</v>
      </c>
      <c r="E462" t="s">
        <v>2261</v>
      </c>
      <c r="F462" s="5">
        <v>39653</v>
      </c>
      <c r="G462">
        <v>11205439000</v>
      </c>
      <c r="H462">
        <v>1.2E-2</v>
      </c>
      <c r="I462">
        <v>1706037</v>
      </c>
      <c r="J462">
        <v>499</v>
      </c>
      <c r="K462">
        <v>36555</v>
      </c>
      <c r="L462" t="s">
        <v>25</v>
      </c>
      <c r="M462" t="s">
        <v>2262</v>
      </c>
      <c r="N462" t="s">
        <v>26</v>
      </c>
      <c r="O462" t="s">
        <v>12</v>
      </c>
      <c r="P462" t="e">
        <f t="shared" si="26"/>
        <v>#VALUE!</v>
      </c>
      <c r="Q462" t="s">
        <v>2263</v>
      </c>
      <c r="R462" t="s">
        <v>2264</v>
      </c>
      <c r="S462" t="s">
        <v>2265</v>
      </c>
      <c r="T462">
        <v>2008</v>
      </c>
      <c r="U462" t="s">
        <v>2266</v>
      </c>
      <c r="V462" t="s">
        <v>554</v>
      </c>
      <c r="W462" t="s">
        <v>31</v>
      </c>
      <c r="X462">
        <v>7.8</v>
      </c>
      <c r="Y462">
        <v>1117</v>
      </c>
      <c r="Z462">
        <v>155</v>
      </c>
      <c r="AA462" t="s">
        <v>5396</v>
      </c>
    </row>
    <row r="463" spans="1:27" x14ac:dyDescent="0.15">
      <c r="A463">
        <v>462</v>
      </c>
      <c r="B463">
        <v>2008</v>
      </c>
      <c r="D463">
        <v>22</v>
      </c>
      <c r="E463" t="s">
        <v>2267</v>
      </c>
      <c r="F463" s="5">
        <v>39492</v>
      </c>
      <c r="G463">
        <v>10943088000</v>
      </c>
      <c r="H463">
        <v>1.2E-2</v>
      </c>
      <c r="I463">
        <v>1665268</v>
      </c>
      <c r="J463">
        <v>350</v>
      </c>
      <c r="K463">
        <v>43335</v>
      </c>
      <c r="L463" t="s">
        <v>33</v>
      </c>
      <c r="M463" t="s">
        <v>33</v>
      </c>
      <c r="N463" t="s">
        <v>53</v>
      </c>
      <c r="O463" t="s">
        <v>12</v>
      </c>
      <c r="P463">
        <f t="shared" si="26"/>
        <v>1</v>
      </c>
      <c r="Q463" t="s">
        <v>2267</v>
      </c>
      <c r="R463" t="s">
        <v>2268</v>
      </c>
      <c r="S463" t="s">
        <v>2269</v>
      </c>
      <c r="T463">
        <v>2008</v>
      </c>
      <c r="U463" t="s">
        <v>2270</v>
      </c>
      <c r="V463" t="s">
        <v>220</v>
      </c>
      <c r="W463" t="s">
        <v>2271</v>
      </c>
      <c r="X463">
        <v>6.3</v>
      </c>
      <c r="Y463">
        <v>460</v>
      </c>
      <c r="Z463">
        <v>57</v>
      </c>
      <c r="AA463" t="s">
        <v>5396</v>
      </c>
    </row>
    <row r="464" spans="1:27" x14ac:dyDescent="0.15">
      <c r="A464">
        <v>463</v>
      </c>
      <c r="B464">
        <v>2008</v>
      </c>
      <c r="D464">
        <v>23</v>
      </c>
      <c r="E464" t="s">
        <v>2272</v>
      </c>
      <c r="F464" s="5">
        <v>39667</v>
      </c>
      <c r="G464">
        <v>10300791000</v>
      </c>
      <c r="H464">
        <v>1.0999999999999999E-2</v>
      </c>
      <c r="I464">
        <v>1634192</v>
      </c>
      <c r="J464">
        <v>270</v>
      </c>
      <c r="K464">
        <v>42719</v>
      </c>
      <c r="L464" t="s">
        <v>25</v>
      </c>
      <c r="M464" t="s">
        <v>25</v>
      </c>
      <c r="N464" t="s">
        <v>2273</v>
      </c>
      <c r="O464" t="s">
        <v>12</v>
      </c>
      <c r="P464" t="e">
        <f t="shared" si="26"/>
        <v>#VALUE!</v>
      </c>
      <c r="Q464" t="s">
        <v>2274</v>
      </c>
      <c r="R464" t="s">
        <v>2275</v>
      </c>
      <c r="S464" t="s">
        <v>2276</v>
      </c>
      <c r="T464">
        <v>2008</v>
      </c>
      <c r="U464" t="s">
        <v>2277</v>
      </c>
      <c r="V464" t="s">
        <v>393</v>
      </c>
      <c r="W464" t="s">
        <v>2278</v>
      </c>
      <c r="X464">
        <v>7</v>
      </c>
      <c r="Y464">
        <v>1301</v>
      </c>
      <c r="Z464">
        <v>119</v>
      </c>
      <c r="AA464" t="s">
        <v>5396</v>
      </c>
    </row>
    <row r="465" spans="1:53" x14ac:dyDescent="0.15">
      <c r="A465">
        <v>464</v>
      </c>
      <c r="B465">
        <v>2008</v>
      </c>
      <c r="D465">
        <v>24</v>
      </c>
      <c r="E465" t="s">
        <v>2279</v>
      </c>
      <c r="F465" s="5">
        <v>39457</v>
      </c>
      <c r="G465">
        <v>10591149500</v>
      </c>
      <c r="H465">
        <v>1.0999999999999999E-2</v>
      </c>
      <c r="I465">
        <v>1600856</v>
      </c>
      <c r="J465">
        <v>336</v>
      </c>
      <c r="K465">
        <v>38306</v>
      </c>
      <c r="L465" t="s">
        <v>25</v>
      </c>
      <c r="M465" t="s">
        <v>25</v>
      </c>
      <c r="N465" t="s">
        <v>40</v>
      </c>
      <c r="O465" t="s">
        <v>12</v>
      </c>
      <c r="P465">
        <f t="shared" si="26"/>
        <v>1</v>
      </c>
      <c r="Q465" t="s">
        <v>2279</v>
      </c>
      <c r="R465" t="s">
        <v>2280</v>
      </c>
      <c r="S465" t="s">
        <v>2281</v>
      </c>
      <c r="T465">
        <v>2007</v>
      </c>
      <c r="U465" t="s">
        <v>2282</v>
      </c>
      <c r="V465" t="s">
        <v>358</v>
      </c>
      <c r="W465" t="s">
        <v>2283</v>
      </c>
      <c r="X465">
        <v>7.9</v>
      </c>
      <c r="Y465">
        <v>854</v>
      </c>
      <c r="Z465">
        <v>97</v>
      </c>
      <c r="AA465" t="s">
        <v>5396</v>
      </c>
    </row>
    <row r="466" spans="1:53" x14ac:dyDescent="0.15">
      <c r="A466">
        <v>465</v>
      </c>
      <c r="B466">
        <v>2008</v>
      </c>
      <c r="D466">
        <v>25</v>
      </c>
      <c r="E466" t="s">
        <v>2284</v>
      </c>
      <c r="F466" s="5">
        <v>39639</v>
      </c>
      <c r="G466">
        <v>10192112500</v>
      </c>
      <c r="H466">
        <v>1.0999999999999999E-2</v>
      </c>
      <c r="I466">
        <v>1570703</v>
      </c>
      <c r="J466">
        <v>447</v>
      </c>
      <c r="K466">
        <v>32719</v>
      </c>
      <c r="L466" t="s">
        <v>147</v>
      </c>
      <c r="M466" t="s">
        <v>147</v>
      </c>
      <c r="N466" t="s">
        <v>26</v>
      </c>
      <c r="O466" t="s">
        <v>12</v>
      </c>
      <c r="P466" t="e">
        <f t="shared" si="26"/>
        <v>#VALUE!</v>
      </c>
      <c r="Q466" t="s">
        <v>2285</v>
      </c>
      <c r="R466" t="s">
        <v>2286</v>
      </c>
      <c r="S466" t="s">
        <v>2287</v>
      </c>
      <c r="T466">
        <v>2008</v>
      </c>
      <c r="U466" t="s">
        <v>2288</v>
      </c>
      <c r="V466" t="s">
        <v>364</v>
      </c>
      <c r="W466" t="s">
        <v>2289</v>
      </c>
      <c r="X466">
        <v>6</v>
      </c>
      <c r="Y466">
        <v>694</v>
      </c>
      <c r="Z466">
        <v>54</v>
      </c>
      <c r="AA466" t="s">
        <v>5396</v>
      </c>
    </row>
    <row r="467" spans="1:53" x14ac:dyDescent="0.15">
      <c r="A467">
        <v>466</v>
      </c>
      <c r="B467">
        <v>2008</v>
      </c>
      <c r="D467">
        <v>26</v>
      </c>
      <c r="E467" t="s">
        <v>2290</v>
      </c>
      <c r="F467" s="5">
        <v>39478</v>
      </c>
      <c r="G467">
        <v>10136738500</v>
      </c>
      <c r="H467">
        <v>1.0999999999999999E-2</v>
      </c>
      <c r="I467">
        <v>1544486</v>
      </c>
      <c r="J467">
        <v>314</v>
      </c>
      <c r="K467">
        <v>37679</v>
      </c>
      <c r="L467" t="s">
        <v>25</v>
      </c>
      <c r="M467" t="s">
        <v>25</v>
      </c>
      <c r="N467" t="s">
        <v>2291</v>
      </c>
      <c r="O467" t="s">
        <v>12</v>
      </c>
      <c r="P467" t="e">
        <f t="shared" si="26"/>
        <v>#VALUE!</v>
      </c>
      <c r="Q467" t="s">
        <v>2292</v>
      </c>
      <c r="R467" t="s">
        <v>2293</v>
      </c>
      <c r="S467" t="s">
        <v>2294</v>
      </c>
      <c r="T467">
        <v>2007</v>
      </c>
      <c r="U467" t="s">
        <v>2295</v>
      </c>
      <c r="V467" t="s">
        <v>214</v>
      </c>
      <c r="W467" t="s">
        <v>2296</v>
      </c>
      <c r="X467">
        <v>8.1999999999999993</v>
      </c>
      <c r="Y467">
        <v>620</v>
      </c>
      <c r="Z467">
        <v>111</v>
      </c>
      <c r="AA467" t="s">
        <v>5396</v>
      </c>
    </row>
    <row r="468" spans="1:53" x14ac:dyDescent="0.15">
      <c r="A468">
        <v>467</v>
      </c>
      <c r="B468">
        <v>2008</v>
      </c>
      <c r="D468">
        <v>27</v>
      </c>
      <c r="E468" t="s">
        <v>2297</v>
      </c>
      <c r="F468" s="5">
        <v>39477</v>
      </c>
      <c r="G468">
        <v>9807963501</v>
      </c>
      <c r="H468">
        <v>1.0999999999999999E-2</v>
      </c>
      <c r="I468">
        <v>1479859</v>
      </c>
      <c r="J468">
        <v>338</v>
      </c>
      <c r="K468">
        <v>31877</v>
      </c>
      <c r="L468" t="s">
        <v>25</v>
      </c>
      <c r="M468" t="s">
        <v>25</v>
      </c>
      <c r="O468" t="s">
        <v>12</v>
      </c>
      <c r="P468">
        <f t="shared" si="26"/>
        <v>1</v>
      </c>
      <c r="Q468" t="s">
        <v>2297</v>
      </c>
      <c r="R468" t="s">
        <v>2298</v>
      </c>
      <c r="S468" t="s">
        <v>2299</v>
      </c>
      <c r="T468">
        <v>2007</v>
      </c>
      <c r="U468" t="s">
        <v>2300</v>
      </c>
      <c r="V468" t="s">
        <v>1763</v>
      </c>
      <c r="W468" t="s">
        <v>2301</v>
      </c>
      <c r="X468">
        <v>7.5</v>
      </c>
      <c r="Y468">
        <v>805</v>
      </c>
      <c r="Z468">
        <v>81</v>
      </c>
      <c r="AA468" t="s">
        <v>5396</v>
      </c>
    </row>
    <row r="469" spans="1:53" x14ac:dyDescent="0.15">
      <c r="A469">
        <v>468</v>
      </c>
      <c r="B469">
        <v>2008</v>
      </c>
      <c r="D469">
        <v>28</v>
      </c>
      <c r="E469" t="s">
        <v>2302</v>
      </c>
      <c r="F469" s="5">
        <v>39583</v>
      </c>
      <c r="G469">
        <v>9236619000</v>
      </c>
      <c r="H469">
        <v>0.01</v>
      </c>
      <c r="I469">
        <v>1468903</v>
      </c>
      <c r="J469">
        <v>604</v>
      </c>
      <c r="K469">
        <v>43010</v>
      </c>
      <c r="L469" t="s">
        <v>33</v>
      </c>
      <c r="M469" t="s">
        <v>1414</v>
      </c>
      <c r="N469" t="s">
        <v>84</v>
      </c>
      <c r="O469" t="s">
        <v>12</v>
      </c>
      <c r="P469" t="e">
        <f t="shared" si="26"/>
        <v>#VALUE!</v>
      </c>
      <c r="Q469" t="s">
        <v>2303</v>
      </c>
      <c r="R469" t="s">
        <v>2304</v>
      </c>
      <c r="S469" t="s">
        <v>2305</v>
      </c>
      <c r="T469">
        <v>2008</v>
      </c>
      <c r="U469" t="s">
        <v>2306</v>
      </c>
      <c r="V469" t="s">
        <v>810</v>
      </c>
      <c r="W469" t="s">
        <v>2307</v>
      </c>
      <c r="X469">
        <v>8.1999999999999993</v>
      </c>
      <c r="Y469">
        <v>532</v>
      </c>
      <c r="Z469">
        <v>86</v>
      </c>
      <c r="AA469" t="s">
        <v>5396</v>
      </c>
    </row>
    <row r="470" spans="1:53" x14ac:dyDescent="0.15">
      <c r="A470">
        <v>469</v>
      </c>
      <c r="B470">
        <v>2008</v>
      </c>
      <c r="D470">
        <v>29</v>
      </c>
      <c r="E470" t="s">
        <v>2308</v>
      </c>
      <c r="F470" s="5">
        <v>39666</v>
      </c>
      <c r="G470">
        <v>8289679500</v>
      </c>
      <c r="H470">
        <v>8.9999999999999993E-3</v>
      </c>
      <c r="I470">
        <v>1325834</v>
      </c>
      <c r="J470">
        <v>347</v>
      </c>
      <c r="K470">
        <v>32819</v>
      </c>
      <c r="L470" t="s">
        <v>33</v>
      </c>
      <c r="M470" t="s">
        <v>33</v>
      </c>
      <c r="N470" t="s">
        <v>84</v>
      </c>
      <c r="O470" t="s">
        <v>12</v>
      </c>
      <c r="P470">
        <f t="shared" si="26"/>
        <v>1</v>
      </c>
      <c r="Q470" t="s">
        <v>2309</v>
      </c>
      <c r="R470" t="s">
        <v>2310</v>
      </c>
      <c r="S470" t="s">
        <v>2311</v>
      </c>
      <c r="T470">
        <v>2008</v>
      </c>
      <c r="U470" t="s">
        <v>2312</v>
      </c>
      <c r="V470" t="s">
        <v>2313</v>
      </c>
      <c r="W470" t="s">
        <v>2314</v>
      </c>
      <c r="X470">
        <v>9.3000000000000007</v>
      </c>
      <c r="Y470">
        <v>1021</v>
      </c>
      <c r="Z470">
        <v>94</v>
      </c>
      <c r="AA470" t="s">
        <v>5396</v>
      </c>
    </row>
    <row r="471" spans="1:53" x14ac:dyDescent="0.15">
      <c r="A471">
        <v>470</v>
      </c>
      <c r="B471">
        <v>2008</v>
      </c>
      <c r="D471">
        <v>30</v>
      </c>
      <c r="E471" t="s">
        <v>2315</v>
      </c>
      <c r="F471" s="5">
        <v>39806</v>
      </c>
      <c r="G471">
        <v>8582183500</v>
      </c>
      <c r="H471">
        <v>8.9999999999999993E-3</v>
      </c>
      <c r="I471">
        <v>1307068</v>
      </c>
      <c r="J471">
        <v>469</v>
      </c>
      <c r="K471">
        <v>22590</v>
      </c>
      <c r="L471" t="s">
        <v>33</v>
      </c>
      <c r="M471" t="s">
        <v>33</v>
      </c>
      <c r="N471" t="s">
        <v>880</v>
      </c>
      <c r="O471" t="s">
        <v>12</v>
      </c>
      <c r="P471">
        <f t="shared" si="26"/>
        <v>1</v>
      </c>
      <c r="Q471" t="s">
        <v>2315</v>
      </c>
      <c r="R471" t="s">
        <v>2316</v>
      </c>
      <c r="S471" t="s">
        <v>2317</v>
      </c>
      <c r="T471">
        <v>2008</v>
      </c>
      <c r="U471" t="s">
        <v>2318</v>
      </c>
      <c r="V471" t="s">
        <v>2319</v>
      </c>
      <c r="W471" t="s">
        <v>2320</v>
      </c>
      <c r="X471">
        <v>4</v>
      </c>
      <c r="Y471">
        <v>1137</v>
      </c>
      <c r="Z471">
        <v>72</v>
      </c>
      <c r="AA471" t="s">
        <v>5396</v>
      </c>
      <c r="AB471">
        <f>A471</f>
        <v>470</v>
      </c>
      <c r="AC471">
        <f>B471</f>
        <v>2008</v>
      </c>
      <c r="AE471">
        <f>D471</f>
        <v>30</v>
      </c>
      <c r="AF471" t="str">
        <f>E471</f>
        <v>지구가 멈추는 날</v>
      </c>
      <c r="AG471">
        <f>F471</f>
        <v>39806</v>
      </c>
      <c r="AH471">
        <f>SUM(G471,G472)</f>
        <v>16952105500</v>
      </c>
      <c r="AI471">
        <f>SUM(H471,H472)</f>
        <v>1.7999999999999999E-2</v>
      </c>
      <c r="AJ471">
        <f>SUM(I471,I472)</f>
        <v>2599400</v>
      </c>
      <c r="AK471">
        <f>MAX(J471,J472)</f>
        <v>469</v>
      </c>
      <c r="AL471">
        <f>SUM(K471,K472)</f>
        <v>50672</v>
      </c>
      <c r="AM471" t="str">
        <f t="shared" ref="AM471:BA471" si="27">L471</f>
        <v>미국</v>
      </c>
      <c r="AN471" t="str">
        <f t="shared" si="27"/>
        <v>미국</v>
      </c>
      <c r="AO471" t="str">
        <f t="shared" si="27"/>
        <v>이십세기폭스코리아(주)</v>
      </c>
      <c r="AP471" t="str">
        <f t="shared" si="27"/>
        <v>*</v>
      </c>
      <c r="AQ471">
        <f t="shared" si="27"/>
        <v>1</v>
      </c>
      <c r="AR471" t="str">
        <f t="shared" si="27"/>
        <v>지구가 멈추는 날</v>
      </c>
      <c r="AS471" t="str">
        <f t="shared" si="27"/>
        <v xml:space="preserve"> "지구가 멈추는 날"</v>
      </c>
      <c r="AT471" t="str">
        <f t="shared" si="27"/>
        <v>The Day the Earth Stood Still</v>
      </c>
      <c r="AU471">
        <f t="shared" si="27"/>
        <v>2008</v>
      </c>
      <c r="AV471" t="str">
        <f t="shared" si="27"/>
        <v xml:space="preserve"> "키아누 리브스" "제니퍼 코넬리" "캐시 베이츠" "제이든 스미스" "</v>
      </c>
      <c r="AW471" t="str">
        <f t="shared" si="27"/>
        <v xml:space="preserve"> "SF" "</v>
      </c>
      <c r="AX471" t="str">
        <f t="shared" si="27"/>
        <v xml:space="preserve"> "지구최후의날" "SF영화지구가멈추는날" "SF영화지구가멈추는날" "SF영화지구가멈추는날" "블록버스터영화지구가멈추는날" "지구가멈추는날블록버스터영화" "</v>
      </c>
      <c r="AY471">
        <f t="shared" si="27"/>
        <v>4</v>
      </c>
      <c r="AZ471">
        <f t="shared" si="27"/>
        <v>1137</v>
      </c>
      <c r="BA471">
        <f t="shared" si="27"/>
        <v>72</v>
      </c>
    </row>
    <row r="472" spans="1:53" x14ac:dyDescent="0.15">
      <c r="A472">
        <v>471</v>
      </c>
      <c r="B472">
        <v>2008</v>
      </c>
      <c r="D472">
        <v>31</v>
      </c>
      <c r="E472" t="s">
        <v>2321</v>
      </c>
      <c r="F472" s="5">
        <v>39792</v>
      </c>
      <c r="G472">
        <v>8369922000</v>
      </c>
      <c r="H472">
        <v>8.9999999999999993E-3</v>
      </c>
      <c r="I472">
        <v>1292332</v>
      </c>
      <c r="J472">
        <v>345</v>
      </c>
      <c r="K472">
        <v>28082</v>
      </c>
      <c r="L472" t="s">
        <v>33</v>
      </c>
      <c r="M472" t="s">
        <v>33</v>
      </c>
      <c r="N472" t="s">
        <v>2322</v>
      </c>
      <c r="O472" t="s">
        <v>12</v>
      </c>
      <c r="P472">
        <f t="shared" si="26"/>
        <v>1</v>
      </c>
      <c r="Q472" t="s">
        <v>2321</v>
      </c>
      <c r="R472" t="s">
        <v>2323</v>
      </c>
      <c r="S472" t="s">
        <v>2324</v>
      </c>
      <c r="T472">
        <v>2008</v>
      </c>
      <c r="U472" t="s">
        <v>2325</v>
      </c>
      <c r="V472" t="s">
        <v>2326</v>
      </c>
      <c r="W472" t="s">
        <v>2327</v>
      </c>
      <c r="X472">
        <v>7.9</v>
      </c>
      <c r="Y472">
        <v>2356</v>
      </c>
      <c r="Z472">
        <v>102</v>
      </c>
      <c r="AA472" t="s">
        <v>5396</v>
      </c>
    </row>
    <row r="473" spans="1:53" x14ac:dyDescent="0.15">
      <c r="A473">
        <v>472</v>
      </c>
      <c r="B473">
        <v>2008</v>
      </c>
      <c r="D473">
        <v>32</v>
      </c>
      <c r="E473" t="s">
        <v>2328</v>
      </c>
      <c r="F473" s="5">
        <v>39450</v>
      </c>
      <c r="G473">
        <v>7372006000</v>
      </c>
      <c r="H473">
        <v>8.0000000000000002E-3</v>
      </c>
      <c r="I473">
        <v>1236167</v>
      </c>
      <c r="J473">
        <v>271</v>
      </c>
      <c r="K473">
        <v>27705</v>
      </c>
      <c r="L473" t="s">
        <v>33</v>
      </c>
      <c r="M473" t="s">
        <v>33</v>
      </c>
      <c r="N473" t="s">
        <v>40</v>
      </c>
      <c r="O473" t="s">
        <v>12</v>
      </c>
      <c r="P473" t="e">
        <f t="shared" si="26"/>
        <v>#VALUE!</v>
      </c>
      <c r="Q473" t="s">
        <v>2329</v>
      </c>
      <c r="R473" t="s">
        <v>2330</v>
      </c>
      <c r="S473" t="s">
        <v>2331</v>
      </c>
      <c r="T473">
        <v>2007</v>
      </c>
      <c r="U473" t="s">
        <v>2332</v>
      </c>
      <c r="V473" t="s">
        <v>2333</v>
      </c>
      <c r="W473" t="s">
        <v>2334</v>
      </c>
      <c r="X473">
        <v>7.9</v>
      </c>
      <c r="Y473">
        <v>152</v>
      </c>
      <c r="Z473">
        <v>42</v>
      </c>
      <c r="AA473" t="s">
        <v>5396</v>
      </c>
    </row>
    <row r="474" spans="1:53" x14ac:dyDescent="0.15">
      <c r="A474">
        <v>473</v>
      </c>
      <c r="B474">
        <v>2008</v>
      </c>
      <c r="D474">
        <v>33</v>
      </c>
      <c r="E474" t="s">
        <v>2335</v>
      </c>
      <c r="F474" s="5">
        <v>39562</v>
      </c>
      <c r="G474">
        <v>7872731500</v>
      </c>
      <c r="H474">
        <v>8.0000000000000002E-3</v>
      </c>
      <c r="I474">
        <v>1211882</v>
      </c>
      <c r="J474">
        <v>394</v>
      </c>
      <c r="K474">
        <v>37728</v>
      </c>
      <c r="L474" t="s">
        <v>33</v>
      </c>
      <c r="M474" t="s">
        <v>33</v>
      </c>
      <c r="N474" t="s">
        <v>47</v>
      </c>
      <c r="O474" t="s">
        <v>12</v>
      </c>
      <c r="P474" t="e">
        <f t="shared" si="26"/>
        <v>#VALUE!</v>
      </c>
      <c r="Q474" t="s">
        <v>2336</v>
      </c>
      <c r="R474" t="s">
        <v>2337</v>
      </c>
      <c r="S474" t="s">
        <v>2338</v>
      </c>
      <c r="T474">
        <v>2008</v>
      </c>
      <c r="U474" t="s">
        <v>2339</v>
      </c>
      <c r="V474" t="s">
        <v>220</v>
      </c>
      <c r="W474" t="s">
        <v>2340</v>
      </c>
      <c r="X474">
        <v>6.4</v>
      </c>
      <c r="Y474">
        <v>367</v>
      </c>
      <c r="Z474">
        <v>51</v>
      </c>
      <c r="AA474" t="s">
        <v>5396</v>
      </c>
    </row>
    <row r="475" spans="1:53" x14ac:dyDescent="0.15">
      <c r="A475">
        <v>474</v>
      </c>
      <c r="B475">
        <v>2008</v>
      </c>
      <c r="D475">
        <v>34</v>
      </c>
      <c r="E475" t="s">
        <v>2341</v>
      </c>
      <c r="F475" s="5">
        <v>39765</v>
      </c>
      <c r="G475">
        <v>7419935000</v>
      </c>
      <c r="H475">
        <v>8.0000000000000002E-3</v>
      </c>
      <c r="I475">
        <v>1181233</v>
      </c>
      <c r="J475">
        <v>436</v>
      </c>
      <c r="K475">
        <v>42124</v>
      </c>
      <c r="L475" t="s">
        <v>25</v>
      </c>
      <c r="M475" t="s">
        <v>25</v>
      </c>
      <c r="N475" t="s">
        <v>26</v>
      </c>
      <c r="O475" t="s">
        <v>12</v>
      </c>
      <c r="P475" t="e">
        <f t="shared" si="26"/>
        <v>#VALUE!</v>
      </c>
      <c r="Q475" t="s">
        <v>2342</v>
      </c>
      <c r="R475" t="s">
        <v>2343</v>
      </c>
      <c r="T475">
        <v>2008</v>
      </c>
      <c r="U475" t="s">
        <v>2344</v>
      </c>
      <c r="V475" t="s">
        <v>739</v>
      </c>
      <c r="W475" t="s">
        <v>2345</v>
      </c>
      <c r="X475">
        <v>8.6</v>
      </c>
      <c r="Y475">
        <v>1874</v>
      </c>
      <c r="Z475">
        <v>139</v>
      </c>
      <c r="AA475" t="s">
        <v>5396</v>
      </c>
    </row>
    <row r="476" spans="1:53" x14ac:dyDescent="0.15">
      <c r="A476">
        <v>475</v>
      </c>
      <c r="B476">
        <v>2008</v>
      </c>
      <c r="D476">
        <v>35</v>
      </c>
      <c r="E476" t="s">
        <v>2346</v>
      </c>
      <c r="F476" s="5">
        <v>39520</v>
      </c>
      <c r="G476">
        <v>7443923500</v>
      </c>
      <c r="H476">
        <v>8.0000000000000002E-3</v>
      </c>
      <c r="I476">
        <v>1134364</v>
      </c>
      <c r="J476">
        <v>362</v>
      </c>
      <c r="K476">
        <v>38983</v>
      </c>
      <c r="L476" t="s">
        <v>33</v>
      </c>
      <c r="M476" t="s">
        <v>33</v>
      </c>
      <c r="N476" t="s">
        <v>34</v>
      </c>
      <c r="O476" t="s">
        <v>12</v>
      </c>
      <c r="P476">
        <f t="shared" si="26"/>
        <v>1</v>
      </c>
      <c r="Q476" t="s">
        <v>2346</v>
      </c>
      <c r="R476" t="s">
        <v>2347</v>
      </c>
      <c r="S476" t="s">
        <v>2348</v>
      </c>
      <c r="T476">
        <v>2008</v>
      </c>
      <c r="U476" t="s">
        <v>2349</v>
      </c>
      <c r="V476" t="s">
        <v>1643</v>
      </c>
      <c r="W476" t="s">
        <v>2350</v>
      </c>
      <c r="X476">
        <v>6.1</v>
      </c>
      <c r="Y476">
        <v>389</v>
      </c>
      <c r="Z476">
        <v>29</v>
      </c>
      <c r="AA476" t="s">
        <v>5396</v>
      </c>
    </row>
    <row r="477" spans="1:53" x14ac:dyDescent="0.15">
      <c r="A477">
        <v>476</v>
      </c>
      <c r="B477">
        <v>2008</v>
      </c>
      <c r="D477">
        <v>36</v>
      </c>
      <c r="E477" t="s">
        <v>2351</v>
      </c>
      <c r="F477" s="5">
        <v>39799</v>
      </c>
      <c r="G477">
        <v>7056476500</v>
      </c>
      <c r="H477">
        <v>8.0000000000000002E-3</v>
      </c>
      <c r="I477">
        <v>1117846</v>
      </c>
      <c r="J477">
        <v>380</v>
      </c>
      <c r="K477">
        <v>24432</v>
      </c>
      <c r="L477" t="s">
        <v>348</v>
      </c>
      <c r="M477" t="s">
        <v>348</v>
      </c>
      <c r="N477" t="s">
        <v>26</v>
      </c>
      <c r="O477" t="s">
        <v>12</v>
      </c>
      <c r="P477">
        <f t="shared" si="26"/>
        <v>1</v>
      </c>
      <c r="Q477" t="s">
        <v>2351</v>
      </c>
      <c r="R477" t="s">
        <v>2352</v>
      </c>
      <c r="S477" t="s">
        <v>2353</v>
      </c>
      <c r="T477">
        <v>2007</v>
      </c>
      <c r="U477" t="s">
        <v>2354</v>
      </c>
      <c r="V477" t="s">
        <v>2355</v>
      </c>
      <c r="W477" t="s">
        <v>2356</v>
      </c>
      <c r="X477">
        <v>8</v>
      </c>
      <c r="Y477">
        <v>979</v>
      </c>
      <c r="Z477">
        <v>65</v>
      </c>
      <c r="AA477" t="s">
        <v>5396</v>
      </c>
      <c r="AB477">
        <f>A477</f>
        <v>476</v>
      </c>
      <c r="AC477">
        <f>B477</f>
        <v>2008</v>
      </c>
      <c r="AE477">
        <f>D477</f>
        <v>36</v>
      </c>
      <c r="AF477" t="str">
        <f>E477</f>
        <v>벼랑 위의 포뇨</v>
      </c>
      <c r="AG477">
        <f>F477</f>
        <v>39799</v>
      </c>
      <c r="AH477">
        <f>SUM(G477,G478)</f>
        <v>14479173500</v>
      </c>
      <c r="AI477">
        <f>SUM(H477,H478)</f>
        <v>1.6E-2</v>
      </c>
      <c r="AJ477">
        <f>SUM(I477,I478)</f>
        <v>2230084</v>
      </c>
      <c r="AK477">
        <f>MAX(J477,J478)</f>
        <v>380</v>
      </c>
      <c r="AL477">
        <f>SUM(K477,K478)</f>
        <v>51896</v>
      </c>
      <c r="AM477" t="str">
        <f t="shared" ref="AM477:BA477" si="28">L477</f>
        <v>일본</v>
      </c>
      <c r="AN477" t="str">
        <f t="shared" si="28"/>
        <v>일본</v>
      </c>
      <c r="AO477" t="str">
        <f t="shared" si="28"/>
        <v>쇼박스㈜미디어플렉스</v>
      </c>
      <c r="AP477" t="str">
        <f t="shared" si="28"/>
        <v>*</v>
      </c>
      <c r="AQ477">
        <f t="shared" si="28"/>
        <v>1</v>
      </c>
      <c r="AR477" t="str">
        <f t="shared" si="28"/>
        <v>벼랑 위의 포뇨</v>
      </c>
      <c r="AS477" t="str">
        <f t="shared" si="28"/>
        <v xml:space="preserve"> "벼랑 위의 포뇨"</v>
      </c>
      <c r="AT477" t="str">
        <f t="shared" si="28"/>
        <v>Ponyo on the Cliff</v>
      </c>
      <c r="AU477">
        <f t="shared" si="28"/>
        <v>2007</v>
      </c>
      <c r="AV477" t="str">
        <f t="shared" si="28"/>
        <v xml:space="preserve"> "나라 유리에" "도이 히로키" "야마구치 토모코" "나가시마 카즈시게" "</v>
      </c>
      <c r="AW477" t="str">
        <f t="shared" si="28"/>
        <v xml:space="preserve"> "가족" "어드벤처" "애니메이션" "</v>
      </c>
      <c r="AX477" t="str">
        <f t="shared" si="28"/>
        <v xml:space="preserve"> "포뇨" "절벽위의포뇨" "애니메이션벼랑위의포뇨" "일본영화벼랑위의포뇨" "애니메이션영화벼랑위의포뇨" "벼랑위의포뇨애니메이션영화" "언덕위의포뇨" "</v>
      </c>
      <c r="AY477">
        <f t="shared" si="28"/>
        <v>8</v>
      </c>
      <c r="AZ477">
        <f t="shared" si="28"/>
        <v>979</v>
      </c>
      <c r="BA477">
        <f t="shared" si="28"/>
        <v>65</v>
      </c>
    </row>
    <row r="478" spans="1:53" x14ac:dyDescent="0.15">
      <c r="A478">
        <v>477</v>
      </c>
      <c r="B478">
        <v>2008</v>
      </c>
      <c r="D478">
        <v>37</v>
      </c>
      <c r="E478" t="s">
        <v>2357</v>
      </c>
      <c r="F478" s="5">
        <v>39483</v>
      </c>
      <c r="G478">
        <v>7422697000</v>
      </c>
      <c r="H478">
        <v>8.0000000000000002E-3</v>
      </c>
      <c r="I478">
        <v>1112238</v>
      </c>
      <c r="J478">
        <v>326</v>
      </c>
      <c r="K478">
        <v>27464</v>
      </c>
      <c r="L478" t="s">
        <v>25</v>
      </c>
      <c r="M478" t="s">
        <v>25</v>
      </c>
      <c r="N478" t="s">
        <v>2358</v>
      </c>
      <c r="O478" t="s">
        <v>12</v>
      </c>
      <c r="P478">
        <f t="shared" si="26"/>
        <v>1</v>
      </c>
      <c r="Q478" t="s">
        <v>2357</v>
      </c>
      <c r="R478" t="s">
        <v>2359</v>
      </c>
      <c r="S478" t="s">
        <v>2360</v>
      </c>
      <c r="T478">
        <v>2007</v>
      </c>
      <c r="U478" t="s">
        <v>2361</v>
      </c>
      <c r="V478" t="s">
        <v>623</v>
      </c>
      <c r="W478" t="s">
        <v>2362</v>
      </c>
      <c r="X478">
        <v>7.2</v>
      </c>
      <c r="Y478">
        <v>300</v>
      </c>
      <c r="Z478">
        <v>46</v>
      </c>
      <c r="AA478" t="s">
        <v>5396</v>
      </c>
    </row>
    <row r="479" spans="1:53" x14ac:dyDescent="0.15">
      <c r="A479">
        <v>478</v>
      </c>
      <c r="B479">
        <v>2008</v>
      </c>
      <c r="D479">
        <v>38</v>
      </c>
      <c r="E479" t="s">
        <v>2363</v>
      </c>
      <c r="F479" s="5">
        <v>39799</v>
      </c>
      <c r="G479">
        <v>7025254500</v>
      </c>
      <c r="H479">
        <v>8.0000000000000002E-3</v>
      </c>
      <c r="I479">
        <v>1079915</v>
      </c>
      <c r="J479">
        <v>320</v>
      </c>
      <c r="K479">
        <v>25000</v>
      </c>
      <c r="L479" t="s">
        <v>33</v>
      </c>
      <c r="M479" t="s">
        <v>33</v>
      </c>
      <c r="N479" t="s">
        <v>713</v>
      </c>
      <c r="O479" t="s">
        <v>12</v>
      </c>
      <c r="P479">
        <f t="shared" si="26"/>
        <v>1</v>
      </c>
      <c r="Q479" t="s">
        <v>2363</v>
      </c>
      <c r="R479" t="s">
        <v>2364</v>
      </c>
      <c r="S479" t="s">
        <v>2365</v>
      </c>
      <c r="T479">
        <v>2008</v>
      </c>
      <c r="U479" t="s">
        <v>2366</v>
      </c>
      <c r="V479" t="s">
        <v>220</v>
      </c>
      <c r="W479" t="s">
        <v>2367</v>
      </c>
      <c r="X479">
        <v>7.3</v>
      </c>
      <c r="Y479">
        <v>475</v>
      </c>
      <c r="Z479">
        <v>61</v>
      </c>
      <c r="AA479" t="s">
        <v>5396</v>
      </c>
      <c r="AB479">
        <f>A479</f>
        <v>478</v>
      </c>
      <c r="AC479">
        <f>B479</f>
        <v>2008</v>
      </c>
      <c r="AE479">
        <f>D479</f>
        <v>38</v>
      </c>
      <c r="AF479" t="str">
        <f>E479</f>
        <v>잃어버린 세계를 찾아서</v>
      </c>
      <c r="AG479">
        <f>F479</f>
        <v>39799</v>
      </c>
      <c r="AH479">
        <f>SUM(G479,G480)</f>
        <v>14159780600</v>
      </c>
      <c r="AI479">
        <f>SUM(H479,H480)</f>
        <v>1.6E-2</v>
      </c>
      <c r="AJ479">
        <f>SUM(I479,I480)</f>
        <v>2147465</v>
      </c>
      <c r="AK479">
        <f>MAX(J479,J480)</f>
        <v>361</v>
      </c>
      <c r="AL479">
        <f>SUM(K479,K480)</f>
        <v>49795</v>
      </c>
      <c r="AM479" t="str">
        <f t="shared" ref="AM479:BA479" si="29">L479</f>
        <v>미국</v>
      </c>
      <c r="AN479" t="str">
        <f t="shared" si="29"/>
        <v>미국</v>
      </c>
      <c r="AO479" t="str">
        <f t="shared" si="29"/>
        <v>롯데쇼핑㈜롯데엔터테인먼트</v>
      </c>
      <c r="AP479" t="str">
        <f t="shared" si="29"/>
        <v>*</v>
      </c>
      <c r="AQ479">
        <f t="shared" si="29"/>
        <v>1</v>
      </c>
      <c r="AR479" t="str">
        <f t="shared" si="29"/>
        <v>잃어버린 세계를 찾아서</v>
      </c>
      <c r="AS479" t="str">
        <f t="shared" si="29"/>
        <v xml:space="preserve"> "잃어버린 세계를 찾아서"</v>
      </c>
      <c r="AT479" t="str">
        <f t="shared" si="29"/>
        <v>Journey to the Center of the Earth</v>
      </c>
      <c r="AU479">
        <f t="shared" si="29"/>
        <v>2008</v>
      </c>
      <c r="AV479" t="str">
        <f t="shared" si="29"/>
        <v xml:space="preserve"> "브랜든 프레이저" "조쉬 허처슨" "애니타 브리엠" "세스 마이어스" "</v>
      </c>
      <c r="AW479" t="str">
        <f t="shared" si="29"/>
        <v xml:space="preserve"> "액션" "어드벤처" "</v>
      </c>
      <c r="AX479" t="str">
        <f t="shared" si="29"/>
        <v xml:space="preserve"> "삼차원여행" "져니3D" "져니3-D" "액션영화잃어버린세계를찾아서" "잃어버린세계를찾아서액션영화" "어드벤처영화잃어버린세계를찾아서" "잃어버린세계를찾아서어드벤처영화" "블록버스터영화잃어버린세계를찾아서" "잃어버린세계를찾아서블록버스터영화" "지구속여행" "잃어버린세계를찾아서1" "</v>
      </c>
      <c r="AY479">
        <f t="shared" si="29"/>
        <v>7.3</v>
      </c>
      <c r="AZ479">
        <f t="shared" si="29"/>
        <v>475</v>
      </c>
      <c r="BA479">
        <f t="shared" si="29"/>
        <v>61</v>
      </c>
    </row>
    <row r="480" spans="1:53" x14ac:dyDescent="0.15">
      <c r="A480">
        <v>479</v>
      </c>
      <c r="B480">
        <v>2008</v>
      </c>
      <c r="D480">
        <v>39</v>
      </c>
      <c r="E480" t="s">
        <v>2368</v>
      </c>
      <c r="F480" s="5">
        <v>39604</v>
      </c>
      <c r="G480">
        <v>7134526100</v>
      </c>
      <c r="H480">
        <v>8.0000000000000002E-3</v>
      </c>
      <c r="I480">
        <v>1067550</v>
      </c>
      <c r="J480">
        <v>361</v>
      </c>
      <c r="K480">
        <v>24795</v>
      </c>
      <c r="L480" t="s">
        <v>33</v>
      </c>
      <c r="M480" t="s">
        <v>33</v>
      </c>
      <c r="N480" t="s">
        <v>2273</v>
      </c>
      <c r="O480" t="s">
        <v>12</v>
      </c>
      <c r="P480">
        <f t="shared" si="26"/>
        <v>1</v>
      </c>
      <c r="Q480" t="s">
        <v>2368</v>
      </c>
      <c r="R480" t="s">
        <v>2369</v>
      </c>
      <c r="S480" t="s">
        <v>2370</v>
      </c>
      <c r="T480">
        <v>2008</v>
      </c>
      <c r="U480" t="s">
        <v>2371</v>
      </c>
      <c r="V480" t="s">
        <v>133</v>
      </c>
      <c r="W480" t="s">
        <v>2372</v>
      </c>
      <c r="X480">
        <v>8</v>
      </c>
      <c r="Y480">
        <v>257</v>
      </c>
      <c r="Z480">
        <v>41</v>
      </c>
      <c r="AA480" t="s">
        <v>5396</v>
      </c>
    </row>
    <row r="481" spans="1:53" x14ac:dyDescent="0.15">
      <c r="A481">
        <v>480</v>
      </c>
      <c r="B481">
        <v>2008</v>
      </c>
      <c r="D481">
        <v>40</v>
      </c>
      <c r="E481" t="s">
        <v>2373</v>
      </c>
      <c r="F481" s="5">
        <v>39520</v>
      </c>
      <c r="G481">
        <v>6869402500</v>
      </c>
      <c r="H481">
        <v>6.9999999999999897E-3</v>
      </c>
      <c r="I481">
        <v>1044659</v>
      </c>
      <c r="J481">
        <v>280</v>
      </c>
      <c r="K481">
        <v>36876</v>
      </c>
      <c r="L481" t="s">
        <v>33</v>
      </c>
      <c r="M481" t="s">
        <v>33</v>
      </c>
      <c r="N481" t="s">
        <v>1476</v>
      </c>
      <c r="O481" t="s">
        <v>12</v>
      </c>
      <c r="P481" t="e">
        <f t="shared" si="26"/>
        <v>#VALUE!</v>
      </c>
      <c r="Q481" t="s">
        <v>2374</v>
      </c>
      <c r="R481" t="s">
        <v>2375</v>
      </c>
      <c r="S481" t="s">
        <v>2376</v>
      </c>
      <c r="T481">
        <v>2008</v>
      </c>
      <c r="U481" t="s">
        <v>2377</v>
      </c>
      <c r="V481" t="s">
        <v>1335</v>
      </c>
      <c r="W481" t="s">
        <v>2378</v>
      </c>
      <c r="X481">
        <v>8.4</v>
      </c>
      <c r="Y481">
        <v>414</v>
      </c>
      <c r="Z481">
        <v>60</v>
      </c>
      <c r="AA481" t="s">
        <v>5396</v>
      </c>
    </row>
    <row r="482" spans="1:53" x14ac:dyDescent="0.15">
      <c r="A482">
        <v>481</v>
      </c>
      <c r="B482">
        <v>2008</v>
      </c>
      <c r="D482">
        <v>41</v>
      </c>
      <c r="E482" t="s">
        <v>2379</v>
      </c>
      <c r="F482" s="5">
        <v>39541</v>
      </c>
      <c r="G482">
        <v>6658854000</v>
      </c>
      <c r="H482">
        <v>6.9999999999999897E-3</v>
      </c>
      <c r="I482">
        <v>1025302</v>
      </c>
      <c r="J482">
        <v>322</v>
      </c>
      <c r="K482">
        <v>40967</v>
      </c>
      <c r="L482" t="s">
        <v>147</v>
      </c>
      <c r="M482" t="s">
        <v>2380</v>
      </c>
      <c r="N482" t="s">
        <v>2273</v>
      </c>
      <c r="O482" t="s">
        <v>12</v>
      </c>
      <c r="P482" t="e">
        <f t="shared" si="26"/>
        <v>#VALUE!</v>
      </c>
      <c r="Q482" t="s">
        <v>2381</v>
      </c>
      <c r="R482" t="s">
        <v>2382</v>
      </c>
      <c r="S482" t="s">
        <v>2383</v>
      </c>
      <c r="T482">
        <v>2008</v>
      </c>
      <c r="U482" t="s">
        <v>2384</v>
      </c>
      <c r="V482" t="s">
        <v>2385</v>
      </c>
      <c r="W482" t="s">
        <v>2386</v>
      </c>
      <c r="X482">
        <v>6.9</v>
      </c>
      <c r="Y482">
        <v>406</v>
      </c>
      <c r="Z482">
        <v>48</v>
      </c>
      <c r="AA482" t="s">
        <v>5396</v>
      </c>
    </row>
    <row r="483" spans="1:53" x14ac:dyDescent="0.15">
      <c r="A483">
        <v>482</v>
      </c>
      <c r="B483">
        <v>2008</v>
      </c>
      <c r="D483">
        <v>42</v>
      </c>
      <c r="E483" t="s">
        <v>2387</v>
      </c>
      <c r="F483" s="5">
        <v>39506</v>
      </c>
      <c r="G483">
        <v>6679552000</v>
      </c>
      <c r="H483">
        <v>6.9999999999999897E-3</v>
      </c>
      <c r="I483">
        <v>1007729</v>
      </c>
      <c r="J483">
        <v>289</v>
      </c>
      <c r="K483">
        <v>35545</v>
      </c>
      <c r="L483" t="s">
        <v>33</v>
      </c>
      <c r="M483" t="s">
        <v>33</v>
      </c>
      <c r="N483" t="s">
        <v>84</v>
      </c>
      <c r="O483" t="s">
        <v>12</v>
      </c>
      <c r="P483">
        <f t="shared" si="26"/>
        <v>1</v>
      </c>
      <c r="Q483" t="s">
        <v>2387</v>
      </c>
      <c r="R483" t="s">
        <v>2388</v>
      </c>
      <c r="S483" t="s">
        <v>2389</v>
      </c>
      <c r="T483">
        <v>2008</v>
      </c>
      <c r="U483" t="s">
        <v>2390</v>
      </c>
      <c r="V483" t="s">
        <v>246</v>
      </c>
      <c r="W483" t="s">
        <v>2391</v>
      </c>
      <c r="X483">
        <v>7.9</v>
      </c>
      <c r="Y483">
        <v>269</v>
      </c>
      <c r="Z483">
        <v>62</v>
      </c>
      <c r="AA483" t="s">
        <v>5396</v>
      </c>
    </row>
    <row r="484" spans="1:53" x14ac:dyDescent="0.15">
      <c r="A484">
        <v>483</v>
      </c>
      <c r="B484">
        <v>2008</v>
      </c>
      <c r="D484">
        <v>43</v>
      </c>
      <c r="E484" t="s">
        <v>2392</v>
      </c>
      <c r="F484" s="5">
        <v>39611</v>
      </c>
      <c r="G484">
        <v>6449106000</v>
      </c>
      <c r="H484">
        <v>6.9999999999999897E-3</v>
      </c>
      <c r="I484">
        <v>991417</v>
      </c>
      <c r="J484">
        <v>417</v>
      </c>
      <c r="K484">
        <v>28047</v>
      </c>
      <c r="L484" t="s">
        <v>33</v>
      </c>
      <c r="M484" t="s">
        <v>33</v>
      </c>
      <c r="N484" t="s">
        <v>1710</v>
      </c>
      <c r="O484" t="s">
        <v>12</v>
      </c>
      <c r="P484">
        <f t="shared" si="26"/>
        <v>1</v>
      </c>
      <c r="Q484" t="s">
        <v>2392</v>
      </c>
      <c r="R484" t="s">
        <v>2393</v>
      </c>
      <c r="S484" t="s">
        <v>2394</v>
      </c>
      <c r="T484">
        <v>2008</v>
      </c>
      <c r="U484" t="s">
        <v>2395</v>
      </c>
      <c r="V484" t="s">
        <v>2396</v>
      </c>
      <c r="W484" t="s">
        <v>2397</v>
      </c>
      <c r="X484">
        <v>7.8</v>
      </c>
      <c r="Y484">
        <v>282</v>
      </c>
      <c r="Z484">
        <v>33</v>
      </c>
      <c r="AA484" t="s">
        <v>5396</v>
      </c>
    </row>
    <row r="485" spans="1:53" x14ac:dyDescent="0.15">
      <c r="A485">
        <v>484</v>
      </c>
      <c r="B485">
        <v>2008</v>
      </c>
      <c r="D485">
        <v>44</v>
      </c>
      <c r="E485" t="s">
        <v>2398</v>
      </c>
      <c r="F485" s="5">
        <v>39506</v>
      </c>
      <c r="G485">
        <v>6306816500</v>
      </c>
      <c r="H485">
        <v>6.9999999999999897E-3</v>
      </c>
      <c r="I485">
        <v>967654</v>
      </c>
      <c r="J485">
        <v>264</v>
      </c>
      <c r="K485">
        <v>33564</v>
      </c>
      <c r="L485" t="s">
        <v>25</v>
      </c>
      <c r="M485" t="s">
        <v>25</v>
      </c>
      <c r="N485" t="s">
        <v>40</v>
      </c>
      <c r="O485" t="s">
        <v>12</v>
      </c>
      <c r="P485">
        <f t="shared" si="26"/>
        <v>1</v>
      </c>
      <c r="Q485" t="s">
        <v>2398</v>
      </c>
      <c r="R485" t="s">
        <v>2399</v>
      </c>
      <c r="T485">
        <v>2008</v>
      </c>
      <c r="U485" t="s">
        <v>2400</v>
      </c>
      <c r="V485" t="s">
        <v>63</v>
      </c>
      <c r="W485" t="s">
        <v>31</v>
      </c>
      <c r="X485">
        <v>8.1</v>
      </c>
      <c r="Y485">
        <v>555</v>
      </c>
      <c r="Z485">
        <v>83</v>
      </c>
      <c r="AA485" t="s">
        <v>5396</v>
      </c>
    </row>
    <row r="486" spans="1:53" x14ac:dyDescent="0.15">
      <c r="A486">
        <v>485</v>
      </c>
      <c r="B486">
        <v>2008</v>
      </c>
      <c r="D486">
        <v>45</v>
      </c>
      <c r="E486" t="s">
        <v>2401</v>
      </c>
      <c r="F486" s="5">
        <v>39792</v>
      </c>
      <c r="G486">
        <v>6117517000</v>
      </c>
      <c r="H486">
        <v>6.9999999999999897E-3</v>
      </c>
      <c r="I486">
        <v>945067</v>
      </c>
      <c r="J486">
        <v>435</v>
      </c>
      <c r="K486">
        <v>23170</v>
      </c>
      <c r="L486" t="s">
        <v>33</v>
      </c>
      <c r="M486" t="s">
        <v>33</v>
      </c>
      <c r="N486" t="s">
        <v>880</v>
      </c>
      <c r="O486" t="s">
        <v>12</v>
      </c>
      <c r="P486">
        <f t="shared" si="26"/>
        <v>1</v>
      </c>
      <c r="Q486" t="s">
        <v>2401</v>
      </c>
      <c r="R486" t="s">
        <v>2402</v>
      </c>
      <c r="S486" t="s">
        <v>2403</v>
      </c>
      <c r="T486">
        <v>2008</v>
      </c>
      <c r="U486" t="s">
        <v>2404</v>
      </c>
      <c r="V486" t="s">
        <v>2405</v>
      </c>
      <c r="W486" t="s">
        <v>2406</v>
      </c>
      <c r="X486">
        <v>8</v>
      </c>
      <c r="Y486">
        <v>463</v>
      </c>
      <c r="Z486">
        <v>40</v>
      </c>
      <c r="AA486" t="s">
        <v>5396</v>
      </c>
    </row>
    <row r="487" spans="1:53" x14ac:dyDescent="0.15">
      <c r="A487">
        <v>486</v>
      </c>
      <c r="B487">
        <v>2008</v>
      </c>
      <c r="D487">
        <v>46</v>
      </c>
      <c r="E487" t="s">
        <v>2407</v>
      </c>
      <c r="F487" s="5">
        <v>39541</v>
      </c>
      <c r="G487">
        <v>6316842000</v>
      </c>
      <c r="H487">
        <v>6.9999999999999897E-3</v>
      </c>
      <c r="I487">
        <v>936945</v>
      </c>
      <c r="J487">
        <v>355</v>
      </c>
      <c r="K487">
        <v>35830</v>
      </c>
      <c r="L487" t="s">
        <v>25</v>
      </c>
      <c r="M487" t="s">
        <v>25</v>
      </c>
      <c r="N487" t="s">
        <v>26</v>
      </c>
      <c r="O487" t="s">
        <v>12</v>
      </c>
      <c r="P487" t="e">
        <f t="shared" si="26"/>
        <v>#VALUE!</v>
      </c>
      <c r="Q487" t="s">
        <v>2408</v>
      </c>
      <c r="R487" t="s">
        <v>2409</v>
      </c>
      <c r="T487">
        <v>2007</v>
      </c>
      <c r="U487" t="s">
        <v>2410</v>
      </c>
      <c r="V487" t="s">
        <v>2411</v>
      </c>
      <c r="W487" t="s">
        <v>2412</v>
      </c>
      <c r="X487">
        <v>7</v>
      </c>
      <c r="Y487">
        <v>450</v>
      </c>
      <c r="Z487">
        <v>80</v>
      </c>
      <c r="AA487" t="s">
        <v>5396</v>
      </c>
    </row>
    <row r="488" spans="1:53" x14ac:dyDescent="0.15">
      <c r="A488">
        <v>487</v>
      </c>
      <c r="B488">
        <v>2008</v>
      </c>
      <c r="D488">
        <v>47</v>
      </c>
      <c r="E488" t="s">
        <v>2413</v>
      </c>
      <c r="F488" s="5">
        <v>39625</v>
      </c>
      <c r="G488">
        <v>5651660500</v>
      </c>
      <c r="H488">
        <v>6.0000000000000001E-3</v>
      </c>
      <c r="I488">
        <v>898000</v>
      </c>
      <c r="J488">
        <v>304</v>
      </c>
      <c r="K488">
        <v>28099</v>
      </c>
      <c r="L488" t="s">
        <v>25</v>
      </c>
      <c r="M488" t="s">
        <v>2414</v>
      </c>
      <c r="N488" t="s">
        <v>2415</v>
      </c>
      <c r="O488" t="s">
        <v>12</v>
      </c>
      <c r="P488">
        <f t="shared" si="26"/>
        <v>1</v>
      </c>
      <c r="Q488" t="s">
        <v>2413</v>
      </c>
      <c r="R488" t="s">
        <v>2416</v>
      </c>
      <c r="S488" t="s">
        <v>2417</v>
      </c>
      <c r="T488">
        <v>2008</v>
      </c>
      <c r="U488" t="s">
        <v>2418</v>
      </c>
      <c r="V488" t="s">
        <v>63</v>
      </c>
      <c r="W488" t="s">
        <v>31</v>
      </c>
      <c r="X488">
        <v>9.1999999999999993</v>
      </c>
      <c r="Y488">
        <v>994</v>
      </c>
      <c r="Z488">
        <v>133</v>
      </c>
      <c r="AA488" t="s">
        <v>5396</v>
      </c>
    </row>
    <row r="489" spans="1:53" x14ac:dyDescent="0.15">
      <c r="A489">
        <v>488</v>
      </c>
      <c r="B489">
        <v>2008</v>
      </c>
      <c r="D489">
        <v>48</v>
      </c>
      <c r="E489" t="s">
        <v>2419</v>
      </c>
      <c r="F489" s="5">
        <v>39527</v>
      </c>
      <c r="G489">
        <v>5680873500</v>
      </c>
      <c r="H489">
        <v>6.0000000000000001E-3</v>
      </c>
      <c r="I489">
        <v>846903</v>
      </c>
      <c r="J489">
        <v>340</v>
      </c>
      <c r="K489">
        <v>29178</v>
      </c>
      <c r="L489" t="s">
        <v>25</v>
      </c>
      <c r="M489" t="s">
        <v>25</v>
      </c>
      <c r="N489" t="s">
        <v>40</v>
      </c>
      <c r="O489" t="s">
        <v>12</v>
      </c>
      <c r="P489">
        <f t="shared" si="26"/>
        <v>1</v>
      </c>
      <c r="Q489" t="s">
        <v>2419</v>
      </c>
      <c r="R489" t="s">
        <v>2420</v>
      </c>
      <c r="T489">
        <v>2008</v>
      </c>
      <c r="U489" t="s">
        <v>2421</v>
      </c>
      <c r="V489" t="s">
        <v>94</v>
      </c>
      <c r="W489" t="s">
        <v>31</v>
      </c>
      <c r="X489">
        <v>5.6</v>
      </c>
      <c r="Y489">
        <v>587</v>
      </c>
      <c r="Z489">
        <v>92</v>
      </c>
      <c r="AA489" t="s">
        <v>5396</v>
      </c>
    </row>
    <row r="490" spans="1:53" x14ac:dyDescent="0.15">
      <c r="A490">
        <v>489</v>
      </c>
      <c r="B490">
        <v>2008</v>
      </c>
      <c r="D490">
        <v>49</v>
      </c>
      <c r="E490" t="s">
        <v>2422</v>
      </c>
      <c r="F490" s="5">
        <v>39799</v>
      </c>
      <c r="G490">
        <v>5394039500</v>
      </c>
      <c r="H490">
        <v>6.0000000000000001E-3</v>
      </c>
      <c r="I490">
        <v>818604</v>
      </c>
      <c r="J490">
        <v>241</v>
      </c>
      <c r="K490">
        <v>16616</v>
      </c>
      <c r="L490" t="s">
        <v>33</v>
      </c>
      <c r="M490" t="s">
        <v>33</v>
      </c>
      <c r="N490" t="s">
        <v>34</v>
      </c>
      <c r="O490" t="s">
        <v>12</v>
      </c>
      <c r="P490">
        <f t="shared" si="26"/>
        <v>1</v>
      </c>
      <c r="Q490" t="s">
        <v>2422</v>
      </c>
      <c r="R490" t="s">
        <v>2423</v>
      </c>
      <c r="S490" t="s">
        <v>2424</v>
      </c>
      <c r="T490">
        <v>2008</v>
      </c>
      <c r="U490" t="s">
        <v>2425</v>
      </c>
      <c r="V490" t="s">
        <v>133</v>
      </c>
      <c r="W490" t="s">
        <v>2426</v>
      </c>
      <c r="X490">
        <v>8.3000000000000007</v>
      </c>
      <c r="Y490">
        <v>530</v>
      </c>
      <c r="Z490">
        <v>55</v>
      </c>
      <c r="AA490" t="s">
        <v>5396</v>
      </c>
      <c r="AB490">
        <f>A490</f>
        <v>489</v>
      </c>
      <c r="AC490">
        <f>B490</f>
        <v>2008</v>
      </c>
      <c r="AE490">
        <f>D490</f>
        <v>49</v>
      </c>
      <c r="AF490" t="str">
        <f>E490</f>
        <v>예스맨</v>
      </c>
      <c r="AG490">
        <f>F490</f>
        <v>39799</v>
      </c>
      <c r="AH490">
        <f>SUM(G490,G491)</f>
        <v>10609541500</v>
      </c>
      <c r="AI490">
        <f>SUM(H490,H491)</f>
        <v>1.2E-2</v>
      </c>
      <c r="AJ490">
        <f>SUM(I490,I491)</f>
        <v>1617322</v>
      </c>
      <c r="AK490">
        <f>MAX(J490,J491)</f>
        <v>412</v>
      </c>
      <c r="AL490">
        <f>SUM(K490,K491)</f>
        <v>43171</v>
      </c>
      <c r="AM490" t="str">
        <f t="shared" ref="AM490:BA490" si="30">L490</f>
        <v>미국</v>
      </c>
      <c r="AN490" t="str">
        <f t="shared" si="30"/>
        <v>미국</v>
      </c>
      <c r="AO490" t="str">
        <f t="shared" si="30"/>
        <v>워너브러더스 (주)</v>
      </c>
      <c r="AP490" t="str">
        <f t="shared" si="30"/>
        <v>*</v>
      </c>
      <c r="AQ490">
        <f t="shared" si="30"/>
        <v>1</v>
      </c>
      <c r="AR490" t="str">
        <f t="shared" si="30"/>
        <v>예스맨</v>
      </c>
      <c r="AS490" t="str">
        <f t="shared" si="30"/>
        <v xml:space="preserve"> "예스맨"</v>
      </c>
      <c r="AT490" t="str">
        <f t="shared" si="30"/>
        <v>Yes Man</v>
      </c>
      <c r="AU490">
        <f t="shared" si="30"/>
        <v>2008</v>
      </c>
      <c r="AV490" t="str">
        <f t="shared" si="30"/>
        <v xml:space="preserve"> "짐 캐리" "조이 데이셔넬" "브래들리 쿠퍼" "존 마이클 히긴스" "</v>
      </c>
      <c r="AW490" t="str">
        <f t="shared" si="30"/>
        <v xml:space="preserve"> "코미디" "로맨스/멜로" "</v>
      </c>
      <c r="AX490" t="str">
        <f t="shared" si="30"/>
        <v xml:space="preserve"> "예스맨영화" "코미디영화예스맨" "코미디영화예스맨" "예스맨코미디영화" "</v>
      </c>
      <c r="AY490">
        <f t="shared" si="30"/>
        <v>8.3000000000000007</v>
      </c>
      <c r="AZ490">
        <f t="shared" si="30"/>
        <v>530</v>
      </c>
      <c r="BA490">
        <f t="shared" si="30"/>
        <v>55</v>
      </c>
    </row>
    <row r="491" spans="1:53" x14ac:dyDescent="0.15">
      <c r="A491">
        <v>490</v>
      </c>
      <c r="B491">
        <v>2008</v>
      </c>
      <c r="D491">
        <v>50</v>
      </c>
      <c r="E491" t="s">
        <v>2427</v>
      </c>
      <c r="F491" s="5">
        <v>39576</v>
      </c>
      <c r="G491">
        <v>5215502000</v>
      </c>
      <c r="H491">
        <v>6.0000000000000001E-3</v>
      </c>
      <c r="I491">
        <v>798718</v>
      </c>
      <c r="J491">
        <v>412</v>
      </c>
      <c r="K491">
        <v>26555</v>
      </c>
      <c r="L491" t="s">
        <v>33</v>
      </c>
      <c r="M491" t="s">
        <v>33</v>
      </c>
      <c r="N491" t="s">
        <v>34</v>
      </c>
      <c r="O491" t="s">
        <v>12</v>
      </c>
      <c r="P491">
        <f t="shared" si="26"/>
        <v>1</v>
      </c>
      <c r="Q491" t="s">
        <v>2427</v>
      </c>
      <c r="R491" t="s">
        <v>2428</v>
      </c>
      <c r="S491" t="s">
        <v>2429</v>
      </c>
      <c r="T491">
        <v>2008</v>
      </c>
      <c r="U491" t="s">
        <v>2430</v>
      </c>
      <c r="V491" t="s">
        <v>613</v>
      </c>
      <c r="W491" t="s">
        <v>2431</v>
      </c>
      <c r="X491">
        <v>7.7</v>
      </c>
      <c r="Y491">
        <v>1225</v>
      </c>
      <c r="Z491">
        <v>199</v>
      </c>
      <c r="AA491" t="s">
        <v>5396</v>
      </c>
    </row>
    <row r="492" spans="1:53" x14ac:dyDescent="0.15">
      <c r="A492">
        <v>491</v>
      </c>
      <c r="B492">
        <v>2008</v>
      </c>
      <c r="D492">
        <v>51</v>
      </c>
      <c r="E492" t="s">
        <v>2432</v>
      </c>
      <c r="F492" s="5">
        <v>39723</v>
      </c>
      <c r="G492">
        <v>4992149500</v>
      </c>
      <c r="H492">
        <v>5.0000000000000001E-3</v>
      </c>
      <c r="I492">
        <v>762337</v>
      </c>
      <c r="J492">
        <v>371</v>
      </c>
      <c r="K492">
        <v>28922</v>
      </c>
      <c r="L492" t="s">
        <v>25</v>
      </c>
      <c r="M492" t="s">
        <v>25</v>
      </c>
      <c r="N492" t="s">
        <v>40</v>
      </c>
      <c r="O492" t="s">
        <v>12</v>
      </c>
      <c r="P492">
        <f t="shared" si="26"/>
        <v>1</v>
      </c>
      <c r="Q492" t="s">
        <v>2432</v>
      </c>
      <c r="R492" t="s">
        <v>2433</v>
      </c>
      <c r="S492" t="s">
        <v>2434</v>
      </c>
      <c r="T492">
        <v>2008</v>
      </c>
      <c r="U492" t="s">
        <v>2435</v>
      </c>
      <c r="V492" t="s">
        <v>44</v>
      </c>
      <c r="W492" t="s">
        <v>31</v>
      </c>
      <c r="X492">
        <v>6.6</v>
      </c>
      <c r="Y492">
        <v>522</v>
      </c>
      <c r="Z492">
        <v>27</v>
      </c>
      <c r="AA492" t="s">
        <v>5396</v>
      </c>
    </row>
    <row r="493" spans="1:53" x14ac:dyDescent="0.15">
      <c r="A493">
        <v>492</v>
      </c>
      <c r="B493">
        <v>2008</v>
      </c>
      <c r="D493">
        <v>52</v>
      </c>
      <c r="E493" t="s">
        <v>2436</v>
      </c>
      <c r="F493" s="5">
        <v>39779</v>
      </c>
      <c r="G493">
        <v>4682641000</v>
      </c>
      <c r="H493">
        <v>5.0000000000000001E-3</v>
      </c>
      <c r="I493">
        <v>731706</v>
      </c>
      <c r="J493">
        <v>368</v>
      </c>
      <c r="K493">
        <v>26483</v>
      </c>
      <c r="L493" t="s">
        <v>25</v>
      </c>
      <c r="M493" t="s">
        <v>25</v>
      </c>
      <c r="N493" t="s">
        <v>40</v>
      </c>
      <c r="O493" t="s">
        <v>12</v>
      </c>
      <c r="P493">
        <f t="shared" si="26"/>
        <v>1</v>
      </c>
      <c r="Q493" t="s">
        <v>2436</v>
      </c>
      <c r="R493" t="s">
        <v>2437</v>
      </c>
      <c r="T493">
        <v>2008</v>
      </c>
      <c r="U493" t="s">
        <v>2438</v>
      </c>
      <c r="V493" t="s">
        <v>623</v>
      </c>
      <c r="W493" t="s">
        <v>2439</v>
      </c>
      <c r="X493">
        <v>7.8</v>
      </c>
      <c r="Y493">
        <v>603</v>
      </c>
      <c r="Z493">
        <v>44</v>
      </c>
      <c r="AA493" t="s">
        <v>5396</v>
      </c>
    </row>
    <row r="494" spans="1:53" x14ac:dyDescent="0.15">
      <c r="A494">
        <v>493</v>
      </c>
      <c r="B494">
        <v>2008</v>
      </c>
      <c r="D494">
        <v>53</v>
      </c>
      <c r="E494" t="s">
        <v>2440</v>
      </c>
      <c r="F494" s="5">
        <v>39464</v>
      </c>
      <c r="G494">
        <v>4757200500</v>
      </c>
      <c r="H494">
        <v>5.0000000000000001E-3</v>
      </c>
      <c r="I494">
        <v>698306</v>
      </c>
      <c r="J494">
        <v>247</v>
      </c>
      <c r="K494">
        <v>20509</v>
      </c>
      <c r="L494" t="s">
        <v>33</v>
      </c>
      <c r="M494" t="s">
        <v>33</v>
      </c>
      <c r="N494" t="s">
        <v>34</v>
      </c>
      <c r="O494" t="s">
        <v>12</v>
      </c>
      <c r="P494" t="e">
        <f t="shared" si="26"/>
        <v>#VALUE!</v>
      </c>
      <c r="Q494" t="s">
        <v>2441</v>
      </c>
      <c r="R494" t="s">
        <v>2442</v>
      </c>
      <c r="S494" t="s">
        <v>2443</v>
      </c>
      <c r="T494">
        <v>2007</v>
      </c>
      <c r="U494" t="s">
        <v>2444</v>
      </c>
      <c r="V494" t="s">
        <v>1763</v>
      </c>
      <c r="W494" t="s">
        <v>2445</v>
      </c>
      <c r="X494">
        <v>7</v>
      </c>
      <c r="Y494">
        <v>477</v>
      </c>
      <c r="Z494">
        <v>116</v>
      </c>
      <c r="AA494" t="s">
        <v>5396</v>
      </c>
    </row>
    <row r="495" spans="1:53" x14ac:dyDescent="0.15">
      <c r="A495">
        <v>494</v>
      </c>
      <c r="B495">
        <v>2008</v>
      </c>
      <c r="D495">
        <v>54</v>
      </c>
      <c r="E495" t="s">
        <v>2446</v>
      </c>
      <c r="F495" s="5">
        <v>39646</v>
      </c>
      <c r="G495">
        <v>4271690000</v>
      </c>
      <c r="H495">
        <v>5.0000000000000001E-3</v>
      </c>
      <c r="I495">
        <v>694539</v>
      </c>
      <c r="J495">
        <v>266</v>
      </c>
      <c r="K495">
        <v>21437</v>
      </c>
      <c r="L495" t="s">
        <v>33</v>
      </c>
      <c r="M495" t="s">
        <v>33</v>
      </c>
      <c r="N495" t="s">
        <v>713</v>
      </c>
      <c r="O495" t="s">
        <v>12</v>
      </c>
      <c r="P495">
        <f t="shared" si="26"/>
        <v>1</v>
      </c>
      <c r="Q495" t="s">
        <v>2446</v>
      </c>
      <c r="R495" t="s">
        <v>2447</v>
      </c>
      <c r="S495" t="s">
        <v>2448</v>
      </c>
      <c r="T495">
        <v>2008</v>
      </c>
      <c r="U495" t="s">
        <v>2449</v>
      </c>
      <c r="V495" t="s">
        <v>68</v>
      </c>
      <c r="W495" t="s">
        <v>31</v>
      </c>
      <c r="X495">
        <v>5.6</v>
      </c>
      <c r="Y495">
        <v>189</v>
      </c>
      <c r="Z495">
        <v>17</v>
      </c>
      <c r="AA495" t="s">
        <v>5396</v>
      </c>
    </row>
    <row r="496" spans="1:53" x14ac:dyDescent="0.15">
      <c r="A496">
        <v>495</v>
      </c>
      <c r="B496">
        <v>2008</v>
      </c>
      <c r="D496">
        <v>55</v>
      </c>
      <c r="E496" t="s">
        <v>2450</v>
      </c>
      <c r="F496" s="5">
        <v>39597</v>
      </c>
      <c r="G496">
        <v>4600092000</v>
      </c>
      <c r="H496">
        <v>5.0000000000000001E-3</v>
      </c>
      <c r="I496">
        <v>693874</v>
      </c>
      <c r="J496">
        <v>273</v>
      </c>
      <c r="K496">
        <v>21653</v>
      </c>
      <c r="L496" t="s">
        <v>33</v>
      </c>
      <c r="M496" t="s">
        <v>33</v>
      </c>
      <c r="N496" t="s">
        <v>880</v>
      </c>
      <c r="O496" t="s">
        <v>12</v>
      </c>
      <c r="P496">
        <f t="shared" si="26"/>
        <v>1</v>
      </c>
      <c r="Q496" t="s">
        <v>2450</v>
      </c>
      <c r="R496" t="s">
        <v>2451</v>
      </c>
      <c r="S496" t="s">
        <v>2452</v>
      </c>
      <c r="T496">
        <v>2008</v>
      </c>
      <c r="U496" t="s">
        <v>2453</v>
      </c>
      <c r="V496" t="s">
        <v>133</v>
      </c>
      <c r="W496" t="s">
        <v>2454</v>
      </c>
      <c r="X496">
        <v>8.4</v>
      </c>
      <c r="Y496">
        <v>294</v>
      </c>
      <c r="Z496">
        <v>31</v>
      </c>
      <c r="AA496" t="s">
        <v>5396</v>
      </c>
    </row>
    <row r="497" spans="1:27" x14ac:dyDescent="0.15">
      <c r="A497">
        <v>496</v>
      </c>
      <c r="B497">
        <v>2008</v>
      </c>
      <c r="D497">
        <v>56</v>
      </c>
      <c r="E497" t="s">
        <v>2455</v>
      </c>
      <c r="F497" s="5">
        <v>39527</v>
      </c>
      <c r="G497">
        <v>4597058500</v>
      </c>
      <c r="H497">
        <v>5.0000000000000001E-3</v>
      </c>
      <c r="I497">
        <v>693836</v>
      </c>
      <c r="J497">
        <v>142</v>
      </c>
      <c r="K497">
        <v>21418</v>
      </c>
      <c r="L497" t="s">
        <v>33</v>
      </c>
      <c r="M497" t="s">
        <v>33</v>
      </c>
      <c r="N497" t="s">
        <v>1710</v>
      </c>
      <c r="O497" t="s">
        <v>12</v>
      </c>
      <c r="P497">
        <f t="shared" si="26"/>
        <v>1</v>
      </c>
      <c r="Q497" t="s">
        <v>2455</v>
      </c>
      <c r="R497" t="s">
        <v>2456</v>
      </c>
      <c r="S497" t="s">
        <v>2457</v>
      </c>
      <c r="T497">
        <v>2008</v>
      </c>
      <c r="U497" t="s">
        <v>2458</v>
      </c>
      <c r="V497" t="s">
        <v>2459</v>
      </c>
      <c r="W497" t="s">
        <v>2460</v>
      </c>
      <c r="X497">
        <v>7.8</v>
      </c>
      <c r="Y497">
        <v>158</v>
      </c>
      <c r="Z497">
        <v>36</v>
      </c>
      <c r="AA497" t="s">
        <v>5396</v>
      </c>
    </row>
    <row r="498" spans="1:27" x14ac:dyDescent="0.15">
      <c r="A498">
        <v>497</v>
      </c>
      <c r="B498">
        <v>2008</v>
      </c>
      <c r="D498">
        <v>57</v>
      </c>
      <c r="E498" t="s">
        <v>2461</v>
      </c>
      <c r="F498" s="5">
        <v>39492</v>
      </c>
      <c r="G498">
        <v>4131788500</v>
      </c>
      <c r="H498">
        <v>4.0000000000000001E-3</v>
      </c>
      <c r="I498">
        <v>676155</v>
      </c>
      <c r="J498">
        <v>185</v>
      </c>
      <c r="K498">
        <v>20125</v>
      </c>
      <c r="L498" t="s">
        <v>33</v>
      </c>
      <c r="M498" t="s">
        <v>33</v>
      </c>
      <c r="N498" t="s">
        <v>40</v>
      </c>
      <c r="O498" t="s">
        <v>12</v>
      </c>
      <c r="P498">
        <f t="shared" si="26"/>
        <v>1</v>
      </c>
      <c r="Q498" t="s">
        <v>2461</v>
      </c>
      <c r="R498" t="s">
        <v>2462</v>
      </c>
      <c r="S498" t="s">
        <v>2463</v>
      </c>
      <c r="T498">
        <v>2008</v>
      </c>
      <c r="U498" t="s">
        <v>2464</v>
      </c>
      <c r="V498" t="s">
        <v>2465</v>
      </c>
      <c r="W498" t="s">
        <v>31</v>
      </c>
      <c r="X498">
        <v>8.4</v>
      </c>
      <c r="Y498">
        <v>150</v>
      </c>
      <c r="Z498">
        <v>26</v>
      </c>
      <c r="AA498" t="s">
        <v>5396</v>
      </c>
    </row>
    <row r="499" spans="1:27" x14ac:dyDescent="0.15">
      <c r="A499">
        <v>498</v>
      </c>
      <c r="B499">
        <v>2008</v>
      </c>
      <c r="D499">
        <v>58</v>
      </c>
      <c r="E499" t="s">
        <v>2466</v>
      </c>
      <c r="F499" s="5">
        <v>39702</v>
      </c>
      <c r="G499">
        <v>4159767500</v>
      </c>
      <c r="H499">
        <v>4.0000000000000001E-3</v>
      </c>
      <c r="I499">
        <v>652178</v>
      </c>
      <c r="J499">
        <v>296</v>
      </c>
      <c r="K499">
        <v>21819</v>
      </c>
      <c r="L499" t="s">
        <v>25</v>
      </c>
      <c r="M499" t="s">
        <v>25</v>
      </c>
      <c r="N499" t="s">
        <v>2273</v>
      </c>
      <c r="O499" t="s">
        <v>12</v>
      </c>
      <c r="P499">
        <f t="shared" si="26"/>
        <v>1</v>
      </c>
      <c r="Q499" t="s">
        <v>2466</v>
      </c>
      <c r="R499" t="s">
        <v>2467</v>
      </c>
      <c r="T499">
        <v>2008</v>
      </c>
      <c r="U499" t="s">
        <v>2468</v>
      </c>
      <c r="V499" t="s">
        <v>739</v>
      </c>
      <c r="W499" t="s">
        <v>2469</v>
      </c>
      <c r="X499">
        <v>9.1999999999999993</v>
      </c>
      <c r="Y499">
        <v>755</v>
      </c>
      <c r="Z499">
        <v>67</v>
      </c>
      <c r="AA499" t="s">
        <v>5396</v>
      </c>
    </row>
    <row r="500" spans="1:27" x14ac:dyDescent="0.15">
      <c r="A500">
        <v>499</v>
      </c>
      <c r="B500">
        <v>2008</v>
      </c>
      <c r="D500">
        <v>59</v>
      </c>
      <c r="E500" t="s">
        <v>2470</v>
      </c>
      <c r="F500" s="5">
        <v>39772</v>
      </c>
      <c r="G500">
        <v>4367170000</v>
      </c>
      <c r="H500">
        <v>5.0000000000000001E-3</v>
      </c>
      <c r="I500">
        <v>646826</v>
      </c>
      <c r="J500">
        <v>226</v>
      </c>
      <c r="K500">
        <v>22883</v>
      </c>
      <c r="L500" t="s">
        <v>2471</v>
      </c>
      <c r="M500" t="s">
        <v>2472</v>
      </c>
      <c r="N500" t="s">
        <v>1949</v>
      </c>
      <c r="O500" t="s">
        <v>12</v>
      </c>
      <c r="P500">
        <f t="shared" si="26"/>
        <v>1</v>
      </c>
      <c r="Q500" t="s">
        <v>2470</v>
      </c>
      <c r="R500" t="s">
        <v>2473</v>
      </c>
      <c r="S500" t="s">
        <v>2474</v>
      </c>
      <c r="T500">
        <v>2008</v>
      </c>
      <c r="U500" t="s">
        <v>2475</v>
      </c>
      <c r="V500" t="s">
        <v>1096</v>
      </c>
      <c r="W500" t="s">
        <v>2476</v>
      </c>
      <c r="X500">
        <v>6.4</v>
      </c>
      <c r="Y500">
        <v>582</v>
      </c>
      <c r="Z500">
        <v>43</v>
      </c>
      <c r="AA500" t="s">
        <v>5396</v>
      </c>
    </row>
    <row r="501" spans="1:27" x14ac:dyDescent="0.15">
      <c r="A501">
        <v>500</v>
      </c>
      <c r="B501">
        <v>2008</v>
      </c>
      <c r="D501">
        <v>60</v>
      </c>
      <c r="E501" t="s">
        <v>2477</v>
      </c>
      <c r="F501" s="5">
        <v>39568</v>
      </c>
      <c r="G501">
        <v>3801884000</v>
      </c>
      <c r="H501">
        <v>4.0000000000000001E-3</v>
      </c>
      <c r="I501">
        <v>635579</v>
      </c>
      <c r="J501">
        <v>336</v>
      </c>
      <c r="K501">
        <v>18846</v>
      </c>
      <c r="L501" t="s">
        <v>33</v>
      </c>
      <c r="M501" t="s">
        <v>33</v>
      </c>
      <c r="N501" t="s">
        <v>880</v>
      </c>
      <c r="O501" t="s">
        <v>12</v>
      </c>
      <c r="P501">
        <f t="shared" si="26"/>
        <v>1</v>
      </c>
      <c r="Q501" t="s">
        <v>2477</v>
      </c>
      <c r="R501" t="s">
        <v>2478</v>
      </c>
      <c r="S501" t="s">
        <v>2479</v>
      </c>
      <c r="T501">
        <v>2008</v>
      </c>
      <c r="U501" t="s">
        <v>2480</v>
      </c>
      <c r="V501" t="s">
        <v>1329</v>
      </c>
      <c r="W501" t="s">
        <v>2481</v>
      </c>
      <c r="X501">
        <v>7.4</v>
      </c>
      <c r="Y501">
        <v>104</v>
      </c>
      <c r="Z501">
        <v>10</v>
      </c>
      <c r="AA501" t="s">
        <v>5396</v>
      </c>
    </row>
    <row r="502" spans="1:27" x14ac:dyDescent="0.15">
      <c r="A502">
        <v>501</v>
      </c>
      <c r="B502">
        <v>2008</v>
      </c>
      <c r="D502">
        <v>61</v>
      </c>
      <c r="E502" t="s">
        <v>2482</v>
      </c>
      <c r="F502" s="5">
        <v>39674</v>
      </c>
      <c r="G502">
        <v>4128754000</v>
      </c>
      <c r="H502">
        <v>4.0000000000000001E-3</v>
      </c>
      <c r="I502">
        <v>628359</v>
      </c>
      <c r="J502">
        <v>299</v>
      </c>
      <c r="K502">
        <v>23413</v>
      </c>
      <c r="L502" t="s">
        <v>25</v>
      </c>
      <c r="M502" t="s">
        <v>25</v>
      </c>
      <c r="N502" t="s">
        <v>26</v>
      </c>
      <c r="O502" t="s">
        <v>12</v>
      </c>
      <c r="P502" t="e">
        <f t="shared" si="26"/>
        <v>#VALUE!</v>
      </c>
      <c r="Q502" t="s">
        <v>2483</v>
      </c>
      <c r="R502" t="s">
        <v>2484</v>
      </c>
      <c r="S502" t="s">
        <v>2485</v>
      </c>
      <c r="T502">
        <v>2007</v>
      </c>
      <c r="U502" t="s">
        <v>2486</v>
      </c>
      <c r="V502" t="s">
        <v>613</v>
      </c>
      <c r="W502" t="s">
        <v>2487</v>
      </c>
      <c r="X502">
        <v>6.7</v>
      </c>
      <c r="Y502">
        <v>617</v>
      </c>
      <c r="Z502">
        <v>50</v>
      </c>
      <c r="AA502" t="s">
        <v>5396</v>
      </c>
    </row>
    <row r="503" spans="1:27" x14ac:dyDescent="0.15">
      <c r="A503">
        <v>502</v>
      </c>
      <c r="B503">
        <v>2008</v>
      </c>
      <c r="D503">
        <v>62</v>
      </c>
      <c r="E503" t="s">
        <v>1683</v>
      </c>
      <c r="F503" s="5">
        <v>39434</v>
      </c>
      <c r="G503">
        <v>3769841000</v>
      </c>
      <c r="H503">
        <v>4.0000000000000001E-3</v>
      </c>
      <c r="I503">
        <v>609371</v>
      </c>
      <c r="J503">
        <v>293</v>
      </c>
      <c r="K503">
        <v>19115</v>
      </c>
      <c r="L503" t="s">
        <v>33</v>
      </c>
      <c r="M503" t="s">
        <v>33</v>
      </c>
      <c r="N503" t="s">
        <v>713</v>
      </c>
      <c r="O503" t="s">
        <v>12</v>
      </c>
      <c r="P503" t="e">
        <f t="shared" si="26"/>
        <v>#VALUE!</v>
      </c>
      <c r="Q503" t="s">
        <v>1684</v>
      </c>
      <c r="R503" t="s">
        <v>1685</v>
      </c>
      <c r="S503" t="s">
        <v>1686</v>
      </c>
      <c r="T503">
        <v>2007</v>
      </c>
      <c r="U503" t="s">
        <v>1687</v>
      </c>
      <c r="V503" t="s">
        <v>534</v>
      </c>
      <c r="W503" t="s">
        <v>1688</v>
      </c>
      <c r="X503">
        <v>6</v>
      </c>
      <c r="Y503">
        <v>607</v>
      </c>
      <c r="Z503">
        <v>168</v>
      </c>
      <c r="AA503" t="s">
        <v>5397</v>
      </c>
    </row>
    <row r="504" spans="1:27" x14ac:dyDescent="0.15">
      <c r="A504">
        <v>503</v>
      </c>
      <c r="B504">
        <v>2008</v>
      </c>
      <c r="D504">
        <v>63</v>
      </c>
      <c r="E504" t="s">
        <v>2488</v>
      </c>
      <c r="F504" s="5">
        <v>39724</v>
      </c>
      <c r="G504">
        <v>3864267500</v>
      </c>
      <c r="H504">
        <v>4.0000000000000001E-3</v>
      </c>
      <c r="I504">
        <v>594742</v>
      </c>
      <c r="J504">
        <v>369</v>
      </c>
      <c r="K504">
        <v>26824</v>
      </c>
      <c r="L504" t="s">
        <v>25</v>
      </c>
      <c r="M504" t="s">
        <v>25</v>
      </c>
      <c r="N504" t="s">
        <v>26</v>
      </c>
      <c r="O504" t="s">
        <v>12</v>
      </c>
      <c r="P504" t="e">
        <f t="shared" si="26"/>
        <v>#VALUE!</v>
      </c>
      <c r="Q504" t="s">
        <v>2489</v>
      </c>
      <c r="R504" t="s">
        <v>2490</v>
      </c>
      <c r="S504" t="s">
        <v>2491</v>
      </c>
      <c r="T504">
        <v>2008</v>
      </c>
      <c r="U504" t="s">
        <v>2492</v>
      </c>
      <c r="V504" t="s">
        <v>63</v>
      </c>
      <c r="W504" t="s">
        <v>2493</v>
      </c>
      <c r="X504">
        <v>8</v>
      </c>
      <c r="Y504">
        <v>396</v>
      </c>
      <c r="Z504">
        <v>44</v>
      </c>
      <c r="AA504" t="s">
        <v>5396</v>
      </c>
    </row>
    <row r="505" spans="1:27" x14ac:dyDescent="0.15">
      <c r="A505">
        <v>504</v>
      </c>
      <c r="B505">
        <v>2008</v>
      </c>
      <c r="D505">
        <v>64</v>
      </c>
      <c r="E505" t="s">
        <v>2494</v>
      </c>
      <c r="F505" s="5">
        <v>39744</v>
      </c>
      <c r="G505">
        <v>3839806000</v>
      </c>
      <c r="H505">
        <v>4.0000000000000001E-3</v>
      </c>
      <c r="I505">
        <v>589899</v>
      </c>
      <c r="J505">
        <v>240</v>
      </c>
      <c r="K505">
        <v>23342</v>
      </c>
      <c r="L505" t="s">
        <v>33</v>
      </c>
      <c r="M505" t="s">
        <v>33</v>
      </c>
      <c r="N505" t="s">
        <v>34</v>
      </c>
      <c r="O505" t="s">
        <v>12</v>
      </c>
      <c r="P505">
        <f t="shared" si="26"/>
        <v>1</v>
      </c>
      <c r="Q505" t="s">
        <v>2494</v>
      </c>
      <c r="R505" t="s">
        <v>2495</v>
      </c>
      <c r="S505" t="s">
        <v>2496</v>
      </c>
      <c r="T505">
        <v>2008</v>
      </c>
      <c r="U505" t="s">
        <v>2497</v>
      </c>
      <c r="V505" t="s">
        <v>246</v>
      </c>
      <c r="W505" t="s">
        <v>2498</v>
      </c>
      <c r="X505">
        <v>6.7</v>
      </c>
      <c r="Y505">
        <v>221</v>
      </c>
      <c r="Z505">
        <v>9</v>
      </c>
      <c r="AA505" t="s">
        <v>5396</v>
      </c>
    </row>
    <row r="506" spans="1:27" x14ac:dyDescent="0.15">
      <c r="A506">
        <v>505</v>
      </c>
      <c r="B506">
        <v>2008</v>
      </c>
      <c r="D506">
        <v>65</v>
      </c>
      <c r="E506" t="s">
        <v>2499</v>
      </c>
      <c r="F506" s="5">
        <v>39464</v>
      </c>
      <c r="G506">
        <v>3790163000</v>
      </c>
      <c r="H506">
        <v>4.0000000000000001E-3</v>
      </c>
      <c r="I506">
        <v>578679</v>
      </c>
      <c r="J506">
        <v>256</v>
      </c>
      <c r="K506">
        <v>20607</v>
      </c>
      <c r="L506" t="s">
        <v>25</v>
      </c>
      <c r="M506" t="s">
        <v>25</v>
      </c>
      <c r="N506" t="s">
        <v>47</v>
      </c>
      <c r="O506" t="s">
        <v>12</v>
      </c>
      <c r="P506">
        <f t="shared" si="26"/>
        <v>1</v>
      </c>
      <c r="Q506" t="s">
        <v>2499</v>
      </c>
      <c r="R506" t="s">
        <v>2500</v>
      </c>
      <c r="S506" t="s">
        <v>2501</v>
      </c>
      <c r="T506">
        <v>2007</v>
      </c>
      <c r="U506" t="s">
        <v>2502</v>
      </c>
      <c r="V506" t="s">
        <v>63</v>
      </c>
      <c r="W506" t="s">
        <v>2503</v>
      </c>
      <c r="X506">
        <v>6.9</v>
      </c>
      <c r="Y506">
        <v>556</v>
      </c>
      <c r="Z506">
        <v>146</v>
      </c>
      <c r="AA506" t="s">
        <v>5396</v>
      </c>
    </row>
    <row r="507" spans="1:27" x14ac:dyDescent="0.15">
      <c r="A507">
        <v>506</v>
      </c>
      <c r="B507">
        <v>2008</v>
      </c>
      <c r="D507">
        <v>66</v>
      </c>
      <c r="E507" t="s">
        <v>2504</v>
      </c>
      <c r="F507" s="5">
        <v>39471</v>
      </c>
      <c r="G507">
        <v>3718875000</v>
      </c>
      <c r="H507">
        <v>4.0000000000000001E-3</v>
      </c>
      <c r="I507">
        <v>558389</v>
      </c>
      <c r="J507">
        <v>269</v>
      </c>
      <c r="K507">
        <v>17810</v>
      </c>
      <c r="L507" t="s">
        <v>33</v>
      </c>
      <c r="M507" t="s">
        <v>33</v>
      </c>
      <c r="N507" t="s">
        <v>40</v>
      </c>
      <c r="O507" t="s">
        <v>12</v>
      </c>
      <c r="P507">
        <f t="shared" si="26"/>
        <v>1</v>
      </c>
      <c r="Q507" t="s">
        <v>2504</v>
      </c>
      <c r="R507" t="s">
        <v>2505</v>
      </c>
      <c r="S507" t="s">
        <v>2506</v>
      </c>
      <c r="T507">
        <v>2008</v>
      </c>
      <c r="U507" t="s">
        <v>2507</v>
      </c>
      <c r="V507" t="s">
        <v>448</v>
      </c>
      <c r="W507" t="s">
        <v>2508</v>
      </c>
      <c r="X507">
        <v>5.6</v>
      </c>
      <c r="Y507">
        <v>841</v>
      </c>
      <c r="Z507">
        <v>143</v>
      </c>
      <c r="AA507" t="s">
        <v>5396</v>
      </c>
    </row>
    <row r="508" spans="1:27" x14ac:dyDescent="0.15">
      <c r="A508">
        <v>507</v>
      </c>
      <c r="B508">
        <v>2008</v>
      </c>
      <c r="D508">
        <v>67</v>
      </c>
      <c r="E508" t="s">
        <v>2509</v>
      </c>
      <c r="F508" s="5">
        <v>39751</v>
      </c>
      <c r="G508">
        <v>3601837500</v>
      </c>
      <c r="H508">
        <v>4.0000000000000001E-3</v>
      </c>
      <c r="I508">
        <v>557037</v>
      </c>
      <c r="J508">
        <v>219</v>
      </c>
      <c r="K508">
        <v>23396</v>
      </c>
      <c r="L508" t="s">
        <v>154</v>
      </c>
      <c r="M508" t="s">
        <v>154</v>
      </c>
      <c r="N508" t="s">
        <v>1949</v>
      </c>
      <c r="O508" t="s">
        <v>12</v>
      </c>
      <c r="P508">
        <f t="shared" si="26"/>
        <v>1</v>
      </c>
      <c r="Q508" t="s">
        <v>2509</v>
      </c>
      <c r="R508" t="s">
        <v>2510</v>
      </c>
      <c r="S508" t="s">
        <v>2511</v>
      </c>
      <c r="T508">
        <v>2008</v>
      </c>
      <c r="U508" t="s">
        <v>2512</v>
      </c>
      <c r="V508" t="s">
        <v>186</v>
      </c>
      <c r="W508" t="s">
        <v>31</v>
      </c>
      <c r="X508">
        <v>7.8</v>
      </c>
      <c r="Y508">
        <v>206</v>
      </c>
      <c r="Z508">
        <v>12</v>
      </c>
      <c r="AA508" t="s">
        <v>5396</v>
      </c>
    </row>
    <row r="509" spans="1:27" x14ac:dyDescent="0.15">
      <c r="A509">
        <v>508</v>
      </c>
      <c r="B509">
        <v>2008</v>
      </c>
      <c r="D509">
        <v>68</v>
      </c>
      <c r="E509" t="s">
        <v>2513</v>
      </c>
      <c r="F509" s="5">
        <v>39478</v>
      </c>
      <c r="G509">
        <v>3642176500</v>
      </c>
      <c r="H509">
        <v>4.0000000000000001E-3</v>
      </c>
      <c r="I509">
        <v>550282</v>
      </c>
      <c r="J509">
        <v>386</v>
      </c>
      <c r="K509">
        <v>22073</v>
      </c>
      <c r="L509" t="s">
        <v>25</v>
      </c>
      <c r="M509" t="s">
        <v>25</v>
      </c>
      <c r="N509" t="s">
        <v>40</v>
      </c>
      <c r="O509" t="s">
        <v>12</v>
      </c>
      <c r="P509">
        <f t="shared" si="26"/>
        <v>1</v>
      </c>
      <c r="Q509" t="s">
        <v>2513</v>
      </c>
      <c r="R509" t="s">
        <v>2514</v>
      </c>
      <c r="S509" t="s">
        <v>2515</v>
      </c>
      <c r="T509">
        <v>2007</v>
      </c>
      <c r="U509" t="s">
        <v>2516</v>
      </c>
      <c r="V509" t="s">
        <v>63</v>
      </c>
      <c r="W509" t="s">
        <v>2517</v>
      </c>
      <c r="X509">
        <v>6.9</v>
      </c>
      <c r="Y509">
        <v>381</v>
      </c>
      <c r="Z509">
        <v>33</v>
      </c>
      <c r="AA509" t="s">
        <v>5396</v>
      </c>
    </row>
    <row r="510" spans="1:27" x14ac:dyDescent="0.15">
      <c r="A510">
        <v>509</v>
      </c>
      <c r="B510">
        <v>2008</v>
      </c>
      <c r="D510">
        <v>69</v>
      </c>
      <c r="E510" t="s">
        <v>2518</v>
      </c>
      <c r="F510" s="5">
        <v>39716</v>
      </c>
      <c r="G510">
        <v>3730899000</v>
      </c>
      <c r="H510">
        <v>4.0000000000000001E-3</v>
      </c>
      <c r="I510">
        <v>550195</v>
      </c>
      <c r="J510">
        <v>258</v>
      </c>
      <c r="K510">
        <v>23432</v>
      </c>
      <c r="L510" t="s">
        <v>25</v>
      </c>
      <c r="M510" t="s">
        <v>25</v>
      </c>
      <c r="N510" t="s">
        <v>1949</v>
      </c>
      <c r="O510" t="s">
        <v>12</v>
      </c>
      <c r="P510">
        <f t="shared" si="26"/>
        <v>1</v>
      </c>
      <c r="Q510" t="s">
        <v>2518</v>
      </c>
      <c r="R510" t="s">
        <v>2519</v>
      </c>
      <c r="S510" t="s">
        <v>2520</v>
      </c>
      <c r="T510">
        <v>2008</v>
      </c>
      <c r="U510" t="s">
        <v>2521</v>
      </c>
      <c r="V510" t="s">
        <v>1763</v>
      </c>
      <c r="W510" t="s">
        <v>31</v>
      </c>
      <c r="X510">
        <v>7.6</v>
      </c>
      <c r="Y510">
        <v>363</v>
      </c>
      <c r="Z510">
        <v>21</v>
      </c>
      <c r="AA510" t="s">
        <v>5396</v>
      </c>
    </row>
    <row r="511" spans="1:27" x14ac:dyDescent="0.15">
      <c r="A511">
        <v>510</v>
      </c>
      <c r="B511">
        <v>2008</v>
      </c>
      <c r="D511">
        <v>70</v>
      </c>
      <c r="E511" t="s">
        <v>1778</v>
      </c>
      <c r="F511" s="5">
        <v>39435</v>
      </c>
      <c r="G511">
        <v>3582870500</v>
      </c>
      <c r="H511">
        <v>4.0000000000000001E-3</v>
      </c>
      <c r="I511">
        <v>543996</v>
      </c>
      <c r="J511">
        <v>264</v>
      </c>
      <c r="K511">
        <v>14592</v>
      </c>
      <c r="L511" t="s">
        <v>33</v>
      </c>
      <c r="M511" t="s">
        <v>33</v>
      </c>
      <c r="N511" t="s">
        <v>84</v>
      </c>
      <c r="O511" t="s">
        <v>12</v>
      </c>
      <c r="P511" t="e">
        <f t="shared" si="26"/>
        <v>#VALUE!</v>
      </c>
      <c r="Q511" t="s">
        <v>1779</v>
      </c>
      <c r="R511" t="s">
        <v>1780</v>
      </c>
      <c r="S511" t="s">
        <v>1781</v>
      </c>
      <c r="T511">
        <v>2007</v>
      </c>
      <c r="U511" t="s">
        <v>1782</v>
      </c>
      <c r="V511" t="s">
        <v>220</v>
      </c>
      <c r="W511" t="s">
        <v>1783</v>
      </c>
      <c r="X511">
        <v>7.9</v>
      </c>
      <c r="Y511">
        <v>234</v>
      </c>
      <c r="Z511">
        <v>67</v>
      </c>
      <c r="AA511" t="s">
        <v>5397</v>
      </c>
    </row>
    <row r="512" spans="1:27" x14ac:dyDescent="0.15">
      <c r="A512">
        <v>511</v>
      </c>
      <c r="B512">
        <v>2008</v>
      </c>
      <c r="D512">
        <v>71</v>
      </c>
      <c r="E512" t="s">
        <v>2522</v>
      </c>
      <c r="F512" s="5">
        <v>39737</v>
      </c>
      <c r="G512">
        <v>3603183500</v>
      </c>
      <c r="H512">
        <v>4.0000000000000001E-3</v>
      </c>
      <c r="I512">
        <v>538943</v>
      </c>
      <c r="J512">
        <v>285</v>
      </c>
      <c r="K512">
        <v>25446</v>
      </c>
      <c r="L512" t="s">
        <v>25</v>
      </c>
      <c r="M512" t="s">
        <v>25</v>
      </c>
      <c r="N512" t="s">
        <v>2415</v>
      </c>
      <c r="O512" t="s">
        <v>12</v>
      </c>
      <c r="P512">
        <f t="shared" si="26"/>
        <v>1</v>
      </c>
      <c r="Q512" t="s">
        <v>2522</v>
      </c>
      <c r="R512" t="s">
        <v>2523</v>
      </c>
      <c r="T512">
        <v>2008</v>
      </c>
      <c r="U512" t="s">
        <v>2524</v>
      </c>
      <c r="V512" t="s">
        <v>739</v>
      </c>
      <c r="W512" t="s">
        <v>2525</v>
      </c>
      <c r="X512">
        <v>6.3</v>
      </c>
      <c r="Y512">
        <v>747</v>
      </c>
      <c r="Z512">
        <v>47</v>
      </c>
      <c r="AA512" t="s">
        <v>5396</v>
      </c>
    </row>
    <row r="513" spans="1:53" x14ac:dyDescent="0.15">
      <c r="A513">
        <v>512</v>
      </c>
      <c r="B513">
        <v>2008</v>
      </c>
      <c r="D513">
        <v>72</v>
      </c>
      <c r="E513" t="s">
        <v>2526</v>
      </c>
      <c r="F513" s="5">
        <v>39457</v>
      </c>
      <c r="G513">
        <v>3405061500</v>
      </c>
      <c r="H513">
        <v>4.0000000000000001E-3</v>
      </c>
      <c r="I513">
        <v>521299</v>
      </c>
      <c r="J513">
        <v>201</v>
      </c>
      <c r="K513">
        <v>17210</v>
      </c>
      <c r="L513" t="s">
        <v>33</v>
      </c>
      <c r="M513" t="s">
        <v>33</v>
      </c>
      <c r="N513" t="s">
        <v>2527</v>
      </c>
      <c r="O513" t="s">
        <v>12</v>
      </c>
      <c r="P513">
        <f t="shared" si="26"/>
        <v>1</v>
      </c>
      <c r="Q513" t="s">
        <v>2526</v>
      </c>
      <c r="R513" t="s">
        <v>2528</v>
      </c>
      <c r="S513" t="s">
        <v>2529</v>
      </c>
      <c r="T513">
        <v>2007</v>
      </c>
      <c r="U513" t="s">
        <v>2530</v>
      </c>
      <c r="V513" t="s">
        <v>393</v>
      </c>
      <c r="W513" t="s">
        <v>31</v>
      </c>
      <c r="X513">
        <v>6.8</v>
      </c>
      <c r="Y513">
        <v>1078</v>
      </c>
      <c r="Z513">
        <v>106</v>
      </c>
      <c r="AA513" t="s">
        <v>5396</v>
      </c>
    </row>
    <row r="514" spans="1:53" x14ac:dyDescent="0.15">
      <c r="A514">
        <v>513</v>
      </c>
      <c r="B514">
        <v>2008</v>
      </c>
      <c r="D514">
        <v>73</v>
      </c>
      <c r="E514" t="s">
        <v>2531</v>
      </c>
      <c r="F514" s="5">
        <v>39534</v>
      </c>
      <c r="G514">
        <v>3265249000</v>
      </c>
      <c r="H514">
        <v>3.0000000000000001E-3</v>
      </c>
      <c r="I514">
        <v>498720</v>
      </c>
      <c r="J514">
        <v>216</v>
      </c>
      <c r="K514">
        <v>22118</v>
      </c>
      <c r="L514" t="s">
        <v>33</v>
      </c>
      <c r="M514" t="s">
        <v>33</v>
      </c>
      <c r="N514" t="s">
        <v>1103</v>
      </c>
      <c r="O514" t="s">
        <v>12</v>
      </c>
      <c r="P514">
        <f t="shared" ref="P514:P577" si="31">IF(Q514="","e",FIND(Q514,E514))</f>
        <v>1</v>
      </c>
      <c r="Q514" t="s">
        <v>2531</v>
      </c>
      <c r="R514" t="s">
        <v>2532</v>
      </c>
      <c r="S514" t="s">
        <v>2533</v>
      </c>
      <c r="T514">
        <v>2007</v>
      </c>
      <c r="U514" t="s">
        <v>2534</v>
      </c>
      <c r="V514" t="s">
        <v>2535</v>
      </c>
      <c r="W514" t="s">
        <v>31</v>
      </c>
      <c r="X514">
        <v>6.3</v>
      </c>
      <c r="Y514">
        <v>218</v>
      </c>
      <c r="Z514">
        <v>32</v>
      </c>
      <c r="AA514" t="s">
        <v>5396</v>
      </c>
    </row>
    <row r="515" spans="1:53" x14ac:dyDescent="0.15">
      <c r="A515">
        <v>514</v>
      </c>
      <c r="B515">
        <v>2008</v>
      </c>
      <c r="D515">
        <v>74</v>
      </c>
      <c r="E515" t="s">
        <v>2536</v>
      </c>
      <c r="F515" s="5">
        <v>39812</v>
      </c>
      <c r="G515">
        <v>2918001000</v>
      </c>
      <c r="H515">
        <v>3.0000000000000001E-3</v>
      </c>
      <c r="I515">
        <v>452560</v>
      </c>
      <c r="J515">
        <v>501</v>
      </c>
      <c r="K515">
        <v>5354</v>
      </c>
      <c r="L515" t="s">
        <v>25</v>
      </c>
      <c r="M515" t="s">
        <v>25</v>
      </c>
      <c r="N515" t="s">
        <v>26</v>
      </c>
      <c r="O515" t="s">
        <v>12</v>
      </c>
      <c r="P515">
        <f t="shared" si="31"/>
        <v>1</v>
      </c>
      <c r="Q515" t="s">
        <v>2536</v>
      </c>
      <c r="R515" t="s">
        <v>2537</v>
      </c>
      <c r="S515" t="s">
        <v>2538</v>
      </c>
      <c r="T515">
        <v>2008</v>
      </c>
      <c r="U515" t="s">
        <v>2539</v>
      </c>
      <c r="V515" t="s">
        <v>2540</v>
      </c>
      <c r="W515" t="s">
        <v>2541</v>
      </c>
      <c r="X515">
        <v>7.2</v>
      </c>
      <c r="Y515">
        <v>3172</v>
      </c>
      <c r="Z515">
        <v>208</v>
      </c>
      <c r="AA515" t="s">
        <v>5396</v>
      </c>
      <c r="AB515">
        <f>A515</f>
        <v>514</v>
      </c>
      <c r="AC515">
        <f>B515</f>
        <v>2008</v>
      </c>
      <c r="AE515">
        <f>D515</f>
        <v>74</v>
      </c>
      <c r="AF515" t="str">
        <f>E515</f>
        <v>쌍화점</v>
      </c>
      <c r="AG515">
        <f>F515</f>
        <v>39812</v>
      </c>
      <c r="AH515">
        <f>SUM(G515,G516)</f>
        <v>5878031500</v>
      </c>
      <c r="AI515">
        <f>SUM(H515,H516)</f>
        <v>6.0000000000000001E-3</v>
      </c>
      <c r="AJ515">
        <f>SUM(I515,I516)</f>
        <v>899873</v>
      </c>
      <c r="AK515">
        <f>MAX(J515,J516)</f>
        <v>501</v>
      </c>
      <c r="AL515">
        <f>SUM(K515,K516)</f>
        <v>23239</v>
      </c>
      <c r="AM515" t="str">
        <f t="shared" ref="AM515:BA515" si="32">L515</f>
        <v>한국</v>
      </c>
      <c r="AN515" t="str">
        <f t="shared" si="32"/>
        <v>한국</v>
      </c>
      <c r="AO515" t="str">
        <f t="shared" si="32"/>
        <v>쇼박스㈜미디어플렉스</v>
      </c>
      <c r="AP515" t="str">
        <f t="shared" si="32"/>
        <v>*</v>
      </c>
      <c r="AQ515">
        <f t="shared" si="32"/>
        <v>1</v>
      </c>
      <c r="AR515" t="str">
        <f t="shared" si="32"/>
        <v>쌍화점</v>
      </c>
      <c r="AS515" t="str">
        <f t="shared" si="32"/>
        <v xml:space="preserve"> "쌍화점"</v>
      </c>
      <c r="AT515" t="str">
        <f t="shared" si="32"/>
        <v>A Frozen Flower</v>
      </c>
      <c r="AU515">
        <f t="shared" si="32"/>
        <v>2008</v>
      </c>
      <c r="AV515" t="str">
        <f t="shared" si="32"/>
        <v xml:space="preserve"> "조인성" "주진모" "송지효" "심지호" "</v>
      </c>
      <c r="AW515" t="str">
        <f t="shared" si="32"/>
        <v xml:space="preserve"> "시대극" "</v>
      </c>
      <c r="AX515" t="str">
        <f t="shared" si="32"/>
        <v xml:space="preserve"> "액션영화쌍화점" "쌍화점액션영화" "사극영화쌍화점" "쌍화점사극영화" "</v>
      </c>
      <c r="AY515">
        <f t="shared" si="32"/>
        <v>7.2</v>
      </c>
      <c r="AZ515">
        <f t="shared" si="32"/>
        <v>3172</v>
      </c>
      <c r="BA515">
        <f t="shared" si="32"/>
        <v>208</v>
      </c>
    </row>
    <row r="516" spans="1:53" x14ac:dyDescent="0.15">
      <c r="A516">
        <v>515</v>
      </c>
      <c r="B516">
        <v>2008</v>
      </c>
      <c r="D516">
        <v>75</v>
      </c>
      <c r="E516" t="s">
        <v>2542</v>
      </c>
      <c r="F516" s="5">
        <v>39800</v>
      </c>
      <c r="G516">
        <v>2960030500</v>
      </c>
      <c r="H516">
        <v>3.0000000000000001E-3</v>
      </c>
      <c r="I516">
        <v>447313</v>
      </c>
      <c r="J516">
        <v>340</v>
      </c>
      <c r="K516">
        <v>17885</v>
      </c>
      <c r="L516" t="s">
        <v>25</v>
      </c>
      <c r="M516" t="s">
        <v>25</v>
      </c>
      <c r="N516" t="s">
        <v>40</v>
      </c>
      <c r="O516" t="s">
        <v>12</v>
      </c>
      <c r="P516">
        <f t="shared" si="31"/>
        <v>1</v>
      </c>
      <c r="Q516" t="s">
        <v>2542</v>
      </c>
      <c r="R516" t="s">
        <v>2543</v>
      </c>
      <c r="S516" t="s">
        <v>2544</v>
      </c>
      <c r="T516">
        <v>2008</v>
      </c>
      <c r="U516" t="s">
        <v>2545</v>
      </c>
      <c r="V516" t="s">
        <v>133</v>
      </c>
      <c r="W516" t="s">
        <v>2546</v>
      </c>
      <c r="X516">
        <v>8.1999999999999993</v>
      </c>
      <c r="Y516">
        <v>553</v>
      </c>
      <c r="Z516">
        <v>74</v>
      </c>
      <c r="AA516" t="s">
        <v>5396</v>
      </c>
    </row>
    <row r="517" spans="1:53" x14ac:dyDescent="0.15">
      <c r="A517">
        <v>516</v>
      </c>
      <c r="B517">
        <v>2008</v>
      </c>
      <c r="D517">
        <v>76</v>
      </c>
      <c r="E517" t="s">
        <v>2547</v>
      </c>
      <c r="F517" s="5">
        <v>39674</v>
      </c>
      <c r="G517">
        <v>2669249500</v>
      </c>
      <c r="H517">
        <v>3.0000000000000001E-3</v>
      </c>
      <c r="I517">
        <v>435940</v>
      </c>
      <c r="J517">
        <v>217</v>
      </c>
      <c r="K517">
        <v>16416</v>
      </c>
      <c r="L517" t="s">
        <v>25</v>
      </c>
      <c r="M517" t="s">
        <v>25</v>
      </c>
      <c r="N517" t="s">
        <v>1103</v>
      </c>
      <c r="O517" t="s">
        <v>12</v>
      </c>
      <c r="P517">
        <f t="shared" si="31"/>
        <v>1</v>
      </c>
      <c r="Q517" t="s">
        <v>2547</v>
      </c>
      <c r="R517" t="s">
        <v>2548</v>
      </c>
      <c r="T517">
        <v>2008</v>
      </c>
      <c r="U517" t="s">
        <v>2549</v>
      </c>
      <c r="V517" t="s">
        <v>202</v>
      </c>
      <c r="W517" t="s">
        <v>2550</v>
      </c>
      <c r="X517">
        <v>7.4</v>
      </c>
      <c r="Y517">
        <v>279</v>
      </c>
      <c r="Z517">
        <v>18</v>
      </c>
      <c r="AA517" t="s">
        <v>5396</v>
      </c>
    </row>
    <row r="518" spans="1:53" x14ac:dyDescent="0.15">
      <c r="A518">
        <v>517</v>
      </c>
      <c r="B518">
        <v>2008</v>
      </c>
      <c r="D518">
        <v>77</v>
      </c>
      <c r="E518" t="s">
        <v>2551</v>
      </c>
      <c r="F518" s="5">
        <v>39457</v>
      </c>
      <c r="G518">
        <v>2746316500</v>
      </c>
      <c r="H518">
        <v>3.0000000000000001E-3</v>
      </c>
      <c r="I518">
        <v>429007</v>
      </c>
      <c r="J518">
        <v>247</v>
      </c>
      <c r="K518">
        <v>16813</v>
      </c>
      <c r="L518" t="s">
        <v>33</v>
      </c>
      <c r="M518" t="s">
        <v>33</v>
      </c>
      <c r="N518" t="s">
        <v>84</v>
      </c>
      <c r="O518" t="s">
        <v>12</v>
      </c>
      <c r="P518">
        <f t="shared" si="31"/>
        <v>1</v>
      </c>
      <c r="Q518" t="s">
        <v>2551</v>
      </c>
      <c r="R518" t="s">
        <v>2552</v>
      </c>
      <c r="S518" t="s">
        <v>2553</v>
      </c>
      <c r="T518">
        <v>2007</v>
      </c>
      <c r="U518" t="s">
        <v>2554</v>
      </c>
      <c r="V518" t="s">
        <v>133</v>
      </c>
      <c r="W518" t="s">
        <v>2555</v>
      </c>
      <c r="X518">
        <v>8.6999999999999993</v>
      </c>
      <c r="Y518">
        <v>419</v>
      </c>
      <c r="Z518">
        <v>61</v>
      </c>
      <c r="AA518" t="s">
        <v>5396</v>
      </c>
    </row>
    <row r="519" spans="1:53" x14ac:dyDescent="0.15">
      <c r="A519">
        <v>518</v>
      </c>
      <c r="B519">
        <v>2008</v>
      </c>
      <c r="D519">
        <v>78</v>
      </c>
      <c r="E519" t="s">
        <v>2556</v>
      </c>
      <c r="F519" s="5">
        <v>39448</v>
      </c>
      <c r="G519">
        <v>2724157000</v>
      </c>
      <c r="H519">
        <v>3.0000000000000001E-3</v>
      </c>
      <c r="I519">
        <v>419687</v>
      </c>
      <c r="J519">
        <v>239</v>
      </c>
      <c r="K519">
        <v>17287</v>
      </c>
      <c r="L519" t="s">
        <v>25</v>
      </c>
      <c r="M519" t="s">
        <v>25</v>
      </c>
      <c r="N519" t="s">
        <v>47</v>
      </c>
      <c r="O519" t="s">
        <v>12</v>
      </c>
      <c r="P519">
        <f t="shared" si="31"/>
        <v>1</v>
      </c>
      <c r="Q519" t="s">
        <v>2556</v>
      </c>
      <c r="R519" t="s">
        <v>2557</v>
      </c>
      <c r="T519">
        <v>2007</v>
      </c>
      <c r="U519" t="s">
        <v>2558</v>
      </c>
      <c r="V519" t="s">
        <v>133</v>
      </c>
      <c r="W519" t="s">
        <v>31</v>
      </c>
      <c r="X519">
        <v>7.6</v>
      </c>
      <c r="Y519">
        <v>281</v>
      </c>
      <c r="Z519">
        <v>82</v>
      </c>
      <c r="AA519" t="s">
        <v>5396</v>
      </c>
    </row>
    <row r="520" spans="1:53" x14ac:dyDescent="0.15">
      <c r="A520">
        <v>519</v>
      </c>
      <c r="B520">
        <v>2008</v>
      </c>
      <c r="D520">
        <v>79</v>
      </c>
      <c r="E520" t="s">
        <v>2559</v>
      </c>
      <c r="F520" s="5">
        <v>39716</v>
      </c>
      <c r="G520">
        <v>2572551500</v>
      </c>
      <c r="H520">
        <v>3.0000000000000001E-3</v>
      </c>
      <c r="I520">
        <v>399570</v>
      </c>
      <c r="J520">
        <v>282</v>
      </c>
      <c r="K520">
        <v>17563</v>
      </c>
      <c r="L520" t="s">
        <v>33</v>
      </c>
      <c r="M520" t="s">
        <v>2560</v>
      </c>
      <c r="N520" t="s">
        <v>1710</v>
      </c>
      <c r="O520" t="s">
        <v>12</v>
      </c>
      <c r="P520" t="e">
        <f t="shared" si="31"/>
        <v>#VALUE!</v>
      </c>
      <c r="Q520" t="s">
        <v>2561</v>
      </c>
      <c r="R520" t="s">
        <v>2562</v>
      </c>
      <c r="S520" t="s">
        <v>2563</v>
      </c>
      <c r="T520">
        <v>2008</v>
      </c>
      <c r="U520" t="s">
        <v>2564</v>
      </c>
      <c r="V520" t="s">
        <v>192</v>
      </c>
      <c r="W520" t="s">
        <v>2565</v>
      </c>
      <c r="X520">
        <v>7.9</v>
      </c>
      <c r="Y520">
        <v>127</v>
      </c>
      <c r="Z520">
        <v>21</v>
      </c>
      <c r="AA520" t="s">
        <v>5396</v>
      </c>
    </row>
    <row r="521" spans="1:53" x14ac:dyDescent="0.15">
      <c r="A521">
        <v>520</v>
      </c>
      <c r="B521">
        <v>2008</v>
      </c>
      <c r="D521">
        <v>80</v>
      </c>
      <c r="E521" t="s">
        <v>2566</v>
      </c>
      <c r="F521" s="5">
        <v>39477</v>
      </c>
      <c r="G521">
        <v>2541533500</v>
      </c>
      <c r="H521">
        <v>3.0000000000000001E-3</v>
      </c>
      <c r="I521">
        <v>379949</v>
      </c>
      <c r="J521">
        <v>235</v>
      </c>
      <c r="K521">
        <v>13259</v>
      </c>
      <c r="L521" t="s">
        <v>147</v>
      </c>
      <c r="M521" t="s">
        <v>147</v>
      </c>
      <c r="N521" t="s">
        <v>713</v>
      </c>
      <c r="O521" t="s">
        <v>12</v>
      </c>
      <c r="P521">
        <f t="shared" si="31"/>
        <v>1</v>
      </c>
      <c r="Q521" t="s">
        <v>2566</v>
      </c>
      <c r="R521" t="s">
        <v>2567</v>
      </c>
      <c r="S521" t="s">
        <v>2568</v>
      </c>
      <c r="T521">
        <v>2007</v>
      </c>
      <c r="U521" t="s">
        <v>2569</v>
      </c>
      <c r="V521" t="s">
        <v>364</v>
      </c>
      <c r="W521" t="s">
        <v>31</v>
      </c>
      <c r="X521">
        <v>7.8</v>
      </c>
      <c r="Y521">
        <v>189</v>
      </c>
      <c r="Z521">
        <v>47</v>
      </c>
      <c r="AA521" t="s">
        <v>5396</v>
      </c>
    </row>
    <row r="522" spans="1:53" x14ac:dyDescent="0.15">
      <c r="A522">
        <v>521</v>
      </c>
      <c r="B522">
        <v>2008</v>
      </c>
      <c r="D522">
        <v>81</v>
      </c>
      <c r="E522" t="s">
        <v>2570</v>
      </c>
      <c r="F522" s="5">
        <v>39499</v>
      </c>
      <c r="G522">
        <v>2171335500</v>
      </c>
      <c r="H522">
        <v>2E-3</v>
      </c>
      <c r="I522">
        <v>355139</v>
      </c>
      <c r="J522">
        <v>244</v>
      </c>
      <c r="K522">
        <v>13974</v>
      </c>
      <c r="L522" t="s">
        <v>348</v>
      </c>
      <c r="M522" t="s">
        <v>348</v>
      </c>
      <c r="N522" t="s">
        <v>2291</v>
      </c>
      <c r="O522" t="s">
        <v>12</v>
      </c>
      <c r="P522">
        <f t="shared" si="31"/>
        <v>1</v>
      </c>
      <c r="Q522" t="s">
        <v>2570</v>
      </c>
      <c r="R522" t="s">
        <v>2571</v>
      </c>
      <c r="S522" t="s">
        <v>2572</v>
      </c>
      <c r="T522">
        <v>2008</v>
      </c>
      <c r="U522" t="s">
        <v>2573</v>
      </c>
      <c r="V522" t="s">
        <v>176</v>
      </c>
      <c r="W522" t="s">
        <v>2574</v>
      </c>
      <c r="X522">
        <v>6.8</v>
      </c>
      <c r="Y522">
        <v>318</v>
      </c>
      <c r="Z522">
        <v>35</v>
      </c>
      <c r="AA522" t="s">
        <v>5396</v>
      </c>
    </row>
    <row r="523" spans="1:53" x14ac:dyDescent="0.15">
      <c r="A523">
        <v>522</v>
      </c>
      <c r="B523">
        <v>2008</v>
      </c>
      <c r="D523">
        <v>82</v>
      </c>
      <c r="E523" t="s">
        <v>2575</v>
      </c>
      <c r="F523" s="5">
        <v>39611</v>
      </c>
      <c r="G523">
        <v>2375782500</v>
      </c>
      <c r="H523">
        <v>3.0000000000000001E-3</v>
      </c>
      <c r="I523">
        <v>347791</v>
      </c>
      <c r="J523">
        <v>245</v>
      </c>
      <c r="K523">
        <v>15359</v>
      </c>
      <c r="L523" t="s">
        <v>33</v>
      </c>
      <c r="M523" t="s">
        <v>33</v>
      </c>
      <c r="N523" t="s">
        <v>880</v>
      </c>
      <c r="O523" t="s">
        <v>12</v>
      </c>
      <c r="P523">
        <f t="shared" si="31"/>
        <v>1</v>
      </c>
      <c r="Q523" t="s">
        <v>2575</v>
      </c>
      <c r="R523" t="s">
        <v>2576</v>
      </c>
      <c r="S523" t="s">
        <v>2577</v>
      </c>
      <c r="T523">
        <v>2008</v>
      </c>
      <c r="U523" t="s">
        <v>2578</v>
      </c>
      <c r="V523" t="s">
        <v>2579</v>
      </c>
      <c r="W523" t="s">
        <v>2580</v>
      </c>
      <c r="X523">
        <v>6.3</v>
      </c>
      <c r="Y523">
        <v>417</v>
      </c>
      <c r="Z523">
        <v>42</v>
      </c>
      <c r="AA523" t="s">
        <v>5396</v>
      </c>
    </row>
    <row r="524" spans="1:53" x14ac:dyDescent="0.15">
      <c r="A524">
        <v>523</v>
      </c>
      <c r="B524">
        <v>2008</v>
      </c>
      <c r="D524">
        <v>83</v>
      </c>
      <c r="E524" t="s">
        <v>2581</v>
      </c>
      <c r="F524" s="5">
        <v>39646</v>
      </c>
      <c r="G524">
        <v>1903393500</v>
      </c>
      <c r="H524">
        <v>2E-3</v>
      </c>
      <c r="I524">
        <v>315809</v>
      </c>
      <c r="J524">
        <v>83</v>
      </c>
      <c r="K524">
        <v>5887</v>
      </c>
      <c r="L524" t="s">
        <v>348</v>
      </c>
      <c r="M524" t="s">
        <v>348</v>
      </c>
      <c r="N524" t="s">
        <v>2582</v>
      </c>
      <c r="O524" t="s">
        <v>12</v>
      </c>
      <c r="P524" t="e">
        <f t="shared" si="31"/>
        <v>#VALUE!</v>
      </c>
      <c r="Q524" t="s">
        <v>2583</v>
      </c>
      <c r="R524" t="s">
        <v>2584</v>
      </c>
      <c r="T524">
        <v>2007</v>
      </c>
      <c r="U524" t="s">
        <v>2585</v>
      </c>
      <c r="V524" t="s">
        <v>2586</v>
      </c>
      <c r="W524" t="s">
        <v>2587</v>
      </c>
      <c r="X524">
        <v>7.5</v>
      </c>
      <c r="Y524">
        <v>74</v>
      </c>
      <c r="Z524">
        <v>8</v>
      </c>
      <c r="AA524" t="s">
        <v>5396</v>
      </c>
    </row>
    <row r="525" spans="1:53" x14ac:dyDescent="0.15">
      <c r="A525">
        <v>524</v>
      </c>
      <c r="B525">
        <v>2008</v>
      </c>
      <c r="D525">
        <v>84</v>
      </c>
      <c r="E525" t="s">
        <v>2588</v>
      </c>
      <c r="F525" s="5">
        <v>39450</v>
      </c>
      <c r="G525">
        <v>2119331000</v>
      </c>
      <c r="H525">
        <v>2E-3</v>
      </c>
      <c r="I525">
        <v>313867</v>
      </c>
      <c r="J525">
        <v>196</v>
      </c>
      <c r="K525">
        <v>11816</v>
      </c>
      <c r="L525" t="s">
        <v>33</v>
      </c>
      <c r="M525" t="s">
        <v>33</v>
      </c>
      <c r="N525" t="s">
        <v>26</v>
      </c>
      <c r="O525" t="s">
        <v>12</v>
      </c>
      <c r="P525" t="e">
        <f t="shared" si="31"/>
        <v>#VALUE!</v>
      </c>
      <c r="Q525" t="s">
        <v>2589</v>
      </c>
      <c r="R525" t="s">
        <v>2590</v>
      </c>
      <c r="S525" t="s">
        <v>2591</v>
      </c>
      <c r="T525">
        <v>2007</v>
      </c>
      <c r="U525" t="s">
        <v>2592</v>
      </c>
      <c r="V525" t="s">
        <v>1335</v>
      </c>
      <c r="W525" t="s">
        <v>2593</v>
      </c>
      <c r="X525">
        <v>8.1</v>
      </c>
      <c r="Y525">
        <v>181</v>
      </c>
      <c r="Z525">
        <v>31</v>
      </c>
      <c r="AA525" t="s">
        <v>5396</v>
      </c>
    </row>
    <row r="526" spans="1:53" x14ac:dyDescent="0.15">
      <c r="A526">
        <v>525</v>
      </c>
      <c r="B526">
        <v>2008</v>
      </c>
      <c r="D526">
        <v>85</v>
      </c>
      <c r="E526" t="s">
        <v>2594</v>
      </c>
      <c r="F526" s="5">
        <v>39681</v>
      </c>
      <c r="G526">
        <v>1955693500</v>
      </c>
      <c r="H526">
        <v>2E-3</v>
      </c>
      <c r="I526">
        <v>312576</v>
      </c>
      <c r="J526">
        <v>248</v>
      </c>
      <c r="K526">
        <v>17624</v>
      </c>
      <c r="L526" t="s">
        <v>469</v>
      </c>
      <c r="M526" t="s">
        <v>469</v>
      </c>
      <c r="N526" t="s">
        <v>1476</v>
      </c>
      <c r="O526" t="s">
        <v>12</v>
      </c>
      <c r="P526" t="e">
        <f t="shared" si="31"/>
        <v>#VALUE!</v>
      </c>
      <c r="Q526" t="s">
        <v>2595</v>
      </c>
      <c r="R526" t="s">
        <v>2596</v>
      </c>
      <c r="S526" t="s">
        <v>2597</v>
      </c>
      <c r="T526">
        <v>2008</v>
      </c>
      <c r="U526" t="s">
        <v>2598</v>
      </c>
      <c r="V526" t="s">
        <v>2599</v>
      </c>
      <c r="W526" t="s">
        <v>2600</v>
      </c>
      <c r="X526">
        <v>7.2</v>
      </c>
      <c r="Y526">
        <v>230</v>
      </c>
      <c r="Z526">
        <v>28</v>
      </c>
      <c r="AA526" t="s">
        <v>5396</v>
      </c>
    </row>
    <row r="527" spans="1:53" x14ac:dyDescent="0.15">
      <c r="A527">
        <v>526</v>
      </c>
      <c r="B527">
        <v>2008</v>
      </c>
      <c r="D527">
        <v>86</v>
      </c>
      <c r="E527" t="s">
        <v>2601</v>
      </c>
      <c r="F527" s="5">
        <v>39471</v>
      </c>
      <c r="G527">
        <v>1789393000</v>
      </c>
      <c r="H527">
        <v>2E-3</v>
      </c>
      <c r="I527">
        <v>310167</v>
      </c>
      <c r="J527">
        <v>191</v>
      </c>
      <c r="K527">
        <v>10859</v>
      </c>
      <c r="L527" t="s">
        <v>862</v>
      </c>
      <c r="M527" t="s">
        <v>2602</v>
      </c>
      <c r="N527" t="s">
        <v>26</v>
      </c>
      <c r="O527" t="s">
        <v>12</v>
      </c>
      <c r="P527">
        <f t="shared" si="31"/>
        <v>1</v>
      </c>
      <c r="Q527" t="s">
        <v>2601</v>
      </c>
      <c r="R527" t="s">
        <v>2603</v>
      </c>
      <c r="S527" t="s">
        <v>2604</v>
      </c>
      <c r="T527">
        <v>2007</v>
      </c>
      <c r="U527" t="s">
        <v>2605</v>
      </c>
      <c r="V527" t="s">
        <v>2606</v>
      </c>
      <c r="W527" t="s">
        <v>2607</v>
      </c>
      <c r="X527">
        <v>5.6</v>
      </c>
      <c r="Y527">
        <v>38</v>
      </c>
      <c r="Z527">
        <v>11</v>
      </c>
      <c r="AA527" t="s">
        <v>5396</v>
      </c>
    </row>
    <row r="528" spans="1:53" x14ac:dyDescent="0.15">
      <c r="A528">
        <v>527</v>
      </c>
      <c r="B528">
        <v>2008</v>
      </c>
      <c r="D528">
        <v>87</v>
      </c>
      <c r="E528" t="s">
        <v>1726</v>
      </c>
      <c r="F528" s="5">
        <v>39428</v>
      </c>
      <c r="G528">
        <v>2034600000</v>
      </c>
      <c r="H528">
        <v>2E-3</v>
      </c>
      <c r="I528">
        <v>299326</v>
      </c>
      <c r="J528">
        <v>208</v>
      </c>
      <c r="K528">
        <v>9466</v>
      </c>
      <c r="L528" t="s">
        <v>25</v>
      </c>
      <c r="M528" t="s">
        <v>25</v>
      </c>
      <c r="N528" t="s">
        <v>40</v>
      </c>
      <c r="O528" t="s">
        <v>12</v>
      </c>
      <c r="P528" t="e">
        <f t="shared" si="31"/>
        <v>#VALUE!</v>
      </c>
      <c r="Q528" t="s">
        <v>1727</v>
      </c>
      <c r="R528" t="s">
        <v>1728</v>
      </c>
      <c r="T528">
        <v>2007</v>
      </c>
      <c r="U528" t="s">
        <v>1729</v>
      </c>
      <c r="V528" t="s">
        <v>202</v>
      </c>
      <c r="W528" t="s">
        <v>1730</v>
      </c>
      <c r="X528">
        <v>8.1</v>
      </c>
      <c r="Y528">
        <v>323</v>
      </c>
      <c r="Z528">
        <v>71</v>
      </c>
      <c r="AA528" t="s">
        <v>5397</v>
      </c>
    </row>
    <row r="529" spans="1:27" x14ac:dyDescent="0.15">
      <c r="A529">
        <v>528</v>
      </c>
      <c r="B529">
        <v>2008</v>
      </c>
      <c r="D529">
        <v>88</v>
      </c>
      <c r="E529" t="s">
        <v>2608</v>
      </c>
      <c r="F529" s="5">
        <v>39681</v>
      </c>
      <c r="G529">
        <v>1965440000</v>
      </c>
      <c r="H529">
        <v>2E-3</v>
      </c>
      <c r="I529">
        <v>290334</v>
      </c>
      <c r="J529">
        <v>199</v>
      </c>
      <c r="K529">
        <v>13656</v>
      </c>
      <c r="L529" t="s">
        <v>33</v>
      </c>
      <c r="M529" t="s">
        <v>33</v>
      </c>
      <c r="N529" t="s">
        <v>713</v>
      </c>
      <c r="O529" t="s">
        <v>12</v>
      </c>
      <c r="P529">
        <f t="shared" si="31"/>
        <v>1</v>
      </c>
      <c r="Q529" t="s">
        <v>2608</v>
      </c>
      <c r="R529" t="s">
        <v>2609</v>
      </c>
      <c r="S529" t="s">
        <v>2610</v>
      </c>
      <c r="T529">
        <v>2008</v>
      </c>
      <c r="U529" t="s">
        <v>2611</v>
      </c>
      <c r="V529" t="s">
        <v>422</v>
      </c>
      <c r="W529" t="s">
        <v>2612</v>
      </c>
      <c r="X529">
        <v>5.4</v>
      </c>
      <c r="Y529">
        <v>283</v>
      </c>
      <c r="Z529">
        <v>15</v>
      </c>
      <c r="AA529" t="s">
        <v>5396</v>
      </c>
    </row>
    <row r="530" spans="1:27" x14ac:dyDescent="0.15">
      <c r="A530">
        <v>529</v>
      </c>
      <c r="B530">
        <v>2008</v>
      </c>
      <c r="D530">
        <v>89</v>
      </c>
      <c r="E530" t="s">
        <v>2613</v>
      </c>
      <c r="F530" s="5">
        <v>39464</v>
      </c>
      <c r="G530">
        <v>1869409000</v>
      </c>
      <c r="H530">
        <v>2E-3</v>
      </c>
      <c r="I530">
        <v>289701</v>
      </c>
      <c r="J530">
        <v>155</v>
      </c>
      <c r="K530">
        <v>13379</v>
      </c>
      <c r="L530" t="s">
        <v>33</v>
      </c>
      <c r="M530" t="s">
        <v>33</v>
      </c>
      <c r="N530" t="s">
        <v>53</v>
      </c>
      <c r="O530" t="s">
        <v>12</v>
      </c>
      <c r="P530" t="e">
        <f t="shared" si="31"/>
        <v>#VALUE!</v>
      </c>
      <c r="Q530" t="s">
        <v>2614</v>
      </c>
      <c r="R530" t="s">
        <v>2615</v>
      </c>
      <c r="S530" t="s">
        <v>2616</v>
      </c>
      <c r="T530">
        <v>2007</v>
      </c>
      <c r="U530" t="s">
        <v>2617</v>
      </c>
      <c r="V530" t="s">
        <v>448</v>
      </c>
      <c r="W530" t="s">
        <v>2618</v>
      </c>
      <c r="X530">
        <v>6</v>
      </c>
      <c r="Y530">
        <v>144</v>
      </c>
      <c r="Z530">
        <v>26</v>
      </c>
      <c r="AA530" t="s">
        <v>5396</v>
      </c>
    </row>
    <row r="531" spans="1:27" x14ac:dyDescent="0.15">
      <c r="A531">
        <v>530</v>
      </c>
      <c r="B531">
        <v>2008</v>
      </c>
      <c r="D531">
        <v>90</v>
      </c>
      <c r="E531" t="s">
        <v>2619</v>
      </c>
      <c r="F531" s="5">
        <v>39785</v>
      </c>
      <c r="G531">
        <v>1897779000</v>
      </c>
      <c r="H531">
        <v>2E-3</v>
      </c>
      <c r="I531">
        <v>288424</v>
      </c>
      <c r="J531">
        <v>340</v>
      </c>
      <c r="K531">
        <v>19029</v>
      </c>
      <c r="L531" t="s">
        <v>25</v>
      </c>
      <c r="M531" t="s">
        <v>25</v>
      </c>
      <c r="N531" t="s">
        <v>1949</v>
      </c>
      <c r="O531" t="s">
        <v>12</v>
      </c>
      <c r="P531">
        <f t="shared" si="31"/>
        <v>1</v>
      </c>
      <c r="Q531" t="s">
        <v>2619</v>
      </c>
      <c r="R531" t="s">
        <v>2620</v>
      </c>
      <c r="S531" t="s">
        <v>2621</v>
      </c>
      <c r="T531">
        <v>2008</v>
      </c>
      <c r="U531" t="s">
        <v>2622</v>
      </c>
      <c r="V531" t="s">
        <v>2623</v>
      </c>
      <c r="W531" t="s">
        <v>2624</v>
      </c>
      <c r="X531">
        <v>5</v>
      </c>
      <c r="Y531">
        <v>274</v>
      </c>
      <c r="Z531">
        <v>7</v>
      </c>
      <c r="AA531" t="s">
        <v>5396</v>
      </c>
    </row>
    <row r="532" spans="1:27" x14ac:dyDescent="0.15">
      <c r="A532">
        <v>531</v>
      </c>
      <c r="B532">
        <v>2008</v>
      </c>
      <c r="D532">
        <v>91</v>
      </c>
      <c r="E532" t="s">
        <v>2625</v>
      </c>
      <c r="F532" s="5">
        <v>39597</v>
      </c>
      <c r="G532">
        <v>1862630500</v>
      </c>
      <c r="H532">
        <v>2E-3</v>
      </c>
      <c r="I532">
        <v>281781</v>
      </c>
      <c r="J532">
        <v>199</v>
      </c>
      <c r="K532">
        <v>11962</v>
      </c>
      <c r="L532" t="s">
        <v>33</v>
      </c>
      <c r="M532" t="s">
        <v>2626</v>
      </c>
      <c r="N532" t="s">
        <v>1103</v>
      </c>
      <c r="O532" t="s">
        <v>12</v>
      </c>
      <c r="P532">
        <f t="shared" si="31"/>
        <v>1</v>
      </c>
      <c r="Q532" t="s">
        <v>2625</v>
      </c>
      <c r="R532" t="s">
        <v>2627</v>
      </c>
      <c r="S532" t="s">
        <v>2628</v>
      </c>
      <c r="T532">
        <v>2007</v>
      </c>
      <c r="U532" t="s">
        <v>2629</v>
      </c>
      <c r="V532" t="s">
        <v>1925</v>
      </c>
      <c r="W532" t="s">
        <v>31</v>
      </c>
      <c r="X532">
        <v>7.7</v>
      </c>
      <c r="Y532">
        <v>237</v>
      </c>
      <c r="Z532">
        <v>21</v>
      </c>
      <c r="AA532" t="s">
        <v>5396</v>
      </c>
    </row>
    <row r="533" spans="1:27" x14ac:dyDescent="0.15">
      <c r="A533">
        <v>532</v>
      </c>
      <c r="B533">
        <v>2008</v>
      </c>
      <c r="D533">
        <v>92</v>
      </c>
      <c r="E533" t="s">
        <v>2630</v>
      </c>
      <c r="F533" s="5">
        <v>39547</v>
      </c>
      <c r="G533">
        <v>1858247500</v>
      </c>
      <c r="H533">
        <v>2E-3</v>
      </c>
      <c r="I533">
        <v>279709</v>
      </c>
      <c r="J533">
        <v>70</v>
      </c>
      <c r="K533">
        <v>9140</v>
      </c>
      <c r="L533" t="s">
        <v>33</v>
      </c>
      <c r="M533" t="s">
        <v>33</v>
      </c>
      <c r="N533" t="s">
        <v>34</v>
      </c>
      <c r="O533" t="s">
        <v>12</v>
      </c>
      <c r="P533" t="e">
        <f t="shared" si="31"/>
        <v>#VALUE!</v>
      </c>
      <c r="Q533" t="s">
        <v>2631</v>
      </c>
      <c r="R533" t="s">
        <v>2632</v>
      </c>
      <c r="S533" t="s">
        <v>2633</v>
      </c>
      <c r="T533">
        <v>2007</v>
      </c>
      <c r="U533" t="s">
        <v>2634</v>
      </c>
      <c r="V533" t="s">
        <v>288</v>
      </c>
      <c r="W533" t="s">
        <v>2635</v>
      </c>
      <c r="X533">
        <v>8.8000000000000007</v>
      </c>
      <c r="Y533">
        <v>264</v>
      </c>
      <c r="Z533">
        <v>43</v>
      </c>
      <c r="AA533" t="s">
        <v>5396</v>
      </c>
    </row>
    <row r="534" spans="1:27" x14ac:dyDescent="0.15">
      <c r="A534">
        <v>533</v>
      </c>
      <c r="B534">
        <v>2008</v>
      </c>
      <c r="D534">
        <v>93</v>
      </c>
      <c r="E534" t="s">
        <v>2636</v>
      </c>
      <c r="F534" s="5">
        <v>39555</v>
      </c>
      <c r="G534">
        <v>1781772500</v>
      </c>
      <c r="H534">
        <v>2E-3</v>
      </c>
      <c r="I534">
        <v>272501</v>
      </c>
      <c r="J534">
        <v>242</v>
      </c>
      <c r="K534">
        <v>17274</v>
      </c>
      <c r="L534" t="s">
        <v>33</v>
      </c>
      <c r="M534" t="s">
        <v>33</v>
      </c>
      <c r="N534" t="s">
        <v>880</v>
      </c>
      <c r="O534" t="s">
        <v>12</v>
      </c>
      <c r="P534">
        <f t="shared" si="31"/>
        <v>1</v>
      </c>
      <c r="Q534" t="s">
        <v>2636</v>
      </c>
      <c r="R534" t="s">
        <v>2637</v>
      </c>
      <c r="S534" t="s">
        <v>2638</v>
      </c>
      <c r="T534">
        <v>2008</v>
      </c>
      <c r="U534" t="s">
        <v>2639</v>
      </c>
      <c r="V534" t="s">
        <v>246</v>
      </c>
      <c r="W534" t="s">
        <v>31</v>
      </c>
      <c r="X534">
        <v>6.9</v>
      </c>
      <c r="Y534">
        <v>108</v>
      </c>
      <c r="Z534">
        <v>19</v>
      </c>
      <c r="AA534" t="s">
        <v>5396</v>
      </c>
    </row>
    <row r="535" spans="1:27" x14ac:dyDescent="0.15">
      <c r="A535">
        <v>534</v>
      </c>
      <c r="B535">
        <v>2008</v>
      </c>
      <c r="D535">
        <v>94</v>
      </c>
      <c r="E535" t="s">
        <v>1716</v>
      </c>
      <c r="F535" s="5">
        <v>39415</v>
      </c>
      <c r="G535">
        <v>1787776500</v>
      </c>
      <c r="H535">
        <v>2E-3</v>
      </c>
      <c r="I535">
        <v>271678</v>
      </c>
      <c r="J535">
        <v>126</v>
      </c>
      <c r="K535">
        <v>6631</v>
      </c>
      <c r="L535" t="s">
        <v>33</v>
      </c>
      <c r="M535" t="s">
        <v>33</v>
      </c>
      <c r="N535" t="s">
        <v>40</v>
      </c>
      <c r="O535" t="s">
        <v>12</v>
      </c>
      <c r="P535">
        <f t="shared" si="31"/>
        <v>1</v>
      </c>
      <c r="Q535" t="s">
        <v>1716</v>
      </c>
      <c r="R535" t="s">
        <v>1717</v>
      </c>
      <c r="S535" t="s">
        <v>1718</v>
      </c>
      <c r="T535">
        <v>2007</v>
      </c>
      <c r="U535" t="s">
        <v>1719</v>
      </c>
      <c r="V535" t="s">
        <v>63</v>
      </c>
      <c r="W535" t="s">
        <v>1720</v>
      </c>
      <c r="X535">
        <v>8.8000000000000007</v>
      </c>
      <c r="Y535">
        <v>1272</v>
      </c>
      <c r="Z535">
        <v>182</v>
      </c>
      <c r="AA535" t="s">
        <v>5397</v>
      </c>
    </row>
    <row r="536" spans="1:27" x14ac:dyDescent="0.15">
      <c r="A536">
        <v>535</v>
      </c>
      <c r="B536">
        <v>2008</v>
      </c>
      <c r="D536">
        <v>95</v>
      </c>
      <c r="E536" t="s">
        <v>2640</v>
      </c>
      <c r="F536" s="5">
        <v>39646</v>
      </c>
      <c r="G536">
        <v>1568757000</v>
      </c>
      <c r="H536">
        <v>2E-3</v>
      </c>
      <c r="I536">
        <v>269947</v>
      </c>
      <c r="J536">
        <v>175</v>
      </c>
      <c r="K536">
        <v>8475</v>
      </c>
      <c r="L536" t="s">
        <v>33</v>
      </c>
      <c r="M536" t="s">
        <v>33</v>
      </c>
      <c r="N536" t="s">
        <v>2641</v>
      </c>
      <c r="O536" t="s">
        <v>12</v>
      </c>
      <c r="P536" t="e">
        <f t="shared" si="31"/>
        <v>#VALUE!</v>
      </c>
      <c r="Q536" t="s">
        <v>2642</v>
      </c>
      <c r="R536" t="s">
        <v>2643</v>
      </c>
      <c r="S536" t="s">
        <v>2644</v>
      </c>
      <c r="T536">
        <v>2008</v>
      </c>
      <c r="U536" t="s">
        <v>2645</v>
      </c>
      <c r="V536" t="s">
        <v>75</v>
      </c>
      <c r="W536" t="s">
        <v>2646</v>
      </c>
      <c r="X536">
        <v>6.2</v>
      </c>
      <c r="Y536">
        <v>24</v>
      </c>
      <c r="Z536">
        <v>1</v>
      </c>
      <c r="AA536" t="s">
        <v>5396</v>
      </c>
    </row>
    <row r="537" spans="1:27" x14ac:dyDescent="0.15">
      <c r="A537">
        <v>536</v>
      </c>
      <c r="B537">
        <v>2008</v>
      </c>
      <c r="D537">
        <v>96</v>
      </c>
      <c r="E537" t="s">
        <v>2647</v>
      </c>
      <c r="F537" s="5">
        <v>39568</v>
      </c>
      <c r="G537">
        <v>1777803000</v>
      </c>
      <c r="H537">
        <v>2E-3</v>
      </c>
      <c r="I537">
        <v>269478</v>
      </c>
      <c r="J537">
        <v>311</v>
      </c>
      <c r="K537">
        <v>17600</v>
      </c>
      <c r="L537" t="s">
        <v>25</v>
      </c>
      <c r="M537" t="s">
        <v>25</v>
      </c>
      <c r="N537" t="s">
        <v>26</v>
      </c>
      <c r="O537" t="s">
        <v>12</v>
      </c>
      <c r="P537">
        <f t="shared" si="31"/>
        <v>1</v>
      </c>
      <c r="Q537" t="s">
        <v>2647</v>
      </c>
      <c r="R537" t="s">
        <v>2648</v>
      </c>
      <c r="S537" t="s">
        <v>2649</v>
      </c>
      <c r="T537">
        <v>2008</v>
      </c>
      <c r="U537" t="s">
        <v>2650</v>
      </c>
      <c r="V537" t="s">
        <v>288</v>
      </c>
      <c r="W537" t="s">
        <v>31</v>
      </c>
      <c r="X537">
        <v>4.3</v>
      </c>
      <c r="Y537">
        <v>266</v>
      </c>
      <c r="Z537">
        <v>24</v>
      </c>
      <c r="AA537" t="s">
        <v>5396</v>
      </c>
    </row>
    <row r="538" spans="1:27" x14ac:dyDescent="0.15">
      <c r="A538">
        <v>537</v>
      </c>
      <c r="B538">
        <v>2008</v>
      </c>
      <c r="D538">
        <v>97</v>
      </c>
      <c r="E538" t="s">
        <v>2651</v>
      </c>
      <c r="F538" s="5">
        <v>39483</v>
      </c>
      <c r="G538">
        <v>1740290500</v>
      </c>
      <c r="H538">
        <v>2E-3</v>
      </c>
      <c r="I538">
        <v>265362</v>
      </c>
      <c r="J538">
        <v>262</v>
      </c>
      <c r="K538">
        <v>12913</v>
      </c>
      <c r="L538" t="s">
        <v>25</v>
      </c>
      <c r="M538" t="s">
        <v>25</v>
      </c>
      <c r="N538" t="s">
        <v>26</v>
      </c>
      <c r="O538" t="s">
        <v>12</v>
      </c>
      <c r="P538" t="e">
        <f t="shared" si="31"/>
        <v>#VALUE!</v>
      </c>
      <c r="Q538" t="s">
        <v>2652</v>
      </c>
      <c r="R538" t="s">
        <v>2653</v>
      </c>
      <c r="T538">
        <v>2007</v>
      </c>
      <c r="U538" t="s">
        <v>2654</v>
      </c>
      <c r="V538" t="s">
        <v>63</v>
      </c>
      <c r="W538" t="s">
        <v>2655</v>
      </c>
      <c r="X538">
        <v>8.3000000000000007</v>
      </c>
      <c r="Y538">
        <v>185</v>
      </c>
      <c r="Z538">
        <v>69</v>
      </c>
      <c r="AA538" t="s">
        <v>5396</v>
      </c>
    </row>
    <row r="539" spans="1:27" x14ac:dyDescent="0.15">
      <c r="A539">
        <v>538</v>
      </c>
      <c r="B539">
        <v>2008</v>
      </c>
      <c r="D539">
        <v>98</v>
      </c>
      <c r="E539" t="s">
        <v>2656</v>
      </c>
      <c r="F539" s="5">
        <v>39513</v>
      </c>
      <c r="G539">
        <v>1699031500</v>
      </c>
      <c r="H539">
        <v>2E-3</v>
      </c>
      <c r="I539">
        <v>260734</v>
      </c>
      <c r="J539">
        <v>220</v>
      </c>
      <c r="K539">
        <v>15833</v>
      </c>
      <c r="L539" t="s">
        <v>25</v>
      </c>
      <c r="M539" t="s">
        <v>25</v>
      </c>
      <c r="N539" t="s">
        <v>2657</v>
      </c>
      <c r="O539" t="s">
        <v>12</v>
      </c>
      <c r="P539">
        <f t="shared" si="31"/>
        <v>1</v>
      </c>
      <c r="Q539" t="s">
        <v>2656</v>
      </c>
      <c r="R539" t="s">
        <v>2658</v>
      </c>
      <c r="S539" t="s">
        <v>2659</v>
      </c>
      <c r="T539">
        <v>2007</v>
      </c>
      <c r="U539" t="s">
        <v>2660</v>
      </c>
      <c r="V539" t="s">
        <v>613</v>
      </c>
      <c r="W539" t="s">
        <v>31</v>
      </c>
      <c r="X539">
        <v>8.4</v>
      </c>
      <c r="Y539">
        <v>247</v>
      </c>
      <c r="Z539">
        <v>37</v>
      </c>
      <c r="AA539" t="s">
        <v>5396</v>
      </c>
    </row>
    <row r="540" spans="1:27" x14ac:dyDescent="0.15">
      <c r="A540">
        <v>539</v>
      </c>
      <c r="B540">
        <v>2008</v>
      </c>
      <c r="D540">
        <v>99</v>
      </c>
      <c r="E540" t="s">
        <v>2661</v>
      </c>
      <c r="F540" s="5">
        <v>39772</v>
      </c>
      <c r="G540">
        <v>1631146500</v>
      </c>
      <c r="H540">
        <v>2E-3</v>
      </c>
      <c r="I540">
        <v>258067</v>
      </c>
      <c r="J540">
        <v>150</v>
      </c>
      <c r="K540">
        <v>11794</v>
      </c>
      <c r="L540" t="s">
        <v>33</v>
      </c>
      <c r="M540" t="s">
        <v>33</v>
      </c>
      <c r="N540" t="s">
        <v>880</v>
      </c>
      <c r="O540" t="s">
        <v>12</v>
      </c>
      <c r="P540">
        <f t="shared" si="31"/>
        <v>1</v>
      </c>
      <c r="Q540" t="s">
        <v>2661</v>
      </c>
      <c r="R540" t="s">
        <v>2662</v>
      </c>
      <c r="S540" t="s">
        <v>2663</v>
      </c>
      <c r="T540">
        <v>2008</v>
      </c>
      <c r="U540" t="s">
        <v>2664</v>
      </c>
      <c r="V540" t="s">
        <v>246</v>
      </c>
      <c r="W540" t="s">
        <v>2665</v>
      </c>
      <c r="X540">
        <v>4.0999999999999996</v>
      </c>
      <c r="Y540">
        <v>147</v>
      </c>
      <c r="Z540">
        <v>5</v>
      </c>
      <c r="AA540" t="s">
        <v>5396</v>
      </c>
    </row>
    <row r="541" spans="1:27" x14ac:dyDescent="0.15">
      <c r="A541">
        <v>540</v>
      </c>
      <c r="B541">
        <v>2008</v>
      </c>
      <c r="D541">
        <v>100</v>
      </c>
      <c r="E541" t="s">
        <v>2666</v>
      </c>
      <c r="F541" s="5">
        <v>39737</v>
      </c>
      <c r="G541">
        <v>1594405000</v>
      </c>
      <c r="H541">
        <v>2E-3</v>
      </c>
      <c r="I541">
        <v>250611</v>
      </c>
      <c r="J541">
        <v>193</v>
      </c>
      <c r="K541">
        <v>13417</v>
      </c>
      <c r="L541" t="s">
        <v>33</v>
      </c>
      <c r="M541" t="s">
        <v>1414</v>
      </c>
      <c r="N541" t="s">
        <v>2322</v>
      </c>
      <c r="O541" t="s">
        <v>12</v>
      </c>
      <c r="P541" t="e">
        <f t="shared" si="31"/>
        <v>#VALUE!</v>
      </c>
      <c r="Q541" t="s">
        <v>2667</v>
      </c>
      <c r="R541" t="s">
        <v>2668</v>
      </c>
      <c r="S541" t="s">
        <v>2669</v>
      </c>
      <c r="T541">
        <v>2008</v>
      </c>
      <c r="U541" t="s">
        <v>2670</v>
      </c>
      <c r="V541" t="s">
        <v>44</v>
      </c>
      <c r="W541" t="s">
        <v>2671</v>
      </c>
      <c r="X541">
        <v>7</v>
      </c>
      <c r="Y541">
        <v>114</v>
      </c>
      <c r="Z541">
        <v>11</v>
      </c>
      <c r="AA541" t="s">
        <v>5396</v>
      </c>
    </row>
    <row r="542" spans="1:27" x14ac:dyDescent="0.15">
      <c r="A542">
        <v>541</v>
      </c>
      <c r="B542">
        <v>2008</v>
      </c>
      <c r="D542">
        <v>101</v>
      </c>
      <c r="E542" t="s">
        <v>5341</v>
      </c>
      <c r="F542">
        <v>39604</v>
      </c>
      <c r="G542">
        <v>1545587500</v>
      </c>
      <c r="H542">
        <v>2E-3</v>
      </c>
      <c r="I542">
        <v>248813</v>
      </c>
      <c r="J542">
        <v>265</v>
      </c>
      <c r="K542">
        <v>13200</v>
      </c>
      <c r="L542" t="s">
        <v>25</v>
      </c>
      <c r="M542" t="s">
        <v>25</v>
      </c>
      <c r="N542" t="s">
        <v>713</v>
      </c>
      <c r="O542" t="s">
        <v>5342</v>
      </c>
      <c r="P542">
        <f t="shared" si="31"/>
        <v>1</v>
      </c>
      <c r="Q542" t="s">
        <v>5341</v>
      </c>
      <c r="R542" t="s">
        <v>5343</v>
      </c>
      <c r="S542" t="s">
        <v>5344</v>
      </c>
      <c r="T542">
        <v>2008</v>
      </c>
      <c r="U542" t="s">
        <v>5345</v>
      </c>
      <c r="V542" t="s">
        <v>804</v>
      </c>
      <c r="W542" t="s">
        <v>31</v>
      </c>
      <c r="X542">
        <v>7.5</v>
      </c>
      <c r="Y542">
        <v>184</v>
      </c>
      <c r="Z542">
        <v>8</v>
      </c>
      <c r="AA542" t="s">
        <v>5396</v>
      </c>
    </row>
    <row r="543" spans="1:27" x14ac:dyDescent="0.15">
      <c r="A543">
        <v>542</v>
      </c>
      <c r="B543">
        <v>2008</v>
      </c>
      <c r="D543">
        <v>102</v>
      </c>
      <c r="E543" t="s">
        <v>5346</v>
      </c>
      <c r="F543">
        <v>39631</v>
      </c>
      <c r="G543">
        <v>1569944000</v>
      </c>
      <c r="H543">
        <v>2E-3</v>
      </c>
      <c r="I543">
        <v>248807</v>
      </c>
      <c r="J543">
        <v>180</v>
      </c>
      <c r="K543">
        <v>10562</v>
      </c>
      <c r="L543" t="s">
        <v>33</v>
      </c>
      <c r="M543" t="s">
        <v>33</v>
      </c>
      <c r="N543" t="s">
        <v>90</v>
      </c>
      <c r="O543" t="s">
        <v>5342</v>
      </c>
      <c r="P543" t="e">
        <f t="shared" si="31"/>
        <v>#VALUE!</v>
      </c>
      <c r="Q543" t="s">
        <v>5347</v>
      </c>
      <c r="R543" t="s">
        <v>5348</v>
      </c>
      <c r="S543" t="s">
        <v>5349</v>
      </c>
      <c r="T543">
        <v>2007</v>
      </c>
      <c r="U543" t="s">
        <v>5350</v>
      </c>
      <c r="V543" t="s">
        <v>322</v>
      </c>
      <c r="W543" t="s">
        <v>5351</v>
      </c>
      <c r="X543">
        <v>4.5999999999999996</v>
      </c>
      <c r="Y543">
        <v>182</v>
      </c>
      <c r="Z543">
        <v>8</v>
      </c>
      <c r="AA543" t="s">
        <v>5396</v>
      </c>
    </row>
    <row r="544" spans="1:27" x14ac:dyDescent="0.15">
      <c r="A544">
        <v>543</v>
      </c>
      <c r="B544">
        <v>2008</v>
      </c>
      <c r="D544">
        <v>103</v>
      </c>
      <c r="E544" t="s">
        <v>5352</v>
      </c>
      <c r="F544">
        <v>39673</v>
      </c>
      <c r="G544">
        <v>1610013500</v>
      </c>
      <c r="H544">
        <v>2E-3</v>
      </c>
      <c r="I544">
        <v>244023</v>
      </c>
      <c r="J544">
        <v>238</v>
      </c>
      <c r="K544">
        <v>13000</v>
      </c>
      <c r="L544" t="s">
        <v>33</v>
      </c>
      <c r="M544" t="s">
        <v>33</v>
      </c>
      <c r="N544" t="s">
        <v>53</v>
      </c>
      <c r="O544" t="s">
        <v>5342</v>
      </c>
      <c r="P544" t="e">
        <f t="shared" si="31"/>
        <v>#VALUE!</v>
      </c>
      <c r="Q544" t="s">
        <v>5353</v>
      </c>
      <c r="R544" t="s">
        <v>5354</v>
      </c>
      <c r="S544" t="s">
        <v>5355</v>
      </c>
      <c r="T544">
        <v>2008</v>
      </c>
      <c r="U544" t="s">
        <v>5356</v>
      </c>
      <c r="V544" t="s">
        <v>2411</v>
      </c>
      <c r="W544" t="s">
        <v>5357</v>
      </c>
      <c r="X544">
        <v>5.2</v>
      </c>
      <c r="Y544">
        <v>143</v>
      </c>
      <c r="Z544">
        <v>8</v>
      </c>
      <c r="AA544" t="s">
        <v>5396</v>
      </c>
    </row>
    <row r="545" spans="1:53" x14ac:dyDescent="0.15">
      <c r="A545">
        <v>544</v>
      </c>
      <c r="B545">
        <v>2008</v>
      </c>
      <c r="D545">
        <v>104</v>
      </c>
      <c r="E545" t="s">
        <v>5358</v>
      </c>
      <c r="F545">
        <v>39513</v>
      </c>
      <c r="G545">
        <v>1602927500</v>
      </c>
      <c r="H545">
        <v>2E-3</v>
      </c>
      <c r="I545">
        <v>239739</v>
      </c>
      <c r="J545">
        <v>221</v>
      </c>
      <c r="K545">
        <v>13670</v>
      </c>
      <c r="L545" t="s">
        <v>33</v>
      </c>
      <c r="M545" t="s">
        <v>33</v>
      </c>
      <c r="N545" t="s">
        <v>53</v>
      </c>
      <c r="O545" t="s">
        <v>5342</v>
      </c>
      <c r="P545">
        <f t="shared" si="31"/>
        <v>1</v>
      </c>
      <c r="Q545" t="s">
        <v>5358</v>
      </c>
      <c r="R545" t="s">
        <v>5359</v>
      </c>
      <c r="S545" t="s">
        <v>5360</v>
      </c>
      <c r="T545">
        <v>2008</v>
      </c>
      <c r="U545" t="s">
        <v>5361</v>
      </c>
      <c r="V545" t="s">
        <v>133</v>
      </c>
      <c r="W545" t="s">
        <v>5362</v>
      </c>
      <c r="X545">
        <v>8.3000000000000007</v>
      </c>
      <c r="Y545">
        <v>159</v>
      </c>
      <c r="Z545">
        <v>48</v>
      </c>
      <c r="AA545" t="s">
        <v>5396</v>
      </c>
    </row>
    <row r="546" spans="1:53" x14ac:dyDescent="0.15">
      <c r="A546">
        <v>545</v>
      </c>
      <c r="B546">
        <v>2008</v>
      </c>
      <c r="D546">
        <v>105</v>
      </c>
      <c r="E546" t="s">
        <v>5363</v>
      </c>
      <c r="F546">
        <v>39723</v>
      </c>
      <c r="G546">
        <v>1496477500</v>
      </c>
      <c r="H546">
        <v>2E-3</v>
      </c>
      <c r="I546">
        <v>229622</v>
      </c>
      <c r="J546">
        <v>164</v>
      </c>
      <c r="K546">
        <v>11839</v>
      </c>
      <c r="L546" t="s">
        <v>33</v>
      </c>
      <c r="M546" t="s">
        <v>33</v>
      </c>
      <c r="N546" t="s">
        <v>880</v>
      </c>
      <c r="O546" t="s">
        <v>5342</v>
      </c>
      <c r="P546">
        <f t="shared" si="31"/>
        <v>1</v>
      </c>
      <c r="Q546" t="s">
        <v>5363</v>
      </c>
      <c r="R546" t="s">
        <v>5364</v>
      </c>
      <c r="S546" t="s">
        <v>5365</v>
      </c>
      <c r="T546">
        <v>2008</v>
      </c>
      <c r="U546" t="s">
        <v>5366</v>
      </c>
      <c r="V546" t="s">
        <v>88</v>
      </c>
      <c r="W546" t="s">
        <v>5367</v>
      </c>
      <c r="X546">
        <v>3.7</v>
      </c>
      <c r="Y546">
        <v>178</v>
      </c>
      <c r="Z546">
        <v>2</v>
      </c>
      <c r="AA546" t="s">
        <v>5396</v>
      </c>
    </row>
    <row r="547" spans="1:53" x14ac:dyDescent="0.15">
      <c r="A547">
        <v>546</v>
      </c>
      <c r="B547">
        <v>2008</v>
      </c>
      <c r="D547">
        <v>106</v>
      </c>
      <c r="E547" t="s">
        <v>5368</v>
      </c>
      <c r="F547">
        <v>39583</v>
      </c>
      <c r="G547">
        <v>1396979000</v>
      </c>
      <c r="H547">
        <v>1E-3</v>
      </c>
      <c r="I547">
        <v>214652</v>
      </c>
      <c r="J547">
        <v>148</v>
      </c>
      <c r="K547">
        <v>10687</v>
      </c>
      <c r="L547" t="s">
        <v>33</v>
      </c>
      <c r="M547" t="s">
        <v>1414</v>
      </c>
      <c r="N547" t="s">
        <v>40</v>
      </c>
      <c r="O547" t="s">
        <v>5342</v>
      </c>
      <c r="P547">
        <f t="shared" si="31"/>
        <v>1</v>
      </c>
      <c r="Q547" t="s">
        <v>5368</v>
      </c>
      <c r="R547" t="s">
        <v>5369</v>
      </c>
      <c r="S547" t="s">
        <v>5370</v>
      </c>
      <c r="T547">
        <v>2006</v>
      </c>
      <c r="U547" t="s">
        <v>5371</v>
      </c>
      <c r="V547" t="s">
        <v>5372</v>
      </c>
      <c r="W547" t="s">
        <v>5373</v>
      </c>
      <c r="X547">
        <v>7.9</v>
      </c>
      <c r="Y547">
        <v>249</v>
      </c>
      <c r="Z547">
        <v>23</v>
      </c>
      <c r="AA547" t="s">
        <v>5396</v>
      </c>
    </row>
    <row r="548" spans="1:53" x14ac:dyDescent="0.15">
      <c r="A548">
        <v>547</v>
      </c>
      <c r="B548">
        <v>2008</v>
      </c>
      <c r="D548">
        <v>107</v>
      </c>
      <c r="E548" t="s">
        <v>5374</v>
      </c>
      <c r="F548">
        <v>39478</v>
      </c>
      <c r="G548">
        <v>1394050500</v>
      </c>
      <c r="H548">
        <v>1E-3</v>
      </c>
      <c r="I548">
        <v>210525</v>
      </c>
      <c r="J548">
        <v>253</v>
      </c>
      <c r="K548">
        <v>11497</v>
      </c>
      <c r="L548" t="s">
        <v>25</v>
      </c>
      <c r="M548" t="s">
        <v>25</v>
      </c>
      <c r="N548" t="s">
        <v>1949</v>
      </c>
      <c r="O548" t="s">
        <v>5342</v>
      </c>
      <c r="P548">
        <f t="shared" si="31"/>
        <v>1</v>
      </c>
      <c r="Q548" t="s">
        <v>5374</v>
      </c>
      <c r="R548" t="s">
        <v>5375</v>
      </c>
      <c r="S548" t="s">
        <v>5376</v>
      </c>
      <c r="T548">
        <v>2007</v>
      </c>
      <c r="U548" t="s">
        <v>5377</v>
      </c>
      <c r="V548" t="s">
        <v>63</v>
      </c>
      <c r="W548" t="s">
        <v>5378</v>
      </c>
      <c r="X548">
        <v>6.9</v>
      </c>
      <c r="Y548">
        <v>246</v>
      </c>
      <c r="Z548">
        <v>37</v>
      </c>
      <c r="AA548" t="s">
        <v>5396</v>
      </c>
    </row>
    <row r="549" spans="1:53" x14ac:dyDescent="0.15">
      <c r="A549">
        <v>548</v>
      </c>
      <c r="B549">
        <v>2008</v>
      </c>
      <c r="D549">
        <v>108</v>
      </c>
      <c r="E549" t="s">
        <v>5379</v>
      </c>
      <c r="F549">
        <v>39555</v>
      </c>
      <c r="G549">
        <v>1420604500</v>
      </c>
      <c r="H549">
        <v>2E-3</v>
      </c>
      <c r="I549">
        <v>209696</v>
      </c>
      <c r="J549">
        <v>209</v>
      </c>
      <c r="K549">
        <v>15756</v>
      </c>
      <c r="L549" t="s">
        <v>33</v>
      </c>
      <c r="M549" t="s">
        <v>33</v>
      </c>
      <c r="N549" t="s">
        <v>2657</v>
      </c>
      <c r="O549" t="s">
        <v>5342</v>
      </c>
      <c r="P549" t="e">
        <f t="shared" si="31"/>
        <v>#VALUE!</v>
      </c>
      <c r="Q549" t="s">
        <v>5380</v>
      </c>
      <c r="R549" t="s">
        <v>5381</v>
      </c>
      <c r="S549" t="s">
        <v>5382</v>
      </c>
      <c r="T549">
        <v>2008</v>
      </c>
      <c r="U549" t="s">
        <v>5383</v>
      </c>
      <c r="V549" t="s">
        <v>186</v>
      </c>
      <c r="W549" t="s">
        <v>5384</v>
      </c>
      <c r="X549">
        <v>6.6</v>
      </c>
      <c r="Y549">
        <v>181</v>
      </c>
      <c r="Z549">
        <v>20</v>
      </c>
      <c r="AA549" t="s">
        <v>5396</v>
      </c>
    </row>
    <row r="550" spans="1:53" x14ac:dyDescent="0.15">
      <c r="A550">
        <v>549</v>
      </c>
      <c r="B550">
        <v>2008</v>
      </c>
      <c r="D550">
        <v>109</v>
      </c>
      <c r="E550" t="s">
        <v>5385</v>
      </c>
      <c r="F550">
        <v>39492</v>
      </c>
      <c r="G550">
        <v>1188129500</v>
      </c>
      <c r="H550">
        <v>1E-3</v>
      </c>
      <c r="I550">
        <v>208695</v>
      </c>
      <c r="J550">
        <v>173</v>
      </c>
      <c r="K550">
        <v>9615</v>
      </c>
      <c r="L550" t="s">
        <v>25</v>
      </c>
      <c r="M550" t="s">
        <v>25</v>
      </c>
      <c r="N550" t="s">
        <v>713</v>
      </c>
      <c r="O550" t="s">
        <v>5342</v>
      </c>
      <c r="P550">
        <f t="shared" si="31"/>
        <v>1</v>
      </c>
      <c r="Q550" t="s">
        <v>5385</v>
      </c>
      <c r="R550" t="s">
        <v>5386</v>
      </c>
      <c r="T550">
        <v>2007</v>
      </c>
      <c r="U550" t="s">
        <v>5387</v>
      </c>
      <c r="V550" t="s">
        <v>739</v>
      </c>
      <c r="W550" t="s">
        <v>5388</v>
      </c>
      <c r="X550">
        <v>6.6</v>
      </c>
      <c r="Y550">
        <v>100</v>
      </c>
      <c r="Z550">
        <v>7</v>
      </c>
      <c r="AA550" t="s">
        <v>5396</v>
      </c>
    </row>
    <row r="551" spans="1:53" x14ac:dyDescent="0.15">
      <c r="A551">
        <v>550</v>
      </c>
      <c r="B551">
        <v>2008</v>
      </c>
      <c r="C551">
        <v>2008</v>
      </c>
      <c r="D551">
        <v>110</v>
      </c>
      <c r="E551" t="s">
        <v>5389</v>
      </c>
      <c r="F551">
        <v>39499</v>
      </c>
      <c r="G551">
        <v>1376907500</v>
      </c>
      <c r="H551">
        <v>1E-3</v>
      </c>
      <c r="I551">
        <v>206614</v>
      </c>
      <c r="J551">
        <v>131</v>
      </c>
      <c r="K551">
        <v>7968</v>
      </c>
      <c r="L551" t="s">
        <v>33</v>
      </c>
      <c r="M551" t="s">
        <v>33</v>
      </c>
      <c r="N551" t="s">
        <v>1710</v>
      </c>
      <c r="O551" t="s">
        <v>5342</v>
      </c>
      <c r="P551">
        <f t="shared" si="31"/>
        <v>1</v>
      </c>
      <c r="Q551" t="s">
        <v>5389</v>
      </c>
      <c r="R551" t="s">
        <v>5390</v>
      </c>
      <c r="S551" t="s">
        <v>5391</v>
      </c>
      <c r="T551">
        <v>2007</v>
      </c>
      <c r="U551" t="s">
        <v>5392</v>
      </c>
      <c r="V551" t="s">
        <v>44</v>
      </c>
      <c r="W551" t="s">
        <v>31</v>
      </c>
      <c r="X551">
        <v>8.3000000000000007</v>
      </c>
      <c r="Y551">
        <v>267</v>
      </c>
      <c r="Z551">
        <v>26</v>
      </c>
      <c r="AA551" t="s">
        <v>5396</v>
      </c>
    </row>
    <row r="552" spans="1:53" x14ac:dyDescent="0.15">
      <c r="A552">
        <v>551</v>
      </c>
      <c r="B552">
        <v>2009</v>
      </c>
      <c r="D552">
        <v>1</v>
      </c>
      <c r="E552" t="s">
        <v>2672</v>
      </c>
      <c r="F552" s="5">
        <v>40016</v>
      </c>
      <c r="G552">
        <v>81025004000</v>
      </c>
      <c r="H552">
        <v>7.9000000000000001E-2</v>
      </c>
      <c r="I552">
        <v>11324433</v>
      </c>
      <c r="J552">
        <v>764</v>
      </c>
      <c r="K552">
        <v>154277</v>
      </c>
      <c r="L552" t="s">
        <v>25</v>
      </c>
      <c r="M552" t="s">
        <v>2673</v>
      </c>
      <c r="N552" t="s">
        <v>40</v>
      </c>
      <c r="O552" t="s">
        <v>2674</v>
      </c>
      <c r="P552">
        <f t="shared" si="31"/>
        <v>1</v>
      </c>
      <c r="Q552" t="s">
        <v>2672</v>
      </c>
      <c r="R552" t="s">
        <v>2675</v>
      </c>
      <c r="S552" t="s">
        <v>2676</v>
      </c>
      <c r="T552">
        <v>2009</v>
      </c>
      <c r="U552" t="s">
        <v>2677</v>
      </c>
      <c r="V552" t="s">
        <v>2678</v>
      </c>
      <c r="W552" t="s">
        <v>31</v>
      </c>
      <c r="X552">
        <v>7</v>
      </c>
      <c r="Y552">
        <v>4357</v>
      </c>
      <c r="Z552">
        <v>209</v>
      </c>
      <c r="AA552" t="s">
        <v>5396</v>
      </c>
    </row>
    <row r="553" spans="1:53" x14ac:dyDescent="0.15">
      <c r="A553">
        <v>552</v>
      </c>
      <c r="B553">
        <v>2009</v>
      </c>
      <c r="D553">
        <v>2</v>
      </c>
      <c r="E553" t="s">
        <v>2679</v>
      </c>
      <c r="F553" s="5">
        <v>40023</v>
      </c>
      <c r="G553">
        <v>57570773000</v>
      </c>
      <c r="H553">
        <v>5.5999999999999897E-2</v>
      </c>
      <c r="I553">
        <v>8035181</v>
      </c>
      <c r="J553">
        <v>570</v>
      </c>
      <c r="K553">
        <v>131671</v>
      </c>
      <c r="L553" t="s">
        <v>25</v>
      </c>
      <c r="M553" t="s">
        <v>25</v>
      </c>
      <c r="N553" t="s">
        <v>26</v>
      </c>
      <c r="O553" t="s">
        <v>2674</v>
      </c>
      <c r="P553">
        <f t="shared" si="31"/>
        <v>1</v>
      </c>
      <c r="Q553" t="s">
        <v>2679</v>
      </c>
      <c r="R553" t="s">
        <v>2680</v>
      </c>
      <c r="S553" t="s">
        <v>2681</v>
      </c>
      <c r="T553">
        <v>2009</v>
      </c>
      <c r="U553" t="s">
        <v>2682</v>
      </c>
      <c r="V553" t="s">
        <v>63</v>
      </c>
      <c r="W553" t="s">
        <v>2683</v>
      </c>
      <c r="X553">
        <v>9.5</v>
      </c>
      <c r="Y553">
        <v>8672</v>
      </c>
      <c r="Z553">
        <v>371</v>
      </c>
      <c r="AA553" t="s">
        <v>5396</v>
      </c>
    </row>
    <row r="554" spans="1:53" x14ac:dyDescent="0.15">
      <c r="A554">
        <v>553</v>
      </c>
      <c r="B554">
        <v>2009</v>
      </c>
      <c r="D554">
        <v>3</v>
      </c>
      <c r="E554" t="s">
        <v>2684</v>
      </c>
      <c r="F554" s="5">
        <v>39988</v>
      </c>
      <c r="G554">
        <v>50697608000</v>
      </c>
      <c r="H554">
        <v>0.05</v>
      </c>
      <c r="I554">
        <v>7392990</v>
      </c>
      <c r="J554">
        <v>1154</v>
      </c>
      <c r="K554">
        <v>115137</v>
      </c>
      <c r="L554" t="s">
        <v>33</v>
      </c>
      <c r="M554" t="s">
        <v>33</v>
      </c>
      <c r="N554" t="s">
        <v>40</v>
      </c>
      <c r="O554" t="s">
        <v>2674</v>
      </c>
      <c r="P554" t="e">
        <f t="shared" si="31"/>
        <v>#VALUE!</v>
      </c>
      <c r="Q554" t="s">
        <v>2685</v>
      </c>
      <c r="R554" t="s">
        <v>2686</v>
      </c>
      <c r="S554" t="s">
        <v>2687</v>
      </c>
      <c r="T554">
        <v>2009</v>
      </c>
      <c r="U554" t="s">
        <v>2688</v>
      </c>
      <c r="V554" t="s">
        <v>1152</v>
      </c>
      <c r="W554" t="s">
        <v>2689</v>
      </c>
      <c r="X554">
        <v>6.9</v>
      </c>
      <c r="Y554">
        <v>2578</v>
      </c>
      <c r="Z554">
        <v>157</v>
      </c>
      <c r="AA554" t="s">
        <v>5396</v>
      </c>
    </row>
    <row r="555" spans="1:53" x14ac:dyDescent="0.15">
      <c r="A555">
        <v>554</v>
      </c>
      <c r="B555">
        <v>2009</v>
      </c>
      <c r="D555">
        <v>4</v>
      </c>
      <c r="E555">
        <v>2012</v>
      </c>
      <c r="F555" s="5">
        <v>40129</v>
      </c>
      <c r="G555">
        <v>38886883500</v>
      </c>
      <c r="H555">
        <v>3.7999999999999999E-2</v>
      </c>
      <c r="I555">
        <v>5390201</v>
      </c>
      <c r="J555">
        <v>856</v>
      </c>
      <c r="K555">
        <v>88814</v>
      </c>
      <c r="L555" t="s">
        <v>33</v>
      </c>
      <c r="M555" t="s">
        <v>33</v>
      </c>
      <c r="N555" t="s">
        <v>84</v>
      </c>
      <c r="O555" t="s">
        <v>2674</v>
      </c>
      <c r="P555" t="e">
        <f t="shared" si="31"/>
        <v>#VALUE!</v>
      </c>
      <c r="Q555" t="s">
        <v>2690</v>
      </c>
      <c r="R555" t="s">
        <v>2691</v>
      </c>
      <c r="S555">
        <v>2012</v>
      </c>
      <c r="T555">
        <v>2009</v>
      </c>
      <c r="U555" t="s">
        <v>2692</v>
      </c>
      <c r="V555" t="s">
        <v>2693</v>
      </c>
      <c r="W555" t="s">
        <v>2694</v>
      </c>
      <c r="X555">
        <v>7.1</v>
      </c>
      <c r="Y555">
        <v>2010</v>
      </c>
      <c r="Z555">
        <v>103</v>
      </c>
      <c r="AA555" t="s">
        <v>5396</v>
      </c>
    </row>
    <row r="556" spans="1:53" x14ac:dyDescent="0.15">
      <c r="A556">
        <v>555</v>
      </c>
      <c r="B556">
        <v>2009</v>
      </c>
      <c r="D556">
        <v>5</v>
      </c>
      <c r="E556" t="s">
        <v>2695</v>
      </c>
      <c r="F556" s="5">
        <v>40164</v>
      </c>
      <c r="G556">
        <v>43441164500</v>
      </c>
      <c r="H556">
        <v>4.2999999999999997E-2</v>
      </c>
      <c r="I556">
        <v>5150667</v>
      </c>
      <c r="J556">
        <v>917</v>
      </c>
      <c r="K556">
        <v>50642</v>
      </c>
      <c r="L556" t="s">
        <v>33</v>
      </c>
      <c r="M556" t="s">
        <v>33</v>
      </c>
      <c r="N556" t="s">
        <v>880</v>
      </c>
      <c r="O556" t="s">
        <v>2674</v>
      </c>
      <c r="P556">
        <f t="shared" si="31"/>
        <v>1</v>
      </c>
      <c r="Q556" t="s">
        <v>2695</v>
      </c>
      <c r="R556" t="s">
        <v>2696</v>
      </c>
      <c r="S556" t="s">
        <v>2697</v>
      </c>
      <c r="T556">
        <v>2009</v>
      </c>
      <c r="U556" t="s">
        <v>2698</v>
      </c>
      <c r="V556" t="s">
        <v>220</v>
      </c>
      <c r="W556" t="s">
        <v>2699</v>
      </c>
      <c r="X556">
        <v>9</v>
      </c>
      <c r="Y556">
        <v>5192</v>
      </c>
      <c r="Z556">
        <v>223</v>
      </c>
      <c r="AA556" t="s">
        <v>5396</v>
      </c>
      <c r="AB556">
        <f>A556</f>
        <v>555</v>
      </c>
      <c r="AC556">
        <f>B556</f>
        <v>2009</v>
      </c>
      <c r="AE556">
        <f>D556</f>
        <v>5</v>
      </c>
      <c r="AF556" t="str">
        <f>E556</f>
        <v>아바타</v>
      </c>
      <c r="AG556">
        <f>F556</f>
        <v>40164</v>
      </c>
      <c r="AH556">
        <f>SUM(G556,G557)</f>
        <v>73132108000</v>
      </c>
      <c r="AI556">
        <f>SUM(H556,H557)</f>
        <v>7.1999999999999897E-2</v>
      </c>
      <c r="AJ556">
        <f>SUM(I556,I557)</f>
        <v>9650443</v>
      </c>
      <c r="AK556">
        <f>MAX(J556,J557)</f>
        <v>917</v>
      </c>
      <c r="AL556">
        <f>SUM(K556,K557)</f>
        <v>144387</v>
      </c>
      <c r="AM556" t="str">
        <f t="shared" ref="AM556:BA556" si="33">L556</f>
        <v>미국</v>
      </c>
      <c r="AN556" t="str">
        <f t="shared" si="33"/>
        <v>미국</v>
      </c>
      <c r="AO556" t="str">
        <f t="shared" si="33"/>
        <v>이십세기폭스코리아(주)</v>
      </c>
      <c r="AP556" t="str">
        <f t="shared" si="33"/>
        <v>*</v>
      </c>
      <c r="AQ556">
        <f t="shared" si="33"/>
        <v>1</v>
      </c>
      <c r="AR556" t="str">
        <f t="shared" si="33"/>
        <v>아바타</v>
      </c>
      <c r="AS556" t="str">
        <f t="shared" si="33"/>
        <v xml:space="preserve"> "아바타"</v>
      </c>
      <c r="AT556" t="str">
        <f t="shared" si="33"/>
        <v>Avatar</v>
      </c>
      <c r="AU556">
        <f t="shared" si="33"/>
        <v>2009</v>
      </c>
      <c r="AV556" t="str">
        <f t="shared" si="33"/>
        <v xml:space="preserve"> "샘 워싱턴" "조 샐다나" "시고니 위버" "스티븐 랭" "</v>
      </c>
      <c r="AW556" t="str">
        <f t="shared" si="33"/>
        <v xml:space="preserve"> "액션" "어드벤처" "</v>
      </c>
      <c r="AX556" t="str">
        <f t="shared" si="33"/>
        <v xml:space="preserve"> "아바타" "아바타스페셜에디션" "아바타감독판" "Avatar:SpecialEdition" "아바타se" "아바타1" "</v>
      </c>
      <c r="AY556">
        <f t="shared" si="33"/>
        <v>9</v>
      </c>
      <c r="AZ556">
        <f t="shared" si="33"/>
        <v>5192</v>
      </c>
      <c r="BA556">
        <f t="shared" si="33"/>
        <v>223</v>
      </c>
    </row>
    <row r="557" spans="1:53" x14ac:dyDescent="0.15">
      <c r="A557">
        <v>556</v>
      </c>
      <c r="B557">
        <v>2009</v>
      </c>
      <c r="D557">
        <v>6</v>
      </c>
      <c r="E557" t="s">
        <v>2700</v>
      </c>
      <c r="F557" s="5">
        <v>39954</v>
      </c>
      <c r="G557">
        <v>29690943500</v>
      </c>
      <c r="H557">
        <v>2.8999999999999901E-2</v>
      </c>
      <c r="I557">
        <v>4499776</v>
      </c>
      <c r="J557">
        <v>702</v>
      </c>
      <c r="K557">
        <v>93745</v>
      </c>
      <c r="L557" t="s">
        <v>33</v>
      </c>
      <c r="M557" t="s">
        <v>33</v>
      </c>
      <c r="N557" t="s">
        <v>713</v>
      </c>
      <c r="O557" t="s">
        <v>2674</v>
      </c>
      <c r="P557" t="e">
        <f t="shared" si="31"/>
        <v>#VALUE!</v>
      </c>
      <c r="Q557" t="s">
        <v>2701</v>
      </c>
      <c r="R557" t="s">
        <v>2702</v>
      </c>
      <c r="S557" t="s">
        <v>2703</v>
      </c>
      <c r="T557">
        <v>2009</v>
      </c>
      <c r="U557" t="s">
        <v>2704</v>
      </c>
      <c r="V557" t="s">
        <v>448</v>
      </c>
      <c r="W557" t="s">
        <v>2705</v>
      </c>
      <c r="X557">
        <v>7.8</v>
      </c>
      <c r="Y557">
        <v>1402</v>
      </c>
      <c r="Z557">
        <v>107</v>
      </c>
      <c r="AA557" t="s">
        <v>5396</v>
      </c>
    </row>
    <row r="558" spans="1:53" x14ac:dyDescent="0.15">
      <c r="A558">
        <v>557</v>
      </c>
      <c r="B558">
        <v>2009</v>
      </c>
      <c r="D558">
        <v>7</v>
      </c>
      <c r="E558" t="s">
        <v>2706</v>
      </c>
      <c r="F558" s="5">
        <v>39925</v>
      </c>
      <c r="G558">
        <v>26380710000</v>
      </c>
      <c r="H558">
        <v>2.5999999999999999E-2</v>
      </c>
      <c r="I558">
        <v>4039891</v>
      </c>
      <c r="J558">
        <v>475</v>
      </c>
      <c r="K558">
        <v>90779</v>
      </c>
      <c r="L558" t="s">
        <v>25</v>
      </c>
      <c r="M558" t="s">
        <v>25</v>
      </c>
      <c r="N558" t="s">
        <v>713</v>
      </c>
      <c r="O558" t="s">
        <v>2674</v>
      </c>
      <c r="P558">
        <f t="shared" si="31"/>
        <v>1</v>
      </c>
      <c r="Q558" t="s">
        <v>2706</v>
      </c>
      <c r="R558" t="s">
        <v>2707</v>
      </c>
      <c r="S558" t="s">
        <v>2708</v>
      </c>
      <c r="T558">
        <v>2009</v>
      </c>
      <c r="U558" t="s">
        <v>2709</v>
      </c>
      <c r="V558" t="s">
        <v>1158</v>
      </c>
      <c r="W558" t="s">
        <v>31</v>
      </c>
      <c r="X558">
        <v>8.5</v>
      </c>
      <c r="Y558">
        <v>2117</v>
      </c>
      <c r="Z558">
        <v>130</v>
      </c>
      <c r="AA558" t="s">
        <v>5396</v>
      </c>
    </row>
    <row r="559" spans="1:53" x14ac:dyDescent="0.15">
      <c r="A559">
        <v>558</v>
      </c>
      <c r="B559">
        <v>2009</v>
      </c>
      <c r="D559">
        <v>8</v>
      </c>
      <c r="E559" t="s">
        <v>2180</v>
      </c>
      <c r="F559" s="5">
        <v>39785</v>
      </c>
      <c r="G559">
        <v>25293891900</v>
      </c>
      <c r="H559">
        <v>2.5000000000000001E-2</v>
      </c>
      <c r="I559">
        <v>3861757</v>
      </c>
      <c r="J559">
        <v>371</v>
      </c>
      <c r="K559">
        <v>83259</v>
      </c>
      <c r="L559" t="s">
        <v>25</v>
      </c>
      <c r="M559" t="s">
        <v>25</v>
      </c>
      <c r="N559" t="s">
        <v>713</v>
      </c>
      <c r="O559" t="s">
        <v>2674</v>
      </c>
      <c r="P559">
        <f t="shared" si="31"/>
        <v>1</v>
      </c>
      <c r="Q559" t="s">
        <v>2180</v>
      </c>
      <c r="R559" t="s">
        <v>2181</v>
      </c>
      <c r="S559" t="s">
        <v>2182</v>
      </c>
      <c r="T559">
        <v>2008</v>
      </c>
      <c r="U559" t="s">
        <v>2183</v>
      </c>
      <c r="V559" t="s">
        <v>739</v>
      </c>
      <c r="W559" t="s">
        <v>2184</v>
      </c>
      <c r="X559">
        <v>9.4</v>
      </c>
      <c r="Y559">
        <v>5154</v>
      </c>
      <c r="Z559">
        <v>264</v>
      </c>
      <c r="AA559" t="s">
        <v>5397</v>
      </c>
    </row>
    <row r="560" spans="1:53" x14ac:dyDescent="0.15">
      <c r="A560">
        <v>559</v>
      </c>
      <c r="B560">
        <v>2009</v>
      </c>
      <c r="D560">
        <v>9</v>
      </c>
      <c r="E560" t="s">
        <v>2536</v>
      </c>
      <c r="F560" s="5">
        <v>39812</v>
      </c>
      <c r="G560">
        <v>22493822400</v>
      </c>
      <c r="H560">
        <v>2.1999999999999999E-2</v>
      </c>
      <c r="I560">
        <v>3296474</v>
      </c>
      <c r="J560">
        <v>532</v>
      </c>
      <c r="K560">
        <v>67144</v>
      </c>
      <c r="L560" t="s">
        <v>25</v>
      </c>
      <c r="M560" t="s">
        <v>25</v>
      </c>
      <c r="N560" t="s">
        <v>26</v>
      </c>
      <c r="O560" t="s">
        <v>2674</v>
      </c>
      <c r="P560">
        <f t="shared" si="31"/>
        <v>1</v>
      </c>
      <c r="Q560" t="s">
        <v>2536</v>
      </c>
      <c r="R560" t="s">
        <v>2537</v>
      </c>
      <c r="S560" t="s">
        <v>2538</v>
      </c>
      <c r="T560">
        <v>2008</v>
      </c>
      <c r="U560" t="s">
        <v>2539</v>
      </c>
      <c r="V560" t="s">
        <v>2540</v>
      </c>
      <c r="W560" t="s">
        <v>2541</v>
      </c>
      <c r="X560">
        <v>7.2</v>
      </c>
      <c r="Y560">
        <v>3172</v>
      </c>
      <c r="Z560">
        <v>208</v>
      </c>
      <c r="AA560" t="s">
        <v>5397</v>
      </c>
    </row>
    <row r="561" spans="1:53" x14ac:dyDescent="0.15">
      <c r="A561">
        <v>560</v>
      </c>
      <c r="B561">
        <v>2009</v>
      </c>
      <c r="D561">
        <v>10</v>
      </c>
      <c r="E561" t="s">
        <v>2710</v>
      </c>
      <c r="F561" s="5">
        <v>39975</v>
      </c>
      <c r="G561">
        <v>20618276000</v>
      </c>
      <c r="H561">
        <v>0.02</v>
      </c>
      <c r="I561">
        <v>3024666</v>
      </c>
      <c r="J561">
        <v>432</v>
      </c>
      <c r="K561">
        <v>69946</v>
      </c>
      <c r="L561" t="s">
        <v>25</v>
      </c>
      <c r="M561" t="s">
        <v>25</v>
      </c>
      <c r="N561" t="s">
        <v>26</v>
      </c>
      <c r="O561" t="s">
        <v>12</v>
      </c>
      <c r="P561">
        <f t="shared" si="31"/>
        <v>1</v>
      </c>
      <c r="Q561" t="s">
        <v>2710</v>
      </c>
      <c r="R561" t="s">
        <v>2711</v>
      </c>
      <c r="S561" t="s">
        <v>2712</v>
      </c>
      <c r="T561">
        <v>2009</v>
      </c>
      <c r="U561" t="s">
        <v>2713</v>
      </c>
      <c r="V561" t="s">
        <v>63</v>
      </c>
      <c r="W561" t="s">
        <v>2714</v>
      </c>
      <c r="X561">
        <v>8.6</v>
      </c>
      <c r="Y561">
        <v>1244</v>
      </c>
      <c r="Z561">
        <v>91</v>
      </c>
      <c r="AA561" t="s">
        <v>5396</v>
      </c>
    </row>
    <row r="562" spans="1:53" x14ac:dyDescent="0.15">
      <c r="A562">
        <v>561</v>
      </c>
      <c r="B562">
        <v>2009</v>
      </c>
      <c r="D562">
        <v>11</v>
      </c>
      <c r="E562" t="s">
        <v>2715</v>
      </c>
      <c r="F562" s="5">
        <v>39961</v>
      </c>
      <c r="G562">
        <v>19967362500</v>
      </c>
      <c r="H562">
        <v>0.02</v>
      </c>
      <c r="I562">
        <v>2979213</v>
      </c>
      <c r="J562">
        <v>642</v>
      </c>
      <c r="K562">
        <v>71401</v>
      </c>
      <c r="L562" t="s">
        <v>25</v>
      </c>
      <c r="M562" t="s">
        <v>25</v>
      </c>
      <c r="N562" t="s">
        <v>40</v>
      </c>
      <c r="O562" t="s">
        <v>1619</v>
      </c>
      <c r="P562">
        <f t="shared" si="31"/>
        <v>1</v>
      </c>
      <c r="Q562" t="s">
        <v>2715</v>
      </c>
      <c r="R562" t="s">
        <v>2716</v>
      </c>
      <c r="S562" t="s">
        <v>2717</v>
      </c>
      <c r="T562">
        <v>2009</v>
      </c>
      <c r="U562" t="s">
        <v>2718</v>
      </c>
      <c r="V562" t="s">
        <v>63</v>
      </c>
      <c r="W562" t="s">
        <v>31</v>
      </c>
      <c r="X562">
        <v>7.9</v>
      </c>
      <c r="Y562">
        <v>1619</v>
      </c>
      <c r="Z562">
        <v>175</v>
      </c>
      <c r="AA562" t="s">
        <v>5396</v>
      </c>
    </row>
    <row r="563" spans="1:53" x14ac:dyDescent="0.15">
      <c r="A563">
        <v>562</v>
      </c>
      <c r="B563">
        <v>2009</v>
      </c>
      <c r="D563">
        <v>12</v>
      </c>
      <c r="E563" t="s">
        <v>2719</v>
      </c>
      <c r="F563" s="5">
        <v>40009</v>
      </c>
      <c r="G563">
        <v>20267293000</v>
      </c>
      <c r="H563">
        <v>0.02</v>
      </c>
      <c r="I563">
        <v>2957706</v>
      </c>
      <c r="J563">
        <v>751</v>
      </c>
      <c r="K563">
        <v>48112</v>
      </c>
      <c r="L563" t="s">
        <v>33</v>
      </c>
      <c r="M563" t="s">
        <v>33</v>
      </c>
      <c r="N563" t="s">
        <v>34</v>
      </c>
      <c r="O563" t="s">
        <v>1619</v>
      </c>
      <c r="P563" t="e">
        <f t="shared" si="31"/>
        <v>#VALUE!</v>
      </c>
      <c r="Q563" t="s">
        <v>2720</v>
      </c>
      <c r="R563" t="s">
        <v>2721</v>
      </c>
      <c r="S563" t="s">
        <v>2722</v>
      </c>
      <c r="T563">
        <v>2009</v>
      </c>
      <c r="U563" t="s">
        <v>2723</v>
      </c>
      <c r="V563" t="s">
        <v>68</v>
      </c>
      <c r="W563" t="s">
        <v>2724</v>
      </c>
      <c r="X563">
        <v>6.5</v>
      </c>
      <c r="Y563">
        <v>1609</v>
      </c>
      <c r="Z563">
        <v>39</v>
      </c>
      <c r="AA563" t="s">
        <v>5396</v>
      </c>
    </row>
    <row r="564" spans="1:53" x14ac:dyDescent="0.15">
      <c r="A564">
        <v>563</v>
      </c>
      <c r="B564">
        <v>2009</v>
      </c>
      <c r="D564">
        <v>13</v>
      </c>
      <c r="E564" t="s">
        <v>2725</v>
      </c>
      <c r="F564" s="5">
        <v>39835</v>
      </c>
      <c r="G564">
        <v>17782372500</v>
      </c>
      <c r="H564">
        <v>1.7000000000000001E-2</v>
      </c>
      <c r="I564">
        <v>2694436</v>
      </c>
      <c r="J564">
        <v>426</v>
      </c>
      <c r="K564">
        <v>45952</v>
      </c>
      <c r="L564" t="s">
        <v>147</v>
      </c>
      <c r="M564" t="s">
        <v>147</v>
      </c>
      <c r="N564" t="s">
        <v>26</v>
      </c>
      <c r="O564" t="s">
        <v>1619</v>
      </c>
      <c r="P564">
        <f t="shared" si="31"/>
        <v>1</v>
      </c>
      <c r="Q564" t="s">
        <v>2725</v>
      </c>
      <c r="R564" t="s">
        <v>2726</v>
      </c>
      <c r="S564" t="s">
        <v>2727</v>
      </c>
      <c r="T564">
        <v>2009</v>
      </c>
      <c r="U564" t="s">
        <v>2728</v>
      </c>
      <c r="V564" t="s">
        <v>364</v>
      </c>
      <c r="W564" t="s">
        <v>2729</v>
      </c>
      <c r="X564">
        <v>6.7</v>
      </c>
      <c r="Y564">
        <v>704</v>
      </c>
      <c r="Z564">
        <v>53</v>
      </c>
      <c r="AA564" t="s">
        <v>5396</v>
      </c>
    </row>
    <row r="565" spans="1:53" x14ac:dyDescent="0.15">
      <c r="A565">
        <v>564</v>
      </c>
      <c r="B565">
        <v>2009</v>
      </c>
      <c r="D565">
        <v>14</v>
      </c>
      <c r="E565" t="s">
        <v>2730</v>
      </c>
      <c r="F565" s="5">
        <v>40031</v>
      </c>
      <c r="G565">
        <v>19583497500</v>
      </c>
      <c r="H565">
        <v>1.9E-2</v>
      </c>
      <c r="I565">
        <v>2665874</v>
      </c>
      <c r="J565">
        <v>446</v>
      </c>
      <c r="K565">
        <v>54820</v>
      </c>
      <c r="L565" t="s">
        <v>33</v>
      </c>
      <c r="M565" t="s">
        <v>33</v>
      </c>
      <c r="N565" t="s">
        <v>40</v>
      </c>
      <c r="O565" t="s">
        <v>1619</v>
      </c>
      <c r="P565">
        <f t="shared" si="31"/>
        <v>1</v>
      </c>
      <c r="Q565" t="s">
        <v>2730</v>
      </c>
      <c r="R565" t="s">
        <v>2731</v>
      </c>
      <c r="S565" t="s">
        <v>2732</v>
      </c>
      <c r="T565">
        <v>2009</v>
      </c>
      <c r="U565" t="s">
        <v>2733</v>
      </c>
      <c r="V565" t="s">
        <v>613</v>
      </c>
      <c r="W565" t="s">
        <v>2734</v>
      </c>
      <c r="X565">
        <v>7.9</v>
      </c>
      <c r="Y565">
        <v>1206</v>
      </c>
      <c r="Z565">
        <v>59</v>
      </c>
      <c r="AA565" t="s">
        <v>5396</v>
      </c>
    </row>
    <row r="566" spans="1:53" x14ac:dyDescent="0.15">
      <c r="A566">
        <v>565</v>
      </c>
      <c r="B566">
        <v>2009</v>
      </c>
      <c r="D566">
        <v>15</v>
      </c>
      <c r="E566" t="s">
        <v>2735</v>
      </c>
      <c r="F566" s="5">
        <v>40108</v>
      </c>
      <c r="G566">
        <v>18567863300</v>
      </c>
      <c r="H566">
        <v>1.7999999999999999E-2</v>
      </c>
      <c r="I566">
        <v>2554960</v>
      </c>
      <c r="J566">
        <v>586</v>
      </c>
      <c r="K566">
        <v>69955</v>
      </c>
      <c r="L566" t="s">
        <v>25</v>
      </c>
      <c r="M566" t="s">
        <v>25</v>
      </c>
      <c r="N566" t="s">
        <v>40</v>
      </c>
      <c r="O566" t="s">
        <v>1619</v>
      </c>
      <c r="P566">
        <f t="shared" si="31"/>
        <v>1</v>
      </c>
      <c r="Q566" t="s">
        <v>2735</v>
      </c>
      <c r="R566" t="s">
        <v>2736</v>
      </c>
      <c r="S566" t="s">
        <v>2737</v>
      </c>
      <c r="T566">
        <v>2009</v>
      </c>
      <c r="U566" t="s">
        <v>2738</v>
      </c>
      <c r="V566" t="s">
        <v>202</v>
      </c>
      <c r="W566" t="s">
        <v>31</v>
      </c>
      <c r="X566">
        <v>6.8</v>
      </c>
      <c r="Y566">
        <v>1016</v>
      </c>
      <c r="Z566">
        <v>85</v>
      </c>
      <c r="AA566" t="s">
        <v>5396</v>
      </c>
    </row>
    <row r="567" spans="1:53" x14ac:dyDescent="0.15">
      <c r="A567">
        <v>566</v>
      </c>
      <c r="B567">
        <v>2009</v>
      </c>
      <c r="D567">
        <v>16</v>
      </c>
      <c r="E567" t="s">
        <v>2739</v>
      </c>
      <c r="F567" s="5">
        <v>40170</v>
      </c>
      <c r="G567">
        <v>17747602000</v>
      </c>
      <c r="H567">
        <v>1.7000000000000001E-2</v>
      </c>
      <c r="I567">
        <v>2453883</v>
      </c>
      <c r="J567">
        <v>612</v>
      </c>
      <c r="K567">
        <v>29179</v>
      </c>
      <c r="L567" t="s">
        <v>25</v>
      </c>
      <c r="M567" t="s">
        <v>25</v>
      </c>
      <c r="N567" t="s">
        <v>40</v>
      </c>
      <c r="O567" t="s">
        <v>1619</v>
      </c>
      <c r="P567">
        <f t="shared" si="31"/>
        <v>1</v>
      </c>
      <c r="Q567" t="s">
        <v>2739</v>
      </c>
      <c r="R567" t="s">
        <v>2740</v>
      </c>
      <c r="S567" t="s">
        <v>2741</v>
      </c>
      <c r="T567">
        <v>2009</v>
      </c>
      <c r="U567" t="s">
        <v>2742</v>
      </c>
      <c r="V567" t="s">
        <v>467</v>
      </c>
      <c r="W567" t="s">
        <v>2743</v>
      </c>
      <c r="X567">
        <v>8.1</v>
      </c>
      <c r="Y567">
        <v>3385</v>
      </c>
      <c r="Z567">
        <v>135</v>
      </c>
      <c r="AA567" t="s">
        <v>5396</v>
      </c>
      <c r="AB567">
        <f>A567</f>
        <v>566</v>
      </c>
      <c r="AC567">
        <f>B567</f>
        <v>2009</v>
      </c>
      <c r="AE567">
        <f>D567</f>
        <v>16</v>
      </c>
      <c r="AF567" t="str">
        <f>E567</f>
        <v>전우치</v>
      </c>
      <c r="AG567">
        <f>F567</f>
        <v>40170</v>
      </c>
      <c r="AH567">
        <f>SUM(G567,G568)</f>
        <v>32583092500</v>
      </c>
      <c r="AI567">
        <f>SUM(H567,H568)</f>
        <v>3.2000000000000001E-2</v>
      </c>
      <c r="AJ567">
        <f>SUM(I567,I568)</f>
        <v>4659483</v>
      </c>
      <c r="AK567">
        <f>MAX(J567,J568)</f>
        <v>612</v>
      </c>
      <c r="AL567">
        <f>SUM(K567,K568)</f>
        <v>74574</v>
      </c>
      <c r="AM567" t="str">
        <f t="shared" ref="AM567:BA567" si="34">L567</f>
        <v>한국</v>
      </c>
      <c r="AN567" t="str">
        <f t="shared" si="34"/>
        <v>한국</v>
      </c>
      <c r="AO567" t="str">
        <f t="shared" si="34"/>
        <v>씨제이엔터테인먼트(주)</v>
      </c>
      <c r="AP567" t="str">
        <f t="shared" si="34"/>
        <v>*</v>
      </c>
      <c r="AQ567">
        <f t="shared" si="34"/>
        <v>1</v>
      </c>
      <c r="AR567" t="str">
        <f t="shared" si="34"/>
        <v>전우치</v>
      </c>
      <c r="AS567" t="str">
        <f t="shared" si="34"/>
        <v xml:space="preserve"> "전우치"</v>
      </c>
      <c r="AT567" t="str">
        <f t="shared" si="34"/>
        <v>Woochi</v>
      </c>
      <c r="AU567">
        <f t="shared" si="34"/>
        <v>2009</v>
      </c>
      <c r="AV567" t="str">
        <f t="shared" si="34"/>
        <v xml:space="preserve"> "강동원" "김윤석" "임수정" "유해진" "</v>
      </c>
      <c r="AW567" t="str">
        <f t="shared" si="34"/>
        <v xml:space="preserve"> "코미디" "액션" "</v>
      </c>
      <c r="AX567" t="str">
        <f t="shared" si="34"/>
        <v xml:space="preserve"> "액션영화전우치" "</v>
      </c>
      <c r="AY567">
        <f t="shared" si="34"/>
        <v>8.1</v>
      </c>
      <c r="AZ567">
        <f t="shared" si="34"/>
        <v>3385</v>
      </c>
      <c r="BA567">
        <f t="shared" si="34"/>
        <v>135</v>
      </c>
    </row>
    <row r="568" spans="1:53" x14ac:dyDescent="0.15">
      <c r="A568">
        <v>567</v>
      </c>
      <c r="B568">
        <v>2009</v>
      </c>
      <c r="D568">
        <v>17</v>
      </c>
      <c r="E568" t="s">
        <v>2744</v>
      </c>
      <c r="F568" s="5">
        <v>39933</v>
      </c>
      <c r="G568">
        <v>14835490500</v>
      </c>
      <c r="H568">
        <v>1.4999999999999999E-2</v>
      </c>
      <c r="I568">
        <v>2205600</v>
      </c>
      <c r="J568">
        <v>499</v>
      </c>
      <c r="K568">
        <v>45395</v>
      </c>
      <c r="L568" t="s">
        <v>25</v>
      </c>
      <c r="M568" t="s">
        <v>2745</v>
      </c>
      <c r="N568" t="s">
        <v>40</v>
      </c>
      <c r="O568" t="s">
        <v>1619</v>
      </c>
      <c r="P568">
        <f t="shared" si="31"/>
        <v>1</v>
      </c>
      <c r="Q568" t="s">
        <v>2744</v>
      </c>
      <c r="R568" t="s">
        <v>2746</v>
      </c>
      <c r="S568" t="s">
        <v>2747</v>
      </c>
      <c r="T568">
        <v>2009</v>
      </c>
      <c r="U568" t="s">
        <v>2748</v>
      </c>
      <c r="V568" t="s">
        <v>623</v>
      </c>
      <c r="W568" t="s">
        <v>31</v>
      </c>
      <c r="X568">
        <v>5.2</v>
      </c>
      <c r="Y568">
        <v>2393</v>
      </c>
      <c r="Z568">
        <v>185</v>
      </c>
      <c r="AA568" t="s">
        <v>5396</v>
      </c>
    </row>
    <row r="569" spans="1:53" x14ac:dyDescent="0.15">
      <c r="A569">
        <v>568</v>
      </c>
      <c r="B569">
        <v>2009</v>
      </c>
      <c r="D569">
        <v>18</v>
      </c>
      <c r="E569" t="s">
        <v>2749</v>
      </c>
      <c r="F569" s="5">
        <v>40080</v>
      </c>
      <c r="G569">
        <v>15584755500</v>
      </c>
      <c r="H569">
        <v>1.4999999999999999E-2</v>
      </c>
      <c r="I569">
        <v>2135509</v>
      </c>
      <c r="J569">
        <v>478</v>
      </c>
      <c r="K569">
        <v>65168</v>
      </c>
      <c r="L569" t="s">
        <v>25</v>
      </c>
      <c r="M569" t="s">
        <v>25</v>
      </c>
      <c r="N569" t="s">
        <v>40</v>
      </c>
      <c r="O569" t="s">
        <v>1619</v>
      </c>
      <c r="P569">
        <f t="shared" si="31"/>
        <v>1</v>
      </c>
      <c r="Q569" t="s">
        <v>2749</v>
      </c>
      <c r="R569" t="s">
        <v>2750</v>
      </c>
      <c r="S569" t="s">
        <v>2751</v>
      </c>
      <c r="T569">
        <v>2009</v>
      </c>
      <c r="U569" t="s">
        <v>2752</v>
      </c>
      <c r="V569" t="s">
        <v>63</v>
      </c>
      <c r="W569" t="s">
        <v>31</v>
      </c>
      <c r="X569">
        <v>6.9</v>
      </c>
      <c r="Y569">
        <v>1627</v>
      </c>
      <c r="Z569">
        <v>113</v>
      </c>
      <c r="AA569" t="s">
        <v>5396</v>
      </c>
    </row>
    <row r="570" spans="1:53" x14ac:dyDescent="0.15">
      <c r="A570">
        <v>569</v>
      </c>
      <c r="B570">
        <v>2009</v>
      </c>
      <c r="D570">
        <v>19</v>
      </c>
      <c r="E570" t="s">
        <v>2753</v>
      </c>
      <c r="F570" s="5">
        <v>39968</v>
      </c>
      <c r="G570">
        <v>12399745500</v>
      </c>
      <c r="H570">
        <v>1.2E-2</v>
      </c>
      <c r="I570">
        <v>1972440</v>
      </c>
      <c r="J570">
        <v>569</v>
      </c>
      <c r="K570">
        <v>53628</v>
      </c>
      <c r="L570" t="s">
        <v>33</v>
      </c>
      <c r="M570" t="s">
        <v>33</v>
      </c>
      <c r="N570" t="s">
        <v>880</v>
      </c>
      <c r="O570" t="s">
        <v>1619</v>
      </c>
      <c r="P570">
        <f t="shared" si="31"/>
        <v>1</v>
      </c>
      <c r="Q570" t="s">
        <v>2753</v>
      </c>
      <c r="R570" t="s">
        <v>2754</v>
      </c>
      <c r="S570" t="s">
        <v>2755</v>
      </c>
      <c r="T570">
        <v>2009</v>
      </c>
      <c r="U570" t="s">
        <v>2756</v>
      </c>
      <c r="V570" t="s">
        <v>2757</v>
      </c>
      <c r="W570" t="s">
        <v>2758</v>
      </c>
      <c r="X570">
        <v>7</v>
      </c>
      <c r="Y570">
        <v>377</v>
      </c>
      <c r="Z570">
        <v>15</v>
      </c>
      <c r="AA570" t="s">
        <v>5396</v>
      </c>
    </row>
    <row r="571" spans="1:53" x14ac:dyDescent="0.15">
      <c r="A571">
        <v>570</v>
      </c>
      <c r="B571">
        <v>2009</v>
      </c>
      <c r="D571">
        <v>20</v>
      </c>
      <c r="E571" t="s">
        <v>2759</v>
      </c>
      <c r="F571" s="5">
        <v>40149</v>
      </c>
      <c r="G571">
        <v>13851280000</v>
      </c>
      <c r="H571">
        <v>1.39999999999999E-2</v>
      </c>
      <c r="I571">
        <v>1930895</v>
      </c>
      <c r="J571">
        <v>545</v>
      </c>
      <c r="K571">
        <v>46508</v>
      </c>
      <c r="L571" t="s">
        <v>33</v>
      </c>
      <c r="M571" t="s">
        <v>33</v>
      </c>
      <c r="N571" t="s">
        <v>2322</v>
      </c>
      <c r="O571" t="s">
        <v>1619</v>
      </c>
      <c r="P571" t="e">
        <f t="shared" si="31"/>
        <v>#VALUE!</v>
      </c>
      <c r="Q571" t="s">
        <v>2760</v>
      </c>
      <c r="R571" t="s">
        <v>2761</v>
      </c>
      <c r="S571" t="s">
        <v>2762</v>
      </c>
      <c r="T571">
        <v>2009</v>
      </c>
      <c r="U571" t="s">
        <v>2763</v>
      </c>
      <c r="V571" t="s">
        <v>2764</v>
      </c>
      <c r="W571" t="s">
        <v>2765</v>
      </c>
      <c r="X571">
        <v>6.5</v>
      </c>
      <c r="Y571">
        <v>1450</v>
      </c>
      <c r="Z571">
        <v>59</v>
      </c>
      <c r="AA571" t="s">
        <v>5396</v>
      </c>
    </row>
    <row r="572" spans="1:53" x14ac:dyDescent="0.15">
      <c r="A572">
        <v>571</v>
      </c>
      <c r="B572">
        <v>2009</v>
      </c>
      <c r="D572">
        <v>21</v>
      </c>
      <c r="E572" t="s">
        <v>2766</v>
      </c>
      <c r="F572" s="5">
        <v>39947</v>
      </c>
      <c r="G572">
        <v>12541341000</v>
      </c>
      <c r="H572">
        <v>1.2E-2</v>
      </c>
      <c r="I572">
        <v>1906687</v>
      </c>
      <c r="J572">
        <v>543</v>
      </c>
      <c r="K572">
        <v>47459</v>
      </c>
      <c r="L572" t="s">
        <v>33</v>
      </c>
      <c r="M572" t="s">
        <v>33</v>
      </c>
      <c r="N572" t="s">
        <v>84</v>
      </c>
      <c r="O572" t="s">
        <v>1619</v>
      </c>
      <c r="P572">
        <f t="shared" si="31"/>
        <v>1</v>
      </c>
      <c r="Q572" t="s">
        <v>2766</v>
      </c>
      <c r="R572" t="s">
        <v>2767</v>
      </c>
      <c r="S572" t="s">
        <v>2768</v>
      </c>
      <c r="T572">
        <v>2009</v>
      </c>
      <c r="U572" t="s">
        <v>2769</v>
      </c>
      <c r="V572" t="s">
        <v>246</v>
      </c>
      <c r="W572" t="s">
        <v>2770</v>
      </c>
      <c r="X572">
        <v>8.3000000000000007</v>
      </c>
      <c r="Y572">
        <v>754</v>
      </c>
      <c r="Z572">
        <v>45</v>
      </c>
      <c r="AA572" t="s">
        <v>5396</v>
      </c>
    </row>
    <row r="573" spans="1:53" x14ac:dyDescent="0.15">
      <c r="A573">
        <v>572</v>
      </c>
      <c r="B573">
        <v>2009</v>
      </c>
      <c r="D573">
        <v>22</v>
      </c>
      <c r="E573" t="s">
        <v>2771</v>
      </c>
      <c r="F573" s="5">
        <v>40065</v>
      </c>
      <c r="G573">
        <v>13633710500</v>
      </c>
      <c r="H573">
        <v>1.2999999999999999E-2</v>
      </c>
      <c r="I573">
        <v>1901694</v>
      </c>
      <c r="J573">
        <v>376</v>
      </c>
      <c r="K573">
        <v>65490</v>
      </c>
      <c r="L573" t="s">
        <v>25</v>
      </c>
      <c r="M573" t="s">
        <v>25</v>
      </c>
      <c r="N573" t="s">
        <v>2772</v>
      </c>
      <c r="O573" t="s">
        <v>1619</v>
      </c>
      <c r="P573">
        <f t="shared" si="31"/>
        <v>1</v>
      </c>
      <c r="Q573" t="s">
        <v>2771</v>
      </c>
      <c r="R573" t="s">
        <v>2773</v>
      </c>
      <c r="T573">
        <v>2009</v>
      </c>
      <c r="U573" t="s">
        <v>2774</v>
      </c>
      <c r="V573" t="s">
        <v>63</v>
      </c>
      <c r="W573" t="s">
        <v>31</v>
      </c>
      <c r="X573">
        <v>8.9</v>
      </c>
      <c r="Y573">
        <v>1011</v>
      </c>
      <c r="Z573">
        <v>85</v>
      </c>
      <c r="AA573" t="s">
        <v>5396</v>
      </c>
    </row>
    <row r="574" spans="1:53" x14ac:dyDescent="0.15">
      <c r="A574">
        <v>573</v>
      </c>
      <c r="B574">
        <v>2009</v>
      </c>
      <c r="D574">
        <v>23</v>
      </c>
      <c r="E574" t="s">
        <v>2775</v>
      </c>
      <c r="F574" s="5">
        <v>39905</v>
      </c>
      <c r="G574">
        <v>12659065000</v>
      </c>
      <c r="H574">
        <v>1.2E-2</v>
      </c>
      <c r="I574">
        <v>1892467</v>
      </c>
      <c r="J574">
        <v>387</v>
      </c>
      <c r="K574">
        <v>54046</v>
      </c>
      <c r="L574" t="s">
        <v>25</v>
      </c>
      <c r="M574" t="s">
        <v>25</v>
      </c>
      <c r="N574" t="s">
        <v>40</v>
      </c>
      <c r="O574" t="s">
        <v>1619</v>
      </c>
      <c r="P574" t="e">
        <f t="shared" si="31"/>
        <v>#VALUE!</v>
      </c>
      <c r="Q574" t="s">
        <v>2776</v>
      </c>
      <c r="R574" t="s">
        <v>2777</v>
      </c>
      <c r="S574" t="s">
        <v>2778</v>
      </c>
      <c r="T574">
        <v>2009</v>
      </c>
      <c r="U574" t="s">
        <v>2779</v>
      </c>
      <c r="V574" t="s">
        <v>1763</v>
      </c>
      <c r="W574" t="s">
        <v>31</v>
      </c>
      <c r="X574">
        <v>7.7</v>
      </c>
      <c r="Y574">
        <v>747</v>
      </c>
      <c r="Z574">
        <v>45</v>
      </c>
      <c r="AA574" t="s">
        <v>5396</v>
      </c>
    </row>
    <row r="575" spans="1:53" x14ac:dyDescent="0.15">
      <c r="A575">
        <v>574</v>
      </c>
      <c r="B575">
        <v>2009</v>
      </c>
      <c r="D575">
        <v>24</v>
      </c>
      <c r="E575" t="s">
        <v>2780</v>
      </c>
      <c r="F575" s="5">
        <v>39835</v>
      </c>
      <c r="G575">
        <v>11875231500</v>
      </c>
      <c r="H575">
        <v>1.2E-2</v>
      </c>
      <c r="I575">
        <v>1784165</v>
      </c>
      <c r="J575">
        <v>372</v>
      </c>
      <c r="K575">
        <v>36947</v>
      </c>
      <c r="L575" t="s">
        <v>33</v>
      </c>
      <c r="M575" t="s">
        <v>2560</v>
      </c>
      <c r="N575" t="s">
        <v>880</v>
      </c>
      <c r="O575" t="s">
        <v>1619</v>
      </c>
      <c r="P575">
        <f t="shared" si="31"/>
        <v>1</v>
      </c>
      <c r="Q575" t="s">
        <v>2780</v>
      </c>
      <c r="R575" t="s">
        <v>2781</v>
      </c>
      <c r="S575" t="s">
        <v>2782</v>
      </c>
      <c r="T575">
        <v>2008</v>
      </c>
      <c r="U575" t="s">
        <v>2783</v>
      </c>
      <c r="V575" t="s">
        <v>81</v>
      </c>
      <c r="W575" t="s">
        <v>2784</v>
      </c>
      <c r="X575">
        <v>8.1</v>
      </c>
      <c r="Y575">
        <v>755</v>
      </c>
      <c r="Z575">
        <v>47</v>
      </c>
      <c r="AA575" t="s">
        <v>5396</v>
      </c>
    </row>
    <row r="576" spans="1:53" x14ac:dyDescent="0.15">
      <c r="A576">
        <v>575</v>
      </c>
      <c r="B576">
        <v>2009</v>
      </c>
      <c r="D576">
        <v>25</v>
      </c>
      <c r="E576" t="s">
        <v>2785</v>
      </c>
      <c r="F576" s="5">
        <v>40009</v>
      </c>
      <c r="G576">
        <v>12531840500</v>
      </c>
      <c r="H576">
        <v>1.2E-2</v>
      </c>
      <c r="I576">
        <v>1778843</v>
      </c>
      <c r="J576">
        <v>397</v>
      </c>
      <c r="K576">
        <v>41354</v>
      </c>
      <c r="L576" t="s">
        <v>25</v>
      </c>
      <c r="M576" t="s">
        <v>25</v>
      </c>
      <c r="N576" t="s">
        <v>713</v>
      </c>
      <c r="O576" t="s">
        <v>1619</v>
      </c>
      <c r="P576">
        <f t="shared" si="31"/>
        <v>1</v>
      </c>
      <c r="Q576" t="s">
        <v>2785</v>
      </c>
      <c r="R576" t="s">
        <v>2786</v>
      </c>
      <c r="S576" t="s">
        <v>2787</v>
      </c>
      <c r="T576">
        <v>2009</v>
      </c>
      <c r="U576" t="s">
        <v>2788</v>
      </c>
      <c r="V576" t="s">
        <v>220</v>
      </c>
      <c r="W576" t="s">
        <v>31</v>
      </c>
      <c r="X576">
        <v>7.5</v>
      </c>
      <c r="Y576">
        <v>1457</v>
      </c>
      <c r="Z576">
        <v>95</v>
      </c>
      <c r="AA576" t="s">
        <v>5396</v>
      </c>
    </row>
    <row r="577" spans="1:53" x14ac:dyDescent="0.15">
      <c r="A577">
        <v>576</v>
      </c>
      <c r="B577">
        <v>2009</v>
      </c>
      <c r="D577">
        <v>26</v>
      </c>
      <c r="E577" t="s">
        <v>2789</v>
      </c>
      <c r="F577" s="5">
        <v>39856</v>
      </c>
      <c r="G577">
        <v>11427379500</v>
      </c>
      <c r="H577">
        <v>1.0999999999999999E-2</v>
      </c>
      <c r="I577">
        <v>1739997</v>
      </c>
      <c r="J577">
        <v>313</v>
      </c>
      <c r="K577">
        <v>39750</v>
      </c>
      <c r="L577" t="s">
        <v>33</v>
      </c>
      <c r="M577" t="s">
        <v>33</v>
      </c>
      <c r="N577" t="s">
        <v>34</v>
      </c>
      <c r="O577" t="s">
        <v>1619</v>
      </c>
      <c r="P577">
        <f t="shared" si="31"/>
        <v>1</v>
      </c>
      <c r="Q577" t="s">
        <v>2789</v>
      </c>
      <c r="R577" t="s">
        <v>2790</v>
      </c>
      <c r="S577" t="s">
        <v>2791</v>
      </c>
      <c r="T577">
        <v>2008</v>
      </c>
      <c r="U577" t="s">
        <v>2792</v>
      </c>
      <c r="V577" t="s">
        <v>1613</v>
      </c>
      <c r="W577" t="s">
        <v>2793</v>
      </c>
      <c r="X577">
        <v>8.6</v>
      </c>
      <c r="Y577">
        <v>1412</v>
      </c>
      <c r="Z577">
        <v>104</v>
      </c>
      <c r="AA577" t="s">
        <v>5396</v>
      </c>
    </row>
    <row r="578" spans="1:53" x14ac:dyDescent="0.15">
      <c r="A578">
        <v>577</v>
      </c>
      <c r="B578">
        <v>2009</v>
      </c>
      <c r="D578">
        <v>27</v>
      </c>
      <c r="E578" t="s">
        <v>2794</v>
      </c>
      <c r="F578" s="5">
        <v>40080</v>
      </c>
      <c r="G578">
        <v>12302961500</v>
      </c>
      <c r="H578">
        <v>1.2E-2</v>
      </c>
      <c r="I578">
        <v>1670652</v>
      </c>
      <c r="J578">
        <v>441</v>
      </c>
      <c r="K578">
        <v>57300</v>
      </c>
      <c r="L578" t="s">
        <v>25</v>
      </c>
      <c r="M578" t="s">
        <v>25</v>
      </c>
      <c r="N578" t="s">
        <v>26</v>
      </c>
      <c r="O578" t="s">
        <v>1619</v>
      </c>
      <c r="P578">
        <f t="shared" ref="P578:P641" si="35">IF(Q578="","e",FIND(Q578,E578))</f>
        <v>1</v>
      </c>
      <c r="Q578" t="s">
        <v>2794</v>
      </c>
      <c r="R578" t="s">
        <v>2795</v>
      </c>
      <c r="S578" t="s">
        <v>2796</v>
      </c>
      <c r="T578">
        <v>2009</v>
      </c>
      <c r="U578" t="s">
        <v>2797</v>
      </c>
      <c r="V578" t="s">
        <v>623</v>
      </c>
      <c r="W578" t="s">
        <v>2798</v>
      </c>
      <c r="X578">
        <v>6.8</v>
      </c>
      <c r="Y578">
        <v>1278</v>
      </c>
      <c r="Z578">
        <v>64</v>
      </c>
      <c r="AA578" t="s">
        <v>5396</v>
      </c>
    </row>
    <row r="579" spans="1:53" x14ac:dyDescent="0.15">
      <c r="A579">
        <v>578</v>
      </c>
      <c r="B579">
        <v>2009</v>
      </c>
      <c r="D579">
        <v>28</v>
      </c>
      <c r="E579" t="s">
        <v>2799</v>
      </c>
      <c r="F579" s="5">
        <v>39835</v>
      </c>
      <c r="G579">
        <v>10289635500</v>
      </c>
      <c r="H579">
        <v>0.01</v>
      </c>
      <c r="I579">
        <v>1532632</v>
      </c>
      <c r="J579">
        <v>375</v>
      </c>
      <c r="K579">
        <v>35055</v>
      </c>
      <c r="L579" t="s">
        <v>25</v>
      </c>
      <c r="M579" t="s">
        <v>25</v>
      </c>
      <c r="N579" t="s">
        <v>40</v>
      </c>
      <c r="O579" t="s">
        <v>1619</v>
      </c>
      <c r="P579">
        <f t="shared" si="35"/>
        <v>1</v>
      </c>
      <c r="Q579" t="s">
        <v>2799</v>
      </c>
      <c r="R579" t="s">
        <v>2800</v>
      </c>
      <c r="T579">
        <v>2009</v>
      </c>
      <c r="U579" t="s">
        <v>2801</v>
      </c>
      <c r="V579" t="s">
        <v>2802</v>
      </c>
      <c r="W579" t="s">
        <v>2803</v>
      </c>
      <c r="X579">
        <v>5.2</v>
      </c>
      <c r="Y579">
        <v>536</v>
      </c>
      <c r="Z579">
        <v>19</v>
      </c>
      <c r="AA579" t="s">
        <v>5396</v>
      </c>
    </row>
    <row r="580" spans="1:53" x14ac:dyDescent="0.15">
      <c r="A580">
        <v>579</v>
      </c>
      <c r="B580">
        <v>2009</v>
      </c>
      <c r="D580">
        <v>29</v>
      </c>
      <c r="E580" t="s">
        <v>2804</v>
      </c>
      <c r="F580" s="5">
        <v>39856</v>
      </c>
      <c r="G580">
        <v>10086067500</v>
      </c>
      <c r="H580">
        <v>0.01</v>
      </c>
      <c r="I580">
        <v>1517096</v>
      </c>
      <c r="J580">
        <v>393</v>
      </c>
      <c r="K580">
        <v>50216</v>
      </c>
      <c r="L580" t="s">
        <v>25</v>
      </c>
      <c r="M580" t="s">
        <v>25</v>
      </c>
      <c r="N580" t="s">
        <v>26</v>
      </c>
      <c r="O580" t="s">
        <v>1619</v>
      </c>
      <c r="P580">
        <f t="shared" si="35"/>
        <v>1</v>
      </c>
      <c r="Q580" t="s">
        <v>2804</v>
      </c>
      <c r="R580" t="s">
        <v>2805</v>
      </c>
      <c r="S580" t="s">
        <v>2806</v>
      </c>
      <c r="T580">
        <v>2009</v>
      </c>
      <c r="U580" t="s">
        <v>2807</v>
      </c>
      <c r="V580" t="s">
        <v>186</v>
      </c>
      <c r="W580" t="s">
        <v>31</v>
      </c>
      <c r="X580">
        <v>8.6999999999999993</v>
      </c>
      <c r="Y580">
        <v>871</v>
      </c>
      <c r="Z580">
        <v>66</v>
      </c>
      <c r="AA580" t="s">
        <v>5396</v>
      </c>
    </row>
    <row r="581" spans="1:53" x14ac:dyDescent="0.15">
      <c r="A581">
        <v>580</v>
      </c>
      <c r="B581">
        <v>2009</v>
      </c>
      <c r="D581">
        <v>30</v>
      </c>
      <c r="E581" t="s">
        <v>2808</v>
      </c>
      <c r="F581" s="5">
        <v>40143</v>
      </c>
      <c r="G581">
        <v>10120033000</v>
      </c>
      <c r="H581">
        <v>0.01</v>
      </c>
      <c r="I581">
        <v>1329403</v>
      </c>
      <c r="J581">
        <v>308</v>
      </c>
      <c r="K581">
        <v>36980</v>
      </c>
      <c r="L581" t="s">
        <v>33</v>
      </c>
      <c r="M581" t="s">
        <v>33</v>
      </c>
      <c r="N581" t="s">
        <v>34</v>
      </c>
      <c r="O581" t="s">
        <v>1619</v>
      </c>
      <c r="P581">
        <f t="shared" si="35"/>
        <v>1</v>
      </c>
      <c r="Q581" t="s">
        <v>2808</v>
      </c>
      <c r="R581" t="s">
        <v>2809</v>
      </c>
      <c r="S581" t="s">
        <v>2810</v>
      </c>
      <c r="T581">
        <v>2009</v>
      </c>
      <c r="U581" t="s">
        <v>2811</v>
      </c>
      <c r="V581" t="s">
        <v>2812</v>
      </c>
      <c r="W581" t="s">
        <v>2813</v>
      </c>
      <c r="X581">
        <v>8.1999999999999993</v>
      </c>
      <c r="Y581">
        <v>1789</v>
      </c>
      <c r="Z581">
        <v>95</v>
      </c>
      <c r="AA581" t="s">
        <v>5396</v>
      </c>
    </row>
    <row r="582" spans="1:53" x14ac:dyDescent="0.15">
      <c r="A582">
        <v>581</v>
      </c>
      <c r="B582">
        <v>2009</v>
      </c>
      <c r="D582">
        <v>31</v>
      </c>
      <c r="E582" t="s">
        <v>2814</v>
      </c>
      <c r="F582" s="5">
        <v>40128</v>
      </c>
      <c r="G582">
        <v>9563845500</v>
      </c>
      <c r="H582">
        <v>8.9999999999999993E-3</v>
      </c>
      <c r="I582">
        <v>1301582</v>
      </c>
      <c r="J582">
        <v>387</v>
      </c>
      <c r="K582">
        <v>42791</v>
      </c>
      <c r="L582" t="s">
        <v>25</v>
      </c>
      <c r="M582" t="s">
        <v>25</v>
      </c>
      <c r="N582" t="s">
        <v>2322</v>
      </c>
      <c r="O582" t="s">
        <v>1619</v>
      </c>
      <c r="P582">
        <f t="shared" si="35"/>
        <v>1</v>
      </c>
      <c r="Q582" t="s">
        <v>2814</v>
      </c>
      <c r="R582" t="s">
        <v>2815</v>
      </c>
      <c r="S582" t="s">
        <v>2816</v>
      </c>
      <c r="T582">
        <v>2009</v>
      </c>
      <c r="U582" t="s">
        <v>2817</v>
      </c>
      <c r="V582" t="s">
        <v>202</v>
      </c>
      <c r="W582" t="s">
        <v>31</v>
      </c>
      <c r="X582">
        <v>5.9</v>
      </c>
      <c r="Y582">
        <v>673</v>
      </c>
      <c r="Z582">
        <v>30</v>
      </c>
      <c r="AA582" t="s">
        <v>5396</v>
      </c>
    </row>
    <row r="583" spans="1:53" x14ac:dyDescent="0.15">
      <c r="A583">
        <v>582</v>
      </c>
      <c r="B583">
        <v>2009</v>
      </c>
      <c r="D583">
        <v>32</v>
      </c>
      <c r="E583" t="s">
        <v>2818</v>
      </c>
      <c r="F583" s="5">
        <v>39933</v>
      </c>
      <c r="G583">
        <v>8408135000</v>
      </c>
      <c r="H583">
        <v>8.0000000000000002E-3</v>
      </c>
      <c r="I583">
        <v>1280734</v>
      </c>
      <c r="J583">
        <v>412</v>
      </c>
      <c r="K583">
        <v>33893</v>
      </c>
      <c r="L583" t="s">
        <v>33</v>
      </c>
      <c r="M583" t="s">
        <v>33</v>
      </c>
      <c r="N583" t="s">
        <v>880</v>
      </c>
      <c r="O583" t="s">
        <v>1619</v>
      </c>
      <c r="P583" t="e">
        <f t="shared" si="35"/>
        <v>#VALUE!</v>
      </c>
      <c r="Q583" t="s">
        <v>2819</v>
      </c>
      <c r="R583" t="s">
        <v>2820</v>
      </c>
      <c r="S583" t="s">
        <v>2821</v>
      </c>
      <c r="T583">
        <v>2009</v>
      </c>
      <c r="U583" t="s">
        <v>2822</v>
      </c>
      <c r="V583" t="s">
        <v>448</v>
      </c>
      <c r="W583" t="s">
        <v>2823</v>
      </c>
      <c r="X583">
        <v>7.9</v>
      </c>
      <c r="Y583">
        <v>462</v>
      </c>
      <c r="Z583">
        <v>33</v>
      </c>
      <c r="AA583" t="s">
        <v>5396</v>
      </c>
    </row>
    <row r="584" spans="1:53" x14ac:dyDescent="0.15">
      <c r="A584">
        <v>583</v>
      </c>
      <c r="B584">
        <v>2009</v>
      </c>
      <c r="D584">
        <v>33</v>
      </c>
      <c r="E584" t="s">
        <v>2824</v>
      </c>
      <c r="F584" s="5">
        <v>39995</v>
      </c>
      <c r="G584">
        <v>8851762500</v>
      </c>
      <c r="H584">
        <v>8.9999999999999993E-3</v>
      </c>
      <c r="I584">
        <v>1262850</v>
      </c>
      <c r="J584">
        <v>411</v>
      </c>
      <c r="K584">
        <v>42626</v>
      </c>
      <c r="L584" t="s">
        <v>25</v>
      </c>
      <c r="M584" t="s">
        <v>25</v>
      </c>
      <c r="N584" t="s">
        <v>2322</v>
      </c>
      <c r="O584" t="s">
        <v>1619</v>
      </c>
      <c r="P584">
        <f t="shared" si="35"/>
        <v>1</v>
      </c>
      <c r="Q584" t="s">
        <v>2824</v>
      </c>
      <c r="R584" t="s">
        <v>2825</v>
      </c>
      <c r="T584">
        <v>2009</v>
      </c>
      <c r="U584" t="s">
        <v>2826</v>
      </c>
      <c r="V584" t="s">
        <v>288</v>
      </c>
      <c r="W584" t="s">
        <v>31</v>
      </c>
      <c r="X584">
        <v>9.5</v>
      </c>
      <c r="Y584">
        <v>2263</v>
      </c>
      <c r="Z584">
        <v>123</v>
      </c>
      <c r="AA584" t="s">
        <v>5396</v>
      </c>
    </row>
    <row r="585" spans="1:53" x14ac:dyDescent="0.15">
      <c r="A585">
        <v>584</v>
      </c>
      <c r="B585">
        <v>2009</v>
      </c>
      <c r="D585">
        <v>34</v>
      </c>
      <c r="E585" t="s">
        <v>2827</v>
      </c>
      <c r="F585" s="5">
        <v>39821</v>
      </c>
      <c r="G585">
        <v>7541491500</v>
      </c>
      <c r="H585">
        <v>6.9999999999999897E-3</v>
      </c>
      <c r="I585">
        <v>1230469</v>
      </c>
      <c r="J585">
        <v>381</v>
      </c>
      <c r="K585">
        <v>34346</v>
      </c>
      <c r="L585" t="s">
        <v>33</v>
      </c>
      <c r="M585" t="s">
        <v>33</v>
      </c>
      <c r="N585" t="s">
        <v>40</v>
      </c>
      <c r="O585" t="s">
        <v>1619</v>
      </c>
      <c r="P585">
        <f t="shared" si="35"/>
        <v>1</v>
      </c>
      <c r="Q585" t="s">
        <v>2827</v>
      </c>
      <c r="R585" t="s">
        <v>2828</v>
      </c>
      <c r="S585" t="s">
        <v>2829</v>
      </c>
      <c r="T585">
        <v>2008</v>
      </c>
      <c r="U585" t="s">
        <v>687</v>
      </c>
      <c r="V585" t="s">
        <v>2830</v>
      </c>
      <c r="W585" t="s">
        <v>2831</v>
      </c>
      <c r="X585">
        <v>8</v>
      </c>
      <c r="Y585">
        <v>168</v>
      </c>
      <c r="Z585">
        <v>14</v>
      </c>
      <c r="AA585" t="s">
        <v>5396</v>
      </c>
    </row>
    <row r="586" spans="1:53" x14ac:dyDescent="0.15">
      <c r="A586">
        <v>585</v>
      </c>
      <c r="B586">
        <v>2009</v>
      </c>
      <c r="D586">
        <v>35</v>
      </c>
      <c r="E586" t="s">
        <v>2832</v>
      </c>
      <c r="F586" s="5">
        <v>39932</v>
      </c>
      <c r="G586">
        <v>7780811000</v>
      </c>
      <c r="H586">
        <v>8.0000000000000002E-3</v>
      </c>
      <c r="I586">
        <v>1187684</v>
      </c>
      <c r="J586">
        <v>305</v>
      </c>
      <c r="K586">
        <v>33106</v>
      </c>
      <c r="L586" t="s">
        <v>25</v>
      </c>
      <c r="M586" t="s">
        <v>25</v>
      </c>
      <c r="N586" t="s">
        <v>2273</v>
      </c>
      <c r="O586" t="s">
        <v>1619</v>
      </c>
      <c r="P586">
        <f t="shared" si="35"/>
        <v>1</v>
      </c>
      <c r="Q586" t="s">
        <v>2832</v>
      </c>
      <c r="R586" t="s">
        <v>2833</v>
      </c>
      <c r="S586" t="s">
        <v>2834</v>
      </c>
      <c r="T586">
        <v>2009</v>
      </c>
      <c r="U586" t="s">
        <v>2835</v>
      </c>
      <c r="V586" t="s">
        <v>2836</v>
      </c>
      <c r="W586" t="s">
        <v>31</v>
      </c>
      <c r="X586">
        <v>8.3000000000000007</v>
      </c>
      <c r="Y586">
        <v>817</v>
      </c>
      <c r="Z586">
        <v>71</v>
      </c>
      <c r="AA586" t="s">
        <v>5396</v>
      </c>
    </row>
    <row r="587" spans="1:53" x14ac:dyDescent="0.15">
      <c r="A587">
        <v>586</v>
      </c>
      <c r="B587">
        <v>2009</v>
      </c>
      <c r="D587">
        <v>36</v>
      </c>
      <c r="E587" t="s">
        <v>2837</v>
      </c>
      <c r="F587" s="5">
        <v>40170</v>
      </c>
      <c r="G587">
        <v>8242461500</v>
      </c>
      <c r="H587">
        <v>8.0000000000000002E-3</v>
      </c>
      <c r="I587">
        <v>1131441</v>
      </c>
      <c r="J587">
        <v>381</v>
      </c>
      <c r="K587">
        <v>18198</v>
      </c>
      <c r="L587" t="s">
        <v>33</v>
      </c>
      <c r="M587" t="s">
        <v>1414</v>
      </c>
      <c r="N587" t="s">
        <v>34</v>
      </c>
      <c r="O587" t="s">
        <v>1619</v>
      </c>
      <c r="P587">
        <f t="shared" si="35"/>
        <v>1</v>
      </c>
      <c r="Q587" t="s">
        <v>2837</v>
      </c>
      <c r="R587" t="s">
        <v>2838</v>
      </c>
      <c r="S587" t="s">
        <v>2839</v>
      </c>
      <c r="T587">
        <v>2009</v>
      </c>
      <c r="U587" t="s">
        <v>2840</v>
      </c>
      <c r="V587" t="s">
        <v>220</v>
      </c>
      <c r="W587" t="s">
        <v>2841</v>
      </c>
      <c r="X587">
        <v>8</v>
      </c>
      <c r="Y587">
        <v>807</v>
      </c>
      <c r="Z587">
        <v>28</v>
      </c>
      <c r="AA587" t="s">
        <v>5396</v>
      </c>
      <c r="AB587">
        <f>A587</f>
        <v>586</v>
      </c>
      <c r="AC587">
        <f>B587</f>
        <v>2009</v>
      </c>
      <c r="AE587">
        <f>D587</f>
        <v>36</v>
      </c>
      <c r="AF587" t="str">
        <f>E587</f>
        <v>셜록 홈즈</v>
      </c>
      <c r="AG587">
        <f>F587</f>
        <v>40170</v>
      </c>
      <c r="AH587">
        <f>SUM(G587,G588)</f>
        <v>15490360000</v>
      </c>
      <c r="AI587">
        <f>SUM(H587,H588)</f>
        <v>1.4999999999999989E-2</v>
      </c>
      <c r="AJ587">
        <f>SUM(I587,I588)</f>
        <v>2216722</v>
      </c>
      <c r="AK587">
        <f>MAX(J587,J588)</f>
        <v>391</v>
      </c>
      <c r="AL587">
        <f>SUM(K587,K588)</f>
        <v>50155</v>
      </c>
      <c r="AM587" t="str">
        <f t="shared" ref="AM587:BA587" si="36">L587</f>
        <v>미국</v>
      </c>
      <c r="AN587" t="str">
        <f t="shared" si="36"/>
        <v>미국,영국</v>
      </c>
      <c r="AO587" t="str">
        <f t="shared" si="36"/>
        <v>워너브러더스 (주)</v>
      </c>
      <c r="AP587" t="str">
        <f t="shared" si="36"/>
        <v>*</v>
      </c>
      <c r="AQ587">
        <f t="shared" si="36"/>
        <v>1</v>
      </c>
      <c r="AR587" t="str">
        <f t="shared" si="36"/>
        <v>셜록 홈즈</v>
      </c>
      <c r="AS587" t="str">
        <f t="shared" si="36"/>
        <v xml:space="preserve"> "셜록 홈즈"</v>
      </c>
      <c r="AT587" t="str">
        <f t="shared" si="36"/>
        <v>Sherlock Holmes</v>
      </c>
      <c r="AU587">
        <f t="shared" si="36"/>
        <v>2009</v>
      </c>
      <c r="AV587" t="str">
        <f t="shared" si="36"/>
        <v xml:space="preserve"> "로버트 다우니 주니어" "주드 로" "레이첼 맥아담스" "마크 스트롱" "</v>
      </c>
      <c r="AW587" t="str">
        <f t="shared" si="36"/>
        <v xml:space="preserve"> "액션" "어드벤처" "</v>
      </c>
      <c r="AX587" t="str">
        <f t="shared" si="36"/>
        <v xml:space="preserve"> "셜록홈즈1" "</v>
      </c>
      <c r="AY587">
        <f t="shared" si="36"/>
        <v>8</v>
      </c>
      <c r="AZ587">
        <f t="shared" si="36"/>
        <v>807</v>
      </c>
      <c r="BA587">
        <f t="shared" si="36"/>
        <v>28</v>
      </c>
    </row>
    <row r="588" spans="1:53" x14ac:dyDescent="0.15">
      <c r="A588">
        <v>587</v>
      </c>
      <c r="B588">
        <v>2009</v>
      </c>
      <c r="D588">
        <v>37</v>
      </c>
      <c r="E588" t="s">
        <v>2842</v>
      </c>
      <c r="F588" s="5">
        <v>39940</v>
      </c>
      <c r="G588">
        <v>7247898500</v>
      </c>
      <c r="H588">
        <v>6.9999999999999897E-3</v>
      </c>
      <c r="I588">
        <v>1085281</v>
      </c>
      <c r="J588">
        <v>391</v>
      </c>
      <c r="K588">
        <v>31957</v>
      </c>
      <c r="L588" t="s">
        <v>33</v>
      </c>
      <c r="M588" t="s">
        <v>33</v>
      </c>
      <c r="N588" t="s">
        <v>40</v>
      </c>
      <c r="O588" t="s">
        <v>1619</v>
      </c>
      <c r="P588" t="e">
        <f t="shared" si="35"/>
        <v>#VALUE!</v>
      </c>
      <c r="Q588" t="s">
        <v>2843</v>
      </c>
      <c r="R588" t="s">
        <v>2844</v>
      </c>
      <c r="S588" t="s">
        <v>2845</v>
      </c>
      <c r="T588">
        <v>2009</v>
      </c>
      <c r="U588" t="s">
        <v>2846</v>
      </c>
      <c r="V588" t="s">
        <v>448</v>
      </c>
      <c r="W588" t="s">
        <v>2847</v>
      </c>
      <c r="X588">
        <v>8.6999999999999993</v>
      </c>
      <c r="Y588">
        <v>700</v>
      </c>
      <c r="Z588">
        <v>77</v>
      </c>
      <c r="AA588" t="s">
        <v>5396</v>
      </c>
    </row>
    <row r="589" spans="1:53" x14ac:dyDescent="0.15">
      <c r="A589">
        <v>588</v>
      </c>
      <c r="B589">
        <v>2009</v>
      </c>
      <c r="D589">
        <v>38</v>
      </c>
      <c r="E589" t="s">
        <v>2848</v>
      </c>
      <c r="F589" s="5">
        <v>39919</v>
      </c>
      <c r="G589">
        <v>6873827000</v>
      </c>
      <c r="H589">
        <v>6.9999999999999897E-3</v>
      </c>
      <c r="I589">
        <v>1047062</v>
      </c>
      <c r="J589">
        <v>394</v>
      </c>
      <c r="K589">
        <v>31259</v>
      </c>
      <c r="L589" t="s">
        <v>33</v>
      </c>
      <c r="M589" t="s">
        <v>33</v>
      </c>
      <c r="N589" t="s">
        <v>2322</v>
      </c>
      <c r="O589" t="s">
        <v>1619</v>
      </c>
      <c r="P589">
        <f t="shared" si="35"/>
        <v>1</v>
      </c>
      <c r="Q589" t="s">
        <v>2848</v>
      </c>
      <c r="R589" t="s">
        <v>2849</v>
      </c>
      <c r="S589" t="s">
        <v>2850</v>
      </c>
      <c r="T589">
        <v>2009</v>
      </c>
      <c r="U589" t="s">
        <v>2851</v>
      </c>
      <c r="V589" t="s">
        <v>88</v>
      </c>
      <c r="W589" t="s">
        <v>31</v>
      </c>
      <c r="X589">
        <v>6.1</v>
      </c>
      <c r="Y589">
        <v>772</v>
      </c>
      <c r="Z589">
        <v>54</v>
      </c>
      <c r="AA589" t="s">
        <v>5396</v>
      </c>
    </row>
    <row r="590" spans="1:53" x14ac:dyDescent="0.15">
      <c r="A590">
        <v>589</v>
      </c>
      <c r="B590">
        <v>2009</v>
      </c>
      <c r="D590">
        <v>39</v>
      </c>
      <c r="E590" t="s">
        <v>2852</v>
      </c>
      <c r="F590" s="5">
        <v>40150</v>
      </c>
      <c r="G590">
        <v>7951016500</v>
      </c>
      <c r="H590">
        <v>8.0000000000000002E-3</v>
      </c>
      <c r="I590">
        <v>1042613</v>
      </c>
      <c r="J590">
        <v>408</v>
      </c>
      <c r="K590">
        <v>34398</v>
      </c>
      <c r="L590" t="s">
        <v>25</v>
      </c>
      <c r="M590" t="s">
        <v>25</v>
      </c>
      <c r="N590" t="s">
        <v>40</v>
      </c>
      <c r="O590" t="s">
        <v>1619</v>
      </c>
      <c r="P590">
        <f t="shared" si="35"/>
        <v>1</v>
      </c>
      <c r="Q590" t="s">
        <v>2852</v>
      </c>
      <c r="R590" t="s">
        <v>2853</v>
      </c>
      <c r="T590">
        <v>2009</v>
      </c>
      <c r="U590" t="s">
        <v>2854</v>
      </c>
      <c r="V590" t="s">
        <v>1763</v>
      </c>
      <c r="W590" t="s">
        <v>2855</v>
      </c>
      <c r="X590">
        <v>7.9</v>
      </c>
      <c r="Y590">
        <v>535</v>
      </c>
      <c r="Z590">
        <v>32</v>
      </c>
      <c r="AA590" t="s">
        <v>5396</v>
      </c>
    </row>
    <row r="591" spans="1:53" x14ac:dyDescent="0.15">
      <c r="A591">
        <v>590</v>
      </c>
      <c r="B591">
        <v>2009</v>
      </c>
      <c r="D591">
        <v>40</v>
      </c>
      <c r="E591" t="s">
        <v>2856</v>
      </c>
      <c r="F591" s="5">
        <v>40023</v>
      </c>
      <c r="G591">
        <v>7527426000</v>
      </c>
      <c r="H591">
        <v>6.9999999999999897E-3</v>
      </c>
      <c r="I591">
        <v>1030818</v>
      </c>
      <c r="J591">
        <v>392</v>
      </c>
      <c r="K591">
        <v>23253</v>
      </c>
      <c r="L591" t="s">
        <v>33</v>
      </c>
      <c r="M591" t="s">
        <v>33</v>
      </c>
      <c r="N591" t="s">
        <v>84</v>
      </c>
      <c r="O591" t="s">
        <v>1619</v>
      </c>
      <c r="P591">
        <f t="shared" si="35"/>
        <v>1</v>
      </c>
      <c r="Q591" t="s">
        <v>2856</v>
      </c>
      <c r="R591" t="s">
        <v>2857</v>
      </c>
      <c r="S591" t="s">
        <v>2858</v>
      </c>
      <c r="T591">
        <v>2009</v>
      </c>
      <c r="U591" t="s">
        <v>2859</v>
      </c>
      <c r="V591" t="s">
        <v>2860</v>
      </c>
      <c r="W591" t="s">
        <v>31</v>
      </c>
      <c r="X591">
        <v>9.3000000000000007</v>
      </c>
      <c r="Y591">
        <v>730</v>
      </c>
      <c r="Z591">
        <v>31</v>
      </c>
      <c r="AA591" t="s">
        <v>5396</v>
      </c>
    </row>
    <row r="592" spans="1:53" x14ac:dyDescent="0.15">
      <c r="A592">
        <v>591</v>
      </c>
      <c r="B592">
        <v>2009</v>
      </c>
      <c r="D592">
        <v>41</v>
      </c>
      <c r="E592" t="s">
        <v>2861</v>
      </c>
      <c r="F592" s="5">
        <v>40136</v>
      </c>
      <c r="G592">
        <v>7120680000</v>
      </c>
      <c r="H592">
        <v>6.9999999999999897E-3</v>
      </c>
      <c r="I592">
        <v>949770</v>
      </c>
      <c r="J592">
        <v>387</v>
      </c>
      <c r="K592">
        <v>30346</v>
      </c>
      <c r="L592" t="s">
        <v>25</v>
      </c>
      <c r="M592" t="s">
        <v>25</v>
      </c>
      <c r="N592" t="s">
        <v>47</v>
      </c>
      <c r="O592" t="s">
        <v>1619</v>
      </c>
      <c r="P592" t="e">
        <f t="shared" si="35"/>
        <v>#VALUE!</v>
      </c>
      <c r="Q592" t="s">
        <v>2862</v>
      </c>
      <c r="R592" t="s">
        <v>2863</v>
      </c>
      <c r="S592" t="s">
        <v>2864</v>
      </c>
      <c r="T592">
        <v>2009</v>
      </c>
      <c r="U592" t="s">
        <v>2865</v>
      </c>
      <c r="V592" t="s">
        <v>63</v>
      </c>
      <c r="W592" t="s">
        <v>2866</v>
      </c>
      <c r="X592">
        <v>8.1999999999999993</v>
      </c>
      <c r="Y592">
        <v>950</v>
      </c>
      <c r="Z592">
        <v>65</v>
      </c>
      <c r="AA592" t="s">
        <v>5396</v>
      </c>
    </row>
    <row r="593" spans="1:27" x14ac:dyDescent="0.15">
      <c r="A593">
        <v>592</v>
      </c>
      <c r="B593">
        <v>2009</v>
      </c>
      <c r="D593">
        <v>42</v>
      </c>
      <c r="E593" t="s">
        <v>2867</v>
      </c>
      <c r="F593" s="5">
        <v>39821</v>
      </c>
      <c r="G593">
        <v>6244302000</v>
      </c>
      <c r="H593">
        <v>6.0000000000000001E-3</v>
      </c>
      <c r="I593">
        <v>937224</v>
      </c>
      <c r="J593">
        <v>267</v>
      </c>
      <c r="K593">
        <v>27731</v>
      </c>
      <c r="L593" t="s">
        <v>978</v>
      </c>
      <c r="M593" t="s">
        <v>978</v>
      </c>
      <c r="N593" t="s">
        <v>2772</v>
      </c>
      <c r="O593" t="s">
        <v>1619</v>
      </c>
      <c r="P593" t="e">
        <f t="shared" si="35"/>
        <v>#VALUE!</v>
      </c>
      <c r="Q593" t="s">
        <v>2868</v>
      </c>
      <c r="R593" t="s">
        <v>2869</v>
      </c>
      <c r="S593" t="s">
        <v>2870</v>
      </c>
      <c r="T593">
        <v>2008</v>
      </c>
      <c r="U593" t="s">
        <v>2871</v>
      </c>
      <c r="V593" t="s">
        <v>246</v>
      </c>
      <c r="W593" t="s">
        <v>2872</v>
      </c>
      <c r="X593">
        <v>7.5</v>
      </c>
      <c r="Y593">
        <v>344</v>
      </c>
      <c r="Z593">
        <v>12</v>
      </c>
      <c r="AA593" t="s">
        <v>5396</v>
      </c>
    </row>
    <row r="594" spans="1:27" x14ac:dyDescent="0.15">
      <c r="A594">
        <v>593</v>
      </c>
      <c r="B594">
        <v>2009</v>
      </c>
      <c r="D594">
        <v>43</v>
      </c>
      <c r="E594" t="s">
        <v>2873</v>
      </c>
      <c r="F594" s="5">
        <v>39856</v>
      </c>
      <c r="G594">
        <v>6375549000</v>
      </c>
      <c r="H594">
        <v>6.0000000000000001E-3</v>
      </c>
      <c r="I594">
        <v>935168</v>
      </c>
      <c r="J594">
        <v>354</v>
      </c>
      <c r="K594">
        <v>27237</v>
      </c>
      <c r="L594" t="s">
        <v>33</v>
      </c>
      <c r="M594" t="s">
        <v>33</v>
      </c>
      <c r="N594" t="s">
        <v>2322</v>
      </c>
      <c r="O594" t="s">
        <v>1619</v>
      </c>
      <c r="P594">
        <f t="shared" si="35"/>
        <v>1</v>
      </c>
      <c r="Q594" t="s">
        <v>2873</v>
      </c>
      <c r="R594" t="s">
        <v>2874</v>
      </c>
      <c r="S594" t="s">
        <v>2875</v>
      </c>
      <c r="T594">
        <v>2009</v>
      </c>
      <c r="U594" t="s">
        <v>2876</v>
      </c>
      <c r="V594" t="s">
        <v>202</v>
      </c>
      <c r="W594" t="s">
        <v>31</v>
      </c>
      <c r="X594">
        <v>8.1</v>
      </c>
      <c r="Y594">
        <v>518</v>
      </c>
      <c r="Z594">
        <v>28</v>
      </c>
      <c r="AA594" t="s">
        <v>5396</v>
      </c>
    </row>
    <row r="595" spans="1:27" x14ac:dyDescent="0.15">
      <c r="A595">
        <v>594</v>
      </c>
      <c r="B595">
        <v>2009</v>
      </c>
      <c r="D595">
        <v>44</v>
      </c>
      <c r="E595" t="s">
        <v>2877</v>
      </c>
      <c r="F595" s="5">
        <v>40037</v>
      </c>
      <c r="G595">
        <v>6110616000</v>
      </c>
      <c r="H595">
        <v>6.0000000000000001E-3</v>
      </c>
      <c r="I595">
        <v>865658</v>
      </c>
      <c r="J595">
        <v>367</v>
      </c>
      <c r="K595">
        <v>22461</v>
      </c>
      <c r="L595" t="s">
        <v>33</v>
      </c>
      <c r="M595" t="s">
        <v>33</v>
      </c>
      <c r="N595" t="s">
        <v>53</v>
      </c>
      <c r="O595" t="s">
        <v>1619</v>
      </c>
      <c r="P595" t="e">
        <f t="shared" si="35"/>
        <v>#VALUE!</v>
      </c>
      <c r="Q595" t="s">
        <v>2878</v>
      </c>
      <c r="R595" t="s">
        <v>2879</v>
      </c>
      <c r="S595" t="s">
        <v>2880</v>
      </c>
      <c r="T595">
        <v>2009</v>
      </c>
      <c r="U595" t="s">
        <v>2881</v>
      </c>
      <c r="V595" t="s">
        <v>1248</v>
      </c>
      <c r="W595" t="s">
        <v>2882</v>
      </c>
      <c r="X595">
        <v>9</v>
      </c>
      <c r="Y595">
        <v>125</v>
      </c>
      <c r="Z595">
        <v>12</v>
      </c>
      <c r="AA595" t="s">
        <v>5396</v>
      </c>
    </row>
    <row r="596" spans="1:27" x14ac:dyDescent="0.15">
      <c r="A596">
        <v>595</v>
      </c>
      <c r="B596">
        <v>2009</v>
      </c>
      <c r="D596">
        <v>45</v>
      </c>
      <c r="E596" t="s">
        <v>2883</v>
      </c>
      <c r="F596" s="5">
        <v>40101</v>
      </c>
      <c r="G596">
        <v>6420372500</v>
      </c>
      <c r="H596">
        <v>6.0000000000000001E-3</v>
      </c>
      <c r="I596">
        <v>841125</v>
      </c>
      <c r="J596">
        <v>316</v>
      </c>
      <c r="K596">
        <v>33794</v>
      </c>
      <c r="L596" t="s">
        <v>33</v>
      </c>
      <c r="M596" t="s">
        <v>312</v>
      </c>
      <c r="N596" t="s">
        <v>84</v>
      </c>
      <c r="O596" t="s">
        <v>1619</v>
      </c>
      <c r="P596">
        <f t="shared" si="35"/>
        <v>1</v>
      </c>
      <c r="Q596" t="s">
        <v>2883</v>
      </c>
      <c r="R596" t="s">
        <v>2884</v>
      </c>
      <c r="S596" t="s">
        <v>2885</v>
      </c>
      <c r="T596">
        <v>2009</v>
      </c>
      <c r="U596" t="s">
        <v>2886</v>
      </c>
      <c r="V596" t="s">
        <v>2319</v>
      </c>
      <c r="W596" t="s">
        <v>2887</v>
      </c>
      <c r="X596">
        <v>8.6999999999999993</v>
      </c>
      <c r="Y596">
        <v>1244</v>
      </c>
      <c r="Z596">
        <v>136</v>
      </c>
      <c r="AA596" t="s">
        <v>5396</v>
      </c>
    </row>
    <row r="597" spans="1:27" x14ac:dyDescent="0.15">
      <c r="A597">
        <v>596</v>
      </c>
      <c r="B597">
        <v>2009</v>
      </c>
      <c r="D597">
        <v>46</v>
      </c>
      <c r="E597" t="s">
        <v>2888</v>
      </c>
      <c r="F597" s="5">
        <v>39849</v>
      </c>
      <c r="G597">
        <v>5503176500</v>
      </c>
      <c r="H597">
        <v>5.0000000000000001E-3</v>
      </c>
      <c r="I597">
        <v>827647</v>
      </c>
      <c r="J597">
        <v>340</v>
      </c>
      <c r="K597">
        <v>26345</v>
      </c>
      <c r="L597" t="s">
        <v>25</v>
      </c>
      <c r="M597" t="s">
        <v>25</v>
      </c>
      <c r="N597" t="s">
        <v>40</v>
      </c>
      <c r="O597" t="s">
        <v>1619</v>
      </c>
      <c r="P597">
        <f t="shared" si="35"/>
        <v>1</v>
      </c>
      <c r="Q597" t="s">
        <v>2888</v>
      </c>
      <c r="R597" t="s">
        <v>2889</v>
      </c>
      <c r="S597" t="s">
        <v>2890</v>
      </c>
      <c r="T597">
        <v>2009</v>
      </c>
      <c r="U597" t="s">
        <v>2891</v>
      </c>
      <c r="V597" t="s">
        <v>2166</v>
      </c>
      <c r="W597" t="s">
        <v>2892</v>
      </c>
      <c r="X597">
        <v>7.4</v>
      </c>
      <c r="Y597">
        <v>490</v>
      </c>
      <c r="Z597">
        <v>17</v>
      </c>
      <c r="AA597" t="s">
        <v>5396</v>
      </c>
    </row>
    <row r="598" spans="1:27" x14ac:dyDescent="0.15">
      <c r="A598">
        <v>597</v>
      </c>
      <c r="B598">
        <v>2009</v>
      </c>
      <c r="D598">
        <v>47</v>
      </c>
      <c r="E598" t="s">
        <v>2893</v>
      </c>
      <c r="F598" s="5">
        <v>40157</v>
      </c>
      <c r="G598">
        <v>5854620000</v>
      </c>
      <c r="H598">
        <v>6.0000000000000001E-3</v>
      </c>
      <c r="I598">
        <v>796799</v>
      </c>
      <c r="J598">
        <v>312</v>
      </c>
      <c r="K598">
        <v>24341</v>
      </c>
      <c r="L598" t="s">
        <v>33</v>
      </c>
      <c r="M598" t="s">
        <v>33</v>
      </c>
      <c r="N598" t="s">
        <v>2772</v>
      </c>
      <c r="O598" t="s">
        <v>1619</v>
      </c>
      <c r="P598">
        <f t="shared" si="35"/>
        <v>1</v>
      </c>
      <c r="Q598" t="s">
        <v>2893</v>
      </c>
      <c r="R598" t="s">
        <v>2894</v>
      </c>
      <c r="S598" t="s">
        <v>2895</v>
      </c>
      <c r="T598">
        <v>2009</v>
      </c>
      <c r="U598" t="s">
        <v>2896</v>
      </c>
      <c r="V598" t="s">
        <v>186</v>
      </c>
      <c r="W598" t="s">
        <v>2897</v>
      </c>
      <c r="X598">
        <v>7.1</v>
      </c>
      <c r="Y598">
        <v>548</v>
      </c>
      <c r="Z598">
        <v>29</v>
      </c>
      <c r="AA598" t="s">
        <v>5396</v>
      </c>
    </row>
    <row r="599" spans="1:27" x14ac:dyDescent="0.15">
      <c r="A599">
        <v>598</v>
      </c>
      <c r="B599">
        <v>2009</v>
      </c>
      <c r="D599">
        <v>48</v>
      </c>
      <c r="E599" t="s">
        <v>2898</v>
      </c>
      <c r="F599" s="5">
        <v>40087</v>
      </c>
      <c r="G599">
        <v>5925561500</v>
      </c>
      <c r="H599">
        <v>6.0000000000000001E-3</v>
      </c>
      <c r="I599">
        <v>794475</v>
      </c>
      <c r="J599">
        <v>228</v>
      </c>
      <c r="K599">
        <v>26812</v>
      </c>
      <c r="L599" t="s">
        <v>33</v>
      </c>
      <c r="M599" t="s">
        <v>33</v>
      </c>
      <c r="N599" t="s">
        <v>84</v>
      </c>
      <c r="O599" t="s">
        <v>1619</v>
      </c>
      <c r="P599">
        <f t="shared" si="35"/>
        <v>1</v>
      </c>
      <c r="Q599" t="s">
        <v>2898</v>
      </c>
      <c r="R599" t="s">
        <v>2899</v>
      </c>
      <c r="S599" t="s">
        <v>2900</v>
      </c>
      <c r="T599">
        <v>2009</v>
      </c>
      <c r="U599" t="s">
        <v>2901</v>
      </c>
      <c r="V599" t="s">
        <v>2902</v>
      </c>
      <c r="W599" t="s">
        <v>2903</v>
      </c>
      <c r="X599">
        <v>7.6</v>
      </c>
      <c r="Y599">
        <v>312</v>
      </c>
      <c r="Z599">
        <v>20</v>
      </c>
      <c r="AA599" t="s">
        <v>5396</v>
      </c>
    </row>
    <row r="600" spans="1:27" x14ac:dyDescent="0.15">
      <c r="A600">
        <v>599</v>
      </c>
      <c r="B600">
        <v>2009</v>
      </c>
      <c r="D600">
        <v>49</v>
      </c>
      <c r="E600" t="s">
        <v>2904</v>
      </c>
      <c r="F600" s="5">
        <v>40114</v>
      </c>
      <c r="G600">
        <v>5402979500</v>
      </c>
      <c r="H600">
        <v>5.0000000000000001E-3</v>
      </c>
      <c r="I600">
        <v>728149</v>
      </c>
      <c r="J600">
        <v>282</v>
      </c>
      <c r="K600">
        <v>33304</v>
      </c>
      <c r="L600" t="s">
        <v>33</v>
      </c>
      <c r="M600" t="s">
        <v>33</v>
      </c>
      <c r="N600" t="s">
        <v>2322</v>
      </c>
      <c r="O600" t="s">
        <v>1619</v>
      </c>
      <c r="P600" t="e">
        <f t="shared" si="35"/>
        <v>#VALUE!</v>
      </c>
      <c r="Q600" t="s">
        <v>2905</v>
      </c>
      <c r="R600" t="s">
        <v>2906</v>
      </c>
      <c r="S600" t="s">
        <v>2907</v>
      </c>
      <c r="T600">
        <v>2009</v>
      </c>
      <c r="U600" t="s">
        <v>2908</v>
      </c>
      <c r="V600" t="s">
        <v>2764</v>
      </c>
      <c r="W600" t="s">
        <v>31</v>
      </c>
      <c r="X600">
        <v>8.1999999999999993</v>
      </c>
      <c r="Y600">
        <v>339</v>
      </c>
      <c r="Z600">
        <v>45</v>
      </c>
      <c r="AA600" t="s">
        <v>5396</v>
      </c>
    </row>
    <row r="601" spans="1:27" x14ac:dyDescent="0.15">
      <c r="A601">
        <v>600</v>
      </c>
      <c r="B601">
        <v>2009</v>
      </c>
      <c r="D601">
        <v>50</v>
      </c>
      <c r="E601" t="s">
        <v>2909</v>
      </c>
      <c r="F601" s="5">
        <v>39947</v>
      </c>
      <c r="G601">
        <v>4736518000</v>
      </c>
      <c r="H601">
        <v>5.0000000000000001E-3</v>
      </c>
      <c r="I601">
        <v>724987</v>
      </c>
      <c r="J601">
        <v>273</v>
      </c>
      <c r="K601">
        <v>25946</v>
      </c>
      <c r="L601" t="s">
        <v>25</v>
      </c>
      <c r="M601" t="s">
        <v>25</v>
      </c>
      <c r="N601" t="s">
        <v>47</v>
      </c>
      <c r="O601" t="s">
        <v>1619</v>
      </c>
      <c r="P601">
        <f t="shared" si="35"/>
        <v>1</v>
      </c>
      <c r="Q601" t="s">
        <v>2909</v>
      </c>
      <c r="R601" t="s">
        <v>2910</v>
      </c>
      <c r="S601" t="s">
        <v>2911</v>
      </c>
      <c r="T601">
        <v>2009</v>
      </c>
      <c r="U601" t="s">
        <v>2912</v>
      </c>
      <c r="V601" t="s">
        <v>63</v>
      </c>
      <c r="W601" t="s">
        <v>31</v>
      </c>
      <c r="X601">
        <v>8.4</v>
      </c>
      <c r="Y601">
        <v>1046</v>
      </c>
      <c r="Z601">
        <v>70</v>
      </c>
      <c r="AA601" t="s">
        <v>5396</v>
      </c>
    </row>
    <row r="602" spans="1:27" x14ac:dyDescent="0.15">
      <c r="A602">
        <v>601</v>
      </c>
      <c r="B602">
        <v>2009</v>
      </c>
      <c r="D602">
        <v>51</v>
      </c>
      <c r="E602" t="s">
        <v>2913</v>
      </c>
      <c r="F602" s="5">
        <v>39891</v>
      </c>
      <c r="G602">
        <v>4742733000</v>
      </c>
      <c r="H602">
        <v>5.0000000000000001E-3</v>
      </c>
      <c r="I602">
        <v>715887</v>
      </c>
      <c r="J602">
        <v>258</v>
      </c>
      <c r="K602">
        <v>29433</v>
      </c>
      <c r="L602" t="s">
        <v>33</v>
      </c>
      <c r="M602" t="s">
        <v>33</v>
      </c>
      <c r="N602" t="s">
        <v>713</v>
      </c>
      <c r="O602" t="s">
        <v>1619</v>
      </c>
      <c r="P602">
        <f t="shared" si="35"/>
        <v>1</v>
      </c>
      <c r="Q602" t="s">
        <v>2913</v>
      </c>
      <c r="R602" t="s">
        <v>2914</v>
      </c>
      <c r="S602" t="s">
        <v>2915</v>
      </c>
      <c r="T602">
        <v>2009</v>
      </c>
      <c r="U602" t="s">
        <v>2916</v>
      </c>
      <c r="V602" t="s">
        <v>613</v>
      </c>
      <c r="W602" t="s">
        <v>2917</v>
      </c>
      <c r="X602">
        <v>6.8</v>
      </c>
      <c r="Y602">
        <v>447</v>
      </c>
      <c r="Z602">
        <v>14</v>
      </c>
      <c r="AA602" t="s">
        <v>5396</v>
      </c>
    </row>
    <row r="603" spans="1:27" x14ac:dyDescent="0.15">
      <c r="A603">
        <v>602</v>
      </c>
      <c r="B603">
        <v>2009</v>
      </c>
      <c r="D603">
        <v>52</v>
      </c>
      <c r="E603" t="s">
        <v>2918</v>
      </c>
      <c r="F603" s="5">
        <v>39883</v>
      </c>
      <c r="G603">
        <v>4724214000</v>
      </c>
      <c r="H603">
        <v>5.0000000000000001E-3</v>
      </c>
      <c r="I603">
        <v>715800</v>
      </c>
      <c r="J603">
        <v>353</v>
      </c>
      <c r="K603">
        <v>35118</v>
      </c>
      <c r="L603" t="s">
        <v>25</v>
      </c>
      <c r="M603" t="s">
        <v>25</v>
      </c>
      <c r="N603" t="s">
        <v>26</v>
      </c>
      <c r="O603" t="s">
        <v>1619</v>
      </c>
      <c r="P603">
        <f t="shared" si="35"/>
        <v>1</v>
      </c>
      <c r="Q603" t="s">
        <v>2918</v>
      </c>
      <c r="R603" t="s">
        <v>2919</v>
      </c>
      <c r="S603" t="s">
        <v>2920</v>
      </c>
      <c r="T603">
        <v>2009</v>
      </c>
      <c r="U603" t="s">
        <v>2921</v>
      </c>
      <c r="V603" t="s">
        <v>623</v>
      </c>
      <c r="W603" t="s">
        <v>31</v>
      </c>
      <c r="X603">
        <v>7.8</v>
      </c>
      <c r="Y603">
        <v>1202</v>
      </c>
      <c r="Z603">
        <v>84</v>
      </c>
      <c r="AA603" t="s">
        <v>5396</v>
      </c>
    </row>
    <row r="604" spans="1:27" x14ac:dyDescent="0.15">
      <c r="A604">
        <v>603</v>
      </c>
      <c r="B604">
        <v>2009</v>
      </c>
      <c r="D604">
        <v>53</v>
      </c>
      <c r="E604" t="s">
        <v>2922</v>
      </c>
      <c r="F604" s="5">
        <v>39813</v>
      </c>
      <c r="G604">
        <v>4530509500</v>
      </c>
      <c r="H604">
        <v>4.0000000000000001E-3</v>
      </c>
      <c r="I604">
        <v>685502</v>
      </c>
      <c r="J604">
        <v>317</v>
      </c>
      <c r="K604">
        <v>22181</v>
      </c>
      <c r="L604" t="s">
        <v>33</v>
      </c>
      <c r="M604" t="s">
        <v>33</v>
      </c>
      <c r="N604" t="s">
        <v>84</v>
      </c>
      <c r="O604" t="s">
        <v>1619</v>
      </c>
      <c r="P604">
        <f t="shared" si="35"/>
        <v>1</v>
      </c>
      <c r="Q604" t="s">
        <v>2922</v>
      </c>
      <c r="R604" t="s">
        <v>2923</v>
      </c>
      <c r="S604" t="s">
        <v>2924</v>
      </c>
      <c r="T604">
        <v>2008</v>
      </c>
      <c r="U604" t="s">
        <v>2925</v>
      </c>
      <c r="V604" t="s">
        <v>381</v>
      </c>
      <c r="W604" t="s">
        <v>2926</v>
      </c>
      <c r="X604">
        <v>8.8000000000000007</v>
      </c>
      <c r="Y604">
        <v>350</v>
      </c>
      <c r="Z604">
        <v>33</v>
      </c>
      <c r="AA604" t="s">
        <v>5396</v>
      </c>
    </row>
    <row r="605" spans="1:27" x14ac:dyDescent="0.15">
      <c r="A605">
        <v>604</v>
      </c>
      <c r="B605">
        <v>2009</v>
      </c>
      <c r="D605">
        <v>54</v>
      </c>
      <c r="E605" t="s">
        <v>2927</v>
      </c>
      <c r="F605" s="5">
        <v>39905</v>
      </c>
      <c r="G605">
        <v>4529170675</v>
      </c>
      <c r="H605">
        <v>4.0000000000000001E-3</v>
      </c>
      <c r="I605">
        <v>675213</v>
      </c>
      <c r="J605">
        <v>289</v>
      </c>
      <c r="K605">
        <v>31995</v>
      </c>
      <c r="L605" t="s">
        <v>33</v>
      </c>
      <c r="M605" t="s">
        <v>33</v>
      </c>
      <c r="N605" t="s">
        <v>1710</v>
      </c>
      <c r="O605" t="s">
        <v>1619</v>
      </c>
      <c r="P605" t="e">
        <f t="shared" si="35"/>
        <v>#VALUE!</v>
      </c>
      <c r="Q605" t="s">
        <v>2928</v>
      </c>
      <c r="R605" t="s">
        <v>2929</v>
      </c>
      <c r="S605" t="s">
        <v>2930</v>
      </c>
      <c r="T605">
        <v>2009</v>
      </c>
      <c r="U605" t="s">
        <v>2931</v>
      </c>
      <c r="V605" t="s">
        <v>613</v>
      </c>
      <c r="W605" t="s">
        <v>2932</v>
      </c>
      <c r="X605">
        <v>8.3000000000000007</v>
      </c>
      <c r="Y605">
        <v>218</v>
      </c>
      <c r="Z605">
        <v>14</v>
      </c>
      <c r="AA605" t="s">
        <v>5396</v>
      </c>
    </row>
    <row r="606" spans="1:27" x14ac:dyDescent="0.15">
      <c r="A606">
        <v>605</v>
      </c>
      <c r="B606">
        <v>2009</v>
      </c>
      <c r="D606">
        <v>55</v>
      </c>
      <c r="E606" t="s">
        <v>2933</v>
      </c>
      <c r="F606" s="5">
        <v>39926</v>
      </c>
      <c r="G606">
        <v>4547715000</v>
      </c>
      <c r="H606">
        <v>4.0000000000000001E-3</v>
      </c>
      <c r="I606">
        <v>661366</v>
      </c>
      <c r="J606">
        <v>328</v>
      </c>
      <c r="K606">
        <v>18203</v>
      </c>
      <c r="L606" t="s">
        <v>33</v>
      </c>
      <c r="M606" t="s">
        <v>33</v>
      </c>
      <c r="N606" t="s">
        <v>40</v>
      </c>
      <c r="O606" t="s">
        <v>1619</v>
      </c>
      <c r="P606">
        <f t="shared" si="35"/>
        <v>1</v>
      </c>
      <c r="Q606" t="s">
        <v>2933</v>
      </c>
      <c r="R606" t="s">
        <v>2934</v>
      </c>
      <c r="S606" t="s">
        <v>2935</v>
      </c>
      <c r="T606">
        <v>2009</v>
      </c>
      <c r="U606" t="s">
        <v>2936</v>
      </c>
      <c r="V606" t="s">
        <v>2586</v>
      </c>
      <c r="W606" t="s">
        <v>2937</v>
      </c>
      <c r="X606">
        <v>7.7</v>
      </c>
      <c r="Y606">
        <v>95</v>
      </c>
      <c r="Z606">
        <v>6</v>
      </c>
      <c r="AA606" t="s">
        <v>5396</v>
      </c>
    </row>
    <row r="607" spans="1:27" x14ac:dyDescent="0.15">
      <c r="A607">
        <v>606</v>
      </c>
      <c r="B607">
        <v>2009</v>
      </c>
      <c r="D607">
        <v>56</v>
      </c>
      <c r="E607" t="s">
        <v>2938</v>
      </c>
      <c r="F607" s="5">
        <v>40023</v>
      </c>
      <c r="G607">
        <v>4185938500</v>
      </c>
      <c r="H607">
        <v>4.0000000000000001E-3</v>
      </c>
      <c r="I607">
        <v>651815</v>
      </c>
      <c r="J607">
        <v>192</v>
      </c>
      <c r="K607">
        <v>10066</v>
      </c>
      <c r="L607" t="s">
        <v>348</v>
      </c>
      <c r="M607" t="s">
        <v>348</v>
      </c>
      <c r="N607" t="s">
        <v>2939</v>
      </c>
      <c r="O607" t="s">
        <v>1619</v>
      </c>
      <c r="P607">
        <f t="shared" si="35"/>
        <v>1</v>
      </c>
      <c r="Q607" t="s">
        <v>2938</v>
      </c>
      <c r="R607" t="s">
        <v>2940</v>
      </c>
      <c r="S607" t="s">
        <v>2941</v>
      </c>
      <c r="T607">
        <v>2009</v>
      </c>
      <c r="U607" t="s">
        <v>2942</v>
      </c>
      <c r="V607" t="s">
        <v>2943</v>
      </c>
      <c r="W607" t="s">
        <v>2944</v>
      </c>
      <c r="X607">
        <v>9.1</v>
      </c>
      <c r="Y607">
        <v>529</v>
      </c>
      <c r="Z607">
        <v>5</v>
      </c>
      <c r="AA607" t="s">
        <v>5396</v>
      </c>
    </row>
    <row r="608" spans="1:27" x14ac:dyDescent="0.15">
      <c r="A608">
        <v>607</v>
      </c>
      <c r="B608">
        <v>2009</v>
      </c>
      <c r="D608">
        <v>57</v>
      </c>
      <c r="E608" t="s">
        <v>2945</v>
      </c>
      <c r="F608" s="5">
        <v>39982</v>
      </c>
      <c r="G608">
        <v>4158738000</v>
      </c>
      <c r="H608">
        <v>4.0000000000000001E-3</v>
      </c>
      <c r="I608">
        <v>644717</v>
      </c>
      <c r="J608">
        <v>318</v>
      </c>
      <c r="K608">
        <v>31631</v>
      </c>
      <c r="L608" t="s">
        <v>25</v>
      </c>
      <c r="M608" t="s">
        <v>25</v>
      </c>
      <c r="N608" t="s">
        <v>713</v>
      </c>
      <c r="O608" t="s">
        <v>1619</v>
      </c>
      <c r="P608" t="e">
        <f t="shared" si="35"/>
        <v>#VALUE!</v>
      </c>
      <c r="Q608" t="s">
        <v>2946</v>
      </c>
      <c r="R608" t="s">
        <v>2947</v>
      </c>
      <c r="S608" t="s">
        <v>2948</v>
      </c>
      <c r="T608">
        <v>2009</v>
      </c>
      <c r="U608" t="s">
        <v>2949</v>
      </c>
      <c r="V608" t="s">
        <v>263</v>
      </c>
      <c r="W608" t="s">
        <v>2950</v>
      </c>
      <c r="X608">
        <v>5.2</v>
      </c>
      <c r="Y608">
        <v>397</v>
      </c>
      <c r="Z608">
        <v>25</v>
      </c>
      <c r="AA608" t="s">
        <v>5396</v>
      </c>
    </row>
    <row r="609" spans="1:27" x14ac:dyDescent="0.15">
      <c r="A609">
        <v>608</v>
      </c>
      <c r="B609">
        <v>2009</v>
      </c>
      <c r="D609">
        <v>58</v>
      </c>
      <c r="E609" t="s">
        <v>2951</v>
      </c>
      <c r="F609" s="5">
        <v>39891</v>
      </c>
      <c r="G609">
        <v>4346511500</v>
      </c>
      <c r="H609">
        <v>4.0000000000000001E-3</v>
      </c>
      <c r="I609">
        <v>644276</v>
      </c>
      <c r="J609">
        <v>262</v>
      </c>
      <c r="K609">
        <v>31373</v>
      </c>
      <c r="L609" t="s">
        <v>25</v>
      </c>
      <c r="M609" t="s">
        <v>25</v>
      </c>
      <c r="N609" t="s">
        <v>2772</v>
      </c>
      <c r="O609" t="s">
        <v>1619</v>
      </c>
      <c r="P609">
        <f t="shared" si="35"/>
        <v>1</v>
      </c>
      <c r="Q609" t="s">
        <v>2951</v>
      </c>
      <c r="R609" t="s">
        <v>2952</v>
      </c>
      <c r="T609">
        <v>2009</v>
      </c>
      <c r="U609" t="s">
        <v>2953</v>
      </c>
      <c r="V609" t="s">
        <v>393</v>
      </c>
      <c r="W609" t="s">
        <v>31</v>
      </c>
      <c r="X609">
        <v>5.5</v>
      </c>
      <c r="Y609">
        <v>706</v>
      </c>
      <c r="Z609">
        <v>16</v>
      </c>
      <c r="AA609" t="s">
        <v>5396</v>
      </c>
    </row>
    <row r="610" spans="1:27" x14ac:dyDescent="0.15">
      <c r="A610">
        <v>609</v>
      </c>
      <c r="B610">
        <v>2009</v>
      </c>
      <c r="D610">
        <v>59</v>
      </c>
      <c r="E610" t="s">
        <v>2954</v>
      </c>
      <c r="F610" s="5">
        <v>40080</v>
      </c>
      <c r="G610">
        <v>4651290000</v>
      </c>
      <c r="H610">
        <v>5.0000000000000001E-3</v>
      </c>
      <c r="I610">
        <v>634100</v>
      </c>
      <c r="J610">
        <v>330</v>
      </c>
      <c r="K610">
        <v>28383</v>
      </c>
      <c r="L610" t="s">
        <v>33</v>
      </c>
      <c r="M610" t="s">
        <v>33</v>
      </c>
      <c r="N610" t="s">
        <v>713</v>
      </c>
      <c r="O610" t="s">
        <v>1619</v>
      </c>
      <c r="P610">
        <f t="shared" si="35"/>
        <v>1</v>
      </c>
      <c r="Q610" t="s">
        <v>2954</v>
      </c>
      <c r="R610" t="s">
        <v>2955</v>
      </c>
      <c r="S610" t="s">
        <v>2956</v>
      </c>
      <c r="T610">
        <v>2009</v>
      </c>
      <c r="U610" t="s">
        <v>2957</v>
      </c>
      <c r="V610" t="s">
        <v>2958</v>
      </c>
      <c r="W610" t="s">
        <v>2959</v>
      </c>
      <c r="X610">
        <v>6.1</v>
      </c>
      <c r="Y610">
        <v>316</v>
      </c>
      <c r="Z610">
        <v>11</v>
      </c>
      <c r="AA610" t="s">
        <v>5396</v>
      </c>
    </row>
    <row r="611" spans="1:27" x14ac:dyDescent="0.15">
      <c r="A611">
        <v>610</v>
      </c>
      <c r="B611">
        <v>2009</v>
      </c>
      <c r="D611">
        <v>60</v>
      </c>
      <c r="E611" t="s">
        <v>2960</v>
      </c>
      <c r="F611" s="5">
        <v>39863</v>
      </c>
      <c r="G611">
        <v>4221938000</v>
      </c>
      <c r="H611">
        <v>4.0000000000000001E-3</v>
      </c>
      <c r="I611">
        <v>622486</v>
      </c>
      <c r="J611">
        <v>357</v>
      </c>
      <c r="K611">
        <v>25062</v>
      </c>
      <c r="L611" t="s">
        <v>25</v>
      </c>
      <c r="M611" t="s">
        <v>25</v>
      </c>
      <c r="N611" t="s">
        <v>2273</v>
      </c>
      <c r="O611" t="s">
        <v>1619</v>
      </c>
      <c r="P611">
        <f t="shared" si="35"/>
        <v>1</v>
      </c>
      <c r="Q611" t="s">
        <v>2960</v>
      </c>
      <c r="R611" t="s">
        <v>2961</v>
      </c>
      <c r="S611" t="s">
        <v>2962</v>
      </c>
      <c r="T611">
        <v>2009</v>
      </c>
      <c r="U611" t="s">
        <v>2963</v>
      </c>
      <c r="V611" t="s">
        <v>1763</v>
      </c>
      <c r="W611" t="s">
        <v>31</v>
      </c>
      <c r="X611">
        <v>7.2</v>
      </c>
      <c r="Y611">
        <v>403</v>
      </c>
      <c r="Z611">
        <v>60</v>
      </c>
      <c r="AA611" t="s">
        <v>5396</v>
      </c>
    </row>
    <row r="612" spans="1:27" x14ac:dyDescent="0.15">
      <c r="A612">
        <v>611</v>
      </c>
      <c r="B612">
        <v>2009</v>
      </c>
      <c r="D612">
        <v>61</v>
      </c>
      <c r="E612" t="s">
        <v>2964</v>
      </c>
      <c r="F612" s="5">
        <v>40143</v>
      </c>
      <c r="G612">
        <v>4257555000</v>
      </c>
      <c r="H612">
        <v>4.0000000000000001E-3</v>
      </c>
      <c r="I612">
        <v>611848</v>
      </c>
      <c r="J612">
        <v>382</v>
      </c>
      <c r="K612">
        <v>25163</v>
      </c>
      <c r="L612" t="s">
        <v>25</v>
      </c>
      <c r="M612" t="s">
        <v>25</v>
      </c>
      <c r="N612" t="s">
        <v>2273</v>
      </c>
      <c r="O612" t="s">
        <v>1619</v>
      </c>
      <c r="P612">
        <f t="shared" si="35"/>
        <v>1</v>
      </c>
      <c r="Q612" t="s">
        <v>2964</v>
      </c>
      <c r="R612" t="s">
        <v>2965</v>
      </c>
      <c r="S612" t="s">
        <v>2966</v>
      </c>
      <c r="T612">
        <v>2009</v>
      </c>
      <c r="U612" t="s">
        <v>2967</v>
      </c>
      <c r="V612" t="s">
        <v>94</v>
      </c>
      <c r="W612" t="s">
        <v>31</v>
      </c>
      <c r="X612">
        <v>8.4</v>
      </c>
      <c r="Y612">
        <v>671</v>
      </c>
      <c r="Z612">
        <v>48</v>
      </c>
      <c r="AA612" t="s">
        <v>5396</v>
      </c>
    </row>
    <row r="613" spans="1:27" x14ac:dyDescent="0.15">
      <c r="A613">
        <v>612</v>
      </c>
      <c r="B613">
        <v>2009</v>
      </c>
      <c r="D613">
        <v>62</v>
      </c>
      <c r="E613" t="s">
        <v>2968</v>
      </c>
      <c r="F613" s="5">
        <v>39877</v>
      </c>
      <c r="G613">
        <v>4112826500</v>
      </c>
      <c r="H613">
        <v>4.0000000000000001E-3</v>
      </c>
      <c r="I613">
        <v>597118</v>
      </c>
      <c r="J613">
        <v>358</v>
      </c>
      <c r="K613">
        <v>21521</v>
      </c>
      <c r="L613" t="s">
        <v>33</v>
      </c>
      <c r="M613" t="s">
        <v>33</v>
      </c>
      <c r="N613" t="s">
        <v>40</v>
      </c>
      <c r="O613" t="s">
        <v>1619</v>
      </c>
      <c r="P613">
        <f t="shared" si="35"/>
        <v>1</v>
      </c>
      <c r="Q613" t="s">
        <v>2968</v>
      </c>
      <c r="R613" t="s">
        <v>2969</v>
      </c>
      <c r="S613" t="s">
        <v>2970</v>
      </c>
      <c r="T613">
        <v>2009</v>
      </c>
      <c r="U613" t="s">
        <v>2971</v>
      </c>
      <c r="V613" t="s">
        <v>399</v>
      </c>
      <c r="W613" t="s">
        <v>2972</v>
      </c>
      <c r="X613">
        <v>6</v>
      </c>
      <c r="Y613">
        <v>834</v>
      </c>
      <c r="Z613">
        <v>43</v>
      </c>
      <c r="AA613" t="s">
        <v>5396</v>
      </c>
    </row>
    <row r="614" spans="1:27" x14ac:dyDescent="0.15">
      <c r="A614">
        <v>613</v>
      </c>
      <c r="B614">
        <v>2009</v>
      </c>
      <c r="D614">
        <v>63</v>
      </c>
      <c r="E614" t="s">
        <v>2422</v>
      </c>
      <c r="F614" s="5">
        <v>39799</v>
      </c>
      <c r="G614">
        <v>3899559500</v>
      </c>
      <c r="H614">
        <v>4.0000000000000001E-3</v>
      </c>
      <c r="I614">
        <v>576894</v>
      </c>
      <c r="J614">
        <v>237</v>
      </c>
      <c r="K614">
        <v>16169</v>
      </c>
      <c r="L614" t="s">
        <v>33</v>
      </c>
      <c r="M614" t="s">
        <v>33</v>
      </c>
      <c r="N614" t="s">
        <v>34</v>
      </c>
      <c r="O614" t="s">
        <v>1619</v>
      </c>
      <c r="P614">
        <f t="shared" si="35"/>
        <v>1</v>
      </c>
      <c r="Q614" t="s">
        <v>2422</v>
      </c>
      <c r="R614" t="s">
        <v>2423</v>
      </c>
      <c r="S614" t="s">
        <v>2424</v>
      </c>
      <c r="T614">
        <v>2008</v>
      </c>
      <c r="U614" t="s">
        <v>2425</v>
      </c>
      <c r="V614" t="s">
        <v>133</v>
      </c>
      <c r="W614" t="s">
        <v>2426</v>
      </c>
      <c r="X614">
        <v>8.3000000000000007</v>
      </c>
      <c r="Y614">
        <v>530</v>
      </c>
      <c r="Z614">
        <v>55</v>
      </c>
      <c r="AA614" t="s">
        <v>5397</v>
      </c>
    </row>
    <row r="615" spans="1:27" x14ac:dyDescent="0.15">
      <c r="A615">
        <v>614</v>
      </c>
      <c r="B615">
        <v>2009</v>
      </c>
      <c r="D615">
        <v>64</v>
      </c>
      <c r="E615" t="s">
        <v>2973</v>
      </c>
      <c r="F615" s="5">
        <v>39842</v>
      </c>
      <c r="G615">
        <v>3577497500</v>
      </c>
      <c r="H615">
        <v>4.0000000000000001E-3</v>
      </c>
      <c r="I615">
        <v>560588</v>
      </c>
      <c r="J615">
        <v>241</v>
      </c>
      <c r="K615">
        <v>19492</v>
      </c>
      <c r="L615" t="s">
        <v>33</v>
      </c>
      <c r="M615" t="s">
        <v>33</v>
      </c>
      <c r="N615" t="s">
        <v>713</v>
      </c>
      <c r="O615" t="s">
        <v>1619</v>
      </c>
      <c r="P615">
        <f t="shared" si="35"/>
        <v>1</v>
      </c>
      <c r="Q615" t="s">
        <v>2973</v>
      </c>
      <c r="R615" t="s">
        <v>2974</v>
      </c>
      <c r="S615" t="s">
        <v>2975</v>
      </c>
      <c r="T615">
        <v>2008</v>
      </c>
      <c r="U615" t="s">
        <v>2976</v>
      </c>
      <c r="V615" t="s">
        <v>2977</v>
      </c>
      <c r="W615" t="s">
        <v>2978</v>
      </c>
      <c r="X615">
        <v>6.5</v>
      </c>
      <c r="Y615">
        <v>241</v>
      </c>
      <c r="Z615">
        <v>29</v>
      </c>
      <c r="AA615" t="s">
        <v>5396</v>
      </c>
    </row>
    <row r="616" spans="1:27" x14ac:dyDescent="0.15">
      <c r="A616">
        <v>615</v>
      </c>
      <c r="B616">
        <v>2009</v>
      </c>
      <c r="D616">
        <v>65</v>
      </c>
      <c r="E616" t="s">
        <v>2979</v>
      </c>
      <c r="F616" s="5">
        <v>39835</v>
      </c>
      <c r="G616">
        <v>3555713500</v>
      </c>
      <c r="H616">
        <v>3.0000000000000001E-3</v>
      </c>
      <c r="I616">
        <v>519127</v>
      </c>
      <c r="J616">
        <v>171</v>
      </c>
      <c r="K616">
        <v>13053</v>
      </c>
      <c r="L616" t="s">
        <v>33</v>
      </c>
      <c r="M616" t="s">
        <v>33</v>
      </c>
      <c r="N616" t="s">
        <v>1710</v>
      </c>
      <c r="O616" t="s">
        <v>1619</v>
      </c>
      <c r="P616">
        <f t="shared" si="35"/>
        <v>1</v>
      </c>
      <c r="Q616" t="s">
        <v>2979</v>
      </c>
      <c r="R616" t="s">
        <v>2980</v>
      </c>
      <c r="S616" t="s">
        <v>2981</v>
      </c>
      <c r="T616">
        <v>2008</v>
      </c>
      <c r="U616" t="s">
        <v>2982</v>
      </c>
      <c r="V616" t="s">
        <v>63</v>
      </c>
      <c r="W616" t="s">
        <v>2983</v>
      </c>
      <c r="X616">
        <v>9.1999999999999993</v>
      </c>
      <c r="Y616">
        <v>612</v>
      </c>
      <c r="Z616">
        <v>51</v>
      </c>
      <c r="AA616" t="s">
        <v>5396</v>
      </c>
    </row>
    <row r="617" spans="1:27" x14ac:dyDescent="0.15">
      <c r="A617">
        <v>616</v>
      </c>
      <c r="B617">
        <v>2009</v>
      </c>
      <c r="D617">
        <v>66</v>
      </c>
      <c r="E617" t="s">
        <v>2984</v>
      </c>
      <c r="F617" s="5">
        <v>39919</v>
      </c>
      <c r="G617">
        <v>3350741175</v>
      </c>
      <c r="H617">
        <v>3.0000000000000001E-3</v>
      </c>
      <c r="I617">
        <v>501736</v>
      </c>
      <c r="J617">
        <v>246</v>
      </c>
      <c r="K617">
        <v>22442</v>
      </c>
      <c r="L617" t="s">
        <v>978</v>
      </c>
      <c r="M617" t="s">
        <v>978</v>
      </c>
      <c r="N617" t="s">
        <v>2069</v>
      </c>
      <c r="O617" t="s">
        <v>1619</v>
      </c>
      <c r="P617" t="e">
        <f t="shared" si="35"/>
        <v>#VALUE!</v>
      </c>
      <c r="Q617" t="s">
        <v>2985</v>
      </c>
      <c r="R617" t="s">
        <v>2986</v>
      </c>
      <c r="S617" t="s">
        <v>2987</v>
      </c>
      <c r="T617">
        <v>2009</v>
      </c>
      <c r="U617" t="s">
        <v>2988</v>
      </c>
      <c r="V617" t="s">
        <v>613</v>
      </c>
      <c r="W617" t="s">
        <v>2989</v>
      </c>
      <c r="X617">
        <v>8.1999999999999993</v>
      </c>
      <c r="Y617">
        <v>215</v>
      </c>
      <c r="Z617">
        <v>10</v>
      </c>
      <c r="AA617" t="s">
        <v>5396</v>
      </c>
    </row>
    <row r="618" spans="1:27" x14ac:dyDescent="0.15">
      <c r="A618">
        <v>617</v>
      </c>
      <c r="B618">
        <v>2009</v>
      </c>
      <c r="D618">
        <v>67</v>
      </c>
      <c r="E618" t="s">
        <v>2990</v>
      </c>
      <c r="F618" s="5">
        <v>40045</v>
      </c>
      <c r="G618">
        <v>3677305000</v>
      </c>
      <c r="H618">
        <v>4.0000000000000001E-3</v>
      </c>
      <c r="I618">
        <v>481064</v>
      </c>
      <c r="J618">
        <v>178</v>
      </c>
      <c r="K618">
        <v>16555</v>
      </c>
      <c r="L618" t="s">
        <v>33</v>
      </c>
      <c r="M618" t="s">
        <v>33</v>
      </c>
      <c r="N618" t="s">
        <v>34</v>
      </c>
      <c r="O618" t="s">
        <v>1619</v>
      </c>
      <c r="P618">
        <f t="shared" si="35"/>
        <v>1</v>
      </c>
      <c r="Q618" t="s">
        <v>2990</v>
      </c>
      <c r="R618" t="s">
        <v>2991</v>
      </c>
      <c r="S618" t="s">
        <v>2992</v>
      </c>
      <c r="T618">
        <v>2009</v>
      </c>
      <c r="U618" t="s">
        <v>2993</v>
      </c>
      <c r="V618" t="s">
        <v>322</v>
      </c>
      <c r="W618" t="s">
        <v>2994</v>
      </c>
      <c r="X618">
        <v>8.3000000000000007</v>
      </c>
      <c r="Y618">
        <v>635</v>
      </c>
      <c r="Z618">
        <v>34</v>
      </c>
      <c r="AA618" t="s">
        <v>5396</v>
      </c>
    </row>
    <row r="619" spans="1:27" x14ac:dyDescent="0.15">
      <c r="A619">
        <v>618</v>
      </c>
      <c r="B619">
        <v>2009</v>
      </c>
      <c r="D619">
        <v>68</v>
      </c>
      <c r="E619" t="s">
        <v>2995</v>
      </c>
      <c r="F619" s="5">
        <v>40037</v>
      </c>
      <c r="G619">
        <v>3366910000</v>
      </c>
      <c r="H619">
        <v>3.0000000000000001E-3</v>
      </c>
      <c r="I619">
        <v>456581</v>
      </c>
      <c r="J619">
        <v>292</v>
      </c>
      <c r="K619">
        <v>15294</v>
      </c>
      <c r="L619" t="s">
        <v>33</v>
      </c>
      <c r="M619" t="s">
        <v>33</v>
      </c>
      <c r="O619" t="s">
        <v>1619</v>
      </c>
      <c r="P619">
        <f t="shared" si="35"/>
        <v>1</v>
      </c>
      <c r="Q619" t="s">
        <v>2995</v>
      </c>
      <c r="R619" t="s">
        <v>2996</v>
      </c>
      <c r="S619" t="s">
        <v>2997</v>
      </c>
      <c r="T619">
        <v>2009</v>
      </c>
      <c r="U619" t="s">
        <v>2998</v>
      </c>
      <c r="V619" t="s">
        <v>358</v>
      </c>
      <c r="W619" t="s">
        <v>2999</v>
      </c>
      <c r="X619">
        <v>6.8</v>
      </c>
      <c r="Y619">
        <v>353</v>
      </c>
      <c r="Z619">
        <v>12</v>
      </c>
      <c r="AA619" t="s">
        <v>5396</v>
      </c>
    </row>
    <row r="620" spans="1:27" x14ac:dyDescent="0.15">
      <c r="A620">
        <v>619</v>
      </c>
      <c r="B620">
        <v>2009</v>
      </c>
      <c r="D620">
        <v>69</v>
      </c>
      <c r="E620" t="s">
        <v>3000</v>
      </c>
      <c r="F620" s="5">
        <v>40003</v>
      </c>
      <c r="G620">
        <v>3074373500</v>
      </c>
      <c r="H620">
        <v>3.0000000000000001E-3</v>
      </c>
      <c r="I620">
        <v>438808</v>
      </c>
      <c r="J620">
        <v>302</v>
      </c>
      <c r="K620">
        <v>15636</v>
      </c>
      <c r="L620" t="s">
        <v>25</v>
      </c>
      <c r="M620" t="s">
        <v>25</v>
      </c>
      <c r="N620" t="s">
        <v>2772</v>
      </c>
      <c r="O620" t="s">
        <v>1619</v>
      </c>
      <c r="P620">
        <f t="shared" si="35"/>
        <v>1</v>
      </c>
      <c r="Q620" t="s">
        <v>3000</v>
      </c>
      <c r="R620" t="s">
        <v>3001</v>
      </c>
      <c r="T620">
        <v>2009</v>
      </c>
      <c r="U620" t="s">
        <v>3002</v>
      </c>
      <c r="V620" t="s">
        <v>623</v>
      </c>
      <c r="W620" t="s">
        <v>31</v>
      </c>
      <c r="X620">
        <v>1.7</v>
      </c>
      <c r="Y620">
        <v>990</v>
      </c>
      <c r="Z620">
        <v>9</v>
      </c>
      <c r="AA620" t="s">
        <v>5396</v>
      </c>
    </row>
    <row r="621" spans="1:27" x14ac:dyDescent="0.15">
      <c r="A621">
        <v>620</v>
      </c>
      <c r="B621">
        <v>2009</v>
      </c>
      <c r="D621">
        <v>70</v>
      </c>
      <c r="E621" t="s">
        <v>3003</v>
      </c>
      <c r="F621" s="5">
        <v>39856</v>
      </c>
      <c r="G621">
        <v>2513369500</v>
      </c>
      <c r="H621">
        <v>2E-3</v>
      </c>
      <c r="I621">
        <v>435427</v>
      </c>
      <c r="J621">
        <v>180</v>
      </c>
      <c r="K621">
        <v>11934</v>
      </c>
      <c r="L621" t="s">
        <v>33</v>
      </c>
      <c r="M621" t="s">
        <v>33</v>
      </c>
      <c r="N621" t="s">
        <v>1710</v>
      </c>
      <c r="O621" t="s">
        <v>1619</v>
      </c>
      <c r="P621">
        <f t="shared" si="35"/>
        <v>1</v>
      </c>
      <c r="Q621" t="s">
        <v>3003</v>
      </c>
      <c r="R621" t="s">
        <v>3004</v>
      </c>
      <c r="S621" t="s">
        <v>3005</v>
      </c>
      <c r="T621">
        <v>2008</v>
      </c>
      <c r="U621" t="s">
        <v>3006</v>
      </c>
      <c r="V621" t="s">
        <v>1248</v>
      </c>
      <c r="W621" t="s">
        <v>3007</v>
      </c>
      <c r="X621">
        <v>7.4</v>
      </c>
      <c r="Y621">
        <v>56</v>
      </c>
      <c r="Z621">
        <v>9</v>
      </c>
      <c r="AA621" t="s">
        <v>5396</v>
      </c>
    </row>
    <row r="622" spans="1:27" x14ac:dyDescent="0.15">
      <c r="A622">
        <v>621</v>
      </c>
      <c r="B622">
        <v>2009</v>
      </c>
      <c r="D622">
        <v>71</v>
      </c>
      <c r="E622" t="s">
        <v>3008</v>
      </c>
      <c r="F622" s="5">
        <v>40031</v>
      </c>
      <c r="G622">
        <v>3107403000</v>
      </c>
      <c r="H622">
        <v>3.0000000000000001E-3</v>
      </c>
      <c r="I622">
        <v>433866</v>
      </c>
      <c r="J622">
        <v>252</v>
      </c>
      <c r="K622">
        <v>12744</v>
      </c>
      <c r="L622" t="s">
        <v>25</v>
      </c>
      <c r="M622" t="s">
        <v>3009</v>
      </c>
      <c r="N622" t="s">
        <v>1949</v>
      </c>
      <c r="O622" t="s">
        <v>1619</v>
      </c>
      <c r="P622">
        <f t="shared" si="35"/>
        <v>1</v>
      </c>
      <c r="Q622" t="s">
        <v>3008</v>
      </c>
      <c r="R622" t="s">
        <v>3010</v>
      </c>
      <c r="S622" t="s">
        <v>3011</v>
      </c>
      <c r="T622">
        <v>2009</v>
      </c>
      <c r="U622" t="s">
        <v>3012</v>
      </c>
      <c r="V622" t="s">
        <v>1763</v>
      </c>
      <c r="W622" t="s">
        <v>3013</v>
      </c>
      <c r="X622">
        <v>6.2</v>
      </c>
      <c r="Y622">
        <v>692</v>
      </c>
      <c r="Z622">
        <v>28</v>
      </c>
      <c r="AA622" t="s">
        <v>5396</v>
      </c>
    </row>
    <row r="623" spans="1:27" x14ac:dyDescent="0.15">
      <c r="A623">
        <v>622</v>
      </c>
      <c r="B623">
        <v>2009</v>
      </c>
      <c r="D623">
        <v>72</v>
      </c>
      <c r="E623" t="s">
        <v>3014</v>
      </c>
      <c r="F623" s="5">
        <v>39884</v>
      </c>
      <c r="G623">
        <v>2655733500</v>
      </c>
      <c r="H623">
        <v>3.0000000000000001E-3</v>
      </c>
      <c r="I623">
        <v>419187</v>
      </c>
      <c r="J623">
        <v>279</v>
      </c>
      <c r="K623">
        <v>21855</v>
      </c>
      <c r="L623" t="s">
        <v>33</v>
      </c>
      <c r="M623" t="s">
        <v>33</v>
      </c>
      <c r="N623" t="s">
        <v>880</v>
      </c>
      <c r="O623" t="s">
        <v>1619</v>
      </c>
      <c r="P623">
        <f t="shared" si="35"/>
        <v>1</v>
      </c>
      <c r="Q623" t="s">
        <v>3014</v>
      </c>
      <c r="R623" t="s">
        <v>3015</v>
      </c>
      <c r="S623" t="s">
        <v>3016</v>
      </c>
      <c r="T623">
        <v>2009</v>
      </c>
      <c r="U623" t="s">
        <v>3017</v>
      </c>
      <c r="V623" t="s">
        <v>192</v>
      </c>
      <c r="W623" t="s">
        <v>3018</v>
      </c>
      <c r="X623">
        <v>3</v>
      </c>
      <c r="Y623">
        <v>441</v>
      </c>
      <c r="Z623">
        <v>2</v>
      </c>
      <c r="AA623" t="s">
        <v>5396</v>
      </c>
    </row>
    <row r="624" spans="1:27" x14ac:dyDescent="0.15">
      <c r="A624">
        <v>623</v>
      </c>
      <c r="B624">
        <v>2009</v>
      </c>
      <c r="D624">
        <v>73</v>
      </c>
      <c r="E624" t="s">
        <v>2351</v>
      </c>
      <c r="F624" s="5">
        <v>39799</v>
      </c>
      <c r="G624">
        <v>2464019000</v>
      </c>
      <c r="H624">
        <v>2E-3</v>
      </c>
      <c r="I624">
        <v>400286</v>
      </c>
      <c r="J624">
        <v>308</v>
      </c>
      <c r="K624">
        <v>13420</v>
      </c>
      <c r="L624" t="s">
        <v>348</v>
      </c>
      <c r="M624" t="s">
        <v>348</v>
      </c>
      <c r="N624" t="s">
        <v>26</v>
      </c>
      <c r="O624" t="s">
        <v>1619</v>
      </c>
      <c r="P624">
        <f t="shared" si="35"/>
        <v>1</v>
      </c>
      <c r="Q624" t="s">
        <v>2351</v>
      </c>
      <c r="R624" t="s">
        <v>2352</v>
      </c>
      <c r="S624" t="s">
        <v>2353</v>
      </c>
      <c r="T624">
        <v>2007</v>
      </c>
      <c r="U624" t="s">
        <v>2354</v>
      </c>
      <c r="V624" t="s">
        <v>2355</v>
      </c>
      <c r="W624" t="s">
        <v>2356</v>
      </c>
      <c r="X624">
        <v>8</v>
      </c>
      <c r="Y624">
        <v>979</v>
      </c>
      <c r="Z624">
        <v>65</v>
      </c>
      <c r="AA624" t="s">
        <v>5397</v>
      </c>
    </row>
    <row r="625" spans="1:27" x14ac:dyDescent="0.15">
      <c r="A625">
        <v>624</v>
      </c>
      <c r="B625">
        <v>2009</v>
      </c>
      <c r="D625">
        <v>74</v>
      </c>
      <c r="E625" t="s">
        <v>3019</v>
      </c>
      <c r="F625" s="5">
        <v>40170</v>
      </c>
      <c r="G625">
        <v>2854787000</v>
      </c>
      <c r="H625">
        <v>3.0000000000000001E-3</v>
      </c>
      <c r="I625">
        <v>394074</v>
      </c>
      <c r="J625">
        <v>309</v>
      </c>
      <c r="K625">
        <v>12586</v>
      </c>
      <c r="L625" t="s">
        <v>33</v>
      </c>
      <c r="M625" t="s">
        <v>33</v>
      </c>
      <c r="N625" t="s">
        <v>2641</v>
      </c>
      <c r="O625" t="s">
        <v>1619</v>
      </c>
      <c r="P625">
        <f t="shared" si="35"/>
        <v>1</v>
      </c>
      <c r="Q625" t="s">
        <v>3019</v>
      </c>
      <c r="R625" t="s">
        <v>3020</v>
      </c>
      <c r="S625" t="s">
        <v>3021</v>
      </c>
      <c r="T625">
        <v>2009</v>
      </c>
      <c r="U625" t="s">
        <v>3022</v>
      </c>
      <c r="V625" t="s">
        <v>3023</v>
      </c>
      <c r="W625" t="s">
        <v>3024</v>
      </c>
      <c r="X625">
        <v>5.7</v>
      </c>
      <c r="Y625">
        <v>484</v>
      </c>
      <c r="Z625">
        <v>14</v>
      </c>
      <c r="AA625" t="s">
        <v>5396</v>
      </c>
    </row>
    <row r="626" spans="1:27" x14ac:dyDescent="0.15">
      <c r="A626">
        <v>625</v>
      </c>
      <c r="B626">
        <v>2009</v>
      </c>
      <c r="D626">
        <v>75</v>
      </c>
      <c r="E626" t="s">
        <v>3025</v>
      </c>
      <c r="F626" s="5">
        <v>39863</v>
      </c>
      <c r="G626">
        <v>2227357000</v>
      </c>
      <c r="H626">
        <v>2E-3</v>
      </c>
      <c r="I626">
        <v>360195</v>
      </c>
      <c r="J626">
        <v>263</v>
      </c>
      <c r="K626">
        <v>16739</v>
      </c>
      <c r="L626" t="s">
        <v>154</v>
      </c>
      <c r="M626" t="s">
        <v>3026</v>
      </c>
      <c r="N626" t="s">
        <v>2641</v>
      </c>
      <c r="O626" t="s">
        <v>1619</v>
      </c>
      <c r="P626">
        <f t="shared" si="35"/>
        <v>1</v>
      </c>
      <c r="Q626" t="s">
        <v>3025</v>
      </c>
      <c r="R626" t="s">
        <v>3027</v>
      </c>
      <c r="S626" t="s">
        <v>3028</v>
      </c>
      <c r="T626">
        <v>2008</v>
      </c>
      <c r="U626" t="s">
        <v>3029</v>
      </c>
      <c r="V626" t="s">
        <v>68</v>
      </c>
      <c r="W626" t="s">
        <v>3030</v>
      </c>
      <c r="X626">
        <v>6.2</v>
      </c>
      <c r="Y626">
        <v>166</v>
      </c>
      <c r="Z626">
        <v>1</v>
      </c>
      <c r="AA626" t="s">
        <v>5396</v>
      </c>
    </row>
    <row r="627" spans="1:27" x14ac:dyDescent="0.15">
      <c r="A627">
        <v>626</v>
      </c>
      <c r="B627">
        <v>2009</v>
      </c>
      <c r="D627">
        <v>76</v>
      </c>
      <c r="E627" t="s">
        <v>2363</v>
      </c>
      <c r="F627" s="5">
        <v>39799</v>
      </c>
      <c r="G627">
        <v>2320730000</v>
      </c>
      <c r="H627">
        <v>2E-3</v>
      </c>
      <c r="I627">
        <v>359453</v>
      </c>
      <c r="J627">
        <v>268</v>
      </c>
      <c r="K627">
        <v>14970</v>
      </c>
      <c r="L627" t="s">
        <v>33</v>
      </c>
      <c r="M627" t="s">
        <v>33</v>
      </c>
      <c r="N627" t="s">
        <v>713</v>
      </c>
      <c r="O627" t="s">
        <v>1619</v>
      </c>
      <c r="P627">
        <f t="shared" si="35"/>
        <v>1</v>
      </c>
      <c r="Q627" t="s">
        <v>2363</v>
      </c>
      <c r="R627" t="s">
        <v>2364</v>
      </c>
      <c r="S627" t="s">
        <v>2365</v>
      </c>
      <c r="T627">
        <v>2008</v>
      </c>
      <c r="U627" t="s">
        <v>2366</v>
      </c>
      <c r="V627" t="s">
        <v>220</v>
      </c>
      <c r="W627" t="s">
        <v>2367</v>
      </c>
      <c r="X627">
        <v>7.3</v>
      </c>
      <c r="Y627">
        <v>475</v>
      </c>
      <c r="Z627">
        <v>61</v>
      </c>
      <c r="AA627" t="s">
        <v>5397</v>
      </c>
    </row>
    <row r="628" spans="1:27" x14ac:dyDescent="0.15">
      <c r="A628">
        <v>627</v>
      </c>
      <c r="B628">
        <v>2009</v>
      </c>
      <c r="D628">
        <v>77</v>
      </c>
      <c r="E628" t="s">
        <v>3031</v>
      </c>
      <c r="F628" s="5">
        <v>40066</v>
      </c>
      <c r="G628">
        <v>2647781500</v>
      </c>
      <c r="H628">
        <v>3.0000000000000001E-3</v>
      </c>
      <c r="I628">
        <v>357436</v>
      </c>
      <c r="J628">
        <v>82</v>
      </c>
      <c r="K628">
        <v>8509</v>
      </c>
      <c r="L628" t="s">
        <v>25</v>
      </c>
      <c r="M628" t="s">
        <v>25</v>
      </c>
      <c r="N628" t="s">
        <v>26</v>
      </c>
      <c r="O628" t="s">
        <v>1619</v>
      </c>
      <c r="P628" t="str">
        <f t="shared" si="35"/>
        <v>e</v>
      </c>
      <c r="AA628" t="s">
        <v>5396</v>
      </c>
    </row>
    <row r="629" spans="1:27" x14ac:dyDescent="0.15">
      <c r="A629">
        <v>628</v>
      </c>
      <c r="B629">
        <v>2009</v>
      </c>
      <c r="D629">
        <v>78</v>
      </c>
      <c r="E629" t="s">
        <v>3032</v>
      </c>
      <c r="F629" s="5">
        <v>40143</v>
      </c>
      <c r="G629">
        <v>2685728000</v>
      </c>
      <c r="H629">
        <v>3.0000000000000001E-3</v>
      </c>
      <c r="I629">
        <v>355337</v>
      </c>
      <c r="J629">
        <v>170</v>
      </c>
      <c r="K629">
        <v>11076</v>
      </c>
      <c r="L629" t="s">
        <v>33</v>
      </c>
      <c r="M629" t="s">
        <v>33</v>
      </c>
      <c r="N629" t="s">
        <v>84</v>
      </c>
      <c r="O629" t="s">
        <v>1619</v>
      </c>
      <c r="P629">
        <f t="shared" si="35"/>
        <v>1</v>
      </c>
      <c r="Q629" t="s">
        <v>3032</v>
      </c>
      <c r="R629" t="s">
        <v>3033</v>
      </c>
      <c r="S629" t="s">
        <v>3034</v>
      </c>
      <c r="T629">
        <v>2009</v>
      </c>
      <c r="U629" t="s">
        <v>3035</v>
      </c>
      <c r="V629" t="s">
        <v>3036</v>
      </c>
      <c r="W629" t="s">
        <v>3037</v>
      </c>
      <c r="X629">
        <v>7.6</v>
      </c>
      <c r="Y629">
        <v>183</v>
      </c>
      <c r="Z629">
        <v>11</v>
      </c>
      <c r="AA629" t="s">
        <v>5396</v>
      </c>
    </row>
    <row r="630" spans="1:27" x14ac:dyDescent="0.15">
      <c r="A630">
        <v>629</v>
      </c>
      <c r="B630">
        <v>2009</v>
      </c>
      <c r="D630">
        <v>79</v>
      </c>
      <c r="E630" t="s">
        <v>3038</v>
      </c>
      <c r="F630" s="5">
        <v>39975</v>
      </c>
      <c r="G630">
        <v>2374133500</v>
      </c>
      <c r="H630">
        <v>2E-3</v>
      </c>
      <c r="I630">
        <v>354850</v>
      </c>
      <c r="J630">
        <v>262</v>
      </c>
      <c r="K630">
        <v>18180</v>
      </c>
      <c r="L630" t="s">
        <v>33</v>
      </c>
      <c r="M630" t="s">
        <v>33</v>
      </c>
      <c r="N630" t="s">
        <v>84</v>
      </c>
      <c r="O630" t="s">
        <v>1619</v>
      </c>
      <c r="P630" t="e">
        <f t="shared" si="35"/>
        <v>#VALUE!</v>
      </c>
      <c r="Q630" t="s">
        <v>3039</v>
      </c>
      <c r="R630" t="s">
        <v>3040</v>
      </c>
      <c r="S630" t="s">
        <v>3041</v>
      </c>
      <c r="T630">
        <v>2009</v>
      </c>
      <c r="U630" t="s">
        <v>3042</v>
      </c>
      <c r="V630" t="s">
        <v>1566</v>
      </c>
      <c r="W630" t="s">
        <v>3043</v>
      </c>
      <c r="X630">
        <v>6.8</v>
      </c>
      <c r="Y630">
        <v>178</v>
      </c>
      <c r="Z630">
        <v>17</v>
      </c>
      <c r="AA630" t="s">
        <v>5396</v>
      </c>
    </row>
    <row r="631" spans="1:27" x14ac:dyDescent="0.15">
      <c r="A631">
        <v>630</v>
      </c>
      <c r="B631">
        <v>2009</v>
      </c>
      <c r="D631">
        <v>80</v>
      </c>
      <c r="E631" t="s">
        <v>3044</v>
      </c>
      <c r="F631" s="5">
        <v>40114</v>
      </c>
      <c r="G631">
        <v>2512574000</v>
      </c>
      <c r="H631">
        <v>2E-3</v>
      </c>
      <c r="I631">
        <v>331757</v>
      </c>
      <c r="J631">
        <v>249</v>
      </c>
      <c r="K631">
        <v>15844</v>
      </c>
      <c r="L631" t="s">
        <v>33</v>
      </c>
      <c r="M631" t="s">
        <v>2560</v>
      </c>
      <c r="N631" t="s">
        <v>1710</v>
      </c>
      <c r="O631" t="s">
        <v>1619</v>
      </c>
      <c r="P631" t="e">
        <f t="shared" si="35"/>
        <v>#VALUE!</v>
      </c>
      <c r="Q631" t="s">
        <v>3045</v>
      </c>
      <c r="R631" t="s">
        <v>3046</v>
      </c>
      <c r="S631" t="s">
        <v>3047</v>
      </c>
      <c r="T631">
        <v>2009</v>
      </c>
      <c r="U631" t="s">
        <v>3048</v>
      </c>
      <c r="V631" t="s">
        <v>387</v>
      </c>
      <c r="W631" t="s">
        <v>3049</v>
      </c>
      <c r="X631">
        <v>7.6</v>
      </c>
      <c r="Y631">
        <v>381</v>
      </c>
      <c r="Z631">
        <v>43</v>
      </c>
      <c r="AA631" t="s">
        <v>5396</v>
      </c>
    </row>
    <row r="632" spans="1:27" x14ac:dyDescent="0.15">
      <c r="A632">
        <v>631</v>
      </c>
      <c r="B632">
        <v>2009</v>
      </c>
      <c r="D632">
        <v>81</v>
      </c>
      <c r="E632" t="s">
        <v>3050</v>
      </c>
      <c r="F632" s="5">
        <v>40059</v>
      </c>
      <c r="G632">
        <v>2442083500</v>
      </c>
      <c r="H632">
        <v>2E-3</v>
      </c>
      <c r="I632">
        <v>323707</v>
      </c>
      <c r="J632">
        <v>169</v>
      </c>
      <c r="K632">
        <v>13681</v>
      </c>
      <c r="L632" t="s">
        <v>33</v>
      </c>
      <c r="M632" t="s">
        <v>33</v>
      </c>
      <c r="N632" t="s">
        <v>84</v>
      </c>
      <c r="O632" t="s">
        <v>1619</v>
      </c>
      <c r="P632">
        <f t="shared" si="35"/>
        <v>1</v>
      </c>
      <c r="Q632" t="s">
        <v>3050</v>
      </c>
      <c r="R632" t="s">
        <v>3051</v>
      </c>
      <c r="S632" t="s">
        <v>3052</v>
      </c>
      <c r="T632">
        <v>2009</v>
      </c>
      <c r="U632" t="s">
        <v>3053</v>
      </c>
      <c r="V632" t="s">
        <v>106</v>
      </c>
      <c r="W632" t="s">
        <v>3054</v>
      </c>
      <c r="X632">
        <v>8.6</v>
      </c>
      <c r="Y632">
        <v>231</v>
      </c>
      <c r="Z632">
        <v>10</v>
      </c>
      <c r="AA632" t="s">
        <v>5396</v>
      </c>
    </row>
    <row r="633" spans="1:27" x14ac:dyDescent="0.15">
      <c r="A633">
        <v>632</v>
      </c>
      <c r="B633">
        <v>2009</v>
      </c>
      <c r="D633">
        <v>82</v>
      </c>
      <c r="E633" t="s">
        <v>3055</v>
      </c>
      <c r="F633" s="5">
        <v>40094</v>
      </c>
      <c r="G633">
        <v>2296093000</v>
      </c>
      <c r="H633">
        <v>2E-3</v>
      </c>
      <c r="I633">
        <v>318852</v>
      </c>
      <c r="J633">
        <v>261</v>
      </c>
      <c r="K633">
        <v>19824</v>
      </c>
      <c r="L633" t="s">
        <v>25</v>
      </c>
      <c r="M633" t="s">
        <v>25</v>
      </c>
      <c r="N633" t="s">
        <v>713</v>
      </c>
      <c r="O633" t="s">
        <v>1619</v>
      </c>
      <c r="P633">
        <f t="shared" si="35"/>
        <v>1</v>
      </c>
      <c r="Q633" t="s">
        <v>3055</v>
      </c>
      <c r="R633" t="s">
        <v>3056</v>
      </c>
      <c r="S633" t="s">
        <v>3057</v>
      </c>
      <c r="T633">
        <v>2009</v>
      </c>
      <c r="U633" t="s">
        <v>3058</v>
      </c>
      <c r="V633" t="s">
        <v>202</v>
      </c>
      <c r="W633" t="s">
        <v>31</v>
      </c>
      <c r="X633">
        <v>2.6</v>
      </c>
      <c r="Y633">
        <v>303</v>
      </c>
      <c r="Z633">
        <v>3</v>
      </c>
      <c r="AA633" t="s">
        <v>5396</v>
      </c>
    </row>
    <row r="634" spans="1:27" x14ac:dyDescent="0.15">
      <c r="A634">
        <v>633</v>
      </c>
      <c r="B634">
        <v>2009</v>
      </c>
      <c r="D634">
        <v>83</v>
      </c>
      <c r="E634" t="s">
        <v>3059</v>
      </c>
      <c r="F634" s="5">
        <v>40073</v>
      </c>
      <c r="G634">
        <v>2433433000</v>
      </c>
      <c r="H634">
        <v>2E-3</v>
      </c>
      <c r="I634">
        <v>316076</v>
      </c>
      <c r="J634">
        <v>187</v>
      </c>
      <c r="K634">
        <v>14264</v>
      </c>
      <c r="L634" t="s">
        <v>33</v>
      </c>
      <c r="M634" t="s">
        <v>33</v>
      </c>
      <c r="N634" t="s">
        <v>84</v>
      </c>
      <c r="O634" t="s">
        <v>1619</v>
      </c>
      <c r="P634">
        <f t="shared" si="35"/>
        <v>1</v>
      </c>
      <c r="Q634" t="s">
        <v>3059</v>
      </c>
      <c r="R634" t="s">
        <v>3060</v>
      </c>
      <c r="S634" t="s">
        <v>3061</v>
      </c>
      <c r="T634">
        <v>2009</v>
      </c>
      <c r="U634" t="s">
        <v>3062</v>
      </c>
      <c r="V634" t="s">
        <v>133</v>
      </c>
      <c r="W634" t="s">
        <v>3063</v>
      </c>
      <c r="X634">
        <v>8.3000000000000007</v>
      </c>
      <c r="Y634">
        <v>226</v>
      </c>
      <c r="Z634">
        <v>11</v>
      </c>
      <c r="AA634" t="s">
        <v>5396</v>
      </c>
    </row>
    <row r="635" spans="1:27" x14ac:dyDescent="0.15">
      <c r="A635">
        <v>634</v>
      </c>
      <c r="B635">
        <v>2009</v>
      </c>
      <c r="D635">
        <v>84</v>
      </c>
      <c r="E635" t="s">
        <v>3064</v>
      </c>
      <c r="F635" s="5">
        <v>40045</v>
      </c>
      <c r="G635">
        <v>2303965000</v>
      </c>
      <c r="H635">
        <v>2E-3</v>
      </c>
      <c r="I635">
        <v>310779</v>
      </c>
      <c r="J635">
        <v>226</v>
      </c>
      <c r="K635">
        <v>15355</v>
      </c>
      <c r="L635" t="s">
        <v>33</v>
      </c>
      <c r="M635" t="s">
        <v>33</v>
      </c>
      <c r="N635" t="s">
        <v>2772</v>
      </c>
      <c r="O635" t="s">
        <v>1619</v>
      </c>
      <c r="P635">
        <f t="shared" si="35"/>
        <v>1</v>
      </c>
      <c r="Q635" t="s">
        <v>3064</v>
      </c>
      <c r="R635" t="s">
        <v>3065</v>
      </c>
      <c r="S635" t="s">
        <v>3066</v>
      </c>
      <c r="T635">
        <v>2009</v>
      </c>
      <c r="U635" t="s">
        <v>3067</v>
      </c>
      <c r="V635" t="s">
        <v>3068</v>
      </c>
      <c r="W635" t="s">
        <v>3069</v>
      </c>
      <c r="X635">
        <v>7.3</v>
      </c>
      <c r="Y635">
        <v>346</v>
      </c>
      <c r="Z635">
        <v>18</v>
      </c>
      <c r="AA635" t="s">
        <v>5396</v>
      </c>
    </row>
    <row r="636" spans="1:27" x14ac:dyDescent="0.15">
      <c r="A636">
        <v>635</v>
      </c>
      <c r="B636">
        <v>2009</v>
      </c>
      <c r="D636">
        <v>85</v>
      </c>
      <c r="E636" t="s">
        <v>3070</v>
      </c>
      <c r="F636" s="5">
        <v>39898</v>
      </c>
      <c r="G636">
        <v>2073278500</v>
      </c>
      <c r="H636">
        <v>2E-3</v>
      </c>
      <c r="I636">
        <v>306459</v>
      </c>
      <c r="J636">
        <v>180</v>
      </c>
      <c r="K636">
        <v>15062</v>
      </c>
      <c r="L636" t="s">
        <v>33</v>
      </c>
      <c r="M636" t="s">
        <v>33</v>
      </c>
      <c r="N636" t="s">
        <v>84</v>
      </c>
      <c r="O636" t="s">
        <v>1619</v>
      </c>
      <c r="P636">
        <f t="shared" si="35"/>
        <v>1</v>
      </c>
      <c r="Q636" t="s">
        <v>3070</v>
      </c>
      <c r="R636" t="s">
        <v>3071</v>
      </c>
      <c r="S636" t="s">
        <v>3072</v>
      </c>
      <c r="T636">
        <v>2009</v>
      </c>
      <c r="U636" t="s">
        <v>3073</v>
      </c>
      <c r="V636" t="s">
        <v>133</v>
      </c>
      <c r="W636" t="s">
        <v>31</v>
      </c>
      <c r="X636">
        <v>6.9</v>
      </c>
      <c r="Y636">
        <v>194</v>
      </c>
      <c r="Z636">
        <v>22</v>
      </c>
      <c r="AA636" t="s">
        <v>5396</v>
      </c>
    </row>
    <row r="637" spans="1:27" x14ac:dyDescent="0.15">
      <c r="A637">
        <v>636</v>
      </c>
      <c r="B637">
        <v>2009</v>
      </c>
      <c r="D637">
        <v>86</v>
      </c>
      <c r="E637" t="s">
        <v>3074</v>
      </c>
      <c r="F637" s="5">
        <v>40087</v>
      </c>
      <c r="G637">
        <v>2344712000</v>
      </c>
      <c r="H637">
        <v>2E-3</v>
      </c>
      <c r="I637">
        <v>305927</v>
      </c>
      <c r="J637">
        <v>252</v>
      </c>
      <c r="K637">
        <v>16357</v>
      </c>
      <c r="L637" t="s">
        <v>33</v>
      </c>
      <c r="M637" t="s">
        <v>33</v>
      </c>
      <c r="N637" t="s">
        <v>2772</v>
      </c>
      <c r="O637" t="s">
        <v>1619</v>
      </c>
      <c r="P637">
        <f t="shared" si="35"/>
        <v>1</v>
      </c>
      <c r="Q637" t="s">
        <v>3074</v>
      </c>
      <c r="R637" t="s">
        <v>3075</v>
      </c>
      <c r="S637" t="s">
        <v>3076</v>
      </c>
      <c r="T637">
        <v>2009</v>
      </c>
      <c r="U637" t="s">
        <v>3077</v>
      </c>
      <c r="V637" t="s">
        <v>613</v>
      </c>
      <c r="W637" t="s">
        <v>31</v>
      </c>
      <c r="X637">
        <v>6.4</v>
      </c>
      <c r="Y637">
        <v>169</v>
      </c>
      <c r="Z637">
        <v>10</v>
      </c>
      <c r="AA637" t="s">
        <v>5396</v>
      </c>
    </row>
    <row r="638" spans="1:27" x14ac:dyDescent="0.15">
      <c r="A638">
        <v>637</v>
      </c>
      <c r="B638">
        <v>2009</v>
      </c>
      <c r="D638">
        <v>87</v>
      </c>
      <c r="E638" t="s">
        <v>3078</v>
      </c>
      <c r="F638" s="5">
        <v>40003</v>
      </c>
      <c r="G638">
        <v>2101472000</v>
      </c>
      <c r="H638">
        <v>2E-3</v>
      </c>
      <c r="I638">
        <v>303473</v>
      </c>
      <c r="J638">
        <v>145</v>
      </c>
      <c r="K638">
        <v>9338</v>
      </c>
      <c r="L638" t="s">
        <v>348</v>
      </c>
      <c r="M638" t="s">
        <v>348</v>
      </c>
      <c r="N638" t="s">
        <v>26</v>
      </c>
      <c r="O638" t="s">
        <v>1619</v>
      </c>
      <c r="P638" t="e">
        <f t="shared" si="35"/>
        <v>#VALUE!</v>
      </c>
      <c r="Q638" t="s">
        <v>3079</v>
      </c>
      <c r="R638" t="s">
        <v>3080</v>
      </c>
      <c r="T638">
        <v>2009</v>
      </c>
      <c r="U638" t="s">
        <v>3081</v>
      </c>
      <c r="V638" t="s">
        <v>263</v>
      </c>
      <c r="W638" t="s">
        <v>3082</v>
      </c>
      <c r="X638">
        <v>4.3</v>
      </c>
      <c r="Y638">
        <v>386</v>
      </c>
      <c r="Z638">
        <v>15</v>
      </c>
      <c r="AA638" t="s">
        <v>5396</v>
      </c>
    </row>
    <row r="639" spans="1:27" x14ac:dyDescent="0.15">
      <c r="A639">
        <v>638</v>
      </c>
      <c r="B639">
        <v>2009</v>
      </c>
      <c r="D639">
        <v>88</v>
      </c>
      <c r="E639" t="s">
        <v>3083</v>
      </c>
      <c r="F639" s="5">
        <v>40094</v>
      </c>
      <c r="G639">
        <v>2139360500</v>
      </c>
      <c r="H639">
        <v>2E-3</v>
      </c>
      <c r="I639">
        <v>287712</v>
      </c>
      <c r="J639">
        <v>313</v>
      </c>
      <c r="K639">
        <v>21164</v>
      </c>
      <c r="L639" t="s">
        <v>25</v>
      </c>
      <c r="M639" t="s">
        <v>1198</v>
      </c>
      <c r="N639" t="s">
        <v>2322</v>
      </c>
      <c r="O639" t="s">
        <v>1619</v>
      </c>
      <c r="P639">
        <f t="shared" si="35"/>
        <v>1</v>
      </c>
      <c r="Q639" t="s">
        <v>3083</v>
      </c>
      <c r="R639" t="s">
        <v>3084</v>
      </c>
      <c r="T639">
        <v>2009</v>
      </c>
      <c r="U639" t="s">
        <v>3085</v>
      </c>
      <c r="V639" t="s">
        <v>623</v>
      </c>
      <c r="W639" t="s">
        <v>31</v>
      </c>
      <c r="X639">
        <v>7.8</v>
      </c>
      <c r="Y639">
        <v>429</v>
      </c>
      <c r="Z639">
        <v>38</v>
      </c>
      <c r="AA639" t="s">
        <v>5396</v>
      </c>
    </row>
    <row r="640" spans="1:27" x14ac:dyDescent="0.15">
      <c r="A640">
        <v>639</v>
      </c>
      <c r="B640">
        <v>2009</v>
      </c>
      <c r="D640">
        <v>89</v>
      </c>
      <c r="E640" t="s">
        <v>3086</v>
      </c>
      <c r="F640" s="5">
        <v>40087</v>
      </c>
      <c r="G640">
        <v>2273016500</v>
      </c>
      <c r="H640">
        <v>2E-3</v>
      </c>
      <c r="I640">
        <v>284633</v>
      </c>
      <c r="J640">
        <v>215</v>
      </c>
      <c r="K640">
        <v>15137</v>
      </c>
      <c r="L640" t="s">
        <v>33</v>
      </c>
      <c r="M640" t="s">
        <v>33</v>
      </c>
      <c r="N640" t="s">
        <v>34</v>
      </c>
      <c r="O640" t="s">
        <v>1619</v>
      </c>
      <c r="P640">
        <f t="shared" si="35"/>
        <v>1</v>
      </c>
      <c r="Q640" t="s">
        <v>3086</v>
      </c>
      <c r="R640" t="s">
        <v>3087</v>
      </c>
      <c r="S640" t="s">
        <v>3088</v>
      </c>
      <c r="T640">
        <v>2009</v>
      </c>
      <c r="U640" t="s">
        <v>3089</v>
      </c>
      <c r="V640" t="s">
        <v>322</v>
      </c>
      <c r="W640" t="s">
        <v>3090</v>
      </c>
      <c r="X640">
        <v>5.5</v>
      </c>
      <c r="Y640">
        <v>148</v>
      </c>
      <c r="Z640">
        <v>4</v>
      </c>
      <c r="AA640" t="s">
        <v>5396</v>
      </c>
    </row>
    <row r="641" spans="1:27" x14ac:dyDescent="0.15">
      <c r="A641">
        <v>640</v>
      </c>
      <c r="B641">
        <v>2009</v>
      </c>
      <c r="D641">
        <v>90</v>
      </c>
      <c r="E641" t="s">
        <v>3091</v>
      </c>
      <c r="F641" s="5">
        <v>39975</v>
      </c>
      <c r="G641">
        <v>1842604500</v>
      </c>
      <c r="H641">
        <v>2E-3</v>
      </c>
      <c r="I641">
        <v>272813</v>
      </c>
      <c r="J641">
        <v>242</v>
      </c>
      <c r="K641">
        <v>15011</v>
      </c>
      <c r="L641" t="s">
        <v>33</v>
      </c>
      <c r="M641" t="s">
        <v>33</v>
      </c>
      <c r="N641" t="s">
        <v>2069</v>
      </c>
      <c r="O641" t="s">
        <v>1619</v>
      </c>
      <c r="P641">
        <f t="shared" si="35"/>
        <v>1</v>
      </c>
      <c r="Q641" t="s">
        <v>3091</v>
      </c>
      <c r="R641" t="s">
        <v>3092</v>
      </c>
      <c r="S641" t="s">
        <v>3093</v>
      </c>
      <c r="T641">
        <v>2009</v>
      </c>
      <c r="U641" t="s">
        <v>3094</v>
      </c>
      <c r="V641" t="s">
        <v>3095</v>
      </c>
      <c r="W641" t="s">
        <v>3096</v>
      </c>
      <c r="X641">
        <v>7.1</v>
      </c>
      <c r="Y641">
        <v>564</v>
      </c>
      <c r="Z641">
        <v>36</v>
      </c>
      <c r="AA641" t="s">
        <v>5396</v>
      </c>
    </row>
    <row r="642" spans="1:27" x14ac:dyDescent="0.15">
      <c r="A642">
        <v>641</v>
      </c>
      <c r="B642">
        <v>2009</v>
      </c>
      <c r="D642">
        <v>91</v>
      </c>
      <c r="E642" t="s">
        <v>2315</v>
      </c>
      <c r="F642" s="5">
        <v>39806</v>
      </c>
      <c r="G642">
        <v>1811674000</v>
      </c>
      <c r="H642">
        <v>2E-3</v>
      </c>
      <c r="I642">
        <v>269424</v>
      </c>
      <c r="J642">
        <v>313</v>
      </c>
      <c r="K642">
        <v>14498</v>
      </c>
      <c r="L642" t="s">
        <v>33</v>
      </c>
      <c r="M642" t="s">
        <v>33</v>
      </c>
      <c r="N642" t="s">
        <v>880</v>
      </c>
      <c r="O642" t="s">
        <v>1619</v>
      </c>
      <c r="P642">
        <f t="shared" ref="P642:P705" si="37">IF(Q642="","e",FIND(Q642,E642))</f>
        <v>1</v>
      </c>
      <c r="Q642" t="s">
        <v>2315</v>
      </c>
      <c r="R642" t="s">
        <v>2316</v>
      </c>
      <c r="S642" t="s">
        <v>2317</v>
      </c>
      <c r="T642">
        <v>2008</v>
      </c>
      <c r="U642" t="s">
        <v>2318</v>
      </c>
      <c r="V642" t="s">
        <v>2319</v>
      </c>
      <c r="W642" t="s">
        <v>2320</v>
      </c>
      <c r="X642">
        <v>4</v>
      </c>
      <c r="Y642">
        <v>1137</v>
      </c>
      <c r="Z642">
        <v>72</v>
      </c>
      <c r="AA642" t="s">
        <v>5397</v>
      </c>
    </row>
    <row r="643" spans="1:27" x14ac:dyDescent="0.15">
      <c r="A643">
        <v>642</v>
      </c>
      <c r="B643">
        <v>2009</v>
      </c>
      <c r="D643">
        <v>92</v>
      </c>
      <c r="E643" t="s">
        <v>3097</v>
      </c>
      <c r="F643" s="5">
        <v>40045</v>
      </c>
      <c r="G643">
        <v>1927358500</v>
      </c>
      <c r="H643">
        <v>2E-3</v>
      </c>
      <c r="I643">
        <v>268627</v>
      </c>
      <c r="J643">
        <v>251</v>
      </c>
      <c r="K643">
        <v>15251</v>
      </c>
      <c r="L643" t="s">
        <v>25</v>
      </c>
      <c r="M643" t="s">
        <v>25</v>
      </c>
      <c r="N643" t="s">
        <v>1949</v>
      </c>
      <c r="O643" t="s">
        <v>1619</v>
      </c>
      <c r="P643">
        <f t="shared" si="37"/>
        <v>1</v>
      </c>
      <c r="Q643" t="s">
        <v>3097</v>
      </c>
      <c r="R643" t="s">
        <v>3098</v>
      </c>
      <c r="T643">
        <v>2009</v>
      </c>
      <c r="U643" t="s">
        <v>3099</v>
      </c>
      <c r="V643" t="s">
        <v>263</v>
      </c>
      <c r="W643" t="s">
        <v>31</v>
      </c>
      <c r="X643">
        <v>2.8</v>
      </c>
      <c r="Y643">
        <v>506</v>
      </c>
      <c r="Z643">
        <v>1</v>
      </c>
      <c r="AA643" t="s">
        <v>5396</v>
      </c>
    </row>
    <row r="644" spans="1:27" x14ac:dyDescent="0.15">
      <c r="A644">
        <v>643</v>
      </c>
      <c r="B644">
        <v>2009</v>
      </c>
      <c r="D644">
        <v>93</v>
      </c>
      <c r="E644" t="s">
        <v>3100</v>
      </c>
      <c r="F644" s="5">
        <v>40037</v>
      </c>
      <c r="G644">
        <v>1795734500</v>
      </c>
      <c r="H644">
        <v>2E-3</v>
      </c>
      <c r="I644">
        <v>248284</v>
      </c>
      <c r="J644">
        <v>237</v>
      </c>
      <c r="K644">
        <v>10821</v>
      </c>
      <c r="L644" t="s">
        <v>25</v>
      </c>
      <c r="M644" t="s">
        <v>25</v>
      </c>
      <c r="N644" t="s">
        <v>26</v>
      </c>
      <c r="O644" t="s">
        <v>1619</v>
      </c>
      <c r="P644">
        <f t="shared" si="37"/>
        <v>1</v>
      </c>
      <c r="Q644" t="s">
        <v>3100</v>
      </c>
      <c r="R644" t="s">
        <v>3101</v>
      </c>
      <c r="S644" t="s">
        <v>3102</v>
      </c>
      <c r="T644">
        <v>2009</v>
      </c>
      <c r="U644" t="s">
        <v>3103</v>
      </c>
      <c r="V644" t="s">
        <v>1930</v>
      </c>
      <c r="W644" t="s">
        <v>31</v>
      </c>
      <c r="X644">
        <v>7.8</v>
      </c>
      <c r="Y644">
        <v>406</v>
      </c>
      <c r="Z644">
        <v>22</v>
      </c>
      <c r="AA644" t="s">
        <v>5396</v>
      </c>
    </row>
    <row r="645" spans="1:27" x14ac:dyDescent="0.15">
      <c r="A645">
        <v>644</v>
      </c>
      <c r="B645">
        <v>2009</v>
      </c>
      <c r="D645">
        <v>94</v>
      </c>
      <c r="E645" t="s">
        <v>3104</v>
      </c>
      <c r="F645" s="5">
        <v>39884</v>
      </c>
      <c r="G645">
        <v>1660430500</v>
      </c>
      <c r="H645">
        <v>2E-3</v>
      </c>
      <c r="I645">
        <v>243432</v>
      </c>
      <c r="J645">
        <v>222</v>
      </c>
      <c r="K645">
        <v>14423</v>
      </c>
      <c r="L645" t="s">
        <v>33</v>
      </c>
      <c r="M645" t="s">
        <v>33</v>
      </c>
      <c r="N645" t="s">
        <v>1949</v>
      </c>
      <c r="O645" t="s">
        <v>1619</v>
      </c>
      <c r="P645">
        <f t="shared" si="37"/>
        <v>1</v>
      </c>
      <c r="Q645" t="s">
        <v>3104</v>
      </c>
      <c r="R645" t="s">
        <v>3105</v>
      </c>
      <c r="S645" t="s">
        <v>3106</v>
      </c>
      <c r="T645">
        <v>2008</v>
      </c>
      <c r="U645" t="s">
        <v>3107</v>
      </c>
      <c r="V645" t="s">
        <v>133</v>
      </c>
      <c r="W645" t="s">
        <v>3108</v>
      </c>
      <c r="X645">
        <v>6.4</v>
      </c>
      <c r="Y645">
        <v>74</v>
      </c>
      <c r="Z645">
        <v>6</v>
      </c>
      <c r="AA645" t="s">
        <v>5396</v>
      </c>
    </row>
    <row r="646" spans="1:27" x14ac:dyDescent="0.15">
      <c r="A646">
        <v>645</v>
      </c>
      <c r="B646">
        <v>2009</v>
      </c>
      <c r="D646">
        <v>95</v>
      </c>
      <c r="E646" t="s">
        <v>3109</v>
      </c>
      <c r="F646" s="5">
        <v>39870</v>
      </c>
      <c r="G646">
        <v>1591408000</v>
      </c>
      <c r="H646">
        <v>2E-3</v>
      </c>
      <c r="I646">
        <v>237869</v>
      </c>
      <c r="J646">
        <v>199</v>
      </c>
      <c r="K646">
        <v>12465</v>
      </c>
      <c r="L646" t="s">
        <v>33</v>
      </c>
      <c r="M646" t="s">
        <v>33</v>
      </c>
      <c r="N646" t="s">
        <v>84</v>
      </c>
      <c r="O646" t="s">
        <v>1619</v>
      </c>
      <c r="P646">
        <f t="shared" si="37"/>
        <v>1</v>
      </c>
      <c r="Q646" t="s">
        <v>3109</v>
      </c>
      <c r="R646" t="s">
        <v>3110</v>
      </c>
      <c r="S646" t="s">
        <v>3111</v>
      </c>
      <c r="T646">
        <v>2009</v>
      </c>
      <c r="U646" t="s">
        <v>3112</v>
      </c>
      <c r="V646" t="s">
        <v>246</v>
      </c>
      <c r="W646" t="s">
        <v>31</v>
      </c>
      <c r="X646">
        <v>6.7</v>
      </c>
      <c r="Y646">
        <v>127</v>
      </c>
      <c r="Z646">
        <v>6</v>
      </c>
      <c r="AA646" t="s">
        <v>5396</v>
      </c>
    </row>
    <row r="647" spans="1:27" x14ac:dyDescent="0.15">
      <c r="A647">
        <v>646</v>
      </c>
      <c r="B647">
        <v>2009</v>
      </c>
      <c r="D647">
        <v>96</v>
      </c>
      <c r="E647" t="s">
        <v>3113</v>
      </c>
      <c r="F647" s="5">
        <v>39849</v>
      </c>
      <c r="G647">
        <v>1506896000</v>
      </c>
      <c r="H647">
        <v>1E-3</v>
      </c>
      <c r="I647">
        <v>229799</v>
      </c>
      <c r="J647">
        <v>191</v>
      </c>
      <c r="K647">
        <v>10038</v>
      </c>
      <c r="L647" t="s">
        <v>33</v>
      </c>
      <c r="M647" t="s">
        <v>33</v>
      </c>
      <c r="N647" t="s">
        <v>84</v>
      </c>
      <c r="O647" t="s">
        <v>1619</v>
      </c>
      <c r="P647">
        <f t="shared" si="37"/>
        <v>1</v>
      </c>
      <c r="Q647" t="s">
        <v>3113</v>
      </c>
      <c r="R647" t="s">
        <v>3114</v>
      </c>
      <c r="S647" t="s">
        <v>3115</v>
      </c>
      <c r="T647">
        <v>2008</v>
      </c>
      <c r="U647" t="s">
        <v>3116</v>
      </c>
      <c r="V647" t="s">
        <v>63</v>
      </c>
      <c r="W647" t="s">
        <v>3117</v>
      </c>
      <c r="X647">
        <v>7.7</v>
      </c>
      <c r="Y647">
        <v>324</v>
      </c>
      <c r="Z647">
        <v>28</v>
      </c>
      <c r="AA647" t="s">
        <v>5396</v>
      </c>
    </row>
    <row r="648" spans="1:27" x14ac:dyDescent="0.15">
      <c r="A648">
        <v>647</v>
      </c>
      <c r="B648">
        <v>2009</v>
      </c>
      <c r="D648">
        <v>97</v>
      </c>
      <c r="E648" t="s">
        <v>3118</v>
      </c>
      <c r="F648" s="5">
        <v>39821</v>
      </c>
      <c r="G648">
        <v>1524555000</v>
      </c>
      <c r="H648">
        <v>1E-3</v>
      </c>
      <c r="I648">
        <v>228465</v>
      </c>
      <c r="J648">
        <v>163</v>
      </c>
      <c r="K648">
        <v>9257</v>
      </c>
      <c r="L648" t="s">
        <v>33</v>
      </c>
      <c r="M648" t="s">
        <v>33</v>
      </c>
      <c r="N648" t="s">
        <v>2657</v>
      </c>
      <c r="O648" t="s">
        <v>1619</v>
      </c>
      <c r="P648">
        <f t="shared" si="37"/>
        <v>1</v>
      </c>
      <c r="Q648" t="s">
        <v>3118</v>
      </c>
      <c r="R648" t="s">
        <v>3119</v>
      </c>
      <c r="S648" t="s">
        <v>3120</v>
      </c>
      <c r="T648">
        <v>2008</v>
      </c>
      <c r="U648" t="s">
        <v>3121</v>
      </c>
      <c r="V648" t="s">
        <v>3122</v>
      </c>
      <c r="W648" t="s">
        <v>31</v>
      </c>
      <c r="X648">
        <v>7.7</v>
      </c>
      <c r="Y648">
        <v>202</v>
      </c>
      <c r="Z648">
        <v>11</v>
      </c>
      <c r="AA648" t="s">
        <v>5396</v>
      </c>
    </row>
    <row r="649" spans="1:27" x14ac:dyDescent="0.15">
      <c r="A649">
        <v>648</v>
      </c>
      <c r="B649">
        <v>2009</v>
      </c>
      <c r="D649">
        <v>98</v>
      </c>
      <c r="E649" t="s">
        <v>3123</v>
      </c>
      <c r="F649" s="5">
        <v>40009</v>
      </c>
      <c r="G649">
        <v>1461905000</v>
      </c>
      <c r="H649">
        <v>1E-3</v>
      </c>
      <c r="I649">
        <v>225087</v>
      </c>
      <c r="J649">
        <v>145</v>
      </c>
      <c r="K649">
        <v>6214</v>
      </c>
      <c r="L649" t="s">
        <v>348</v>
      </c>
      <c r="M649" t="s">
        <v>348</v>
      </c>
      <c r="N649" t="s">
        <v>2582</v>
      </c>
      <c r="O649" t="s">
        <v>1619</v>
      </c>
      <c r="P649" t="e">
        <f t="shared" si="37"/>
        <v>#VALUE!</v>
      </c>
      <c r="Q649" t="s">
        <v>2583</v>
      </c>
      <c r="R649" t="s">
        <v>2584</v>
      </c>
      <c r="T649">
        <v>2007</v>
      </c>
      <c r="U649" t="s">
        <v>2585</v>
      </c>
      <c r="V649" t="s">
        <v>2586</v>
      </c>
      <c r="W649" t="s">
        <v>2587</v>
      </c>
      <c r="X649">
        <v>7.5</v>
      </c>
      <c r="Y649">
        <v>74</v>
      </c>
      <c r="Z649">
        <v>8</v>
      </c>
      <c r="AA649" t="s">
        <v>5396</v>
      </c>
    </row>
    <row r="650" spans="1:27" x14ac:dyDescent="0.15">
      <c r="A650">
        <v>649</v>
      </c>
      <c r="B650">
        <v>2009</v>
      </c>
      <c r="D650">
        <v>99</v>
      </c>
      <c r="E650" t="s">
        <v>3124</v>
      </c>
      <c r="F650" s="5">
        <v>39954</v>
      </c>
      <c r="G650">
        <v>1427050000</v>
      </c>
      <c r="H650">
        <v>1E-3</v>
      </c>
      <c r="I650">
        <v>219260</v>
      </c>
      <c r="J650">
        <v>250</v>
      </c>
      <c r="K650">
        <v>8583</v>
      </c>
      <c r="L650" t="s">
        <v>33</v>
      </c>
      <c r="M650" t="s">
        <v>33</v>
      </c>
      <c r="O650" t="s">
        <v>1619</v>
      </c>
      <c r="P650" t="e">
        <f t="shared" si="37"/>
        <v>#VALUE!</v>
      </c>
      <c r="Q650" t="s">
        <v>3125</v>
      </c>
      <c r="R650" t="s">
        <v>3126</v>
      </c>
      <c r="S650" t="s">
        <v>3127</v>
      </c>
      <c r="T650">
        <v>2009</v>
      </c>
      <c r="U650" t="s">
        <v>3128</v>
      </c>
      <c r="V650" t="s">
        <v>3129</v>
      </c>
      <c r="W650" t="s">
        <v>3130</v>
      </c>
      <c r="X650">
        <v>8.5</v>
      </c>
      <c r="Y650">
        <v>218</v>
      </c>
      <c r="Z650">
        <v>9</v>
      </c>
      <c r="AA650" t="s">
        <v>5396</v>
      </c>
    </row>
    <row r="651" spans="1:27" x14ac:dyDescent="0.15">
      <c r="A651">
        <v>650</v>
      </c>
      <c r="B651">
        <v>2009</v>
      </c>
      <c r="D651">
        <v>100</v>
      </c>
      <c r="E651" t="s">
        <v>3131</v>
      </c>
      <c r="F651" s="5">
        <v>39912</v>
      </c>
      <c r="G651">
        <v>1411607500</v>
      </c>
      <c r="H651">
        <v>1E-3</v>
      </c>
      <c r="I651">
        <v>217478</v>
      </c>
      <c r="J651">
        <v>225</v>
      </c>
      <c r="K651">
        <v>14538</v>
      </c>
      <c r="L651" t="s">
        <v>25</v>
      </c>
      <c r="M651" t="s">
        <v>25</v>
      </c>
      <c r="N651" t="s">
        <v>713</v>
      </c>
      <c r="O651" t="s">
        <v>1619</v>
      </c>
      <c r="P651" t="e">
        <f t="shared" si="37"/>
        <v>#VALUE!</v>
      </c>
      <c r="Q651" t="s">
        <v>3132</v>
      </c>
      <c r="R651" t="s">
        <v>3133</v>
      </c>
      <c r="S651" t="s">
        <v>3134</v>
      </c>
      <c r="T651">
        <v>2009</v>
      </c>
      <c r="U651" t="s">
        <v>3135</v>
      </c>
      <c r="V651" t="s">
        <v>106</v>
      </c>
      <c r="W651" t="s">
        <v>3136</v>
      </c>
      <c r="X651">
        <v>8.1</v>
      </c>
      <c r="Y651">
        <v>456</v>
      </c>
      <c r="Z651">
        <v>24</v>
      </c>
      <c r="AA651" t="s">
        <v>5396</v>
      </c>
    </row>
    <row r="652" spans="1:27" x14ac:dyDescent="0.15">
      <c r="A652">
        <v>651</v>
      </c>
      <c r="B652">
        <v>2009</v>
      </c>
      <c r="D652">
        <v>101</v>
      </c>
      <c r="E652" t="s">
        <v>3137</v>
      </c>
      <c r="F652" s="5">
        <v>39870</v>
      </c>
      <c r="G652">
        <v>1427608500</v>
      </c>
      <c r="H652">
        <v>1E-3</v>
      </c>
      <c r="I652">
        <v>214638</v>
      </c>
      <c r="J652">
        <v>171</v>
      </c>
      <c r="K652">
        <v>12028</v>
      </c>
      <c r="L652" t="s">
        <v>33</v>
      </c>
      <c r="M652" t="s">
        <v>33</v>
      </c>
      <c r="N652" t="s">
        <v>1710</v>
      </c>
      <c r="O652" t="s">
        <v>1619</v>
      </c>
      <c r="P652">
        <f t="shared" si="37"/>
        <v>1</v>
      </c>
      <c r="Q652" t="s">
        <v>3137</v>
      </c>
      <c r="R652" t="s">
        <v>3138</v>
      </c>
      <c r="S652" t="s">
        <v>3139</v>
      </c>
      <c r="T652">
        <v>2009</v>
      </c>
      <c r="U652" t="s">
        <v>3140</v>
      </c>
      <c r="V652" t="s">
        <v>422</v>
      </c>
      <c r="W652" t="s">
        <v>3141</v>
      </c>
      <c r="X652">
        <v>4.5</v>
      </c>
      <c r="Y652">
        <v>134</v>
      </c>
      <c r="Z652">
        <v>5</v>
      </c>
      <c r="AA652" t="s">
        <v>5396</v>
      </c>
    </row>
    <row r="653" spans="1:27" x14ac:dyDescent="0.15">
      <c r="A653">
        <v>652</v>
      </c>
      <c r="B653">
        <v>2009</v>
      </c>
      <c r="D653">
        <v>102</v>
      </c>
      <c r="E653" t="s">
        <v>3142</v>
      </c>
      <c r="F653" s="5">
        <v>39933</v>
      </c>
      <c r="G653">
        <v>1272466000</v>
      </c>
      <c r="H653">
        <v>1E-3</v>
      </c>
      <c r="I653">
        <v>213255</v>
      </c>
      <c r="J653">
        <v>181</v>
      </c>
      <c r="K653">
        <v>5303</v>
      </c>
      <c r="L653" t="s">
        <v>348</v>
      </c>
      <c r="M653" t="s">
        <v>348</v>
      </c>
      <c r="N653" t="s">
        <v>2939</v>
      </c>
      <c r="O653" t="s">
        <v>1619</v>
      </c>
      <c r="P653" t="e">
        <f t="shared" si="37"/>
        <v>#VALUE!</v>
      </c>
      <c r="Q653" t="s">
        <v>3143</v>
      </c>
      <c r="R653" t="s">
        <v>3144</v>
      </c>
      <c r="S653" t="s">
        <v>3145</v>
      </c>
      <c r="T653">
        <v>2009</v>
      </c>
      <c r="U653" t="s">
        <v>3146</v>
      </c>
      <c r="V653" t="s">
        <v>75</v>
      </c>
      <c r="W653" t="s">
        <v>3147</v>
      </c>
      <c r="X653">
        <v>9.1</v>
      </c>
      <c r="Y653">
        <v>34</v>
      </c>
      <c r="AA653" t="s">
        <v>5396</v>
      </c>
    </row>
    <row r="654" spans="1:27" x14ac:dyDescent="0.15">
      <c r="A654">
        <v>653</v>
      </c>
      <c r="B654">
        <v>2009</v>
      </c>
      <c r="D654">
        <v>103</v>
      </c>
      <c r="E654" t="s">
        <v>3148</v>
      </c>
      <c r="F654" s="5">
        <v>40101</v>
      </c>
      <c r="G654">
        <v>1616115000</v>
      </c>
      <c r="H654">
        <v>2E-3</v>
      </c>
      <c r="I654">
        <v>212067</v>
      </c>
      <c r="J654">
        <v>218</v>
      </c>
      <c r="K654">
        <v>13880</v>
      </c>
      <c r="L654" t="s">
        <v>978</v>
      </c>
      <c r="M654" t="s">
        <v>978</v>
      </c>
      <c r="N654" t="s">
        <v>40</v>
      </c>
      <c r="O654" t="s">
        <v>1619</v>
      </c>
      <c r="P654">
        <f t="shared" si="37"/>
        <v>1</v>
      </c>
      <c r="Q654" t="s">
        <v>3148</v>
      </c>
      <c r="R654" t="s">
        <v>3149</v>
      </c>
      <c r="S654" t="s">
        <v>3150</v>
      </c>
      <c r="T654">
        <v>2008</v>
      </c>
      <c r="U654" t="s">
        <v>3151</v>
      </c>
      <c r="V654" t="s">
        <v>1566</v>
      </c>
      <c r="W654" t="s">
        <v>3152</v>
      </c>
      <c r="X654">
        <v>3</v>
      </c>
      <c r="Y654">
        <v>453</v>
      </c>
      <c r="Z654">
        <v>21</v>
      </c>
      <c r="AA654" t="s">
        <v>5396</v>
      </c>
    </row>
    <row r="655" spans="1:27" x14ac:dyDescent="0.15">
      <c r="A655">
        <v>654</v>
      </c>
      <c r="B655">
        <v>2009</v>
      </c>
      <c r="D655">
        <v>104</v>
      </c>
      <c r="E655" t="s">
        <v>3153</v>
      </c>
      <c r="F655" s="5">
        <v>39863</v>
      </c>
      <c r="G655">
        <v>1415054000</v>
      </c>
      <c r="H655">
        <v>1E-3</v>
      </c>
      <c r="I655">
        <v>210270</v>
      </c>
      <c r="J655">
        <v>210</v>
      </c>
      <c r="K655">
        <v>10499</v>
      </c>
      <c r="L655" t="s">
        <v>33</v>
      </c>
      <c r="M655" t="s">
        <v>33</v>
      </c>
      <c r="N655" t="s">
        <v>880</v>
      </c>
      <c r="O655" t="s">
        <v>1619</v>
      </c>
      <c r="P655">
        <f t="shared" si="37"/>
        <v>1</v>
      </c>
      <c r="Q655" t="s">
        <v>3153</v>
      </c>
      <c r="R655" t="s">
        <v>3154</v>
      </c>
      <c r="S655" t="s">
        <v>3155</v>
      </c>
      <c r="T655">
        <v>2008</v>
      </c>
      <c r="U655" t="s">
        <v>3156</v>
      </c>
      <c r="V655" t="s">
        <v>1797</v>
      </c>
      <c r="W655" t="s">
        <v>3157</v>
      </c>
      <c r="X655">
        <v>8.6999999999999993</v>
      </c>
      <c r="Y655">
        <v>225</v>
      </c>
      <c r="Z655">
        <v>19</v>
      </c>
      <c r="AA655" t="s">
        <v>5396</v>
      </c>
    </row>
    <row r="656" spans="1:27" x14ac:dyDescent="0.15">
      <c r="A656">
        <v>655</v>
      </c>
      <c r="B656">
        <v>2009</v>
      </c>
      <c r="D656">
        <v>105</v>
      </c>
      <c r="E656" t="s">
        <v>3158</v>
      </c>
      <c r="F656" s="5">
        <v>39884</v>
      </c>
      <c r="G656">
        <v>1467520500</v>
      </c>
      <c r="H656">
        <v>1E-3</v>
      </c>
      <c r="I656">
        <v>208118</v>
      </c>
      <c r="J656">
        <v>138</v>
      </c>
      <c r="K656">
        <v>9648</v>
      </c>
      <c r="L656" t="s">
        <v>33</v>
      </c>
      <c r="M656" t="s">
        <v>33</v>
      </c>
      <c r="N656" t="s">
        <v>40</v>
      </c>
      <c r="O656" t="s">
        <v>1619</v>
      </c>
      <c r="P656">
        <f t="shared" si="37"/>
        <v>1</v>
      </c>
      <c r="Q656" t="s">
        <v>3158</v>
      </c>
      <c r="R656" t="s">
        <v>3159</v>
      </c>
      <c r="S656" t="s">
        <v>3160</v>
      </c>
      <c r="T656">
        <v>2009</v>
      </c>
      <c r="U656" t="s">
        <v>3161</v>
      </c>
      <c r="V656" t="s">
        <v>322</v>
      </c>
      <c r="W656" t="s">
        <v>3162</v>
      </c>
      <c r="X656">
        <v>6.7</v>
      </c>
      <c r="Y656">
        <v>169</v>
      </c>
      <c r="Z656">
        <v>5</v>
      </c>
      <c r="AA656" t="s">
        <v>5396</v>
      </c>
    </row>
    <row r="657" spans="1:53" x14ac:dyDescent="0.15">
      <c r="A657">
        <v>656</v>
      </c>
      <c r="B657">
        <v>2009</v>
      </c>
      <c r="D657">
        <v>106</v>
      </c>
      <c r="E657" t="s">
        <v>3163</v>
      </c>
      <c r="F657" s="5">
        <v>39835</v>
      </c>
      <c r="G657">
        <v>1306578000</v>
      </c>
      <c r="H657">
        <v>1E-3</v>
      </c>
      <c r="I657">
        <v>205962</v>
      </c>
      <c r="J657">
        <v>214</v>
      </c>
      <c r="K657">
        <v>8185</v>
      </c>
      <c r="L657" t="s">
        <v>33</v>
      </c>
      <c r="M657" t="s">
        <v>33</v>
      </c>
      <c r="N657" t="s">
        <v>84</v>
      </c>
      <c r="O657" t="s">
        <v>1619</v>
      </c>
      <c r="P657">
        <f t="shared" si="37"/>
        <v>1</v>
      </c>
      <c r="Q657" t="s">
        <v>3163</v>
      </c>
      <c r="R657" t="s">
        <v>3164</v>
      </c>
      <c r="S657" t="s">
        <v>3165</v>
      </c>
      <c r="T657">
        <v>2008</v>
      </c>
      <c r="U657" t="s">
        <v>3166</v>
      </c>
      <c r="V657" t="s">
        <v>701</v>
      </c>
      <c r="W657" t="s">
        <v>3167</v>
      </c>
      <c r="X657">
        <v>7.4</v>
      </c>
      <c r="Y657">
        <v>127</v>
      </c>
      <c r="Z657">
        <v>16</v>
      </c>
      <c r="AA657" t="s">
        <v>5396</v>
      </c>
    </row>
    <row r="658" spans="1:53" x14ac:dyDescent="0.15">
      <c r="A658">
        <v>657</v>
      </c>
      <c r="B658">
        <v>2009</v>
      </c>
      <c r="D658">
        <v>107</v>
      </c>
      <c r="E658" t="s">
        <v>3168</v>
      </c>
      <c r="F658" s="5">
        <v>39898</v>
      </c>
      <c r="G658">
        <v>1355261000</v>
      </c>
      <c r="H658">
        <v>1E-3</v>
      </c>
      <c r="I658">
        <v>204689</v>
      </c>
      <c r="J658">
        <v>180</v>
      </c>
      <c r="K658">
        <v>12879</v>
      </c>
      <c r="L658" t="s">
        <v>154</v>
      </c>
      <c r="M658" t="s">
        <v>3169</v>
      </c>
      <c r="N658" t="s">
        <v>1949</v>
      </c>
      <c r="O658" t="s">
        <v>1619</v>
      </c>
      <c r="P658" t="str">
        <f t="shared" si="37"/>
        <v>e</v>
      </c>
      <c r="AA658" t="s">
        <v>5396</v>
      </c>
    </row>
    <row r="659" spans="1:53" x14ac:dyDescent="0.15">
      <c r="A659">
        <v>658</v>
      </c>
      <c r="B659">
        <v>2009</v>
      </c>
      <c r="D659">
        <v>108</v>
      </c>
      <c r="E659" t="s">
        <v>3170</v>
      </c>
      <c r="F659" s="5">
        <v>40171</v>
      </c>
      <c r="G659">
        <v>1280539000</v>
      </c>
      <c r="H659">
        <v>1E-3</v>
      </c>
      <c r="I659">
        <v>194018</v>
      </c>
      <c r="J659">
        <v>79</v>
      </c>
      <c r="K659">
        <v>2498</v>
      </c>
      <c r="L659" t="s">
        <v>348</v>
      </c>
      <c r="M659" t="s">
        <v>348</v>
      </c>
      <c r="N659" t="s">
        <v>3171</v>
      </c>
      <c r="O659" t="s">
        <v>1619</v>
      </c>
      <c r="P659" t="e">
        <f t="shared" si="37"/>
        <v>#VALUE!</v>
      </c>
      <c r="Q659" t="s">
        <v>3172</v>
      </c>
      <c r="R659" t="s">
        <v>3173</v>
      </c>
      <c r="S659" t="s">
        <v>3174</v>
      </c>
      <c r="T659">
        <v>2009</v>
      </c>
      <c r="U659" t="s">
        <v>3175</v>
      </c>
      <c r="V659" t="s">
        <v>3176</v>
      </c>
      <c r="W659" t="s">
        <v>3177</v>
      </c>
      <c r="X659">
        <v>9.1999999999999993</v>
      </c>
      <c r="Y659">
        <v>101</v>
      </c>
      <c r="Z659">
        <v>2</v>
      </c>
      <c r="AA659" t="s">
        <v>5396</v>
      </c>
      <c r="AB659">
        <f>A659</f>
        <v>658</v>
      </c>
      <c r="AC659">
        <f>B659</f>
        <v>2009</v>
      </c>
      <c r="AE659">
        <f>D659</f>
        <v>108</v>
      </c>
      <c r="AF659" t="str">
        <f>E659</f>
        <v>포켓 몬스터 DP: 아르세우스 초극의 시공으로</v>
      </c>
      <c r="AG659">
        <f>F659</f>
        <v>40171</v>
      </c>
      <c r="AH659">
        <f>SUM(G659,G660)</f>
        <v>2503618000</v>
      </c>
      <c r="AI659">
        <f>SUM(H659,H660)</f>
        <v>2E-3</v>
      </c>
      <c r="AJ659">
        <f>SUM(I659,I660)</f>
        <v>355081</v>
      </c>
      <c r="AK659">
        <f>MAX(J659,J660)</f>
        <v>187</v>
      </c>
      <c r="AL659">
        <f>SUM(K659,K660)</f>
        <v>14323</v>
      </c>
      <c r="AM659" t="str">
        <f t="shared" ref="AM659:BA659" si="38">L659</f>
        <v>일본</v>
      </c>
      <c r="AN659" t="str">
        <f t="shared" si="38"/>
        <v>일본</v>
      </c>
      <c r="AO659" t="str">
        <f t="shared" si="38"/>
        <v>실버스푼</v>
      </c>
      <c r="AP659" t="str">
        <f t="shared" si="38"/>
        <v>*</v>
      </c>
      <c r="AQ659" t="e">
        <f t="shared" si="38"/>
        <v>#VALUE!</v>
      </c>
      <c r="AR659" t="str">
        <f t="shared" si="38"/>
        <v>극장판 포켓몬스터DP 아르세우스 초극의 시공으로</v>
      </c>
      <c r="AS659" t="str">
        <f t="shared" si="38"/>
        <v xml:space="preserve"> "극장판 포켓몬스터DP 아르세우스 초극의 시공으로"</v>
      </c>
      <c r="AT659" t="str">
        <f t="shared" si="38"/>
        <v>Pokemon: Arceus and the Jewel of Life</v>
      </c>
      <c r="AU659">
        <f t="shared" si="38"/>
        <v>2009</v>
      </c>
      <c r="AV659" t="str">
        <f t="shared" si="38"/>
        <v xml:space="preserve"> "정재헌" "유상우" "이영란" "오인성" "</v>
      </c>
      <c r="AW659" t="str">
        <f t="shared" si="38"/>
        <v xml:space="preserve"> "애니메이션" "어드벤처" "판타지" "</v>
      </c>
      <c r="AX659" t="str">
        <f t="shared" si="38"/>
        <v xml:space="preserve"> "극장판포켓몬스터다이아몬드와펄아르세우스초극의시공에" "포켓몬스터" "포켓몬스터극장판" "포켓몬스터다이아몬드펄" "포케몽" "포케몬" "극장판포켓몬스터12" "포켓몬스터극장판12기" "포켓몬스터dp극장판12기" "포켓몬스터dp" "아르세우스초극의시공으로" "극장판포켓몬스터DP" "포켓몬스터극장판아르세우스초극의시공으로" "포켓몬스터아르세우스초극의시공으로" "포켓몬스터극장판12" "</v>
      </c>
      <c r="AY659">
        <f t="shared" si="38"/>
        <v>9.1999999999999993</v>
      </c>
      <c r="AZ659">
        <f t="shared" si="38"/>
        <v>101</v>
      </c>
      <c r="BA659">
        <f t="shared" si="38"/>
        <v>2</v>
      </c>
    </row>
    <row r="660" spans="1:53" x14ac:dyDescent="0.15">
      <c r="A660">
        <v>659</v>
      </c>
      <c r="B660">
        <v>2009</v>
      </c>
      <c r="D660">
        <v>109</v>
      </c>
      <c r="E660" t="s">
        <v>3178</v>
      </c>
      <c r="F660" s="5">
        <v>40108</v>
      </c>
      <c r="G660">
        <v>1223079000</v>
      </c>
      <c r="H660">
        <v>1E-3</v>
      </c>
      <c r="I660">
        <v>161063</v>
      </c>
      <c r="J660">
        <v>187</v>
      </c>
      <c r="K660">
        <v>11825</v>
      </c>
      <c r="L660" t="s">
        <v>862</v>
      </c>
      <c r="M660" t="s">
        <v>3179</v>
      </c>
      <c r="N660" t="s">
        <v>2772</v>
      </c>
      <c r="O660" t="s">
        <v>1619</v>
      </c>
      <c r="P660">
        <f t="shared" si="37"/>
        <v>1</v>
      </c>
      <c r="Q660" t="s">
        <v>3178</v>
      </c>
      <c r="R660" t="s">
        <v>3180</v>
      </c>
      <c r="S660" t="s">
        <v>3181</v>
      </c>
      <c r="T660">
        <v>2009</v>
      </c>
      <c r="U660" t="s">
        <v>3182</v>
      </c>
      <c r="V660" t="s">
        <v>3183</v>
      </c>
      <c r="W660" t="s">
        <v>31</v>
      </c>
      <c r="X660">
        <v>7.9</v>
      </c>
      <c r="Y660">
        <v>283</v>
      </c>
      <c r="Z660">
        <v>21</v>
      </c>
      <c r="AA660" t="s">
        <v>5396</v>
      </c>
    </row>
    <row r="661" spans="1:53" x14ac:dyDescent="0.15">
      <c r="A661">
        <v>660</v>
      </c>
      <c r="B661">
        <v>2009</v>
      </c>
      <c r="C661">
        <v>2009</v>
      </c>
      <c r="D661">
        <v>110</v>
      </c>
      <c r="E661" t="s">
        <v>3184</v>
      </c>
      <c r="F661" s="5">
        <v>40101</v>
      </c>
      <c r="G661">
        <v>1172970000</v>
      </c>
      <c r="H661">
        <v>1E-3</v>
      </c>
      <c r="I661">
        <v>158943</v>
      </c>
      <c r="J661">
        <v>203</v>
      </c>
      <c r="K661">
        <v>12745</v>
      </c>
      <c r="L661" t="s">
        <v>25</v>
      </c>
      <c r="M661" t="s">
        <v>25</v>
      </c>
      <c r="N661" t="s">
        <v>1949</v>
      </c>
      <c r="O661" t="s">
        <v>1619</v>
      </c>
      <c r="P661">
        <f t="shared" si="37"/>
        <v>1</v>
      </c>
      <c r="Q661" t="s">
        <v>3184</v>
      </c>
      <c r="R661" t="s">
        <v>3185</v>
      </c>
      <c r="S661" t="s">
        <v>3186</v>
      </c>
      <c r="T661">
        <v>2009</v>
      </c>
      <c r="U661" t="s">
        <v>3187</v>
      </c>
      <c r="V661" t="s">
        <v>94</v>
      </c>
      <c r="W661" t="s">
        <v>31</v>
      </c>
      <c r="X661">
        <v>5</v>
      </c>
      <c r="Y661">
        <v>148</v>
      </c>
      <c r="Z661">
        <v>5</v>
      </c>
      <c r="AA661" t="s">
        <v>5396</v>
      </c>
    </row>
    <row r="662" spans="1:53" x14ac:dyDescent="0.15">
      <c r="A662">
        <v>661</v>
      </c>
      <c r="B662">
        <v>2010</v>
      </c>
      <c r="D662">
        <v>1</v>
      </c>
      <c r="E662" t="s">
        <v>2695</v>
      </c>
      <c r="F662" s="5">
        <v>40164</v>
      </c>
      <c r="G662">
        <v>81455728000</v>
      </c>
      <c r="H662">
        <v>7.3999999999999996E-2</v>
      </c>
      <c r="I662">
        <v>8151952</v>
      </c>
      <c r="J662">
        <v>714</v>
      </c>
      <c r="K662">
        <v>111860</v>
      </c>
      <c r="L662" t="s">
        <v>33</v>
      </c>
      <c r="M662" t="s">
        <v>33</v>
      </c>
      <c r="N662" t="s">
        <v>880</v>
      </c>
      <c r="O662" t="s">
        <v>3188</v>
      </c>
      <c r="P662">
        <f t="shared" si="37"/>
        <v>1</v>
      </c>
      <c r="Q662" t="s">
        <v>2695</v>
      </c>
      <c r="R662" t="s">
        <v>2696</v>
      </c>
      <c r="S662" t="s">
        <v>2697</v>
      </c>
      <c r="T662">
        <v>2009</v>
      </c>
      <c r="U662" t="s">
        <v>2698</v>
      </c>
      <c r="V662" t="s">
        <v>220</v>
      </c>
      <c r="W662" t="s">
        <v>2699</v>
      </c>
      <c r="X662">
        <v>9</v>
      </c>
      <c r="Y662">
        <v>5192</v>
      </c>
      <c r="Z662">
        <v>223</v>
      </c>
      <c r="AA662" t="s">
        <v>5397</v>
      </c>
    </row>
    <row r="663" spans="1:53" x14ac:dyDescent="0.15">
      <c r="A663">
        <v>662</v>
      </c>
      <c r="B663">
        <v>2010</v>
      </c>
      <c r="D663">
        <v>2</v>
      </c>
      <c r="E663" t="s">
        <v>3189</v>
      </c>
      <c r="F663" s="5">
        <v>40394</v>
      </c>
      <c r="G663">
        <v>47101332000</v>
      </c>
      <c r="H663">
        <v>4.2999999999999997E-2</v>
      </c>
      <c r="I663">
        <v>6178248</v>
      </c>
      <c r="J663">
        <v>501</v>
      </c>
      <c r="K663">
        <v>109853</v>
      </c>
      <c r="L663" t="s">
        <v>25</v>
      </c>
      <c r="M663" t="s">
        <v>25</v>
      </c>
      <c r="N663" t="s">
        <v>40</v>
      </c>
      <c r="O663" t="s">
        <v>3188</v>
      </c>
      <c r="P663">
        <f t="shared" si="37"/>
        <v>1</v>
      </c>
      <c r="Q663" t="s">
        <v>3189</v>
      </c>
      <c r="R663" t="s">
        <v>3190</v>
      </c>
      <c r="S663" t="s">
        <v>3191</v>
      </c>
      <c r="T663">
        <v>2010</v>
      </c>
      <c r="U663" t="s">
        <v>3192</v>
      </c>
      <c r="V663" t="s">
        <v>94</v>
      </c>
      <c r="W663" t="s">
        <v>3193</v>
      </c>
      <c r="X663">
        <v>9.3000000000000007</v>
      </c>
      <c r="Y663">
        <v>6707</v>
      </c>
      <c r="Z663">
        <v>261</v>
      </c>
      <c r="AA663" t="s">
        <v>5396</v>
      </c>
    </row>
    <row r="664" spans="1:53" x14ac:dyDescent="0.15">
      <c r="A664">
        <v>663</v>
      </c>
      <c r="B664">
        <v>2010</v>
      </c>
      <c r="D664">
        <v>3</v>
      </c>
      <c r="E664" t="s">
        <v>3194</v>
      </c>
      <c r="F664" s="5">
        <v>40380</v>
      </c>
      <c r="G664">
        <v>43394990000</v>
      </c>
      <c r="H664">
        <v>3.9E-2</v>
      </c>
      <c r="I664">
        <v>5827444</v>
      </c>
      <c r="J664">
        <v>531</v>
      </c>
      <c r="K664">
        <v>81891</v>
      </c>
      <c r="L664" t="s">
        <v>33</v>
      </c>
      <c r="M664" t="s">
        <v>33</v>
      </c>
      <c r="N664" t="s">
        <v>34</v>
      </c>
      <c r="O664" t="s">
        <v>3188</v>
      </c>
      <c r="P664">
        <f t="shared" si="37"/>
        <v>1</v>
      </c>
      <c r="Q664" t="s">
        <v>3194</v>
      </c>
      <c r="R664" t="s">
        <v>3195</v>
      </c>
      <c r="S664" t="s">
        <v>3196</v>
      </c>
      <c r="T664">
        <v>2010</v>
      </c>
      <c r="U664" t="s">
        <v>3197</v>
      </c>
      <c r="V664" t="s">
        <v>3198</v>
      </c>
      <c r="W664" t="s">
        <v>3199</v>
      </c>
      <c r="X664">
        <v>8.6999999999999993</v>
      </c>
      <c r="Y664">
        <v>3371</v>
      </c>
      <c r="Z664">
        <v>138</v>
      </c>
      <c r="AA664" t="s">
        <v>5396</v>
      </c>
    </row>
    <row r="665" spans="1:53" x14ac:dyDescent="0.15">
      <c r="A665">
        <v>664</v>
      </c>
      <c r="B665">
        <v>2010</v>
      </c>
      <c r="D665">
        <v>4</v>
      </c>
      <c r="E665" t="s">
        <v>3200</v>
      </c>
      <c r="F665" s="5">
        <v>40213</v>
      </c>
      <c r="G665">
        <v>40153729000</v>
      </c>
      <c r="H665">
        <v>3.5999999999999997E-2</v>
      </c>
      <c r="I665">
        <v>5416812</v>
      </c>
      <c r="J665">
        <v>569</v>
      </c>
      <c r="K665">
        <v>118243</v>
      </c>
      <c r="L665" t="s">
        <v>25</v>
      </c>
      <c r="M665" t="s">
        <v>25</v>
      </c>
      <c r="N665" t="s">
        <v>26</v>
      </c>
      <c r="O665" t="s">
        <v>3188</v>
      </c>
      <c r="P665">
        <f t="shared" si="37"/>
        <v>1</v>
      </c>
      <c r="Q665" t="s">
        <v>3200</v>
      </c>
      <c r="R665" t="s">
        <v>3201</v>
      </c>
      <c r="S665" t="s">
        <v>3202</v>
      </c>
      <c r="T665">
        <v>2010</v>
      </c>
      <c r="U665" t="s">
        <v>3203</v>
      </c>
      <c r="V665" t="s">
        <v>94</v>
      </c>
      <c r="W665" t="s">
        <v>31</v>
      </c>
      <c r="X665">
        <v>8.8000000000000007</v>
      </c>
      <c r="Y665">
        <v>2489</v>
      </c>
      <c r="Z665">
        <v>101</v>
      </c>
      <c r="AA665" t="s">
        <v>5396</v>
      </c>
    </row>
    <row r="666" spans="1:53" x14ac:dyDescent="0.15">
      <c r="A666">
        <v>665</v>
      </c>
      <c r="B666">
        <v>2010</v>
      </c>
      <c r="D666">
        <v>5</v>
      </c>
      <c r="E666" t="s">
        <v>3204</v>
      </c>
      <c r="F666" s="5">
        <v>40297</v>
      </c>
      <c r="G666">
        <v>32635195500</v>
      </c>
      <c r="H666">
        <v>0.03</v>
      </c>
      <c r="I666">
        <v>4425003</v>
      </c>
      <c r="J666">
        <v>921</v>
      </c>
      <c r="K666">
        <v>87665</v>
      </c>
      <c r="L666" t="s">
        <v>33</v>
      </c>
      <c r="M666" t="s">
        <v>33</v>
      </c>
      <c r="N666" t="s">
        <v>40</v>
      </c>
      <c r="O666" t="s">
        <v>3188</v>
      </c>
      <c r="P666">
        <f t="shared" si="37"/>
        <v>1</v>
      </c>
      <c r="Q666" t="s">
        <v>3204</v>
      </c>
      <c r="R666" t="s">
        <v>3205</v>
      </c>
      <c r="S666" t="s">
        <v>3206</v>
      </c>
      <c r="T666">
        <v>2010</v>
      </c>
      <c r="U666" t="s">
        <v>3207</v>
      </c>
      <c r="V666" t="s">
        <v>3208</v>
      </c>
      <c r="W666" t="s">
        <v>3209</v>
      </c>
      <c r="X666">
        <v>7</v>
      </c>
      <c r="Y666">
        <v>1119</v>
      </c>
      <c r="Z666">
        <v>33</v>
      </c>
      <c r="AA666" t="s">
        <v>5396</v>
      </c>
    </row>
    <row r="667" spans="1:53" x14ac:dyDescent="0.15">
      <c r="A667">
        <v>666</v>
      </c>
      <c r="B667">
        <v>2010</v>
      </c>
      <c r="D667">
        <v>6</v>
      </c>
      <c r="E667" t="s">
        <v>2739</v>
      </c>
      <c r="F667" s="5">
        <v>40170</v>
      </c>
      <c r="G667">
        <v>26345113000</v>
      </c>
      <c r="H667">
        <v>2.4E-2</v>
      </c>
      <c r="I667">
        <v>3611472</v>
      </c>
      <c r="J667">
        <v>556</v>
      </c>
      <c r="K667">
        <v>73175</v>
      </c>
      <c r="L667" t="s">
        <v>25</v>
      </c>
      <c r="M667" t="s">
        <v>25</v>
      </c>
      <c r="N667" t="s">
        <v>40</v>
      </c>
      <c r="O667" t="s">
        <v>3188</v>
      </c>
      <c r="P667">
        <f t="shared" si="37"/>
        <v>1</v>
      </c>
      <c r="Q667" t="s">
        <v>2739</v>
      </c>
      <c r="R667" t="s">
        <v>2740</v>
      </c>
      <c r="S667" t="s">
        <v>2741</v>
      </c>
      <c r="T667">
        <v>2009</v>
      </c>
      <c r="U667" t="s">
        <v>2742</v>
      </c>
      <c r="V667" t="s">
        <v>467</v>
      </c>
      <c r="W667" t="s">
        <v>2743</v>
      </c>
      <c r="X667">
        <v>8.1</v>
      </c>
      <c r="Y667">
        <v>3385</v>
      </c>
      <c r="Z667">
        <v>135</v>
      </c>
      <c r="AA667" t="s">
        <v>5397</v>
      </c>
    </row>
    <row r="668" spans="1:53" x14ac:dyDescent="0.15">
      <c r="A668">
        <v>667</v>
      </c>
      <c r="B668">
        <v>2010</v>
      </c>
      <c r="D668">
        <v>7</v>
      </c>
      <c r="E668" t="s">
        <v>3210</v>
      </c>
      <c r="F668" s="5">
        <v>40373</v>
      </c>
      <c r="G668">
        <v>25437300500</v>
      </c>
      <c r="H668">
        <v>2.3E-2</v>
      </c>
      <c r="I668">
        <v>3350303</v>
      </c>
      <c r="J668">
        <v>740</v>
      </c>
      <c r="K668">
        <v>58198</v>
      </c>
      <c r="L668" t="s">
        <v>25</v>
      </c>
      <c r="M668" t="s">
        <v>25</v>
      </c>
      <c r="N668" t="s">
        <v>40</v>
      </c>
      <c r="O668" t="s">
        <v>3188</v>
      </c>
      <c r="P668">
        <f t="shared" si="37"/>
        <v>1</v>
      </c>
      <c r="Q668" t="s">
        <v>3210</v>
      </c>
      <c r="R668" t="s">
        <v>3211</v>
      </c>
      <c r="S668" t="s">
        <v>3212</v>
      </c>
      <c r="T668">
        <v>2010</v>
      </c>
      <c r="U668" t="s">
        <v>3213</v>
      </c>
      <c r="V668" t="s">
        <v>3214</v>
      </c>
      <c r="W668" t="s">
        <v>31</v>
      </c>
      <c r="X668">
        <v>7</v>
      </c>
      <c r="Y668">
        <v>1652</v>
      </c>
      <c r="Z668">
        <v>62</v>
      </c>
      <c r="AA668" t="s">
        <v>5396</v>
      </c>
    </row>
    <row r="669" spans="1:53" x14ac:dyDescent="0.15">
      <c r="A669">
        <v>668</v>
      </c>
      <c r="B669">
        <v>2010</v>
      </c>
      <c r="D669">
        <v>8</v>
      </c>
      <c r="E669" t="s">
        <v>3215</v>
      </c>
      <c r="F669" s="5">
        <v>40345</v>
      </c>
      <c r="G669">
        <v>23831958600</v>
      </c>
      <c r="H669">
        <v>2.1999999999999999E-2</v>
      </c>
      <c r="I669">
        <v>3330324</v>
      </c>
      <c r="J669">
        <v>742</v>
      </c>
      <c r="K669">
        <v>80091</v>
      </c>
      <c r="L669" t="s">
        <v>25</v>
      </c>
      <c r="M669" t="s">
        <v>25</v>
      </c>
      <c r="N669" t="s">
        <v>713</v>
      </c>
      <c r="O669" t="s">
        <v>3188</v>
      </c>
      <c r="P669">
        <f t="shared" si="37"/>
        <v>1</v>
      </c>
      <c r="Q669" t="s">
        <v>3215</v>
      </c>
      <c r="R669" t="s">
        <v>3216</v>
      </c>
      <c r="S669" t="s">
        <v>3217</v>
      </c>
      <c r="T669">
        <v>2010</v>
      </c>
      <c r="U669" t="s">
        <v>3218</v>
      </c>
      <c r="V669" t="s">
        <v>30</v>
      </c>
      <c r="W669" t="s">
        <v>31</v>
      </c>
      <c r="X669">
        <v>6.7</v>
      </c>
      <c r="Y669">
        <v>2875</v>
      </c>
      <c r="Z669">
        <v>60</v>
      </c>
      <c r="AA669" t="s">
        <v>5396</v>
      </c>
    </row>
    <row r="670" spans="1:53" x14ac:dyDescent="0.15">
      <c r="A670">
        <v>669</v>
      </c>
      <c r="B670">
        <v>2010</v>
      </c>
      <c r="D670">
        <v>9</v>
      </c>
      <c r="E670" t="s">
        <v>3219</v>
      </c>
      <c r="F670" s="5">
        <v>40206</v>
      </c>
      <c r="G670">
        <v>21641750000</v>
      </c>
      <c r="H670">
        <v>0.02</v>
      </c>
      <c r="I670">
        <v>3018131</v>
      </c>
      <c r="J670">
        <v>384</v>
      </c>
      <c r="K670">
        <v>77723</v>
      </c>
      <c r="L670" t="s">
        <v>25</v>
      </c>
      <c r="M670" t="s">
        <v>25</v>
      </c>
      <c r="N670" t="s">
        <v>40</v>
      </c>
      <c r="O670" t="s">
        <v>3188</v>
      </c>
      <c r="P670">
        <f t="shared" si="37"/>
        <v>1</v>
      </c>
      <c r="Q670" t="s">
        <v>3219</v>
      </c>
      <c r="R670" t="s">
        <v>3220</v>
      </c>
      <c r="S670" t="s">
        <v>3221</v>
      </c>
      <c r="T670">
        <v>2009</v>
      </c>
      <c r="U670" t="s">
        <v>3222</v>
      </c>
      <c r="V670" t="s">
        <v>63</v>
      </c>
      <c r="W670" t="s">
        <v>31</v>
      </c>
      <c r="X670">
        <v>9.1</v>
      </c>
      <c r="Y670">
        <v>1843</v>
      </c>
      <c r="Z670">
        <v>63</v>
      </c>
      <c r="AA670" t="s">
        <v>5396</v>
      </c>
    </row>
    <row r="671" spans="1:53" x14ac:dyDescent="0.15">
      <c r="A671">
        <v>670</v>
      </c>
      <c r="B671">
        <v>2010</v>
      </c>
      <c r="D671">
        <v>10</v>
      </c>
      <c r="E671" t="s">
        <v>3223</v>
      </c>
      <c r="F671" s="5">
        <v>40331</v>
      </c>
      <c r="G671">
        <v>22490024000</v>
      </c>
      <c r="H671">
        <v>0.02</v>
      </c>
      <c r="I671">
        <v>2985483</v>
      </c>
      <c r="J671">
        <v>495</v>
      </c>
      <c r="K671">
        <v>67562</v>
      </c>
      <c r="L671" t="s">
        <v>25</v>
      </c>
      <c r="M671" t="s">
        <v>25</v>
      </c>
      <c r="N671" t="s">
        <v>40</v>
      </c>
      <c r="O671" t="s">
        <v>3188</v>
      </c>
      <c r="P671">
        <f t="shared" si="37"/>
        <v>1</v>
      </c>
      <c r="Q671" t="s">
        <v>3223</v>
      </c>
      <c r="R671" t="s">
        <v>3224</v>
      </c>
      <c r="S671" t="s">
        <v>3225</v>
      </c>
      <c r="T671">
        <v>2010</v>
      </c>
      <c r="U671" t="s">
        <v>3226</v>
      </c>
      <c r="V671" t="s">
        <v>2540</v>
      </c>
      <c r="W671" t="s">
        <v>31</v>
      </c>
      <c r="X671">
        <v>6.8</v>
      </c>
      <c r="Y671">
        <v>1105</v>
      </c>
      <c r="Z671">
        <v>37</v>
      </c>
      <c r="AA671" t="s">
        <v>5396</v>
      </c>
    </row>
    <row r="672" spans="1:53" x14ac:dyDescent="0.15">
      <c r="A672">
        <v>671</v>
      </c>
      <c r="B672">
        <v>2010</v>
      </c>
      <c r="D672">
        <v>11</v>
      </c>
      <c r="E672" t="s">
        <v>3227</v>
      </c>
      <c r="F672" s="5">
        <v>40388</v>
      </c>
      <c r="G672">
        <v>21360288000</v>
      </c>
      <c r="H672">
        <v>1.9E-2</v>
      </c>
      <c r="I672">
        <v>2869938</v>
      </c>
      <c r="J672">
        <v>556</v>
      </c>
      <c r="K672">
        <v>53679</v>
      </c>
      <c r="L672" t="s">
        <v>33</v>
      </c>
      <c r="M672" t="s">
        <v>33</v>
      </c>
      <c r="N672" t="s">
        <v>84</v>
      </c>
      <c r="O672" t="s">
        <v>3188</v>
      </c>
      <c r="P672">
        <f t="shared" si="37"/>
        <v>1</v>
      </c>
      <c r="Q672" t="s">
        <v>3227</v>
      </c>
      <c r="R672" t="s">
        <v>3228</v>
      </c>
      <c r="S672" t="s">
        <v>3229</v>
      </c>
      <c r="T672">
        <v>2010</v>
      </c>
      <c r="U672" t="s">
        <v>3230</v>
      </c>
      <c r="V672" t="s">
        <v>613</v>
      </c>
      <c r="W672" t="s">
        <v>31</v>
      </c>
      <c r="X672">
        <v>7.6</v>
      </c>
      <c r="Y672">
        <v>939</v>
      </c>
      <c r="Z672">
        <v>23</v>
      </c>
      <c r="AA672" t="s">
        <v>5396</v>
      </c>
    </row>
    <row r="673" spans="1:53" x14ac:dyDescent="0.15">
      <c r="A673">
        <v>672</v>
      </c>
      <c r="B673">
        <v>2010</v>
      </c>
      <c r="D673">
        <v>12</v>
      </c>
      <c r="E673" t="s">
        <v>3231</v>
      </c>
      <c r="F673" s="5">
        <v>40479</v>
      </c>
      <c r="G673">
        <v>20996302500</v>
      </c>
      <c r="H673">
        <v>1.9E-2</v>
      </c>
      <c r="I673">
        <v>2722996</v>
      </c>
      <c r="J673">
        <v>502</v>
      </c>
      <c r="K673">
        <v>69703</v>
      </c>
      <c r="L673" t="s">
        <v>25</v>
      </c>
      <c r="M673" t="s">
        <v>25</v>
      </c>
      <c r="N673" t="s">
        <v>40</v>
      </c>
      <c r="O673" t="s">
        <v>3188</v>
      </c>
      <c r="P673">
        <f t="shared" si="37"/>
        <v>1</v>
      </c>
      <c r="Q673" t="s">
        <v>3231</v>
      </c>
      <c r="R673" t="s">
        <v>3232</v>
      </c>
      <c r="S673" t="s">
        <v>3233</v>
      </c>
      <c r="T673">
        <v>2010</v>
      </c>
      <c r="U673" t="s">
        <v>3234</v>
      </c>
      <c r="V673" t="s">
        <v>3235</v>
      </c>
      <c r="W673" t="s">
        <v>31</v>
      </c>
      <c r="X673">
        <v>8.6</v>
      </c>
      <c r="Y673">
        <v>1392</v>
      </c>
      <c r="Z673">
        <v>44</v>
      </c>
      <c r="AA673" t="s">
        <v>5396</v>
      </c>
    </row>
    <row r="674" spans="1:53" x14ac:dyDescent="0.15">
      <c r="A674">
        <v>673</v>
      </c>
      <c r="B674">
        <v>2010</v>
      </c>
      <c r="D674">
        <v>13</v>
      </c>
      <c r="E674" t="s">
        <v>3236</v>
      </c>
      <c r="F674" s="5">
        <v>40437</v>
      </c>
      <c r="G674">
        <v>19838369000</v>
      </c>
      <c r="H674">
        <v>1.7999999999999999E-2</v>
      </c>
      <c r="I674">
        <v>2684783</v>
      </c>
      <c r="J674">
        <v>415</v>
      </c>
      <c r="K674">
        <v>77736</v>
      </c>
      <c r="L674" t="s">
        <v>25</v>
      </c>
      <c r="M674" t="s">
        <v>25</v>
      </c>
      <c r="N674" t="s">
        <v>713</v>
      </c>
      <c r="O674" t="s">
        <v>12</v>
      </c>
      <c r="P674" t="e">
        <f t="shared" si="37"/>
        <v>#VALUE!</v>
      </c>
      <c r="Q674" t="s">
        <v>3237</v>
      </c>
      <c r="R674" t="s">
        <v>3238</v>
      </c>
      <c r="S674" t="s">
        <v>3239</v>
      </c>
      <c r="T674">
        <v>2010</v>
      </c>
      <c r="U674" t="s">
        <v>3240</v>
      </c>
      <c r="V674" t="s">
        <v>106</v>
      </c>
      <c r="W674" t="s">
        <v>3241</v>
      </c>
      <c r="X674">
        <v>8.5</v>
      </c>
      <c r="Y674">
        <v>1977</v>
      </c>
      <c r="Z674">
        <v>51</v>
      </c>
      <c r="AA674" t="s">
        <v>5396</v>
      </c>
    </row>
    <row r="675" spans="1:53" x14ac:dyDescent="0.15">
      <c r="A675">
        <v>674</v>
      </c>
      <c r="B675">
        <v>2010</v>
      </c>
      <c r="D675">
        <v>14</v>
      </c>
      <c r="E675" t="s">
        <v>3242</v>
      </c>
      <c r="F675" s="5">
        <v>40269</v>
      </c>
      <c r="G675">
        <v>21796996500</v>
      </c>
      <c r="H675">
        <v>0.02</v>
      </c>
      <c r="I675">
        <v>2642483</v>
      </c>
      <c r="J675">
        <v>694</v>
      </c>
      <c r="K675">
        <v>87911</v>
      </c>
      <c r="L675" t="s">
        <v>33</v>
      </c>
      <c r="M675" t="s">
        <v>33</v>
      </c>
      <c r="N675" t="s">
        <v>34</v>
      </c>
      <c r="O675" t="s">
        <v>3243</v>
      </c>
      <c r="P675">
        <f t="shared" si="37"/>
        <v>1</v>
      </c>
      <c r="Q675" t="s">
        <v>3242</v>
      </c>
      <c r="R675" t="s">
        <v>3244</v>
      </c>
      <c r="S675" t="s">
        <v>3245</v>
      </c>
      <c r="T675">
        <v>2010</v>
      </c>
      <c r="U675" t="s">
        <v>3246</v>
      </c>
      <c r="V675" t="s">
        <v>192</v>
      </c>
      <c r="W675" t="s">
        <v>3247</v>
      </c>
      <c r="X675">
        <v>6.3</v>
      </c>
      <c r="Y675">
        <v>1083</v>
      </c>
      <c r="Z675">
        <v>15</v>
      </c>
      <c r="AA675" t="s">
        <v>5396</v>
      </c>
    </row>
    <row r="676" spans="1:53" x14ac:dyDescent="0.15">
      <c r="A676">
        <v>675</v>
      </c>
      <c r="B676">
        <v>2010</v>
      </c>
      <c r="D676">
        <v>15</v>
      </c>
      <c r="E676" t="s">
        <v>3248</v>
      </c>
      <c r="F676" s="5">
        <v>40318</v>
      </c>
      <c r="G676">
        <v>27040606000</v>
      </c>
      <c r="H676">
        <v>2.5000000000000001E-2</v>
      </c>
      <c r="I676">
        <v>2562412</v>
      </c>
      <c r="J676">
        <v>563</v>
      </c>
      <c r="K676">
        <v>57264</v>
      </c>
      <c r="L676" t="s">
        <v>33</v>
      </c>
      <c r="M676" t="s">
        <v>33</v>
      </c>
      <c r="N676" t="s">
        <v>40</v>
      </c>
      <c r="O676" t="s">
        <v>3243</v>
      </c>
      <c r="P676">
        <f t="shared" si="37"/>
        <v>1</v>
      </c>
      <c r="Q676" t="s">
        <v>3248</v>
      </c>
      <c r="R676" t="s">
        <v>3249</v>
      </c>
      <c r="S676" t="s">
        <v>3250</v>
      </c>
      <c r="T676">
        <v>2010</v>
      </c>
      <c r="U676" t="s">
        <v>3251</v>
      </c>
      <c r="V676" t="s">
        <v>1329</v>
      </c>
      <c r="W676" t="s">
        <v>3252</v>
      </c>
      <c r="X676">
        <v>9.4</v>
      </c>
      <c r="Y676">
        <v>943</v>
      </c>
      <c r="Z676">
        <v>36</v>
      </c>
      <c r="AA676" t="s">
        <v>5396</v>
      </c>
    </row>
    <row r="677" spans="1:53" x14ac:dyDescent="0.15">
      <c r="A677">
        <v>676</v>
      </c>
      <c r="B677">
        <v>2010</v>
      </c>
      <c r="D677">
        <v>16</v>
      </c>
      <c r="E677" t="s">
        <v>3253</v>
      </c>
      <c r="F677" s="5">
        <v>40527</v>
      </c>
      <c r="G677">
        <v>16974636000</v>
      </c>
      <c r="H677">
        <v>1.4999999999999999E-2</v>
      </c>
      <c r="I677">
        <v>2396988</v>
      </c>
      <c r="J677">
        <v>717</v>
      </c>
      <c r="K677">
        <v>40463</v>
      </c>
      <c r="L677" t="s">
        <v>33</v>
      </c>
      <c r="M677" t="s">
        <v>33</v>
      </c>
      <c r="N677" t="s">
        <v>34</v>
      </c>
      <c r="O677" t="s">
        <v>3243</v>
      </c>
      <c r="P677" t="e">
        <f t="shared" si="37"/>
        <v>#VALUE!</v>
      </c>
      <c r="Q677" t="s">
        <v>3254</v>
      </c>
      <c r="R677" t="s">
        <v>3255</v>
      </c>
      <c r="S677" t="s">
        <v>3256</v>
      </c>
      <c r="T677">
        <v>2010</v>
      </c>
      <c r="U677" t="s">
        <v>3257</v>
      </c>
      <c r="V677" t="s">
        <v>3258</v>
      </c>
      <c r="W677" t="s">
        <v>3259</v>
      </c>
      <c r="X677">
        <v>7.7</v>
      </c>
      <c r="Y677">
        <v>784</v>
      </c>
      <c r="Z677">
        <v>20</v>
      </c>
      <c r="AA677" t="s">
        <v>5396</v>
      </c>
      <c r="AB677">
        <f>A677</f>
        <v>676</v>
      </c>
      <c r="AC677">
        <f>B677</f>
        <v>2010</v>
      </c>
      <c r="AE677">
        <f>D677</f>
        <v>16</v>
      </c>
      <c r="AF677" t="str">
        <f>E677</f>
        <v>해리 포터와 죽음의 성물1</v>
      </c>
      <c r="AG677">
        <f>F677</f>
        <v>40527</v>
      </c>
      <c r="AH677">
        <f>SUM(G677,G678)</f>
        <v>34013275000</v>
      </c>
      <c r="AI677">
        <f>SUM(H677,H678)</f>
        <v>0.03</v>
      </c>
      <c r="AJ677">
        <f>SUM(I677,I678)</f>
        <v>4664544</v>
      </c>
      <c r="AK677">
        <f>MAX(J677,J678)</f>
        <v>717</v>
      </c>
      <c r="AL677">
        <f>SUM(K677,K678)</f>
        <v>100084</v>
      </c>
      <c r="AM677" t="str">
        <f t="shared" ref="AM677:BA677" si="39">L677</f>
        <v>미국</v>
      </c>
      <c r="AN677" t="str">
        <f t="shared" si="39"/>
        <v>미국</v>
      </c>
      <c r="AO677" t="str">
        <f t="shared" si="39"/>
        <v>워너브러더스 (주)</v>
      </c>
      <c r="AP677" t="str">
        <f t="shared" si="39"/>
        <v>*</v>
      </c>
      <c r="AQ677" t="e">
        <f t="shared" si="39"/>
        <v>#VALUE!</v>
      </c>
      <c r="AR677" t="str">
        <f t="shared" si="39"/>
        <v>해리포터와 죽음의 성물 1</v>
      </c>
      <c r="AS677" t="str">
        <f t="shared" si="39"/>
        <v xml:space="preserve"> "해리포터와 죽음의 성물 1"</v>
      </c>
      <c r="AT677" t="str">
        <f t="shared" si="39"/>
        <v>Harry Potter and the Deathly Hallows: Part I</v>
      </c>
      <c r="AU677">
        <f t="shared" si="39"/>
        <v>2010</v>
      </c>
      <c r="AV677" t="str">
        <f t="shared" si="39"/>
        <v xml:space="preserve"> "다니엘 래드클리프" "엠마 왓슨" "루퍼트 그린트" "제이미 캠벨 바우어" "</v>
      </c>
      <c r="AW677" t="str">
        <f t="shared" si="39"/>
        <v xml:space="preserve"> "판타지" "</v>
      </c>
      <c r="AX677" t="str">
        <f t="shared" si="39"/>
        <v xml:space="preserve"> "해리포터7" "해리포터와죽음의성도들" "해리포터와죽음의성물1부" "해리포터와죽음의성물" "해리포터" "죽음의성물1부" "죽음의성물1" "</v>
      </c>
      <c r="AY677">
        <f t="shared" si="39"/>
        <v>7.7</v>
      </c>
      <c r="AZ677">
        <f t="shared" si="39"/>
        <v>784</v>
      </c>
      <c r="BA677">
        <f t="shared" si="39"/>
        <v>20</v>
      </c>
    </row>
    <row r="678" spans="1:53" x14ac:dyDescent="0.15">
      <c r="A678">
        <v>677</v>
      </c>
      <c r="B678">
        <v>2010</v>
      </c>
      <c r="D678">
        <v>17</v>
      </c>
      <c r="E678" t="s">
        <v>3260</v>
      </c>
      <c r="F678" s="5">
        <v>40311</v>
      </c>
      <c r="G678">
        <v>17038639000</v>
      </c>
      <c r="H678">
        <v>1.4999999999999999E-2</v>
      </c>
      <c r="I678">
        <v>2267556</v>
      </c>
      <c r="J678">
        <v>555</v>
      </c>
      <c r="K678">
        <v>59621</v>
      </c>
      <c r="L678" t="s">
        <v>25</v>
      </c>
      <c r="M678" t="s">
        <v>25</v>
      </c>
      <c r="N678" t="s">
        <v>1949</v>
      </c>
      <c r="O678" t="s">
        <v>3243</v>
      </c>
      <c r="P678">
        <f t="shared" si="37"/>
        <v>1</v>
      </c>
      <c r="Q678" t="s">
        <v>3260</v>
      </c>
      <c r="R678" t="s">
        <v>3261</v>
      </c>
      <c r="S678" t="s">
        <v>3262</v>
      </c>
      <c r="T678">
        <v>1960</v>
      </c>
      <c r="U678" t="s">
        <v>3263</v>
      </c>
      <c r="V678" t="s">
        <v>1763</v>
      </c>
      <c r="W678" t="s">
        <v>31</v>
      </c>
      <c r="X678">
        <v>8.9</v>
      </c>
      <c r="Y678">
        <v>44</v>
      </c>
      <c r="Z678">
        <v>3</v>
      </c>
      <c r="AA678" t="s">
        <v>5396</v>
      </c>
    </row>
    <row r="679" spans="1:53" x14ac:dyDescent="0.15">
      <c r="A679">
        <v>678</v>
      </c>
      <c r="B679">
        <v>2010</v>
      </c>
      <c r="D679">
        <v>18</v>
      </c>
      <c r="E679" t="s">
        <v>3264</v>
      </c>
      <c r="F679" s="5">
        <v>40353</v>
      </c>
      <c r="G679">
        <v>16777869600</v>
      </c>
      <c r="H679">
        <v>1.4999999999999999E-2</v>
      </c>
      <c r="I679">
        <v>2243484</v>
      </c>
      <c r="J679">
        <v>494</v>
      </c>
      <c r="K679">
        <v>54797</v>
      </c>
      <c r="L679" t="s">
        <v>33</v>
      </c>
      <c r="M679" t="s">
        <v>33</v>
      </c>
      <c r="N679" t="s">
        <v>880</v>
      </c>
      <c r="O679" t="s">
        <v>3243</v>
      </c>
      <c r="P679" t="e">
        <f t="shared" si="37"/>
        <v>#VALUE!</v>
      </c>
      <c r="Q679" t="s">
        <v>3265</v>
      </c>
      <c r="R679" t="s">
        <v>3266</v>
      </c>
      <c r="S679" t="s">
        <v>3267</v>
      </c>
      <c r="T679">
        <v>2010</v>
      </c>
      <c r="U679" t="s">
        <v>3268</v>
      </c>
      <c r="V679" t="s">
        <v>467</v>
      </c>
      <c r="W679" t="s">
        <v>3269</v>
      </c>
      <c r="X679">
        <v>8.3000000000000007</v>
      </c>
      <c r="Y679">
        <v>796</v>
      </c>
      <c r="Z679">
        <v>26</v>
      </c>
      <c r="AA679" t="s">
        <v>5396</v>
      </c>
    </row>
    <row r="680" spans="1:53" x14ac:dyDescent="0.15">
      <c r="A680">
        <v>679</v>
      </c>
      <c r="B680">
        <v>2010</v>
      </c>
      <c r="D680">
        <v>19</v>
      </c>
      <c r="E680" t="s">
        <v>3270</v>
      </c>
      <c r="F680" s="5">
        <v>40360</v>
      </c>
      <c r="G680">
        <v>22809145100</v>
      </c>
      <c r="H680">
        <v>2.1000000000000001E-2</v>
      </c>
      <c r="I680">
        <v>2223851</v>
      </c>
      <c r="J680">
        <v>561</v>
      </c>
      <c r="K680">
        <v>51317</v>
      </c>
      <c r="L680" t="s">
        <v>33</v>
      </c>
      <c r="M680" t="s">
        <v>33</v>
      </c>
      <c r="N680" t="s">
        <v>40</v>
      </c>
      <c r="O680" t="s">
        <v>3243</v>
      </c>
      <c r="P680">
        <f t="shared" si="37"/>
        <v>1</v>
      </c>
      <c r="Q680" t="s">
        <v>3270</v>
      </c>
      <c r="R680" t="s">
        <v>3271</v>
      </c>
      <c r="S680" t="s">
        <v>3272</v>
      </c>
      <c r="T680">
        <v>2010</v>
      </c>
      <c r="U680" t="s">
        <v>3273</v>
      </c>
      <c r="V680" t="s">
        <v>75</v>
      </c>
      <c r="W680" t="s">
        <v>3274</v>
      </c>
      <c r="X680">
        <v>7.9</v>
      </c>
      <c r="Y680">
        <v>270</v>
      </c>
      <c r="Z680">
        <v>13</v>
      </c>
      <c r="AA680" t="s">
        <v>5396</v>
      </c>
    </row>
    <row r="681" spans="1:53" x14ac:dyDescent="0.15">
      <c r="A681">
        <v>680</v>
      </c>
      <c r="B681">
        <v>2010</v>
      </c>
      <c r="D681">
        <v>20</v>
      </c>
      <c r="E681" t="s">
        <v>3275</v>
      </c>
      <c r="F681" s="5">
        <v>40241</v>
      </c>
      <c r="G681">
        <v>20334399500</v>
      </c>
      <c r="H681">
        <v>1.7999999999999999E-2</v>
      </c>
      <c r="I681">
        <v>2147012</v>
      </c>
      <c r="J681">
        <v>397</v>
      </c>
      <c r="K681">
        <v>58393</v>
      </c>
      <c r="L681" t="s">
        <v>33</v>
      </c>
      <c r="M681" t="s">
        <v>33</v>
      </c>
      <c r="N681" t="s">
        <v>84</v>
      </c>
      <c r="O681" t="s">
        <v>3243</v>
      </c>
      <c r="P681">
        <f t="shared" si="37"/>
        <v>1</v>
      </c>
      <c r="Q681" t="s">
        <v>3275</v>
      </c>
      <c r="R681" t="s">
        <v>3276</v>
      </c>
      <c r="S681" t="s">
        <v>3277</v>
      </c>
      <c r="T681">
        <v>2010</v>
      </c>
      <c r="U681" t="s">
        <v>3278</v>
      </c>
      <c r="V681" t="s">
        <v>3258</v>
      </c>
      <c r="W681" t="s">
        <v>3279</v>
      </c>
      <c r="X681">
        <v>7.1</v>
      </c>
      <c r="Y681">
        <v>943</v>
      </c>
      <c r="Z681">
        <v>27</v>
      </c>
      <c r="AA681" t="s">
        <v>5396</v>
      </c>
    </row>
    <row r="682" spans="1:53" x14ac:dyDescent="0.15">
      <c r="A682">
        <v>681</v>
      </c>
      <c r="B682">
        <v>2010</v>
      </c>
      <c r="D682">
        <v>21</v>
      </c>
      <c r="E682" t="s">
        <v>3280</v>
      </c>
      <c r="F682" s="5">
        <v>40492</v>
      </c>
      <c r="G682">
        <v>15374489000</v>
      </c>
      <c r="H682">
        <v>1.39999999999999E-2</v>
      </c>
      <c r="I682">
        <v>2130606</v>
      </c>
      <c r="J682">
        <v>612</v>
      </c>
      <c r="K682">
        <v>58000</v>
      </c>
      <c r="L682" t="s">
        <v>25</v>
      </c>
      <c r="M682" t="s">
        <v>25</v>
      </c>
      <c r="N682" t="s">
        <v>2322</v>
      </c>
      <c r="O682" t="s">
        <v>3243</v>
      </c>
      <c r="P682">
        <f t="shared" si="37"/>
        <v>1</v>
      </c>
      <c r="Q682" t="s">
        <v>3280</v>
      </c>
      <c r="R682" t="s">
        <v>3281</v>
      </c>
      <c r="S682" t="s">
        <v>3282</v>
      </c>
      <c r="T682">
        <v>2010</v>
      </c>
      <c r="U682" t="s">
        <v>3283</v>
      </c>
      <c r="V682" t="s">
        <v>63</v>
      </c>
      <c r="W682" t="s">
        <v>31</v>
      </c>
      <c r="X682">
        <v>6.2</v>
      </c>
      <c r="Y682">
        <v>1944</v>
      </c>
      <c r="Z682">
        <v>36</v>
      </c>
      <c r="AA682" t="s">
        <v>5396</v>
      </c>
    </row>
    <row r="683" spans="1:53" x14ac:dyDescent="0.15">
      <c r="A683">
        <v>682</v>
      </c>
      <c r="B683">
        <v>2010</v>
      </c>
      <c r="D683">
        <v>22</v>
      </c>
      <c r="E683" t="s">
        <v>3284</v>
      </c>
      <c r="F683" s="5">
        <v>40366</v>
      </c>
      <c r="G683">
        <v>14945720000</v>
      </c>
      <c r="H683">
        <v>1.39999999999999E-2</v>
      </c>
      <c r="I683">
        <v>2069246</v>
      </c>
      <c r="J683">
        <v>535</v>
      </c>
      <c r="K683">
        <v>46355</v>
      </c>
      <c r="L683" t="s">
        <v>33</v>
      </c>
      <c r="M683" t="s">
        <v>33</v>
      </c>
      <c r="N683" t="s">
        <v>2322</v>
      </c>
      <c r="O683" t="s">
        <v>3243</v>
      </c>
      <c r="P683">
        <f t="shared" si="37"/>
        <v>1</v>
      </c>
      <c r="Q683" t="s">
        <v>3284</v>
      </c>
      <c r="R683" t="s">
        <v>3285</v>
      </c>
      <c r="S683" t="s">
        <v>3286</v>
      </c>
      <c r="T683">
        <v>2010</v>
      </c>
      <c r="U683" t="s">
        <v>2763</v>
      </c>
      <c r="V683" t="s">
        <v>2764</v>
      </c>
      <c r="W683" t="s">
        <v>3287</v>
      </c>
      <c r="X683">
        <v>7</v>
      </c>
      <c r="Y683">
        <v>1063</v>
      </c>
      <c r="Z683">
        <v>27</v>
      </c>
      <c r="AA683" t="s">
        <v>5396</v>
      </c>
    </row>
    <row r="684" spans="1:53" x14ac:dyDescent="0.15">
      <c r="A684">
        <v>683</v>
      </c>
      <c r="B684">
        <v>2010</v>
      </c>
      <c r="D684">
        <v>23</v>
      </c>
      <c r="E684" t="s">
        <v>3288</v>
      </c>
      <c r="F684" s="5">
        <v>40513</v>
      </c>
      <c r="G684">
        <v>15338827000</v>
      </c>
      <c r="H684">
        <v>1.39999999999999E-2</v>
      </c>
      <c r="I684">
        <v>2009586</v>
      </c>
      <c r="J684">
        <v>450</v>
      </c>
      <c r="K684">
        <v>46199</v>
      </c>
      <c r="L684" t="s">
        <v>25</v>
      </c>
      <c r="M684" t="s">
        <v>25</v>
      </c>
      <c r="N684" t="s">
        <v>713</v>
      </c>
      <c r="O684" t="s">
        <v>3243</v>
      </c>
      <c r="P684">
        <f t="shared" si="37"/>
        <v>1</v>
      </c>
      <c r="Q684" t="s">
        <v>3288</v>
      </c>
      <c r="R684" t="s">
        <v>3289</v>
      </c>
      <c r="S684" t="s">
        <v>3290</v>
      </c>
      <c r="T684">
        <v>2010</v>
      </c>
      <c r="U684" t="s">
        <v>3291</v>
      </c>
      <c r="V684" t="s">
        <v>623</v>
      </c>
      <c r="W684" t="s">
        <v>3292</v>
      </c>
      <c r="X684">
        <v>8.4</v>
      </c>
      <c r="Y684">
        <v>1321</v>
      </c>
      <c r="Z684">
        <v>15</v>
      </c>
      <c r="AA684" t="s">
        <v>5396</v>
      </c>
    </row>
    <row r="685" spans="1:53" x14ac:dyDescent="0.15">
      <c r="A685">
        <v>684</v>
      </c>
      <c r="B685">
        <v>2010</v>
      </c>
      <c r="D685">
        <v>24</v>
      </c>
      <c r="E685" t="s">
        <v>3293</v>
      </c>
      <c r="F685" s="5">
        <v>40325</v>
      </c>
      <c r="G685">
        <v>14483501000</v>
      </c>
      <c r="H685">
        <v>1.2999999999999999E-2</v>
      </c>
      <c r="I685">
        <v>1970823</v>
      </c>
      <c r="J685">
        <v>567</v>
      </c>
      <c r="K685">
        <v>51307</v>
      </c>
      <c r="L685" t="s">
        <v>33</v>
      </c>
      <c r="M685" t="s">
        <v>33</v>
      </c>
      <c r="N685" t="s">
        <v>84</v>
      </c>
      <c r="O685" t="s">
        <v>3243</v>
      </c>
      <c r="P685">
        <f t="shared" si="37"/>
        <v>1</v>
      </c>
      <c r="Q685" t="s">
        <v>3293</v>
      </c>
      <c r="R685" t="s">
        <v>3294</v>
      </c>
      <c r="S685" t="s">
        <v>3295</v>
      </c>
      <c r="T685">
        <v>2010</v>
      </c>
      <c r="U685" t="s">
        <v>3296</v>
      </c>
      <c r="V685" t="s">
        <v>220</v>
      </c>
      <c r="W685" t="s">
        <v>3297</v>
      </c>
      <c r="X685">
        <v>8.5</v>
      </c>
      <c r="Y685">
        <v>741</v>
      </c>
      <c r="Z685">
        <v>20</v>
      </c>
      <c r="AA685" t="s">
        <v>5396</v>
      </c>
    </row>
    <row r="686" spans="1:53" x14ac:dyDescent="0.15">
      <c r="A686">
        <v>685</v>
      </c>
      <c r="B686">
        <v>2010</v>
      </c>
      <c r="D686">
        <v>25</v>
      </c>
      <c r="E686" t="s">
        <v>3298</v>
      </c>
      <c r="F686" s="5">
        <v>40220</v>
      </c>
      <c r="G686">
        <v>13158158500</v>
      </c>
      <c r="H686">
        <v>1.2E-2</v>
      </c>
      <c r="I686">
        <v>1846180</v>
      </c>
      <c r="J686">
        <v>334</v>
      </c>
      <c r="K686">
        <v>43667</v>
      </c>
      <c r="L686" t="s">
        <v>33</v>
      </c>
      <c r="M686" t="s">
        <v>33</v>
      </c>
      <c r="N686" t="s">
        <v>880</v>
      </c>
      <c r="O686" t="s">
        <v>3243</v>
      </c>
      <c r="P686" t="e">
        <f t="shared" si="37"/>
        <v>#VALUE!</v>
      </c>
      <c r="Q686" t="s">
        <v>3299</v>
      </c>
      <c r="R686" t="s">
        <v>3300</v>
      </c>
      <c r="S686" t="s">
        <v>3301</v>
      </c>
      <c r="T686">
        <v>2010</v>
      </c>
      <c r="U686" t="s">
        <v>3302</v>
      </c>
      <c r="V686" t="s">
        <v>3303</v>
      </c>
      <c r="W686" t="s">
        <v>3304</v>
      </c>
      <c r="X686">
        <v>6.4</v>
      </c>
      <c r="Y686">
        <v>813</v>
      </c>
      <c r="Z686">
        <v>13</v>
      </c>
      <c r="AA686" t="s">
        <v>5396</v>
      </c>
    </row>
    <row r="687" spans="1:53" x14ac:dyDescent="0.15">
      <c r="A687">
        <v>686</v>
      </c>
      <c r="B687">
        <v>2010</v>
      </c>
      <c r="D687">
        <v>26</v>
      </c>
      <c r="E687" t="s">
        <v>3305</v>
      </c>
      <c r="F687" s="5">
        <v>40430</v>
      </c>
      <c r="G687">
        <v>13844624000</v>
      </c>
      <c r="H687">
        <v>1.2999999999999999E-2</v>
      </c>
      <c r="I687">
        <v>1843404</v>
      </c>
      <c r="J687">
        <v>525</v>
      </c>
      <c r="K687">
        <v>59325</v>
      </c>
      <c r="L687" t="s">
        <v>25</v>
      </c>
      <c r="M687" t="s">
        <v>25</v>
      </c>
      <c r="N687" t="s">
        <v>3306</v>
      </c>
      <c r="O687" t="s">
        <v>3243</v>
      </c>
      <c r="P687">
        <f t="shared" si="37"/>
        <v>1</v>
      </c>
      <c r="Q687" t="s">
        <v>3305</v>
      </c>
      <c r="R687" t="s">
        <v>3307</v>
      </c>
      <c r="S687" t="s">
        <v>3308</v>
      </c>
      <c r="T687">
        <v>2010</v>
      </c>
      <c r="U687" t="s">
        <v>3309</v>
      </c>
      <c r="V687" t="s">
        <v>613</v>
      </c>
      <c r="W687" t="s">
        <v>31</v>
      </c>
      <c r="X687">
        <v>7.6</v>
      </c>
      <c r="Y687">
        <v>1204</v>
      </c>
      <c r="Z687">
        <v>22</v>
      </c>
      <c r="AA687" t="s">
        <v>5396</v>
      </c>
    </row>
    <row r="688" spans="1:53" x14ac:dyDescent="0.15">
      <c r="A688">
        <v>687</v>
      </c>
      <c r="B688">
        <v>2010</v>
      </c>
      <c r="D688">
        <v>27</v>
      </c>
      <c r="E688" t="s">
        <v>3310</v>
      </c>
      <c r="F688" s="5">
        <v>40402</v>
      </c>
      <c r="G688">
        <v>13919416500</v>
      </c>
      <c r="H688">
        <v>1.2999999999999999E-2</v>
      </c>
      <c r="I688">
        <v>1817063</v>
      </c>
      <c r="J688">
        <v>490</v>
      </c>
      <c r="K688">
        <v>42721</v>
      </c>
      <c r="L688" t="s">
        <v>25</v>
      </c>
      <c r="M688" t="s">
        <v>25</v>
      </c>
      <c r="N688" t="s">
        <v>26</v>
      </c>
      <c r="O688" t="s">
        <v>3243</v>
      </c>
      <c r="P688">
        <f t="shared" si="37"/>
        <v>1</v>
      </c>
      <c r="Q688" t="s">
        <v>3310</v>
      </c>
      <c r="R688" t="s">
        <v>3311</v>
      </c>
      <c r="S688" t="s">
        <v>3312</v>
      </c>
      <c r="T688">
        <v>2010</v>
      </c>
      <c r="U688" t="s">
        <v>3313</v>
      </c>
      <c r="V688" t="s">
        <v>1763</v>
      </c>
      <c r="W688" t="s">
        <v>31</v>
      </c>
      <c r="X688">
        <v>6.5</v>
      </c>
      <c r="Y688">
        <v>2358</v>
      </c>
      <c r="Z688">
        <v>73</v>
      </c>
      <c r="AA688" t="s">
        <v>5396</v>
      </c>
    </row>
    <row r="689" spans="1:53" x14ac:dyDescent="0.15">
      <c r="A689">
        <v>688</v>
      </c>
      <c r="B689">
        <v>2010</v>
      </c>
      <c r="D689">
        <v>28</v>
      </c>
      <c r="E689" t="s">
        <v>3314</v>
      </c>
      <c r="F689" s="5">
        <v>40311</v>
      </c>
      <c r="G689">
        <v>11560588500</v>
      </c>
      <c r="H689">
        <v>0.01</v>
      </c>
      <c r="I689">
        <v>1570681</v>
      </c>
      <c r="J689">
        <v>544</v>
      </c>
      <c r="K689">
        <v>41953</v>
      </c>
      <c r="L689" t="s">
        <v>33</v>
      </c>
      <c r="M689" t="s">
        <v>33</v>
      </c>
      <c r="N689" t="s">
        <v>1710</v>
      </c>
      <c r="O689" t="s">
        <v>3243</v>
      </c>
      <c r="P689" t="e">
        <f t="shared" si="37"/>
        <v>#VALUE!</v>
      </c>
      <c r="Q689" t="s">
        <v>3315</v>
      </c>
      <c r="R689" t="s">
        <v>3316</v>
      </c>
      <c r="S689" t="s">
        <v>3317</v>
      </c>
      <c r="T689">
        <v>2010</v>
      </c>
      <c r="U689" t="s">
        <v>3318</v>
      </c>
      <c r="V689" t="s">
        <v>94</v>
      </c>
      <c r="W689" t="s">
        <v>3319</v>
      </c>
      <c r="X689">
        <v>7.3</v>
      </c>
      <c r="Y689">
        <v>453</v>
      </c>
      <c r="Z689">
        <v>10</v>
      </c>
      <c r="AA689" t="s">
        <v>5396</v>
      </c>
    </row>
    <row r="690" spans="1:53" x14ac:dyDescent="0.15">
      <c r="A690">
        <v>689</v>
      </c>
      <c r="B690">
        <v>2010</v>
      </c>
      <c r="D690">
        <v>29</v>
      </c>
      <c r="E690" t="s">
        <v>3320</v>
      </c>
      <c r="F690" s="5">
        <v>40437</v>
      </c>
      <c r="G690">
        <v>11629780500</v>
      </c>
      <c r="H690">
        <v>1.0999999999999999E-2</v>
      </c>
      <c r="I690">
        <v>1546132</v>
      </c>
      <c r="J690">
        <v>412</v>
      </c>
      <c r="K690">
        <v>46186</v>
      </c>
      <c r="L690" t="s">
        <v>25</v>
      </c>
      <c r="M690" t="s">
        <v>3321</v>
      </c>
      <c r="N690" t="s">
        <v>40</v>
      </c>
      <c r="O690" t="s">
        <v>3243</v>
      </c>
      <c r="P690">
        <f t="shared" si="37"/>
        <v>1</v>
      </c>
      <c r="Q690" t="s">
        <v>3320</v>
      </c>
      <c r="R690" t="s">
        <v>3322</v>
      </c>
      <c r="S690" t="s">
        <v>3323</v>
      </c>
      <c r="T690">
        <v>2010</v>
      </c>
      <c r="U690" t="s">
        <v>3324</v>
      </c>
      <c r="V690" t="s">
        <v>936</v>
      </c>
      <c r="W690" t="s">
        <v>3325</v>
      </c>
      <c r="X690">
        <v>5.6</v>
      </c>
      <c r="Y690">
        <v>1106</v>
      </c>
      <c r="Z690">
        <v>16</v>
      </c>
      <c r="AA690" t="s">
        <v>5396</v>
      </c>
    </row>
    <row r="691" spans="1:53" x14ac:dyDescent="0.15">
      <c r="A691">
        <v>690</v>
      </c>
      <c r="B691">
        <v>2010</v>
      </c>
      <c r="D691">
        <v>30</v>
      </c>
      <c r="E691" t="s">
        <v>3326</v>
      </c>
      <c r="F691" s="5">
        <v>40534</v>
      </c>
      <c r="G691">
        <v>11524115000</v>
      </c>
      <c r="H691">
        <v>0.01</v>
      </c>
      <c r="I691">
        <v>1497242</v>
      </c>
      <c r="J691">
        <v>618</v>
      </c>
      <c r="K691">
        <v>23295</v>
      </c>
      <c r="L691" t="s">
        <v>25</v>
      </c>
      <c r="M691" t="s">
        <v>3327</v>
      </c>
      <c r="N691" t="s">
        <v>3328</v>
      </c>
      <c r="O691" t="s">
        <v>3243</v>
      </c>
      <c r="P691">
        <f t="shared" si="37"/>
        <v>1</v>
      </c>
      <c r="Q691" t="s">
        <v>3326</v>
      </c>
      <c r="R691" t="s">
        <v>3329</v>
      </c>
      <c r="S691" t="s">
        <v>3330</v>
      </c>
      <c r="T691">
        <v>2010</v>
      </c>
      <c r="U691" t="s">
        <v>3331</v>
      </c>
      <c r="V691" t="s">
        <v>1763</v>
      </c>
      <c r="W691" t="s">
        <v>31</v>
      </c>
      <c r="X691">
        <v>6.9</v>
      </c>
      <c r="Y691">
        <v>2062</v>
      </c>
      <c r="Z691">
        <v>72</v>
      </c>
      <c r="AA691" t="s">
        <v>5396</v>
      </c>
      <c r="AB691">
        <f>A691</f>
        <v>690</v>
      </c>
      <c r="AC691">
        <f>B691</f>
        <v>2010</v>
      </c>
      <c r="AE691">
        <f>D691</f>
        <v>30</v>
      </c>
      <c r="AF691" t="str">
        <f>E691</f>
        <v>황해</v>
      </c>
      <c r="AG691">
        <f>F691</f>
        <v>40534</v>
      </c>
      <c r="AH691">
        <f>SUM(G691,G692)</f>
        <v>25843453600</v>
      </c>
      <c r="AI691">
        <f>SUM(H691,H692)</f>
        <v>2.3E-2</v>
      </c>
      <c r="AJ691">
        <f>SUM(I691,I692)</f>
        <v>2956107</v>
      </c>
      <c r="AK691">
        <f>MAX(J691,J692)</f>
        <v>618</v>
      </c>
      <c r="AL691">
        <f>SUM(K691,K692)</f>
        <v>51910</v>
      </c>
      <c r="AM691" t="str">
        <f t="shared" ref="AM691:BA691" si="40">L691</f>
        <v>한국</v>
      </c>
      <c r="AN691" t="str">
        <f t="shared" si="40"/>
        <v>한국,미국,중국</v>
      </c>
      <c r="AO691" t="str">
        <f t="shared" si="40"/>
        <v>쇼박스㈜미디어플렉스,이십세기폭스코리아(주)</v>
      </c>
      <c r="AP691" t="str">
        <f t="shared" si="40"/>
        <v>*</v>
      </c>
      <c r="AQ691">
        <f t="shared" si="40"/>
        <v>1</v>
      </c>
      <c r="AR691" t="str">
        <f t="shared" si="40"/>
        <v>황해</v>
      </c>
      <c r="AS691" t="str">
        <f t="shared" si="40"/>
        <v xml:space="preserve"> "황해"</v>
      </c>
      <c r="AT691" t="str">
        <f t="shared" si="40"/>
        <v>The Yellow Sea</v>
      </c>
      <c r="AU691">
        <f t="shared" si="40"/>
        <v>2010</v>
      </c>
      <c r="AV691" t="str">
        <f t="shared" si="40"/>
        <v xml:space="preserve"> "하정우" "김윤석" "조성하" "이철민" "</v>
      </c>
      <c r="AW691" t="str">
        <f t="shared" si="40"/>
        <v xml:space="preserve"> "스릴러" "</v>
      </c>
      <c r="AX691" t="str">
        <f t="shared" si="40"/>
        <v xml:space="preserve"> "" "</v>
      </c>
      <c r="AY691">
        <f t="shared" si="40"/>
        <v>6.9</v>
      </c>
      <c r="AZ691">
        <f t="shared" si="40"/>
        <v>2062</v>
      </c>
      <c r="BA691">
        <f t="shared" si="40"/>
        <v>72</v>
      </c>
    </row>
    <row r="692" spans="1:53" x14ac:dyDescent="0.15">
      <c r="A692">
        <v>691</v>
      </c>
      <c r="B692">
        <v>2010</v>
      </c>
      <c r="D692">
        <v>31</v>
      </c>
      <c r="E692" t="s">
        <v>3332</v>
      </c>
      <c r="F692" s="5">
        <v>40395</v>
      </c>
      <c r="G692">
        <v>14319338600</v>
      </c>
      <c r="H692">
        <v>1.2999999999999999E-2</v>
      </c>
      <c r="I692">
        <v>1458865</v>
      </c>
      <c r="J692">
        <v>393</v>
      </c>
      <c r="K692">
        <v>28615</v>
      </c>
      <c r="L692" t="s">
        <v>33</v>
      </c>
      <c r="M692" t="s">
        <v>33</v>
      </c>
      <c r="N692" t="s">
        <v>84</v>
      </c>
      <c r="O692" t="s">
        <v>3243</v>
      </c>
      <c r="P692">
        <f t="shared" si="37"/>
        <v>1</v>
      </c>
      <c r="Q692" t="s">
        <v>3332</v>
      </c>
      <c r="R692" t="s">
        <v>3333</v>
      </c>
      <c r="S692" t="s">
        <v>3334</v>
      </c>
      <c r="T692">
        <v>2010</v>
      </c>
      <c r="U692" t="s">
        <v>3335</v>
      </c>
      <c r="V692" t="s">
        <v>2586</v>
      </c>
      <c r="W692" t="s">
        <v>3336</v>
      </c>
      <c r="X692">
        <v>9.3000000000000007</v>
      </c>
      <c r="Y692">
        <v>693</v>
      </c>
      <c r="Z692">
        <v>18</v>
      </c>
      <c r="AA692" t="s">
        <v>5396</v>
      </c>
    </row>
    <row r="693" spans="1:53" x14ac:dyDescent="0.15">
      <c r="A693">
        <v>692</v>
      </c>
      <c r="B693">
        <v>2010</v>
      </c>
      <c r="D693">
        <v>32</v>
      </c>
      <c r="E693" t="s">
        <v>3337</v>
      </c>
      <c r="F693" s="5">
        <v>40296</v>
      </c>
      <c r="G693">
        <v>10241716500</v>
      </c>
      <c r="H693">
        <v>8.9999999999999993E-3</v>
      </c>
      <c r="I693">
        <v>1383867</v>
      </c>
      <c r="J693">
        <v>506</v>
      </c>
      <c r="K693">
        <v>48314</v>
      </c>
      <c r="L693" t="s">
        <v>25</v>
      </c>
      <c r="M693" t="s">
        <v>25</v>
      </c>
      <c r="N693" t="s">
        <v>2273</v>
      </c>
      <c r="O693" t="s">
        <v>3243</v>
      </c>
      <c r="P693">
        <f t="shared" si="37"/>
        <v>1</v>
      </c>
      <c r="Q693" t="s">
        <v>3337</v>
      </c>
      <c r="R693" t="s">
        <v>3338</v>
      </c>
      <c r="S693" t="s">
        <v>3339</v>
      </c>
      <c r="T693">
        <v>2009</v>
      </c>
      <c r="U693" t="s">
        <v>3340</v>
      </c>
      <c r="V693" t="s">
        <v>899</v>
      </c>
      <c r="W693" t="s">
        <v>3341</v>
      </c>
      <c r="X693">
        <v>6.7</v>
      </c>
      <c r="Y693">
        <v>1112</v>
      </c>
      <c r="Z693">
        <v>32</v>
      </c>
      <c r="AA693" t="s">
        <v>5396</v>
      </c>
    </row>
    <row r="694" spans="1:53" x14ac:dyDescent="0.15">
      <c r="A694">
        <v>693</v>
      </c>
      <c r="B694">
        <v>2010</v>
      </c>
      <c r="D694">
        <v>33</v>
      </c>
      <c r="E694" t="s">
        <v>3342</v>
      </c>
      <c r="F694" s="5">
        <v>40409</v>
      </c>
      <c r="G694">
        <v>13854892500</v>
      </c>
      <c r="H694">
        <v>1.2999999999999999E-2</v>
      </c>
      <c r="I694">
        <v>1371164</v>
      </c>
      <c r="J694">
        <v>399</v>
      </c>
      <c r="K694">
        <v>32416</v>
      </c>
      <c r="L694" t="s">
        <v>33</v>
      </c>
      <c r="M694" t="s">
        <v>33</v>
      </c>
      <c r="N694" t="s">
        <v>40</v>
      </c>
      <c r="O694" t="s">
        <v>3243</v>
      </c>
      <c r="P694">
        <f t="shared" si="37"/>
        <v>1</v>
      </c>
      <c r="Q694" t="s">
        <v>3342</v>
      </c>
      <c r="R694" t="s">
        <v>3343</v>
      </c>
      <c r="S694" t="s">
        <v>3344</v>
      </c>
      <c r="T694">
        <v>2010</v>
      </c>
      <c r="U694" t="s">
        <v>3345</v>
      </c>
      <c r="V694" t="s">
        <v>220</v>
      </c>
      <c r="W694" t="s">
        <v>3346</v>
      </c>
      <c r="X694">
        <v>4.2</v>
      </c>
      <c r="Y694">
        <v>636</v>
      </c>
      <c r="Z694">
        <v>3</v>
      </c>
      <c r="AA694" t="s">
        <v>5396</v>
      </c>
    </row>
    <row r="695" spans="1:53" x14ac:dyDescent="0.15">
      <c r="A695">
        <v>694</v>
      </c>
      <c r="B695">
        <v>2010</v>
      </c>
      <c r="D695">
        <v>34</v>
      </c>
      <c r="E695" t="s">
        <v>3347</v>
      </c>
      <c r="F695" s="5">
        <v>40534</v>
      </c>
      <c r="G695">
        <v>9796273500</v>
      </c>
      <c r="H695">
        <v>8.9999999999999993E-3</v>
      </c>
      <c r="I695">
        <v>1356230</v>
      </c>
      <c r="J695">
        <v>472</v>
      </c>
      <c r="K695">
        <v>22865</v>
      </c>
      <c r="L695" t="s">
        <v>25</v>
      </c>
      <c r="M695" t="s">
        <v>25</v>
      </c>
      <c r="N695" t="s">
        <v>2322</v>
      </c>
      <c r="O695" t="s">
        <v>3243</v>
      </c>
      <c r="P695">
        <f t="shared" si="37"/>
        <v>1</v>
      </c>
      <c r="Q695" t="s">
        <v>3347</v>
      </c>
      <c r="R695" t="s">
        <v>3348</v>
      </c>
      <c r="S695" t="s">
        <v>3349</v>
      </c>
      <c r="T695">
        <v>2010</v>
      </c>
      <c r="U695" t="s">
        <v>3350</v>
      </c>
      <c r="V695" t="s">
        <v>202</v>
      </c>
      <c r="W695" t="s">
        <v>3351</v>
      </c>
      <c r="X695">
        <v>8.5</v>
      </c>
      <c r="Y695">
        <v>1753</v>
      </c>
      <c r="Z695">
        <v>48</v>
      </c>
      <c r="AA695" t="s">
        <v>5396</v>
      </c>
      <c r="AB695">
        <f>A695</f>
        <v>694</v>
      </c>
      <c r="AC695">
        <f>B695</f>
        <v>2010</v>
      </c>
      <c r="AE695">
        <f>D695</f>
        <v>34</v>
      </c>
      <c r="AF695" t="str">
        <f>E695</f>
        <v>헬로우 고스트</v>
      </c>
      <c r="AG695">
        <f>F695</f>
        <v>40534</v>
      </c>
      <c r="AH695">
        <f>SUM(G695,G696)</f>
        <v>18447459500</v>
      </c>
      <c r="AI695">
        <f>SUM(H695,H696)</f>
        <v>1.7000000000000001E-2</v>
      </c>
      <c r="AJ695">
        <f>SUM(I695,I696)</f>
        <v>2570467</v>
      </c>
      <c r="AK695">
        <f>MAX(J695,J696)</f>
        <v>472</v>
      </c>
      <c r="AL695">
        <f>SUM(K695,K696)</f>
        <v>74806</v>
      </c>
      <c r="AM695" t="str">
        <f t="shared" ref="AM695:BA695" si="41">L695</f>
        <v>한국</v>
      </c>
      <c r="AN695" t="str">
        <f t="shared" si="41"/>
        <v>한국</v>
      </c>
      <c r="AO695" t="str">
        <f t="shared" si="41"/>
        <v>(주)넥스트엔터테인먼트월드(NEW)</v>
      </c>
      <c r="AP695" t="str">
        <f t="shared" si="41"/>
        <v>*</v>
      </c>
      <c r="AQ695">
        <f t="shared" si="41"/>
        <v>1</v>
      </c>
      <c r="AR695" t="str">
        <f t="shared" si="41"/>
        <v>헬로우 고스트</v>
      </c>
      <c r="AS695" t="str">
        <f t="shared" si="41"/>
        <v xml:space="preserve"> "헬로우 고스트"</v>
      </c>
      <c r="AT695" t="str">
        <f t="shared" si="41"/>
        <v>Hello Ghost</v>
      </c>
      <c r="AU695">
        <f t="shared" si="41"/>
        <v>2010</v>
      </c>
      <c r="AV695" t="str">
        <f t="shared" si="41"/>
        <v xml:space="preserve"> "차태현" "강예원" "이문수" "고창석" "</v>
      </c>
      <c r="AW695" t="str">
        <f t="shared" si="41"/>
        <v xml:space="preserve"> "코미디" "</v>
      </c>
      <c r="AX695" t="str">
        <f t="shared" si="41"/>
        <v xml:space="preserve"> "핼로우고스트" "</v>
      </c>
      <c r="AY695">
        <f t="shared" si="41"/>
        <v>8.5</v>
      </c>
      <c r="AZ695">
        <f t="shared" si="41"/>
        <v>1753</v>
      </c>
      <c r="BA695">
        <f t="shared" si="41"/>
        <v>48</v>
      </c>
    </row>
    <row r="696" spans="1:53" x14ac:dyDescent="0.15">
      <c r="A696">
        <v>695</v>
      </c>
      <c r="B696">
        <v>2010</v>
      </c>
      <c r="D696">
        <v>35</v>
      </c>
      <c r="E696" t="s">
        <v>3352</v>
      </c>
      <c r="F696" s="5">
        <v>40255</v>
      </c>
      <c r="G696">
        <v>8651186000</v>
      </c>
      <c r="H696">
        <v>8.0000000000000002E-3</v>
      </c>
      <c r="I696">
        <v>1214237</v>
      </c>
      <c r="J696">
        <v>319</v>
      </c>
      <c r="K696">
        <v>51941</v>
      </c>
      <c r="L696" t="s">
        <v>25</v>
      </c>
      <c r="M696" t="s">
        <v>25</v>
      </c>
      <c r="N696" t="s">
        <v>713</v>
      </c>
      <c r="O696" t="s">
        <v>3243</v>
      </c>
      <c r="P696" t="e">
        <f t="shared" si="37"/>
        <v>#VALUE!</v>
      </c>
      <c r="Q696" t="s">
        <v>3353</v>
      </c>
      <c r="R696" t="s">
        <v>3354</v>
      </c>
      <c r="S696" t="s">
        <v>3355</v>
      </c>
      <c r="T696">
        <v>2010</v>
      </c>
      <c r="U696" t="s">
        <v>3356</v>
      </c>
      <c r="V696" t="s">
        <v>202</v>
      </c>
      <c r="W696" t="s">
        <v>31</v>
      </c>
      <c r="X696">
        <v>8</v>
      </c>
      <c r="Y696">
        <v>578</v>
      </c>
      <c r="Z696">
        <v>35</v>
      </c>
      <c r="AA696" t="s">
        <v>5396</v>
      </c>
    </row>
    <row r="697" spans="1:53" x14ac:dyDescent="0.15">
      <c r="A697">
        <v>696</v>
      </c>
      <c r="B697">
        <v>2010</v>
      </c>
      <c r="D697">
        <v>36</v>
      </c>
      <c r="E697" t="s">
        <v>3357</v>
      </c>
      <c r="F697" s="5">
        <v>40465</v>
      </c>
      <c r="G697">
        <v>9179170500</v>
      </c>
      <c r="H697">
        <v>8.0000000000000002E-3</v>
      </c>
      <c r="I697">
        <v>1208306</v>
      </c>
      <c r="J697">
        <v>423</v>
      </c>
      <c r="K697">
        <v>50423</v>
      </c>
      <c r="L697" t="s">
        <v>25</v>
      </c>
      <c r="M697" t="s">
        <v>25</v>
      </c>
      <c r="N697" t="s">
        <v>713</v>
      </c>
      <c r="O697" t="s">
        <v>3243</v>
      </c>
      <c r="P697" t="e">
        <f t="shared" si="37"/>
        <v>#VALUE!</v>
      </c>
      <c r="Q697" t="s">
        <v>3358</v>
      </c>
      <c r="R697" t="s">
        <v>3359</v>
      </c>
      <c r="S697" t="s">
        <v>3360</v>
      </c>
      <c r="T697">
        <v>2010</v>
      </c>
      <c r="U697" t="s">
        <v>3361</v>
      </c>
      <c r="V697" t="s">
        <v>1763</v>
      </c>
      <c r="W697" t="s">
        <v>3362</v>
      </c>
      <c r="X697">
        <v>7.5</v>
      </c>
      <c r="Y697">
        <v>785</v>
      </c>
      <c r="Z697">
        <v>31</v>
      </c>
      <c r="AA697" t="s">
        <v>5396</v>
      </c>
    </row>
    <row r="698" spans="1:53" x14ac:dyDescent="0.15">
      <c r="A698">
        <v>697</v>
      </c>
      <c r="B698">
        <v>2010</v>
      </c>
      <c r="D698">
        <v>37</v>
      </c>
      <c r="E698" t="s">
        <v>3363</v>
      </c>
      <c r="F698" s="5">
        <v>40437</v>
      </c>
      <c r="G698">
        <v>14533948000</v>
      </c>
      <c r="H698">
        <v>1.2999999999999999E-2</v>
      </c>
      <c r="I698">
        <v>1190008</v>
      </c>
      <c r="J698">
        <v>337</v>
      </c>
      <c r="K698">
        <v>37849</v>
      </c>
      <c r="L698" t="s">
        <v>862</v>
      </c>
      <c r="M698" t="s">
        <v>3364</v>
      </c>
      <c r="N698" t="s">
        <v>84</v>
      </c>
      <c r="O698" t="s">
        <v>3243</v>
      </c>
      <c r="P698" t="e">
        <f t="shared" si="37"/>
        <v>#VALUE!</v>
      </c>
      <c r="Q698" t="s">
        <v>3365</v>
      </c>
      <c r="R698" t="s">
        <v>3366</v>
      </c>
      <c r="S698" t="s">
        <v>3367</v>
      </c>
      <c r="T698">
        <v>2010</v>
      </c>
      <c r="U698" t="s">
        <v>3368</v>
      </c>
      <c r="V698" t="s">
        <v>3369</v>
      </c>
      <c r="W698" t="s">
        <v>3370</v>
      </c>
      <c r="X698">
        <v>6.1</v>
      </c>
      <c r="Y698">
        <v>478</v>
      </c>
      <c r="Z698">
        <v>18</v>
      </c>
      <c r="AA698" t="s">
        <v>5396</v>
      </c>
    </row>
    <row r="699" spans="1:53" x14ac:dyDescent="0.15">
      <c r="A699">
        <v>698</v>
      </c>
      <c r="B699">
        <v>2010</v>
      </c>
      <c r="D699">
        <v>38</v>
      </c>
      <c r="E699" t="s">
        <v>3371</v>
      </c>
      <c r="F699" s="5">
        <v>40520</v>
      </c>
      <c r="G699">
        <v>10889884000</v>
      </c>
      <c r="H699">
        <v>0.01</v>
      </c>
      <c r="I699">
        <v>1140201</v>
      </c>
      <c r="J699">
        <v>493</v>
      </c>
      <c r="K699">
        <v>32481</v>
      </c>
      <c r="L699" t="s">
        <v>33</v>
      </c>
      <c r="M699" t="s">
        <v>33</v>
      </c>
      <c r="N699" t="s">
        <v>880</v>
      </c>
      <c r="O699" t="s">
        <v>3243</v>
      </c>
      <c r="P699" t="e">
        <f t="shared" si="37"/>
        <v>#VALUE!</v>
      </c>
      <c r="Q699" t="s">
        <v>3372</v>
      </c>
      <c r="R699" t="s">
        <v>3373</v>
      </c>
      <c r="S699" t="s">
        <v>3374</v>
      </c>
      <c r="T699">
        <v>2010</v>
      </c>
      <c r="U699" t="s">
        <v>3375</v>
      </c>
      <c r="V699" t="s">
        <v>2465</v>
      </c>
      <c r="W699" t="s">
        <v>3376</v>
      </c>
      <c r="X699">
        <v>7.9</v>
      </c>
      <c r="Y699">
        <v>290</v>
      </c>
      <c r="Z699">
        <v>8</v>
      </c>
      <c r="AA699" t="s">
        <v>5396</v>
      </c>
    </row>
    <row r="700" spans="1:53" x14ac:dyDescent="0.15">
      <c r="A700">
        <v>699</v>
      </c>
      <c r="B700">
        <v>2010</v>
      </c>
      <c r="D700">
        <v>39</v>
      </c>
      <c r="E700" t="s">
        <v>3377</v>
      </c>
      <c r="F700" s="5">
        <v>40185</v>
      </c>
      <c r="G700">
        <v>8544828000</v>
      </c>
      <c r="H700">
        <v>8.0000000000000002E-3</v>
      </c>
      <c r="I700">
        <v>1118277</v>
      </c>
      <c r="J700">
        <v>323</v>
      </c>
      <c r="K700">
        <v>33614</v>
      </c>
      <c r="L700" t="s">
        <v>25</v>
      </c>
      <c r="M700" t="s">
        <v>25</v>
      </c>
      <c r="N700" t="s">
        <v>47</v>
      </c>
      <c r="O700" t="s">
        <v>3243</v>
      </c>
      <c r="P700">
        <f t="shared" si="37"/>
        <v>1</v>
      </c>
      <c r="Q700" t="s">
        <v>3377</v>
      </c>
      <c r="R700" t="s">
        <v>3378</v>
      </c>
      <c r="S700" t="s">
        <v>3379</v>
      </c>
      <c r="T700">
        <v>2009</v>
      </c>
      <c r="U700" t="s">
        <v>3380</v>
      </c>
      <c r="V700" t="s">
        <v>186</v>
      </c>
      <c r="W700" t="s">
        <v>31</v>
      </c>
      <c r="X700">
        <v>7.5</v>
      </c>
      <c r="Y700">
        <v>805</v>
      </c>
      <c r="Z700">
        <v>36</v>
      </c>
      <c r="AA700" t="s">
        <v>5396</v>
      </c>
    </row>
    <row r="701" spans="1:53" x14ac:dyDescent="0.15">
      <c r="A701">
        <v>700</v>
      </c>
      <c r="B701">
        <v>2010</v>
      </c>
      <c r="D701">
        <v>40</v>
      </c>
      <c r="E701" t="s">
        <v>3381</v>
      </c>
      <c r="F701" s="5">
        <v>40283</v>
      </c>
      <c r="G701">
        <v>7983184500</v>
      </c>
      <c r="H701">
        <v>6.9999999999999897E-3</v>
      </c>
      <c r="I701">
        <v>1081752</v>
      </c>
      <c r="J701">
        <v>308</v>
      </c>
      <c r="K701">
        <v>41064</v>
      </c>
      <c r="L701" t="s">
        <v>25</v>
      </c>
      <c r="M701" t="s">
        <v>25</v>
      </c>
      <c r="N701" t="s">
        <v>2772</v>
      </c>
      <c r="O701" t="s">
        <v>3243</v>
      </c>
      <c r="P701">
        <f t="shared" si="37"/>
        <v>1</v>
      </c>
      <c r="Q701" t="s">
        <v>3381</v>
      </c>
      <c r="R701" t="s">
        <v>3382</v>
      </c>
      <c r="S701" t="s">
        <v>3383</v>
      </c>
      <c r="T701">
        <v>2010</v>
      </c>
      <c r="U701" t="s">
        <v>3384</v>
      </c>
      <c r="V701" t="s">
        <v>1096</v>
      </c>
      <c r="W701" t="s">
        <v>31</v>
      </c>
      <c r="X701">
        <v>7.8</v>
      </c>
      <c r="Y701">
        <v>724</v>
      </c>
      <c r="Z701">
        <v>20</v>
      </c>
      <c r="AA701" t="s">
        <v>5396</v>
      </c>
    </row>
    <row r="702" spans="1:53" x14ac:dyDescent="0.15">
      <c r="A702">
        <v>701</v>
      </c>
      <c r="B702">
        <v>2010</v>
      </c>
      <c r="D702">
        <v>41</v>
      </c>
      <c r="E702" t="s">
        <v>3385</v>
      </c>
      <c r="F702" s="5">
        <v>40520</v>
      </c>
      <c r="G702">
        <v>7894328000</v>
      </c>
      <c r="H702">
        <v>6.9999999999999897E-3</v>
      </c>
      <c r="I702">
        <v>1081748</v>
      </c>
      <c r="J702">
        <v>427</v>
      </c>
      <c r="K702">
        <v>31167</v>
      </c>
      <c r="L702" t="s">
        <v>25</v>
      </c>
      <c r="M702" t="s">
        <v>3386</v>
      </c>
      <c r="N702" t="s">
        <v>40</v>
      </c>
      <c r="O702" t="s">
        <v>3243</v>
      </c>
      <c r="P702">
        <f t="shared" si="37"/>
        <v>1</v>
      </c>
      <c r="Q702" t="s">
        <v>3385</v>
      </c>
      <c r="R702" t="s">
        <v>3387</v>
      </c>
      <c r="S702" t="s">
        <v>3388</v>
      </c>
      <c r="T702">
        <v>2010</v>
      </c>
      <c r="U702" t="s">
        <v>3389</v>
      </c>
      <c r="V702" t="s">
        <v>106</v>
      </c>
      <c r="W702" t="s">
        <v>31</v>
      </c>
      <c r="X702">
        <v>8.1999999999999993</v>
      </c>
      <c r="Y702">
        <v>939</v>
      </c>
      <c r="Z702">
        <v>40</v>
      </c>
      <c r="AA702" t="s">
        <v>5396</v>
      </c>
    </row>
    <row r="703" spans="1:53" x14ac:dyDescent="0.15">
      <c r="A703">
        <v>702</v>
      </c>
      <c r="B703">
        <v>2010</v>
      </c>
      <c r="D703">
        <v>42</v>
      </c>
      <c r="E703" t="s">
        <v>3390</v>
      </c>
      <c r="F703" s="5">
        <v>40430</v>
      </c>
      <c r="G703">
        <v>7649985500</v>
      </c>
      <c r="H703">
        <v>6.9999999999999897E-3</v>
      </c>
      <c r="I703">
        <v>1065967</v>
      </c>
      <c r="J703">
        <v>337</v>
      </c>
      <c r="K703">
        <v>29804</v>
      </c>
      <c r="L703" t="s">
        <v>348</v>
      </c>
      <c r="M703" t="s">
        <v>348</v>
      </c>
      <c r="N703" t="s">
        <v>40</v>
      </c>
      <c r="O703" t="s">
        <v>3243</v>
      </c>
      <c r="P703">
        <f t="shared" si="37"/>
        <v>1</v>
      </c>
      <c r="Q703" t="s">
        <v>3390</v>
      </c>
      <c r="R703" t="s">
        <v>3391</v>
      </c>
      <c r="S703" t="s">
        <v>3392</v>
      </c>
      <c r="T703">
        <v>2010</v>
      </c>
      <c r="U703" t="s">
        <v>3393</v>
      </c>
      <c r="V703" t="s">
        <v>3394</v>
      </c>
      <c r="W703" t="s">
        <v>3395</v>
      </c>
      <c r="X703">
        <v>7.9</v>
      </c>
      <c r="Y703">
        <v>461</v>
      </c>
      <c r="Z703">
        <v>19</v>
      </c>
      <c r="AA703" t="s">
        <v>5396</v>
      </c>
    </row>
    <row r="704" spans="1:53" x14ac:dyDescent="0.15">
      <c r="A704">
        <v>703</v>
      </c>
      <c r="B704">
        <v>2010</v>
      </c>
      <c r="D704">
        <v>43</v>
      </c>
      <c r="E704" t="s">
        <v>2837</v>
      </c>
      <c r="F704" s="5">
        <v>40170</v>
      </c>
      <c r="G704">
        <v>7787961500</v>
      </c>
      <c r="H704">
        <v>6.9999999999999897E-3</v>
      </c>
      <c r="I704">
        <v>1052059</v>
      </c>
      <c r="J704">
        <v>359</v>
      </c>
      <c r="K704">
        <v>25768</v>
      </c>
      <c r="L704" t="s">
        <v>33</v>
      </c>
      <c r="M704" t="s">
        <v>1414</v>
      </c>
      <c r="N704" t="s">
        <v>34</v>
      </c>
      <c r="O704" t="s">
        <v>3243</v>
      </c>
      <c r="P704">
        <f t="shared" si="37"/>
        <v>1</v>
      </c>
      <c r="Q704" t="s">
        <v>2837</v>
      </c>
      <c r="R704" t="s">
        <v>2838</v>
      </c>
      <c r="S704" t="s">
        <v>2839</v>
      </c>
      <c r="T704">
        <v>2009</v>
      </c>
      <c r="U704" t="s">
        <v>2840</v>
      </c>
      <c r="V704" t="s">
        <v>220</v>
      </c>
      <c r="W704" t="s">
        <v>2841</v>
      </c>
      <c r="X704">
        <v>8</v>
      </c>
      <c r="Y704">
        <v>807</v>
      </c>
      <c r="Z704">
        <v>28</v>
      </c>
      <c r="AA704" t="s">
        <v>5397</v>
      </c>
    </row>
    <row r="705" spans="1:53" x14ac:dyDescent="0.15">
      <c r="A705">
        <v>704</v>
      </c>
      <c r="B705">
        <v>2010</v>
      </c>
      <c r="D705">
        <v>44</v>
      </c>
      <c r="E705" t="s">
        <v>3396</v>
      </c>
      <c r="F705" s="5">
        <v>40437</v>
      </c>
      <c r="G705">
        <v>9717463000</v>
      </c>
      <c r="H705">
        <v>8.9999999999999993E-3</v>
      </c>
      <c r="I705">
        <v>1027050</v>
      </c>
      <c r="J705">
        <v>338</v>
      </c>
      <c r="K705">
        <v>24577</v>
      </c>
      <c r="L705" t="s">
        <v>33</v>
      </c>
      <c r="M705" t="s">
        <v>33</v>
      </c>
      <c r="N705" t="s">
        <v>1710</v>
      </c>
      <c r="O705" t="s">
        <v>3243</v>
      </c>
      <c r="P705" t="e">
        <f t="shared" si="37"/>
        <v>#VALUE!</v>
      </c>
      <c r="Q705" t="s">
        <v>3397</v>
      </c>
      <c r="R705" t="s">
        <v>3398</v>
      </c>
      <c r="S705" t="s">
        <v>3399</v>
      </c>
      <c r="T705">
        <v>2010</v>
      </c>
      <c r="U705" t="s">
        <v>3400</v>
      </c>
      <c r="V705" t="s">
        <v>3401</v>
      </c>
      <c r="W705" t="s">
        <v>3402</v>
      </c>
      <c r="X705">
        <v>9.1999999999999993</v>
      </c>
      <c r="Y705">
        <v>380</v>
      </c>
      <c r="Z705">
        <v>14</v>
      </c>
      <c r="AA705" t="s">
        <v>5396</v>
      </c>
    </row>
    <row r="706" spans="1:53" x14ac:dyDescent="0.15">
      <c r="A706">
        <v>705</v>
      </c>
      <c r="B706">
        <v>2010</v>
      </c>
      <c r="D706">
        <v>45</v>
      </c>
      <c r="E706" t="s">
        <v>3403</v>
      </c>
      <c r="F706" s="5">
        <v>40360</v>
      </c>
      <c r="G706">
        <v>7692092100</v>
      </c>
      <c r="H706">
        <v>6.9999999999999897E-3</v>
      </c>
      <c r="I706">
        <v>1012310</v>
      </c>
      <c r="J706">
        <v>363</v>
      </c>
      <c r="K706">
        <v>31985</v>
      </c>
      <c r="L706" t="s">
        <v>25</v>
      </c>
      <c r="M706" t="s">
        <v>25</v>
      </c>
      <c r="N706" t="s">
        <v>2772</v>
      </c>
      <c r="O706" t="s">
        <v>3243</v>
      </c>
      <c r="P706">
        <f t="shared" ref="P706:P769" si="42">IF(Q706="","e",FIND(Q706,E706))</f>
        <v>1</v>
      </c>
      <c r="Q706" t="s">
        <v>3403</v>
      </c>
      <c r="R706" t="s">
        <v>3404</v>
      </c>
      <c r="S706" t="s">
        <v>3405</v>
      </c>
      <c r="T706">
        <v>2010</v>
      </c>
      <c r="U706" t="s">
        <v>3406</v>
      </c>
      <c r="V706" t="s">
        <v>63</v>
      </c>
      <c r="W706" t="s">
        <v>31</v>
      </c>
      <c r="X706">
        <v>7.4</v>
      </c>
      <c r="Y706">
        <v>1122</v>
      </c>
      <c r="Z706">
        <v>33</v>
      </c>
      <c r="AA706" t="s">
        <v>5396</v>
      </c>
    </row>
    <row r="707" spans="1:53" x14ac:dyDescent="0.15">
      <c r="A707">
        <v>706</v>
      </c>
      <c r="B707">
        <v>2010</v>
      </c>
      <c r="D707">
        <v>46</v>
      </c>
      <c r="E707" t="s">
        <v>3407</v>
      </c>
      <c r="F707" s="5">
        <v>40255</v>
      </c>
      <c r="G707">
        <v>7407854500</v>
      </c>
      <c r="H707">
        <v>6.9999999999999897E-3</v>
      </c>
      <c r="I707">
        <v>990223</v>
      </c>
      <c r="J707">
        <v>272</v>
      </c>
      <c r="K707">
        <v>29043</v>
      </c>
      <c r="L707" t="s">
        <v>33</v>
      </c>
      <c r="M707" t="s">
        <v>33</v>
      </c>
      <c r="N707" t="s">
        <v>40</v>
      </c>
      <c r="O707" t="s">
        <v>3243</v>
      </c>
      <c r="P707">
        <f t="shared" si="42"/>
        <v>1</v>
      </c>
      <c r="Q707" t="s">
        <v>3407</v>
      </c>
      <c r="R707" t="s">
        <v>3408</v>
      </c>
      <c r="S707" t="s">
        <v>3409</v>
      </c>
      <c r="T707">
        <v>2010</v>
      </c>
      <c r="U707" t="s">
        <v>3410</v>
      </c>
      <c r="V707" t="s">
        <v>1096</v>
      </c>
      <c r="W707" t="s">
        <v>3411</v>
      </c>
      <c r="X707">
        <v>7.8</v>
      </c>
      <c r="Y707">
        <v>844</v>
      </c>
      <c r="Z707">
        <v>44</v>
      </c>
      <c r="AA707" t="s">
        <v>5396</v>
      </c>
    </row>
    <row r="708" spans="1:53" x14ac:dyDescent="0.15">
      <c r="A708">
        <v>707</v>
      </c>
      <c r="B708">
        <v>2010</v>
      </c>
      <c r="D708">
        <v>47</v>
      </c>
      <c r="E708" t="s">
        <v>3412</v>
      </c>
      <c r="F708" s="5">
        <v>40227</v>
      </c>
      <c r="G708">
        <v>6793066000</v>
      </c>
      <c r="H708">
        <v>6.0000000000000001E-3</v>
      </c>
      <c r="I708">
        <v>921111</v>
      </c>
      <c r="J708">
        <v>265</v>
      </c>
      <c r="K708">
        <v>32341</v>
      </c>
      <c r="L708" t="s">
        <v>25</v>
      </c>
      <c r="M708" t="s">
        <v>25</v>
      </c>
      <c r="N708" t="s">
        <v>40</v>
      </c>
      <c r="O708" t="s">
        <v>3243</v>
      </c>
      <c r="P708">
        <f t="shared" si="42"/>
        <v>1</v>
      </c>
      <c r="Q708" t="s">
        <v>3412</v>
      </c>
      <c r="R708" t="s">
        <v>3413</v>
      </c>
      <c r="S708" t="s">
        <v>3414</v>
      </c>
      <c r="T708">
        <v>2009</v>
      </c>
      <c r="U708" t="s">
        <v>3415</v>
      </c>
      <c r="V708" t="s">
        <v>1763</v>
      </c>
      <c r="W708" t="s">
        <v>3416</v>
      </c>
      <c r="X708">
        <v>7.3</v>
      </c>
      <c r="Y708">
        <v>491</v>
      </c>
      <c r="Z708">
        <v>11</v>
      </c>
      <c r="AA708" t="s">
        <v>5396</v>
      </c>
    </row>
    <row r="709" spans="1:53" x14ac:dyDescent="0.15">
      <c r="A709">
        <v>708</v>
      </c>
      <c r="B709">
        <v>2010</v>
      </c>
      <c r="D709">
        <v>48</v>
      </c>
      <c r="E709" t="s">
        <v>3417</v>
      </c>
      <c r="F709" s="5">
        <v>40521</v>
      </c>
      <c r="G709">
        <v>6728872000</v>
      </c>
      <c r="H709">
        <v>6.0000000000000001E-3</v>
      </c>
      <c r="I709">
        <v>901843</v>
      </c>
      <c r="J709">
        <v>418</v>
      </c>
      <c r="K709">
        <v>26842</v>
      </c>
      <c r="L709" t="s">
        <v>33</v>
      </c>
      <c r="M709" t="s">
        <v>33</v>
      </c>
      <c r="N709" t="s">
        <v>84</v>
      </c>
      <c r="O709" t="s">
        <v>3243</v>
      </c>
      <c r="P709">
        <f t="shared" si="42"/>
        <v>1</v>
      </c>
      <c r="Q709" t="s">
        <v>3417</v>
      </c>
      <c r="R709" t="s">
        <v>3418</v>
      </c>
      <c r="S709" t="s">
        <v>3419</v>
      </c>
      <c r="T709">
        <v>2010</v>
      </c>
      <c r="U709" t="s">
        <v>3420</v>
      </c>
      <c r="V709" t="s">
        <v>246</v>
      </c>
      <c r="W709" t="s">
        <v>3421</v>
      </c>
      <c r="X709">
        <v>5.2</v>
      </c>
      <c r="Y709">
        <v>411</v>
      </c>
      <c r="Z709">
        <v>16</v>
      </c>
      <c r="AA709" t="s">
        <v>5396</v>
      </c>
    </row>
    <row r="710" spans="1:53" x14ac:dyDescent="0.15">
      <c r="A710">
        <v>709</v>
      </c>
      <c r="B710">
        <v>2010</v>
      </c>
      <c r="D710">
        <v>49</v>
      </c>
      <c r="E710" t="s">
        <v>3422</v>
      </c>
      <c r="F710" s="5">
        <v>40506</v>
      </c>
      <c r="G710">
        <v>6320601500</v>
      </c>
      <c r="H710">
        <v>6.0000000000000001E-3</v>
      </c>
      <c r="I710">
        <v>860340</v>
      </c>
      <c r="J710">
        <v>427</v>
      </c>
      <c r="K710">
        <v>31690</v>
      </c>
      <c r="L710" t="s">
        <v>33</v>
      </c>
      <c r="M710" t="s">
        <v>33</v>
      </c>
      <c r="N710" t="s">
        <v>3423</v>
      </c>
      <c r="O710" t="s">
        <v>3243</v>
      </c>
      <c r="P710" t="e">
        <f t="shared" si="42"/>
        <v>#VALUE!</v>
      </c>
      <c r="Q710" t="s">
        <v>3424</v>
      </c>
      <c r="R710" t="s">
        <v>3425</v>
      </c>
      <c r="S710" t="s">
        <v>3426</v>
      </c>
      <c r="T710">
        <v>2010</v>
      </c>
      <c r="U710" t="s">
        <v>3427</v>
      </c>
      <c r="V710" t="s">
        <v>3198</v>
      </c>
      <c r="W710" t="s">
        <v>31</v>
      </c>
      <c r="X710">
        <v>5.3</v>
      </c>
      <c r="Y710">
        <v>2555</v>
      </c>
      <c r="Z710">
        <v>25</v>
      </c>
      <c r="AA710" t="s">
        <v>5396</v>
      </c>
    </row>
    <row r="711" spans="1:53" x14ac:dyDescent="0.15">
      <c r="A711">
        <v>710</v>
      </c>
      <c r="B711">
        <v>2010</v>
      </c>
      <c r="D711">
        <v>50</v>
      </c>
      <c r="E711" t="s">
        <v>3428</v>
      </c>
      <c r="F711" s="5">
        <v>40387</v>
      </c>
      <c r="G711">
        <v>5802318000</v>
      </c>
      <c r="H711">
        <v>5.0000000000000001E-3</v>
      </c>
      <c r="I711">
        <v>857038</v>
      </c>
      <c r="J711">
        <v>313</v>
      </c>
      <c r="K711">
        <v>23307</v>
      </c>
      <c r="L711" t="s">
        <v>25</v>
      </c>
      <c r="M711" t="s">
        <v>25</v>
      </c>
      <c r="N711" t="s">
        <v>2322</v>
      </c>
      <c r="O711" t="s">
        <v>3243</v>
      </c>
      <c r="P711" t="e">
        <f t="shared" si="42"/>
        <v>#VALUE!</v>
      </c>
      <c r="Q711" t="s">
        <v>3429</v>
      </c>
      <c r="R711" t="s">
        <v>3430</v>
      </c>
      <c r="S711" t="s">
        <v>3431</v>
      </c>
      <c r="T711">
        <v>2010</v>
      </c>
      <c r="U711" t="s">
        <v>3432</v>
      </c>
      <c r="V711" t="s">
        <v>322</v>
      </c>
      <c r="W711" t="s">
        <v>3433</v>
      </c>
      <c r="X711">
        <v>5.3</v>
      </c>
      <c r="Y711">
        <v>1159</v>
      </c>
      <c r="Z711">
        <v>13</v>
      </c>
      <c r="AA711" t="s">
        <v>5396</v>
      </c>
    </row>
    <row r="712" spans="1:53" x14ac:dyDescent="0.15">
      <c r="A712">
        <v>711</v>
      </c>
      <c r="B712">
        <v>2010</v>
      </c>
      <c r="D712">
        <v>51</v>
      </c>
      <c r="E712" t="s">
        <v>3434</v>
      </c>
      <c r="F712" s="5">
        <v>40339</v>
      </c>
      <c r="G712">
        <v>5795794000</v>
      </c>
      <c r="H712">
        <v>5.0000000000000001E-3</v>
      </c>
      <c r="I712">
        <v>777985</v>
      </c>
      <c r="J712">
        <v>323</v>
      </c>
      <c r="K712">
        <v>26460</v>
      </c>
      <c r="L712" t="s">
        <v>33</v>
      </c>
      <c r="M712" t="s">
        <v>33</v>
      </c>
      <c r="N712" t="s">
        <v>880</v>
      </c>
      <c r="O712" t="s">
        <v>3243</v>
      </c>
      <c r="P712">
        <f t="shared" si="42"/>
        <v>1</v>
      </c>
      <c r="Q712" t="s">
        <v>3434</v>
      </c>
      <c r="R712" t="s">
        <v>3435</v>
      </c>
      <c r="S712" t="s">
        <v>3436</v>
      </c>
      <c r="T712">
        <v>2010</v>
      </c>
      <c r="U712" t="s">
        <v>3437</v>
      </c>
      <c r="V712" t="s">
        <v>220</v>
      </c>
      <c r="W712" t="s">
        <v>3438</v>
      </c>
      <c r="X712">
        <v>8.8000000000000007</v>
      </c>
      <c r="Y712">
        <v>564</v>
      </c>
      <c r="Z712">
        <v>13</v>
      </c>
      <c r="AA712" t="s">
        <v>5396</v>
      </c>
    </row>
    <row r="713" spans="1:53" x14ac:dyDescent="0.15">
      <c r="A713">
        <v>712</v>
      </c>
      <c r="B713">
        <v>2010</v>
      </c>
      <c r="D713">
        <v>52</v>
      </c>
      <c r="E713" t="s">
        <v>3439</v>
      </c>
      <c r="F713" s="5">
        <v>40199</v>
      </c>
      <c r="G713">
        <v>5379208500</v>
      </c>
      <c r="H713">
        <v>5.0000000000000001E-3</v>
      </c>
      <c r="I713">
        <v>729834</v>
      </c>
      <c r="J713">
        <v>315</v>
      </c>
      <c r="K713">
        <v>27844</v>
      </c>
      <c r="L713" t="s">
        <v>25</v>
      </c>
      <c r="M713" t="s">
        <v>25</v>
      </c>
      <c r="N713" t="s">
        <v>47</v>
      </c>
      <c r="O713" t="s">
        <v>3243</v>
      </c>
      <c r="P713">
        <f t="shared" si="42"/>
        <v>1</v>
      </c>
      <c r="Q713" t="s">
        <v>3439</v>
      </c>
      <c r="R713" t="s">
        <v>3440</v>
      </c>
      <c r="T713">
        <v>2010</v>
      </c>
      <c r="U713" t="s">
        <v>3441</v>
      </c>
      <c r="V713" t="s">
        <v>467</v>
      </c>
      <c r="W713" t="s">
        <v>3442</v>
      </c>
      <c r="X713">
        <v>3.9</v>
      </c>
      <c r="Y713">
        <v>474</v>
      </c>
      <c r="Z713">
        <v>10</v>
      </c>
      <c r="AA713" t="s">
        <v>5396</v>
      </c>
    </row>
    <row r="714" spans="1:53" x14ac:dyDescent="0.15">
      <c r="A714">
        <v>713</v>
      </c>
      <c r="B714">
        <v>2010</v>
      </c>
      <c r="D714">
        <v>53</v>
      </c>
      <c r="E714" t="s">
        <v>3443</v>
      </c>
      <c r="F714" s="5">
        <v>40395</v>
      </c>
      <c r="G714">
        <v>7345439000</v>
      </c>
      <c r="H714">
        <v>6.9999999999999897E-3</v>
      </c>
      <c r="I714">
        <v>671845</v>
      </c>
      <c r="J714">
        <v>250</v>
      </c>
      <c r="K714">
        <v>14805</v>
      </c>
      <c r="L714" t="s">
        <v>33</v>
      </c>
      <c r="M714" t="s">
        <v>33</v>
      </c>
      <c r="N714" t="s">
        <v>3423</v>
      </c>
      <c r="O714" t="s">
        <v>3243</v>
      </c>
      <c r="P714" t="e">
        <f t="shared" si="42"/>
        <v>#VALUE!</v>
      </c>
      <c r="Q714" t="s">
        <v>3444</v>
      </c>
      <c r="R714" t="s">
        <v>3445</v>
      </c>
      <c r="S714" t="s">
        <v>3446</v>
      </c>
      <c r="T714">
        <v>2010</v>
      </c>
      <c r="U714" t="s">
        <v>3447</v>
      </c>
      <c r="V714" t="s">
        <v>44</v>
      </c>
      <c r="W714" t="s">
        <v>3448</v>
      </c>
      <c r="X714">
        <v>9.1</v>
      </c>
      <c r="Y714">
        <v>436</v>
      </c>
      <c r="Z714">
        <v>12</v>
      </c>
      <c r="AA714" t="s">
        <v>5396</v>
      </c>
    </row>
    <row r="715" spans="1:53" x14ac:dyDescent="0.15">
      <c r="A715">
        <v>714</v>
      </c>
      <c r="B715">
        <v>2010</v>
      </c>
      <c r="D715">
        <v>54</v>
      </c>
      <c r="E715" t="s">
        <v>3449</v>
      </c>
      <c r="F715" s="5">
        <v>40220</v>
      </c>
      <c r="G715">
        <v>5413862500</v>
      </c>
      <c r="H715">
        <v>5.0000000000000001E-3</v>
      </c>
      <c r="I715">
        <v>654510</v>
      </c>
      <c r="J715">
        <v>282</v>
      </c>
      <c r="K715">
        <v>16556</v>
      </c>
      <c r="L715" t="s">
        <v>33</v>
      </c>
      <c r="M715" t="s">
        <v>33</v>
      </c>
      <c r="N715" t="s">
        <v>84</v>
      </c>
      <c r="O715" t="s">
        <v>3243</v>
      </c>
      <c r="P715">
        <f t="shared" si="42"/>
        <v>1</v>
      </c>
      <c r="Q715" t="s">
        <v>3449</v>
      </c>
      <c r="R715" t="s">
        <v>3450</v>
      </c>
      <c r="S715" t="s">
        <v>3451</v>
      </c>
      <c r="T715">
        <v>2009</v>
      </c>
      <c r="U715" t="s">
        <v>3452</v>
      </c>
      <c r="V715" t="s">
        <v>3453</v>
      </c>
      <c r="W715" t="s">
        <v>3454</v>
      </c>
      <c r="X715">
        <v>8</v>
      </c>
      <c r="Y715">
        <v>231</v>
      </c>
      <c r="Z715">
        <v>11</v>
      </c>
      <c r="AA715" t="s">
        <v>5396</v>
      </c>
    </row>
    <row r="716" spans="1:53" x14ac:dyDescent="0.15">
      <c r="A716">
        <v>715</v>
      </c>
      <c r="B716">
        <v>2010</v>
      </c>
      <c r="D716">
        <v>55</v>
      </c>
      <c r="E716" t="s">
        <v>3455</v>
      </c>
      <c r="F716" s="5">
        <v>40527</v>
      </c>
      <c r="G716">
        <v>6108607500</v>
      </c>
      <c r="H716">
        <v>6.0000000000000001E-3</v>
      </c>
      <c r="I716">
        <v>647860</v>
      </c>
      <c r="J716">
        <v>309</v>
      </c>
      <c r="K716">
        <v>14302</v>
      </c>
      <c r="L716" t="s">
        <v>3456</v>
      </c>
      <c r="M716" t="s">
        <v>3456</v>
      </c>
      <c r="N716" t="s">
        <v>40</v>
      </c>
      <c r="O716" t="s">
        <v>3243</v>
      </c>
      <c r="P716">
        <f t="shared" si="42"/>
        <v>1</v>
      </c>
      <c r="Q716" t="s">
        <v>3455</v>
      </c>
      <c r="R716" t="s">
        <v>3457</v>
      </c>
      <c r="S716" t="s">
        <v>3458</v>
      </c>
      <c r="T716">
        <v>2010</v>
      </c>
      <c r="U716" t="s">
        <v>3459</v>
      </c>
      <c r="V716" t="s">
        <v>1329</v>
      </c>
      <c r="W716" t="s">
        <v>3460</v>
      </c>
      <c r="X716">
        <v>8.6</v>
      </c>
      <c r="Y716">
        <v>396</v>
      </c>
      <c r="Z716">
        <v>7</v>
      </c>
      <c r="AA716" t="s">
        <v>5396</v>
      </c>
      <c r="AB716">
        <f>A716</f>
        <v>715</v>
      </c>
      <c r="AC716">
        <f>B716</f>
        <v>2010</v>
      </c>
      <c r="AE716">
        <f>D716</f>
        <v>55</v>
      </c>
      <c r="AF716" t="str">
        <f>E716</f>
        <v>새미의 어드벤쳐</v>
      </c>
      <c r="AG716">
        <f>F716</f>
        <v>40527</v>
      </c>
      <c r="AH716">
        <f>SUM(G716,G717)</f>
        <v>10110696000</v>
      </c>
      <c r="AI716">
        <f>SUM(H716,H717)</f>
        <v>0.01</v>
      </c>
      <c r="AJ716">
        <f>SUM(I716,I717)</f>
        <v>1266280</v>
      </c>
      <c r="AK716">
        <f>MAX(J716,J717)</f>
        <v>309</v>
      </c>
      <c r="AL716">
        <f>SUM(K716,K717)</f>
        <v>26204</v>
      </c>
      <c r="AM716" t="str">
        <f t="shared" ref="AM716:BA716" si="43">L716</f>
        <v>벨기에</v>
      </c>
      <c r="AN716" t="str">
        <f t="shared" si="43"/>
        <v>벨기에</v>
      </c>
      <c r="AO716" t="str">
        <f t="shared" si="43"/>
        <v>씨제이엔터테인먼트(주)</v>
      </c>
      <c r="AP716" t="str">
        <f t="shared" si="43"/>
        <v>*</v>
      </c>
      <c r="AQ716">
        <f t="shared" si="43"/>
        <v>1</v>
      </c>
      <c r="AR716" t="str">
        <f t="shared" si="43"/>
        <v>새미의 어드벤쳐</v>
      </c>
      <c r="AS716" t="str">
        <f t="shared" si="43"/>
        <v xml:space="preserve"> "새미의 어드벤쳐"</v>
      </c>
      <c r="AT716" t="str">
        <f t="shared" si="43"/>
        <v>Sammy's Adventures: The Secret Passage</v>
      </c>
      <c r="AU716">
        <f t="shared" si="43"/>
        <v>2010</v>
      </c>
      <c r="AV716" t="str">
        <f t="shared" si="43"/>
        <v xml:space="preserve"> "대성" "설리" "윤형빈" "온영삼" "</v>
      </c>
      <c r="AW716" t="str">
        <f t="shared" si="43"/>
        <v xml:space="preserve"> "애니메이션" "어드벤처" "</v>
      </c>
      <c r="AX716" t="str">
        <f t="shared" si="43"/>
        <v xml:space="preserve"> "새미스어드벤쳐더시크릿패시지" "새미의어드밴쳐" "새미의어드벤처" "새미의어드밴처" "새미의어드벤쳐1" "새미의어드벤처1" "새미의어드밴쳐1" "새미의어드밴처1" "세미의어드벤쳐1" "</v>
      </c>
      <c r="AY716">
        <f t="shared" si="43"/>
        <v>8.6</v>
      </c>
      <c r="AZ716">
        <f t="shared" si="43"/>
        <v>396</v>
      </c>
      <c r="BA716">
        <f t="shared" si="43"/>
        <v>7</v>
      </c>
    </row>
    <row r="717" spans="1:53" x14ac:dyDescent="0.15">
      <c r="A717">
        <v>716</v>
      </c>
      <c r="B717">
        <v>2010</v>
      </c>
      <c r="D717">
        <v>56</v>
      </c>
      <c r="E717" t="s">
        <v>3461</v>
      </c>
      <c r="F717" s="5">
        <v>40380</v>
      </c>
      <c r="G717">
        <v>4002088500</v>
      </c>
      <c r="H717">
        <v>4.0000000000000001E-3</v>
      </c>
      <c r="I717">
        <v>618420</v>
      </c>
      <c r="J717">
        <v>235</v>
      </c>
      <c r="K717">
        <v>11902</v>
      </c>
      <c r="L717" t="s">
        <v>348</v>
      </c>
      <c r="M717" t="s">
        <v>348</v>
      </c>
      <c r="N717" t="s">
        <v>2939</v>
      </c>
      <c r="O717" t="s">
        <v>3243</v>
      </c>
      <c r="P717" t="e">
        <f t="shared" si="42"/>
        <v>#VALUE!</v>
      </c>
      <c r="Q717" t="s">
        <v>3462</v>
      </c>
      <c r="R717" t="s">
        <v>3463</v>
      </c>
      <c r="S717" t="s">
        <v>3464</v>
      </c>
      <c r="T717">
        <v>2010</v>
      </c>
      <c r="U717" t="s">
        <v>3465</v>
      </c>
      <c r="V717" t="s">
        <v>3466</v>
      </c>
      <c r="W717" t="s">
        <v>3467</v>
      </c>
      <c r="X717">
        <v>9.1999999999999993</v>
      </c>
      <c r="Y717">
        <v>484</v>
      </c>
      <c r="Z717">
        <v>4</v>
      </c>
      <c r="AA717" t="s">
        <v>5396</v>
      </c>
    </row>
    <row r="718" spans="1:53" x14ac:dyDescent="0.15">
      <c r="A718">
        <v>717</v>
      </c>
      <c r="B718">
        <v>2010</v>
      </c>
      <c r="D718">
        <v>57</v>
      </c>
      <c r="E718" t="s">
        <v>3468</v>
      </c>
      <c r="F718" s="5">
        <v>40506</v>
      </c>
      <c r="G718">
        <v>4271750500</v>
      </c>
      <c r="H718">
        <v>4.0000000000000001E-3</v>
      </c>
      <c r="I718">
        <v>596851</v>
      </c>
      <c r="J718">
        <v>379</v>
      </c>
      <c r="K718">
        <v>26998</v>
      </c>
      <c r="L718" t="s">
        <v>25</v>
      </c>
      <c r="M718" t="s">
        <v>25</v>
      </c>
      <c r="N718" t="s">
        <v>1949</v>
      </c>
      <c r="O718" t="s">
        <v>3243</v>
      </c>
      <c r="P718">
        <f t="shared" si="42"/>
        <v>1</v>
      </c>
      <c r="Q718" t="s">
        <v>3468</v>
      </c>
      <c r="R718" t="s">
        <v>3469</v>
      </c>
      <c r="S718" t="s">
        <v>3470</v>
      </c>
      <c r="T718">
        <v>2010</v>
      </c>
      <c r="U718" t="s">
        <v>3471</v>
      </c>
      <c r="V718" t="s">
        <v>3472</v>
      </c>
      <c r="W718" t="s">
        <v>3473</v>
      </c>
      <c r="X718">
        <v>8</v>
      </c>
      <c r="Y718">
        <v>688</v>
      </c>
      <c r="Z718">
        <v>30</v>
      </c>
      <c r="AA718" t="s">
        <v>5396</v>
      </c>
    </row>
    <row r="719" spans="1:53" x14ac:dyDescent="0.15">
      <c r="A719">
        <v>718</v>
      </c>
      <c r="B719">
        <v>2010</v>
      </c>
      <c r="D719">
        <v>58</v>
      </c>
      <c r="E719" t="s">
        <v>3474</v>
      </c>
      <c r="F719" s="5">
        <v>40262</v>
      </c>
      <c r="G719">
        <v>4460075000</v>
      </c>
      <c r="H719">
        <v>4.0000000000000001E-3</v>
      </c>
      <c r="I719">
        <v>596403</v>
      </c>
      <c r="J719">
        <v>268</v>
      </c>
      <c r="K719">
        <v>27563</v>
      </c>
      <c r="L719" t="s">
        <v>33</v>
      </c>
      <c r="M719" t="s">
        <v>33</v>
      </c>
      <c r="N719" t="s">
        <v>1949</v>
      </c>
      <c r="O719" t="s">
        <v>3243</v>
      </c>
      <c r="P719" t="e">
        <f t="shared" si="42"/>
        <v>#VALUE!</v>
      </c>
      <c r="Q719" t="s">
        <v>3475</v>
      </c>
      <c r="R719" t="s">
        <v>3476</v>
      </c>
      <c r="S719" t="s">
        <v>3477</v>
      </c>
      <c r="T719">
        <v>2010</v>
      </c>
      <c r="U719" t="s">
        <v>3478</v>
      </c>
      <c r="V719" t="s">
        <v>246</v>
      </c>
      <c r="W719" t="s">
        <v>3479</v>
      </c>
      <c r="X719">
        <v>7.9</v>
      </c>
      <c r="Y719">
        <v>393</v>
      </c>
      <c r="Z719">
        <v>20</v>
      </c>
      <c r="AA719" t="s">
        <v>5396</v>
      </c>
    </row>
    <row r="720" spans="1:53" x14ac:dyDescent="0.15">
      <c r="A720">
        <v>719</v>
      </c>
      <c r="B720">
        <v>2010</v>
      </c>
      <c r="D720">
        <v>59</v>
      </c>
      <c r="E720" t="s">
        <v>3480</v>
      </c>
      <c r="F720" s="5">
        <v>40276</v>
      </c>
      <c r="G720">
        <v>4285830500</v>
      </c>
      <c r="H720">
        <v>4.0000000000000001E-3</v>
      </c>
      <c r="I720">
        <v>590531</v>
      </c>
      <c r="J720">
        <v>264</v>
      </c>
      <c r="K720">
        <v>29724</v>
      </c>
      <c r="L720" t="s">
        <v>25</v>
      </c>
      <c r="M720" t="s">
        <v>25</v>
      </c>
      <c r="N720" t="s">
        <v>713</v>
      </c>
      <c r="O720" t="s">
        <v>3243</v>
      </c>
      <c r="P720">
        <f t="shared" si="42"/>
        <v>1</v>
      </c>
      <c r="Q720" t="s">
        <v>3480</v>
      </c>
      <c r="R720" t="s">
        <v>3481</v>
      </c>
      <c r="T720">
        <v>2010</v>
      </c>
      <c r="U720" t="s">
        <v>3482</v>
      </c>
      <c r="V720" t="s">
        <v>3472</v>
      </c>
      <c r="W720" t="s">
        <v>31</v>
      </c>
      <c r="X720">
        <v>7.7</v>
      </c>
      <c r="Y720">
        <v>554</v>
      </c>
      <c r="Z720">
        <v>19</v>
      </c>
      <c r="AA720" t="s">
        <v>5396</v>
      </c>
    </row>
    <row r="721" spans="1:53" x14ac:dyDescent="0.15">
      <c r="A721">
        <v>720</v>
      </c>
      <c r="B721">
        <v>2010</v>
      </c>
      <c r="D721">
        <v>60</v>
      </c>
      <c r="E721" t="s">
        <v>3483</v>
      </c>
      <c r="F721" s="5">
        <v>40457</v>
      </c>
      <c r="G721">
        <v>4270689500</v>
      </c>
      <c r="H721">
        <v>4.0000000000000001E-3</v>
      </c>
      <c r="I721">
        <v>582958</v>
      </c>
      <c r="J721">
        <v>283</v>
      </c>
      <c r="K721">
        <v>28683</v>
      </c>
      <c r="L721" t="s">
        <v>33</v>
      </c>
      <c r="M721" t="s">
        <v>33</v>
      </c>
      <c r="N721" t="s">
        <v>2322</v>
      </c>
      <c r="O721" t="s">
        <v>3243</v>
      </c>
      <c r="P721">
        <f t="shared" si="42"/>
        <v>1</v>
      </c>
      <c r="Q721" t="s">
        <v>3483</v>
      </c>
      <c r="R721" t="s">
        <v>3484</v>
      </c>
      <c r="S721" t="s">
        <v>3485</v>
      </c>
      <c r="T721">
        <v>2010</v>
      </c>
      <c r="U721" t="s">
        <v>3486</v>
      </c>
      <c r="V721" t="s">
        <v>1335</v>
      </c>
      <c r="W721" t="s">
        <v>3487</v>
      </c>
      <c r="X721">
        <v>8.8000000000000007</v>
      </c>
      <c r="Y721">
        <v>642</v>
      </c>
      <c r="Z721">
        <v>39</v>
      </c>
      <c r="AA721" t="s">
        <v>5396</v>
      </c>
    </row>
    <row r="722" spans="1:53" x14ac:dyDescent="0.15">
      <c r="A722">
        <v>721</v>
      </c>
      <c r="B722">
        <v>2010</v>
      </c>
      <c r="D722">
        <v>61</v>
      </c>
      <c r="E722" t="s">
        <v>3488</v>
      </c>
      <c r="F722" s="5">
        <v>40437</v>
      </c>
      <c r="G722">
        <v>4188846000</v>
      </c>
      <c r="H722">
        <v>4.0000000000000001E-3</v>
      </c>
      <c r="I722">
        <v>573001</v>
      </c>
      <c r="J722">
        <v>321</v>
      </c>
      <c r="K722">
        <v>23579</v>
      </c>
      <c r="L722" t="s">
        <v>25</v>
      </c>
      <c r="M722" t="s">
        <v>25</v>
      </c>
      <c r="N722" t="s">
        <v>47</v>
      </c>
      <c r="O722" t="s">
        <v>3243</v>
      </c>
      <c r="P722">
        <f t="shared" si="42"/>
        <v>1</v>
      </c>
      <c r="Q722" t="s">
        <v>3488</v>
      </c>
      <c r="R722" t="s">
        <v>3489</v>
      </c>
      <c r="S722" t="s">
        <v>3490</v>
      </c>
      <c r="T722">
        <v>2010</v>
      </c>
      <c r="U722" t="s">
        <v>3491</v>
      </c>
      <c r="V722" t="s">
        <v>202</v>
      </c>
      <c r="W722" t="s">
        <v>31</v>
      </c>
      <c r="X722">
        <v>6.4</v>
      </c>
      <c r="Y722">
        <v>426</v>
      </c>
      <c r="Z722">
        <v>18</v>
      </c>
      <c r="AA722" t="s">
        <v>5396</v>
      </c>
    </row>
    <row r="723" spans="1:53" x14ac:dyDescent="0.15">
      <c r="A723">
        <v>722</v>
      </c>
      <c r="B723">
        <v>2010</v>
      </c>
      <c r="D723">
        <v>62</v>
      </c>
      <c r="E723" t="s">
        <v>3492</v>
      </c>
      <c r="F723" s="5">
        <v>40380</v>
      </c>
      <c r="G723">
        <v>4057522000</v>
      </c>
      <c r="H723">
        <v>4.0000000000000001E-3</v>
      </c>
      <c r="I723">
        <v>570775</v>
      </c>
      <c r="J723">
        <v>300</v>
      </c>
      <c r="K723">
        <v>19017</v>
      </c>
      <c r="L723" t="s">
        <v>33</v>
      </c>
      <c r="M723" t="s">
        <v>33</v>
      </c>
      <c r="N723" t="s">
        <v>84</v>
      </c>
      <c r="O723" t="s">
        <v>3243</v>
      </c>
      <c r="P723">
        <f t="shared" si="42"/>
        <v>1</v>
      </c>
      <c r="Q723" t="s">
        <v>3492</v>
      </c>
      <c r="R723" t="s">
        <v>3493</v>
      </c>
      <c r="S723" t="s">
        <v>3494</v>
      </c>
      <c r="T723">
        <v>2010</v>
      </c>
      <c r="U723" t="s">
        <v>3495</v>
      </c>
      <c r="V723" t="s">
        <v>316</v>
      </c>
      <c r="W723" t="s">
        <v>3496</v>
      </c>
      <c r="X723">
        <v>7.3</v>
      </c>
      <c r="Y723">
        <v>299</v>
      </c>
      <c r="Z723">
        <v>2</v>
      </c>
      <c r="AA723" t="s">
        <v>5396</v>
      </c>
    </row>
    <row r="724" spans="1:53" x14ac:dyDescent="0.15">
      <c r="A724">
        <v>723</v>
      </c>
      <c r="B724">
        <v>2010</v>
      </c>
      <c r="D724">
        <v>63</v>
      </c>
      <c r="E724" t="s">
        <v>3497</v>
      </c>
      <c r="F724" s="5">
        <v>40541</v>
      </c>
      <c r="G724">
        <v>3953691500</v>
      </c>
      <c r="H724">
        <v>4.0000000000000001E-3</v>
      </c>
      <c r="I724">
        <v>543544</v>
      </c>
      <c r="J724">
        <v>493</v>
      </c>
      <c r="K724">
        <v>8275</v>
      </c>
      <c r="L724" t="s">
        <v>25</v>
      </c>
      <c r="M724" t="s">
        <v>2673</v>
      </c>
      <c r="N724" t="s">
        <v>40</v>
      </c>
      <c r="O724" t="s">
        <v>3243</v>
      </c>
      <c r="P724">
        <f t="shared" si="42"/>
        <v>1</v>
      </c>
      <c r="Q724" t="s">
        <v>3497</v>
      </c>
      <c r="R724" t="s">
        <v>3498</v>
      </c>
      <c r="S724" t="s">
        <v>3499</v>
      </c>
      <c r="T724">
        <v>2010</v>
      </c>
      <c r="U724" t="s">
        <v>3500</v>
      </c>
      <c r="V724" t="s">
        <v>202</v>
      </c>
      <c r="W724" t="s">
        <v>3501</v>
      </c>
      <c r="X724">
        <v>6.1</v>
      </c>
      <c r="Y724">
        <v>3497</v>
      </c>
      <c r="Z724">
        <v>80</v>
      </c>
      <c r="AA724" t="s">
        <v>5396</v>
      </c>
      <c r="AB724">
        <f>A724</f>
        <v>723</v>
      </c>
      <c r="AC724">
        <f>B724</f>
        <v>2010</v>
      </c>
      <c r="AE724">
        <f>D724</f>
        <v>63</v>
      </c>
      <c r="AF724" t="str">
        <f>E724</f>
        <v>라스트 갓파더</v>
      </c>
      <c r="AG724">
        <f>F724</f>
        <v>40541</v>
      </c>
      <c r="AH724">
        <f>SUM(G724,G725)</f>
        <v>7365170500</v>
      </c>
      <c r="AI724">
        <f>SUM(H724,H725)</f>
        <v>7.0000000000000001E-3</v>
      </c>
      <c r="AJ724">
        <f>SUM(I724,I725)</f>
        <v>1054866</v>
      </c>
      <c r="AK724">
        <f>MAX(J724,J725)</f>
        <v>493</v>
      </c>
      <c r="AL724">
        <f>SUM(K724,K725)</f>
        <v>22328</v>
      </c>
      <c r="AM724" t="str">
        <f t="shared" ref="AM724:BA724" si="44">L724</f>
        <v>한국</v>
      </c>
      <c r="AN724" t="str">
        <f t="shared" si="44"/>
        <v>한국,미국</v>
      </c>
      <c r="AO724" t="str">
        <f t="shared" si="44"/>
        <v>씨제이엔터테인먼트(주)</v>
      </c>
      <c r="AP724" t="str">
        <f t="shared" si="44"/>
        <v>*</v>
      </c>
      <c r="AQ724">
        <f t="shared" si="44"/>
        <v>1</v>
      </c>
      <c r="AR724" t="str">
        <f t="shared" si="44"/>
        <v>라스트 갓파더</v>
      </c>
      <c r="AS724" t="str">
        <f t="shared" si="44"/>
        <v xml:space="preserve"> "라스트 갓파더"</v>
      </c>
      <c r="AT724" t="str">
        <f t="shared" si="44"/>
        <v>The Last Godfather</v>
      </c>
      <c r="AU724">
        <f t="shared" si="44"/>
        <v>2010</v>
      </c>
      <c r="AV724" t="str">
        <f t="shared" si="44"/>
        <v xml:space="preserve"> "심형래" "하비 키이텔" "마이클 리스폴리" "제이슨 미웨스" "</v>
      </c>
      <c r="AW724" t="str">
        <f t="shared" si="44"/>
        <v xml:space="preserve"> "코미디" "</v>
      </c>
      <c r="AX724" t="str">
        <f t="shared" si="44"/>
        <v xml:space="preserve"> "더라스트갓파더" "더덤마피아" "덤마피아" "LastGodfather" "</v>
      </c>
      <c r="AY724">
        <f t="shared" si="44"/>
        <v>6.1</v>
      </c>
      <c r="AZ724">
        <f t="shared" si="44"/>
        <v>3497</v>
      </c>
      <c r="BA724">
        <f t="shared" si="44"/>
        <v>80</v>
      </c>
    </row>
    <row r="725" spans="1:53" x14ac:dyDescent="0.15">
      <c r="A725">
        <v>724</v>
      </c>
      <c r="B725">
        <v>2010</v>
      </c>
      <c r="D725">
        <v>64</v>
      </c>
      <c r="E725" t="s">
        <v>3502</v>
      </c>
      <c r="F725" s="5">
        <v>40177</v>
      </c>
      <c r="G725">
        <v>3411479000</v>
      </c>
      <c r="H725">
        <v>3.0000000000000001E-3</v>
      </c>
      <c r="I725">
        <v>511322</v>
      </c>
      <c r="J725">
        <v>244</v>
      </c>
      <c r="K725">
        <v>14053</v>
      </c>
      <c r="L725" t="s">
        <v>33</v>
      </c>
      <c r="M725" t="s">
        <v>33</v>
      </c>
      <c r="N725" t="s">
        <v>880</v>
      </c>
      <c r="O725" t="s">
        <v>3243</v>
      </c>
      <c r="P725" t="e">
        <f t="shared" si="42"/>
        <v>#VALUE!</v>
      </c>
      <c r="Q725" t="s">
        <v>3503</v>
      </c>
      <c r="R725" t="s">
        <v>3504</v>
      </c>
      <c r="S725" t="s">
        <v>3505</v>
      </c>
      <c r="T725">
        <v>2009</v>
      </c>
      <c r="U725" t="s">
        <v>3506</v>
      </c>
      <c r="V725" t="s">
        <v>2830</v>
      </c>
      <c r="W725" t="s">
        <v>3507</v>
      </c>
      <c r="X725">
        <v>8.6</v>
      </c>
      <c r="Y725">
        <v>113</v>
      </c>
      <c r="Z725">
        <v>2</v>
      </c>
      <c r="AA725" t="s">
        <v>5396</v>
      </c>
    </row>
    <row r="726" spans="1:53" x14ac:dyDescent="0.15">
      <c r="A726">
        <v>725</v>
      </c>
      <c r="B726">
        <v>2010</v>
      </c>
      <c r="D726">
        <v>65</v>
      </c>
      <c r="E726" t="s">
        <v>3508</v>
      </c>
      <c r="F726" s="5">
        <v>40500</v>
      </c>
      <c r="G726">
        <v>3744100000</v>
      </c>
      <c r="H726">
        <v>3.0000000000000001E-3</v>
      </c>
      <c r="I726">
        <v>509177</v>
      </c>
      <c r="J726">
        <v>310</v>
      </c>
      <c r="K726">
        <v>18695</v>
      </c>
      <c r="L726" t="s">
        <v>33</v>
      </c>
      <c r="M726" t="s">
        <v>33</v>
      </c>
      <c r="N726" t="s">
        <v>84</v>
      </c>
      <c r="O726" t="s">
        <v>3243</v>
      </c>
      <c r="P726">
        <f t="shared" si="42"/>
        <v>1</v>
      </c>
      <c r="Q726" t="s">
        <v>3508</v>
      </c>
      <c r="R726" t="s">
        <v>3509</v>
      </c>
      <c r="S726" t="s">
        <v>3510</v>
      </c>
      <c r="T726">
        <v>2010</v>
      </c>
      <c r="U726" t="s">
        <v>3511</v>
      </c>
      <c r="V726" t="s">
        <v>63</v>
      </c>
      <c r="W726" t="s">
        <v>3512</v>
      </c>
      <c r="X726">
        <v>7.4</v>
      </c>
      <c r="Y726">
        <v>387</v>
      </c>
      <c r="Z726">
        <v>23</v>
      </c>
      <c r="AA726" t="s">
        <v>5396</v>
      </c>
    </row>
    <row r="727" spans="1:53" x14ac:dyDescent="0.15">
      <c r="A727">
        <v>726</v>
      </c>
      <c r="B727">
        <v>2010</v>
      </c>
      <c r="D727">
        <v>66</v>
      </c>
      <c r="E727" t="s">
        <v>3513</v>
      </c>
      <c r="F727" s="5">
        <v>40416</v>
      </c>
      <c r="G727">
        <v>5661671000</v>
      </c>
      <c r="H727">
        <v>5.0000000000000001E-3</v>
      </c>
      <c r="I727">
        <v>505836</v>
      </c>
      <c r="J727">
        <v>310</v>
      </c>
      <c r="K727">
        <v>22744</v>
      </c>
      <c r="L727" t="s">
        <v>33</v>
      </c>
      <c r="M727" t="s">
        <v>33</v>
      </c>
      <c r="N727" t="s">
        <v>2273</v>
      </c>
      <c r="O727" t="s">
        <v>3243</v>
      </c>
      <c r="P727">
        <f t="shared" si="42"/>
        <v>1</v>
      </c>
      <c r="Q727" t="s">
        <v>3513</v>
      </c>
      <c r="R727" t="s">
        <v>3514</v>
      </c>
      <c r="S727" t="s">
        <v>3515</v>
      </c>
      <c r="T727">
        <v>2010</v>
      </c>
      <c r="U727" t="s">
        <v>3516</v>
      </c>
      <c r="V727" t="s">
        <v>246</v>
      </c>
      <c r="W727" t="s">
        <v>3517</v>
      </c>
      <c r="X727">
        <v>5.0999999999999996</v>
      </c>
      <c r="Y727">
        <v>560</v>
      </c>
      <c r="Z727">
        <v>24</v>
      </c>
      <c r="AA727" t="s">
        <v>5396</v>
      </c>
    </row>
    <row r="728" spans="1:53" x14ac:dyDescent="0.15">
      <c r="A728">
        <v>727</v>
      </c>
      <c r="B728">
        <v>2010</v>
      </c>
      <c r="D728">
        <v>67</v>
      </c>
      <c r="E728" t="s">
        <v>3518</v>
      </c>
      <c r="F728" s="5">
        <v>40451</v>
      </c>
      <c r="G728">
        <v>3674965000</v>
      </c>
      <c r="H728">
        <v>3.0000000000000001E-3</v>
      </c>
      <c r="I728">
        <v>500266</v>
      </c>
      <c r="J728">
        <v>324</v>
      </c>
      <c r="K728">
        <v>22299</v>
      </c>
      <c r="L728" t="s">
        <v>33</v>
      </c>
      <c r="M728" t="s">
        <v>33</v>
      </c>
      <c r="N728" t="s">
        <v>84</v>
      </c>
      <c r="O728" t="s">
        <v>3243</v>
      </c>
      <c r="P728">
        <f t="shared" si="42"/>
        <v>1</v>
      </c>
      <c r="Q728" t="s">
        <v>3518</v>
      </c>
      <c r="R728" t="s">
        <v>3519</v>
      </c>
      <c r="S728" t="s">
        <v>3520</v>
      </c>
      <c r="T728">
        <v>2010</v>
      </c>
      <c r="U728" t="s">
        <v>3521</v>
      </c>
      <c r="V728" t="s">
        <v>1335</v>
      </c>
      <c r="W728" t="s">
        <v>3522</v>
      </c>
      <c r="X728">
        <v>6.4</v>
      </c>
      <c r="Y728">
        <v>341</v>
      </c>
      <c r="Z728">
        <v>17</v>
      </c>
      <c r="AA728" t="s">
        <v>5396</v>
      </c>
    </row>
    <row r="729" spans="1:53" x14ac:dyDescent="0.15">
      <c r="A729">
        <v>728</v>
      </c>
      <c r="B729">
        <v>2010</v>
      </c>
      <c r="D729">
        <v>68</v>
      </c>
      <c r="E729" t="s">
        <v>3523</v>
      </c>
      <c r="F729" s="5">
        <v>40486</v>
      </c>
      <c r="G729">
        <v>3562190000</v>
      </c>
      <c r="H729">
        <v>3.0000000000000001E-3</v>
      </c>
      <c r="I729">
        <v>483387</v>
      </c>
      <c r="J729">
        <v>338</v>
      </c>
      <c r="K729">
        <v>24441</v>
      </c>
      <c r="L729" t="s">
        <v>25</v>
      </c>
      <c r="M729" t="s">
        <v>25</v>
      </c>
      <c r="N729" t="s">
        <v>26</v>
      </c>
      <c r="O729" t="s">
        <v>3243</v>
      </c>
      <c r="P729">
        <f t="shared" si="42"/>
        <v>1</v>
      </c>
      <c r="Q729" t="s">
        <v>3523</v>
      </c>
      <c r="R729" t="s">
        <v>3524</v>
      </c>
      <c r="S729" t="s">
        <v>3525</v>
      </c>
      <c r="T729">
        <v>2010</v>
      </c>
      <c r="U729" t="s">
        <v>3526</v>
      </c>
      <c r="V729" t="s">
        <v>202</v>
      </c>
      <c r="W729" t="s">
        <v>3527</v>
      </c>
      <c r="X729">
        <v>7.8</v>
      </c>
      <c r="Y729">
        <v>524</v>
      </c>
      <c r="Z729">
        <v>17</v>
      </c>
      <c r="AA729" t="s">
        <v>5396</v>
      </c>
    </row>
    <row r="730" spans="1:53" x14ac:dyDescent="0.15">
      <c r="A730">
        <v>729</v>
      </c>
      <c r="B730">
        <v>2010</v>
      </c>
      <c r="D730">
        <v>69</v>
      </c>
      <c r="E730" t="s">
        <v>3528</v>
      </c>
      <c r="F730" s="5">
        <v>40485</v>
      </c>
      <c r="G730">
        <v>3550436000</v>
      </c>
      <c r="H730">
        <v>3.0000000000000001E-3</v>
      </c>
      <c r="I730">
        <v>482053</v>
      </c>
      <c r="J730">
        <v>317</v>
      </c>
      <c r="K730">
        <v>22481</v>
      </c>
      <c r="L730" t="s">
        <v>33</v>
      </c>
      <c r="M730" t="s">
        <v>3529</v>
      </c>
      <c r="N730" t="s">
        <v>3423</v>
      </c>
      <c r="O730" t="s">
        <v>3243</v>
      </c>
      <c r="P730">
        <f t="shared" si="42"/>
        <v>1</v>
      </c>
      <c r="Q730" t="s">
        <v>3528</v>
      </c>
      <c r="R730" t="s">
        <v>3530</v>
      </c>
      <c r="S730" t="s">
        <v>3531</v>
      </c>
      <c r="T730">
        <v>2010</v>
      </c>
      <c r="U730" t="s">
        <v>3532</v>
      </c>
      <c r="V730" t="s">
        <v>613</v>
      </c>
      <c r="W730" t="s">
        <v>3533</v>
      </c>
      <c r="X730">
        <v>7.9</v>
      </c>
      <c r="Y730">
        <v>296</v>
      </c>
      <c r="Z730">
        <v>12</v>
      </c>
      <c r="AA730" t="s">
        <v>5396</v>
      </c>
    </row>
    <row r="731" spans="1:53" x14ac:dyDescent="0.15">
      <c r="A731">
        <v>730</v>
      </c>
      <c r="B731">
        <v>2010</v>
      </c>
      <c r="D731">
        <v>70</v>
      </c>
      <c r="E731" t="s">
        <v>3534</v>
      </c>
      <c r="F731" s="5">
        <v>40290</v>
      </c>
      <c r="G731">
        <v>3321091000</v>
      </c>
      <c r="H731">
        <v>3.0000000000000001E-3</v>
      </c>
      <c r="I731">
        <v>472009</v>
      </c>
      <c r="J731">
        <v>275</v>
      </c>
      <c r="K731">
        <v>24994</v>
      </c>
      <c r="L731" t="s">
        <v>25</v>
      </c>
      <c r="M731" t="s">
        <v>25</v>
      </c>
      <c r="N731" t="s">
        <v>1949</v>
      </c>
      <c r="O731" t="s">
        <v>3243</v>
      </c>
      <c r="P731">
        <f t="shared" si="42"/>
        <v>1</v>
      </c>
      <c r="Q731" t="s">
        <v>3534</v>
      </c>
      <c r="R731" t="s">
        <v>3535</v>
      </c>
      <c r="S731" t="s">
        <v>3536</v>
      </c>
      <c r="T731">
        <v>2010</v>
      </c>
      <c r="U731" t="s">
        <v>3537</v>
      </c>
      <c r="V731" t="s">
        <v>586</v>
      </c>
      <c r="W731" t="s">
        <v>3538</v>
      </c>
      <c r="X731">
        <v>9</v>
      </c>
      <c r="Y731">
        <v>515</v>
      </c>
      <c r="Z731">
        <v>29</v>
      </c>
      <c r="AA731" t="s">
        <v>5396</v>
      </c>
    </row>
    <row r="732" spans="1:53" x14ac:dyDescent="0.15">
      <c r="A732">
        <v>731</v>
      </c>
      <c r="B732">
        <v>2010</v>
      </c>
      <c r="D732">
        <v>71</v>
      </c>
      <c r="E732" t="s">
        <v>3539</v>
      </c>
      <c r="F732" s="5">
        <v>40206</v>
      </c>
      <c r="G732">
        <v>3243969500</v>
      </c>
      <c r="H732">
        <v>3.0000000000000001E-3</v>
      </c>
      <c r="I732">
        <v>462714</v>
      </c>
      <c r="J732">
        <v>347</v>
      </c>
      <c r="K732">
        <v>22753</v>
      </c>
      <c r="L732" t="s">
        <v>25</v>
      </c>
      <c r="M732" t="s">
        <v>25</v>
      </c>
      <c r="N732" t="s">
        <v>713</v>
      </c>
      <c r="O732" t="s">
        <v>3243</v>
      </c>
      <c r="P732" t="e">
        <f t="shared" si="42"/>
        <v>#VALUE!</v>
      </c>
      <c r="Q732" t="s">
        <v>3540</v>
      </c>
      <c r="R732" t="s">
        <v>3541</v>
      </c>
      <c r="T732">
        <v>2010</v>
      </c>
      <c r="U732" t="s">
        <v>3542</v>
      </c>
      <c r="V732" t="s">
        <v>63</v>
      </c>
      <c r="W732" t="s">
        <v>3543</v>
      </c>
      <c r="X732">
        <v>6.4</v>
      </c>
      <c r="Y732">
        <v>293</v>
      </c>
      <c r="Z732">
        <v>6</v>
      </c>
      <c r="AA732" t="s">
        <v>5396</v>
      </c>
    </row>
    <row r="733" spans="1:53" x14ac:dyDescent="0.15">
      <c r="A733">
        <v>732</v>
      </c>
      <c r="B733">
        <v>2010</v>
      </c>
      <c r="D733">
        <v>72</v>
      </c>
      <c r="E733" t="s">
        <v>3544</v>
      </c>
      <c r="F733" s="5">
        <v>40457</v>
      </c>
      <c r="G733">
        <v>3342474000</v>
      </c>
      <c r="H733">
        <v>3.0000000000000001E-3</v>
      </c>
      <c r="I733">
        <v>459876</v>
      </c>
      <c r="J733">
        <v>292</v>
      </c>
      <c r="K733">
        <v>23640</v>
      </c>
      <c r="L733" t="s">
        <v>147</v>
      </c>
      <c r="M733" t="s">
        <v>3545</v>
      </c>
      <c r="N733" t="s">
        <v>713</v>
      </c>
      <c r="O733" t="s">
        <v>3243</v>
      </c>
      <c r="P733">
        <f t="shared" si="42"/>
        <v>1</v>
      </c>
      <c r="Q733" t="s">
        <v>3544</v>
      </c>
      <c r="R733" t="s">
        <v>3546</v>
      </c>
      <c r="S733" t="s">
        <v>3547</v>
      </c>
      <c r="T733">
        <v>2010</v>
      </c>
      <c r="U733" t="s">
        <v>3548</v>
      </c>
      <c r="V733" t="s">
        <v>2411</v>
      </c>
      <c r="W733" t="s">
        <v>3549</v>
      </c>
      <c r="X733">
        <v>7.2</v>
      </c>
      <c r="Y733">
        <v>464</v>
      </c>
      <c r="Z733">
        <v>21</v>
      </c>
      <c r="AA733" t="s">
        <v>5396</v>
      </c>
    </row>
    <row r="734" spans="1:53" x14ac:dyDescent="0.15">
      <c r="A734">
        <v>733</v>
      </c>
      <c r="B734">
        <v>2010</v>
      </c>
      <c r="D734">
        <v>73</v>
      </c>
      <c r="E734" t="s">
        <v>3550</v>
      </c>
      <c r="F734" s="5">
        <v>40492</v>
      </c>
      <c r="G734">
        <v>3273318500</v>
      </c>
      <c r="H734">
        <v>3.0000000000000001E-3</v>
      </c>
      <c r="I734">
        <v>452320</v>
      </c>
      <c r="J734">
        <v>297</v>
      </c>
      <c r="K734">
        <v>21495</v>
      </c>
      <c r="L734" t="s">
        <v>33</v>
      </c>
      <c r="M734" t="s">
        <v>33</v>
      </c>
      <c r="N734" t="s">
        <v>880</v>
      </c>
      <c r="O734" t="s">
        <v>3243</v>
      </c>
      <c r="P734">
        <f t="shared" si="42"/>
        <v>1</v>
      </c>
      <c r="Q734" t="s">
        <v>3550</v>
      </c>
      <c r="R734" t="s">
        <v>3551</v>
      </c>
      <c r="S734" t="s">
        <v>3552</v>
      </c>
      <c r="T734">
        <v>2010</v>
      </c>
      <c r="U734" t="s">
        <v>3553</v>
      </c>
      <c r="V734" t="s">
        <v>246</v>
      </c>
      <c r="W734" t="s">
        <v>3554</v>
      </c>
      <c r="X734">
        <v>7.6</v>
      </c>
      <c r="Y734">
        <v>247</v>
      </c>
      <c r="Z734">
        <v>11</v>
      </c>
      <c r="AA734" t="s">
        <v>5396</v>
      </c>
    </row>
    <row r="735" spans="1:53" x14ac:dyDescent="0.15">
      <c r="A735">
        <v>734</v>
      </c>
      <c r="B735">
        <v>2010</v>
      </c>
      <c r="D735">
        <v>74</v>
      </c>
      <c r="E735" t="s">
        <v>3555</v>
      </c>
      <c r="F735" s="5">
        <v>40303</v>
      </c>
      <c r="G735">
        <v>2244690500</v>
      </c>
      <c r="H735">
        <v>2E-3</v>
      </c>
      <c r="I735">
        <v>440372</v>
      </c>
      <c r="J735">
        <v>286</v>
      </c>
      <c r="K735">
        <v>20352</v>
      </c>
      <c r="L735" t="s">
        <v>25</v>
      </c>
      <c r="M735" t="s">
        <v>25</v>
      </c>
      <c r="N735" t="s">
        <v>713</v>
      </c>
      <c r="O735" t="s">
        <v>3243</v>
      </c>
      <c r="P735">
        <f t="shared" si="42"/>
        <v>1</v>
      </c>
      <c r="Q735" t="s">
        <v>3555</v>
      </c>
      <c r="R735" t="s">
        <v>3556</v>
      </c>
      <c r="S735" t="s">
        <v>3557</v>
      </c>
      <c r="T735">
        <v>2010</v>
      </c>
      <c r="U735" t="s">
        <v>3558</v>
      </c>
      <c r="V735" t="s">
        <v>63</v>
      </c>
      <c r="W735" t="s">
        <v>3559</v>
      </c>
      <c r="X735">
        <v>6.4</v>
      </c>
      <c r="Y735">
        <v>289</v>
      </c>
      <c r="Z735">
        <v>9</v>
      </c>
      <c r="AA735" t="s">
        <v>5396</v>
      </c>
    </row>
    <row r="736" spans="1:53" x14ac:dyDescent="0.15">
      <c r="A736">
        <v>735</v>
      </c>
      <c r="B736">
        <v>2010</v>
      </c>
      <c r="D736">
        <v>75</v>
      </c>
      <c r="E736" t="s">
        <v>3560</v>
      </c>
      <c r="F736" s="5">
        <v>40191</v>
      </c>
      <c r="G736">
        <v>3207923500</v>
      </c>
      <c r="H736">
        <v>3.0000000000000001E-3</v>
      </c>
      <c r="I736">
        <v>438402</v>
      </c>
      <c r="J736">
        <v>184</v>
      </c>
      <c r="K736">
        <v>17015</v>
      </c>
      <c r="L736" t="s">
        <v>33</v>
      </c>
      <c r="M736" t="s">
        <v>33</v>
      </c>
      <c r="N736" t="s">
        <v>2322</v>
      </c>
      <c r="O736" t="s">
        <v>3243</v>
      </c>
      <c r="P736">
        <f t="shared" si="42"/>
        <v>1</v>
      </c>
      <c r="Q736" t="s">
        <v>3560</v>
      </c>
      <c r="R736" t="s">
        <v>3561</v>
      </c>
      <c r="S736" t="s">
        <v>3562</v>
      </c>
      <c r="T736">
        <v>2007</v>
      </c>
      <c r="U736" t="s">
        <v>3563</v>
      </c>
      <c r="V736" t="s">
        <v>3564</v>
      </c>
      <c r="W736" t="s">
        <v>3565</v>
      </c>
      <c r="X736">
        <v>6.5</v>
      </c>
      <c r="Y736">
        <v>510</v>
      </c>
      <c r="Z736">
        <v>23</v>
      </c>
      <c r="AA736" t="s">
        <v>5396</v>
      </c>
    </row>
    <row r="737" spans="1:27" x14ac:dyDescent="0.15">
      <c r="A737">
        <v>736</v>
      </c>
      <c r="B737">
        <v>2010</v>
      </c>
      <c r="D737">
        <v>76</v>
      </c>
      <c r="E737" t="s">
        <v>3566</v>
      </c>
      <c r="F737" s="5">
        <v>40513</v>
      </c>
      <c r="G737">
        <v>3097461500</v>
      </c>
      <c r="H737">
        <v>3.0000000000000001E-3</v>
      </c>
      <c r="I737">
        <v>432072</v>
      </c>
      <c r="J737">
        <v>433</v>
      </c>
      <c r="K737">
        <v>23127</v>
      </c>
      <c r="L737" t="s">
        <v>33</v>
      </c>
      <c r="M737" t="s">
        <v>33</v>
      </c>
      <c r="N737" t="s">
        <v>2273</v>
      </c>
      <c r="O737" t="s">
        <v>3243</v>
      </c>
      <c r="P737">
        <f t="shared" si="42"/>
        <v>1</v>
      </c>
      <c r="Q737" t="s">
        <v>3566</v>
      </c>
      <c r="R737" t="s">
        <v>3567</v>
      </c>
      <c r="S737" t="s">
        <v>3568</v>
      </c>
      <c r="T737">
        <v>2010</v>
      </c>
      <c r="U737" t="s">
        <v>3569</v>
      </c>
      <c r="V737" t="s">
        <v>613</v>
      </c>
      <c r="W737" t="s">
        <v>3570</v>
      </c>
      <c r="X737">
        <v>4.9000000000000004</v>
      </c>
      <c r="Y737">
        <v>466</v>
      </c>
      <c r="Z737">
        <v>6</v>
      </c>
      <c r="AA737" t="s">
        <v>5396</v>
      </c>
    </row>
    <row r="738" spans="1:27" x14ac:dyDescent="0.15">
      <c r="A738">
        <v>737</v>
      </c>
      <c r="B738">
        <v>2010</v>
      </c>
      <c r="D738">
        <v>77</v>
      </c>
      <c r="E738" t="s">
        <v>3571</v>
      </c>
      <c r="F738" s="5">
        <v>40339</v>
      </c>
      <c r="G738">
        <v>3022970000</v>
      </c>
      <c r="H738">
        <v>3.0000000000000001E-3</v>
      </c>
      <c r="I738">
        <v>398347</v>
      </c>
      <c r="J738">
        <v>233</v>
      </c>
      <c r="K738">
        <v>14265</v>
      </c>
      <c r="L738" t="s">
        <v>33</v>
      </c>
      <c r="M738" t="s">
        <v>33</v>
      </c>
      <c r="N738" t="s">
        <v>34</v>
      </c>
      <c r="O738" t="s">
        <v>3243</v>
      </c>
      <c r="P738">
        <f t="shared" si="42"/>
        <v>1</v>
      </c>
      <c r="Q738" t="s">
        <v>3571</v>
      </c>
      <c r="R738" t="s">
        <v>3572</v>
      </c>
      <c r="S738" t="s">
        <v>3573</v>
      </c>
      <c r="T738">
        <v>2010</v>
      </c>
      <c r="U738" t="s">
        <v>3574</v>
      </c>
      <c r="V738" t="s">
        <v>44</v>
      </c>
      <c r="W738" t="s">
        <v>3575</v>
      </c>
      <c r="X738">
        <v>7.3</v>
      </c>
      <c r="Y738">
        <v>215</v>
      </c>
      <c r="Z738">
        <v>8</v>
      </c>
      <c r="AA738" t="s">
        <v>5396</v>
      </c>
    </row>
    <row r="739" spans="1:27" x14ac:dyDescent="0.15">
      <c r="A739">
        <v>738</v>
      </c>
      <c r="B739">
        <v>2010</v>
      </c>
      <c r="D739">
        <v>78</v>
      </c>
      <c r="E739" t="s">
        <v>3576</v>
      </c>
      <c r="F739" s="5">
        <v>40178</v>
      </c>
      <c r="G739">
        <v>3046461500</v>
      </c>
      <c r="H739">
        <v>3.0000000000000001E-3</v>
      </c>
      <c r="I739">
        <v>397889</v>
      </c>
      <c r="J739">
        <v>336</v>
      </c>
      <c r="K739">
        <v>16466</v>
      </c>
      <c r="L739" t="s">
        <v>33</v>
      </c>
      <c r="M739" t="s">
        <v>3577</v>
      </c>
      <c r="N739" t="s">
        <v>2772</v>
      </c>
      <c r="O739" t="s">
        <v>3243</v>
      </c>
      <c r="P739">
        <f t="shared" si="42"/>
        <v>1</v>
      </c>
      <c r="Q739" t="s">
        <v>3576</v>
      </c>
      <c r="R739" t="s">
        <v>3578</v>
      </c>
      <c r="S739" t="s">
        <v>3579</v>
      </c>
      <c r="T739">
        <v>2009</v>
      </c>
      <c r="U739" t="s">
        <v>3580</v>
      </c>
      <c r="V739" t="s">
        <v>1888</v>
      </c>
      <c r="W739" t="s">
        <v>31</v>
      </c>
      <c r="X739">
        <v>5.0999999999999996</v>
      </c>
      <c r="Y739">
        <v>349</v>
      </c>
      <c r="Z739">
        <v>13</v>
      </c>
      <c r="AA739" t="s">
        <v>5396</v>
      </c>
    </row>
    <row r="740" spans="1:27" x14ac:dyDescent="0.15">
      <c r="A740">
        <v>739</v>
      </c>
      <c r="B740">
        <v>2010</v>
      </c>
      <c r="D740">
        <v>79</v>
      </c>
      <c r="E740" t="s">
        <v>3581</v>
      </c>
      <c r="F740" s="5">
        <v>40191</v>
      </c>
      <c r="G740">
        <v>2585585500</v>
      </c>
      <c r="H740">
        <v>2E-3</v>
      </c>
      <c r="I740">
        <v>393433</v>
      </c>
      <c r="J740">
        <v>278</v>
      </c>
      <c r="K740">
        <v>15793</v>
      </c>
      <c r="L740" t="s">
        <v>33</v>
      </c>
      <c r="M740" t="s">
        <v>33</v>
      </c>
      <c r="N740" t="s">
        <v>2069</v>
      </c>
      <c r="O740" t="s">
        <v>3243</v>
      </c>
      <c r="P740" t="e">
        <f t="shared" si="42"/>
        <v>#VALUE!</v>
      </c>
      <c r="Q740" t="s">
        <v>3582</v>
      </c>
      <c r="R740" t="s">
        <v>3583</v>
      </c>
      <c r="S740" t="s">
        <v>3584</v>
      </c>
      <c r="T740">
        <v>2009</v>
      </c>
      <c r="U740" t="s">
        <v>3585</v>
      </c>
      <c r="V740" t="s">
        <v>1905</v>
      </c>
      <c r="W740" t="s">
        <v>3586</v>
      </c>
      <c r="X740">
        <v>8.3000000000000007</v>
      </c>
      <c r="Y740">
        <v>170</v>
      </c>
      <c r="Z740">
        <v>9</v>
      </c>
      <c r="AA740" t="s">
        <v>5396</v>
      </c>
    </row>
    <row r="741" spans="1:27" x14ac:dyDescent="0.15">
      <c r="A741">
        <v>740</v>
      </c>
      <c r="B741">
        <v>2010</v>
      </c>
      <c r="D741">
        <v>80</v>
      </c>
      <c r="E741" t="s">
        <v>3587</v>
      </c>
      <c r="F741" s="5">
        <v>40409</v>
      </c>
      <c r="G741">
        <v>2973224000</v>
      </c>
      <c r="H741">
        <v>3.0000000000000001E-3</v>
      </c>
      <c r="I741">
        <v>390438</v>
      </c>
      <c r="J741">
        <v>259</v>
      </c>
      <c r="K741">
        <v>15798</v>
      </c>
      <c r="L741" t="s">
        <v>33</v>
      </c>
      <c r="M741" t="s">
        <v>33</v>
      </c>
      <c r="N741" t="s">
        <v>1949</v>
      </c>
      <c r="O741" t="s">
        <v>3243</v>
      </c>
      <c r="P741">
        <f t="shared" si="42"/>
        <v>1</v>
      </c>
      <c r="Q741" t="s">
        <v>3587</v>
      </c>
      <c r="R741" t="s">
        <v>3588</v>
      </c>
      <c r="S741" t="s">
        <v>3589</v>
      </c>
      <c r="T741">
        <v>2010</v>
      </c>
      <c r="U741" t="s">
        <v>3590</v>
      </c>
      <c r="V741" t="s">
        <v>3591</v>
      </c>
      <c r="W741" t="s">
        <v>3592</v>
      </c>
      <c r="X741">
        <v>6.3</v>
      </c>
      <c r="Y741">
        <v>323</v>
      </c>
      <c r="Z741">
        <v>10</v>
      </c>
      <c r="AA741" t="s">
        <v>5396</v>
      </c>
    </row>
    <row r="742" spans="1:27" x14ac:dyDescent="0.15">
      <c r="A742">
        <v>741</v>
      </c>
      <c r="B742">
        <v>2010</v>
      </c>
      <c r="D742">
        <v>81</v>
      </c>
      <c r="E742" t="s">
        <v>3593</v>
      </c>
      <c r="F742" s="5">
        <v>40220</v>
      </c>
      <c r="G742">
        <v>2774370000</v>
      </c>
      <c r="H742">
        <v>3.0000000000000001E-3</v>
      </c>
      <c r="I742">
        <v>371607</v>
      </c>
      <c r="J742">
        <v>236</v>
      </c>
      <c r="K742">
        <v>15346</v>
      </c>
      <c r="L742" t="s">
        <v>147</v>
      </c>
      <c r="M742" t="s">
        <v>147</v>
      </c>
      <c r="N742" t="s">
        <v>2772</v>
      </c>
      <c r="O742" t="s">
        <v>3243</v>
      </c>
      <c r="P742" t="e">
        <f t="shared" si="42"/>
        <v>#VALUE!</v>
      </c>
      <c r="Q742" t="s">
        <v>3594</v>
      </c>
      <c r="R742" t="s">
        <v>3595</v>
      </c>
      <c r="S742" t="s">
        <v>3596</v>
      </c>
      <c r="T742">
        <v>2010</v>
      </c>
      <c r="U742" t="s">
        <v>3597</v>
      </c>
      <c r="V742" t="s">
        <v>94</v>
      </c>
      <c r="W742" t="s">
        <v>3598</v>
      </c>
      <c r="X742">
        <v>5.9</v>
      </c>
      <c r="Y742">
        <v>254</v>
      </c>
      <c r="Z742">
        <v>10</v>
      </c>
      <c r="AA742" t="s">
        <v>5396</v>
      </c>
    </row>
    <row r="743" spans="1:27" x14ac:dyDescent="0.15">
      <c r="A743">
        <v>742</v>
      </c>
      <c r="B743">
        <v>2010</v>
      </c>
      <c r="D743">
        <v>82</v>
      </c>
      <c r="E743" t="s">
        <v>3599</v>
      </c>
      <c r="F743" s="5">
        <v>40248</v>
      </c>
      <c r="G743">
        <v>2804967500</v>
      </c>
      <c r="H743">
        <v>3.0000000000000001E-3</v>
      </c>
      <c r="I743">
        <v>369394</v>
      </c>
      <c r="J743">
        <v>294</v>
      </c>
      <c r="K743">
        <v>22348</v>
      </c>
      <c r="L743" t="s">
        <v>978</v>
      </c>
      <c r="M743" t="s">
        <v>978</v>
      </c>
      <c r="N743" t="s">
        <v>2069</v>
      </c>
      <c r="O743" t="s">
        <v>3243</v>
      </c>
      <c r="P743" t="e">
        <f t="shared" si="42"/>
        <v>#VALUE!</v>
      </c>
      <c r="Q743" t="s">
        <v>3600</v>
      </c>
      <c r="R743" t="s">
        <v>3601</v>
      </c>
      <c r="S743" t="s">
        <v>3602</v>
      </c>
      <c r="T743">
        <v>2010</v>
      </c>
      <c r="U743" t="s">
        <v>3603</v>
      </c>
      <c r="V743" t="s">
        <v>246</v>
      </c>
      <c r="W743" t="s">
        <v>3604</v>
      </c>
      <c r="X743">
        <v>6.9</v>
      </c>
      <c r="Y743">
        <v>219</v>
      </c>
      <c r="Z743">
        <v>23</v>
      </c>
      <c r="AA743" t="s">
        <v>5396</v>
      </c>
    </row>
    <row r="744" spans="1:27" x14ac:dyDescent="0.15">
      <c r="A744">
        <v>743</v>
      </c>
      <c r="B744">
        <v>2010</v>
      </c>
      <c r="D744">
        <v>83</v>
      </c>
      <c r="E744" t="s">
        <v>3605</v>
      </c>
      <c r="F744" s="5">
        <v>40353</v>
      </c>
      <c r="G744">
        <v>2372787500</v>
      </c>
      <c r="H744">
        <v>2E-3</v>
      </c>
      <c r="I744">
        <v>331945</v>
      </c>
      <c r="J744">
        <v>332</v>
      </c>
      <c r="K744">
        <v>17790</v>
      </c>
      <c r="L744" t="s">
        <v>25</v>
      </c>
      <c r="M744" t="s">
        <v>3606</v>
      </c>
      <c r="N744" t="s">
        <v>26</v>
      </c>
      <c r="O744" t="s">
        <v>3243</v>
      </c>
      <c r="P744">
        <f t="shared" si="42"/>
        <v>1</v>
      </c>
      <c r="Q744" t="s">
        <v>3605</v>
      </c>
      <c r="R744" t="s">
        <v>3607</v>
      </c>
      <c r="S744" t="s">
        <v>3608</v>
      </c>
      <c r="T744">
        <v>2010</v>
      </c>
      <c r="U744" t="s">
        <v>3609</v>
      </c>
      <c r="V744" t="s">
        <v>63</v>
      </c>
      <c r="W744" t="s">
        <v>31</v>
      </c>
      <c r="X744">
        <v>9.5</v>
      </c>
      <c r="Y744">
        <v>865</v>
      </c>
      <c r="Z744">
        <v>32</v>
      </c>
      <c r="AA744" t="s">
        <v>5396</v>
      </c>
    </row>
    <row r="745" spans="1:27" x14ac:dyDescent="0.15">
      <c r="A745">
        <v>744</v>
      </c>
      <c r="B745">
        <v>2010</v>
      </c>
      <c r="D745">
        <v>84</v>
      </c>
      <c r="E745" t="s">
        <v>3610</v>
      </c>
      <c r="F745" s="5">
        <v>40423</v>
      </c>
      <c r="G745">
        <v>2386700000</v>
      </c>
      <c r="H745">
        <v>2E-3</v>
      </c>
      <c r="I745">
        <v>322888</v>
      </c>
      <c r="J745">
        <v>282</v>
      </c>
      <c r="K745">
        <v>17930</v>
      </c>
      <c r="L745" t="s">
        <v>33</v>
      </c>
      <c r="M745" t="s">
        <v>33</v>
      </c>
      <c r="N745" t="s">
        <v>2322</v>
      </c>
      <c r="O745" t="s">
        <v>3243</v>
      </c>
      <c r="P745">
        <f t="shared" si="42"/>
        <v>1</v>
      </c>
      <c r="Q745" t="s">
        <v>3610</v>
      </c>
      <c r="R745" t="s">
        <v>3611</v>
      </c>
      <c r="S745" t="s">
        <v>3612</v>
      </c>
      <c r="T745">
        <v>2010</v>
      </c>
      <c r="U745" t="s">
        <v>3613</v>
      </c>
      <c r="V745" t="s">
        <v>214</v>
      </c>
      <c r="W745" t="s">
        <v>31</v>
      </c>
      <c r="X745">
        <v>6</v>
      </c>
      <c r="Y745">
        <v>178</v>
      </c>
      <c r="Z745">
        <v>5</v>
      </c>
      <c r="AA745" t="s">
        <v>5396</v>
      </c>
    </row>
    <row r="746" spans="1:27" x14ac:dyDescent="0.15">
      <c r="A746">
        <v>745</v>
      </c>
      <c r="B746">
        <v>2010</v>
      </c>
      <c r="D746">
        <v>85</v>
      </c>
      <c r="E746" t="s">
        <v>3614</v>
      </c>
      <c r="F746" s="5">
        <v>40465</v>
      </c>
      <c r="G746">
        <v>2242810500</v>
      </c>
      <c r="H746">
        <v>2E-3</v>
      </c>
      <c r="I746">
        <v>312283</v>
      </c>
      <c r="J746">
        <v>344</v>
      </c>
      <c r="K746">
        <v>20571</v>
      </c>
      <c r="L746" t="s">
        <v>469</v>
      </c>
      <c r="M746" t="s">
        <v>3615</v>
      </c>
      <c r="N746" t="s">
        <v>3616</v>
      </c>
      <c r="O746" t="s">
        <v>3243</v>
      </c>
      <c r="P746">
        <f t="shared" si="42"/>
        <v>1</v>
      </c>
      <c r="Q746" t="s">
        <v>3614</v>
      </c>
      <c r="R746" t="s">
        <v>3617</v>
      </c>
      <c r="S746" t="s">
        <v>3618</v>
      </c>
      <c r="T746">
        <v>2010</v>
      </c>
      <c r="U746" t="s">
        <v>3619</v>
      </c>
      <c r="V746" t="s">
        <v>38</v>
      </c>
      <c r="W746" t="s">
        <v>3620</v>
      </c>
      <c r="X746">
        <v>7</v>
      </c>
      <c r="Y746">
        <v>324</v>
      </c>
      <c r="Z746">
        <v>10</v>
      </c>
      <c r="AA746" t="s">
        <v>5396</v>
      </c>
    </row>
    <row r="747" spans="1:27" x14ac:dyDescent="0.15">
      <c r="A747">
        <v>746</v>
      </c>
      <c r="B747">
        <v>2010</v>
      </c>
      <c r="D747">
        <v>86</v>
      </c>
      <c r="E747" t="s">
        <v>3621</v>
      </c>
      <c r="F747" s="5">
        <v>40479</v>
      </c>
      <c r="G747">
        <v>2613934200</v>
      </c>
      <c r="H747">
        <v>2E-3</v>
      </c>
      <c r="I747">
        <v>302318</v>
      </c>
      <c r="J747">
        <v>267</v>
      </c>
      <c r="K747">
        <v>14421</v>
      </c>
      <c r="L747" t="s">
        <v>33</v>
      </c>
      <c r="M747" t="s">
        <v>1420</v>
      </c>
      <c r="N747" t="s">
        <v>34</v>
      </c>
      <c r="O747" t="s">
        <v>3243</v>
      </c>
      <c r="P747">
        <f t="shared" si="42"/>
        <v>1</v>
      </c>
      <c r="Q747" t="s">
        <v>3621</v>
      </c>
      <c r="R747" t="s">
        <v>3622</v>
      </c>
      <c r="S747" t="s">
        <v>3623</v>
      </c>
      <c r="T747">
        <v>2010</v>
      </c>
      <c r="U747" t="s">
        <v>3624</v>
      </c>
      <c r="V747" t="s">
        <v>3625</v>
      </c>
      <c r="W747" t="s">
        <v>3626</v>
      </c>
      <c r="X747">
        <v>8.1</v>
      </c>
      <c r="Y747">
        <v>168</v>
      </c>
      <c r="Z747">
        <v>8</v>
      </c>
      <c r="AA747" t="s">
        <v>5396</v>
      </c>
    </row>
    <row r="748" spans="1:27" x14ac:dyDescent="0.15">
      <c r="A748">
        <v>747</v>
      </c>
      <c r="B748">
        <v>2010</v>
      </c>
      <c r="D748">
        <v>87</v>
      </c>
      <c r="E748" t="s">
        <v>3627</v>
      </c>
      <c r="F748" s="5">
        <v>40339</v>
      </c>
      <c r="G748">
        <v>2031914500</v>
      </c>
      <c r="H748">
        <v>2E-3</v>
      </c>
      <c r="I748">
        <v>287278</v>
      </c>
      <c r="J748">
        <v>252</v>
      </c>
      <c r="K748">
        <v>13464</v>
      </c>
      <c r="L748" t="s">
        <v>33</v>
      </c>
      <c r="M748" t="s">
        <v>33</v>
      </c>
      <c r="N748" t="s">
        <v>84</v>
      </c>
      <c r="O748" t="s">
        <v>3243</v>
      </c>
      <c r="P748">
        <f t="shared" si="42"/>
        <v>1</v>
      </c>
      <c r="Q748" t="s">
        <v>3627</v>
      </c>
      <c r="R748" t="s">
        <v>3628</v>
      </c>
      <c r="S748" t="s">
        <v>3629</v>
      </c>
      <c r="T748">
        <v>2010</v>
      </c>
      <c r="U748" t="s">
        <v>3630</v>
      </c>
      <c r="V748" t="s">
        <v>94</v>
      </c>
      <c r="W748" t="s">
        <v>3631</v>
      </c>
      <c r="X748">
        <v>8.1999999999999993</v>
      </c>
      <c r="Y748">
        <v>258</v>
      </c>
      <c r="Z748">
        <v>8</v>
      </c>
      <c r="AA748" t="s">
        <v>5396</v>
      </c>
    </row>
    <row r="749" spans="1:27" x14ac:dyDescent="0.15">
      <c r="A749">
        <v>748</v>
      </c>
      <c r="B749">
        <v>2010</v>
      </c>
      <c r="D749">
        <v>88</v>
      </c>
      <c r="E749" t="s">
        <v>3632</v>
      </c>
      <c r="F749" s="5">
        <v>40416</v>
      </c>
      <c r="G749">
        <v>1991492500</v>
      </c>
      <c r="H749">
        <v>2E-3</v>
      </c>
      <c r="I749">
        <v>276536</v>
      </c>
      <c r="J749">
        <v>231</v>
      </c>
      <c r="K749">
        <v>14168</v>
      </c>
      <c r="L749" t="s">
        <v>33</v>
      </c>
      <c r="M749" t="s">
        <v>33</v>
      </c>
      <c r="N749" t="s">
        <v>880</v>
      </c>
      <c r="O749" t="s">
        <v>3243</v>
      </c>
      <c r="P749">
        <f t="shared" si="42"/>
        <v>1</v>
      </c>
      <c r="Q749" t="s">
        <v>3632</v>
      </c>
      <c r="R749" t="s">
        <v>3633</v>
      </c>
      <c r="S749" t="s">
        <v>3634</v>
      </c>
      <c r="T749">
        <v>2010</v>
      </c>
      <c r="U749" t="s">
        <v>3635</v>
      </c>
      <c r="V749" t="s">
        <v>3208</v>
      </c>
      <c r="W749" t="s">
        <v>3636</v>
      </c>
      <c r="X749">
        <v>5.3</v>
      </c>
      <c r="Y749">
        <v>228</v>
      </c>
      <c r="Z749">
        <v>3</v>
      </c>
      <c r="AA749" t="s">
        <v>5396</v>
      </c>
    </row>
    <row r="750" spans="1:27" x14ac:dyDescent="0.15">
      <c r="A750">
        <v>749</v>
      </c>
      <c r="B750">
        <v>2010</v>
      </c>
      <c r="D750">
        <v>89</v>
      </c>
      <c r="E750" t="s">
        <v>3637</v>
      </c>
      <c r="F750" s="5">
        <v>40220</v>
      </c>
      <c r="G750">
        <v>2062933500</v>
      </c>
      <c r="H750">
        <v>2E-3</v>
      </c>
      <c r="I750">
        <v>265409</v>
      </c>
      <c r="J750">
        <v>263</v>
      </c>
      <c r="K750">
        <v>13920</v>
      </c>
      <c r="L750" t="s">
        <v>33</v>
      </c>
      <c r="M750" t="s">
        <v>33</v>
      </c>
      <c r="N750" t="s">
        <v>1710</v>
      </c>
      <c r="O750" t="s">
        <v>3243</v>
      </c>
      <c r="P750">
        <f t="shared" si="42"/>
        <v>1</v>
      </c>
      <c r="Q750" t="s">
        <v>3637</v>
      </c>
      <c r="R750" t="s">
        <v>3638</v>
      </c>
      <c r="S750" t="s">
        <v>3639</v>
      </c>
      <c r="T750">
        <v>2010</v>
      </c>
      <c r="U750" t="s">
        <v>3640</v>
      </c>
      <c r="V750" t="s">
        <v>246</v>
      </c>
      <c r="W750" t="s">
        <v>3641</v>
      </c>
      <c r="X750">
        <v>5.3</v>
      </c>
      <c r="Y750">
        <v>162</v>
      </c>
      <c r="Z750">
        <v>7</v>
      </c>
      <c r="AA750" t="s">
        <v>5396</v>
      </c>
    </row>
    <row r="751" spans="1:27" x14ac:dyDescent="0.15">
      <c r="A751">
        <v>750</v>
      </c>
      <c r="B751">
        <v>2010</v>
      </c>
      <c r="D751">
        <v>90</v>
      </c>
      <c r="E751" t="s">
        <v>3642</v>
      </c>
      <c r="F751" s="5">
        <v>40387</v>
      </c>
      <c r="G751">
        <v>1741701000</v>
      </c>
      <c r="H751">
        <v>2E-3</v>
      </c>
      <c r="I751">
        <v>260701</v>
      </c>
      <c r="J751">
        <v>140</v>
      </c>
      <c r="K751">
        <v>5639</v>
      </c>
      <c r="L751" t="s">
        <v>348</v>
      </c>
      <c r="M751" t="s">
        <v>348</v>
      </c>
      <c r="N751" t="s">
        <v>40</v>
      </c>
      <c r="O751" t="s">
        <v>3243</v>
      </c>
      <c r="P751" t="e">
        <f t="shared" si="42"/>
        <v>#VALUE!</v>
      </c>
      <c r="Q751" t="s">
        <v>3643</v>
      </c>
      <c r="R751" t="s">
        <v>3644</v>
      </c>
      <c r="S751" t="s">
        <v>3645</v>
      </c>
      <c r="T751">
        <v>2010</v>
      </c>
      <c r="U751" t="s">
        <v>3646</v>
      </c>
      <c r="V751" t="s">
        <v>1329</v>
      </c>
      <c r="W751" t="s">
        <v>3647</v>
      </c>
      <c r="X751">
        <v>8.8000000000000007</v>
      </c>
      <c r="Y751">
        <v>138</v>
      </c>
      <c r="Z751">
        <v>27</v>
      </c>
      <c r="AA751" t="s">
        <v>5396</v>
      </c>
    </row>
    <row r="752" spans="1:27" x14ac:dyDescent="0.15">
      <c r="A752">
        <v>751</v>
      </c>
      <c r="B752">
        <v>2010</v>
      </c>
      <c r="D752">
        <v>91</v>
      </c>
      <c r="E752" t="s">
        <v>3648</v>
      </c>
      <c r="F752" s="5">
        <v>40472</v>
      </c>
      <c r="G752">
        <v>1760899000</v>
      </c>
      <c r="H752">
        <v>2E-3</v>
      </c>
      <c r="I752">
        <v>241438</v>
      </c>
      <c r="J752">
        <v>288</v>
      </c>
      <c r="K752">
        <v>14013</v>
      </c>
      <c r="L752" t="s">
        <v>33</v>
      </c>
      <c r="M752" t="s">
        <v>33</v>
      </c>
      <c r="N752" t="s">
        <v>880</v>
      </c>
      <c r="O752" t="s">
        <v>3243</v>
      </c>
      <c r="P752" t="e">
        <f t="shared" si="42"/>
        <v>#VALUE!</v>
      </c>
      <c r="Q752" t="s">
        <v>3649</v>
      </c>
      <c r="R752" t="s">
        <v>3650</v>
      </c>
      <c r="S752" t="s">
        <v>3651</v>
      </c>
      <c r="T752">
        <v>2010</v>
      </c>
      <c r="U752" t="s">
        <v>3652</v>
      </c>
      <c r="V752" t="s">
        <v>1763</v>
      </c>
      <c r="W752" t="s">
        <v>3653</v>
      </c>
      <c r="X752">
        <v>6.6</v>
      </c>
      <c r="Y752">
        <v>163</v>
      </c>
      <c r="Z752">
        <v>6</v>
      </c>
      <c r="AA752" t="s">
        <v>5396</v>
      </c>
    </row>
    <row r="753" spans="1:27" x14ac:dyDescent="0.15">
      <c r="A753">
        <v>752</v>
      </c>
      <c r="B753">
        <v>2010</v>
      </c>
      <c r="D753">
        <v>92</v>
      </c>
      <c r="E753" t="s">
        <v>3654</v>
      </c>
      <c r="F753" s="5">
        <v>40535</v>
      </c>
      <c r="G753">
        <v>1631689000</v>
      </c>
      <c r="H753">
        <v>1E-3</v>
      </c>
      <c r="I753">
        <v>234093</v>
      </c>
      <c r="J753">
        <v>139</v>
      </c>
      <c r="K753">
        <v>4502</v>
      </c>
      <c r="L753" t="s">
        <v>348</v>
      </c>
      <c r="M753" t="s">
        <v>348</v>
      </c>
      <c r="N753" t="s">
        <v>3655</v>
      </c>
      <c r="O753" t="s">
        <v>3243</v>
      </c>
      <c r="P753" t="e">
        <f t="shared" si="42"/>
        <v>#VALUE!</v>
      </c>
      <c r="Q753" t="s">
        <v>3656</v>
      </c>
      <c r="R753" t="s">
        <v>3657</v>
      </c>
      <c r="T753">
        <v>2010</v>
      </c>
      <c r="U753" t="s">
        <v>3658</v>
      </c>
      <c r="V753" t="s">
        <v>3176</v>
      </c>
      <c r="W753" t="s">
        <v>3659</v>
      </c>
      <c r="X753">
        <v>9.3000000000000007</v>
      </c>
      <c r="Y753">
        <v>103</v>
      </c>
      <c r="Z753">
        <v>1</v>
      </c>
      <c r="AA753" t="s">
        <v>5396</v>
      </c>
    </row>
    <row r="754" spans="1:27" x14ac:dyDescent="0.15">
      <c r="A754">
        <v>753</v>
      </c>
      <c r="B754">
        <v>2010</v>
      </c>
      <c r="D754">
        <v>93</v>
      </c>
      <c r="E754" t="s">
        <v>3660</v>
      </c>
      <c r="F754" s="5">
        <v>40409</v>
      </c>
      <c r="G754">
        <v>1586581500</v>
      </c>
      <c r="H754">
        <v>1E-3</v>
      </c>
      <c r="I754">
        <v>225955</v>
      </c>
      <c r="J754">
        <v>160</v>
      </c>
      <c r="K754">
        <v>8769</v>
      </c>
      <c r="L754" t="s">
        <v>25</v>
      </c>
      <c r="M754" t="s">
        <v>25</v>
      </c>
      <c r="N754" t="s">
        <v>2772</v>
      </c>
      <c r="O754" t="s">
        <v>3243</v>
      </c>
      <c r="P754">
        <f t="shared" si="42"/>
        <v>1</v>
      </c>
      <c r="Q754" t="s">
        <v>3660</v>
      </c>
      <c r="R754" t="s">
        <v>3661</v>
      </c>
      <c r="S754" t="s">
        <v>3662</v>
      </c>
      <c r="T754">
        <v>2010</v>
      </c>
      <c r="U754" t="s">
        <v>3663</v>
      </c>
      <c r="V754" t="s">
        <v>263</v>
      </c>
      <c r="W754" t="s">
        <v>3664</v>
      </c>
      <c r="X754">
        <v>7.2</v>
      </c>
      <c r="Y754">
        <v>636</v>
      </c>
      <c r="Z754">
        <v>3</v>
      </c>
      <c r="AA754" t="s">
        <v>5396</v>
      </c>
    </row>
    <row r="755" spans="1:27" x14ac:dyDescent="0.15">
      <c r="A755">
        <v>754</v>
      </c>
      <c r="B755">
        <v>2010</v>
      </c>
      <c r="D755">
        <v>94</v>
      </c>
      <c r="E755" t="s">
        <v>3665</v>
      </c>
      <c r="F755" s="5">
        <v>40234</v>
      </c>
      <c r="G755">
        <v>1672315500</v>
      </c>
      <c r="H755">
        <v>2E-3</v>
      </c>
      <c r="I755">
        <v>224808</v>
      </c>
      <c r="J755">
        <v>186</v>
      </c>
      <c r="K755">
        <v>13044</v>
      </c>
      <c r="L755" t="s">
        <v>33</v>
      </c>
      <c r="M755" t="s">
        <v>33</v>
      </c>
      <c r="N755" t="s">
        <v>2322</v>
      </c>
      <c r="O755" t="s">
        <v>3243</v>
      </c>
      <c r="P755">
        <f t="shared" si="42"/>
        <v>1</v>
      </c>
      <c r="Q755" t="s">
        <v>3665</v>
      </c>
      <c r="R755" t="s">
        <v>3666</v>
      </c>
      <c r="S755" t="s">
        <v>3667</v>
      </c>
      <c r="T755">
        <v>2009</v>
      </c>
      <c r="U755" t="s">
        <v>3668</v>
      </c>
      <c r="V755" t="s">
        <v>1930</v>
      </c>
      <c r="W755" t="s">
        <v>3669</v>
      </c>
      <c r="X755">
        <v>7.1</v>
      </c>
      <c r="Y755">
        <v>272</v>
      </c>
      <c r="Z755">
        <v>17</v>
      </c>
      <c r="AA755" t="s">
        <v>5396</v>
      </c>
    </row>
    <row r="756" spans="1:27" x14ac:dyDescent="0.15">
      <c r="A756">
        <v>755</v>
      </c>
      <c r="B756">
        <v>2010</v>
      </c>
      <c r="D756">
        <v>95</v>
      </c>
      <c r="E756" t="s">
        <v>3670</v>
      </c>
      <c r="F756" s="5">
        <v>40283</v>
      </c>
      <c r="G756">
        <v>1634626500</v>
      </c>
      <c r="H756">
        <v>1E-3</v>
      </c>
      <c r="I756">
        <v>219196</v>
      </c>
      <c r="J756">
        <v>253</v>
      </c>
      <c r="K756">
        <v>15862</v>
      </c>
      <c r="L756" t="s">
        <v>33</v>
      </c>
      <c r="M756" t="s">
        <v>33</v>
      </c>
      <c r="N756" t="s">
        <v>26</v>
      </c>
      <c r="O756" t="s">
        <v>3243</v>
      </c>
      <c r="P756">
        <f t="shared" si="42"/>
        <v>1</v>
      </c>
      <c r="Q756" t="s">
        <v>3670</v>
      </c>
      <c r="R756" t="s">
        <v>3671</v>
      </c>
      <c r="S756" t="s">
        <v>3672</v>
      </c>
      <c r="T756">
        <v>2010</v>
      </c>
      <c r="U756" t="s">
        <v>3673</v>
      </c>
      <c r="V756" t="s">
        <v>613</v>
      </c>
      <c r="W756" t="s">
        <v>3674</v>
      </c>
      <c r="X756">
        <v>5.9</v>
      </c>
      <c r="Y756">
        <v>389</v>
      </c>
      <c r="Z756">
        <v>12</v>
      </c>
      <c r="AA756" t="s">
        <v>5396</v>
      </c>
    </row>
    <row r="757" spans="1:27" x14ac:dyDescent="0.15">
      <c r="A757">
        <v>756</v>
      </c>
      <c r="B757">
        <v>2010</v>
      </c>
      <c r="D757">
        <v>96</v>
      </c>
      <c r="E757" t="s">
        <v>3675</v>
      </c>
      <c r="F757" s="5">
        <v>40234</v>
      </c>
      <c r="G757">
        <v>1547760000</v>
      </c>
      <c r="H757">
        <v>1E-3</v>
      </c>
      <c r="I757">
        <v>208660</v>
      </c>
      <c r="J757">
        <v>213</v>
      </c>
      <c r="K757">
        <v>10916</v>
      </c>
      <c r="L757" t="s">
        <v>33</v>
      </c>
      <c r="M757" t="s">
        <v>33</v>
      </c>
      <c r="N757" t="s">
        <v>40</v>
      </c>
      <c r="O757" t="s">
        <v>3243</v>
      </c>
      <c r="P757">
        <f t="shared" si="42"/>
        <v>1</v>
      </c>
      <c r="Q757" t="s">
        <v>3675</v>
      </c>
      <c r="R757" t="s">
        <v>3676</v>
      </c>
      <c r="S757" t="s">
        <v>3677</v>
      </c>
      <c r="T757">
        <v>2009</v>
      </c>
      <c r="U757" t="s">
        <v>3678</v>
      </c>
      <c r="V757" t="s">
        <v>3679</v>
      </c>
      <c r="W757" t="s">
        <v>3680</v>
      </c>
      <c r="X757">
        <v>7.1</v>
      </c>
      <c r="Y757">
        <v>343</v>
      </c>
      <c r="Z757">
        <v>14</v>
      </c>
      <c r="AA757" t="s">
        <v>5396</v>
      </c>
    </row>
    <row r="758" spans="1:27" x14ac:dyDescent="0.15">
      <c r="A758">
        <v>757</v>
      </c>
      <c r="B758">
        <v>2010</v>
      </c>
      <c r="D758">
        <v>97</v>
      </c>
      <c r="E758" t="s">
        <v>3681</v>
      </c>
      <c r="F758" s="5">
        <v>40500</v>
      </c>
      <c r="G758">
        <v>1517620500</v>
      </c>
      <c r="H758">
        <v>1E-3</v>
      </c>
      <c r="I758">
        <v>196937</v>
      </c>
      <c r="J758">
        <v>234</v>
      </c>
      <c r="K758">
        <v>11897</v>
      </c>
      <c r="L758" t="s">
        <v>25</v>
      </c>
      <c r="M758" t="s">
        <v>25</v>
      </c>
      <c r="N758" t="s">
        <v>2772</v>
      </c>
      <c r="O758" t="s">
        <v>3243</v>
      </c>
      <c r="P758">
        <f t="shared" si="42"/>
        <v>1</v>
      </c>
      <c r="Q758" t="s">
        <v>3681</v>
      </c>
      <c r="R758" t="s">
        <v>3682</v>
      </c>
      <c r="S758" t="s">
        <v>3683</v>
      </c>
      <c r="T758">
        <v>2010</v>
      </c>
      <c r="U758" t="s">
        <v>3684</v>
      </c>
      <c r="V758" t="s">
        <v>133</v>
      </c>
      <c r="W758" t="s">
        <v>3685</v>
      </c>
      <c r="X758">
        <v>7.7</v>
      </c>
      <c r="Y758">
        <v>666</v>
      </c>
      <c r="Z758">
        <v>16</v>
      </c>
      <c r="AA758" t="s">
        <v>5396</v>
      </c>
    </row>
    <row r="759" spans="1:27" x14ac:dyDescent="0.15">
      <c r="A759">
        <v>758</v>
      </c>
      <c r="B759">
        <v>2010</v>
      </c>
      <c r="D759">
        <v>98</v>
      </c>
      <c r="E759" t="s">
        <v>3686</v>
      </c>
      <c r="F759" s="5">
        <v>40206</v>
      </c>
      <c r="G759">
        <v>1344405500</v>
      </c>
      <c r="H759">
        <v>1E-3</v>
      </c>
      <c r="I759">
        <v>196670</v>
      </c>
      <c r="J759">
        <v>160</v>
      </c>
      <c r="K759">
        <v>9274</v>
      </c>
      <c r="L759" t="s">
        <v>978</v>
      </c>
      <c r="M759" t="s">
        <v>978</v>
      </c>
      <c r="N759" t="s">
        <v>1103</v>
      </c>
      <c r="O759" t="s">
        <v>3243</v>
      </c>
      <c r="P759">
        <f t="shared" si="42"/>
        <v>1</v>
      </c>
      <c r="Q759" t="s">
        <v>3686</v>
      </c>
      <c r="R759" t="s">
        <v>3687</v>
      </c>
      <c r="S759" t="s">
        <v>3688</v>
      </c>
      <c r="T759">
        <v>2009</v>
      </c>
      <c r="U759" t="s">
        <v>3689</v>
      </c>
      <c r="V759" t="s">
        <v>1797</v>
      </c>
      <c r="W759" t="s">
        <v>3690</v>
      </c>
      <c r="X759">
        <v>9</v>
      </c>
      <c r="Y759">
        <v>274</v>
      </c>
      <c r="Z759">
        <v>13</v>
      </c>
      <c r="AA759" t="s">
        <v>5396</v>
      </c>
    </row>
    <row r="760" spans="1:27" x14ac:dyDescent="0.15">
      <c r="A760">
        <v>759</v>
      </c>
      <c r="B760">
        <v>2010</v>
      </c>
      <c r="D760">
        <v>99</v>
      </c>
      <c r="E760" t="s">
        <v>3691</v>
      </c>
      <c r="F760" s="5">
        <v>40331</v>
      </c>
      <c r="G760">
        <v>1416485500</v>
      </c>
      <c r="H760">
        <v>1E-3</v>
      </c>
      <c r="I760">
        <v>193380</v>
      </c>
      <c r="J760">
        <v>230</v>
      </c>
      <c r="K760">
        <v>13619</v>
      </c>
      <c r="L760" t="s">
        <v>154</v>
      </c>
      <c r="M760" t="s">
        <v>3692</v>
      </c>
      <c r="N760" t="s">
        <v>2322</v>
      </c>
      <c r="O760" t="s">
        <v>3243</v>
      </c>
      <c r="P760">
        <f t="shared" si="42"/>
        <v>1</v>
      </c>
      <c r="Q760" t="s">
        <v>3691</v>
      </c>
      <c r="R760" t="s">
        <v>3693</v>
      </c>
      <c r="S760" t="s">
        <v>3694</v>
      </c>
      <c r="T760">
        <v>2010</v>
      </c>
      <c r="U760" t="s">
        <v>3695</v>
      </c>
      <c r="V760" t="s">
        <v>94</v>
      </c>
      <c r="W760" t="s">
        <v>3696</v>
      </c>
      <c r="X760">
        <v>7.4</v>
      </c>
      <c r="Y760">
        <v>185</v>
      </c>
      <c r="Z760">
        <v>9</v>
      </c>
      <c r="AA760" t="s">
        <v>5396</v>
      </c>
    </row>
    <row r="761" spans="1:27" x14ac:dyDescent="0.15">
      <c r="A761">
        <v>760</v>
      </c>
      <c r="B761">
        <v>2010</v>
      </c>
      <c r="D761">
        <v>100</v>
      </c>
      <c r="E761" t="s">
        <v>3697</v>
      </c>
      <c r="F761" s="5">
        <v>40241</v>
      </c>
      <c r="G761">
        <v>1416393000</v>
      </c>
      <c r="H761">
        <v>1E-3</v>
      </c>
      <c r="I761">
        <v>189117</v>
      </c>
      <c r="J761">
        <v>255</v>
      </c>
      <c r="K761">
        <v>15112</v>
      </c>
      <c r="L761" t="s">
        <v>33</v>
      </c>
      <c r="M761" t="s">
        <v>33</v>
      </c>
      <c r="N761" t="s">
        <v>3423</v>
      </c>
      <c r="O761" t="s">
        <v>3243</v>
      </c>
      <c r="P761">
        <f t="shared" si="42"/>
        <v>1</v>
      </c>
      <c r="Q761" t="s">
        <v>3697</v>
      </c>
      <c r="R761" t="s">
        <v>3698</v>
      </c>
      <c r="S761" t="s">
        <v>3699</v>
      </c>
      <c r="T761">
        <v>2010</v>
      </c>
      <c r="U761" t="s">
        <v>3700</v>
      </c>
      <c r="V761" t="s">
        <v>44</v>
      </c>
      <c r="W761" t="s">
        <v>31</v>
      </c>
      <c r="X761">
        <v>6.5</v>
      </c>
      <c r="Y761">
        <v>213</v>
      </c>
      <c r="Z761">
        <v>2</v>
      </c>
      <c r="AA761" t="s">
        <v>5396</v>
      </c>
    </row>
    <row r="762" spans="1:27" x14ac:dyDescent="0.15">
      <c r="A762">
        <v>761</v>
      </c>
      <c r="B762">
        <v>2010</v>
      </c>
      <c r="D762">
        <v>101</v>
      </c>
      <c r="E762" t="s">
        <v>3701</v>
      </c>
      <c r="F762" s="5">
        <v>40192</v>
      </c>
      <c r="G762">
        <v>1243136000</v>
      </c>
      <c r="H762">
        <v>1E-3</v>
      </c>
      <c r="I762">
        <v>174333</v>
      </c>
      <c r="J762">
        <v>277</v>
      </c>
      <c r="K762">
        <v>13408</v>
      </c>
      <c r="L762" t="s">
        <v>25</v>
      </c>
      <c r="M762" t="s">
        <v>25</v>
      </c>
      <c r="N762" t="s">
        <v>26</v>
      </c>
      <c r="O762" t="s">
        <v>3243</v>
      </c>
      <c r="P762">
        <f t="shared" si="42"/>
        <v>1</v>
      </c>
      <c r="Q762" t="s">
        <v>3701</v>
      </c>
      <c r="R762" t="s">
        <v>3702</v>
      </c>
      <c r="T762">
        <v>2009</v>
      </c>
      <c r="U762" t="s">
        <v>3703</v>
      </c>
      <c r="V762" t="s">
        <v>3704</v>
      </c>
      <c r="W762" t="s">
        <v>3705</v>
      </c>
      <c r="X762">
        <v>7.8</v>
      </c>
      <c r="Y762">
        <v>316</v>
      </c>
      <c r="Z762">
        <v>11</v>
      </c>
      <c r="AA762" t="s">
        <v>5396</v>
      </c>
    </row>
    <row r="763" spans="1:27" x14ac:dyDescent="0.15">
      <c r="A763">
        <v>762</v>
      </c>
      <c r="B763">
        <v>2010</v>
      </c>
      <c r="D763">
        <v>102</v>
      </c>
      <c r="E763" t="s">
        <v>3706</v>
      </c>
      <c r="F763" s="5">
        <v>40185</v>
      </c>
      <c r="G763">
        <v>1276388500</v>
      </c>
      <c r="H763">
        <v>1E-3</v>
      </c>
      <c r="I763">
        <v>172392</v>
      </c>
      <c r="J763">
        <v>171</v>
      </c>
      <c r="K763">
        <v>8323</v>
      </c>
      <c r="L763" t="s">
        <v>33</v>
      </c>
      <c r="M763" t="s">
        <v>33</v>
      </c>
      <c r="N763" t="s">
        <v>2273</v>
      </c>
      <c r="O763" t="s">
        <v>3243</v>
      </c>
      <c r="P763">
        <f t="shared" si="42"/>
        <v>1</v>
      </c>
      <c r="Q763" t="s">
        <v>3706</v>
      </c>
      <c r="R763" t="s">
        <v>3707</v>
      </c>
      <c r="S763" t="s">
        <v>3708</v>
      </c>
      <c r="T763">
        <v>2009</v>
      </c>
      <c r="U763" t="s">
        <v>3709</v>
      </c>
      <c r="V763" t="s">
        <v>3710</v>
      </c>
      <c r="W763" t="s">
        <v>31</v>
      </c>
      <c r="X763">
        <v>7.8</v>
      </c>
      <c r="Y763">
        <v>380</v>
      </c>
      <c r="Z763">
        <v>36</v>
      </c>
      <c r="AA763" t="s">
        <v>5396</v>
      </c>
    </row>
    <row r="764" spans="1:27" x14ac:dyDescent="0.15">
      <c r="A764">
        <v>763</v>
      </c>
      <c r="B764">
        <v>2010</v>
      </c>
      <c r="D764">
        <v>103</v>
      </c>
      <c r="E764" t="s">
        <v>3711</v>
      </c>
      <c r="F764" s="5">
        <v>40220</v>
      </c>
      <c r="G764">
        <v>1314085500</v>
      </c>
      <c r="H764">
        <v>1E-3</v>
      </c>
      <c r="I764">
        <v>169529</v>
      </c>
      <c r="J764">
        <v>200</v>
      </c>
      <c r="K764">
        <v>8750</v>
      </c>
      <c r="L764" t="s">
        <v>33</v>
      </c>
      <c r="M764" t="s">
        <v>33</v>
      </c>
      <c r="N764" t="s">
        <v>34</v>
      </c>
      <c r="O764" t="s">
        <v>3243</v>
      </c>
      <c r="P764">
        <f t="shared" si="42"/>
        <v>1</v>
      </c>
      <c r="Q764" t="s">
        <v>3711</v>
      </c>
      <c r="R764" t="s">
        <v>3712</v>
      </c>
      <c r="S764" t="s">
        <v>3713</v>
      </c>
      <c r="T764">
        <v>2010</v>
      </c>
      <c r="U764" t="s">
        <v>3714</v>
      </c>
      <c r="V764" t="s">
        <v>106</v>
      </c>
      <c r="W764" t="s">
        <v>3715</v>
      </c>
      <c r="X764">
        <v>7.5</v>
      </c>
      <c r="Y764">
        <v>167</v>
      </c>
      <c r="Z764">
        <v>10</v>
      </c>
      <c r="AA764" t="s">
        <v>5396</v>
      </c>
    </row>
    <row r="765" spans="1:27" x14ac:dyDescent="0.15">
      <c r="A765">
        <v>764</v>
      </c>
      <c r="B765">
        <v>2010</v>
      </c>
      <c r="D765">
        <v>104</v>
      </c>
      <c r="E765" t="s">
        <v>3716</v>
      </c>
      <c r="F765" s="5">
        <v>40437</v>
      </c>
      <c r="G765">
        <v>1219746000</v>
      </c>
      <c r="H765">
        <v>1E-3</v>
      </c>
      <c r="I765">
        <v>167024</v>
      </c>
      <c r="J765">
        <v>232</v>
      </c>
      <c r="K765">
        <v>13100</v>
      </c>
      <c r="L765" t="s">
        <v>25</v>
      </c>
      <c r="M765" t="s">
        <v>25</v>
      </c>
      <c r="N765" t="s">
        <v>1949</v>
      </c>
      <c r="O765" t="s">
        <v>3243</v>
      </c>
      <c r="P765">
        <f t="shared" si="42"/>
        <v>1</v>
      </c>
      <c r="Q765" t="s">
        <v>3716</v>
      </c>
      <c r="R765" t="s">
        <v>3717</v>
      </c>
      <c r="S765" t="s">
        <v>3718</v>
      </c>
      <c r="T765">
        <v>2010</v>
      </c>
      <c r="U765" t="s">
        <v>3719</v>
      </c>
      <c r="V765" t="s">
        <v>63</v>
      </c>
      <c r="W765" t="s">
        <v>31</v>
      </c>
      <c r="X765">
        <v>7.2</v>
      </c>
      <c r="Y765">
        <v>281</v>
      </c>
      <c r="Z765">
        <v>9</v>
      </c>
      <c r="AA765" t="s">
        <v>5396</v>
      </c>
    </row>
    <row r="766" spans="1:27" x14ac:dyDescent="0.15">
      <c r="A766">
        <v>765</v>
      </c>
      <c r="B766">
        <v>2010</v>
      </c>
      <c r="D766">
        <v>105</v>
      </c>
      <c r="E766" t="s">
        <v>3720</v>
      </c>
      <c r="F766" s="5">
        <v>40262</v>
      </c>
      <c r="G766">
        <v>1206962000</v>
      </c>
      <c r="H766">
        <v>1E-3</v>
      </c>
      <c r="I766">
        <v>164252</v>
      </c>
      <c r="J766">
        <v>268</v>
      </c>
      <c r="K766">
        <v>15211</v>
      </c>
      <c r="L766" t="s">
        <v>25</v>
      </c>
      <c r="M766" t="s">
        <v>25</v>
      </c>
      <c r="N766" t="s">
        <v>2772</v>
      </c>
      <c r="O766" t="s">
        <v>3243</v>
      </c>
      <c r="P766">
        <f t="shared" si="42"/>
        <v>1</v>
      </c>
      <c r="Q766" t="s">
        <v>3720</v>
      </c>
      <c r="R766" t="s">
        <v>3721</v>
      </c>
      <c r="S766" t="s">
        <v>3722</v>
      </c>
      <c r="T766">
        <v>2009</v>
      </c>
      <c r="U766" t="s">
        <v>3723</v>
      </c>
      <c r="V766" t="s">
        <v>623</v>
      </c>
      <c r="W766" t="s">
        <v>31</v>
      </c>
      <c r="X766">
        <v>5.0999999999999996</v>
      </c>
      <c r="Y766">
        <v>238</v>
      </c>
      <c r="Z766">
        <v>5</v>
      </c>
      <c r="AA766" t="s">
        <v>5396</v>
      </c>
    </row>
    <row r="767" spans="1:27" x14ac:dyDescent="0.15">
      <c r="A767">
        <v>766</v>
      </c>
      <c r="B767">
        <v>2010</v>
      </c>
      <c r="D767">
        <v>106</v>
      </c>
      <c r="E767" t="s">
        <v>3724</v>
      </c>
      <c r="F767" s="5">
        <v>40360</v>
      </c>
      <c r="G767">
        <v>1263923500</v>
      </c>
      <c r="H767">
        <v>1E-3</v>
      </c>
      <c r="I767">
        <v>162760</v>
      </c>
      <c r="J767">
        <v>127</v>
      </c>
      <c r="K767">
        <v>7375</v>
      </c>
      <c r="L767" t="s">
        <v>2471</v>
      </c>
      <c r="M767" t="s">
        <v>2471</v>
      </c>
      <c r="N767" t="s">
        <v>3725</v>
      </c>
      <c r="O767" t="s">
        <v>3243</v>
      </c>
      <c r="P767">
        <f t="shared" si="42"/>
        <v>1</v>
      </c>
      <c r="Q767" t="s">
        <v>3724</v>
      </c>
      <c r="R767" t="s">
        <v>3726</v>
      </c>
      <c r="S767" t="s">
        <v>3727</v>
      </c>
      <c r="T767">
        <v>2009</v>
      </c>
      <c r="U767" t="s">
        <v>3728</v>
      </c>
      <c r="V767" t="s">
        <v>3729</v>
      </c>
      <c r="W767" t="s">
        <v>3730</v>
      </c>
      <c r="X767">
        <v>5.2</v>
      </c>
      <c r="Y767">
        <v>327</v>
      </c>
      <c r="Z767">
        <v>11</v>
      </c>
      <c r="AA767" t="s">
        <v>5396</v>
      </c>
    </row>
    <row r="768" spans="1:27" x14ac:dyDescent="0.15">
      <c r="A768">
        <v>767</v>
      </c>
      <c r="B768">
        <v>2010</v>
      </c>
      <c r="D768">
        <v>107</v>
      </c>
      <c r="E768" t="s">
        <v>3731</v>
      </c>
      <c r="F768" s="5">
        <v>40255</v>
      </c>
      <c r="G768">
        <v>1221713500</v>
      </c>
      <c r="H768">
        <v>1E-3</v>
      </c>
      <c r="I768">
        <v>160734</v>
      </c>
      <c r="J768">
        <v>190</v>
      </c>
      <c r="K768">
        <v>12965</v>
      </c>
      <c r="L768" t="s">
        <v>25</v>
      </c>
      <c r="M768" t="s">
        <v>25</v>
      </c>
      <c r="N768" t="s">
        <v>2322</v>
      </c>
      <c r="O768" t="s">
        <v>3243</v>
      </c>
      <c r="P768">
        <f t="shared" si="42"/>
        <v>1</v>
      </c>
      <c r="Q768" t="s">
        <v>3731</v>
      </c>
      <c r="R768" t="s">
        <v>3732</v>
      </c>
      <c r="T768">
        <v>2010</v>
      </c>
      <c r="U768" t="s">
        <v>3733</v>
      </c>
      <c r="V768" t="s">
        <v>1096</v>
      </c>
      <c r="W768" t="s">
        <v>31</v>
      </c>
      <c r="X768">
        <v>5.5</v>
      </c>
      <c r="Y768">
        <v>319</v>
      </c>
      <c r="Z768">
        <v>6</v>
      </c>
      <c r="AA768" t="s">
        <v>5396</v>
      </c>
    </row>
    <row r="769" spans="1:53" x14ac:dyDescent="0.15">
      <c r="A769">
        <v>768</v>
      </c>
      <c r="B769">
        <v>2010</v>
      </c>
      <c r="D769">
        <v>108</v>
      </c>
      <c r="E769" t="s">
        <v>3734</v>
      </c>
      <c r="F769" s="5">
        <v>40290</v>
      </c>
      <c r="G769">
        <v>1148869500</v>
      </c>
      <c r="H769">
        <v>1E-3</v>
      </c>
      <c r="I769">
        <v>151159</v>
      </c>
      <c r="J769">
        <v>221</v>
      </c>
      <c r="K769">
        <v>10742</v>
      </c>
      <c r="L769" t="s">
        <v>154</v>
      </c>
      <c r="M769" t="s">
        <v>3692</v>
      </c>
      <c r="N769" t="s">
        <v>713</v>
      </c>
      <c r="O769" t="s">
        <v>3243</v>
      </c>
      <c r="P769" t="e">
        <f t="shared" si="42"/>
        <v>#VALUE!</v>
      </c>
      <c r="Q769" t="s">
        <v>3735</v>
      </c>
      <c r="R769" t="s">
        <v>3736</v>
      </c>
      <c r="S769" t="s">
        <v>3737</v>
      </c>
      <c r="T769">
        <v>2010</v>
      </c>
      <c r="U769" t="s">
        <v>3738</v>
      </c>
      <c r="V769" t="s">
        <v>613</v>
      </c>
      <c r="W769" t="s">
        <v>3739</v>
      </c>
      <c r="X769">
        <v>8.3000000000000007</v>
      </c>
      <c r="Y769">
        <v>504</v>
      </c>
      <c r="Z769">
        <v>38</v>
      </c>
      <c r="AA769" t="s">
        <v>5396</v>
      </c>
    </row>
    <row r="770" spans="1:53" x14ac:dyDescent="0.15">
      <c r="A770">
        <v>769</v>
      </c>
      <c r="B770">
        <v>2010</v>
      </c>
      <c r="D770">
        <v>109</v>
      </c>
      <c r="E770" t="s">
        <v>3740</v>
      </c>
      <c r="F770" s="5">
        <v>40425</v>
      </c>
      <c r="G770">
        <v>1870164500</v>
      </c>
      <c r="H770">
        <v>2E-3</v>
      </c>
      <c r="I770">
        <v>148098</v>
      </c>
      <c r="J770">
        <v>146</v>
      </c>
      <c r="K770">
        <v>4188</v>
      </c>
      <c r="L770" t="s">
        <v>33</v>
      </c>
      <c r="M770" t="s">
        <v>33</v>
      </c>
      <c r="N770" t="s">
        <v>880</v>
      </c>
      <c r="O770" t="s">
        <v>3243</v>
      </c>
      <c r="P770">
        <f t="shared" ref="P770:P833" si="45">IF(Q770="","e",FIND(Q770,E770))</f>
        <v>1</v>
      </c>
      <c r="Q770" t="s">
        <v>2695</v>
      </c>
      <c r="R770" t="s">
        <v>2696</v>
      </c>
      <c r="S770" t="s">
        <v>2697</v>
      </c>
      <c r="T770">
        <v>2009</v>
      </c>
      <c r="U770" t="s">
        <v>2698</v>
      </c>
      <c r="V770" t="s">
        <v>220</v>
      </c>
      <c r="W770" t="s">
        <v>2699</v>
      </c>
      <c r="X770">
        <v>9</v>
      </c>
      <c r="Y770">
        <v>5192</v>
      </c>
      <c r="Z770">
        <v>223</v>
      </c>
      <c r="AA770" t="s">
        <v>5396</v>
      </c>
    </row>
    <row r="771" spans="1:53" x14ac:dyDescent="0.15">
      <c r="A771">
        <v>770</v>
      </c>
      <c r="B771">
        <v>2010</v>
      </c>
      <c r="C771">
        <v>2010</v>
      </c>
      <c r="D771">
        <v>110</v>
      </c>
      <c r="E771" t="s">
        <v>3170</v>
      </c>
      <c r="F771" s="5">
        <v>40171</v>
      </c>
      <c r="G771">
        <v>961349000</v>
      </c>
      <c r="H771">
        <v>1E-3</v>
      </c>
      <c r="I771">
        <v>143990</v>
      </c>
      <c r="J771">
        <v>63</v>
      </c>
      <c r="K771">
        <v>3452</v>
      </c>
      <c r="L771" t="s">
        <v>348</v>
      </c>
      <c r="M771" t="s">
        <v>348</v>
      </c>
      <c r="N771" t="s">
        <v>3171</v>
      </c>
      <c r="O771" t="s">
        <v>3243</v>
      </c>
      <c r="P771" t="e">
        <f t="shared" si="45"/>
        <v>#VALUE!</v>
      </c>
      <c r="Q771" t="s">
        <v>3172</v>
      </c>
      <c r="R771" t="s">
        <v>3173</v>
      </c>
      <c r="S771" t="s">
        <v>3174</v>
      </c>
      <c r="T771">
        <v>2009</v>
      </c>
      <c r="U771" t="s">
        <v>3175</v>
      </c>
      <c r="V771" t="s">
        <v>3176</v>
      </c>
      <c r="W771" t="s">
        <v>3177</v>
      </c>
      <c r="X771">
        <v>9.1999999999999993</v>
      </c>
      <c r="Y771">
        <v>101</v>
      </c>
      <c r="Z771">
        <v>2</v>
      </c>
      <c r="AA771" t="s">
        <v>5397</v>
      </c>
    </row>
    <row r="772" spans="1:53" x14ac:dyDescent="0.15">
      <c r="A772">
        <v>771</v>
      </c>
      <c r="B772">
        <v>2011</v>
      </c>
      <c r="D772">
        <v>1</v>
      </c>
      <c r="E772" t="s">
        <v>3741</v>
      </c>
      <c r="F772" s="5">
        <v>40723</v>
      </c>
      <c r="G772">
        <v>74840681500</v>
      </c>
      <c r="H772">
        <v>6.2E-2</v>
      </c>
      <c r="I772">
        <v>7784743</v>
      </c>
      <c r="J772">
        <v>1409</v>
      </c>
      <c r="K772">
        <v>124450</v>
      </c>
      <c r="L772" t="s">
        <v>33</v>
      </c>
      <c r="M772" t="s">
        <v>33</v>
      </c>
      <c r="N772" t="s">
        <v>1144</v>
      </c>
      <c r="O772" t="s">
        <v>12</v>
      </c>
      <c r="P772">
        <f t="shared" si="45"/>
        <v>1</v>
      </c>
      <c r="Q772" t="s">
        <v>3741</v>
      </c>
      <c r="R772" t="s">
        <v>3742</v>
      </c>
      <c r="S772" t="s">
        <v>3743</v>
      </c>
      <c r="T772">
        <v>2011</v>
      </c>
      <c r="U772" t="s">
        <v>3744</v>
      </c>
      <c r="V772" t="s">
        <v>220</v>
      </c>
      <c r="W772" t="s">
        <v>3745</v>
      </c>
      <c r="X772">
        <v>6.2</v>
      </c>
      <c r="Y772">
        <v>2311</v>
      </c>
      <c r="Z772">
        <v>55</v>
      </c>
      <c r="AA772" t="s">
        <v>5396</v>
      </c>
    </row>
    <row r="773" spans="1:53" x14ac:dyDescent="0.15">
      <c r="A773">
        <v>772</v>
      </c>
      <c r="B773">
        <v>2011</v>
      </c>
      <c r="D773">
        <v>2</v>
      </c>
      <c r="E773" t="s">
        <v>3746</v>
      </c>
      <c r="F773" s="5">
        <v>40765</v>
      </c>
      <c r="G773">
        <v>55827861500</v>
      </c>
      <c r="H773">
        <v>4.5999999999999999E-2</v>
      </c>
      <c r="I773">
        <v>7470633</v>
      </c>
      <c r="J773">
        <v>615</v>
      </c>
      <c r="K773">
        <v>130054</v>
      </c>
      <c r="L773" t="s">
        <v>25</v>
      </c>
      <c r="M773" t="s">
        <v>25</v>
      </c>
      <c r="N773" t="s">
        <v>713</v>
      </c>
      <c r="O773" t="s">
        <v>12</v>
      </c>
      <c r="P773">
        <f t="shared" si="45"/>
        <v>1</v>
      </c>
      <c r="Q773" t="s">
        <v>3746</v>
      </c>
      <c r="R773" t="s">
        <v>3747</v>
      </c>
      <c r="S773" t="s">
        <v>3748</v>
      </c>
      <c r="T773">
        <v>2011</v>
      </c>
      <c r="U773" t="s">
        <v>3749</v>
      </c>
      <c r="V773" t="s">
        <v>753</v>
      </c>
      <c r="W773" t="s">
        <v>3750</v>
      </c>
      <c r="X773">
        <v>8.1999999999999993</v>
      </c>
      <c r="Y773">
        <v>3063</v>
      </c>
      <c r="Z773">
        <v>70</v>
      </c>
      <c r="AA773" t="s">
        <v>5396</v>
      </c>
    </row>
    <row r="774" spans="1:53" x14ac:dyDescent="0.15">
      <c r="A774">
        <v>773</v>
      </c>
      <c r="B774">
        <v>2011</v>
      </c>
      <c r="D774">
        <v>3</v>
      </c>
      <c r="E774" t="s">
        <v>3751</v>
      </c>
      <c r="F774" s="5">
        <v>40667</v>
      </c>
      <c r="G774">
        <v>54035565100</v>
      </c>
      <c r="H774">
        <v>4.4999999999999998E-2</v>
      </c>
      <c r="I774">
        <v>7362657</v>
      </c>
      <c r="J774">
        <v>546</v>
      </c>
      <c r="K774">
        <v>149135</v>
      </c>
      <c r="L774" t="s">
        <v>25</v>
      </c>
      <c r="M774" t="s">
        <v>25</v>
      </c>
      <c r="N774" t="s">
        <v>1144</v>
      </c>
      <c r="O774" t="s">
        <v>12</v>
      </c>
      <c r="P774">
        <f t="shared" si="45"/>
        <v>1</v>
      </c>
      <c r="Q774" t="s">
        <v>3751</v>
      </c>
      <c r="R774" t="s">
        <v>3752</v>
      </c>
      <c r="S774" t="s">
        <v>2265</v>
      </c>
      <c r="T774">
        <v>2011</v>
      </c>
      <c r="U774" t="s">
        <v>3753</v>
      </c>
      <c r="V774" t="s">
        <v>63</v>
      </c>
      <c r="W774" t="s">
        <v>3754</v>
      </c>
      <c r="X774">
        <v>9.1999999999999993</v>
      </c>
      <c r="Y774">
        <v>4073</v>
      </c>
      <c r="Z774">
        <v>85</v>
      </c>
      <c r="AA774" t="s">
        <v>5396</v>
      </c>
    </row>
    <row r="775" spans="1:53" x14ac:dyDescent="0.15">
      <c r="A775">
        <v>774</v>
      </c>
      <c r="B775">
        <v>2011</v>
      </c>
      <c r="D775">
        <v>4</v>
      </c>
      <c r="E775" t="s">
        <v>3755</v>
      </c>
      <c r="F775" s="5">
        <v>40836</v>
      </c>
      <c r="G775">
        <v>38526161500</v>
      </c>
      <c r="H775">
        <v>3.2000000000000001E-2</v>
      </c>
      <c r="I775">
        <v>5309928</v>
      </c>
      <c r="J775">
        <v>629</v>
      </c>
      <c r="K775">
        <v>117763</v>
      </c>
      <c r="L775" t="s">
        <v>25</v>
      </c>
      <c r="M775" t="s">
        <v>25</v>
      </c>
      <c r="N775" t="s">
        <v>1144</v>
      </c>
      <c r="O775" t="s">
        <v>12</v>
      </c>
      <c r="P775">
        <f t="shared" si="45"/>
        <v>1</v>
      </c>
      <c r="Q775" t="s">
        <v>3755</v>
      </c>
      <c r="R775" t="s">
        <v>3756</v>
      </c>
      <c r="S775" t="s">
        <v>3757</v>
      </c>
      <c r="T775">
        <v>2011</v>
      </c>
      <c r="U775" t="s">
        <v>3758</v>
      </c>
      <c r="V775" t="s">
        <v>63</v>
      </c>
      <c r="W775" t="s">
        <v>31</v>
      </c>
      <c r="X775">
        <v>9</v>
      </c>
      <c r="Y775">
        <v>2351</v>
      </c>
      <c r="Z775">
        <v>82</v>
      </c>
      <c r="AA775" t="s">
        <v>5396</v>
      </c>
    </row>
    <row r="776" spans="1:53" x14ac:dyDescent="0.15">
      <c r="A776">
        <v>775</v>
      </c>
      <c r="B776">
        <v>2011</v>
      </c>
      <c r="D776">
        <v>5</v>
      </c>
      <c r="E776" t="s">
        <v>3759</v>
      </c>
      <c r="F776" s="5">
        <v>40689</v>
      </c>
      <c r="G776">
        <v>44298708500</v>
      </c>
      <c r="H776">
        <v>3.6999999999999998E-2</v>
      </c>
      <c r="I776">
        <v>5062720</v>
      </c>
      <c r="J776">
        <v>948</v>
      </c>
      <c r="K776">
        <v>101338</v>
      </c>
      <c r="L776" t="s">
        <v>33</v>
      </c>
      <c r="M776" t="s">
        <v>33</v>
      </c>
      <c r="N776" t="s">
        <v>1144</v>
      </c>
      <c r="O776" t="s">
        <v>12</v>
      </c>
      <c r="P776" t="e">
        <f t="shared" si="45"/>
        <v>#VALUE!</v>
      </c>
      <c r="Q776" t="s">
        <v>3760</v>
      </c>
      <c r="R776" t="s">
        <v>3761</v>
      </c>
      <c r="S776" t="s">
        <v>3762</v>
      </c>
      <c r="T776">
        <v>2011</v>
      </c>
      <c r="U776" t="s">
        <v>3763</v>
      </c>
      <c r="V776" t="s">
        <v>2173</v>
      </c>
      <c r="W776" t="s">
        <v>3764</v>
      </c>
      <c r="X776">
        <v>8.5</v>
      </c>
      <c r="Y776">
        <v>756</v>
      </c>
      <c r="Z776">
        <v>29</v>
      </c>
      <c r="AA776" t="s">
        <v>5396</v>
      </c>
    </row>
    <row r="777" spans="1:53" x14ac:dyDescent="0.15">
      <c r="A777">
        <v>776</v>
      </c>
      <c r="B777">
        <v>2011</v>
      </c>
      <c r="D777">
        <v>6</v>
      </c>
      <c r="E777" t="s">
        <v>3765</v>
      </c>
      <c r="F777" s="5">
        <v>40892</v>
      </c>
      <c r="G777">
        <v>37765048000</v>
      </c>
      <c r="H777">
        <v>3.1E-2</v>
      </c>
      <c r="I777">
        <v>4975161</v>
      </c>
      <c r="J777">
        <v>1024</v>
      </c>
      <c r="K777">
        <v>61251</v>
      </c>
      <c r="L777" t="s">
        <v>33</v>
      </c>
      <c r="M777" t="s">
        <v>33</v>
      </c>
      <c r="N777" t="s">
        <v>1144</v>
      </c>
      <c r="O777" t="s">
        <v>12</v>
      </c>
      <c r="P777" t="e">
        <f t="shared" si="45"/>
        <v>#VALUE!</v>
      </c>
      <c r="Q777" t="s">
        <v>3766</v>
      </c>
      <c r="R777" t="s">
        <v>3767</v>
      </c>
      <c r="S777" t="s">
        <v>3768</v>
      </c>
      <c r="T777">
        <v>2011</v>
      </c>
      <c r="U777" t="s">
        <v>3769</v>
      </c>
      <c r="V777" t="s">
        <v>613</v>
      </c>
      <c r="W777" t="s">
        <v>3770</v>
      </c>
      <c r="X777">
        <v>8.5</v>
      </c>
      <c r="Y777">
        <v>1537</v>
      </c>
      <c r="Z777">
        <v>38</v>
      </c>
      <c r="AA777" t="s">
        <v>5396</v>
      </c>
      <c r="AB777">
        <f>A777</f>
        <v>776</v>
      </c>
      <c r="AC777">
        <f>B777</f>
        <v>2011</v>
      </c>
      <c r="AE777">
        <f>D777</f>
        <v>6</v>
      </c>
      <c r="AF777" t="str">
        <f>E777</f>
        <v>미션임파서블:고스트프로토콜</v>
      </c>
      <c r="AG777">
        <f>F777</f>
        <v>40892</v>
      </c>
      <c r="AH777">
        <f>SUM(G777,G778)</f>
        <v>73606817500</v>
      </c>
      <c r="AI777">
        <f>SUM(H777,H778)</f>
        <v>6.0999999999999999E-2</v>
      </c>
      <c r="AJ777">
        <f>SUM(I777,I778)</f>
        <v>9761420</v>
      </c>
      <c r="AK777">
        <f>MAX(J777,J778)</f>
        <v>1024</v>
      </c>
      <c r="AL777">
        <f>SUM(K777,K778)</f>
        <v>145440</v>
      </c>
      <c r="AM777" t="str">
        <f t="shared" ref="AM777:BA777" si="46">L777</f>
        <v>미국</v>
      </c>
      <c r="AN777" t="str">
        <f t="shared" si="46"/>
        <v>미국</v>
      </c>
      <c r="AO777" t="str">
        <f t="shared" si="46"/>
        <v>씨제이이앤엠(주)</v>
      </c>
      <c r="AP777" t="str">
        <f t="shared" si="46"/>
        <v>*</v>
      </c>
      <c r="AQ777" t="e">
        <f t="shared" si="46"/>
        <v>#VALUE!</v>
      </c>
      <c r="AR777" t="str">
        <f t="shared" si="46"/>
        <v>미션 임파서블 : 고스트 프로토콜</v>
      </c>
      <c r="AS777" t="str">
        <f t="shared" si="46"/>
        <v xml:space="preserve"> "미션 임파서블 : 고스트 프로토콜"</v>
      </c>
      <c r="AT777" t="str">
        <f t="shared" si="46"/>
        <v>Mission: Impossible - Ghost Protocol</v>
      </c>
      <c r="AU777">
        <f t="shared" si="46"/>
        <v>2011</v>
      </c>
      <c r="AV777" t="str">
        <f t="shared" si="46"/>
        <v xml:space="preserve"> "톰 크루즈" "제레미 레너" "사이먼 페그" "폴라 패튼" "</v>
      </c>
      <c r="AW777" t="str">
        <f t="shared" si="46"/>
        <v xml:space="preserve"> "액션" "</v>
      </c>
      <c r="AX777" t="str">
        <f t="shared" si="46"/>
        <v xml:space="preserve"> "미션임파써블4" "미션임파서블" "미션임파서블4" "미션임파서블고스트프로토콜" "고스트프로토콜" "미션임파서블4고스트프로토콜" "미션임파서블" "</v>
      </c>
      <c r="AY777">
        <f t="shared" si="46"/>
        <v>8.5</v>
      </c>
      <c r="AZ777">
        <f t="shared" si="46"/>
        <v>1537</v>
      </c>
      <c r="BA777">
        <f t="shared" si="46"/>
        <v>38</v>
      </c>
    </row>
    <row r="778" spans="1:53" x14ac:dyDescent="0.15">
      <c r="A778">
        <v>777</v>
      </c>
      <c r="B778">
        <v>2011</v>
      </c>
      <c r="D778">
        <v>7</v>
      </c>
      <c r="E778" t="s">
        <v>3771</v>
      </c>
      <c r="F778" s="5">
        <v>40570</v>
      </c>
      <c r="G778">
        <v>35841769500</v>
      </c>
      <c r="H778">
        <v>0.03</v>
      </c>
      <c r="I778">
        <v>4786259</v>
      </c>
      <c r="J778">
        <v>634</v>
      </c>
      <c r="K778">
        <v>84189</v>
      </c>
      <c r="L778" t="s">
        <v>25</v>
      </c>
      <c r="M778" t="s">
        <v>25</v>
      </c>
      <c r="N778" t="s">
        <v>26</v>
      </c>
      <c r="O778" t="s">
        <v>12</v>
      </c>
      <c r="P778" t="e">
        <f t="shared" si="45"/>
        <v>#VALUE!</v>
      </c>
      <c r="Q778" t="s">
        <v>3772</v>
      </c>
      <c r="R778" t="s">
        <v>3773</v>
      </c>
      <c r="S778" t="s">
        <v>3774</v>
      </c>
      <c r="T778">
        <v>2011</v>
      </c>
      <c r="U778" t="s">
        <v>3775</v>
      </c>
      <c r="V778" t="s">
        <v>804</v>
      </c>
      <c r="W778" t="s">
        <v>3776</v>
      </c>
      <c r="X778">
        <v>8</v>
      </c>
      <c r="Y778">
        <v>1818</v>
      </c>
      <c r="Z778">
        <v>69</v>
      </c>
      <c r="AA778" t="s">
        <v>5396</v>
      </c>
    </row>
    <row r="779" spans="1:53" x14ac:dyDescent="0.15">
      <c r="A779">
        <v>778</v>
      </c>
      <c r="B779">
        <v>2011</v>
      </c>
      <c r="D779">
        <v>8</v>
      </c>
      <c r="E779" t="s">
        <v>3777</v>
      </c>
      <c r="F779" s="5">
        <v>40808</v>
      </c>
      <c r="G779">
        <v>35566854800</v>
      </c>
      <c r="H779">
        <v>0.03</v>
      </c>
      <c r="I779">
        <v>4662822</v>
      </c>
      <c r="J779">
        <v>756</v>
      </c>
      <c r="K779">
        <v>88337</v>
      </c>
      <c r="L779" t="s">
        <v>25</v>
      </c>
      <c r="M779" t="s">
        <v>25</v>
      </c>
      <c r="N779" t="s">
        <v>1144</v>
      </c>
      <c r="O779" t="s">
        <v>12</v>
      </c>
      <c r="P779">
        <f t="shared" si="45"/>
        <v>1</v>
      </c>
      <c r="Q779" t="s">
        <v>3777</v>
      </c>
      <c r="R779" t="s">
        <v>3778</v>
      </c>
      <c r="T779">
        <v>2011</v>
      </c>
      <c r="U779" t="s">
        <v>3779</v>
      </c>
      <c r="V779" t="s">
        <v>63</v>
      </c>
      <c r="W779" t="s">
        <v>31</v>
      </c>
      <c r="X779">
        <v>9.5</v>
      </c>
      <c r="Y779">
        <v>2456</v>
      </c>
      <c r="Z779">
        <v>136</v>
      </c>
      <c r="AA779" t="s">
        <v>5396</v>
      </c>
    </row>
    <row r="780" spans="1:53" x14ac:dyDescent="0.15">
      <c r="A780">
        <v>779</v>
      </c>
      <c r="B780">
        <v>2011</v>
      </c>
      <c r="D780">
        <v>9</v>
      </c>
      <c r="E780" t="s">
        <v>3780</v>
      </c>
      <c r="F780" s="5">
        <v>40737</v>
      </c>
      <c r="G780">
        <v>34507600000</v>
      </c>
      <c r="H780">
        <v>2.8999999999999901E-2</v>
      </c>
      <c r="I780">
        <v>4400270</v>
      </c>
      <c r="J780">
        <v>757</v>
      </c>
      <c r="K780">
        <v>70380</v>
      </c>
      <c r="L780" t="s">
        <v>33</v>
      </c>
      <c r="M780" t="s">
        <v>33</v>
      </c>
      <c r="N780" t="s">
        <v>34</v>
      </c>
      <c r="O780" t="s">
        <v>12</v>
      </c>
      <c r="P780" t="e">
        <f t="shared" si="45"/>
        <v>#VALUE!</v>
      </c>
      <c r="Q780" t="s">
        <v>3781</v>
      </c>
      <c r="R780" t="s">
        <v>3782</v>
      </c>
      <c r="S780" t="s">
        <v>3783</v>
      </c>
      <c r="T780">
        <v>2011</v>
      </c>
      <c r="U780" t="s">
        <v>3784</v>
      </c>
      <c r="V780" t="s">
        <v>68</v>
      </c>
      <c r="W780" t="s">
        <v>3785</v>
      </c>
      <c r="X780">
        <v>9.3000000000000007</v>
      </c>
      <c r="Y780">
        <v>1271</v>
      </c>
      <c r="Z780">
        <v>35</v>
      </c>
      <c r="AA780" t="s">
        <v>5396</v>
      </c>
    </row>
    <row r="781" spans="1:53" x14ac:dyDescent="0.15">
      <c r="A781">
        <v>780</v>
      </c>
      <c r="B781">
        <v>2011</v>
      </c>
      <c r="D781">
        <v>10</v>
      </c>
      <c r="E781" t="s">
        <v>3786</v>
      </c>
      <c r="F781" s="5">
        <v>40828</v>
      </c>
      <c r="G781">
        <v>26566677000</v>
      </c>
      <c r="H781">
        <v>2.1999999999999999E-2</v>
      </c>
      <c r="I781">
        <v>3579666</v>
      </c>
      <c r="J781">
        <v>603</v>
      </c>
      <c r="K781">
        <v>87650</v>
      </c>
      <c r="L781" t="s">
        <v>33</v>
      </c>
      <c r="M781" t="s">
        <v>33</v>
      </c>
      <c r="N781" t="s">
        <v>84</v>
      </c>
      <c r="O781" t="s">
        <v>12</v>
      </c>
      <c r="P781" t="e">
        <f t="shared" si="45"/>
        <v>#VALUE!</v>
      </c>
      <c r="Q781" t="s">
        <v>3787</v>
      </c>
      <c r="R781" t="s">
        <v>3788</v>
      </c>
      <c r="S781" t="s">
        <v>3789</v>
      </c>
      <c r="T781">
        <v>2011</v>
      </c>
      <c r="U781" t="s">
        <v>3790</v>
      </c>
      <c r="V781" t="s">
        <v>3791</v>
      </c>
      <c r="W781" t="s">
        <v>31</v>
      </c>
      <c r="X781">
        <v>8.8000000000000007</v>
      </c>
      <c r="Y781">
        <v>1389</v>
      </c>
      <c r="Z781">
        <v>46</v>
      </c>
      <c r="AA781" t="s">
        <v>5396</v>
      </c>
    </row>
    <row r="782" spans="1:53" x14ac:dyDescent="0.15">
      <c r="A782">
        <v>781</v>
      </c>
      <c r="B782">
        <v>2011</v>
      </c>
      <c r="D782">
        <v>11</v>
      </c>
      <c r="E782" t="s">
        <v>3792</v>
      </c>
      <c r="F782" s="5">
        <v>40682</v>
      </c>
      <c r="G782">
        <v>27279967500</v>
      </c>
      <c r="H782">
        <v>2.3E-2</v>
      </c>
      <c r="I782">
        <v>3130046</v>
      </c>
      <c r="J782">
        <v>960</v>
      </c>
      <c r="K782">
        <v>67036</v>
      </c>
      <c r="L782" t="s">
        <v>33</v>
      </c>
      <c r="M782" t="s">
        <v>33</v>
      </c>
      <c r="N782" t="s">
        <v>84</v>
      </c>
      <c r="O782" t="s">
        <v>12</v>
      </c>
      <c r="P782" t="e">
        <f t="shared" si="45"/>
        <v>#VALUE!</v>
      </c>
      <c r="Q782" t="s">
        <v>3793</v>
      </c>
      <c r="R782" t="s">
        <v>3794</v>
      </c>
      <c r="S782" t="s">
        <v>3795</v>
      </c>
      <c r="T782">
        <v>2011</v>
      </c>
      <c r="U782" t="s">
        <v>3796</v>
      </c>
      <c r="V782" t="s">
        <v>613</v>
      </c>
      <c r="W782" t="s">
        <v>3797</v>
      </c>
      <c r="X782">
        <v>7.5</v>
      </c>
      <c r="Y782">
        <v>981</v>
      </c>
      <c r="Z782">
        <v>19</v>
      </c>
      <c r="AA782" t="s">
        <v>5396</v>
      </c>
    </row>
    <row r="783" spans="1:53" x14ac:dyDescent="0.15">
      <c r="A783">
        <v>782</v>
      </c>
      <c r="B783">
        <v>2011</v>
      </c>
      <c r="D783">
        <v>12</v>
      </c>
      <c r="E783" t="s">
        <v>3798</v>
      </c>
      <c r="F783" s="5">
        <v>40744</v>
      </c>
      <c r="G783">
        <v>22960890000</v>
      </c>
      <c r="H783">
        <v>1.9E-2</v>
      </c>
      <c r="I783">
        <v>3125069</v>
      </c>
      <c r="J783">
        <v>514</v>
      </c>
      <c r="K783">
        <v>60714</v>
      </c>
      <c r="L783" t="s">
        <v>25</v>
      </c>
      <c r="M783" t="s">
        <v>25</v>
      </c>
      <c r="N783" t="s">
        <v>1144</v>
      </c>
      <c r="O783" t="s">
        <v>12</v>
      </c>
      <c r="P783">
        <f t="shared" si="45"/>
        <v>1</v>
      </c>
      <c r="Q783" t="s">
        <v>3798</v>
      </c>
      <c r="R783" t="s">
        <v>3799</v>
      </c>
      <c r="T783">
        <v>2011</v>
      </c>
      <c r="U783" t="s">
        <v>3800</v>
      </c>
      <c r="V783" t="s">
        <v>613</v>
      </c>
      <c r="W783" t="s">
        <v>31</v>
      </c>
      <c r="X783">
        <v>7.9</v>
      </c>
      <c r="Y783">
        <v>1885</v>
      </c>
      <c r="Z783">
        <v>44</v>
      </c>
      <c r="AA783" t="s">
        <v>5396</v>
      </c>
    </row>
    <row r="784" spans="1:53" x14ac:dyDescent="0.15">
      <c r="A784">
        <v>783</v>
      </c>
      <c r="B784">
        <v>2011</v>
      </c>
      <c r="D784">
        <v>13</v>
      </c>
      <c r="E784" t="s">
        <v>3801</v>
      </c>
      <c r="F784" s="5">
        <v>40744</v>
      </c>
      <c r="G784">
        <v>21968557600</v>
      </c>
      <c r="H784">
        <v>1.7999999999999999E-2</v>
      </c>
      <c r="I784">
        <v>2945137</v>
      </c>
      <c r="J784">
        <v>585</v>
      </c>
      <c r="K784">
        <v>53738</v>
      </c>
      <c r="L784" t="s">
        <v>25</v>
      </c>
      <c r="M784" t="s">
        <v>25</v>
      </c>
      <c r="N784" t="s">
        <v>26</v>
      </c>
      <c r="O784" t="s">
        <v>3802</v>
      </c>
      <c r="P784">
        <f t="shared" si="45"/>
        <v>1</v>
      </c>
      <c r="Q784" t="s">
        <v>3801</v>
      </c>
      <c r="R784" t="s">
        <v>3803</v>
      </c>
      <c r="S784" t="s">
        <v>3804</v>
      </c>
      <c r="T784">
        <v>2011</v>
      </c>
      <c r="U784" t="s">
        <v>3805</v>
      </c>
      <c r="V784" t="s">
        <v>30</v>
      </c>
      <c r="W784" t="s">
        <v>31</v>
      </c>
      <c r="X784">
        <v>8.6</v>
      </c>
      <c r="Y784">
        <v>2268</v>
      </c>
      <c r="Z784">
        <v>58</v>
      </c>
      <c r="AA784" t="s">
        <v>5396</v>
      </c>
    </row>
    <row r="785" spans="1:53" x14ac:dyDescent="0.15">
      <c r="A785">
        <v>784</v>
      </c>
      <c r="B785">
        <v>2011</v>
      </c>
      <c r="D785">
        <v>14</v>
      </c>
      <c r="E785" t="s">
        <v>3806</v>
      </c>
      <c r="F785" s="5">
        <v>40878</v>
      </c>
      <c r="G785">
        <v>20289813500</v>
      </c>
      <c r="H785">
        <v>1.7000000000000001E-2</v>
      </c>
      <c r="I785">
        <v>2777998</v>
      </c>
      <c r="J785">
        <v>544</v>
      </c>
      <c r="K785">
        <v>54630</v>
      </c>
      <c r="L785" t="s">
        <v>25</v>
      </c>
      <c r="M785" t="s">
        <v>25</v>
      </c>
      <c r="N785" t="s">
        <v>1144</v>
      </c>
      <c r="O785" t="s">
        <v>3243</v>
      </c>
      <c r="P785">
        <f t="shared" si="45"/>
        <v>1</v>
      </c>
      <c r="Q785" t="s">
        <v>3806</v>
      </c>
      <c r="R785" t="s">
        <v>3807</v>
      </c>
      <c r="S785" t="s">
        <v>3808</v>
      </c>
      <c r="T785">
        <v>2011</v>
      </c>
      <c r="U785" t="s">
        <v>3809</v>
      </c>
      <c r="V785" t="s">
        <v>623</v>
      </c>
      <c r="W785" t="s">
        <v>3810</v>
      </c>
      <c r="X785">
        <v>8.1</v>
      </c>
      <c r="Y785">
        <v>1137</v>
      </c>
      <c r="Z785">
        <v>31</v>
      </c>
      <c r="AA785" t="s">
        <v>5396</v>
      </c>
      <c r="AB785">
        <f>A785</f>
        <v>784</v>
      </c>
      <c r="AC785">
        <f>B785</f>
        <v>2011</v>
      </c>
      <c r="AE785">
        <f>D785</f>
        <v>14</v>
      </c>
      <c r="AF785" t="str">
        <f>E785</f>
        <v>오싹한 연애</v>
      </c>
      <c r="AG785">
        <f>F785</f>
        <v>40878</v>
      </c>
      <c r="AH785">
        <f>SUM(G785,G786)</f>
        <v>40919570500</v>
      </c>
      <c r="AI785">
        <f>SUM(H785,H786)</f>
        <v>3.4000000000000002E-2</v>
      </c>
      <c r="AJ785">
        <f>SUM(I785,I786)</f>
        <v>5551792</v>
      </c>
      <c r="AK785">
        <f>MAX(J785,J786)</f>
        <v>544</v>
      </c>
      <c r="AL785">
        <f>SUM(K785,K786)</f>
        <v>115859</v>
      </c>
      <c r="AM785" t="str">
        <f t="shared" ref="AM785:BA785" si="47">L785</f>
        <v>한국</v>
      </c>
      <c r="AN785" t="str">
        <f t="shared" si="47"/>
        <v>한국</v>
      </c>
      <c r="AO785" t="str">
        <f t="shared" si="47"/>
        <v>씨제이이앤엠(주)</v>
      </c>
      <c r="AP785" t="str">
        <f t="shared" si="47"/>
        <v>*</v>
      </c>
      <c r="AQ785">
        <f t="shared" si="47"/>
        <v>1</v>
      </c>
      <c r="AR785" t="str">
        <f t="shared" si="47"/>
        <v>오싹한 연애</v>
      </c>
      <c r="AS785" t="str">
        <f t="shared" si="47"/>
        <v xml:space="preserve"> "오싹한 연애"</v>
      </c>
      <c r="AT785" t="str">
        <f t="shared" si="47"/>
        <v>Spellbound</v>
      </c>
      <c r="AU785">
        <f t="shared" si="47"/>
        <v>2011</v>
      </c>
      <c r="AV785" t="str">
        <f t="shared" si="47"/>
        <v xml:space="preserve"> "손예진" "이민기" "박철민" "김현숙" "</v>
      </c>
      <c r="AW785" t="str">
        <f t="shared" si="47"/>
        <v xml:space="preserve"> "로맨스/멜로" "</v>
      </c>
      <c r="AX785" t="str">
        <f t="shared" si="47"/>
        <v xml:space="preserve"> "오싹한연예" "</v>
      </c>
      <c r="AY785">
        <f t="shared" si="47"/>
        <v>8.1</v>
      </c>
      <c r="AZ785">
        <f t="shared" si="47"/>
        <v>1137</v>
      </c>
      <c r="BA785">
        <f t="shared" si="47"/>
        <v>31</v>
      </c>
    </row>
    <row r="786" spans="1:53" x14ac:dyDescent="0.15">
      <c r="A786">
        <v>785</v>
      </c>
      <c r="B786">
        <v>2011</v>
      </c>
      <c r="D786">
        <v>15</v>
      </c>
      <c r="E786" t="s">
        <v>3811</v>
      </c>
      <c r="F786" s="5">
        <v>40772</v>
      </c>
      <c r="G786">
        <v>20629757000</v>
      </c>
      <c r="H786">
        <v>1.7000000000000001E-2</v>
      </c>
      <c r="I786">
        <v>2773794</v>
      </c>
      <c r="J786">
        <v>514</v>
      </c>
      <c r="K786">
        <v>61229</v>
      </c>
      <c r="L786" t="s">
        <v>33</v>
      </c>
      <c r="M786" t="s">
        <v>33</v>
      </c>
      <c r="N786" t="s">
        <v>880</v>
      </c>
      <c r="O786" t="s">
        <v>3243</v>
      </c>
      <c r="P786">
        <f t="shared" si="45"/>
        <v>1</v>
      </c>
      <c r="Q786" t="s">
        <v>3811</v>
      </c>
      <c r="R786" t="s">
        <v>3812</v>
      </c>
      <c r="S786" t="s">
        <v>3813</v>
      </c>
      <c r="T786">
        <v>2011</v>
      </c>
      <c r="U786" t="s">
        <v>3814</v>
      </c>
      <c r="V786" t="s">
        <v>3815</v>
      </c>
      <c r="W786" t="s">
        <v>3816</v>
      </c>
      <c r="X786">
        <v>8.5</v>
      </c>
      <c r="Y786">
        <v>1067</v>
      </c>
      <c r="Z786">
        <v>44</v>
      </c>
      <c r="AA786" t="s">
        <v>5396</v>
      </c>
    </row>
    <row r="787" spans="1:53" x14ac:dyDescent="0.15">
      <c r="A787">
        <v>786</v>
      </c>
      <c r="B787">
        <v>2011</v>
      </c>
      <c r="D787">
        <v>16</v>
      </c>
      <c r="E787" t="s">
        <v>3817</v>
      </c>
      <c r="F787" s="5">
        <v>40633</v>
      </c>
      <c r="G787">
        <v>19174920500</v>
      </c>
      <c r="H787">
        <v>1.6E-2</v>
      </c>
      <c r="I787">
        <v>2595625</v>
      </c>
      <c r="J787">
        <v>524</v>
      </c>
      <c r="K787">
        <v>75068</v>
      </c>
      <c r="L787" t="s">
        <v>25</v>
      </c>
      <c r="M787" t="s">
        <v>25</v>
      </c>
      <c r="N787" t="s">
        <v>713</v>
      </c>
      <c r="O787" t="s">
        <v>3243</v>
      </c>
      <c r="P787">
        <f t="shared" si="45"/>
        <v>1</v>
      </c>
      <c r="Q787" t="s">
        <v>3817</v>
      </c>
      <c r="R787" t="s">
        <v>3818</v>
      </c>
      <c r="S787" t="s">
        <v>3819</v>
      </c>
      <c r="T787">
        <v>2011</v>
      </c>
      <c r="U787" t="s">
        <v>3820</v>
      </c>
      <c r="V787" t="s">
        <v>202</v>
      </c>
      <c r="W787" t="s">
        <v>31</v>
      </c>
      <c r="X787">
        <v>7.7</v>
      </c>
      <c r="Y787">
        <v>1016</v>
      </c>
      <c r="Z787">
        <v>27</v>
      </c>
      <c r="AA787" t="s">
        <v>5396</v>
      </c>
    </row>
    <row r="788" spans="1:53" x14ac:dyDescent="0.15">
      <c r="A788">
        <v>787</v>
      </c>
      <c r="B788">
        <v>2011</v>
      </c>
      <c r="D788">
        <v>17</v>
      </c>
      <c r="E788" t="s">
        <v>3821</v>
      </c>
      <c r="F788" s="5">
        <v>40696</v>
      </c>
      <c r="G788">
        <v>19075363000</v>
      </c>
      <c r="H788">
        <v>1.6E-2</v>
      </c>
      <c r="I788">
        <v>2533852</v>
      </c>
      <c r="J788">
        <v>587</v>
      </c>
      <c r="K788">
        <v>56827</v>
      </c>
      <c r="L788" t="s">
        <v>33</v>
      </c>
      <c r="M788" t="s">
        <v>33</v>
      </c>
      <c r="N788" t="s">
        <v>880</v>
      </c>
      <c r="O788" t="s">
        <v>3243</v>
      </c>
      <c r="P788">
        <f t="shared" si="45"/>
        <v>1</v>
      </c>
      <c r="Q788" t="s">
        <v>3821</v>
      </c>
      <c r="R788" t="s">
        <v>3822</v>
      </c>
      <c r="S788" t="s">
        <v>3823</v>
      </c>
      <c r="T788">
        <v>2011</v>
      </c>
      <c r="U788" t="s">
        <v>3824</v>
      </c>
      <c r="V788" t="s">
        <v>613</v>
      </c>
      <c r="W788" t="s">
        <v>3825</v>
      </c>
      <c r="X788">
        <v>8.8000000000000007</v>
      </c>
      <c r="Y788">
        <v>923</v>
      </c>
      <c r="Z788">
        <v>45</v>
      </c>
      <c r="AA788" t="s">
        <v>5396</v>
      </c>
    </row>
    <row r="789" spans="1:53" x14ac:dyDescent="0.15">
      <c r="A789">
        <v>788</v>
      </c>
      <c r="B789">
        <v>2011</v>
      </c>
      <c r="D789">
        <v>18</v>
      </c>
      <c r="E789" t="s">
        <v>3826</v>
      </c>
      <c r="F789" s="5">
        <v>40815</v>
      </c>
      <c r="G789">
        <v>17797042500</v>
      </c>
      <c r="H789">
        <v>1.4999999999999999E-2</v>
      </c>
      <c r="I789">
        <v>2393086</v>
      </c>
      <c r="J789">
        <v>522</v>
      </c>
      <c r="K789">
        <v>58414</v>
      </c>
      <c r="L789" t="s">
        <v>25</v>
      </c>
      <c r="M789" t="s">
        <v>25</v>
      </c>
      <c r="N789" t="s">
        <v>26</v>
      </c>
      <c r="O789" t="s">
        <v>3243</v>
      </c>
      <c r="P789">
        <f t="shared" si="45"/>
        <v>1</v>
      </c>
      <c r="Q789" t="s">
        <v>3826</v>
      </c>
      <c r="R789" t="s">
        <v>3827</v>
      </c>
      <c r="S789" t="s">
        <v>3828</v>
      </c>
      <c r="T789">
        <v>2011</v>
      </c>
      <c r="U789" t="s">
        <v>3829</v>
      </c>
      <c r="V789" t="s">
        <v>1763</v>
      </c>
      <c r="W789" t="s">
        <v>31</v>
      </c>
      <c r="X789">
        <v>7.9</v>
      </c>
      <c r="Y789">
        <v>1091</v>
      </c>
      <c r="Z789">
        <v>28</v>
      </c>
      <c r="AA789" t="s">
        <v>5396</v>
      </c>
    </row>
    <row r="790" spans="1:53" x14ac:dyDescent="0.15">
      <c r="A790">
        <v>789</v>
      </c>
      <c r="B790">
        <v>2011</v>
      </c>
      <c r="D790">
        <v>19</v>
      </c>
      <c r="E790" t="s">
        <v>3830</v>
      </c>
      <c r="F790" s="5">
        <v>40793</v>
      </c>
      <c r="G790">
        <v>17792219500</v>
      </c>
      <c r="H790">
        <v>1.4999999999999999E-2</v>
      </c>
      <c r="I790">
        <v>2368267</v>
      </c>
      <c r="J790">
        <v>537</v>
      </c>
      <c r="K790">
        <v>48432</v>
      </c>
      <c r="L790" t="s">
        <v>25</v>
      </c>
      <c r="M790" t="s">
        <v>25</v>
      </c>
      <c r="N790" t="s">
        <v>2322</v>
      </c>
      <c r="O790" t="s">
        <v>3243</v>
      </c>
      <c r="P790">
        <f t="shared" si="45"/>
        <v>1</v>
      </c>
      <c r="Q790" t="s">
        <v>3830</v>
      </c>
      <c r="R790" t="s">
        <v>3831</v>
      </c>
      <c r="T790">
        <v>2011</v>
      </c>
      <c r="U790" t="s">
        <v>3832</v>
      </c>
      <c r="V790" t="s">
        <v>202</v>
      </c>
      <c r="W790" t="s">
        <v>3833</v>
      </c>
      <c r="X790">
        <v>2.7</v>
      </c>
      <c r="Y790">
        <v>1143</v>
      </c>
      <c r="Z790">
        <v>8</v>
      </c>
      <c r="AA790" t="s">
        <v>5396</v>
      </c>
    </row>
    <row r="791" spans="1:53" x14ac:dyDescent="0.15">
      <c r="A791">
        <v>790</v>
      </c>
      <c r="B791">
        <v>2011</v>
      </c>
      <c r="D791">
        <v>20</v>
      </c>
      <c r="E791" t="s">
        <v>3834</v>
      </c>
      <c r="F791" s="5">
        <v>40765</v>
      </c>
      <c r="G791">
        <v>18390012500</v>
      </c>
      <c r="H791">
        <v>1.4999999999999999E-2</v>
      </c>
      <c r="I791">
        <v>2367942</v>
      </c>
      <c r="J791">
        <v>404</v>
      </c>
      <c r="K791">
        <v>49358</v>
      </c>
      <c r="L791" t="s">
        <v>25</v>
      </c>
      <c r="M791" t="s">
        <v>25</v>
      </c>
      <c r="N791" t="s">
        <v>2322</v>
      </c>
      <c r="O791" t="s">
        <v>3243</v>
      </c>
      <c r="P791">
        <f t="shared" si="45"/>
        <v>1</v>
      </c>
      <c r="Q791" t="s">
        <v>3834</v>
      </c>
      <c r="R791" t="s">
        <v>3835</v>
      </c>
      <c r="T791">
        <v>2011</v>
      </c>
      <c r="U791" t="s">
        <v>3836</v>
      </c>
      <c r="V791" t="s">
        <v>1763</v>
      </c>
      <c r="W791" t="s">
        <v>31</v>
      </c>
      <c r="X791">
        <v>8.5</v>
      </c>
      <c r="Y791">
        <v>1646</v>
      </c>
      <c r="Z791">
        <v>57</v>
      </c>
      <c r="AA791" t="s">
        <v>5396</v>
      </c>
    </row>
    <row r="792" spans="1:53" x14ac:dyDescent="0.15">
      <c r="A792">
        <v>791</v>
      </c>
      <c r="B792">
        <v>2011</v>
      </c>
      <c r="D792">
        <v>21</v>
      </c>
      <c r="E792" t="s">
        <v>3837</v>
      </c>
      <c r="F792" s="5">
        <v>40759</v>
      </c>
      <c r="G792">
        <v>19391653500</v>
      </c>
      <c r="H792">
        <v>1.6E-2</v>
      </c>
      <c r="I792">
        <v>2242510</v>
      </c>
      <c r="J792">
        <v>812</v>
      </c>
      <c r="K792">
        <v>47346</v>
      </c>
      <c r="L792" t="s">
        <v>25</v>
      </c>
      <c r="M792" t="s">
        <v>25</v>
      </c>
      <c r="N792" t="s">
        <v>1144</v>
      </c>
      <c r="O792" t="s">
        <v>3243</v>
      </c>
      <c r="P792">
        <f t="shared" si="45"/>
        <v>1</v>
      </c>
      <c r="Q792" t="s">
        <v>3837</v>
      </c>
      <c r="R792" t="s">
        <v>3838</v>
      </c>
      <c r="S792" t="s">
        <v>3839</v>
      </c>
      <c r="T792">
        <v>2011</v>
      </c>
      <c r="U792" t="s">
        <v>3840</v>
      </c>
      <c r="V792" t="s">
        <v>3198</v>
      </c>
      <c r="W792" t="s">
        <v>3841</v>
      </c>
      <c r="X792">
        <v>3.6</v>
      </c>
      <c r="Y792">
        <v>3132</v>
      </c>
      <c r="Z792">
        <v>28</v>
      </c>
      <c r="AA792" t="s">
        <v>5396</v>
      </c>
    </row>
    <row r="793" spans="1:53" x14ac:dyDescent="0.15">
      <c r="A793">
        <v>792</v>
      </c>
      <c r="B793">
        <v>2011</v>
      </c>
      <c r="D793">
        <v>22</v>
      </c>
      <c r="E793" t="s">
        <v>3842</v>
      </c>
      <c r="F793" s="5">
        <v>40752</v>
      </c>
      <c r="G793">
        <v>14668226000</v>
      </c>
      <c r="H793">
        <v>1.2E-2</v>
      </c>
      <c r="I793">
        <v>2201273</v>
      </c>
      <c r="J793">
        <v>363</v>
      </c>
      <c r="K793">
        <v>39224</v>
      </c>
      <c r="L793" t="s">
        <v>25</v>
      </c>
      <c r="M793" t="s">
        <v>25</v>
      </c>
      <c r="N793" t="s">
        <v>713</v>
      </c>
      <c r="O793" t="s">
        <v>3243</v>
      </c>
      <c r="P793">
        <f t="shared" si="45"/>
        <v>1</v>
      </c>
      <c r="Q793" t="s">
        <v>3842</v>
      </c>
      <c r="R793" t="s">
        <v>3843</v>
      </c>
      <c r="S793" t="s">
        <v>3844</v>
      </c>
      <c r="T793">
        <v>2011</v>
      </c>
      <c r="U793" t="s">
        <v>3845</v>
      </c>
      <c r="V793" t="s">
        <v>3846</v>
      </c>
      <c r="W793" t="s">
        <v>3847</v>
      </c>
      <c r="X793">
        <v>9</v>
      </c>
      <c r="Y793">
        <v>1008</v>
      </c>
      <c r="Z793">
        <v>56</v>
      </c>
      <c r="AA793" t="s">
        <v>5396</v>
      </c>
    </row>
    <row r="794" spans="1:53" x14ac:dyDescent="0.15">
      <c r="A794">
        <v>793</v>
      </c>
      <c r="B794">
        <v>2011</v>
      </c>
      <c r="D794">
        <v>23</v>
      </c>
      <c r="E794" t="s">
        <v>3497</v>
      </c>
      <c r="F794" s="5">
        <v>40541</v>
      </c>
      <c r="G794">
        <v>14558299500</v>
      </c>
      <c r="H794">
        <v>1.2E-2</v>
      </c>
      <c r="I794">
        <v>1998059</v>
      </c>
      <c r="J794">
        <v>547</v>
      </c>
      <c r="K794">
        <v>38175</v>
      </c>
      <c r="L794" t="s">
        <v>25</v>
      </c>
      <c r="M794" t="s">
        <v>2673</v>
      </c>
      <c r="N794" t="s">
        <v>40</v>
      </c>
      <c r="O794" t="s">
        <v>3243</v>
      </c>
      <c r="P794">
        <f t="shared" si="45"/>
        <v>1</v>
      </c>
      <c r="Q794" t="s">
        <v>3497</v>
      </c>
      <c r="R794" t="s">
        <v>3498</v>
      </c>
      <c r="S794" t="s">
        <v>3499</v>
      </c>
      <c r="T794">
        <v>2010</v>
      </c>
      <c r="U794" t="s">
        <v>3500</v>
      </c>
      <c r="V794" t="s">
        <v>202</v>
      </c>
      <c r="W794" t="s">
        <v>3501</v>
      </c>
      <c r="X794">
        <v>6.1</v>
      </c>
      <c r="Y794">
        <v>3497</v>
      </c>
      <c r="Z794">
        <v>80</v>
      </c>
      <c r="AA794" t="s">
        <v>5397</v>
      </c>
    </row>
    <row r="795" spans="1:53" x14ac:dyDescent="0.15">
      <c r="A795">
        <v>794</v>
      </c>
      <c r="B795">
        <v>2011</v>
      </c>
      <c r="D795">
        <v>24</v>
      </c>
      <c r="E795" t="s">
        <v>3848</v>
      </c>
      <c r="F795" s="5">
        <v>40563</v>
      </c>
      <c r="G795">
        <v>13756104000</v>
      </c>
      <c r="H795">
        <v>1.0999999999999999E-2</v>
      </c>
      <c r="I795">
        <v>1887731</v>
      </c>
      <c r="J795">
        <v>605</v>
      </c>
      <c r="K795">
        <v>44725</v>
      </c>
      <c r="L795" t="s">
        <v>25</v>
      </c>
      <c r="M795" t="s">
        <v>25</v>
      </c>
      <c r="N795" t="s">
        <v>40</v>
      </c>
      <c r="O795" t="s">
        <v>3243</v>
      </c>
      <c r="P795">
        <f t="shared" si="45"/>
        <v>1</v>
      </c>
      <c r="Q795" t="s">
        <v>3848</v>
      </c>
      <c r="R795" t="s">
        <v>3849</v>
      </c>
      <c r="S795" t="s">
        <v>3850</v>
      </c>
      <c r="T795">
        <v>2011</v>
      </c>
      <c r="U795" t="s">
        <v>3851</v>
      </c>
      <c r="V795" t="s">
        <v>63</v>
      </c>
      <c r="W795" t="s">
        <v>3852</v>
      </c>
      <c r="X795">
        <v>8.8000000000000007</v>
      </c>
      <c r="Y795">
        <v>1075</v>
      </c>
      <c r="Z795">
        <v>50</v>
      </c>
      <c r="AA795" t="s">
        <v>5396</v>
      </c>
    </row>
    <row r="796" spans="1:53" x14ac:dyDescent="0.15">
      <c r="A796">
        <v>795</v>
      </c>
      <c r="B796">
        <v>2011</v>
      </c>
      <c r="D796">
        <v>25</v>
      </c>
      <c r="E796" t="s">
        <v>3853</v>
      </c>
      <c r="F796" s="5">
        <v>40591</v>
      </c>
      <c r="G796">
        <v>13579712500</v>
      </c>
      <c r="H796">
        <v>1.0999999999999999E-2</v>
      </c>
      <c r="I796">
        <v>1867849</v>
      </c>
      <c r="J796">
        <v>504</v>
      </c>
      <c r="K796">
        <v>41515</v>
      </c>
      <c r="L796" t="s">
        <v>25</v>
      </c>
      <c r="M796" t="s">
        <v>25</v>
      </c>
      <c r="N796" t="s">
        <v>713</v>
      </c>
      <c r="O796" t="s">
        <v>3243</v>
      </c>
      <c r="P796">
        <f t="shared" si="45"/>
        <v>1</v>
      </c>
      <c r="Q796" t="s">
        <v>3853</v>
      </c>
      <c r="R796" t="s">
        <v>3854</v>
      </c>
      <c r="S796" t="s">
        <v>3855</v>
      </c>
      <c r="T796">
        <v>2011</v>
      </c>
      <c r="U796" t="s">
        <v>3856</v>
      </c>
      <c r="V796" t="s">
        <v>186</v>
      </c>
      <c r="W796" t="s">
        <v>3857</v>
      </c>
      <c r="X796">
        <v>7.9</v>
      </c>
      <c r="Y796">
        <v>1066</v>
      </c>
      <c r="Z796">
        <v>29</v>
      </c>
      <c r="AA796" t="s">
        <v>5396</v>
      </c>
    </row>
    <row r="797" spans="1:53" x14ac:dyDescent="0.15">
      <c r="A797">
        <v>796</v>
      </c>
      <c r="B797">
        <v>2011</v>
      </c>
      <c r="D797">
        <v>26</v>
      </c>
      <c r="E797" t="s">
        <v>3858</v>
      </c>
      <c r="F797" s="5">
        <v>40570</v>
      </c>
      <c r="G797">
        <v>16441365500</v>
      </c>
      <c r="H797">
        <v>1.39999999999999E-2</v>
      </c>
      <c r="I797">
        <v>1762071</v>
      </c>
      <c r="J797">
        <v>527</v>
      </c>
      <c r="K797">
        <v>41181</v>
      </c>
      <c r="L797" t="s">
        <v>33</v>
      </c>
      <c r="M797" t="s">
        <v>33</v>
      </c>
      <c r="N797" t="s">
        <v>880</v>
      </c>
      <c r="O797" t="s">
        <v>3243</v>
      </c>
      <c r="P797">
        <f t="shared" si="45"/>
        <v>1</v>
      </c>
      <c r="Q797" t="s">
        <v>3858</v>
      </c>
      <c r="R797" t="s">
        <v>3859</v>
      </c>
      <c r="S797" t="s">
        <v>3860</v>
      </c>
      <c r="T797">
        <v>2010</v>
      </c>
      <c r="U797" t="s">
        <v>3861</v>
      </c>
      <c r="V797" t="s">
        <v>202</v>
      </c>
      <c r="W797" t="s">
        <v>31</v>
      </c>
      <c r="X797">
        <v>5.2</v>
      </c>
      <c r="Y797">
        <v>533</v>
      </c>
      <c r="Z797">
        <v>6</v>
      </c>
      <c r="AA797" t="s">
        <v>5396</v>
      </c>
    </row>
    <row r="798" spans="1:53" x14ac:dyDescent="0.15">
      <c r="A798">
        <v>797</v>
      </c>
      <c r="B798">
        <v>2011</v>
      </c>
      <c r="D798">
        <v>27</v>
      </c>
      <c r="E798" t="s">
        <v>3862</v>
      </c>
      <c r="F798" s="5">
        <v>40570</v>
      </c>
      <c r="G798">
        <v>12684530500</v>
      </c>
      <c r="H798">
        <v>1.0999999999999999E-2</v>
      </c>
      <c r="I798">
        <v>1717566</v>
      </c>
      <c r="J798">
        <v>483</v>
      </c>
      <c r="K798">
        <v>41860</v>
      </c>
      <c r="L798" t="s">
        <v>25</v>
      </c>
      <c r="M798" t="s">
        <v>25</v>
      </c>
      <c r="N798" t="s">
        <v>713</v>
      </c>
      <c r="O798" t="s">
        <v>3243</v>
      </c>
      <c r="P798">
        <f t="shared" si="45"/>
        <v>1</v>
      </c>
      <c r="Q798" t="s">
        <v>3862</v>
      </c>
      <c r="R798" t="s">
        <v>3863</v>
      </c>
      <c r="S798" t="s">
        <v>3864</v>
      </c>
      <c r="T798">
        <v>2011</v>
      </c>
      <c r="U798" t="s">
        <v>3865</v>
      </c>
      <c r="V798" t="s">
        <v>63</v>
      </c>
      <c r="W798" t="s">
        <v>3866</v>
      </c>
      <c r="X798">
        <v>7.8</v>
      </c>
      <c r="Y798">
        <v>1251</v>
      </c>
      <c r="Z798">
        <v>49</v>
      </c>
      <c r="AA798" t="s">
        <v>5396</v>
      </c>
    </row>
    <row r="799" spans="1:53" x14ac:dyDescent="0.15">
      <c r="A799">
        <v>798</v>
      </c>
      <c r="B799">
        <v>2011</v>
      </c>
      <c r="D799">
        <v>28</v>
      </c>
      <c r="E799" t="s">
        <v>3867</v>
      </c>
      <c r="F799" s="5">
        <v>40661</v>
      </c>
      <c r="G799">
        <v>15985737000</v>
      </c>
      <c r="H799">
        <v>1.2999999999999999E-2</v>
      </c>
      <c r="I799">
        <v>1694562</v>
      </c>
      <c r="J799">
        <v>496</v>
      </c>
      <c r="K799">
        <v>45188</v>
      </c>
      <c r="L799" t="s">
        <v>33</v>
      </c>
      <c r="M799" t="s">
        <v>33</v>
      </c>
      <c r="N799" t="s">
        <v>1144</v>
      </c>
      <c r="O799" t="s">
        <v>3243</v>
      </c>
      <c r="P799">
        <f t="shared" si="45"/>
        <v>1</v>
      </c>
      <c r="Q799" t="s">
        <v>3867</v>
      </c>
      <c r="R799" t="s">
        <v>3868</v>
      </c>
      <c r="S799" t="s">
        <v>3869</v>
      </c>
      <c r="T799">
        <v>2011</v>
      </c>
      <c r="U799" t="s">
        <v>3870</v>
      </c>
      <c r="V799" t="s">
        <v>316</v>
      </c>
      <c r="W799" t="s">
        <v>3871</v>
      </c>
      <c r="X799">
        <v>7.3</v>
      </c>
      <c r="Y799">
        <v>705</v>
      </c>
      <c r="Z799">
        <v>16</v>
      </c>
      <c r="AA799" t="s">
        <v>5396</v>
      </c>
    </row>
    <row r="800" spans="1:53" x14ac:dyDescent="0.15">
      <c r="A800">
        <v>799</v>
      </c>
      <c r="B800">
        <v>2011</v>
      </c>
      <c r="D800">
        <v>29</v>
      </c>
      <c r="E800" t="s">
        <v>3347</v>
      </c>
      <c r="F800" s="5">
        <v>40534</v>
      </c>
      <c r="G800">
        <v>12260693000</v>
      </c>
      <c r="H800">
        <v>0.01</v>
      </c>
      <c r="I800">
        <v>1663550</v>
      </c>
      <c r="J800">
        <v>418</v>
      </c>
      <c r="K800">
        <v>34713</v>
      </c>
      <c r="L800" t="s">
        <v>25</v>
      </c>
      <c r="M800" t="s">
        <v>25</v>
      </c>
      <c r="N800" t="s">
        <v>2322</v>
      </c>
      <c r="O800" t="s">
        <v>3243</v>
      </c>
      <c r="P800">
        <f t="shared" si="45"/>
        <v>1</v>
      </c>
      <c r="Q800" t="s">
        <v>3347</v>
      </c>
      <c r="R800" t="s">
        <v>3348</v>
      </c>
      <c r="S800" t="s">
        <v>3349</v>
      </c>
      <c r="T800">
        <v>2010</v>
      </c>
      <c r="U800" t="s">
        <v>3350</v>
      </c>
      <c r="V800" t="s">
        <v>202</v>
      </c>
      <c r="W800" t="s">
        <v>3351</v>
      </c>
      <c r="X800">
        <v>8.5</v>
      </c>
      <c r="Y800">
        <v>1753</v>
      </c>
      <c r="Z800">
        <v>48</v>
      </c>
      <c r="AA800" t="s">
        <v>5397</v>
      </c>
    </row>
    <row r="801" spans="1:53" x14ac:dyDescent="0.15">
      <c r="A801">
        <v>800</v>
      </c>
      <c r="B801">
        <v>2011</v>
      </c>
      <c r="D801">
        <v>30</v>
      </c>
      <c r="E801" t="s">
        <v>3872</v>
      </c>
      <c r="F801" s="5">
        <v>40598</v>
      </c>
      <c r="G801">
        <v>12484661500</v>
      </c>
      <c r="H801">
        <v>0.01</v>
      </c>
      <c r="I801">
        <v>1623310</v>
      </c>
      <c r="J801">
        <v>344</v>
      </c>
      <c r="K801">
        <v>46840</v>
      </c>
      <c r="L801" t="s">
        <v>33</v>
      </c>
      <c r="M801" t="s">
        <v>33</v>
      </c>
      <c r="N801" t="s">
        <v>880</v>
      </c>
      <c r="O801" t="s">
        <v>3243</v>
      </c>
      <c r="P801" t="e">
        <f t="shared" si="45"/>
        <v>#VALUE!</v>
      </c>
      <c r="Q801" t="s">
        <v>3873</v>
      </c>
      <c r="R801" t="s">
        <v>3874</v>
      </c>
      <c r="S801" t="s">
        <v>3875</v>
      </c>
      <c r="T801">
        <v>2010</v>
      </c>
      <c r="U801" t="s">
        <v>3876</v>
      </c>
      <c r="V801" t="s">
        <v>1763</v>
      </c>
      <c r="W801" t="s">
        <v>3877</v>
      </c>
      <c r="X801">
        <v>8.3000000000000007</v>
      </c>
      <c r="Y801">
        <v>1282</v>
      </c>
      <c r="Z801">
        <v>44</v>
      </c>
      <c r="AA801" t="s">
        <v>5396</v>
      </c>
    </row>
    <row r="802" spans="1:53" x14ac:dyDescent="0.15">
      <c r="A802">
        <v>801</v>
      </c>
      <c r="B802">
        <v>2011</v>
      </c>
      <c r="D802">
        <v>31</v>
      </c>
      <c r="E802" t="s">
        <v>3878</v>
      </c>
      <c r="F802" s="5">
        <v>40653</v>
      </c>
      <c r="G802">
        <v>12292868000</v>
      </c>
      <c r="H802">
        <v>0.01</v>
      </c>
      <c r="I802">
        <v>1621973</v>
      </c>
      <c r="J802">
        <v>457</v>
      </c>
      <c r="K802">
        <v>43329</v>
      </c>
      <c r="L802" t="s">
        <v>33</v>
      </c>
      <c r="M802" t="s">
        <v>33</v>
      </c>
      <c r="N802" t="s">
        <v>1710</v>
      </c>
      <c r="O802" t="s">
        <v>3243</v>
      </c>
      <c r="P802" t="e">
        <f t="shared" si="45"/>
        <v>#VALUE!</v>
      </c>
      <c r="Q802" t="s">
        <v>3879</v>
      </c>
      <c r="R802" t="s">
        <v>3880</v>
      </c>
      <c r="S802" t="s">
        <v>3881</v>
      </c>
      <c r="T802">
        <v>2011</v>
      </c>
      <c r="U802" t="s">
        <v>3882</v>
      </c>
      <c r="V802" t="s">
        <v>613</v>
      </c>
      <c r="W802" t="s">
        <v>3883</v>
      </c>
      <c r="X802">
        <v>8.6</v>
      </c>
      <c r="Y802">
        <v>548</v>
      </c>
      <c r="Z802">
        <v>24</v>
      </c>
      <c r="AA802" t="s">
        <v>5396</v>
      </c>
    </row>
    <row r="803" spans="1:53" x14ac:dyDescent="0.15">
      <c r="A803">
        <v>802</v>
      </c>
      <c r="B803">
        <v>2011</v>
      </c>
      <c r="D803">
        <v>32</v>
      </c>
      <c r="E803" t="s">
        <v>3884</v>
      </c>
      <c r="F803" s="5">
        <v>40898</v>
      </c>
      <c r="G803">
        <v>11813839000</v>
      </c>
      <c r="H803">
        <v>0.01</v>
      </c>
      <c r="I803">
        <v>1586042</v>
      </c>
      <c r="J803">
        <v>645</v>
      </c>
      <c r="K803">
        <v>29481</v>
      </c>
      <c r="L803" t="s">
        <v>25</v>
      </c>
      <c r="M803" t="s">
        <v>25</v>
      </c>
      <c r="N803" t="s">
        <v>3885</v>
      </c>
      <c r="O803" t="s">
        <v>3243</v>
      </c>
      <c r="P803" t="e">
        <f t="shared" si="45"/>
        <v>#VALUE!</v>
      </c>
      <c r="Q803" t="s">
        <v>3886</v>
      </c>
      <c r="R803" t="s">
        <v>3887</v>
      </c>
      <c r="S803" t="s">
        <v>3888</v>
      </c>
      <c r="T803">
        <v>2011</v>
      </c>
      <c r="U803" t="s">
        <v>3889</v>
      </c>
      <c r="V803" t="s">
        <v>63</v>
      </c>
      <c r="W803" t="s">
        <v>31</v>
      </c>
      <c r="X803">
        <v>6.1</v>
      </c>
      <c r="Y803">
        <v>2676</v>
      </c>
      <c r="Z803">
        <v>83</v>
      </c>
      <c r="AA803" t="s">
        <v>5396</v>
      </c>
      <c r="AB803">
        <f>A803</f>
        <v>802</v>
      </c>
      <c r="AC803">
        <f>B803</f>
        <v>2011</v>
      </c>
      <c r="AE803">
        <f>D803</f>
        <v>32</v>
      </c>
      <c r="AF803" t="str">
        <f>E803</f>
        <v>마이 웨이</v>
      </c>
      <c r="AG803">
        <f>F803</f>
        <v>40898</v>
      </c>
      <c r="AH803">
        <f>SUM(G803,G804)</f>
        <v>22506403000</v>
      </c>
      <c r="AI803">
        <f>SUM(H803,H804)</f>
        <v>1.9E-2</v>
      </c>
      <c r="AJ803">
        <f>SUM(I803,I804)</f>
        <v>3045491</v>
      </c>
      <c r="AK803">
        <f>MAX(J803,J804)</f>
        <v>645</v>
      </c>
      <c r="AL803">
        <f>SUM(K803,K804)</f>
        <v>72541</v>
      </c>
      <c r="AM803" t="str">
        <f t="shared" ref="AM803:BA803" si="48">L803</f>
        <v>한국</v>
      </c>
      <c r="AN803" t="str">
        <f t="shared" si="48"/>
        <v>한국</v>
      </c>
      <c r="AO803" t="str">
        <f t="shared" si="48"/>
        <v>에스케이플래닛(주),씨제이이앤엠(주)</v>
      </c>
      <c r="AP803" t="str">
        <f t="shared" si="48"/>
        <v>*</v>
      </c>
      <c r="AQ803" t="e">
        <f t="shared" si="48"/>
        <v>#VALUE!</v>
      </c>
      <c r="AR803" t="str">
        <f t="shared" si="48"/>
        <v>마이웨이</v>
      </c>
      <c r="AS803" t="str">
        <f t="shared" si="48"/>
        <v xml:space="preserve"> "마이웨이"</v>
      </c>
      <c r="AT803" t="str">
        <f t="shared" si="48"/>
        <v>My Way</v>
      </c>
      <c r="AU803">
        <f t="shared" si="48"/>
        <v>2011</v>
      </c>
      <c r="AV803" t="str">
        <f t="shared" si="48"/>
        <v xml:space="preserve"> "장동건" "오다기리 조" "판빙빙" "김인권" "</v>
      </c>
      <c r="AW803" t="str">
        <f t="shared" si="48"/>
        <v xml:space="preserve"> "드라마" "</v>
      </c>
      <c r="AX803" t="str">
        <f t="shared" si="48"/>
        <v xml:space="preserve"> "" "</v>
      </c>
      <c r="AY803">
        <f t="shared" si="48"/>
        <v>6.1</v>
      </c>
      <c r="AZ803">
        <f t="shared" si="48"/>
        <v>2676</v>
      </c>
      <c r="BA803">
        <f t="shared" si="48"/>
        <v>83</v>
      </c>
    </row>
    <row r="804" spans="1:53" x14ac:dyDescent="0.15">
      <c r="A804">
        <v>803</v>
      </c>
      <c r="B804">
        <v>2011</v>
      </c>
      <c r="D804">
        <v>33</v>
      </c>
      <c r="E804" t="s">
        <v>3890</v>
      </c>
      <c r="F804" s="5">
        <v>40877</v>
      </c>
      <c r="G804">
        <v>10692564000</v>
      </c>
      <c r="H804">
        <v>8.9999999999999993E-3</v>
      </c>
      <c r="I804">
        <v>1459449</v>
      </c>
      <c r="J804">
        <v>636</v>
      </c>
      <c r="K804">
        <v>43060</v>
      </c>
      <c r="L804" t="s">
        <v>33</v>
      </c>
      <c r="M804" t="s">
        <v>33</v>
      </c>
      <c r="N804" t="s">
        <v>2322</v>
      </c>
      <c r="O804" t="s">
        <v>3243</v>
      </c>
      <c r="P804">
        <f t="shared" si="45"/>
        <v>1</v>
      </c>
      <c r="Q804" t="s">
        <v>3890</v>
      </c>
      <c r="R804" t="s">
        <v>3891</v>
      </c>
      <c r="S804" t="s">
        <v>3892</v>
      </c>
      <c r="T804">
        <v>2011</v>
      </c>
      <c r="U804" t="s">
        <v>3893</v>
      </c>
      <c r="V804" t="s">
        <v>1613</v>
      </c>
      <c r="W804" t="s">
        <v>3894</v>
      </c>
      <c r="X804">
        <v>6.6</v>
      </c>
      <c r="Y804">
        <v>799</v>
      </c>
      <c r="Z804">
        <v>36</v>
      </c>
      <c r="AA804" t="s">
        <v>5396</v>
      </c>
    </row>
    <row r="805" spans="1:53" x14ac:dyDescent="0.15">
      <c r="A805">
        <v>804</v>
      </c>
      <c r="B805">
        <v>2011</v>
      </c>
      <c r="D805">
        <v>34</v>
      </c>
      <c r="E805" t="s">
        <v>3895</v>
      </c>
      <c r="F805" s="5">
        <v>40857</v>
      </c>
      <c r="G805">
        <v>11726682000</v>
      </c>
      <c r="H805">
        <v>0.01</v>
      </c>
      <c r="I805">
        <v>1338411</v>
      </c>
      <c r="J805">
        <v>525</v>
      </c>
      <c r="K805">
        <v>46169</v>
      </c>
      <c r="L805" t="s">
        <v>33</v>
      </c>
      <c r="M805" t="s">
        <v>33</v>
      </c>
      <c r="N805" t="s">
        <v>2322</v>
      </c>
      <c r="O805" t="s">
        <v>3243</v>
      </c>
      <c r="P805">
        <f t="shared" si="45"/>
        <v>1</v>
      </c>
      <c r="Q805" t="s">
        <v>3895</v>
      </c>
      <c r="R805" t="s">
        <v>3896</v>
      </c>
      <c r="S805" t="s">
        <v>3897</v>
      </c>
      <c r="T805">
        <v>2011</v>
      </c>
      <c r="U805" t="s">
        <v>3898</v>
      </c>
      <c r="V805" t="s">
        <v>192</v>
      </c>
      <c r="W805" t="s">
        <v>3899</v>
      </c>
      <c r="X805">
        <v>5.4</v>
      </c>
      <c r="Y805">
        <v>681</v>
      </c>
      <c r="Z805">
        <v>23</v>
      </c>
      <c r="AA805" t="s">
        <v>5396</v>
      </c>
    </row>
    <row r="806" spans="1:53" x14ac:dyDescent="0.15">
      <c r="A806">
        <v>805</v>
      </c>
      <c r="B806">
        <v>2011</v>
      </c>
      <c r="D806">
        <v>35</v>
      </c>
      <c r="E806" t="s">
        <v>3900</v>
      </c>
      <c r="F806" s="5">
        <v>40612</v>
      </c>
      <c r="G806">
        <v>9799358000</v>
      </c>
      <c r="H806">
        <v>8.0000000000000002E-3</v>
      </c>
      <c r="I806">
        <v>1307873</v>
      </c>
      <c r="J806">
        <v>441</v>
      </c>
      <c r="K806">
        <v>44241</v>
      </c>
      <c r="L806" t="s">
        <v>33</v>
      </c>
      <c r="M806" t="s">
        <v>33</v>
      </c>
      <c r="N806" t="s">
        <v>84</v>
      </c>
      <c r="O806" t="s">
        <v>3243</v>
      </c>
      <c r="P806">
        <f t="shared" si="45"/>
        <v>1</v>
      </c>
      <c r="Q806" t="s">
        <v>3900</v>
      </c>
      <c r="R806" t="s">
        <v>3901</v>
      </c>
      <c r="S806" t="s">
        <v>3902</v>
      </c>
      <c r="T806">
        <v>2011</v>
      </c>
      <c r="U806" t="s">
        <v>3903</v>
      </c>
      <c r="V806" t="s">
        <v>448</v>
      </c>
      <c r="W806" t="s">
        <v>3904</v>
      </c>
      <c r="X806">
        <v>7.1</v>
      </c>
      <c r="Y806">
        <v>1658</v>
      </c>
      <c r="Z806">
        <v>13</v>
      </c>
      <c r="AA806" t="s">
        <v>5396</v>
      </c>
    </row>
    <row r="807" spans="1:53" x14ac:dyDescent="0.15">
      <c r="A807">
        <v>806</v>
      </c>
      <c r="B807">
        <v>2011</v>
      </c>
      <c r="D807">
        <v>36</v>
      </c>
      <c r="E807" t="s">
        <v>3905</v>
      </c>
      <c r="F807" s="5">
        <v>40898</v>
      </c>
      <c r="G807">
        <v>9502305000</v>
      </c>
      <c r="H807">
        <v>8.0000000000000002E-3</v>
      </c>
      <c r="I807">
        <v>1289857</v>
      </c>
      <c r="J807">
        <v>370</v>
      </c>
      <c r="K807">
        <v>20512</v>
      </c>
      <c r="L807" t="s">
        <v>33</v>
      </c>
      <c r="M807" t="s">
        <v>33</v>
      </c>
      <c r="N807" t="s">
        <v>34</v>
      </c>
      <c r="O807" t="s">
        <v>3243</v>
      </c>
      <c r="P807" t="e">
        <f t="shared" si="45"/>
        <v>#VALUE!</v>
      </c>
      <c r="Q807" t="s">
        <v>3906</v>
      </c>
      <c r="R807" t="s">
        <v>3907</v>
      </c>
      <c r="S807" t="s">
        <v>3908</v>
      </c>
      <c r="T807">
        <v>2011</v>
      </c>
      <c r="U807" t="s">
        <v>3909</v>
      </c>
      <c r="V807" t="s">
        <v>220</v>
      </c>
      <c r="W807" t="s">
        <v>3910</v>
      </c>
      <c r="X807">
        <v>7.7</v>
      </c>
      <c r="Y807">
        <v>670</v>
      </c>
      <c r="Z807">
        <v>31</v>
      </c>
      <c r="AA807" t="s">
        <v>5396</v>
      </c>
      <c r="AB807">
        <f>A807</f>
        <v>806</v>
      </c>
      <c r="AC807">
        <f>B807</f>
        <v>2011</v>
      </c>
      <c r="AE807">
        <f>D807</f>
        <v>36</v>
      </c>
      <c r="AF807" t="str">
        <f>E807</f>
        <v>셜록홈즈 : 그림자 게임</v>
      </c>
      <c r="AG807">
        <f>F807</f>
        <v>40898</v>
      </c>
      <c r="AH807">
        <f>SUM(G807,G808)</f>
        <v>19142543500</v>
      </c>
      <c r="AI807">
        <f>SUM(H807,H808)</f>
        <v>1.6E-2</v>
      </c>
      <c r="AJ807">
        <f>SUM(I807,I808)</f>
        <v>2567547</v>
      </c>
      <c r="AK807">
        <f>MAX(J807,J808)</f>
        <v>403</v>
      </c>
      <c r="AL807">
        <f>SUM(K807,K808)</f>
        <v>59256</v>
      </c>
      <c r="AM807" t="str">
        <f t="shared" ref="AM807:BA807" si="49">L807</f>
        <v>미국</v>
      </c>
      <c r="AN807" t="str">
        <f t="shared" si="49"/>
        <v>미국</v>
      </c>
      <c r="AO807" t="str">
        <f t="shared" si="49"/>
        <v>워너브러더스 (주)</v>
      </c>
      <c r="AP807" t="str">
        <f t="shared" si="49"/>
        <v>*</v>
      </c>
      <c r="AQ807" t="e">
        <f t="shared" si="49"/>
        <v>#VALUE!</v>
      </c>
      <c r="AR807" t="str">
        <f t="shared" si="49"/>
        <v>셜록 홈즈: 그림자 게임</v>
      </c>
      <c r="AS807" t="str">
        <f t="shared" si="49"/>
        <v xml:space="preserve"> "셜록 홈즈: 그림자 게임"</v>
      </c>
      <c r="AT807" t="str">
        <f t="shared" si="49"/>
        <v>Sherlock Holmes: A Game of Shadows</v>
      </c>
      <c r="AU807">
        <f t="shared" si="49"/>
        <v>2011</v>
      </c>
      <c r="AV807" t="str">
        <f t="shared" si="49"/>
        <v xml:space="preserve"> "로버트 다우니 주니어" "주드 로" "누미 라파스" "레이첼 맥아담스" "</v>
      </c>
      <c r="AW807" t="str">
        <f t="shared" si="49"/>
        <v xml:space="preserve"> "액션" "어드벤처" "</v>
      </c>
      <c r="AX807" t="str">
        <f t="shared" si="49"/>
        <v xml:space="preserve"> "셜록홈즈2" "셜록홈즈게임오브쉐도우" "SherlockHolmesAGameofShadows" "셜록홈즈그림자게임" "셜록홈즈" "그림자게임" "설록홈즈2" "셜록홈스" "</v>
      </c>
      <c r="AY807">
        <f t="shared" si="49"/>
        <v>7.7</v>
      </c>
      <c r="AZ807">
        <f t="shared" si="49"/>
        <v>670</v>
      </c>
      <c r="BA807">
        <f t="shared" si="49"/>
        <v>31</v>
      </c>
    </row>
    <row r="808" spans="1:53" x14ac:dyDescent="0.15">
      <c r="A808">
        <v>807</v>
      </c>
      <c r="B808">
        <v>2011</v>
      </c>
      <c r="D808">
        <v>37</v>
      </c>
      <c r="E808" t="s">
        <v>3911</v>
      </c>
      <c r="F808" s="5">
        <v>40667</v>
      </c>
      <c r="G808">
        <v>9640238500</v>
      </c>
      <c r="H808">
        <v>8.0000000000000002E-3</v>
      </c>
      <c r="I808">
        <v>1277690</v>
      </c>
      <c r="J808">
        <v>403</v>
      </c>
      <c r="K808">
        <v>38744</v>
      </c>
      <c r="L808" t="s">
        <v>33</v>
      </c>
      <c r="M808" t="s">
        <v>33</v>
      </c>
      <c r="N808" t="s">
        <v>3912</v>
      </c>
      <c r="O808" t="s">
        <v>3243</v>
      </c>
      <c r="P808">
        <f t="shared" si="45"/>
        <v>1</v>
      </c>
      <c r="Q808" t="s">
        <v>3911</v>
      </c>
      <c r="R808" t="s">
        <v>3913</v>
      </c>
      <c r="S808" t="s">
        <v>3914</v>
      </c>
      <c r="T808">
        <v>2011</v>
      </c>
      <c r="U808" t="s">
        <v>3915</v>
      </c>
      <c r="V808" t="s">
        <v>3198</v>
      </c>
      <c r="W808" t="s">
        <v>31</v>
      </c>
      <c r="X808">
        <v>8.6999999999999993</v>
      </c>
      <c r="Y808">
        <v>928</v>
      </c>
      <c r="Z808">
        <v>40</v>
      </c>
      <c r="AA808" t="s">
        <v>5396</v>
      </c>
    </row>
    <row r="809" spans="1:53" x14ac:dyDescent="0.15">
      <c r="A809">
        <v>808</v>
      </c>
      <c r="B809">
        <v>2011</v>
      </c>
      <c r="D809">
        <v>38</v>
      </c>
      <c r="E809" t="s">
        <v>3916</v>
      </c>
      <c r="F809" s="5">
        <v>40871</v>
      </c>
      <c r="G809">
        <v>8096052500</v>
      </c>
      <c r="H809">
        <v>6.9999999999999897E-3</v>
      </c>
      <c r="I809">
        <v>1118258</v>
      </c>
      <c r="J809">
        <v>471</v>
      </c>
      <c r="K809">
        <v>40881</v>
      </c>
      <c r="L809" t="s">
        <v>25</v>
      </c>
      <c r="M809" t="s">
        <v>25</v>
      </c>
      <c r="N809" t="s">
        <v>3912</v>
      </c>
      <c r="O809" t="s">
        <v>3243</v>
      </c>
      <c r="P809">
        <f t="shared" si="45"/>
        <v>1</v>
      </c>
      <c r="Q809" t="s">
        <v>3916</v>
      </c>
      <c r="R809" t="s">
        <v>3917</v>
      </c>
      <c r="S809" t="s">
        <v>3918</v>
      </c>
      <c r="T809">
        <v>2011</v>
      </c>
      <c r="U809" t="s">
        <v>3919</v>
      </c>
      <c r="V809" t="s">
        <v>613</v>
      </c>
      <c r="W809" t="s">
        <v>3920</v>
      </c>
      <c r="X809">
        <v>6.8</v>
      </c>
      <c r="Y809">
        <v>563</v>
      </c>
      <c r="Z809">
        <v>23</v>
      </c>
      <c r="AA809" t="s">
        <v>5396</v>
      </c>
    </row>
    <row r="810" spans="1:53" x14ac:dyDescent="0.15">
      <c r="A810">
        <v>809</v>
      </c>
      <c r="B810">
        <v>2011</v>
      </c>
      <c r="D810">
        <v>39</v>
      </c>
      <c r="E810" t="s">
        <v>3921</v>
      </c>
      <c r="F810" s="5">
        <v>40647</v>
      </c>
      <c r="G810">
        <v>7953428000</v>
      </c>
      <c r="H810">
        <v>6.9999999999999897E-3</v>
      </c>
      <c r="I810">
        <v>1059350</v>
      </c>
      <c r="J810">
        <v>411</v>
      </c>
      <c r="K810">
        <v>33930</v>
      </c>
      <c r="L810" t="s">
        <v>25</v>
      </c>
      <c r="M810" t="s">
        <v>25</v>
      </c>
      <c r="N810" t="s">
        <v>1144</v>
      </c>
      <c r="O810" t="s">
        <v>3243</v>
      </c>
      <c r="P810">
        <f t="shared" si="45"/>
        <v>1</v>
      </c>
      <c r="Q810" t="s">
        <v>3921</v>
      </c>
      <c r="R810" t="s">
        <v>3922</v>
      </c>
      <c r="S810" t="s">
        <v>3923</v>
      </c>
      <c r="T810">
        <v>2011</v>
      </c>
      <c r="U810" t="s">
        <v>3924</v>
      </c>
      <c r="V810" t="s">
        <v>202</v>
      </c>
      <c r="W810" t="s">
        <v>31</v>
      </c>
      <c r="X810">
        <v>8.5</v>
      </c>
      <c r="Y810">
        <v>798</v>
      </c>
      <c r="Z810">
        <v>38</v>
      </c>
      <c r="AA810" t="s">
        <v>5396</v>
      </c>
    </row>
    <row r="811" spans="1:53" x14ac:dyDescent="0.15">
      <c r="A811">
        <v>810</v>
      </c>
      <c r="B811">
        <v>2011</v>
      </c>
      <c r="D811">
        <v>40</v>
      </c>
      <c r="E811" t="s">
        <v>3925</v>
      </c>
      <c r="F811" s="5">
        <v>40836</v>
      </c>
      <c r="G811">
        <v>7591008500</v>
      </c>
      <c r="H811">
        <v>6.0000000000000001E-3</v>
      </c>
      <c r="I811">
        <v>1027622</v>
      </c>
      <c r="J811">
        <v>435</v>
      </c>
      <c r="K811">
        <v>35365</v>
      </c>
      <c r="L811" t="s">
        <v>25</v>
      </c>
      <c r="M811" t="s">
        <v>25</v>
      </c>
      <c r="N811" t="s">
        <v>26</v>
      </c>
      <c r="O811" t="s">
        <v>3243</v>
      </c>
      <c r="P811">
        <f t="shared" si="45"/>
        <v>1</v>
      </c>
      <c r="Q811" t="s">
        <v>3925</v>
      </c>
      <c r="R811" t="s">
        <v>3926</v>
      </c>
      <c r="S811" t="s">
        <v>3927</v>
      </c>
      <c r="T811">
        <v>2011</v>
      </c>
      <c r="U811" t="s">
        <v>3928</v>
      </c>
      <c r="V811" t="s">
        <v>63</v>
      </c>
      <c r="W811" t="s">
        <v>31</v>
      </c>
      <c r="X811">
        <v>9</v>
      </c>
      <c r="Y811">
        <v>1172</v>
      </c>
      <c r="Z811">
        <v>49</v>
      </c>
      <c r="AA811" t="s">
        <v>5396</v>
      </c>
    </row>
    <row r="812" spans="1:53" x14ac:dyDescent="0.15">
      <c r="A812">
        <v>811</v>
      </c>
      <c r="B812">
        <v>2011</v>
      </c>
      <c r="D812">
        <v>41</v>
      </c>
      <c r="E812" t="s">
        <v>3929</v>
      </c>
      <c r="F812" s="5">
        <v>40766</v>
      </c>
      <c r="G812">
        <v>7722519000</v>
      </c>
      <c r="H812">
        <v>6.0000000000000001E-3</v>
      </c>
      <c r="I812">
        <v>1027436</v>
      </c>
      <c r="J812">
        <v>399</v>
      </c>
      <c r="K812">
        <v>18225</v>
      </c>
      <c r="L812" t="s">
        <v>33</v>
      </c>
      <c r="M812" t="s">
        <v>33</v>
      </c>
      <c r="N812" t="s">
        <v>84</v>
      </c>
      <c r="O812" t="s">
        <v>3243</v>
      </c>
      <c r="P812">
        <f t="shared" si="45"/>
        <v>1</v>
      </c>
      <c r="Q812" t="s">
        <v>3929</v>
      </c>
      <c r="R812" t="s">
        <v>3930</v>
      </c>
      <c r="S812" t="s">
        <v>3931</v>
      </c>
      <c r="T812">
        <v>2011</v>
      </c>
      <c r="U812" t="s">
        <v>3932</v>
      </c>
      <c r="V812" t="s">
        <v>416</v>
      </c>
      <c r="W812" t="s">
        <v>3933</v>
      </c>
      <c r="X812">
        <v>8.3000000000000007</v>
      </c>
      <c r="Y812">
        <v>256</v>
      </c>
      <c r="Z812">
        <v>23</v>
      </c>
      <c r="AA812" t="s">
        <v>5396</v>
      </c>
    </row>
    <row r="813" spans="1:53" x14ac:dyDescent="0.15">
      <c r="A813">
        <v>812</v>
      </c>
      <c r="B813">
        <v>2011</v>
      </c>
      <c r="D813">
        <v>42</v>
      </c>
      <c r="E813" t="s">
        <v>3934</v>
      </c>
      <c r="F813" s="5">
        <v>40584</v>
      </c>
      <c r="G813">
        <v>10161464800</v>
      </c>
      <c r="H813">
        <v>8.0000000000000002E-3</v>
      </c>
      <c r="I813">
        <v>1011163</v>
      </c>
      <c r="J813">
        <v>328</v>
      </c>
      <c r="K813">
        <v>22107</v>
      </c>
      <c r="L813" t="s">
        <v>33</v>
      </c>
      <c r="M813" t="s">
        <v>33</v>
      </c>
      <c r="N813" t="s">
        <v>84</v>
      </c>
      <c r="O813" t="s">
        <v>3243</v>
      </c>
      <c r="P813">
        <f t="shared" si="45"/>
        <v>1</v>
      </c>
      <c r="Q813" t="s">
        <v>3934</v>
      </c>
      <c r="R813" t="s">
        <v>3935</v>
      </c>
      <c r="S813" t="s">
        <v>3936</v>
      </c>
      <c r="T813">
        <v>2010</v>
      </c>
      <c r="U813" t="s">
        <v>3937</v>
      </c>
      <c r="V813" t="s">
        <v>3401</v>
      </c>
      <c r="W813" t="s">
        <v>3938</v>
      </c>
      <c r="X813">
        <v>9.1999999999999993</v>
      </c>
      <c r="Y813">
        <v>797</v>
      </c>
      <c r="Z813">
        <v>22</v>
      </c>
      <c r="AA813" t="s">
        <v>5396</v>
      </c>
    </row>
    <row r="814" spans="1:53" x14ac:dyDescent="0.15">
      <c r="A814">
        <v>813</v>
      </c>
      <c r="B814">
        <v>2011</v>
      </c>
      <c r="D814">
        <v>43</v>
      </c>
      <c r="E814" t="s">
        <v>3939</v>
      </c>
      <c r="F814" s="5">
        <v>40548</v>
      </c>
      <c r="G814">
        <v>7538083500</v>
      </c>
      <c r="H814">
        <v>6.0000000000000001E-3</v>
      </c>
      <c r="I814">
        <v>1006947</v>
      </c>
      <c r="J814">
        <v>445</v>
      </c>
      <c r="K814">
        <v>26778</v>
      </c>
      <c r="L814" t="s">
        <v>25</v>
      </c>
      <c r="M814" t="s">
        <v>25</v>
      </c>
      <c r="N814" t="s">
        <v>713</v>
      </c>
      <c r="O814" t="s">
        <v>3243</v>
      </c>
      <c r="P814">
        <f t="shared" si="45"/>
        <v>1</v>
      </c>
      <c r="Q814" t="s">
        <v>3939</v>
      </c>
      <c r="R814" t="s">
        <v>3940</v>
      </c>
      <c r="S814" t="s">
        <v>3941</v>
      </c>
      <c r="T814">
        <v>2010</v>
      </c>
      <c r="U814" t="s">
        <v>3942</v>
      </c>
      <c r="V814" t="s">
        <v>63</v>
      </c>
      <c r="W814" t="s">
        <v>31</v>
      </c>
      <c r="X814">
        <v>7.3</v>
      </c>
      <c r="Y814">
        <v>808</v>
      </c>
      <c r="Z814">
        <v>24</v>
      </c>
      <c r="AA814" t="s">
        <v>5396</v>
      </c>
    </row>
    <row r="815" spans="1:53" x14ac:dyDescent="0.15">
      <c r="A815">
        <v>814</v>
      </c>
      <c r="B815">
        <v>2011</v>
      </c>
      <c r="D815">
        <v>44</v>
      </c>
      <c r="E815" t="s">
        <v>3943</v>
      </c>
      <c r="F815" s="5">
        <v>40793</v>
      </c>
      <c r="G815">
        <v>7049177000</v>
      </c>
      <c r="H815">
        <v>6.0000000000000001E-3</v>
      </c>
      <c r="I815">
        <v>980387</v>
      </c>
      <c r="J815">
        <v>333</v>
      </c>
      <c r="K815">
        <v>26307</v>
      </c>
      <c r="L815" t="s">
        <v>33</v>
      </c>
      <c r="M815" t="s">
        <v>33</v>
      </c>
      <c r="N815" t="s">
        <v>880</v>
      </c>
      <c r="O815" t="s">
        <v>3243</v>
      </c>
      <c r="P815">
        <f t="shared" si="45"/>
        <v>1</v>
      </c>
      <c r="Q815" t="s">
        <v>3943</v>
      </c>
      <c r="R815" t="s">
        <v>3944</v>
      </c>
      <c r="S815" t="s">
        <v>3945</v>
      </c>
      <c r="T815">
        <v>2011</v>
      </c>
      <c r="U815" t="s">
        <v>3946</v>
      </c>
      <c r="V815" t="s">
        <v>202</v>
      </c>
      <c r="W815" t="s">
        <v>3947</v>
      </c>
      <c r="X815">
        <v>8.4</v>
      </c>
      <c r="Y815">
        <v>271</v>
      </c>
      <c r="Z815">
        <v>18</v>
      </c>
      <c r="AA815" t="s">
        <v>5396</v>
      </c>
    </row>
    <row r="816" spans="1:53" x14ac:dyDescent="0.15">
      <c r="A816">
        <v>815</v>
      </c>
      <c r="B816">
        <v>2011</v>
      </c>
      <c r="D816">
        <v>45</v>
      </c>
      <c r="E816" t="s">
        <v>3948</v>
      </c>
      <c r="F816" s="5">
        <v>40556</v>
      </c>
      <c r="G816">
        <v>8688842000</v>
      </c>
      <c r="H816">
        <v>6.9999999999999897E-3</v>
      </c>
      <c r="I816">
        <v>875631</v>
      </c>
      <c r="J816">
        <v>414</v>
      </c>
      <c r="K816">
        <v>22905</v>
      </c>
      <c r="L816" t="s">
        <v>33</v>
      </c>
      <c r="M816" t="s">
        <v>33</v>
      </c>
      <c r="N816" t="s">
        <v>40</v>
      </c>
      <c r="O816" t="s">
        <v>3243</v>
      </c>
      <c r="P816">
        <f t="shared" si="45"/>
        <v>1</v>
      </c>
      <c r="Q816" t="s">
        <v>3948</v>
      </c>
      <c r="R816" t="s">
        <v>3949</v>
      </c>
      <c r="S816" t="s">
        <v>3950</v>
      </c>
      <c r="T816">
        <v>2010</v>
      </c>
      <c r="U816" t="s">
        <v>3951</v>
      </c>
      <c r="V816" t="s">
        <v>3952</v>
      </c>
      <c r="W816" t="s">
        <v>3953</v>
      </c>
      <c r="X816">
        <v>8.6</v>
      </c>
      <c r="Y816">
        <v>425</v>
      </c>
      <c r="Z816">
        <v>29</v>
      </c>
      <c r="AA816" t="s">
        <v>5396</v>
      </c>
    </row>
    <row r="817" spans="1:53" x14ac:dyDescent="0.15">
      <c r="A817">
        <v>816</v>
      </c>
      <c r="B817">
        <v>2011</v>
      </c>
      <c r="D817">
        <v>46</v>
      </c>
      <c r="E817" t="s">
        <v>3954</v>
      </c>
      <c r="F817" s="5">
        <v>40667</v>
      </c>
      <c r="G817">
        <v>6413325500</v>
      </c>
      <c r="H817">
        <v>5.0000000000000001E-3</v>
      </c>
      <c r="I817">
        <v>870887</v>
      </c>
      <c r="J817">
        <v>407</v>
      </c>
      <c r="K817">
        <v>32545</v>
      </c>
      <c r="L817" t="s">
        <v>25</v>
      </c>
      <c r="M817" t="s">
        <v>25</v>
      </c>
      <c r="N817" t="s">
        <v>713</v>
      </c>
      <c r="O817" t="s">
        <v>3243</v>
      </c>
      <c r="P817">
        <f t="shared" si="45"/>
        <v>1</v>
      </c>
      <c r="Q817" t="s">
        <v>3954</v>
      </c>
      <c r="R817" t="s">
        <v>3955</v>
      </c>
      <c r="S817" t="s">
        <v>3956</v>
      </c>
      <c r="T817">
        <v>2011</v>
      </c>
      <c r="U817" t="s">
        <v>3957</v>
      </c>
      <c r="V817" t="s">
        <v>202</v>
      </c>
      <c r="W817" t="s">
        <v>31</v>
      </c>
      <c r="X817">
        <v>8.6</v>
      </c>
      <c r="Y817">
        <v>837</v>
      </c>
      <c r="Z817">
        <v>40</v>
      </c>
      <c r="AA817" t="s">
        <v>5396</v>
      </c>
    </row>
    <row r="818" spans="1:53" x14ac:dyDescent="0.15">
      <c r="A818">
        <v>817</v>
      </c>
      <c r="B818">
        <v>2011</v>
      </c>
      <c r="D818">
        <v>47</v>
      </c>
      <c r="E818" t="s">
        <v>3958</v>
      </c>
      <c r="F818" s="5">
        <v>40591</v>
      </c>
      <c r="G818">
        <v>6313817000</v>
      </c>
      <c r="H818">
        <v>5.0000000000000001E-3</v>
      </c>
      <c r="I818">
        <v>845845</v>
      </c>
      <c r="J818">
        <v>444</v>
      </c>
      <c r="K818">
        <v>25590</v>
      </c>
      <c r="L818" t="s">
        <v>25</v>
      </c>
      <c r="M818" t="s">
        <v>3959</v>
      </c>
      <c r="N818" t="s">
        <v>40</v>
      </c>
      <c r="O818" t="s">
        <v>3243</v>
      </c>
      <c r="P818">
        <f t="shared" si="45"/>
        <v>1</v>
      </c>
      <c r="Q818" t="s">
        <v>3958</v>
      </c>
      <c r="R818" t="s">
        <v>3960</v>
      </c>
      <c r="S818" t="s">
        <v>3961</v>
      </c>
      <c r="T818">
        <v>2011</v>
      </c>
      <c r="U818" t="s">
        <v>3962</v>
      </c>
      <c r="V818" t="s">
        <v>623</v>
      </c>
      <c r="W818" t="s">
        <v>31</v>
      </c>
      <c r="X818">
        <v>6.7</v>
      </c>
      <c r="Y818">
        <v>1871</v>
      </c>
      <c r="Z818">
        <v>49</v>
      </c>
      <c r="AA818" t="s">
        <v>5396</v>
      </c>
    </row>
    <row r="819" spans="1:53" x14ac:dyDescent="0.15">
      <c r="A819">
        <v>818</v>
      </c>
      <c r="B819">
        <v>2011</v>
      </c>
      <c r="D819">
        <v>48</v>
      </c>
      <c r="E819" t="s">
        <v>3963</v>
      </c>
      <c r="F819" s="5">
        <v>40898</v>
      </c>
      <c r="G819">
        <v>5996408000</v>
      </c>
      <c r="H819">
        <v>5.0000000000000001E-3</v>
      </c>
      <c r="I819">
        <v>811772</v>
      </c>
      <c r="J819">
        <v>413</v>
      </c>
      <c r="K819">
        <v>19726</v>
      </c>
      <c r="L819" t="s">
        <v>25</v>
      </c>
      <c r="M819" t="s">
        <v>25</v>
      </c>
      <c r="N819" t="s">
        <v>713</v>
      </c>
      <c r="O819" t="s">
        <v>3243</v>
      </c>
      <c r="P819">
        <f t="shared" si="45"/>
        <v>1</v>
      </c>
      <c r="Q819" t="s">
        <v>3963</v>
      </c>
      <c r="R819" t="s">
        <v>3964</v>
      </c>
      <c r="S819" t="s">
        <v>3965</v>
      </c>
      <c r="T819">
        <v>2011</v>
      </c>
      <c r="U819" t="s">
        <v>3966</v>
      </c>
      <c r="V819" t="s">
        <v>63</v>
      </c>
      <c r="W819" t="s">
        <v>31</v>
      </c>
      <c r="X819">
        <v>8.9</v>
      </c>
      <c r="Y819">
        <v>1282</v>
      </c>
      <c r="Z819">
        <v>42</v>
      </c>
      <c r="AA819" t="s">
        <v>5396</v>
      </c>
      <c r="AB819">
        <f>A819</f>
        <v>818</v>
      </c>
      <c r="AC819">
        <f>B819</f>
        <v>2011</v>
      </c>
      <c r="AE819">
        <f>D819</f>
        <v>48</v>
      </c>
      <c r="AF819" t="str">
        <f>E819</f>
        <v>퍼펙트 게임</v>
      </c>
      <c r="AG819">
        <f>F819</f>
        <v>40898</v>
      </c>
      <c r="AH819">
        <f>SUM(G819,G820)</f>
        <v>11959534500</v>
      </c>
      <c r="AI819">
        <f>SUM(H819,H820)</f>
        <v>0.01</v>
      </c>
      <c r="AJ819">
        <f>SUM(I819,I820)</f>
        <v>1618020</v>
      </c>
      <c r="AK819">
        <f>MAX(J819,J820)</f>
        <v>413</v>
      </c>
      <c r="AL819">
        <f>SUM(K819,K820)</f>
        <v>53705</v>
      </c>
      <c r="AM819" t="str">
        <f t="shared" ref="AM819:BA819" si="50">L819</f>
        <v>한국</v>
      </c>
      <c r="AN819" t="str">
        <f t="shared" si="50"/>
        <v>한국</v>
      </c>
      <c r="AO819" t="str">
        <f t="shared" si="50"/>
        <v>롯데쇼핑㈜롯데엔터테인먼트</v>
      </c>
      <c r="AP819" t="str">
        <f t="shared" si="50"/>
        <v>*</v>
      </c>
      <c r="AQ819">
        <f t="shared" si="50"/>
        <v>1</v>
      </c>
      <c r="AR819" t="str">
        <f t="shared" si="50"/>
        <v>퍼펙트 게임</v>
      </c>
      <c r="AS819" t="str">
        <f t="shared" si="50"/>
        <v xml:space="preserve"> "퍼펙트 게임"</v>
      </c>
      <c r="AT819" t="str">
        <f t="shared" si="50"/>
        <v>Perfect Game</v>
      </c>
      <c r="AU819">
        <f t="shared" si="50"/>
        <v>2011</v>
      </c>
      <c r="AV819" t="str">
        <f t="shared" si="50"/>
        <v xml:space="preserve"> "조승우" "양동근" "최정원" "마동석" "</v>
      </c>
      <c r="AW819" t="str">
        <f t="shared" si="50"/>
        <v xml:space="preserve"> "드라마" "</v>
      </c>
      <c r="AX819" t="str">
        <f t="shared" si="50"/>
        <v xml:space="preserve"> "" "</v>
      </c>
      <c r="AY819">
        <f t="shared" si="50"/>
        <v>8.9</v>
      </c>
      <c r="AZ819">
        <f t="shared" si="50"/>
        <v>1282</v>
      </c>
      <c r="BA819">
        <f t="shared" si="50"/>
        <v>42</v>
      </c>
    </row>
    <row r="820" spans="1:53" x14ac:dyDescent="0.15">
      <c r="A820">
        <v>819</v>
      </c>
      <c r="B820">
        <v>2011</v>
      </c>
      <c r="D820">
        <v>49</v>
      </c>
      <c r="E820" t="s">
        <v>3967</v>
      </c>
      <c r="F820" s="5">
        <v>40619</v>
      </c>
      <c r="G820">
        <v>5963126500</v>
      </c>
      <c r="H820">
        <v>5.0000000000000001E-3</v>
      </c>
      <c r="I820">
        <v>806248</v>
      </c>
      <c r="J820">
        <v>327</v>
      </c>
      <c r="K820">
        <v>33979</v>
      </c>
      <c r="L820" t="s">
        <v>154</v>
      </c>
      <c r="M820" t="s">
        <v>3968</v>
      </c>
      <c r="N820" t="s">
        <v>3423</v>
      </c>
      <c r="O820" t="s">
        <v>3243</v>
      </c>
      <c r="P820">
        <f t="shared" si="45"/>
        <v>1</v>
      </c>
      <c r="Q820" t="s">
        <v>3967</v>
      </c>
      <c r="R820" t="s">
        <v>3969</v>
      </c>
      <c r="S820" t="s">
        <v>3970</v>
      </c>
      <c r="T820">
        <v>2010</v>
      </c>
      <c r="U820" t="s">
        <v>3971</v>
      </c>
      <c r="V820" t="s">
        <v>63</v>
      </c>
      <c r="W820" t="s">
        <v>3972</v>
      </c>
      <c r="X820">
        <v>8.1999999999999993</v>
      </c>
      <c r="Y820">
        <v>422</v>
      </c>
      <c r="Z820">
        <v>26</v>
      </c>
      <c r="AA820" t="s">
        <v>5396</v>
      </c>
    </row>
    <row r="821" spans="1:53" x14ac:dyDescent="0.15">
      <c r="A821">
        <v>820</v>
      </c>
      <c r="B821">
        <v>2011</v>
      </c>
      <c r="D821">
        <v>50</v>
      </c>
      <c r="E821" t="s">
        <v>3973</v>
      </c>
      <c r="F821" s="5">
        <v>40884</v>
      </c>
      <c r="G821">
        <v>6646528500</v>
      </c>
      <c r="H821">
        <v>6.0000000000000001E-3</v>
      </c>
      <c r="I821">
        <v>803256</v>
      </c>
      <c r="J821">
        <v>644</v>
      </c>
      <c r="K821">
        <v>31075</v>
      </c>
      <c r="L821" t="s">
        <v>33</v>
      </c>
      <c r="M821" t="s">
        <v>3974</v>
      </c>
      <c r="N821" t="s">
        <v>713</v>
      </c>
      <c r="O821" t="s">
        <v>3243</v>
      </c>
      <c r="P821">
        <f t="shared" si="45"/>
        <v>1</v>
      </c>
      <c r="Q821" t="s">
        <v>3973</v>
      </c>
      <c r="R821" t="s">
        <v>3975</v>
      </c>
      <c r="S821" t="s">
        <v>3976</v>
      </c>
      <c r="T821">
        <v>2011</v>
      </c>
      <c r="U821" t="s">
        <v>3977</v>
      </c>
      <c r="V821" t="s">
        <v>1643</v>
      </c>
      <c r="W821" t="s">
        <v>3978</v>
      </c>
      <c r="X821">
        <v>7.1</v>
      </c>
      <c r="Y821">
        <v>295</v>
      </c>
      <c r="Z821">
        <v>59</v>
      </c>
      <c r="AA821" t="s">
        <v>5396</v>
      </c>
    </row>
    <row r="822" spans="1:53" x14ac:dyDescent="0.15">
      <c r="A822">
        <v>821</v>
      </c>
      <c r="B822">
        <v>2011</v>
      </c>
      <c r="D822">
        <v>51</v>
      </c>
      <c r="E822" t="s">
        <v>3979</v>
      </c>
      <c r="F822" s="5">
        <v>40703</v>
      </c>
      <c r="G822">
        <v>5587166000</v>
      </c>
      <c r="H822">
        <v>5.0000000000000001E-3</v>
      </c>
      <c r="I822">
        <v>790954</v>
      </c>
      <c r="J822">
        <v>311</v>
      </c>
      <c r="K822">
        <v>28059</v>
      </c>
      <c r="L822" t="s">
        <v>25</v>
      </c>
      <c r="M822" t="s">
        <v>25</v>
      </c>
      <c r="N822" t="s">
        <v>1144</v>
      </c>
      <c r="O822" t="s">
        <v>3243</v>
      </c>
      <c r="P822">
        <f t="shared" si="45"/>
        <v>1</v>
      </c>
      <c r="Q822" t="s">
        <v>3979</v>
      </c>
      <c r="R822" t="s">
        <v>3980</v>
      </c>
      <c r="T822">
        <v>2011</v>
      </c>
      <c r="U822" t="s">
        <v>3981</v>
      </c>
      <c r="V822" t="s">
        <v>422</v>
      </c>
      <c r="W822" t="s">
        <v>3982</v>
      </c>
      <c r="X822">
        <v>7.2</v>
      </c>
      <c r="Y822">
        <v>527</v>
      </c>
      <c r="Z822">
        <v>12</v>
      </c>
      <c r="AA822" t="s">
        <v>5396</v>
      </c>
    </row>
    <row r="823" spans="1:53" x14ac:dyDescent="0.15">
      <c r="A823">
        <v>822</v>
      </c>
      <c r="B823">
        <v>2011</v>
      </c>
      <c r="D823">
        <v>52</v>
      </c>
      <c r="E823" t="s">
        <v>3983</v>
      </c>
      <c r="F823" s="5">
        <v>40786</v>
      </c>
      <c r="G823">
        <v>5739824500</v>
      </c>
      <c r="H823">
        <v>5.0000000000000001E-3</v>
      </c>
      <c r="I823">
        <v>771699</v>
      </c>
      <c r="J823">
        <v>476</v>
      </c>
      <c r="K823">
        <v>28346</v>
      </c>
      <c r="L823" t="s">
        <v>25</v>
      </c>
      <c r="M823" t="s">
        <v>3984</v>
      </c>
      <c r="N823" t="s">
        <v>1144</v>
      </c>
      <c r="O823" t="s">
        <v>3243</v>
      </c>
      <c r="P823">
        <f t="shared" si="45"/>
        <v>1</v>
      </c>
      <c r="Q823" t="s">
        <v>3983</v>
      </c>
      <c r="R823" t="s">
        <v>3985</v>
      </c>
      <c r="S823" t="s">
        <v>3986</v>
      </c>
      <c r="T823">
        <v>2011</v>
      </c>
      <c r="U823" t="s">
        <v>3987</v>
      </c>
      <c r="V823" t="s">
        <v>63</v>
      </c>
      <c r="W823" t="s">
        <v>31</v>
      </c>
      <c r="X823">
        <v>6.9</v>
      </c>
      <c r="Y823">
        <v>855</v>
      </c>
      <c r="Z823">
        <v>26</v>
      </c>
      <c r="AA823" t="s">
        <v>5396</v>
      </c>
    </row>
    <row r="824" spans="1:53" x14ac:dyDescent="0.15">
      <c r="A824">
        <v>823</v>
      </c>
      <c r="B824">
        <v>2011</v>
      </c>
      <c r="D824">
        <v>53</v>
      </c>
      <c r="E824" t="s">
        <v>3326</v>
      </c>
      <c r="F824" s="5">
        <v>40534</v>
      </c>
      <c r="G824">
        <v>5973050500</v>
      </c>
      <c r="H824">
        <v>5.0000000000000001E-3</v>
      </c>
      <c r="I824">
        <v>763270</v>
      </c>
      <c r="J824">
        <v>488</v>
      </c>
      <c r="K824">
        <v>18807</v>
      </c>
      <c r="L824" t="s">
        <v>25</v>
      </c>
      <c r="M824" t="s">
        <v>3327</v>
      </c>
      <c r="N824" t="s">
        <v>3328</v>
      </c>
      <c r="O824" t="s">
        <v>3243</v>
      </c>
      <c r="P824">
        <f t="shared" si="45"/>
        <v>1</v>
      </c>
      <c r="Q824" t="s">
        <v>3326</v>
      </c>
      <c r="R824" t="s">
        <v>3329</v>
      </c>
      <c r="S824" t="s">
        <v>3330</v>
      </c>
      <c r="T824">
        <v>2010</v>
      </c>
      <c r="U824" t="s">
        <v>3331</v>
      </c>
      <c r="V824" t="s">
        <v>1763</v>
      </c>
      <c r="W824" t="s">
        <v>31</v>
      </c>
      <c r="X824">
        <v>6.9</v>
      </c>
      <c r="Y824">
        <v>2062</v>
      </c>
      <c r="Z824">
        <v>72</v>
      </c>
      <c r="AA824" t="s">
        <v>5397</v>
      </c>
    </row>
    <row r="825" spans="1:53" x14ac:dyDescent="0.15">
      <c r="A825">
        <v>824</v>
      </c>
      <c r="B825">
        <v>2011</v>
      </c>
      <c r="D825">
        <v>54</v>
      </c>
      <c r="E825" t="s">
        <v>3988</v>
      </c>
      <c r="F825" s="5">
        <v>40717</v>
      </c>
      <c r="G825">
        <v>5395201500</v>
      </c>
      <c r="H825">
        <v>4.0000000000000001E-3</v>
      </c>
      <c r="I825">
        <v>714136</v>
      </c>
      <c r="J825">
        <v>286</v>
      </c>
      <c r="K825">
        <v>19194</v>
      </c>
      <c r="L825" t="s">
        <v>25</v>
      </c>
      <c r="M825" t="s">
        <v>25</v>
      </c>
      <c r="N825" t="s">
        <v>2322</v>
      </c>
      <c r="O825" t="s">
        <v>3243</v>
      </c>
      <c r="P825">
        <f t="shared" si="45"/>
        <v>1</v>
      </c>
      <c r="Q825" t="s">
        <v>3988</v>
      </c>
      <c r="R825" t="s">
        <v>3989</v>
      </c>
      <c r="S825" t="s">
        <v>3990</v>
      </c>
      <c r="T825">
        <v>2011</v>
      </c>
      <c r="U825" t="s">
        <v>3991</v>
      </c>
      <c r="V825" t="s">
        <v>63</v>
      </c>
      <c r="W825" t="s">
        <v>31</v>
      </c>
      <c r="X825">
        <v>7.7</v>
      </c>
      <c r="Y825">
        <v>1555</v>
      </c>
      <c r="Z825">
        <v>58</v>
      </c>
      <c r="AA825" t="s">
        <v>5396</v>
      </c>
    </row>
    <row r="826" spans="1:53" x14ac:dyDescent="0.15">
      <c r="A826">
        <v>825</v>
      </c>
      <c r="B826">
        <v>2011</v>
      </c>
      <c r="D826">
        <v>55</v>
      </c>
      <c r="E826" t="s">
        <v>3992</v>
      </c>
      <c r="F826" s="5">
        <v>40793</v>
      </c>
      <c r="G826">
        <v>5246996000</v>
      </c>
      <c r="H826">
        <v>4.0000000000000001E-3</v>
      </c>
      <c r="I826">
        <v>700272</v>
      </c>
      <c r="J826">
        <v>317</v>
      </c>
      <c r="K826">
        <v>29211</v>
      </c>
      <c r="L826" t="s">
        <v>25</v>
      </c>
      <c r="M826" t="s">
        <v>25</v>
      </c>
      <c r="N826" t="s">
        <v>713</v>
      </c>
      <c r="O826" t="s">
        <v>3243</v>
      </c>
      <c r="P826">
        <f t="shared" si="45"/>
        <v>1</v>
      </c>
      <c r="Q826" t="s">
        <v>3992</v>
      </c>
      <c r="R826" t="s">
        <v>3993</v>
      </c>
      <c r="S826" t="s">
        <v>3994</v>
      </c>
      <c r="T826">
        <v>2011</v>
      </c>
      <c r="U826" t="s">
        <v>3995</v>
      </c>
      <c r="V826" t="s">
        <v>623</v>
      </c>
      <c r="W826" t="s">
        <v>31</v>
      </c>
      <c r="X826">
        <v>7.6</v>
      </c>
      <c r="Y826">
        <v>643</v>
      </c>
      <c r="Z826">
        <v>20</v>
      </c>
      <c r="AA826" t="s">
        <v>5396</v>
      </c>
    </row>
    <row r="827" spans="1:53" x14ac:dyDescent="0.15">
      <c r="A827">
        <v>826</v>
      </c>
      <c r="B827">
        <v>2011</v>
      </c>
      <c r="D827">
        <v>56</v>
      </c>
      <c r="E827" t="s">
        <v>3996</v>
      </c>
      <c r="F827" s="5">
        <v>40731</v>
      </c>
      <c r="G827">
        <v>4780502000</v>
      </c>
      <c r="H827">
        <v>4.0000000000000001E-3</v>
      </c>
      <c r="I827">
        <v>672314</v>
      </c>
      <c r="J827">
        <v>304</v>
      </c>
      <c r="K827">
        <v>18972</v>
      </c>
      <c r="L827" t="s">
        <v>25</v>
      </c>
      <c r="M827" t="s">
        <v>25</v>
      </c>
      <c r="N827" t="s">
        <v>2322</v>
      </c>
      <c r="O827" t="s">
        <v>3243</v>
      </c>
      <c r="P827" t="e">
        <f t="shared" si="45"/>
        <v>#VALUE!</v>
      </c>
      <c r="Q827" t="s">
        <v>3997</v>
      </c>
      <c r="R827" t="s">
        <v>3998</v>
      </c>
      <c r="T827">
        <v>2011</v>
      </c>
      <c r="U827" t="s">
        <v>3999</v>
      </c>
      <c r="V827" t="s">
        <v>263</v>
      </c>
      <c r="W827" t="s">
        <v>4000</v>
      </c>
      <c r="X827">
        <v>6</v>
      </c>
      <c r="Y827">
        <v>323</v>
      </c>
      <c r="Z827">
        <v>4</v>
      </c>
      <c r="AA827" t="s">
        <v>5396</v>
      </c>
    </row>
    <row r="828" spans="1:53" x14ac:dyDescent="0.15">
      <c r="A828">
        <v>827</v>
      </c>
      <c r="B828">
        <v>2011</v>
      </c>
      <c r="D828">
        <v>57</v>
      </c>
      <c r="E828" t="s">
        <v>4001</v>
      </c>
      <c r="F828" s="5">
        <v>40828</v>
      </c>
      <c r="G828">
        <v>5731619500</v>
      </c>
      <c r="H828">
        <v>5.0000000000000001E-3</v>
      </c>
      <c r="I828">
        <v>660172</v>
      </c>
      <c r="J828">
        <v>510</v>
      </c>
      <c r="K828">
        <v>29377</v>
      </c>
      <c r="L828" t="s">
        <v>862</v>
      </c>
      <c r="M828" t="s">
        <v>4002</v>
      </c>
      <c r="N828" t="s">
        <v>713</v>
      </c>
      <c r="O828" t="s">
        <v>3243</v>
      </c>
      <c r="P828" t="e">
        <f t="shared" si="45"/>
        <v>#VALUE!</v>
      </c>
      <c r="Q828" t="s">
        <v>4003</v>
      </c>
      <c r="R828" t="s">
        <v>4004</v>
      </c>
      <c r="S828" t="s">
        <v>4005</v>
      </c>
      <c r="T828">
        <v>2011</v>
      </c>
      <c r="U828" t="s">
        <v>4006</v>
      </c>
      <c r="V828" t="s">
        <v>220</v>
      </c>
      <c r="W828" t="s">
        <v>4007</v>
      </c>
      <c r="X828">
        <v>6.9</v>
      </c>
      <c r="Y828">
        <v>219</v>
      </c>
      <c r="Z828">
        <v>22</v>
      </c>
      <c r="AA828" t="s">
        <v>5396</v>
      </c>
    </row>
    <row r="829" spans="1:53" x14ac:dyDescent="0.15">
      <c r="A829">
        <v>828</v>
      </c>
      <c r="B829">
        <v>2011</v>
      </c>
      <c r="D829">
        <v>58</v>
      </c>
      <c r="E829" t="s">
        <v>4008</v>
      </c>
      <c r="F829" s="5">
        <v>40598</v>
      </c>
      <c r="G829">
        <v>4955215500</v>
      </c>
      <c r="H829">
        <v>4.0000000000000001E-3</v>
      </c>
      <c r="I829">
        <v>654386</v>
      </c>
      <c r="J829">
        <v>284</v>
      </c>
      <c r="K829">
        <v>22145</v>
      </c>
      <c r="L829" t="s">
        <v>33</v>
      </c>
      <c r="M829" t="s">
        <v>33</v>
      </c>
      <c r="N829" t="s">
        <v>84</v>
      </c>
      <c r="O829" t="s">
        <v>3243</v>
      </c>
      <c r="P829">
        <f t="shared" si="45"/>
        <v>1</v>
      </c>
      <c r="Q829" t="s">
        <v>4008</v>
      </c>
      <c r="R829" t="s">
        <v>4009</v>
      </c>
      <c r="S829" t="s">
        <v>4010</v>
      </c>
      <c r="T829">
        <v>2011</v>
      </c>
      <c r="U829" t="s">
        <v>4011</v>
      </c>
      <c r="V829" t="s">
        <v>3198</v>
      </c>
      <c r="W829" t="s">
        <v>4012</v>
      </c>
      <c r="X829">
        <v>7.1</v>
      </c>
      <c r="Y829">
        <v>497</v>
      </c>
      <c r="Z829">
        <v>7</v>
      </c>
      <c r="AA829" t="s">
        <v>5396</v>
      </c>
    </row>
    <row r="830" spans="1:53" x14ac:dyDescent="0.15">
      <c r="A830">
        <v>829</v>
      </c>
      <c r="B830">
        <v>2011</v>
      </c>
      <c r="D830">
        <v>59</v>
      </c>
      <c r="E830" t="s">
        <v>4013</v>
      </c>
      <c r="F830" s="5">
        <v>40751</v>
      </c>
      <c r="G830">
        <v>5021719500</v>
      </c>
      <c r="H830">
        <v>4.0000000000000001E-3</v>
      </c>
      <c r="I830">
        <v>645151</v>
      </c>
      <c r="J830">
        <v>333</v>
      </c>
      <c r="K830">
        <v>13781</v>
      </c>
      <c r="L830" t="s">
        <v>33</v>
      </c>
      <c r="M830" t="s">
        <v>33</v>
      </c>
      <c r="N830" t="s">
        <v>880</v>
      </c>
      <c r="O830" t="s">
        <v>3243</v>
      </c>
      <c r="P830">
        <f t="shared" si="45"/>
        <v>1</v>
      </c>
      <c r="Q830" t="s">
        <v>4013</v>
      </c>
      <c r="R830" t="s">
        <v>4014</v>
      </c>
      <c r="S830" t="s">
        <v>4015</v>
      </c>
      <c r="T830">
        <v>2011</v>
      </c>
      <c r="U830" t="s">
        <v>4016</v>
      </c>
      <c r="V830" t="s">
        <v>1248</v>
      </c>
      <c r="W830" t="s">
        <v>4017</v>
      </c>
      <c r="X830">
        <v>9</v>
      </c>
      <c r="Y830">
        <v>177</v>
      </c>
      <c r="Z830">
        <v>12</v>
      </c>
      <c r="AA830" t="s">
        <v>5396</v>
      </c>
    </row>
    <row r="831" spans="1:53" x14ac:dyDescent="0.15">
      <c r="A831">
        <v>830</v>
      </c>
      <c r="B831">
        <v>2011</v>
      </c>
      <c r="D831">
        <v>60</v>
      </c>
      <c r="E831" t="s">
        <v>4018</v>
      </c>
      <c r="F831" s="5">
        <v>40758</v>
      </c>
      <c r="G831">
        <v>4212992000</v>
      </c>
      <c r="H831">
        <v>4.0000000000000001E-3</v>
      </c>
      <c r="I831">
        <v>644652</v>
      </c>
      <c r="J831">
        <v>275</v>
      </c>
      <c r="K831">
        <v>12017</v>
      </c>
      <c r="L831" t="s">
        <v>348</v>
      </c>
      <c r="M831" t="s">
        <v>348</v>
      </c>
      <c r="N831" t="s">
        <v>4019</v>
      </c>
      <c r="O831" t="s">
        <v>3243</v>
      </c>
      <c r="P831">
        <f t="shared" si="45"/>
        <v>1</v>
      </c>
      <c r="Q831" t="s">
        <v>4018</v>
      </c>
      <c r="R831" t="s">
        <v>4020</v>
      </c>
      <c r="S831" t="s">
        <v>4021</v>
      </c>
      <c r="T831">
        <v>2011</v>
      </c>
      <c r="U831" t="s">
        <v>3465</v>
      </c>
      <c r="V831" t="s">
        <v>4022</v>
      </c>
      <c r="W831" t="s">
        <v>4023</v>
      </c>
      <c r="X831">
        <v>8.8000000000000007</v>
      </c>
      <c r="Y831">
        <v>232</v>
      </c>
      <c r="Z831">
        <v>4</v>
      </c>
      <c r="AA831" t="s">
        <v>5396</v>
      </c>
    </row>
    <row r="832" spans="1:53" x14ac:dyDescent="0.15">
      <c r="A832">
        <v>831</v>
      </c>
      <c r="B832">
        <v>2011</v>
      </c>
      <c r="D832">
        <v>61</v>
      </c>
      <c r="E832" t="s">
        <v>4024</v>
      </c>
      <c r="F832" s="5">
        <v>40864</v>
      </c>
      <c r="G832">
        <v>4677562000</v>
      </c>
      <c r="H832">
        <v>4.0000000000000001E-3</v>
      </c>
      <c r="I832">
        <v>641099</v>
      </c>
      <c r="J832">
        <v>385</v>
      </c>
      <c r="K832">
        <v>21961</v>
      </c>
      <c r="L832" t="s">
        <v>33</v>
      </c>
      <c r="M832" t="s">
        <v>33</v>
      </c>
      <c r="N832" t="s">
        <v>84</v>
      </c>
      <c r="O832" t="s">
        <v>3243</v>
      </c>
      <c r="P832">
        <f t="shared" si="45"/>
        <v>1</v>
      </c>
      <c r="Q832" t="s">
        <v>4024</v>
      </c>
      <c r="R832" t="s">
        <v>4025</v>
      </c>
      <c r="S832" t="s">
        <v>4026</v>
      </c>
      <c r="T832">
        <v>2011</v>
      </c>
      <c r="U832" t="s">
        <v>4027</v>
      </c>
      <c r="V832" t="s">
        <v>63</v>
      </c>
      <c r="W832" t="s">
        <v>31</v>
      </c>
      <c r="X832">
        <v>8.1999999999999993</v>
      </c>
      <c r="Y832">
        <v>401</v>
      </c>
      <c r="Z832">
        <v>37</v>
      </c>
      <c r="AA832" t="s">
        <v>5396</v>
      </c>
    </row>
    <row r="833" spans="1:27" x14ac:dyDescent="0.15">
      <c r="A833">
        <v>832</v>
      </c>
      <c r="B833">
        <v>2011</v>
      </c>
      <c r="D833">
        <v>62</v>
      </c>
      <c r="E833" t="s">
        <v>4028</v>
      </c>
      <c r="F833" s="5">
        <v>40872</v>
      </c>
      <c r="G833">
        <v>4771040500</v>
      </c>
      <c r="H833">
        <v>4.0000000000000001E-3</v>
      </c>
      <c r="I833">
        <v>620995</v>
      </c>
      <c r="J833">
        <v>356</v>
      </c>
      <c r="K833">
        <v>14606</v>
      </c>
      <c r="L833" t="s">
        <v>33</v>
      </c>
      <c r="M833" t="s">
        <v>33</v>
      </c>
      <c r="N833" t="s">
        <v>84</v>
      </c>
      <c r="O833" t="s">
        <v>3243</v>
      </c>
      <c r="P833">
        <f t="shared" si="45"/>
        <v>1</v>
      </c>
      <c r="Q833" t="s">
        <v>4028</v>
      </c>
      <c r="R833" t="s">
        <v>4029</v>
      </c>
      <c r="S833" t="s">
        <v>4030</v>
      </c>
      <c r="T833">
        <v>2011</v>
      </c>
      <c r="U833" t="s">
        <v>4031</v>
      </c>
      <c r="V833" t="s">
        <v>4032</v>
      </c>
      <c r="W833" t="s">
        <v>4033</v>
      </c>
      <c r="X833">
        <v>8.5</v>
      </c>
      <c r="Y833">
        <v>166</v>
      </c>
      <c r="Z833">
        <v>9</v>
      </c>
      <c r="AA833" t="s">
        <v>5396</v>
      </c>
    </row>
    <row r="834" spans="1:27" x14ac:dyDescent="0.15">
      <c r="A834">
        <v>833</v>
      </c>
      <c r="B834">
        <v>2011</v>
      </c>
      <c r="D834">
        <v>63</v>
      </c>
      <c r="E834" t="s">
        <v>4034</v>
      </c>
      <c r="F834" s="5">
        <v>40843</v>
      </c>
      <c r="G834">
        <v>4579554500</v>
      </c>
      <c r="H834">
        <v>4.0000000000000001E-3</v>
      </c>
      <c r="I834">
        <v>616943</v>
      </c>
      <c r="J834">
        <v>304</v>
      </c>
      <c r="K834">
        <v>21836</v>
      </c>
      <c r="L834" t="s">
        <v>33</v>
      </c>
      <c r="M834" t="s">
        <v>33</v>
      </c>
      <c r="N834" t="s">
        <v>880</v>
      </c>
      <c r="O834" t="s">
        <v>3243</v>
      </c>
      <c r="P834">
        <f t="shared" ref="P834:P897" si="51">IF(Q834="","e",FIND(Q834,E834))</f>
        <v>1</v>
      </c>
      <c r="Q834" t="s">
        <v>4034</v>
      </c>
      <c r="R834" t="s">
        <v>4035</v>
      </c>
      <c r="S834" t="s">
        <v>4036</v>
      </c>
      <c r="T834">
        <v>2011</v>
      </c>
      <c r="U834" t="s">
        <v>4037</v>
      </c>
      <c r="V834" t="s">
        <v>2902</v>
      </c>
      <c r="W834" t="s">
        <v>31</v>
      </c>
      <c r="X834">
        <v>7.2</v>
      </c>
      <c r="Y834">
        <v>542</v>
      </c>
      <c r="Z834">
        <v>17</v>
      </c>
      <c r="AA834" t="s">
        <v>5396</v>
      </c>
    </row>
    <row r="835" spans="1:27" x14ac:dyDescent="0.15">
      <c r="A835">
        <v>834</v>
      </c>
      <c r="B835">
        <v>2011</v>
      </c>
      <c r="D835">
        <v>64</v>
      </c>
      <c r="E835" t="s">
        <v>4038</v>
      </c>
      <c r="F835" s="5">
        <v>40786</v>
      </c>
      <c r="G835">
        <v>4514882000</v>
      </c>
      <c r="H835">
        <v>4.0000000000000001E-3</v>
      </c>
      <c r="I835">
        <v>598365</v>
      </c>
      <c r="J835">
        <v>397</v>
      </c>
      <c r="K835">
        <v>25622</v>
      </c>
      <c r="L835" t="s">
        <v>33</v>
      </c>
      <c r="M835" t="s">
        <v>4039</v>
      </c>
      <c r="N835" t="s">
        <v>3912</v>
      </c>
      <c r="O835" t="s">
        <v>3243</v>
      </c>
      <c r="P835">
        <f t="shared" si="51"/>
        <v>1</v>
      </c>
      <c r="Q835" t="s">
        <v>4038</v>
      </c>
      <c r="R835" t="s">
        <v>4040</v>
      </c>
      <c r="S835" t="s">
        <v>4041</v>
      </c>
      <c r="T835">
        <v>2011</v>
      </c>
      <c r="U835" t="s">
        <v>4042</v>
      </c>
      <c r="V835" t="s">
        <v>220</v>
      </c>
      <c r="W835" t="s">
        <v>31</v>
      </c>
      <c r="X835">
        <v>7.4</v>
      </c>
      <c r="Y835">
        <v>340</v>
      </c>
      <c r="Z835">
        <v>18</v>
      </c>
      <c r="AA835" t="s">
        <v>5396</v>
      </c>
    </row>
    <row r="836" spans="1:27" x14ac:dyDescent="0.15">
      <c r="A836">
        <v>835</v>
      </c>
      <c r="B836">
        <v>2011</v>
      </c>
      <c r="D836">
        <v>65</v>
      </c>
      <c r="E836" t="s">
        <v>4043</v>
      </c>
      <c r="F836" s="5">
        <v>40857</v>
      </c>
      <c r="G836">
        <v>3810103000</v>
      </c>
      <c r="H836">
        <v>3.0000000000000001E-3</v>
      </c>
      <c r="I836">
        <v>543313</v>
      </c>
      <c r="J836">
        <v>341</v>
      </c>
      <c r="K836">
        <v>24395</v>
      </c>
      <c r="L836" t="s">
        <v>25</v>
      </c>
      <c r="M836" t="s">
        <v>25</v>
      </c>
      <c r="N836" t="s">
        <v>713</v>
      </c>
      <c r="O836" t="s">
        <v>3243</v>
      </c>
      <c r="P836">
        <f t="shared" si="51"/>
        <v>1</v>
      </c>
      <c r="Q836" t="s">
        <v>4043</v>
      </c>
      <c r="R836" t="s">
        <v>4044</v>
      </c>
      <c r="T836">
        <v>2011</v>
      </c>
      <c r="U836" t="s">
        <v>4045</v>
      </c>
      <c r="V836" t="s">
        <v>106</v>
      </c>
      <c r="W836" t="s">
        <v>4046</v>
      </c>
      <c r="X836">
        <v>6</v>
      </c>
      <c r="Y836">
        <v>710</v>
      </c>
      <c r="Z836">
        <v>18</v>
      </c>
      <c r="AA836" t="s">
        <v>5396</v>
      </c>
    </row>
    <row r="837" spans="1:27" x14ac:dyDescent="0.15">
      <c r="A837">
        <v>836</v>
      </c>
      <c r="B837">
        <v>2011</v>
      </c>
      <c r="D837">
        <v>66</v>
      </c>
      <c r="E837" t="s">
        <v>4047</v>
      </c>
      <c r="F837" s="5">
        <v>40793</v>
      </c>
      <c r="G837">
        <v>3850214500</v>
      </c>
      <c r="H837">
        <v>3.0000000000000001E-3</v>
      </c>
      <c r="I837">
        <v>534752</v>
      </c>
      <c r="J837">
        <v>301</v>
      </c>
      <c r="K837">
        <v>19668</v>
      </c>
      <c r="L837" t="s">
        <v>25</v>
      </c>
      <c r="M837" t="s">
        <v>25</v>
      </c>
      <c r="N837" t="s">
        <v>26</v>
      </c>
      <c r="O837" t="s">
        <v>3243</v>
      </c>
      <c r="P837">
        <f t="shared" si="51"/>
        <v>1</v>
      </c>
      <c r="Q837" t="s">
        <v>4047</v>
      </c>
      <c r="R837" t="s">
        <v>4048</v>
      </c>
      <c r="S837" t="s">
        <v>4049</v>
      </c>
      <c r="T837">
        <v>2011</v>
      </c>
      <c r="U837" t="s">
        <v>4050</v>
      </c>
      <c r="V837" t="s">
        <v>63</v>
      </c>
      <c r="W837" t="s">
        <v>31</v>
      </c>
      <c r="X837">
        <v>8.4</v>
      </c>
      <c r="Y837">
        <v>539</v>
      </c>
      <c r="Z837">
        <v>24</v>
      </c>
      <c r="AA837" t="s">
        <v>5396</v>
      </c>
    </row>
    <row r="838" spans="1:27" x14ac:dyDescent="0.15">
      <c r="A838">
        <v>837</v>
      </c>
      <c r="B838">
        <v>2011</v>
      </c>
      <c r="D838">
        <v>67</v>
      </c>
      <c r="E838" t="s">
        <v>4051</v>
      </c>
      <c r="F838" s="5">
        <v>40556</v>
      </c>
      <c r="G838">
        <v>4125733000</v>
      </c>
      <c r="H838">
        <v>3.0000000000000001E-3</v>
      </c>
      <c r="I838">
        <v>527077</v>
      </c>
      <c r="J838">
        <v>284</v>
      </c>
      <c r="K838">
        <v>14250</v>
      </c>
      <c r="L838" t="s">
        <v>33</v>
      </c>
      <c r="M838" t="s">
        <v>33</v>
      </c>
      <c r="N838" t="s">
        <v>880</v>
      </c>
      <c r="O838" t="s">
        <v>3243</v>
      </c>
      <c r="P838" t="e">
        <f t="shared" si="51"/>
        <v>#VALUE!</v>
      </c>
      <c r="Q838" t="s">
        <v>4052</v>
      </c>
      <c r="R838" t="s">
        <v>4053</v>
      </c>
      <c r="S838" t="s">
        <v>4054</v>
      </c>
      <c r="T838">
        <v>2010</v>
      </c>
      <c r="U838" t="s">
        <v>4055</v>
      </c>
      <c r="V838" t="s">
        <v>133</v>
      </c>
      <c r="W838" t="s">
        <v>4056</v>
      </c>
      <c r="X838">
        <v>7.5</v>
      </c>
      <c r="Y838">
        <v>329</v>
      </c>
      <c r="Z838">
        <v>19</v>
      </c>
      <c r="AA838" t="s">
        <v>5396</v>
      </c>
    </row>
    <row r="839" spans="1:27" x14ac:dyDescent="0.15">
      <c r="A839">
        <v>838</v>
      </c>
      <c r="B839">
        <v>2011</v>
      </c>
      <c r="D839">
        <v>68</v>
      </c>
      <c r="E839" t="s">
        <v>4057</v>
      </c>
      <c r="F839" s="5">
        <v>40591</v>
      </c>
      <c r="G839">
        <v>3953681000</v>
      </c>
      <c r="H839">
        <v>3.0000000000000001E-3</v>
      </c>
      <c r="I839">
        <v>522794</v>
      </c>
      <c r="J839">
        <v>186</v>
      </c>
      <c r="K839">
        <v>14849</v>
      </c>
      <c r="L839" t="s">
        <v>33</v>
      </c>
      <c r="M839" t="s">
        <v>33</v>
      </c>
      <c r="N839" t="s">
        <v>34</v>
      </c>
      <c r="O839" t="s">
        <v>3243</v>
      </c>
      <c r="P839">
        <f t="shared" si="51"/>
        <v>1</v>
      </c>
      <c r="Q839" t="s">
        <v>4057</v>
      </c>
      <c r="R839" t="s">
        <v>4058</v>
      </c>
      <c r="S839" t="s">
        <v>4059</v>
      </c>
      <c r="T839">
        <v>2011</v>
      </c>
      <c r="U839" t="s">
        <v>4060</v>
      </c>
      <c r="V839" t="s">
        <v>246</v>
      </c>
      <c r="W839" t="s">
        <v>31</v>
      </c>
      <c r="X839">
        <v>7.3</v>
      </c>
      <c r="Y839">
        <v>286</v>
      </c>
      <c r="Z839">
        <v>9</v>
      </c>
      <c r="AA839" t="s">
        <v>5396</v>
      </c>
    </row>
    <row r="840" spans="1:27" x14ac:dyDescent="0.15">
      <c r="A840">
        <v>839</v>
      </c>
      <c r="B840">
        <v>2011</v>
      </c>
      <c r="D840">
        <v>69</v>
      </c>
      <c r="E840" t="s">
        <v>4061</v>
      </c>
      <c r="F840" s="5">
        <v>40752</v>
      </c>
      <c r="G840">
        <v>4161976500</v>
      </c>
      <c r="H840">
        <v>3.0000000000000001E-3</v>
      </c>
      <c r="I840">
        <v>514309</v>
      </c>
      <c r="J840">
        <v>362</v>
      </c>
      <c r="K840">
        <v>13941</v>
      </c>
      <c r="L840" t="s">
        <v>33</v>
      </c>
      <c r="M840" t="s">
        <v>33</v>
      </c>
      <c r="N840" t="s">
        <v>1144</v>
      </c>
      <c r="O840" t="s">
        <v>3243</v>
      </c>
      <c r="P840">
        <f t="shared" si="51"/>
        <v>1</v>
      </c>
      <c r="Q840" t="s">
        <v>4061</v>
      </c>
      <c r="R840" t="s">
        <v>4062</v>
      </c>
      <c r="S840" t="s">
        <v>4063</v>
      </c>
      <c r="T840">
        <v>2011</v>
      </c>
      <c r="U840" t="s">
        <v>4064</v>
      </c>
      <c r="V840" t="s">
        <v>220</v>
      </c>
      <c r="W840" t="s">
        <v>4065</v>
      </c>
      <c r="X840">
        <v>6.2</v>
      </c>
      <c r="Y840">
        <v>359</v>
      </c>
      <c r="Z840">
        <v>8</v>
      </c>
      <c r="AA840" t="s">
        <v>5396</v>
      </c>
    </row>
    <row r="841" spans="1:27" x14ac:dyDescent="0.15">
      <c r="A841">
        <v>840</v>
      </c>
      <c r="B841">
        <v>2011</v>
      </c>
      <c r="D841">
        <v>70</v>
      </c>
      <c r="E841" t="s">
        <v>4066</v>
      </c>
      <c r="F841" s="5">
        <v>40892</v>
      </c>
      <c r="G841">
        <v>3279645000</v>
      </c>
      <c r="H841">
        <v>3.0000000000000001E-3</v>
      </c>
      <c r="I841">
        <v>496560</v>
      </c>
      <c r="J841">
        <v>327</v>
      </c>
      <c r="K841">
        <v>9584</v>
      </c>
      <c r="L841" t="s">
        <v>33</v>
      </c>
      <c r="M841" t="s">
        <v>33</v>
      </c>
      <c r="N841" t="s">
        <v>880</v>
      </c>
      <c r="O841" t="s">
        <v>3243</v>
      </c>
      <c r="P841" t="e">
        <f t="shared" si="51"/>
        <v>#VALUE!</v>
      </c>
      <c r="Q841" t="s">
        <v>4067</v>
      </c>
      <c r="R841" t="s">
        <v>4068</v>
      </c>
      <c r="S841" t="s">
        <v>4069</v>
      </c>
      <c r="T841">
        <v>2011</v>
      </c>
      <c r="U841" t="s">
        <v>4070</v>
      </c>
      <c r="V841" t="s">
        <v>3952</v>
      </c>
      <c r="W841" t="s">
        <v>4071</v>
      </c>
      <c r="X841">
        <v>8.1</v>
      </c>
      <c r="Y841">
        <v>72</v>
      </c>
      <c r="Z841">
        <v>3</v>
      </c>
      <c r="AA841" t="s">
        <v>5396</v>
      </c>
    </row>
    <row r="842" spans="1:27" x14ac:dyDescent="0.15">
      <c r="A842">
        <v>841</v>
      </c>
      <c r="B842">
        <v>2011</v>
      </c>
      <c r="D842">
        <v>71</v>
      </c>
      <c r="E842" t="s">
        <v>4072</v>
      </c>
      <c r="F842" s="5">
        <v>40710</v>
      </c>
      <c r="G842">
        <v>3622888500</v>
      </c>
      <c r="H842">
        <v>3.0000000000000001E-3</v>
      </c>
      <c r="I842">
        <v>472125</v>
      </c>
      <c r="J842">
        <v>411</v>
      </c>
      <c r="K842">
        <v>21883</v>
      </c>
      <c r="L842" t="s">
        <v>33</v>
      </c>
      <c r="M842" t="s">
        <v>33</v>
      </c>
      <c r="N842" t="s">
        <v>1144</v>
      </c>
      <c r="O842" t="s">
        <v>3243</v>
      </c>
      <c r="P842">
        <f t="shared" si="51"/>
        <v>1</v>
      </c>
      <c r="Q842" t="s">
        <v>4072</v>
      </c>
      <c r="R842" t="s">
        <v>4073</v>
      </c>
      <c r="S842" t="s">
        <v>4074</v>
      </c>
      <c r="T842">
        <v>2011</v>
      </c>
      <c r="U842" t="s">
        <v>4075</v>
      </c>
      <c r="V842" t="s">
        <v>2319</v>
      </c>
      <c r="W842" t="s">
        <v>4076</v>
      </c>
      <c r="X842">
        <v>6</v>
      </c>
      <c r="Y842">
        <v>397</v>
      </c>
      <c r="Z842">
        <v>12</v>
      </c>
      <c r="AA842" t="s">
        <v>5396</v>
      </c>
    </row>
    <row r="843" spans="1:27" x14ac:dyDescent="0.15">
      <c r="A843">
        <v>842</v>
      </c>
      <c r="B843">
        <v>2011</v>
      </c>
      <c r="D843">
        <v>72</v>
      </c>
      <c r="E843" t="s">
        <v>4077</v>
      </c>
      <c r="F843" s="5">
        <v>40815</v>
      </c>
      <c r="G843">
        <v>3630557000</v>
      </c>
      <c r="H843">
        <v>3.0000000000000001E-3</v>
      </c>
      <c r="I843">
        <v>471547</v>
      </c>
      <c r="J843">
        <v>341</v>
      </c>
      <c r="K843">
        <v>20958</v>
      </c>
      <c r="L843" t="s">
        <v>25</v>
      </c>
      <c r="M843" t="s">
        <v>25</v>
      </c>
      <c r="N843" t="s">
        <v>4078</v>
      </c>
      <c r="O843" t="s">
        <v>3243</v>
      </c>
      <c r="P843">
        <f t="shared" si="51"/>
        <v>1</v>
      </c>
      <c r="Q843" t="s">
        <v>4077</v>
      </c>
      <c r="R843" t="s">
        <v>4079</v>
      </c>
      <c r="T843">
        <v>2011</v>
      </c>
      <c r="U843" t="s">
        <v>4080</v>
      </c>
      <c r="V843" t="s">
        <v>94</v>
      </c>
      <c r="W843" t="s">
        <v>31</v>
      </c>
      <c r="X843">
        <v>7.8</v>
      </c>
      <c r="Y843">
        <v>453</v>
      </c>
      <c r="Z843">
        <v>22</v>
      </c>
      <c r="AA843" t="s">
        <v>5396</v>
      </c>
    </row>
    <row r="844" spans="1:27" x14ac:dyDescent="0.15">
      <c r="A844">
        <v>843</v>
      </c>
      <c r="B844">
        <v>2011</v>
      </c>
      <c r="D844">
        <v>73</v>
      </c>
      <c r="E844" t="s">
        <v>4081</v>
      </c>
      <c r="F844" s="5">
        <v>40744</v>
      </c>
      <c r="G844">
        <v>3681072000</v>
      </c>
      <c r="H844">
        <v>3.0000000000000001E-3</v>
      </c>
      <c r="I844">
        <v>465599</v>
      </c>
      <c r="J844">
        <v>379</v>
      </c>
      <c r="K844">
        <v>11690</v>
      </c>
      <c r="L844" t="s">
        <v>33</v>
      </c>
      <c r="M844" t="s">
        <v>33</v>
      </c>
      <c r="N844" t="s">
        <v>84</v>
      </c>
      <c r="O844" t="s">
        <v>3243</v>
      </c>
      <c r="P844">
        <f t="shared" si="51"/>
        <v>1</v>
      </c>
      <c r="Q844" t="s">
        <v>4081</v>
      </c>
      <c r="R844" t="s">
        <v>4082</v>
      </c>
      <c r="S844" t="s">
        <v>4083</v>
      </c>
      <c r="T844">
        <v>2011</v>
      </c>
      <c r="U844" t="s">
        <v>4084</v>
      </c>
      <c r="V844" t="s">
        <v>2586</v>
      </c>
      <c r="W844" t="s">
        <v>4085</v>
      </c>
      <c r="X844">
        <v>8.1999999999999993</v>
      </c>
      <c r="Y844">
        <v>181</v>
      </c>
      <c r="Z844">
        <v>7</v>
      </c>
      <c r="AA844" t="s">
        <v>5396</v>
      </c>
    </row>
    <row r="845" spans="1:27" x14ac:dyDescent="0.15">
      <c r="A845">
        <v>844</v>
      </c>
      <c r="B845">
        <v>2011</v>
      </c>
      <c r="D845">
        <v>74</v>
      </c>
      <c r="E845" t="s">
        <v>4086</v>
      </c>
      <c r="F845" s="5">
        <v>40584</v>
      </c>
      <c r="G845">
        <v>4828519000</v>
      </c>
      <c r="H845">
        <v>4.0000000000000001E-3</v>
      </c>
      <c r="I845">
        <v>465039</v>
      </c>
      <c r="J845">
        <v>323</v>
      </c>
      <c r="K845">
        <v>16998</v>
      </c>
      <c r="L845" t="s">
        <v>33</v>
      </c>
      <c r="M845" t="s">
        <v>1420</v>
      </c>
      <c r="N845" t="s">
        <v>2772</v>
      </c>
      <c r="O845" t="s">
        <v>3243</v>
      </c>
      <c r="P845">
        <f t="shared" si="51"/>
        <v>1</v>
      </c>
      <c r="Q845" t="s">
        <v>4086</v>
      </c>
      <c r="R845" t="s">
        <v>4087</v>
      </c>
      <c r="S845" t="s">
        <v>4088</v>
      </c>
      <c r="T845">
        <v>2011</v>
      </c>
      <c r="U845" t="s">
        <v>4089</v>
      </c>
      <c r="V845" t="s">
        <v>1643</v>
      </c>
      <c r="W845" t="s">
        <v>4090</v>
      </c>
      <c r="X845">
        <v>6.7</v>
      </c>
      <c r="Y845">
        <v>320</v>
      </c>
      <c r="Z845">
        <v>8</v>
      </c>
      <c r="AA845" t="s">
        <v>5396</v>
      </c>
    </row>
    <row r="846" spans="1:27" x14ac:dyDescent="0.15">
      <c r="A846">
        <v>845</v>
      </c>
      <c r="B846">
        <v>2011</v>
      </c>
      <c r="D846">
        <v>75</v>
      </c>
      <c r="E846" t="s">
        <v>3253</v>
      </c>
      <c r="F846" s="5">
        <v>40527</v>
      </c>
      <c r="G846">
        <v>3154162500</v>
      </c>
      <c r="H846">
        <v>3.0000000000000001E-3</v>
      </c>
      <c r="I846">
        <v>444245</v>
      </c>
      <c r="J846">
        <v>306</v>
      </c>
      <c r="K846">
        <v>11836</v>
      </c>
      <c r="L846" t="s">
        <v>33</v>
      </c>
      <c r="M846" t="s">
        <v>33</v>
      </c>
      <c r="N846" t="s">
        <v>34</v>
      </c>
      <c r="O846" t="s">
        <v>3243</v>
      </c>
      <c r="P846" t="e">
        <f t="shared" si="51"/>
        <v>#VALUE!</v>
      </c>
      <c r="Q846" t="s">
        <v>3254</v>
      </c>
      <c r="R846" t="s">
        <v>3255</v>
      </c>
      <c r="S846" t="s">
        <v>3256</v>
      </c>
      <c r="T846">
        <v>2010</v>
      </c>
      <c r="U846" t="s">
        <v>3257</v>
      </c>
      <c r="V846" t="s">
        <v>3258</v>
      </c>
      <c r="W846" t="s">
        <v>3259</v>
      </c>
      <c r="X846">
        <v>7.7</v>
      </c>
      <c r="Y846">
        <v>784</v>
      </c>
      <c r="Z846">
        <v>20</v>
      </c>
      <c r="AA846" t="s">
        <v>5397</v>
      </c>
    </row>
    <row r="847" spans="1:27" x14ac:dyDescent="0.15">
      <c r="A847">
        <v>846</v>
      </c>
      <c r="B847">
        <v>2011</v>
      </c>
      <c r="D847">
        <v>76</v>
      </c>
      <c r="E847" t="s">
        <v>4091</v>
      </c>
      <c r="F847" s="5">
        <v>40556</v>
      </c>
      <c r="G847">
        <v>3277434500</v>
      </c>
      <c r="H847">
        <v>3.0000000000000001E-3</v>
      </c>
      <c r="I847">
        <v>435201</v>
      </c>
      <c r="J847">
        <v>220</v>
      </c>
      <c r="K847">
        <v>14539</v>
      </c>
      <c r="L847" t="s">
        <v>33</v>
      </c>
      <c r="M847" t="s">
        <v>33</v>
      </c>
      <c r="N847" t="s">
        <v>2322</v>
      </c>
      <c r="O847" t="s">
        <v>3243</v>
      </c>
      <c r="P847" t="e">
        <f t="shared" si="51"/>
        <v>#VALUE!</v>
      </c>
      <c r="Q847" t="s">
        <v>4092</v>
      </c>
      <c r="R847" t="s">
        <v>4093</v>
      </c>
      <c r="S847" t="s">
        <v>4094</v>
      </c>
      <c r="T847">
        <v>2010</v>
      </c>
      <c r="U847" t="s">
        <v>4095</v>
      </c>
      <c r="V847" t="s">
        <v>4096</v>
      </c>
      <c r="W847" t="s">
        <v>4097</v>
      </c>
      <c r="X847">
        <v>5.9</v>
      </c>
      <c r="Y847">
        <v>216</v>
      </c>
      <c r="Z847">
        <v>5</v>
      </c>
      <c r="AA847" t="s">
        <v>5396</v>
      </c>
    </row>
    <row r="848" spans="1:27" x14ac:dyDescent="0.15">
      <c r="A848">
        <v>847</v>
      </c>
      <c r="B848">
        <v>2011</v>
      </c>
      <c r="D848">
        <v>77</v>
      </c>
      <c r="E848" t="s">
        <v>4098</v>
      </c>
      <c r="F848" s="5">
        <v>40703</v>
      </c>
      <c r="G848">
        <v>3264596000</v>
      </c>
      <c r="H848">
        <v>3.0000000000000001E-3</v>
      </c>
      <c r="I848">
        <v>430936</v>
      </c>
      <c r="J848">
        <v>377</v>
      </c>
      <c r="K848">
        <v>19894</v>
      </c>
      <c r="L848" t="s">
        <v>25</v>
      </c>
      <c r="M848" t="s">
        <v>25</v>
      </c>
      <c r="N848" t="s">
        <v>26</v>
      </c>
      <c r="O848" t="s">
        <v>3243</v>
      </c>
      <c r="P848">
        <f t="shared" si="51"/>
        <v>1</v>
      </c>
      <c r="Q848" t="s">
        <v>4098</v>
      </c>
      <c r="R848" t="s">
        <v>4099</v>
      </c>
      <c r="T848">
        <v>2011</v>
      </c>
      <c r="U848" t="s">
        <v>4100</v>
      </c>
      <c r="V848" t="s">
        <v>608</v>
      </c>
      <c r="W848" t="s">
        <v>31</v>
      </c>
      <c r="X848">
        <v>7.2</v>
      </c>
      <c r="Y848">
        <v>428</v>
      </c>
      <c r="Z848">
        <v>20</v>
      </c>
      <c r="AA848" t="s">
        <v>5396</v>
      </c>
    </row>
    <row r="849" spans="1:27" x14ac:dyDescent="0.15">
      <c r="A849">
        <v>848</v>
      </c>
      <c r="B849">
        <v>2011</v>
      </c>
      <c r="D849">
        <v>78</v>
      </c>
      <c r="E849" t="s">
        <v>4101</v>
      </c>
      <c r="F849" s="5">
        <v>40605</v>
      </c>
      <c r="G849">
        <v>3043816000</v>
      </c>
      <c r="H849">
        <v>3.0000000000000001E-3</v>
      </c>
      <c r="I849">
        <v>430001</v>
      </c>
      <c r="J849">
        <v>314</v>
      </c>
      <c r="K849">
        <v>15179</v>
      </c>
      <c r="L849" t="s">
        <v>33</v>
      </c>
      <c r="M849" t="s">
        <v>33</v>
      </c>
      <c r="N849" t="s">
        <v>1144</v>
      </c>
      <c r="O849" t="s">
        <v>3243</v>
      </c>
      <c r="P849">
        <f t="shared" si="51"/>
        <v>1</v>
      </c>
      <c r="Q849" t="s">
        <v>4101</v>
      </c>
      <c r="R849" t="s">
        <v>4102</v>
      </c>
      <c r="S849" t="s">
        <v>4103</v>
      </c>
      <c r="T849">
        <v>2011</v>
      </c>
      <c r="U849" t="s">
        <v>4104</v>
      </c>
      <c r="V849" t="s">
        <v>4105</v>
      </c>
      <c r="W849" t="s">
        <v>4106</v>
      </c>
      <c r="X849">
        <v>6.1</v>
      </c>
      <c r="Y849">
        <v>130</v>
      </c>
      <c r="Z849">
        <v>5</v>
      </c>
      <c r="AA849" t="s">
        <v>5396</v>
      </c>
    </row>
    <row r="850" spans="1:27" x14ac:dyDescent="0.15">
      <c r="A850">
        <v>849</v>
      </c>
      <c r="B850">
        <v>2011</v>
      </c>
      <c r="D850">
        <v>79</v>
      </c>
      <c r="E850" t="s">
        <v>4107</v>
      </c>
      <c r="F850" s="5">
        <v>40857</v>
      </c>
      <c r="G850">
        <v>2941601500</v>
      </c>
      <c r="H850">
        <v>2E-3</v>
      </c>
      <c r="I850">
        <v>423915</v>
      </c>
      <c r="J850">
        <v>323</v>
      </c>
      <c r="K850">
        <v>19288</v>
      </c>
      <c r="L850" t="s">
        <v>25</v>
      </c>
      <c r="M850" t="s">
        <v>25</v>
      </c>
      <c r="N850" t="s">
        <v>4108</v>
      </c>
      <c r="O850" t="s">
        <v>3243</v>
      </c>
      <c r="P850">
        <f t="shared" si="51"/>
        <v>1</v>
      </c>
      <c r="Q850" t="s">
        <v>4107</v>
      </c>
      <c r="R850" t="s">
        <v>4109</v>
      </c>
      <c r="S850" t="s">
        <v>4110</v>
      </c>
      <c r="T850">
        <v>2011</v>
      </c>
      <c r="U850" t="s">
        <v>4111</v>
      </c>
      <c r="V850" t="s">
        <v>623</v>
      </c>
      <c r="W850" t="s">
        <v>4112</v>
      </c>
      <c r="X850">
        <v>7.4</v>
      </c>
      <c r="Y850">
        <v>400</v>
      </c>
      <c r="Z850">
        <v>24</v>
      </c>
      <c r="AA850" t="s">
        <v>5396</v>
      </c>
    </row>
    <row r="851" spans="1:27" x14ac:dyDescent="0.15">
      <c r="A851">
        <v>850</v>
      </c>
      <c r="B851">
        <v>2011</v>
      </c>
      <c r="D851">
        <v>80</v>
      </c>
      <c r="E851" t="s">
        <v>4113</v>
      </c>
      <c r="F851" s="5">
        <v>40612</v>
      </c>
      <c r="G851">
        <v>3020062500</v>
      </c>
      <c r="H851">
        <v>3.0000000000000001E-3</v>
      </c>
      <c r="I851">
        <v>402876</v>
      </c>
      <c r="J851">
        <v>290</v>
      </c>
      <c r="K851">
        <v>21341</v>
      </c>
      <c r="L851" t="s">
        <v>25</v>
      </c>
      <c r="M851" t="s">
        <v>25</v>
      </c>
      <c r="N851" t="s">
        <v>713</v>
      </c>
      <c r="O851" t="s">
        <v>3243</v>
      </c>
      <c r="P851">
        <f t="shared" si="51"/>
        <v>1</v>
      </c>
      <c r="Q851" t="s">
        <v>4113</v>
      </c>
      <c r="R851" t="s">
        <v>4114</v>
      </c>
      <c r="S851" t="s">
        <v>4115</v>
      </c>
      <c r="T851">
        <v>2011</v>
      </c>
      <c r="U851" t="s">
        <v>4116</v>
      </c>
      <c r="V851" t="s">
        <v>202</v>
      </c>
      <c r="W851" t="s">
        <v>31</v>
      </c>
      <c r="X851">
        <v>7</v>
      </c>
      <c r="Y851">
        <v>322</v>
      </c>
      <c r="Z851">
        <v>10</v>
      </c>
      <c r="AA851" t="s">
        <v>5396</v>
      </c>
    </row>
    <row r="852" spans="1:27" x14ac:dyDescent="0.15">
      <c r="A852">
        <v>851</v>
      </c>
      <c r="B852">
        <v>2011</v>
      </c>
      <c r="D852">
        <v>81</v>
      </c>
      <c r="E852" t="s">
        <v>4117</v>
      </c>
      <c r="F852" s="5">
        <v>40605</v>
      </c>
      <c r="G852">
        <v>2862234500</v>
      </c>
      <c r="H852">
        <v>2E-3</v>
      </c>
      <c r="I852">
        <v>373344</v>
      </c>
      <c r="J852">
        <v>371</v>
      </c>
      <c r="K852">
        <v>18872</v>
      </c>
      <c r="L852" t="s">
        <v>33</v>
      </c>
      <c r="M852" t="s">
        <v>33</v>
      </c>
      <c r="N852" t="s">
        <v>1710</v>
      </c>
      <c r="O852" t="s">
        <v>3243</v>
      </c>
      <c r="P852">
        <f t="shared" si="51"/>
        <v>1</v>
      </c>
      <c r="Q852" t="s">
        <v>4117</v>
      </c>
      <c r="R852" t="s">
        <v>4118</v>
      </c>
      <c r="S852" t="s">
        <v>4119</v>
      </c>
      <c r="T852">
        <v>2011</v>
      </c>
      <c r="U852" t="s">
        <v>4120</v>
      </c>
      <c r="V852" t="s">
        <v>4121</v>
      </c>
      <c r="W852" t="s">
        <v>4122</v>
      </c>
      <c r="X852">
        <v>6.4</v>
      </c>
      <c r="Y852">
        <v>257</v>
      </c>
      <c r="Z852">
        <v>10</v>
      </c>
      <c r="AA852" t="s">
        <v>5396</v>
      </c>
    </row>
    <row r="853" spans="1:27" x14ac:dyDescent="0.15">
      <c r="A853">
        <v>852</v>
      </c>
      <c r="B853">
        <v>2011</v>
      </c>
      <c r="D853">
        <v>82</v>
      </c>
      <c r="E853" t="s">
        <v>4123</v>
      </c>
      <c r="F853" s="5">
        <v>40619</v>
      </c>
      <c r="G853">
        <v>2728562500</v>
      </c>
      <c r="H853">
        <v>2E-3</v>
      </c>
      <c r="I853">
        <v>362572</v>
      </c>
      <c r="J853">
        <v>249</v>
      </c>
      <c r="K853">
        <v>20020</v>
      </c>
      <c r="L853" t="s">
        <v>33</v>
      </c>
      <c r="M853" t="s">
        <v>3529</v>
      </c>
      <c r="N853" t="s">
        <v>34</v>
      </c>
      <c r="O853" t="s">
        <v>3243</v>
      </c>
      <c r="P853">
        <f t="shared" si="51"/>
        <v>1</v>
      </c>
      <c r="Q853" t="s">
        <v>4123</v>
      </c>
      <c r="R853" t="s">
        <v>4124</v>
      </c>
      <c r="S853" t="s">
        <v>4125</v>
      </c>
      <c r="T853">
        <v>2011</v>
      </c>
      <c r="U853" t="s">
        <v>4126</v>
      </c>
      <c r="V853" t="s">
        <v>2764</v>
      </c>
      <c r="W853" t="s">
        <v>4127</v>
      </c>
      <c r="X853">
        <v>6.3</v>
      </c>
      <c r="Y853">
        <v>272</v>
      </c>
      <c r="Z853">
        <v>8</v>
      </c>
      <c r="AA853" t="s">
        <v>5396</v>
      </c>
    </row>
    <row r="854" spans="1:27" x14ac:dyDescent="0.15">
      <c r="A854">
        <v>853</v>
      </c>
      <c r="B854">
        <v>2011</v>
      </c>
      <c r="D854">
        <v>83</v>
      </c>
      <c r="E854" t="s">
        <v>4128</v>
      </c>
      <c r="F854" s="5">
        <v>40849</v>
      </c>
      <c r="G854">
        <v>2705566500</v>
      </c>
      <c r="H854">
        <v>2E-3</v>
      </c>
      <c r="I854">
        <v>360045</v>
      </c>
      <c r="J854">
        <v>387</v>
      </c>
      <c r="K854">
        <v>19564</v>
      </c>
      <c r="L854" t="s">
        <v>25</v>
      </c>
      <c r="M854" t="s">
        <v>25</v>
      </c>
      <c r="N854" t="s">
        <v>1949</v>
      </c>
      <c r="O854" t="s">
        <v>3243</v>
      </c>
      <c r="P854">
        <f t="shared" si="51"/>
        <v>1</v>
      </c>
      <c r="Q854" t="s">
        <v>4128</v>
      </c>
      <c r="R854" t="s">
        <v>4129</v>
      </c>
      <c r="T854">
        <v>2011</v>
      </c>
      <c r="U854" t="s">
        <v>4130</v>
      </c>
      <c r="V854" t="s">
        <v>133</v>
      </c>
      <c r="W854" t="s">
        <v>4131</v>
      </c>
      <c r="X854">
        <v>8.1999999999999993</v>
      </c>
      <c r="Y854">
        <v>442</v>
      </c>
      <c r="Z854">
        <v>21</v>
      </c>
      <c r="AA854" t="s">
        <v>5396</v>
      </c>
    </row>
    <row r="855" spans="1:27" x14ac:dyDescent="0.15">
      <c r="A855">
        <v>854</v>
      </c>
      <c r="B855">
        <v>2011</v>
      </c>
      <c r="D855">
        <v>84</v>
      </c>
      <c r="E855" t="s">
        <v>4132</v>
      </c>
      <c r="F855" s="5">
        <v>40668</v>
      </c>
      <c r="G855">
        <v>2357563000</v>
      </c>
      <c r="H855">
        <v>2E-3</v>
      </c>
      <c r="I855">
        <v>351742</v>
      </c>
      <c r="J855">
        <v>306</v>
      </c>
      <c r="K855">
        <v>7013</v>
      </c>
      <c r="L855" t="s">
        <v>348</v>
      </c>
      <c r="M855" t="s">
        <v>348</v>
      </c>
      <c r="N855" t="s">
        <v>1144</v>
      </c>
      <c r="O855" t="s">
        <v>3243</v>
      </c>
      <c r="P855">
        <f t="shared" si="51"/>
        <v>1</v>
      </c>
      <c r="Q855" t="s">
        <v>4132</v>
      </c>
      <c r="R855" t="s">
        <v>4133</v>
      </c>
      <c r="T855">
        <v>2010</v>
      </c>
      <c r="U855" t="s">
        <v>4134</v>
      </c>
      <c r="V855" t="s">
        <v>3952</v>
      </c>
      <c r="W855" t="s">
        <v>4135</v>
      </c>
      <c r="X855">
        <v>9.1</v>
      </c>
      <c r="Y855">
        <v>155</v>
      </c>
      <c r="Z855">
        <v>6</v>
      </c>
      <c r="AA855" t="s">
        <v>5396</v>
      </c>
    </row>
    <row r="856" spans="1:27" x14ac:dyDescent="0.15">
      <c r="A856">
        <v>855</v>
      </c>
      <c r="B856">
        <v>2011</v>
      </c>
      <c r="D856">
        <v>85</v>
      </c>
      <c r="E856" t="s">
        <v>3455</v>
      </c>
      <c r="F856" s="5">
        <v>40527</v>
      </c>
      <c r="G856">
        <v>3127677000</v>
      </c>
      <c r="H856">
        <v>3.0000000000000001E-3</v>
      </c>
      <c r="I856">
        <v>333420</v>
      </c>
      <c r="J856">
        <v>237</v>
      </c>
      <c r="K856">
        <v>7755</v>
      </c>
      <c r="L856" t="s">
        <v>3456</v>
      </c>
      <c r="M856" t="s">
        <v>3456</v>
      </c>
      <c r="N856" t="s">
        <v>40</v>
      </c>
      <c r="O856" t="s">
        <v>3243</v>
      </c>
      <c r="P856">
        <f t="shared" si="51"/>
        <v>1</v>
      </c>
      <c r="Q856" t="s">
        <v>3455</v>
      </c>
      <c r="R856" t="s">
        <v>3457</v>
      </c>
      <c r="S856" t="s">
        <v>3458</v>
      </c>
      <c r="T856">
        <v>2010</v>
      </c>
      <c r="U856" t="s">
        <v>3459</v>
      </c>
      <c r="V856" t="s">
        <v>1329</v>
      </c>
      <c r="W856" t="s">
        <v>3460</v>
      </c>
      <c r="X856">
        <v>8.6</v>
      </c>
      <c r="Y856">
        <v>396</v>
      </c>
      <c r="Z856">
        <v>7</v>
      </c>
      <c r="AA856" t="s">
        <v>5397</v>
      </c>
    </row>
    <row r="857" spans="1:27" x14ac:dyDescent="0.15">
      <c r="A857">
        <v>856</v>
      </c>
      <c r="B857">
        <v>2011</v>
      </c>
      <c r="D857">
        <v>86</v>
      </c>
      <c r="E857" t="s">
        <v>4136</v>
      </c>
      <c r="F857" s="5">
        <v>40710</v>
      </c>
      <c r="G857">
        <v>2443603500</v>
      </c>
      <c r="H857">
        <v>2E-3</v>
      </c>
      <c r="I857">
        <v>327612</v>
      </c>
      <c r="J857">
        <v>241</v>
      </c>
      <c r="K857">
        <v>12383</v>
      </c>
      <c r="L857" t="s">
        <v>33</v>
      </c>
      <c r="M857" t="s">
        <v>33</v>
      </c>
      <c r="N857" t="s">
        <v>4137</v>
      </c>
      <c r="O857" t="s">
        <v>3243</v>
      </c>
      <c r="P857">
        <f t="shared" si="51"/>
        <v>1</v>
      </c>
      <c r="Q857" t="s">
        <v>4136</v>
      </c>
      <c r="R857" t="s">
        <v>4138</v>
      </c>
      <c r="S857" t="s">
        <v>4139</v>
      </c>
      <c r="T857">
        <v>2011</v>
      </c>
      <c r="U857" t="s">
        <v>4140</v>
      </c>
      <c r="V857" t="s">
        <v>186</v>
      </c>
      <c r="W857" t="s">
        <v>4141</v>
      </c>
      <c r="X857">
        <v>8</v>
      </c>
      <c r="Y857">
        <v>280</v>
      </c>
      <c r="Z857">
        <v>11</v>
      </c>
      <c r="AA857" t="s">
        <v>5396</v>
      </c>
    </row>
    <row r="858" spans="1:27" x14ac:dyDescent="0.15">
      <c r="A858">
        <v>857</v>
      </c>
      <c r="B858">
        <v>2011</v>
      </c>
      <c r="D858">
        <v>87</v>
      </c>
      <c r="E858" t="s">
        <v>4142</v>
      </c>
      <c r="F858" s="5">
        <v>40653</v>
      </c>
      <c r="G858">
        <v>2296840000</v>
      </c>
      <c r="H858">
        <v>2E-3</v>
      </c>
      <c r="I858">
        <v>316990</v>
      </c>
      <c r="J858">
        <v>340</v>
      </c>
      <c r="K858">
        <v>17456</v>
      </c>
      <c r="L858" t="s">
        <v>25</v>
      </c>
      <c r="M858" t="s">
        <v>25</v>
      </c>
      <c r="N858" t="s">
        <v>2322</v>
      </c>
      <c r="O858" t="s">
        <v>3243</v>
      </c>
      <c r="P858">
        <f t="shared" si="51"/>
        <v>1</v>
      </c>
      <c r="Q858" t="s">
        <v>4142</v>
      </c>
      <c r="R858" t="s">
        <v>4143</v>
      </c>
      <c r="T858">
        <v>2011</v>
      </c>
      <c r="U858" t="s">
        <v>4144</v>
      </c>
      <c r="V858" t="s">
        <v>586</v>
      </c>
      <c r="W858" t="s">
        <v>4145</v>
      </c>
      <c r="X858">
        <v>9.1999999999999993</v>
      </c>
      <c r="Y858">
        <v>455</v>
      </c>
      <c r="Z858">
        <v>21</v>
      </c>
      <c r="AA858" t="s">
        <v>5396</v>
      </c>
    </row>
    <row r="859" spans="1:27" x14ac:dyDescent="0.15">
      <c r="A859">
        <v>858</v>
      </c>
      <c r="B859">
        <v>2011</v>
      </c>
      <c r="D859">
        <v>88</v>
      </c>
      <c r="E859" t="s">
        <v>4146</v>
      </c>
      <c r="F859" s="5">
        <v>40626</v>
      </c>
      <c r="G859">
        <v>2318884500</v>
      </c>
      <c r="H859">
        <v>2E-3</v>
      </c>
      <c r="I859">
        <v>313953</v>
      </c>
      <c r="J859">
        <v>325</v>
      </c>
      <c r="K859">
        <v>20166</v>
      </c>
      <c r="L859" t="s">
        <v>25</v>
      </c>
      <c r="M859" t="s">
        <v>25</v>
      </c>
      <c r="N859" t="s">
        <v>1144</v>
      </c>
      <c r="O859" t="s">
        <v>3243</v>
      </c>
      <c r="P859">
        <f t="shared" si="51"/>
        <v>1</v>
      </c>
      <c r="Q859" t="s">
        <v>4146</v>
      </c>
      <c r="R859" t="s">
        <v>4147</v>
      </c>
      <c r="S859" t="s">
        <v>4148</v>
      </c>
      <c r="T859">
        <v>2011</v>
      </c>
      <c r="U859" t="s">
        <v>4149</v>
      </c>
      <c r="V859" t="s">
        <v>63</v>
      </c>
      <c r="W859" t="s">
        <v>4150</v>
      </c>
      <c r="X859">
        <v>7.3</v>
      </c>
      <c r="Y859">
        <v>474</v>
      </c>
      <c r="Z859">
        <v>8</v>
      </c>
      <c r="AA859" t="s">
        <v>5396</v>
      </c>
    </row>
    <row r="860" spans="1:27" x14ac:dyDescent="0.15">
      <c r="A860">
        <v>859</v>
      </c>
      <c r="B860">
        <v>2011</v>
      </c>
      <c r="D860">
        <v>89</v>
      </c>
      <c r="E860" t="s">
        <v>4151</v>
      </c>
      <c r="F860" s="5">
        <v>40541</v>
      </c>
      <c r="G860">
        <v>3382216700</v>
      </c>
      <c r="H860">
        <v>3.0000000000000001E-3</v>
      </c>
      <c r="I860">
        <v>306012</v>
      </c>
      <c r="J860">
        <v>371</v>
      </c>
      <c r="K860">
        <v>10005</v>
      </c>
      <c r="L860" t="s">
        <v>33</v>
      </c>
      <c r="M860" t="s">
        <v>33</v>
      </c>
      <c r="N860" t="s">
        <v>84</v>
      </c>
      <c r="O860" t="s">
        <v>3243</v>
      </c>
      <c r="P860" t="e">
        <f t="shared" si="51"/>
        <v>#VALUE!</v>
      </c>
      <c r="Q860" t="s">
        <v>4152</v>
      </c>
      <c r="R860" t="s">
        <v>4153</v>
      </c>
      <c r="S860" t="s">
        <v>4154</v>
      </c>
      <c r="T860">
        <v>2010</v>
      </c>
      <c r="U860" t="s">
        <v>4155</v>
      </c>
      <c r="V860" t="s">
        <v>448</v>
      </c>
      <c r="W860" t="s">
        <v>4156</v>
      </c>
      <c r="X860">
        <v>6.7</v>
      </c>
      <c r="Y860">
        <v>321</v>
      </c>
      <c r="Z860">
        <v>17</v>
      </c>
      <c r="AA860" t="s">
        <v>5396</v>
      </c>
    </row>
    <row r="861" spans="1:27" x14ac:dyDescent="0.15">
      <c r="A861">
        <v>860</v>
      </c>
      <c r="B861">
        <v>2011</v>
      </c>
      <c r="D861">
        <v>90</v>
      </c>
      <c r="E861" t="s">
        <v>4157</v>
      </c>
      <c r="F861" s="5">
        <v>40570</v>
      </c>
      <c r="G861">
        <v>2039939000</v>
      </c>
      <c r="H861">
        <v>2E-3</v>
      </c>
      <c r="I861">
        <v>269157</v>
      </c>
      <c r="J861">
        <v>223</v>
      </c>
      <c r="K861">
        <v>13005</v>
      </c>
      <c r="L861" t="s">
        <v>33</v>
      </c>
      <c r="M861" t="s">
        <v>33</v>
      </c>
      <c r="N861" t="s">
        <v>2322</v>
      </c>
      <c r="O861" t="s">
        <v>3243</v>
      </c>
      <c r="P861">
        <f t="shared" si="51"/>
        <v>1</v>
      </c>
      <c r="Q861" t="s">
        <v>4157</v>
      </c>
      <c r="R861" t="s">
        <v>4158</v>
      </c>
      <c r="S861" t="s">
        <v>4159</v>
      </c>
      <c r="T861">
        <v>2010</v>
      </c>
      <c r="U861" t="s">
        <v>4160</v>
      </c>
      <c r="V861" t="s">
        <v>4161</v>
      </c>
      <c r="W861" t="s">
        <v>31</v>
      </c>
      <c r="X861">
        <v>8.5</v>
      </c>
      <c r="Y861">
        <v>471</v>
      </c>
      <c r="Z861">
        <v>16</v>
      </c>
      <c r="AA861" t="s">
        <v>5396</v>
      </c>
    </row>
    <row r="862" spans="1:27" x14ac:dyDescent="0.15">
      <c r="A862">
        <v>861</v>
      </c>
      <c r="B862">
        <v>2011</v>
      </c>
      <c r="D862">
        <v>91</v>
      </c>
      <c r="E862" t="s">
        <v>4162</v>
      </c>
      <c r="F862" s="5">
        <v>40584</v>
      </c>
      <c r="G862">
        <v>2099697500</v>
      </c>
      <c r="H862">
        <v>2E-3</v>
      </c>
      <c r="I862">
        <v>267843</v>
      </c>
      <c r="J862">
        <v>183</v>
      </c>
      <c r="K862">
        <v>9010</v>
      </c>
      <c r="L862" t="s">
        <v>33</v>
      </c>
      <c r="M862" t="s">
        <v>33</v>
      </c>
      <c r="N862" t="s">
        <v>40</v>
      </c>
      <c r="O862" t="s">
        <v>3243</v>
      </c>
      <c r="P862">
        <f t="shared" si="51"/>
        <v>1</v>
      </c>
      <c r="Q862" t="s">
        <v>4162</v>
      </c>
      <c r="R862" t="s">
        <v>4163</v>
      </c>
      <c r="S862" t="s">
        <v>4164</v>
      </c>
      <c r="T862">
        <v>2011</v>
      </c>
      <c r="U862" t="s">
        <v>4165</v>
      </c>
      <c r="V862" t="s">
        <v>133</v>
      </c>
      <c r="W862" t="s">
        <v>4166</v>
      </c>
      <c r="X862">
        <v>7.2</v>
      </c>
      <c r="Y862">
        <v>120</v>
      </c>
      <c r="Z862">
        <v>4</v>
      </c>
      <c r="AA862" t="s">
        <v>5396</v>
      </c>
    </row>
    <row r="863" spans="1:27" x14ac:dyDescent="0.15">
      <c r="A863">
        <v>862</v>
      </c>
      <c r="B863">
        <v>2011</v>
      </c>
      <c r="D863">
        <v>92</v>
      </c>
      <c r="E863" t="s">
        <v>4167</v>
      </c>
      <c r="F863" s="5">
        <v>40899</v>
      </c>
      <c r="G863">
        <v>1729310500</v>
      </c>
      <c r="H863">
        <v>1E-3</v>
      </c>
      <c r="I863">
        <v>261757</v>
      </c>
      <c r="J863">
        <v>237</v>
      </c>
      <c r="K863">
        <v>3524</v>
      </c>
      <c r="L863" t="s">
        <v>348</v>
      </c>
      <c r="M863" t="s">
        <v>348</v>
      </c>
      <c r="N863" t="s">
        <v>1144</v>
      </c>
      <c r="O863" t="s">
        <v>3243</v>
      </c>
      <c r="P863" t="e">
        <f t="shared" si="51"/>
        <v>#VALUE!</v>
      </c>
      <c r="Q863" t="s">
        <v>4168</v>
      </c>
      <c r="R863" t="s">
        <v>4169</v>
      </c>
      <c r="T863">
        <v>2011</v>
      </c>
      <c r="U863" t="s">
        <v>4170</v>
      </c>
      <c r="V863" t="s">
        <v>3176</v>
      </c>
      <c r="W863" t="s">
        <v>4171</v>
      </c>
      <c r="X863">
        <v>7.6</v>
      </c>
      <c r="Y863">
        <v>36</v>
      </c>
      <c r="Z863">
        <v>2</v>
      </c>
      <c r="AA863" t="s">
        <v>5396</v>
      </c>
    </row>
    <row r="864" spans="1:27" x14ac:dyDescent="0.15">
      <c r="A864">
        <v>863</v>
      </c>
      <c r="B864">
        <v>2011</v>
      </c>
      <c r="D864">
        <v>93</v>
      </c>
      <c r="E864" t="s">
        <v>4172</v>
      </c>
      <c r="F864" s="5">
        <v>40794</v>
      </c>
      <c r="G864">
        <v>2370348500</v>
      </c>
      <c r="H864">
        <v>2E-3</v>
      </c>
      <c r="I864">
        <v>257193</v>
      </c>
      <c r="J864">
        <v>168</v>
      </c>
      <c r="K864">
        <v>9325</v>
      </c>
      <c r="L864" t="s">
        <v>33</v>
      </c>
      <c r="M864" t="s">
        <v>33</v>
      </c>
      <c r="N864" t="s">
        <v>34</v>
      </c>
      <c r="O864" t="s">
        <v>3243</v>
      </c>
      <c r="P864" t="e">
        <f t="shared" si="51"/>
        <v>#VALUE!</v>
      </c>
      <c r="Q864" t="s">
        <v>4173</v>
      </c>
      <c r="R864" t="s">
        <v>4174</v>
      </c>
      <c r="S864" t="s">
        <v>4175</v>
      </c>
      <c r="T864">
        <v>2011</v>
      </c>
      <c r="U864" t="s">
        <v>4176</v>
      </c>
      <c r="V864" t="s">
        <v>4177</v>
      </c>
      <c r="W864" t="s">
        <v>4178</v>
      </c>
      <c r="X864">
        <v>6.7</v>
      </c>
      <c r="Y864">
        <v>113</v>
      </c>
      <c r="Z864">
        <v>11</v>
      </c>
      <c r="AA864" t="s">
        <v>5396</v>
      </c>
    </row>
    <row r="865" spans="1:27" x14ac:dyDescent="0.15">
      <c r="A865">
        <v>864</v>
      </c>
      <c r="B865">
        <v>2011</v>
      </c>
      <c r="D865">
        <v>94</v>
      </c>
      <c r="E865" t="s">
        <v>4179</v>
      </c>
      <c r="F865" s="5">
        <v>40766</v>
      </c>
      <c r="G865">
        <v>1930249000</v>
      </c>
      <c r="H865">
        <v>2E-3</v>
      </c>
      <c r="I865">
        <v>256346</v>
      </c>
      <c r="J865">
        <v>269</v>
      </c>
      <c r="K865">
        <v>8244</v>
      </c>
      <c r="L865" t="s">
        <v>33</v>
      </c>
      <c r="M865" t="s">
        <v>33</v>
      </c>
      <c r="N865" t="s">
        <v>1144</v>
      </c>
      <c r="O865" t="s">
        <v>3243</v>
      </c>
      <c r="P865">
        <f t="shared" si="51"/>
        <v>1</v>
      </c>
      <c r="Q865" t="s">
        <v>4179</v>
      </c>
      <c r="R865" t="s">
        <v>4180</v>
      </c>
      <c r="S865" t="s">
        <v>4181</v>
      </c>
      <c r="T865">
        <v>2011</v>
      </c>
      <c r="U865" t="s">
        <v>4182</v>
      </c>
      <c r="V865" t="s">
        <v>2396</v>
      </c>
      <c r="W865" t="s">
        <v>4183</v>
      </c>
      <c r="X865">
        <v>5.6</v>
      </c>
      <c r="Y865">
        <v>182</v>
      </c>
      <c r="Z865">
        <v>5</v>
      </c>
      <c r="AA865" t="s">
        <v>5396</v>
      </c>
    </row>
    <row r="866" spans="1:27" x14ac:dyDescent="0.15">
      <c r="A866">
        <v>865</v>
      </c>
      <c r="B866">
        <v>2011</v>
      </c>
      <c r="D866">
        <v>95</v>
      </c>
      <c r="E866" t="s">
        <v>4184</v>
      </c>
      <c r="F866" s="5">
        <v>40695</v>
      </c>
      <c r="G866">
        <v>1642407500</v>
      </c>
      <c r="H866">
        <v>1E-3</v>
      </c>
      <c r="I866">
        <v>243209</v>
      </c>
      <c r="J866">
        <v>269</v>
      </c>
      <c r="K866">
        <v>12667</v>
      </c>
      <c r="L866" t="s">
        <v>25</v>
      </c>
      <c r="M866" t="s">
        <v>25</v>
      </c>
      <c r="N866" t="s">
        <v>713</v>
      </c>
      <c r="O866" t="s">
        <v>3243</v>
      </c>
      <c r="P866">
        <f t="shared" si="51"/>
        <v>1</v>
      </c>
      <c r="Q866" t="s">
        <v>4184</v>
      </c>
      <c r="R866" t="s">
        <v>4185</v>
      </c>
      <c r="S866" t="s">
        <v>4186</v>
      </c>
      <c r="T866">
        <v>2011</v>
      </c>
      <c r="U866" t="s">
        <v>4187</v>
      </c>
      <c r="V866" t="s">
        <v>63</v>
      </c>
      <c r="W866" t="s">
        <v>31</v>
      </c>
      <c r="X866">
        <v>8</v>
      </c>
      <c r="Y866">
        <v>314</v>
      </c>
      <c r="Z866">
        <v>19</v>
      </c>
      <c r="AA866" t="s">
        <v>5396</v>
      </c>
    </row>
    <row r="867" spans="1:27" x14ac:dyDescent="0.15">
      <c r="A867">
        <v>866</v>
      </c>
      <c r="B867">
        <v>2011</v>
      </c>
      <c r="D867">
        <v>96</v>
      </c>
      <c r="E867" t="s">
        <v>4188</v>
      </c>
      <c r="F867" s="5">
        <v>40660</v>
      </c>
      <c r="G867">
        <v>1740340000</v>
      </c>
      <c r="H867">
        <v>1E-3</v>
      </c>
      <c r="I867">
        <v>243094</v>
      </c>
      <c r="J867">
        <v>391</v>
      </c>
      <c r="K867">
        <v>14069</v>
      </c>
      <c r="L867" t="s">
        <v>25</v>
      </c>
      <c r="M867" t="s">
        <v>25</v>
      </c>
      <c r="N867" t="s">
        <v>26</v>
      </c>
      <c r="O867" t="s">
        <v>3243</v>
      </c>
      <c r="P867">
        <f t="shared" si="51"/>
        <v>1</v>
      </c>
      <c r="Q867" t="s">
        <v>4188</v>
      </c>
      <c r="R867" t="s">
        <v>4189</v>
      </c>
      <c r="T867">
        <v>2011</v>
      </c>
      <c r="U867" t="s">
        <v>4190</v>
      </c>
      <c r="V867" t="s">
        <v>288</v>
      </c>
      <c r="W867" t="s">
        <v>31</v>
      </c>
      <c r="X867">
        <v>8</v>
      </c>
      <c r="Y867">
        <v>352</v>
      </c>
      <c r="Z867">
        <v>12</v>
      </c>
      <c r="AA867" t="s">
        <v>5396</v>
      </c>
    </row>
    <row r="868" spans="1:27" x14ac:dyDescent="0.15">
      <c r="A868">
        <v>867</v>
      </c>
      <c r="B868">
        <v>2011</v>
      </c>
      <c r="D868">
        <v>97</v>
      </c>
      <c r="E868" t="s">
        <v>4191</v>
      </c>
      <c r="F868" s="5">
        <v>40633</v>
      </c>
      <c r="G868">
        <v>1827252000</v>
      </c>
      <c r="H868">
        <v>2E-3</v>
      </c>
      <c r="I868">
        <v>236365</v>
      </c>
      <c r="J868">
        <v>232</v>
      </c>
      <c r="K868">
        <v>15411</v>
      </c>
      <c r="L868" t="s">
        <v>1393</v>
      </c>
      <c r="M868" t="s">
        <v>1393</v>
      </c>
      <c r="N868" t="s">
        <v>4137</v>
      </c>
      <c r="O868" t="s">
        <v>3243</v>
      </c>
      <c r="P868">
        <f t="shared" si="51"/>
        <v>1</v>
      </c>
      <c r="Q868" t="s">
        <v>4191</v>
      </c>
      <c r="R868" t="s">
        <v>4192</v>
      </c>
      <c r="S868" t="s">
        <v>4193</v>
      </c>
      <c r="T868">
        <v>2010</v>
      </c>
      <c r="U868" t="s">
        <v>4194</v>
      </c>
      <c r="V868" t="s">
        <v>1763</v>
      </c>
      <c r="W868" t="s">
        <v>31</v>
      </c>
      <c r="X868">
        <v>8.4</v>
      </c>
      <c r="Y868">
        <v>457</v>
      </c>
      <c r="Z868">
        <v>28</v>
      </c>
      <c r="AA868" t="s">
        <v>5396</v>
      </c>
    </row>
    <row r="869" spans="1:27" x14ac:dyDescent="0.15">
      <c r="A869">
        <v>868</v>
      </c>
      <c r="B869">
        <v>2011</v>
      </c>
      <c r="D869">
        <v>98</v>
      </c>
      <c r="E869" t="s">
        <v>4195</v>
      </c>
      <c r="F869" s="5">
        <v>40808</v>
      </c>
      <c r="G869">
        <v>1782554000</v>
      </c>
      <c r="H869">
        <v>1E-3</v>
      </c>
      <c r="I869">
        <v>228899</v>
      </c>
      <c r="J869">
        <v>226</v>
      </c>
      <c r="K869">
        <v>13090</v>
      </c>
      <c r="L869" t="s">
        <v>33</v>
      </c>
      <c r="M869" t="s">
        <v>33</v>
      </c>
      <c r="N869" t="s">
        <v>34</v>
      </c>
      <c r="O869" t="s">
        <v>3243</v>
      </c>
      <c r="P869">
        <f t="shared" si="51"/>
        <v>1</v>
      </c>
      <c r="Q869" t="s">
        <v>4195</v>
      </c>
      <c r="R869" t="s">
        <v>4196</v>
      </c>
      <c r="S869" t="s">
        <v>4197</v>
      </c>
      <c r="T869">
        <v>2011</v>
      </c>
      <c r="U869" t="s">
        <v>4198</v>
      </c>
      <c r="V869" t="s">
        <v>2396</v>
      </c>
      <c r="W869" t="s">
        <v>4199</v>
      </c>
      <c r="X869">
        <v>6.3</v>
      </c>
      <c r="Y869">
        <v>302</v>
      </c>
      <c r="Z869">
        <v>22</v>
      </c>
      <c r="AA869" t="s">
        <v>5396</v>
      </c>
    </row>
    <row r="870" spans="1:27" x14ac:dyDescent="0.15">
      <c r="A870">
        <v>869</v>
      </c>
      <c r="B870">
        <v>2011</v>
      </c>
      <c r="D870">
        <v>99</v>
      </c>
      <c r="E870" t="s">
        <v>4200</v>
      </c>
      <c r="F870" s="5">
        <v>40598</v>
      </c>
      <c r="G870">
        <v>1685788500</v>
      </c>
      <c r="H870">
        <v>1E-3</v>
      </c>
      <c r="I870">
        <v>222953</v>
      </c>
      <c r="J870">
        <v>230</v>
      </c>
      <c r="K870">
        <v>6172</v>
      </c>
      <c r="L870" t="s">
        <v>33</v>
      </c>
      <c r="M870" t="s">
        <v>4201</v>
      </c>
      <c r="N870" t="s">
        <v>2322</v>
      </c>
      <c r="O870" t="s">
        <v>3243</v>
      </c>
      <c r="P870">
        <f t="shared" si="51"/>
        <v>1</v>
      </c>
      <c r="Q870" t="s">
        <v>4200</v>
      </c>
      <c r="R870" t="s">
        <v>4202</v>
      </c>
      <c r="S870" t="s">
        <v>4203</v>
      </c>
      <c r="T870">
        <v>2010</v>
      </c>
      <c r="U870" t="s">
        <v>4204</v>
      </c>
      <c r="V870" t="s">
        <v>1248</v>
      </c>
      <c r="W870" t="s">
        <v>4205</v>
      </c>
      <c r="X870">
        <v>8.1999999999999993</v>
      </c>
      <c r="Y870">
        <v>71</v>
      </c>
      <c r="Z870">
        <v>4</v>
      </c>
      <c r="AA870" t="s">
        <v>5396</v>
      </c>
    </row>
    <row r="871" spans="1:27" x14ac:dyDescent="0.15">
      <c r="A871">
        <v>870</v>
      </c>
      <c r="B871">
        <v>2011</v>
      </c>
      <c r="D871">
        <v>100</v>
      </c>
      <c r="E871" t="s">
        <v>4206</v>
      </c>
      <c r="F871" s="5">
        <v>40647</v>
      </c>
      <c r="G871">
        <v>1937314000</v>
      </c>
      <c r="H871">
        <v>2E-3</v>
      </c>
      <c r="I871">
        <v>221195</v>
      </c>
      <c r="J871">
        <v>291</v>
      </c>
      <c r="K871">
        <v>10148</v>
      </c>
      <c r="L871" t="s">
        <v>154</v>
      </c>
      <c r="M871" t="s">
        <v>3692</v>
      </c>
      <c r="N871" t="s">
        <v>26</v>
      </c>
      <c r="O871" t="s">
        <v>3243</v>
      </c>
      <c r="P871">
        <f t="shared" si="51"/>
        <v>1</v>
      </c>
      <c r="Q871" t="s">
        <v>4206</v>
      </c>
      <c r="R871" t="s">
        <v>4207</v>
      </c>
      <c r="S871" t="s">
        <v>4208</v>
      </c>
      <c r="T871">
        <v>2011</v>
      </c>
      <c r="U871" t="s">
        <v>4209</v>
      </c>
      <c r="V871" t="s">
        <v>1248</v>
      </c>
      <c r="W871" t="s">
        <v>4210</v>
      </c>
      <c r="X871">
        <v>7.8</v>
      </c>
      <c r="Y871">
        <v>116</v>
      </c>
      <c r="Z871">
        <v>6</v>
      </c>
      <c r="AA871" t="s">
        <v>5396</v>
      </c>
    </row>
    <row r="872" spans="1:27" x14ac:dyDescent="0.15">
      <c r="A872">
        <v>871</v>
      </c>
      <c r="B872">
        <v>2011</v>
      </c>
      <c r="D872">
        <v>101</v>
      </c>
      <c r="E872" t="s">
        <v>4211</v>
      </c>
      <c r="F872" s="5">
        <v>40899</v>
      </c>
      <c r="G872">
        <v>1470159500</v>
      </c>
      <c r="H872">
        <v>1E-3</v>
      </c>
      <c r="I872">
        <v>217253</v>
      </c>
      <c r="J872">
        <v>226</v>
      </c>
      <c r="K872">
        <v>3178</v>
      </c>
      <c r="L872" t="s">
        <v>348</v>
      </c>
      <c r="M872" t="s">
        <v>348</v>
      </c>
      <c r="N872" t="s">
        <v>1144</v>
      </c>
      <c r="O872" t="s">
        <v>3243</v>
      </c>
      <c r="P872" t="e">
        <f t="shared" si="51"/>
        <v>#VALUE!</v>
      </c>
      <c r="Q872" t="s">
        <v>4212</v>
      </c>
      <c r="R872" t="s">
        <v>4213</v>
      </c>
      <c r="T872">
        <v>2011</v>
      </c>
      <c r="U872" t="s">
        <v>4170</v>
      </c>
      <c r="V872" t="s">
        <v>3176</v>
      </c>
      <c r="W872" t="s">
        <v>4214</v>
      </c>
      <c r="X872">
        <v>8</v>
      </c>
      <c r="Y872">
        <v>47</v>
      </c>
      <c r="Z872">
        <v>1</v>
      </c>
      <c r="AA872" t="s">
        <v>5396</v>
      </c>
    </row>
    <row r="873" spans="1:27" x14ac:dyDescent="0.15">
      <c r="A873">
        <v>872</v>
      </c>
      <c r="B873">
        <v>2011</v>
      </c>
      <c r="D873">
        <v>102</v>
      </c>
      <c r="E873" t="s">
        <v>4215</v>
      </c>
      <c r="F873" s="5">
        <v>40598</v>
      </c>
      <c r="G873">
        <v>1666463000</v>
      </c>
      <c r="H873">
        <v>1E-3</v>
      </c>
      <c r="I873">
        <v>217077</v>
      </c>
      <c r="J873">
        <v>226</v>
      </c>
      <c r="K873">
        <v>11051</v>
      </c>
      <c r="L873" t="s">
        <v>33</v>
      </c>
      <c r="M873" t="s">
        <v>33</v>
      </c>
      <c r="N873" t="s">
        <v>4137</v>
      </c>
      <c r="O873" t="s">
        <v>3243</v>
      </c>
      <c r="P873">
        <f t="shared" si="51"/>
        <v>1</v>
      </c>
      <c r="Q873" t="s">
        <v>4215</v>
      </c>
      <c r="R873" t="s">
        <v>4216</v>
      </c>
      <c r="S873" t="s">
        <v>4217</v>
      </c>
      <c r="T873">
        <v>2011</v>
      </c>
      <c r="U873" t="s">
        <v>4218</v>
      </c>
      <c r="V873" t="s">
        <v>613</v>
      </c>
      <c r="W873" t="s">
        <v>4219</v>
      </c>
      <c r="X873">
        <v>7.3</v>
      </c>
      <c r="Y873">
        <v>144</v>
      </c>
      <c r="Z873">
        <v>11</v>
      </c>
      <c r="AA873" t="s">
        <v>5396</v>
      </c>
    </row>
    <row r="874" spans="1:27" x14ac:dyDescent="0.15">
      <c r="A874">
        <v>873</v>
      </c>
      <c r="B874">
        <v>2011</v>
      </c>
      <c r="D874">
        <v>103</v>
      </c>
      <c r="E874" t="s">
        <v>4220</v>
      </c>
      <c r="F874" s="5">
        <v>40710</v>
      </c>
      <c r="G874">
        <v>1651783500</v>
      </c>
      <c r="H874">
        <v>1E-3</v>
      </c>
      <c r="I874">
        <v>216676</v>
      </c>
      <c r="J874">
        <v>345</v>
      </c>
      <c r="K874">
        <v>14670</v>
      </c>
      <c r="L874" t="s">
        <v>33</v>
      </c>
      <c r="M874" t="s">
        <v>33</v>
      </c>
      <c r="N874" t="s">
        <v>34</v>
      </c>
      <c r="O874" t="s">
        <v>3243</v>
      </c>
      <c r="P874">
        <f t="shared" si="51"/>
        <v>1</v>
      </c>
      <c r="Q874" t="s">
        <v>4220</v>
      </c>
      <c r="R874" t="s">
        <v>4221</v>
      </c>
      <c r="S874" t="s">
        <v>4222</v>
      </c>
      <c r="T874">
        <v>2011</v>
      </c>
      <c r="U874" t="s">
        <v>4223</v>
      </c>
      <c r="V874" t="s">
        <v>448</v>
      </c>
      <c r="W874" t="s">
        <v>4224</v>
      </c>
      <c r="X874">
        <v>6</v>
      </c>
      <c r="Y874">
        <v>194</v>
      </c>
      <c r="Z874">
        <v>22</v>
      </c>
      <c r="AA874" t="s">
        <v>5396</v>
      </c>
    </row>
    <row r="875" spans="1:27" x14ac:dyDescent="0.15">
      <c r="A875">
        <v>874</v>
      </c>
      <c r="B875">
        <v>2011</v>
      </c>
      <c r="D875">
        <v>104</v>
      </c>
      <c r="E875" t="s">
        <v>4225</v>
      </c>
      <c r="F875" s="5">
        <v>40822</v>
      </c>
      <c r="G875">
        <v>1432123500</v>
      </c>
      <c r="H875">
        <v>1E-3</v>
      </c>
      <c r="I875">
        <v>210970</v>
      </c>
      <c r="J875">
        <v>356</v>
      </c>
      <c r="K875">
        <v>15008</v>
      </c>
      <c r="L875" t="s">
        <v>25</v>
      </c>
      <c r="M875" t="s">
        <v>25</v>
      </c>
      <c r="N875" t="s">
        <v>3912</v>
      </c>
      <c r="O875" t="s">
        <v>3243</v>
      </c>
      <c r="P875">
        <f t="shared" si="51"/>
        <v>1</v>
      </c>
      <c r="Q875" t="s">
        <v>4225</v>
      </c>
      <c r="R875" t="s">
        <v>4226</v>
      </c>
      <c r="S875" t="s">
        <v>4227</v>
      </c>
      <c r="T875">
        <v>2011</v>
      </c>
      <c r="U875" t="s">
        <v>4228</v>
      </c>
      <c r="V875" t="s">
        <v>63</v>
      </c>
      <c r="W875" t="s">
        <v>31</v>
      </c>
      <c r="X875">
        <v>7.7</v>
      </c>
      <c r="Y875">
        <v>355</v>
      </c>
      <c r="Z875">
        <v>11</v>
      </c>
      <c r="AA875" t="s">
        <v>5396</v>
      </c>
    </row>
    <row r="876" spans="1:27" x14ac:dyDescent="0.15">
      <c r="A876">
        <v>875</v>
      </c>
      <c r="B876">
        <v>2011</v>
      </c>
      <c r="D876">
        <v>105</v>
      </c>
      <c r="E876" t="s">
        <v>4229</v>
      </c>
      <c r="F876" s="5">
        <v>40647</v>
      </c>
      <c r="G876">
        <v>1570759500</v>
      </c>
      <c r="H876">
        <v>1E-3</v>
      </c>
      <c r="I876">
        <v>208912</v>
      </c>
      <c r="J876">
        <v>269</v>
      </c>
      <c r="K876">
        <v>13135</v>
      </c>
      <c r="L876" t="s">
        <v>33</v>
      </c>
      <c r="M876" t="s">
        <v>33</v>
      </c>
      <c r="N876" t="s">
        <v>84</v>
      </c>
      <c r="O876" t="s">
        <v>3243</v>
      </c>
      <c r="P876">
        <f t="shared" si="51"/>
        <v>1</v>
      </c>
      <c r="Q876" t="s">
        <v>4229</v>
      </c>
      <c r="R876" t="s">
        <v>4230</v>
      </c>
      <c r="S876" t="s">
        <v>4231</v>
      </c>
      <c r="T876">
        <v>2011</v>
      </c>
      <c r="U876" t="s">
        <v>4232</v>
      </c>
      <c r="V876" t="s">
        <v>246</v>
      </c>
      <c r="W876" t="s">
        <v>31</v>
      </c>
      <c r="X876">
        <v>5.7</v>
      </c>
      <c r="Y876">
        <v>298</v>
      </c>
      <c r="Z876">
        <v>6</v>
      </c>
      <c r="AA876" t="s">
        <v>5396</v>
      </c>
    </row>
    <row r="877" spans="1:27" x14ac:dyDescent="0.15">
      <c r="A877">
        <v>876</v>
      </c>
      <c r="B877">
        <v>2011</v>
      </c>
      <c r="D877">
        <v>106</v>
      </c>
      <c r="E877" t="s">
        <v>4233</v>
      </c>
      <c r="F877" s="5">
        <v>40619</v>
      </c>
      <c r="G877">
        <v>1562415000</v>
      </c>
      <c r="H877">
        <v>1E-3</v>
      </c>
      <c r="I877">
        <v>202667</v>
      </c>
      <c r="J877">
        <v>148</v>
      </c>
      <c r="K877">
        <v>9067</v>
      </c>
      <c r="L877" t="s">
        <v>33</v>
      </c>
      <c r="M877" t="s">
        <v>33</v>
      </c>
      <c r="N877" t="s">
        <v>1144</v>
      </c>
      <c r="O877" t="s">
        <v>3243</v>
      </c>
      <c r="P877">
        <f t="shared" si="51"/>
        <v>1</v>
      </c>
      <c r="Q877" t="s">
        <v>4233</v>
      </c>
      <c r="R877" t="s">
        <v>4234</v>
      </c>
      <c r="S877" t="s">
        <v>4235</v>
      </c>
      <c r="T877">
        <v>2010</v>
      </c>
      <c r="U877" t="s">
        <v>4236</v>
      </c>
      <c r="V877" t="s">
        <v>133</v>
      </c>
      <c r="W877" t="s">
        <v>4237</v>
      </c>
      <c r="X877">
        <v>8.1</v>
      </c>
      <c r="Y877">
        <v>153</v>
      </c>
      <c r="Z877">
        <v>11</v>
      </c>
      <c r="AA877" t="s">
        <v>5396</v>
      </c>
    </row>
    <row r="878" spans="1:27" x14ac:dyDescent="0.15">
      <c r="A878">
        <v>877</v>
      </c>
      <c r="B878">
        <v>2011</v>
      </c>
      <c r="D878">
        <v>107</v>
      </c>
      <c r="E878" t="s">
        <v>4238</v>
      </c>
      <c r="F878" s="5">
        <v>40815</v>
      </c>
      <c r="G878">
        <v>1409395900</v>
      </c>
      <c r="H878">
        <v>1E-3</v>
      </c>
      <c r="I878">
        <v>197408</v>
      </c>
      <c r="J878">
        <v>227</v>
      </c>
      <c r="K878">
        <v>9385</v>
      </c>
      <c r="L878" t="s">
        <v>348</v>
      </c>
      <c r="M878" t="s">
        <v>348</v>
      </c>
      <c r="N878" t="s">
        <v>1144</v>
      </c>
      <c r="O878" t="s">
        <v>3243</v>
      </c>
      <c r="P878">
        <f t="shared" si="51"/>
        <v>1</v>
      </c>
      <c r="Q878" t="s">
        <v>4238</v>
      </c>
      <c r="R878" t="s">
        <v>4239</v>
      </c>
      <c r="S878" t="s">
        <v>4240</v>
      </c>
      <c r="T878">
        <v>2011</v>
      </c>
      <c r="U878" t="s">
        <v>4241</v>
      </c>
      <c r="V878" t="s">
        <v>4242</v>
      </c>
      <c r="W878" t="s">
        <v>4243</v>
      </c>
      <c r="X878">
        <v>4.9000000000000004</v>
      </c>
      <c r="Y878">
        <v>175</v>
      </c>
      <c r="Z878">
        <v>7</v>
      </c>
      <c r="AA878" t="s">
        <v>5396</v>
      </c>
    </row>
    <row r="879" spans="1:27" x14ac:dyDescent="0.15">
      <c r="A879">
        <v>878</v>
      </c>
      <c r="B879">
        <v>2011</v>
      </c>
      <c r="D879">
        <v>108</v>
      </c>
      <c r="E879" t="s">
        <v>4244</v>
      </c>
      <c r="F879" s="5">
        <v>40570</v>
      </c>
      <c r="G879">
        <v>2152644900</v>
      </c>
      <c r="H879">
        <v>2E-3</v>
      </c>
      <c r="I879">
        <v>195933</v>
      </c>
      <c r="J879">
        <v>316</v>
      </c>
      <c r="K879">
        <v>11311</v>
      </c>
      <c r="L879" t="s">
        <v>33</v>
      </c>
      <c r="M879" t="s">
        <v>33</v>
      </c>
      <c r="N879" t="s">
        <v>84</v>
      </c>
      <c r="O879" t="s">
        <v>3243</v>
      </c>
      <c r="P879">
        <f t="shared" si="51"/>
        <v>1</v>
      </c>
      <c r="Q879" t="s">
        <v>4244</v>
      </c>
      <c r="R879" t="s">
        <v>4245</v>
      </c>
      <c r="S879" t="s">
        <v>4246</v>
      </c>
      <c r="T879">
        <v>2011</v>
      </c>
      <c r="U879" t="s">
        <v>4247</v>
      </c>
      <c r="V879" t="s">
        <v>2812</v>
      </c>
      <c r="W879" t="s">
        <v>4248</v>
      </c>
      <c r="X879">
        <v>7.4</v>
      </c>
      <c r="Y879">
        <v>460</v>
      </c>
      <c r="Z879">
        <v>11</v>
      </c>
      <c r="AA879" t="s">
        <v>5396</v>
      </c>
    </row>
    <row r="880" spans="1:27" x14ac:dyDescent="0.15">
      <c r="A880">
        <v>879</v>
      </c>
      <c r="B880">
        <v>2011</v>
      </c>
      <c r="D880">
        <v>109</v>
      </c>
      <c r="E880" t="s">
        <v>4249</v>
      </c>
      <c r="F880" s="5">
        <v>40794</v>
      </c>
      <c r="G880">
        <v>1295342000</v>
      </c>
      <c r="H880">
        <v>1E-3</v>
      </c>
      <c r="I880">
        <v>191783</v>
      </c>
      <c r="J880">
        <v>192</v>
      </c>
      <c r="K880">
        <v>5371</v>
      </c>
      <c r="L880" t="s">
        <v>33</v>
      </c>
      <c r="M880" t="s">
        <v>4250</v>
      </c>
      <c r="N880" t="s">
        <v>1949</v>
      </c>
      <c r="O880" t="s">
        <v>3243</v>
      </c>
      <c r="P880">
        <f t="shared" si="51"/>
        <v>1</v>
      </c>
      <c r="Q880" t="s">
        <v>4249</v>
      </c>
      <c r="R880" t="s">
        <v>4251</v>
      </c>
      <c r="S880" t="s">
        <v>4252</v>
      </c>
      <c r="T880">
        <v>2011</v>
      </c>
      <c r="U880" t="s">
        <v>4253</v>
      </c>
      <c r="V880" t="s">
        <v>2586</v>
      </c>
      <c r="W880" t="s">
        <v>4254</v>
      </c>
      <c r="X880">
        <v>8.3000000000000007</v>
      </c>
      <c r="Y880">
        <v>38</v>
      </c>
      <c r="Z880">
        <v>5</v>
      </c>
      <c r="AA880" t="s">
        <v>5396</v>
      </c>
    </row>
    <row r="881" spans="1:53" x14ac:dyDescent="0.15">
      <c r="A881">
        <v>880</v>
      </c>
      <c r="B881">
        <v>2011</v>
      </c>
      <c r="C881">
        <v>2011</v>
      </c>
      <c r="D881">
        <v>110</v>
      </c>
      <c r="E881" t="s">
        <v>4255</v>
      </c>
      <c r="F881" s="5">
        <v>40744</v>
      </c>
      <c r="G881">
        <v>1207921000</v>
      </c>
      <c r="H881">
        <v>1E-3</v>
      </c>
      <c r="I881">
        <v>181837</v>
      </c>
      <c r="J881">
        <v>224</v>
      </c>
      <c r="K881">
        <v>5478</v>
      </c>
      <c r="L881" t="s">
        <v>33</v>
      </c>
      <c r="M881" t="s">
        <v>33</v>
      </c>
      <c r="N881" t="s">
        <v>1710</v>
      </c>
      <c r="O881" t="s">
        <v>3243</v>
      </c>
      <c r="P881">
        <f t="shared" si="51"/>
        <v>1</v>
      </c>
      <c r="Q881" t="s">
        <v>4255</v>
      </c>
      <c r="R881" t="s">
        <v>4256</v>
      </c>
      <c r="S881" t="s">
        <v>4257</v>
      </c>
      <c r="T881">
        <v>2011</v>
      </c>
      <c r="U881" t="s">
        <v>4258</v>
      </c>
      <c r="V881" t="s">
        <v>4259</v>
      </c>
      <c r="W881" t="s">
        <v>31</v>
      </c>
      <c r="X881">
        <v>8.1</v>
      </c>
      <c r="Y881">
        <v>40</v>
      </c>
      <c r="Z881">
        <v>2</v>
      </c>
      <c r="AA881" t="s">
        <v>5396</v>
      </c>
    </row>
    <row r="882" spans="1:53" x14ac:dyDescent="0.15">
      <c r="A882">
        <v>881</v>
      </c>
      <c r="B882">
        <v>2012</v>
      </c>
      <c r="D882">
        <v>1</v>
      </c>
      <c r="E882" t="s">
        <v>4260</v>
      </c>
      <c r="F882" s="5">
        <v>41115</v>
      </c>
      <c r="G882">
        <v>93664808500</v>
      </c>
      <c r="H882">
        <v>6.6000000000000003E-2</v>
      </c>
      <c r="I882">
        <v>12983178</v>
      </c>
      <c r="J882">
        <v>1091</v>
      </c>
      <c r="K882">
        <v>155392</v>
      </c>
      <c r="L882" t="s">
        <v>25</v>
      </c>
      <c r="M882" t="s">
        <v>1320</v>
      </c>
      <c r="N882" t="s">
        <v>26</v>
      </c>
      <c r="O882" t="s">
        <v>4261</v>
      </c>
      <c r="P882">
        <f t="shared" si="51"/>
        <v>1</v>
      </c>
      <c r="Q882" t="s">
        <v>4260</v>
      </c>
      <c r="R882" t="s">
        <v>4262</v>
      </c>
      <c r="S882" t="s">
        <v>4263</v>
      </c>
      <c r="T882">
        <v>2012</v>
      </c>
      <c r="U882" t="s">
        <v>4264</v>
      </c>
      <c r="V882" t="s">
        <v>94</v>
      </c>
      <c r="W882" t="s">
        <v>4265</v>
      </c>
      <c r="X882">
        <v>7.4</v>
      </c>
      <c r="Y882">
        <v>3617</v>
      </c>
      <c r="Z882">
        <v>65</v>
      </c>
      <c r="AA882" t="s">
        <v>5396</v>
      </c>
    </row>
    <row r="883" spans="1:53" x14ac:dyDescent="0.15">
      <c r="A883">
        <v>882</v>
      </c>
      <c r="B883">
        <v>2012</v>
      </c>
      <c r="D883">
        <v>2</v>
      </c>
      <c r="E883" t="s">
        <v>4266</v>
      </c>
      <c r="F883" s="5">
        <v>41165</v>
      </c>
      <c r="G883">
        <v>88899448769</v>
      </c>
      <c r="H883">
        <v>6.2E-2</v>
      </c>
      <c r="I883">
        <v>12319390</v>
      </c>
      <c r="J883">
        <v>1001</v>
      </c>
      <c r="K883">
        <v>203400</v>
      </c>
      <c r="L883" t="s">
        <v>25</v>
      </c>
      <c r="M883" t="s">
        <v>25</v>
      </c>
      <c r="N883" t="s">
        <v>1144</v>
      </c>
      <c r="O883" t="s">
        <v>4261</v>
      </c>
      <c r="P883">
        <f t="shared" si="51"/>
        <v>1</v>
      </c>
      <c r="Q883" t="s">
        <v>4266</v>
      </c>
      <c r="R883" t="s">
        <v>4267</v>
      </c>
      <c r="S883" t="s">
        <v>4268</v>
      </c>
      <c r="T883">
        <v>2012</v>
      </c>
      <c r="U883" t="s">
        <v>4269</v>
      </c>
      <c r="V883" t="s">
        <v>4270</v>
      </c>
      <c r="W883" t="s">
        <v>4271</v>
      </c>
      <c r="X883">
        <v>8.6</v>
      </c>
      <c r="Y883">
        <v>3649</v>
      </c>
      <c r="Z883">
        <v>76</v>
      </c>
      <c r="AA883" t="s">
        <v>5396</v>
      </c>
    </row>
    <row r="884" spans="1:53" x14ac:dyDescent="0.15">
      <c r="A884">
        <v>883</v>
      </c>
      <c r="B884">
        <v>2012</v>
      </c>
      <c r="D884">
        <v>3</v>
      </c>
      <c r="E884" t="s">
        <v>4272</v>
      </c>
      <c r="F884" s="5">
        <v>41025</v>
      </c>
      <c r="G884">
        <v>59557853478</v>
      </c>
      <c r="H884">
        <v>4.2000000000000003E-2</v>
      </c>
      <c r="I884">
        <v>7074867</v>
      </c>
      <c r="J884">
        <v>967</v>
      </c>
      <c r="K884">
        <v>109697</v>
      </c>
      <c r="L884" t="s">
        <v>33</v>
      </c>
      <c r="M884" t="s">
        <v>33</v>
      </c>
      <c r="N884" t="s">
        <v>84</v>
      </c>
      <c r="O884" t="s">
        <v>4261</v>
      </c>
      <c r="P884">
        <f t="shared" si="51"/>
        <v>1</v>
      </c>
      <c r="Q884" t="s">
        <v>4272</v>
      </c>
      <c r="R884" t="s">
        <v>4273</v>
      </c>
      <c r="S884" t="s">
        <v>4274</v>
      </c>
      <c r="T884">
        <v>2012</v>
      </c>
      <c r="U884" t="s">
        <v>4275</v>
      </c>
      <c r="V884" t="s">
        <v>613</v>
      </c>
      <c r="W884" t="s">
        <v>4276</v>
      </c>
      <c r="X884">
        <v>8</v>
      </c>
      <c r="Y884">
        <v>1856</v>
      </c>
      <c r="Z884">
        <v>65</v>
      </c>
      <c r="AA884" t="s">
        <v>5396</v>
      </c>
    </row>
    <row r="885" spans="1:53" x14ac:dyDescent="0.15">
      <c r="A885">
        <v>884</v>
      </c>
      <c r="B885">
        <v>2012</v>
      </c>
      <c r="D885">
        <v>4</v>
      </c>
      <c r="E885" t="s">
        <v>4277</v>
      </c>
      <c r="F885" s="5">
        <v>41213</v>
      </c>
      <c r="G885">
        <v>46590107000</v>
      </c>
      <c r="H885">
        <v>3.3000000000000002E-2</v>
      </c>
      <c r="I885">
        <v>6654390</v>
      </c>
      <c r="J885">
        <v>854</v>
      </c>
      <c r="K885">
        <v>109069</v>
      </c>
      <c r="L885" t="s">
        <v>25</v>
      </c>
      <c r="M885" t="s">
        <v>25</v>
      </c>
      <c r="N885" t="s">
        <v>1144</v>
      </c>
      <c r="O885" t="s">
        <v>4261</v>
      </c>
      <c r="P885">
        <f t="shared" si="51"/>
        <v>1</v>
      </c>
      <c r="Q885" t="s">
        <v>4277</v>
      </c>
      <c r="R885" t="s">
        <v>4278</v>
      </c>
      <c r="T885">
        <v>2012</v>
      </c>
      <c r="U885" t="s">
        <v>4279</v>
      </c>
      <c r="V885" t="s">
        <v>63</v>
      </c>
      <c r="W885" t="s">
        <v>31</v>
      </c>
      <c r="X885">
        <v>8.6</v>
      </c>
      <c r="Y885">
        <v>3692</v>
      </c>
      <c r="Z885">
        <v>0</v>
      </c>
      <c r="AA885" t="s">
        <v>5396</v>
      </c>
    </row>
    <row r="886" spans="1:53" x14ac:dyDescent="0.15">
      <c r="A886">
        <v>885</v>
      </c>
      <c r="B886">
        <v>2012</v>
      </c>
      <c r="D886">
        <v>5</v>
      </c>
      <c r="E886" t="s">
        <v>4280</v>
      </c>
      <c r="F886" s="5">
        <v>41109</v>
      </c>
      <c r="G886">
        <v>47644838000</v>
      </c>
      <c r="H886">
        <v>3.3000000000000002E-2</v>
      </c>
      <c r="I886">
        <v>6396528</v>
      </c>
      <c r="J886">
        <v>1210</v>
      </c>
      <c r="K886">
        <v>81254</v>
      </c>
      <c r="L886" t="s">
        <v>33</v>
      </c>
      <c r="M886" t="s">
        <v>1414</v>
      </c>
      <c r="N886" t="s">
        <v>34</v>
      </c>
      <c r="O886" t="s">
        <v>4261</v>
      </c>
      <c r="P886">
        <f t="shared" si="51"/>
        <v>1</v>
      </c>
      <c r="Q886" t="s">
        <v>4280</v>
      </c>
      <c r="R886" t="s">
        <v>4281</v>
      </c>
      <c r="S886" t="s">
        <v>4282</v>
      </c>
      <c r="T886">
        <v>2012</v>
      </c>
      <c r="U886" t="s">
        <v>4283</v>
      </c>
      <c r="V886" t="s">
        <v>4284</v>
      </c>
      <c r="W886" t="s">
        <v>4285</v>
      </c>
      <c r="X886">
        <v>8.3000000000000007</v>
      </c>
      <c r="Y886">
        <v>2812</v>
      </c>
      <c r="Z886">
        <v>48</v>
      </c>
      <c r="AA886" t="s">
        <v>5396</v>
      </c>
    </row>
    <row r="887" spans="1:53" x14ac:dyDescent="0.15">
      <c r="A887">
        <v>886</v>
      </c>
      <c r="B887">
        <v>2012</v>
      </c>
      <c r="D887">
        <v>6</v>
      </c>
      <c r="E887" t="s">
        <v>4286</v>
      </c>
      <c r="F887" s="5">
        <v>41129</v>
      </c>
      <c r="G887">
        <v>34614661161</v>
      </c>
      <c r="H887">
        <v>2.4E-2</v>
      </c>
      <c r="I887">
        <v>4909937</v>
      </c>
      <c r="J887">
        <v>694</v>
      </c>
      <c r="K887">
        <v>78591</v>
      </c>
      <c r="L887" t="s">
        <v>25</v>
      </c>
      <c r="M887" t="s">
        <v>25</v>
      </c>
      <c r="N887" t="s">
        <v>2322</v>
      </c>
      <c r="O887" t="s">
        <v>4261</v>
      </c>
      <c r="P887">
        <f t="shared" si="51"/>
        <v>1</v>
      </c>
      <c r="Q887" t="s">
        <v>4286</v>
      </c>
      <c r="R887" t="s">
        <v>4287</v>
      </c>
      <c r="T887">
        <v>2012</v>
      </c>
      <c r="U887" t="s">
        <v>4288</v>
      </c>
      <c r="V887" t="s">
        <v>4289</v>
      </c>
      <c r="W887" t="s">
        <v>4290</v>
      </c>
      <c r="X887">
        <v>7.3</v>
      </c>
      <c r="Y887">
        <v>1559</v>
      </c>
      <c r="Z887">
        <v>106</v>
      </c>
      <c r="AA887" t="s">
        <v>5396</v>
      </c>
    </row>
    <row r="888" spans="1:53" x14ac:dyDescent="0.15">
      <c r="A888">
        <v>887</v>
      </c>
      <c r="B888">
        <v>2012</v>
      </c>
      <c r="D888">
        <v>7</v>
      </c>
      <c r="E888" t="s">
        <v>4291</v>
      </c>
      <c r="F888" s="5">
        <v>41088</v>
      </c>
      <c r="G888">
        <v>41163951235</v>
      </c>
      <c r="H888">
        <v>2.8999999999999901E-2</v>
      </c>
      <c r="I888">
        <v>4853123</v>
      </c>
      <c r="J888">
        <v>1118</v>
      </c>
      <c r="K888">
        <v>92755</v>
      </c>
      <c r="L888" t="s">
        <v>33</v>
      </c>
      <c r="M888" t="s">
        <v>33</v>
      </c>
      <c r="N888" t="s">
        <v>84</v>
      </c>
      <c r="O888" t="s">
        <v>4261</v>
      </c>
      <c r="P888">
        <f t="shared" si="51"/>
        <v>1</v>
      </c>
      <c r="Q888" t="s">
        <v>4291</v>
      </c>
      <c r="R888" t="s">
        <v>4292</v>
      </c>
      <c r="S888" t="s">
        <v>4293</v>
      </c>
      <c r="T888">
        <v>2012</v>
      </c>
      <c r="U888" t="s">
        <v>4294</v>
      </c>
      <c r="V888" t="s">
        <v>3591</v>
      </c>
      <c r="W888" t="s">
        <v>4295</v>
      </c>
      <c r="X888">
        <v>7</v>
      </c>
      <c r="Y888">
        <v>1202</v>
      </c>
      <c r="Z888">
        <v>23</v>
      </c>
      <c r="AA888" t="s">
        <v>5396</v>
      </c>
    </row>
    <row r="889" spans="1:53" x14ac:dyDescent="0.15">
      <c r="A889">
        <v>888</v>
      </c>
      <c r="B889">
        <v>2012</v>
      </c>
      <c r="D889">
        <v>8</v>
      </c>
      <c r="E889" t="s">
        <v>4296</v>
      </c>
      <c r="F889" s="5">
        <v>40941</v>
      </c>
      <c r="G889">
        <v>36538823500</v>
      </c>
      <c r="H889">
        <v>2.5999999999999999E-2</v>
      </c>
      <c r="I889">
        <v>4719872</v>
      </c>
      <c r="J889">
        <v>713</v>
      </c>
      <c r="K889">
        <v>91889</v>
      </c>
      <c r="L889" t="s">
        <v>25</v>
      </c>
      <c r="M889" t="s">
        <v>25</v>
      </c>
      <c r="N889" t="s">
        <v>26</v>
      </c>
      <c r="O889" t="s">
        <v>4261</v>
      </c>
      <c r="P889" t="e">
        <f t="shared" si="51"/>
        <v>#VALUE!</v>
      </c>
      <c r="Q889" t="s">
        <v>4297</v>
      </c>
      <c r="R889" t="s">
        <v>4298</v>
      </c>
      <c r="S889" t="s">
        <v>4299</v>
      </c>
      <c r="T889">
        <v>2011</v>
      </c>
      <c r="U889" t="s">
        <v>4300</v>
      </c>
      <c r="V889" t="s">
        <v>3235</v>
      </c>
      <c r="W889" t="s">
        <v>4301</v>
      </c>
      <c r="X889">
        <v>8.1999999999999993</v>
      </c>
      <c r="Y889">
        <v>1991</v>
      </c>
      <c r="Z889">
        <v>0</v>
      </c>
      <c r="AA889" t="s">
        <v>5396</v>
      </c>
    </row>
    <row r="890" spans="1:53" x14ac:dyDescent="0.15">
      <c r="A890">
        <v>889</v>
      </c>
      <c r="B890">
        <v>2012</v>
      </c>
      <c r="D890">
        <v>9</v>
      </c>
      <c r="E890" t="s">
        <v>4302</v>
      </c>
      <c r="F890" s="5">
        <v>41046</v>
      </c>
      <c r="G890">
        <v>34223620500</v>
      </c>
      <c r="H890">
        <v>2.4E-2</v>
      </c>
      <c r="I890">
        <v>4598821</v>
      </c>
      <c r="J890">
        <v>563</v>
      </c>
      <c r="K890">
        <v>91773</v>
      </c>
      <c r="L890" t="s">
        <v>25</v>
      </c>
      <c r="M890" t="s">
        <v>25</v>
      </c>
      <c r="N890" t="s">
        <v>2322</v>
      </c>
      <c r="O890" t="s">
        <v>4261</v>
      </c>
      <c r="P890">
        <f t="shared" si="51"/>
        <v>1</v>
      </c>
      <c r="Q890" t="s">
        <v>4302</v>
      </c>
      <c r="R890" t="s">
        <v>4303</v>
      </c>
      <c r="T890">
        <v>2012</v>
      </c>
      <c r="U890" t="s">
        <v>4304</v>
      </c>
      <c r="V890" t="s">
        <v>31</v>
      </c>
      <c r="W890" t="s">
        <v>4305</v>
      </c>
      <c r="X890">
        <v>8.1999999999999993</v>
      </c>
      <c r="Y890">
        <v>1862</v>
      </c>
      <c r="Z890">
        <v>29</v>
      </c>
      <c r="AA890" t="s">
        <v>5396</v>
      </c>
    </row>
    <row r="891" spans="1:53" x14ac:dyDescent="0.15">
      <c r="A891">
        <v>890</v>
      </c>
      <c r="B891">
        <v>2012</v>
      </c>
      <c r="D891">
        <v>10</v>
      </c>
      <c r="E891" t="s">
        <v>4306</v>
      </c>
      <c r="F891" s="5">
        <v>41095</v>
      </c>
      <c r="G891">
        <v>32175400664</v>
      </c>
      <c r="H891">
        <v>2.3E-2</v>
      </c>
      <c r="I891">
        <v>4515833</v>
      </c>
      <c r="J891">
        <v>759</v>
      </c>
      <c r="K891">
        <v>71928</v>
      </c>
      <c r="L891" t="s">
        <v>25</v>
      </c>
      <c r="M891" t="s">
        <v>25</v>
      </c>
      <c r="N891" t="s">
        <v>1144</v>
      </c>
      <c r="O891" t="s">
        <v>4261</v>
      </c>
      <c r="P891">
        <f t="shared" si="51"/>
        <v>1</v>
      </c>
      <c r="Q891" t="s">
        <v>4306</v>
      </c>
      <c r="R891" t="s">
        <v>4307</v>
      </c>
      <c r="S891" t="s">
        <v>4308</v>
      </c>
      <c r="T891">
        <v>2012</v>
      </c>
      <c r="U891" t="s">
        <v>4309</v>
      </c>
      <c r="V891" t="s">
        <v>2678</v>
      </c>
      <c r="W891" t="s">
        <v>31</v>
      </c>
      <c r="X891">
        <v>6.8</v>
      </c>
      <c r="Y891">
        <v>1816</v>
      </c>
      <c r="Z891">
        <v>62</v>
      </c>
      <c r="AA891" t="s">
        <v>5396</v>
      </c>
    </row>
    <row r="892" spans="1:53" x14ac:dyDescent="0.15">
      <c r="A892">
        <v>891</v>
      </c>
      <c r="B892">
        <v>2012</v>
      </c>
      <c r="D892">
        <v>11</v>
      </c>
      <c r="E892" t="s">
        <v>4310</v>
      </c>
      <c r="F892" s="5">
        <v>40990</v>
      </c>
      <c r="G892">
        <v>30222696000</v>
      </c>
      <c r="H892">
        <v>2.1000000000000001E-2</v>
      </c>
      <c r="I892">
        <v>4111068</v>
      </c>
      <c r="J892">
        <v>593</v>
      </c>
      <c r="K892">
        <v>106067</v>
      </c>
      <c r="L892" t="s">
        <v>25</v>
      </c>
      <c r="M892" t="s">
        <v>25</v>
      </c>
      <c r="N892" t="s">
        <v>713</v>
      </c>
      <c r="O892" t="s">
        <v>4261</v>
      </c>
      <c r="P892">
        <f t="shared" si="51"/>
        <v>1</v>
      </c>
      <c r="Q892" t="s">
        <v>4310</v>
      </c>
      <c r="R892" t="s">
        <v>4311</v>
      </c>
      <c r="S892" t="s">
        <v>4312</v>
      </c>
      <c r="T892">
        <v>2012</v>
      </c>
      <c r="U892" t="s">
        <v>4313</v>
      </c>
      <c r="V892" t="s">
        <v>44</v>
      </c>
      <c r="W892" t="s">
        <v>31</v>
      </c>
      <c r="X892">
        <v>8.6</v>
      </c>
      <c r="Y892">
        <v>2729</v>
      </c>
      <c r="Z892">
        <v>36</v>
      </c>
      <c r="AA892" t="s">
        <v>5396</v>
      </c>
    </row>
    <row r="893" spans="1:53" x14ac:dyDescent="0.15">
      <c r="A893">
        <v>892</v>
      </c>
      <c r="B893">
        <v>2012</v>
      </c>
      <c r="D893">
        <v>12</v>
      </c>
      <c r="E893" t="s">
        <v>4314</v>
      </c>
      <c r="F893" s="5">
        <v>40926</v>
      </c>
      <c r="G893">
        <v>30130775500</v>
      </c>
      <c r="H893">
        <v>2.1000000000000001E-2</v>
      </c>
      <c r="I893">
        <v>4058225</v>
      </c>
      <c r="J893">
        <v>544</v>
      </c>
      <c r="K893">
        <v>80987</v>
      </c>
      <c r="L893" t="s">
        <v>25</v>
      </c>
      <c r="M893" t="s">
        <v>25</v>
      </c>
      <c r="N893" t="s">
        <v>1144</v>
      </c>
      <c r="O893" t="s">
        <v>4261</v>
      </c>
      <c r="P893">
        <f t="shared" si="51"/>
        <v>1</v>
      </c>
      <c r="Q893" t="s">
        <v>4314</v>
      </c>
      <c r="R893" t="s">
        <v>4315</v>
      </c>
      <c r="S893" t="s">
        <v>4316</v>
      </c>
      <c r="T893">
        <v>2012</v>
      </c>
      <c r="U893" t="s">
        <v>4317</v>
      </c>
      <c r="V893" t="s">
        <v>202</v>
      </c>
      <c r="W893" t="s">
        <v>31</v>
      </c>
      <c r="X893">
        <v>8.6999999999999993</v>
      </c>
      <c r="Y893">
        <v>1477</v>
      </c>
      <c r="Z893">
        <v>22</v>
      </c>
      <c r="AA893" t="s">
        <v>5396</v>
      </c>
    </row>
    <row r="894" spans="1:53" x14ac:dyDescent="0.15">
      <c r="A894">
        <v>893</v>
      </c>
      <c r="B894">
        <v>2012</v>
      </c>
      <c r="D894">
        <v>13</v>
      </c>
      <c r="E894" t="s">
        <v>4318</v>
      </c>
      <c r="F894" s="5">
        <v>40926</v>
      </c>
      <c r="G894">
        <v>25878629500</v>
      </c>
      <c r="H894">
        <v>1.7999999999999999E-2</v>
      </c>
      <c r="I894">
        <v>3451025</v>
      </c>
      <c r="J894">
        <v>530</v>
      </c>
      <c r="K894">
        <v>71560</v>
      </c>
      <c r="L894" t="s">
        <v>25</v>
      </c>
      <c r="M894" t="s">
        <v>25</v>
      </c>
      <c r="N894" t="s">
        <v>2322</v>
      </c>
      <c r="O894" t="s">
        <v>4261</v>
      </c>
      <c r="P894">
        <f t="shared" si="51"/>
        <v>1</v>
      </c>
      <c r="Q894" t="s">
        <v>4318</v>
      </c>
      <c r="R894" t="s">
        <v>4319</v>
      </c>
      <c r="S894" t="s">
        <v>4320</v>
      </c>
      <c r="T894">
        <v>2011</v>
      </c>
      <c r="U894" t="s">
        <v>4321</v>
      </c>
      <c r="V894" t="s">
        <v>63</v>
      </c>
      <c r="W894" t="s">
        <v>31</v>
      </c>
      <c r="X894">
        <v>9.5</v>
      </c>
      <c r="Y894">
        <v>3054</v>
      </c>
      <c r="Z894">
        <v>73</v>
      </c>
      <c r="AA894" t="s">
        <v>5396</v>
      </c>
    </row>
    <row r="895" spans="1:53" x14ac:dyDescent="0.15">
      <c r="A895">
        <v>894</v>
      </c>
      <c r="B895">
        <v>2012</v>
      </c>
      <c r="D895">
        <v>14</v>
      </c>
      <c r="E895" t="s">
        <v>4322</v>
      </c>
      <c r="F895" s="5">
        <v>41053</v>
      </c>
      <c r="G895">
        <v>27301520070</v>
      </c>
      <c r="H895">
        <v>1.9E-2</v>
      </c>
      <c r="I895">
        <v>3379762</v>
      </c>
      <c r="J895">
        <v>770</v>
      </c>
      <c r="K895">
        <v>69538</v>
      </c>
      <c r="L895" t="s">
        <v>33</v>
      </c>
      <c r="M895" t="s">
        <v>33</v>
      </c>
      <c r="N895" t="s">
        <v>84</v>
      </c>
      <c r="O895" t="s">
        <v>4261</v>
      </c>
      <c r="P895">
        <f t="shared" si="51"/>
        <v>1</v>
      </c>
      <c r="Q895" t="s">
        <v>4322</v>
      </c>
      <c r="R895" t="s">
        <v>4323</v>
      </c>
      <c r="S895" t="s">
        <v>4324</v>
      </c>
      <c r="T895">
        <v>2012</v>
      </c>
      <c r="U895" t="s">
        <v>4325</v>
      </c>
      <c r="V895" t="s">
        <v>4326</v>
      </c>
      <c r="W895" t="s">
        <v>4327</v>
      </c>
      <c r="X895">
        <v>7.4</v>
      </c>
      <c r="Y895">
        <v>737</v>
      </c>
      <c r="Z895">
        <v>44</v>
      </c>
      <c r="AA895" t="s">
        <v>5396</v>
      </c>
    </row>
    <row r="896" spans="1:53" x14ac:dyDescent="0.15">
      <c r="A896">
        <v>895</v>
      </c>
      <c r="B896">
        <v>2012</v>
      </c>
      <c r="D896">
        <v>15</v>
      </c>
      <c r="E896" t="s">
        <v>4328</v>
      </c>
      <c r="F896" s="5">
        <v>41262</v>
      </c>
      <c r="G896">
        <v>23428605500</v>
      </c>
      <c r="H896">
        <v>1.6E-2</v>
      </c>
      <c r="I896">
        <v>3210107</v>
      </c>
      <c r="J896">
        <v>696</v>
      </c>
      <c r="K896">
        <v>33153</v>
      </c>
      <c r="L896" t="s">
        <v>33</v>
      </c>
      <c r="M896" t="s">
        <v>33</v>
      </c>
      <c r="N896" t="s">
        <v>1710</v>
      </c>
      <c r="O896" t="s">
        <v>4261</v>
      </c>
      <c r="P896">
        <f t="shared" si="51"/>
        <v>1</v>
      </c>
      <c r="Q896" t="s">
        <v>4328</v>
      </c>
      <c r="R896" t="s">
        <v>4329</v>
      </c>
      <c r="S896" t="s">
        <v>4330</v>
      </c>
      <c r="T896">
        <v>2012</v>
      </c>
      <c r="U896" t="s">
        <v>4331</v>
      </c>
      <c r="V896" t="s">
        <v>4332</v>
      </c>
      <c r="W896" t="s">
        <v>4333</v>
      </c>
      <c r="X896">
        <v>8.3000000000000007</v>
      </c>
      <c r="Y896">
        <v>3503</v>
      </c>
      <c r="Z896">
        <v>65</v>
      </c>
      <c r="AA896" t="s">
        <v>5396</v>
      </c>
      <c r="AB896">
        <f>A896</f>
        <v>895</v>
      </c>
      <c r="AC896">
        <f>B896</f>
        <v>2012</v>
      </c>
      <c r="AE896">
        <f>D896</f>
        <v>15</v>
      </c>
      <c r="AF896" t="str">
        <f>E896</f>
        <v>레미제라블</v>
      </c>
      <c r="AG896">
        <f>F896</f>
        <v>41262</v>
      </c>
      <c r="AH896">
        <f>SUM(G896,G897)</f>
        <v>44540483645</v>
      </c>
      <c r="AI896">
        <f>SUM(H896,H897)</f>
        <v>3.1E-2</v>
      </c>
      <c r="AJ896">
        <f>SUM(I896,I897)</f>
        <v>6150582</v>
      </c>
      <c r="AK896">
        <f>MAX(J896,J897)</f>
        <v>696</v>
      </c>
      <c r="AL896">
        <f>SUM(K896,K897)</f>
        <v>83197</v>
      </c>
      <c r="AM896" t="str">
        <f t="shared" ref="AM896:BA896" si="52">L896</f>
        <v>미국</v>
      </c>
      <c r="AN896" t="str">
        <f t="shared" si="52"/>
        <v>미국</v>
      </c>
      <c r="AO896" t="str">
        <f t="shared" si="52"/>
        <v>유니버설픽쳐스인터내셔널 코리아(유)</v>
      </c>
      <c r="AP896" t="str">
        <f t="shared" si="52"/>
        <v>*</v>
      </c>
      <c r="AQ896">
        <f t="shared" si="52"/>
        <v>1</v>
      </c>
      <c r="AR896" t="str">
        <f t="shared" si="52"/>
        <v>레미제라블</v>
      </c>
      <c r="AS896" t="str">
        <f t="shared" si="52"/>
        <v xml:space="preserve"> "레미제라블"</v>
      </c>
      <c r="AT896" t="str">
        <f t="shared" si="52"/>
        <v>Les Miserables</v>
      </c>
      <c r="AU896">
        <f t="shared" si="52"/>
        <v>2012</v>
      </c>
      <c r="AV896" t="str">
        <f t="shared" si="52"/>
        <v xml:space="preserve"> "휴 잭맨" "러셀 크로우" "아만다 사이프리드" "앤 해서웨이" "</v>
      </c>
      <c r="AW896" t="str">
        <f t="shared" si="52"/>
        <v xml:space="preserve"> "드라마" "뮤지컬" "</v>
      </c>
      <c r="AX896" t="str">
        <f t="shared" si="52"/>
        <v xml:space="preserve"> "LesMiserables" "르미제라블" "레미젤라블" "레미재라블" "래미제라블" "</v>
      </c>
      <c r="AY896">
        <f t="shared" si="52"/>
        <v>8.3000000000000007</v>
      </c>
      <c r="AZ896">
        <f t="shared" si="52"/>
        <v>3503</v>
      </c>
      <c r="BA896">
        <f t="shared" si="52"/>
        <v>65</v>
      </c>
    </row>
    <row r="897" spans="1:53" x14ac:dyDescent="0.15">
      <c r="A897">
        <v>896</v>
      </c>
      <c r="B897">
        <v>2012</v>
      </c>
      <c r="D897">
        <v>16</v>
      </c>
      <c r="E897" t="s">
        <v>4334</v>
      </c>
      <c r="F897" s="5">
        <v>41242</v>
      </c>
      <c r="G897">
        <v>21111878145</v>
      </c>
      <c r="H897">
        <v>1.4999999999999999E-2</v>
      </c>
      <c r="I897">
        <v>2940475</v>
      </c>
      <c r="J897">
        <v>611</v>
      </c>
      <c r="K897">
        <v>50044</v>
      </c>
      <c r="L897" t="s">
        <v>25</v>
      </c>
      <c r="M897" t="s">
        <v>25</v>
      </c>
      <c r="N897" t="s">
        <v>4335</v>
      </c>
      <c r="O897" t="s">
        <v>4261</v>
      </c>
      <c r="P897">
        <f t="shared" si="51"/>
        <v>1</v>
      </c>
      <c r="Q897" t="s">
        <v>4334</v>
      </c>
      <c r="R897" t="s">
        <v>4336</v>
      </c>
      <c r="T897">
        <v>2012</v>
      </c>
      <c r="U897" t="s">
        <v>4337</v>
      </c>
      <c r="V897" t="s">
        <v>63</v>
      </c>
      <c r="W897" t="s">
        <v>4338</v>
      </c>
      <c r="X897">
        <v>8.3000000000000007</v>
      </c>
      <c r="Y897">
        <v>8208</v>
      </c>
      <c r="Z897">
        <v>33</v>
      </c>
      <c r="AA897" t="s">
        <v>5396</v>
      </c>
    </row>
    <row r="898" spans="1:53" x14ac:dyDescent="0.15">
      <c r="A898">
        <v>897</v>
      </c>
      <c r="B898">
        <v>2012</v>
      </c>
      <c r="D898">
        <v>17</v>
      </c>
      <c r="E898" t="s">
        <v>4339</v>
      </c>
      <c r="F898" s="5">
        <v>41221</v>
      </c>
      <c r="G898">
        <v>20392266000</v>
      </c>
      <c r="H898">
        <v>1.39999999999999E-2</v>
      </c>
      <c r="I898">
        <v>2729798</v>
      </c>
      <c r="J898">
        <v>547</v>
      </c>
      <c r="K898">
        <v>58409</v>
      </c>
      <c r="L898" t="s">
        <v>25</v>
      </c>
      <c r="M898" t="s">
        <v>25</v>
      </c>
      <c r="N898" t="s">
        <v>26</v>
      </c>
      <c r="O898" t="s">
        <v>4261</v>
      </c>
      <c r="P898">
        <f t="shared" ref="P898:P961" si="53">IF(Q898="","e",FIND(Q898,E898))</f>
        <v>1</v>
      </c>
      <c r="Q898" t="s">
        <v>4339</v>
      </c>
      <c r="R898" t="s">
        <v>4340</v>
      </c>
      <c r="T898">
        <v>2012</v>
      </c>
      <c r="U898" t="s">
        <v>4341</v>
      </c>
      <c r="V898" t="s">
        <v>246</v>
      </c>
      <c r="W898" t="s">
        <v>4342</v>
      </c>
      <c r="X898">
        <v>8.9</v>
      </c>
      <c r="Y898">
        <v>2698</v>
      </c>
      <c r="Z898">
        <v>63</v>
      </c>
      <c r="AA898" t="s">
        <v>5396</v>
      </c>
    </row>
    <row r="899" spans="1:53" x14ac:dyDescent="0.15">
      <c r="A899">
        <v>898</v>
      </c>
      <c r="B899">
        <v>2012</v>
      </c>
      <c r="D899">
        <v>18</v>
      </c>
      <c r="E899" t="s">
        <v>4343</v>
      </c>
      <c r="F899" s="5">
        <v>41228</v>
      </c>
      <c r="G899">
        <v>18909583065</v>
      </c>
      <c r="H899">
        <v>1.2999999999999999E-2</v>
      </c>
      <c r="I899">
        <v>2654817</v>
      </c>
      <c r="J899">
        <v>665</v>
      </c>
      <c r="K899">
        <v>56995</v>
      </c>
      <c r="L899" t="s">
        <v>33</v>
      </c>
      <c r="M899" t="s">
        <v>33</v>
      </c>
      <c r="N899" t="s">
        <v>2322</v>
      </c>
      <c r="O899" t="s">
        <v>4261</v>
      </c>
      <c r="P899">
        <f t="shared" si="53"/>
        <v>1</v>
      </c>
      <c r="Q899" t="s">
        <v>4343</v>
      </c>
      <c r="R899" t="s">
        <v>4344</v>
      </c>
      <c r="S899" t="s">
        <v>4345</v>
      </c>
      <c r="T899">
        <v>2012</v>
      </c>
      <c r="U899" t="s">
        <v>4346</v>
      </c>
      <c r="V899" t="s">
        <v>2764</v>
      </c>
      <c r="W899" t="s">
        <v>4347</v>
      </c>
      <c r="X899">
        <v>8</v>
      </c>
      <c r="Y899">
        <v>810</v>
      </c>
      <c r="Z899">
        <v>89</v>
      </c>
      <c r="AA899" t="s">
        <v>5396</v>
      </c>
    </row>
    <row r="900" spans="1:53" x14ac:dyDescent="0.15">
      <c r="A900">
        <v>899</v>
      </c>
      <c r="B900">
        <v>2012</v>
      </c>
      <c r="D900">
        <v>19</v>
      </c>
      <c r="E900" t="s">
        <v>4348</v>
      </c>
      <c r="F900" s="5">
        <v>41066</v>
      </c>
      <c r="G900">
        <v>19330302500</v>
      </c>
      <c r="H900">
        <v>1.39999999999999E-2</v>
      </c>
      <c r="I900">
        <v>2636320</v>
      </c>
      <c r="J900">
        <v>624</v>
      </c>
      <c r="K900">
        <v>69104</v>
      </c>
      <c r="L900" t="s">
        <v>25</v>
      </c>
      <c r="M900" t="s">
        <v>25</v>
      </c>
      <c r="N900" t="s">
        <v>713</v>
      </c>
      <c r="O900" t="s">
        <v>4261</v>
      </c>
      <c r="P900" t="e">
        <f t="shared" si="53"/>
        <v>#VALUE!</v>
      </c>
      <c r="Q900" t="s">
        <v>4349</v>
      </c>
      <c r="R900" t="s">
        <v>4350</v>
      </c>
      <c r="S900" t="s">
        <v>4351</v>
      </c>
      <c r="T900">
        <v>2012</v>
      </c>
      <c r="U900" t="s">
        <v>4352</v>
      </c>
      <c r="V900" t="s">
        <v>44</v>
      </c>
      <c r="W900" t="s">
        <v>4353</v>
      </c>
      <c r="X900">
        <v>6.5</v>
      </c>
      <c r="Y900">
        <v>1492</v>
      </c>
      <c r="Z900">
        <v>53</v>
      </c>
      <c r="AA900" t="s">
        <v>5396</v>
      </c>
    </row>
    <row r="901" spans="1:53" x14ac:dyDescent="0.15">
      <c r="A901">
        <v>900</v>
      </c>
      <c r="B901">
        <v>2012</v>
      </c>
      <c r="D901">
        <v>20</v>
      </c>
      <c r="E901" t="s">
        <v>4354</v>
      </c>
      <c r="F901" s="5">
        <v>41256</v>
      </c>
      <c r="G901">
        <v>21724069066</v>
      </c>
      <c r="H901">
        <v>1.4999999999999999E-2</v>
      </c>
      <c r="I901">
        <v>2605124</v>
      </c>
      <c r="J901">
        <v>1028</v>
      </c>
      <c r="K901">
        <v>44977</v>
      </c>
      <c r="L901" t="s">
        <v>33</v>
      </c>
      <c r="M901" t="s">
        <v>312</v>
      </c>
      <c r="N901" t="s">
        <v>34</v>
      </c>
      <c r="O901" t="s">
        <v>4261</v>
      </c>
      <c r="P901" t="e">
        <f t="shared" si="53"/>
        <v>#VALUE!</v>
      </c>
      <c r="Q901" t="s">
        <v>4355</v>
      </c>
      <c r="R901" t="s">
        <v>4356</v>
      </c>
      <c r="S901" t="s">
        <v>4357</v>
      </c>
      <c r="T901">
        <v>2012</v>
      </c>
      <c r="U901" t="s">
        <v>4358</v>
      </c>
      <c r="V901" t="s">
        <v>534</v>
      </c>
      <c r="W901" t="s">
        <v>4359</v>
      </c>
      <c r="X901">
        <v>8</v>
      </c>
      <c r="Y901">
        <v>1024</v>
      </c>
      <c r="Z901">
        <v>25</v>
      </c>
      <c r="AA901" t="s">
        <v>5396</v>
      </c>
      <c r="AB901">
        <f>A901</f>
        <v>900</v>
      </c>
      <c r="AC901">
        <f>B901</f>
        <v>2012</v>
      </c>
      <c r="AE901">
        <f>D901</f>
        <v>20</v>
      </c>
      <c r="AF901" t="str">
        <f>E901</f>
        <v>호빗: 뜻밖의 여정</v>
      </c>
      <c r="AG901">
        <f>F901</f>
        <v>41256</v>
      </c>
      <c r="AH901">
        <f>SUM(G901,G902)</f>
        <v>41260945066</v>
      </c>
      <c r="AI901">
        <f>SUM(H901,H902)</f>
        <v>2.8999999999999901E-2</v>
      </c>
      <c r="AJ901">
        <f>SUM(I901,I902)</f>
        <v>5138859</v>
      </c>
      <c r="AK901">
        <f>MAX(J901,J902)</f>
        <v>1028</v>
      </c>
      <c r="AL901">
        <f>SUM(K901,K902)</f>
        <v>98491</v>
      </c>
      <c r="AM901" t="str">
        <f t="shared" ref="AM901:BA901" si="54">L901</f>
        <v>미국</v>
      </c>
      <c r="AN901" t="str">
        <f t="shared" si="54"/>
        <v>미국,뉴질랜드</v>
      </c>
      <c r="AO901" t="str">
        <f t="shared" si="54"/>
        <v>워너브러더스 (주)</v>
      </c>
      <c r="AP901" t="str">
        <f t="shared" si="54"/>
        <v>*</v>
      </c>
      <c r="AQ901" t="e">
        <f t="shared" si="54"/>
        <v>#VALUE!</v>
      </c>
      <c r="AR901" t="str">
        <f t="shared" si="54"/>
        <v>호빗 : 뜻밖의 여정</v>
      </c>
      <c r="AS901" t="str">
        <f t="shared" si="54"/>
        <v xml:space="preserve"> "호빗 : 뜻밖의 여정"</v>
      </c>
      <c r="AT901" t="str">
        <f t="shared" si="54"/>
        <v>The Hobbit: An Unexpected Journey</v>
      </c>
      <c r="AU901">
        <f t="shared" si="54"/>
        <v>2012</v>
      </c>
      <c r="AV901" t="str">
        <f t="shared" si="54"/>
        <v xml:space="preserve"> "이안 맥켈런" "마틴 프리먼" "리차드 아미티지" "제임스 네스빗" "</v>
      </c>
      <c r="AW901" t="str">
        <f t="shared" si="54"/>
        <v xml:space="preserve"> "어드벤처" "판타지" "</v>
      </c>
      <c r="AX901" t="str">
        <f t="shared" si="54"/>
        <v xml:space="preserve"> "호빗" "호빗언익스펙티드저니" "뜻밖의여정" "호빗언언익스펙티드저니" "호빗1" "</v>
      </c>
      <c r="AY901">
        <f t="shared" si="54"/>
        <v>8</v>
      </c>
      <c r="AZ901">
        <f t="shared" si="54"/>
        <v>1024</v>
      </c>
      <c r="BA901">
        <f t="shared" si="54"/>
        <v>25</v>
      </c>
    </row>
    <row r="902" spans="1:53" x14ac:dyDescent="0.15">
      <c r="A902">
        <v>901</v>
      </c>
      <c r="B902">
        <v>2012</v>
      </c>
      <c r="D902">
        <v>21</v>
      </c>
      <c r="E902" t="s">
        <v>3765</v>
      </c>
      <c r="F902" s="5">
        <v>40892</v>
      </c>
      <c r="G902">
        <v>19536876000</v>
      </c>
      <c r="H902">
        <v>1.39999999999999E-2</v>
      </c>
      <c r="I902">
        <v>2533735</v>
      </c>
      <c r="J902">
        <v>697</v>
      </c>
      <c r="K902">
        <v>53514</v>
      </c>
      <c r="L902" t="s">
        <v>33</v>
      </c>
      <c r="M902" t="s">
        <v>33</v>
      </c>
      <c r="N902" t="s">
        <v>1144</v>
      </c>
      <c r="O902" t="s">
        <v>4261</v>
      </c>
      <c r="P902" t="e">
        <f t="shared" si="53"/>
        <v>#VALUE!</v>
      </c>
      <c r="Q902" t="s">
        <v>3766</v>
      </c>
      <c r="R902" t="s">
        <v>3767</v>
      </c>
      <c r="S902" t="s">
        <v>3768</v>
      </c>
      <c r="T902">
        <v>2011</v>
      </c>
      <c r="U902" t="s">
        <v>3769</v>
      </c>
      <c r="V902" t="s">
        <v>613</v>
      </c>
      <c r="W902" t="s">
        <v>3770</v>
      </c>
      <c r="X902">
        <v>8.5</v>
      </c>
      <c r="Y902">
        <v>1537</v>
      </c>
      <c r="Z902">
        <v>33</v>
      </c>
      <c r="AA902" t="s">
        <v>5397</v>
      </c>
    </row>
    <row r="903" spans="1:53" x14ac:dyDescent="0.15">
      <c r="A903">
        <v>902</v>
      </c>
      <c r="B903">
        <v>2012</v>
      </c>
      <c r="D903">
        <v>22</v>
      </c>
      <c r="E903" t="s">
        <v>4360</v>
      </c>
      <c r="F903" s="5">
        <v>40976</v>
      </c>
      <c r="G903">
        <v>18459428000</v>
      </c>
      <c r="H903">
        <v>1.2999999999999999E-2</v>
      </c>
      <c r="I903">
        <v>2436438</v>
      </c>
      <c r="J903">
        <v>548</v>
      </c>
      <c r="K903">
        <v>62643</v>
      </c>
      <c r="L903" t="s">
        <v>25</v>
      </c>
      <c r="M903" t="s">
        <v>25</v>
      </c>
      <c r="N903" t="s">
        <v>4108</v>
      </c>
      <c r="O903" t="s">
        <v>4261</v>
      </c>
      <c r="P903">
        <f t="shared" si="53"/>
        <v>1</v>
      </c>
      <c r="Q903" t="s">
        <v>4360</v>
      </c>
      <c r="R903" t="s">
        <v>4361</v>
      </c>
      <c r="S903" t="s">
        <v>4362</v>
      </c>
      <c r="T903">
        <v>2012</v>
      </c>
      <c r="U903" t="s">
        <v>4363</v>
      </c>
      <c r="V903" t="s">
        <v>2411</v>
      </c>
      <c r="W903" t="s">
        <v>31</v>
      </c>
      <c r="X903">
        <v>7.9</v>
      </c>
      <c r="Y903">
        <v>1329</v>
      </c>
      <c r="Z903">
        <v>23</v>
      </c>
      <c r="AA903" t="s">
        <v>5396</v>
      </c>
    </row>
    <row r="904" spans="1:53" x14ac:dyDescent="0.15">
      <c r="A904">
        <v>903</v>
      </c>
      <c r="B904">
        <v>2012</v>
      </c>
      <c r="D904">
        <v>23</v>
      </c>
      <c r="E904" t="s">
        <v>4364</v>
      </c>
      <c r="F904" s="5">
        <v>41143</v>
      </c>
      <c r="G904">
        <v>18088462369</v>
      </c>
      <c r="H904">
        <v>1.2999999999999999E-2</v>
      </c>
      <c r="I904">
        <v>2434269</v>
      </c>
      <c r="J904">
        <v>600</v>
      </c>
      <c r="K904">
        <v>56752</v>
      </c>
      <c r="L904" t="s">
        <v>25</v>
      </c>
      <c r="M904" t="s">
        <v>25</v>
      </c>
      <c r="N904" t="s">
        <v>713</v>
      </c>
      <c r="O904" t="s">
        <v>4261</v>
      </c>
      <c r="P904">
        <f t="shared" si="53"/>
        <v>1</v>
      </c>
      <c r="Q904" t="s">
        <v>4364</v>
      </c>
      <c r="R904" t="s">
        <v>4365</v>
      </c>
      <c r="S904" t="s">
        <v>4366</v>
      </c>
      <c r="T904">
        <v>2012</v>
      </c>
      <c r="U904" t="s">
        <v>4367</v>
      </c>
      <c r="V904" t="s">
        <v>1763</v>
      </c>
      <c r="W904" t="s">
        <v>31</v>
      </c>
      <c r="X904">
        <v>8</v>
      </c>
      <c r="Y904">
        <v>1269</v>
      </c>
      <c r="Z904">
        <v>38</v>
      </c>
      <c r="AA904" t="s">
        <v>5396</v>
      </c>
    </row>
    <row r="905" spans="1:53" x14ac:dyDescent="0.15">
      <c r="A905">
        <v>904</v>
      </c>
      <c r="B905">
        <v>2012</v>
      </c>
      <c r="D905">
        <v>24</v>
      </c>
      <c r="E905" t="s">
        <v>4368</v>
      </c>
      <c r="F905" s="5">
        <v>41208</v>
      </c>
      <c r="G905">
        <v>17487213000</v>
      </c>
      <c r="H905">
        <v>1.2E-2</v>
      </c>
      <c r="I905">
        <v>2376145</v>
      </c>
      <c r="J905">
        <v>748</v>
      </c>
      <c r="K905">
        <v>51357</v>
      </c>
      <c r="L905" t="s">
        <v>33</v>
      </c>
      <c r="M905" t="s">
        <v>1414</v>
      </c>
      <c r="N905" t="s">
        <v>4369</v>
      </c>
      <c r="O905" t="s">
        <v>4261</v>
      </c>
      <c r="P905">
        <f t="shared" si="53"/>
        <v>1</v>
      </c>
      <c r="Q905" t="s">
        <v>4368</v>
      </c>
      <c r="R905" t="s">
        <v>4370</v>
      </c>
      <c r="S905" t="s">
        <v>4371</v>
      </c>
      <c r="T905">
        <v>2012</v>
      </c>
      <c r="U905" t="s">
        <v>4372</v>
      </c>
      <c r="V905" t="s">
        <v>613</v>
      </c>
      <c r="W905" t="s">
        <v>4373</v>
      </c>
      <c r="X905">
        <v>6.9</v>
      </c>
      <c r="Y905">
        <v>1085</v>
      </c>
      <c r="Z905">
        <v>38</v>
      </c>
      <c r="AA905" t="s">
        <v>5396</v>
      </c>
    </row>
    <row r="906" spans="1:53" x14ac:dyDescent="0.15">
      <c r="A906">
        <v>905</v>
      </c>
      <c r="B906">
        <v>2012</v>
      </c>
      <c r="D906">
        <v>25</v>
      </c>
      <c r="E906" t="s">
        <v>4374</v>
      </c>
      <c r="F906" s="5">
        <v>41179</v>
      </c>
      <c r="G906">
        <v>17581098553</v>
      </c>
      <c r="H906">
        <v>1.2E-2</v>
      </c>
      <c r="I906">
        <v>2308596</v>
      </c>
      <c r="J906">
        <v>682</v>
      </c>
      <c r="K906">
        <v>51344</v>
      </c>
      <c r="L906" t="s">
        <v>978</v>
      </c>
      <c r="M906" t="s">
        <v>978</v>
      </c>
      <c r="N906" t="s">
        <v>880</v>
      </c>
      <c r="O906" t="s">
        <v>4261</v>
      </c>
      <c r="P906">
        <f t="shared" si="53"/>
        <v>1</v>
      </c>
      <c r="Q906" t="s">
        <v>4374</v>
      </c>
      <c r="R906" t="s">
        <v>4375</v>
      </c>
      <c r="S906" t="s">
        <v>4376</v>
      </c>
      <c r="T906">
        <v>2012</v>
      </c>
      <c r="U906" t="s">
        <v>4377</v>
      </c>
      <c r="V906" t="s">
        <v>4284</v>
      </c>
      <c r="W906" t="s">
        <v>4378</v>
      </c>
      <c r="X906">
        <v>6.4</v>
      </c>
      <c r="Y906">
        <v>575</v>
      </c>
      <c r="Z906">
        <v>40</v>
      </c>
      <c r="AA906" t="s">
        <v>5396</v>
      </c>
    </row>
    <row r="907" spans="1:53" x14ac:dyDescent="0.15">
      <c r="A907">
        <v>906</v>
      </c>
      <c r="B907">
        <v>2012</v>
      </c>
      <c r="D907">
        <v>26</v>
      </c>
      <c r="E907" t="s">
        <v>4379</v>
      </c>
      <c r="F907" s="5">
        <v>41010</v>
      </c>
      <c r="G907">
        <v>16545921500</v>
      </c>
      <c r="H907">
        <v>1.2E-2</v>
      </c>
      <c r="I907">
        <v>2241687</v>
      </c>
      <c r="J907">
        <v>736</v>
      </c>
      <c r="K907">
        <v>53109</v>
      </c>
      <c r="L907" t="s">
        <v>33</v>
      </c>
      <c r="M907" t="s">
        <v>33</v>
      </c>
      <c r="N907" t="s">
        <v>1710</v>
      </c>
      <c r="O907" t="s">
        <v>4261</v>
      </c>
      <c r="P907">
        <f t="shared" si="53"/>
        <v>1</v>
      </c>
      <c r="Q907" t="s">
        <v>4379</v>
      </c>
      <c r="R907" t="s">
        <v>4380</v>
      </c>
      <c r="S907" t="s">
        <v>4381</v>
      </c>
      <c r="T907">
        <v>2012</v>
      </c>
      <c r="U907" t="s">
        <v>4382</v>
      </c>
      <c r="V907" t="s">
        <v>613</v>
      </c>
      <c r="W907" t="s">
        <v>4383</v>
      </c>
      <c r="X907">
        <v>6</v>
      </c>
      <c r="Y907">
        <v>1484</v>
      </c>
      <c r="Z907">
        <v>29</v>
      </c>
      <c r="AA907" t="s">
        <v>5396</v>
      </c>
    </row>
    <row r="908" spans="1:53" x14ac:dyDescent="0.15">
      <c r="A908">
        <v>907</v>
      </c>
      <c r="B908">
        <v>2012</v>
      </c>
      <c r="D908">
        <v>27</v>
      </c>
      <c r="E908" t="s">
        <v>4384</v>
      </c>
      <c r="F908" s="5">
        <v>40920</v>
      </c>
      <c r="G908">
        <v>17602643500</v>
      </c>
      <c r="H908">
        <v>1.2E-2</v>
      </c>
      <c r="I908">
        <v>2080445</v>
      </c>
      <c r="J908">
        <v>593</v>
      </c>
      <c r="K908">
        <v>45451</v>
      </c>
      <c r="L908" t="s">
        <v>33</v>
      </c>
      <c r="M908" t="s">
        <v>33</v>
      </c>
      <c r="N908" t="s">
        <v>1144</v>
      </c>
      <c r="O908" t="s">
        <v>4261</v>
      </c>
      <c r="P908">
        <f t="shared" si="53"/>
        <v>1</v>
      </c>
      <c r="Q908" t="s">
        <v>4384</v>
      </c>
      <c r="R908" t="s">
        <v>4385</v>
      </c>
      <c r="S908" t="s">
        <v>4386</v>
      </c>
      <c r="T908">
        <v>2011</v>
      </c>
      <c r="U908" t="s">
        <v>4387</v>
      </c>
      <c r="V908" t="s">
        <v>2586</v>
      </c>
      <c r="W908" t="s">
        <v>4388</v>
      </c>
      <c r="X908">
        <v>7.9</v>
      </c>
      <c r="Y908">
        <v>432</v>
      </c>
      <c r="Z908">
        <v>11</v>
      </c>
      <c r="AA908" t="s">
        <v>5396</v>
      </c>
    </row>
    <row r="909" spans="1:53" x14ac:dyDescent="0.15">
      <c r="A909">
        <v>908</v>
      </c>
      <c r="B909">
        <v>2012</v>
      </c>
      <c r="D909">
        <v>28</v>
      </c>
      <c r="E909" t="s">
        <v>4389</v>
      </c>
      <c r="F909" s="5">
        <v>41268</v>
      </c>
      <c r="G909">
        <v>14658256500</v>
      </c>
      <c r="H909">
        <v>0.01</v>
      </c>
      <c r="I909">
        <v>2014589</v>
      </c>
      <c r="J909">
        <v>617</v>
      </c>
      <c r="K909">
        <v>22278</v>
      </c>
      <c r="L909" t="s">
        <v>25</v>
      </c>
      <c r="M909" t="s">
        <v>25</v>
      </c>
      <c r="N909" t="s">
        <v>1144</v>
      </c>
      <c r="O909" t="s">
        <v>4261</v>
      </c>
      <c r="P909">
        <f t="shared" si="53"/>
        <v>1</v>
      </c>
      <c r="Q909" t="s">
        <v>4389</v>
      </c>
      <c r="R909" t="s">
        <v>4390</v>
      </c>
      <c r="S909" t="s">
        <v>4391</v>
      </c>
      <c r="T909">
        <v>2012</v>
      </c>
      <c r="U909" t="s">
        <v>4392</v>
      </c>
      <c r="V909" t="s">
        <v>63</v>
      </c>
      <c r="W909" t="s">
        <v>4393</v>
      </c>
      <c r="X909">
        <v>7</v>
      </c>
      <c r="Y909">
        <v>1952</v>
      </c>
      <c r="Z909">
        <v>25</v>
      </c>
      <c r="AA909" t="s">
        <v>5396</v>
      </c>
      <c r="AB909">
        <f>A909</f>
        <v>908</v>
      </c>
      <c r="AC909">
        <f>B909</f>
        <v>2012</v>
      </c>
      <c r="AE909">
        <f>D909</f>
        <v>28</v>
      </c>
      <c r="AF909" t="str">
        <f>E909</f>
        <v>타워</v>
      </c>
      <c r="AG909">
        <f>F909</f>
        <v>41268</v>
      </c>
      <c r="AH909">
        <f>SUM(G909,G910)</f>
        <v>28107105000</v>
      </c>
      <c r="AI909">
        <f>SUM(H909,H910)</f>
        <v>1.9E-2</v>
      </c>
      <c r="AJ909">
        <f>SUM(I909,I910)</f>
        <v>3887270</v>
      </c>
      <c r="AK909">
        <f>MAX(J909,J910)</f>
        <v>617</v>
      </c>
      <c r="AL909">
        <f>SUM(K909,K910)</f>
        <v>71957</v>
      </c>
      <c r="AM909" t="str">
        <f t="shared" ref="AM909:BA909" si="55">L909</f>
        <v>한국</v>
      </c>
      <c r="AN909" t="str">
        <f t="shared" si="55"/>
        <v>한국</v>
      </c>
      <c r="AO909" t="str">
        <f t="shared" si="55"/>
        <v>씨제이이앤엠(주)</v>
      </c>
      <c r="AP909" t="str">
        <f t="shared" si="55"/>
        <v>*</v>
      </c>
      <c r="AQ909">
        <f t="shared" si="55"/>
        <v>1</v>
      </c>
      <c r="AR909" t="str">
        <f t="shared" si="55"/>
        <v>타워</v>
      </c>
      <c r="AS909" t="str">
        <f t="shared" si="55"/>
        <v xml:space="preserve"> "타워"</v>
      </c>
      <c r="AT909" t="str">
        <f t="shared" si="55"/>
        <v>The Tower</v>
      </c>
      <c r="AU909">
        <f t="shared" si="55"/>
        <v>2012</v>
      </c>
      <c r="AV909" t="str">
        <f t="shared" si="55"/>
        <v xml:space="preserve"> "설경구" "손예진" "김상경" "김인권" "</v>
      </c>
      <c r="AW909" t="str">
        <f t="shared" si="55"/>
        <v xml:space="preserve"> "드라마" "</v>
      </c>
      <c r="AX909" t="str">
        <f t="shared" si="55"/>
        <v xml:space="preserve"> "더타워" "</v>
      </c>
      <c r="AY909">
        <f t="shared" si="55"/>
        <v>7</v>
      </c>
      <c r="AZ909">
        <f t="shared" si="55"/>
        <v>1952</v>
      </c>
      <c r="BA909">
        <f t="shared" si="55"/>
        <v>25</v>
      </c>
    </row>
    <row r="910" spans="1:53" x14ac:dyDescent="0.15">
      <c r="A910">
        <v>909</v>
      </c>
      <c r="B910">
        <v>2012</v>
      </c>
      <c r="D910">
        <v>29</v>
      </c>
      <c r="E910" t="s">
        <v>4394</v>
      </c>
      <c r="F910" s="5">
        <v>41032</v>
      </c>
      <c r="G910">
        <v>13448848500</v>
      </c>
      <c r="H910">
        <v>8.9999999999999993E-3</v>
      </c>
      <c r="I910">
        <v>1872681</v>
      </c>
      <c r="J910">
        <v>537</v>
      </c>
      <c r="K910">
        <v>49679</v>
      </c>
      <c r="L910" t="s">
        <v>25</v>
      </c>
      <c r="M910" t="s">
        <v>25</v>
      </c>
      <c r="N910" t="s">
        <v>1144</v>
      </c>
      <c r="O910" t="s">
        <v>4261</v>
      </c>
      <c r="P910">
        <f t="shared" si="53"/>
        <v>1</v>
      </c>
      <c r="Q910" t="s">
        <v>4394</v>
      </c>
      <c r="R910" t="s">
        <v>4395</v>
      </c>
      <c r="T910">
        <v>2012</v>
      </c>
      <c r="U910" t="s">
        <v>4396</v>
      </c>
      <c r="V910" t="s">
        <v>63</v>
      </c>
      <c r="W910" t="s">
        <v>31</v>
      </c>
      <c r="X910">
        <v>8.4</v>
      </c>
      <c r="Y910">
        <v>1202</v>
      </c>
      <c r="Z910">
        <v>11</v>
      </c>
      <c r="AA910" t="s">
        <v>5396</v>
      </c>
    </row>
    <row r="911" spans="1:53" x14ac:dyDescent="0.15">
      <c r="A911">
        <v>910</v>
      </c>
      <c r="B911">
        <v>2012</v>
      </c>
      <c r="D911">
        <v>30</v>
      </c>
      <c r="E911" t="s">
        <v>4397</v>
      </c>
      <c r="F911" s="5">
        <v>41249</v>
      </c>
      <c r="G911">
        <v>13548606616</v>
      </c>
      <c r="H911">
        <v>8.9999999999999993E-3</v>
      </c>
      <c r="I911">
        <v>1786831</v>
      </c>
      <c r="J911">
        <v>552</v>
      </c>
      <c r="K911">
        <v>37625</v>
      </c>
      <c r="L911" t="s">
        <v>25</v>
      </c>
      <c r="M911" t="s">
        <v>25</v>
      </c>
      <c r="N911" t="s">
        <v>1144</v>
      </c>
      <c r="O911" t="s">
        <v>4261</v>
      </c>
      <c r="P911">
        <f t="shared" si="53"/>
        <v>1</v>
      </c>
      <c r="Q911" t="s">
        <v>4397</v>
      </c>
      <c r="R911" t="s">
        <v>4398</v>
      </c>
      <c r="S911" t="s">
        <v>4399</v>
      </c>
      <c r="T911">
        <v>2012</v>
      </c>
      <c r="U911" t="s">
        <v>4400</v>
      </c>
      <c r="V911" t="s">
        <v>106</v>
      </c>
      <c r="W911" t="s">
        <v>4401</v>
      </c>
      <c r="X911">
        <v>7.8</v>
      </c>
      <c r="Y911">
        <v>845</v>
      </c>
      <c r="Z911">
        <v>28</v>
      </c>
      <c r="AA911" t="s">
        <v>5396</v>
      </c>
    </row>
    <row r="912" spans="1:53" x14ac:dyDescent="0.15">
      <c r="A912">
        <v>911</v>
      </c>
      <c r="B912">
        <v>2012</v>
      </c>
      <c r="D912">
        <v>31</v>
      </c>
      <c r="E912" t="s">
        <v>4402</v>
      </c>
      <c r="F912" s="5">
        <v>41262</v>
      </c>
      <c r="G912">
        <v>12459852719</v>
      </c>
      <c r="H912">
        <v>8.9999999999999993E-3</v>
      </c>
      <c r="I912">
        <v>1730535</v>
      </c>
      <c r="J912">
        <v>466</v>
      </c>
      <c r="K912">
        <v>26039</v>
      </c>
      <c r="L912" t="s">
        <v>25</v>
      </c>
      <c r="M912" t="s">
        <v>25</v>
      </c>
      <c r="N912" t="s">
        <v>2322</v>
      </c>
      <c r="O912" t="s">
        <v>4261</v>
      </c>
      <c r="P912">
        <f t="shared" si="53"/>
        <v>1</v>
      </c>
      <c r="Q912" t="s">
        <v>4402</v>
      </c>
      <c r="R912" t="s">
        <v>4403</v>
      </c>
      <c r="T912">
        <v>2012</v>
      </c>
      <c r="U912" t="s">
        <v>4404</v>
      </c>
      <c r="V912" t="s">
        <v>1335</v>
      </c>
      <c r="W912" t="s">
        <v>4405</v>
      </c>
      <c r="X912">
        <v>8.6</v>
      </c>
      <c r="Y912">
        <v>1485</v>
      </c>
      <c r="Z912">
        <v>0</v>
      </c>
      <c r="AA912" t="s">
        <v>5396</v>
      </c>
      <c r="AB912">
        <f>A912</f>
        <v>911</v>
      </c>
      <c r="AC912">
        <f>B912</f>
        <v>2012</v>
      </c>
      <c r="AE912">
        <f>D912</f>
        <v>31</v>
      </c>
      <c r="AF912" t="str">
        <f>E912</f>
        <v>반창꼬</v>
      </c>
      <c r="AG912">
        <f>F912</f>
        <v>41262</v>
      </c>
      <c r="AH912">
        <f>SUM(G912,G913)</f>
        <v>25660265219</v>
      </c>
      <c r="AI912">
        <f>SUM(H912,H913)</f>
        <v>1.7999999999999999E-2</v>
      </c>
      <c r="AJ912">
        <f>SUM(I912,I913)</f>
        <v>3456737</v>
      </c>
      <c r="AK912">
        <f>MAX(J912,J913)</f>
        <v>617</v>
      </c>
      <c r="AL912">
        <f>SUM(K912,K913)</f>
        <v>70169</v>
      </c>
      <c r="AM912" t="str">
        <f t="shared" ref="AM912:BA912" si="56">L912</f>
        <v>한국</v>
      </c>
      <c r="AN912" t="str">
        <f t="shared" si="56"/>
        <v>한국</v>
      </c>
      <c r="AO912" t="str">
        <f t="shared" si="56"/>
        <v>(주)넥스트엔터테인먼트월드(NEW)</v>
      </c>
      <c r="AP912" t="str">
        <f t="shared" si="56"/>
        <v>*</v>
      </c>
      <c r="AQ912">
        <f t="shared" si="56"/>
        <v>1</v>
      </c>
      <c r="AR912" t="str">
        <f t="shared" si="56"/>
        <v>반창꼬</v>
      </c>
      <c r="AS912" t="str">
        <f t="shared" si="56"/>
        <v xml:space="preserve"> "반창꼬"</v>
      </c>
      <c r="AT912">
        <f t="shared" si="56"/>
        <v>0</v>
      </c>
      <c r="AU912">
        <f t="shared" si="56"/>
        <v>2012</v>
      </c>
      <c r="AV912" t="str">
        <f t="shared" si="56"/>
        <v xml:space="preserve"> "고수" "한효주" "마동석" "김성오" "</v>
      </c>
      <c r="AW912" t="str">
        <f t="shared" si="56"/>
        <v xml:space="preserve"> "드라마" "로맨스/멜로" "</v>
      </c>
      <c r="AX912" t="str">
        <f t="shared" si="56"/>
        <v xml:space="preserve"> "반창고" "</v>
      </c>
      <c r="AY912">
        <f t="shared" si="56"/>
        <v>8.6</v>
      </c>
      <c r="AZ912">
        <f t="shared" si="56"/>
        <v>1485</v>
      </c>
      <c r="BA912">
        <f t="shared" si="56"/>
        <v>0</v>
      </c>
    </row>
    <row r="913" spans="1:27" x14ac:dyDescent="0.15">
      <c r="A913">
        <v>912</v>
      </c>
      <c r="B913">
        <v>2012</v>
      </c>
      <c r="D913">
        <v>32</v>
      </c>
      <c r="E913" t="s">
        <v>4406</v>
      </c>
      <c r="F913" s="5">
        <v>40968</v>
      </c>
      <c r="G913">
        <v>13200412500</v>
      </c>
      <c r="H913">
        <v>8.9999999999999993E-3</v>
      </c>
      <c r="I913">
        <v>1726202</v>
      </c>
      <c r="J913">
        <v>617</v>
      </c>
      <c r="K913">
        <v>44130</v>
      </c>
      <c r="L913" t="s">
        <v>25</v>
      </c>
      <c r="M913" t="s">
        <v>25</v>
      </c>
      <c r="N913" t="s">
        <v>2322</v>
      </c>
      <c r="O913" t="s">
        <v>4261</v>
      </c>
      <c r="P913">
        <f t="shared" si="53"/>
        <v>1</v>
      </c>
      <c r="Q913" t="s">
        <v>4406</v>
      </c>
      <c r="R913" t="s">
        <v>4407</v>
      </c>
      <c r="S913" t="s">
        <v>4408</v>
      </c>
      <c r="T913">
        <v>2011</v>
      </c>
      <c r="U913" t="s">
        <v>4409</v>
      </c>
      <c r="V913" t="s">
        <v>106</v>
      </c>
      <c r="W913" t="s">
        <v>31</v>
      </c>
      <c r="X913">
        <v>6.5</v>
      </c>
      <c r="Y913">
        <v>893</v>
      </c>
      <c r="Z913">
        <v>19</v>
      </c>
      <c r="AA913" t="s">
        <v>5396</v>
      </c>
    </row>
    <row r="914" spans="1:27" x14ac:dyDescent="0.15">
      <c r="A914">
        <v>913</v>
      </c>
      <c r="B914">
        <v>2012</v>
      </c>
      <c r="D914">
        <v>33</v>
      </c>
      <c r="E914" t="s">
        <v>4410</v>
      </c>
      <c r="F914" s="5">
        <v>40990</v>
      </c>
      <c r="G914">
        <v>12735040000</v>
      </c>
      <c r="H914">
        <v>8.9999999999999993E-3</v>
      </c>
      <c r="I914">
        <v>1720472</v>
      </c>
      <c r="J914">
        <v>454</v>
      </c>
      <c r="K914">
        <v>48976</v>
      </c>
      <c r="L914" t="s">
        <v>978</v>
      </c>
      <c r="M914" t="s">
        <v>978</v>
      </c>
      <c r="N914" t="s">
        <v>2322</v>
      </c>
      <c r="O914" t="s">
        <v>4261</v>
      </c>
      <c r="P914" t="e">
        <f t="shared" si="53"/>
        <v>#VALUE!</v>
      </c>
      <c r="Q914" t="s">
        <v>4411</v>
      </c>
      <c r="R914" t="s">
        <v>4412</v>
      </c>
      <c r="S914" t="s">
        <v>4413</v>
      </c>
      <c r="T914">
        <v>2011</v>
      </c>
      <c r="U914" t="s">
        <v>4414</v>
      </c>
      <c r="V914" t="s">
        <v>739</v>
      </c>
      <c r="W914" t="s">
        <v>4415</v>
      </c>
      <c r="X914">
        <v>9.1999999999999993</v>
      </c>
      <c r="Y914">
        <v>968</v>
      </c>
      <c r="Z914">
        <v>25</v>
      </c>
      <c r="AA914" t="s">
        <v>5396</v>
      </c>
    </row>
    <row r="915" spans="1:27" x14ac:dyDescent="0.15">
      <c r="A915">
        <v>914</v>
      </c>
      <c r="B915">
        <v>2012</v>
      </c>
      <c r="D915">
        <v>34</v>
      </c>
      <c r="E915" t="s">
        <v>4416</v>
      </c>
      <c r="F915" s="5">
        <v>41115</v>
      </c>
      <c r="G915">
        <v>12291969704</v>
      </c>
      <c r="H915">
        <v>8.9999999999999993E-3</v>
      </c>
      <c r="I915">
        <v>1648110</v>
      </c>
      <c r="J915">
        <v>501</v>
      </c>
      <c r="K915">
        <v>26899</v>
      </c>
      <c r="L915" t="s">
        <v>33</v>
      </c>
      <c r="M915" t="s">
        <v>33</v>
      </c>
      <c r="N915" t="s">
        <v>880</v>
      </c>
      <c r="O915" t="s">
        <v>4261</v>
      </c>
      <c r="P915" t="e">
        <f t="shared" si="53"/>
        <v>#VALUE!</v>
      </c>
      <c r="Q915" t="s">
        <v>4417</v>
      </c>
      <c r="R915" t="s">
        <v>4418</v>
      </c>
      <c r="S915" t="s">
        <v>4419</v>
      </c>
      <c r="T915">
        <v>2012</v>
      </c>
      <c r="U915" t="s">
        <v>4420</v>
      </c>
      <c r="V915" t="s">
        <v>2586</v>
      </c>
      <c r="W915" t="s">
        <v>4421</v>
      </c>
      <c r="X915">
        <v>8.4</v>
      </c>
      <c r="Y915">
        <v>153</v>
      </c>
      <c r="Z915">
        <v>21</v>
      </c>
      <c r="AA915" t="s">
        <v>5396</v>
      </c>
    </row>
    <row r="916" spans="1:27" x14ac:dyDescent="0.15">
      <c r="A916">
        <v>915</v>
      </c>
      <c r="B916">
        <v>2012</v>
      </c>
      <c r="D916">
        <v>35</v>
      </c>
      <c r="E916" t="s">
        <v>4422</v>
      </c>
      <c r="F916" s="5">
        <v>41150</v>
      </c>
      <c r="G916">
        <v>12240964500</v>
      </c>
      <c r="H916">
        <v>8.9999999999999993E-3</v>
      </c>
      <c r="I916">
        <v>1646142</v>
      </c>
      <c r="J916">
        <v>496</v>
      </c>
      <c r="K916">
        <v>44959</v>
      </c>
      <c r="L916" t="s">
        <v>25</v>
      </c>
      <c r="M916" t="s">
        <v>25</v>
      </c>
      <c r="N916" t="s">
        <v>4423</v>
      </c>
      <c r="O916" t="s">
        <v>4261</v>
      </c>
      <c r="P916">
        <f t="shared" si="53"/>
        <v>1</v>
      </c>
      <c r="Q916" t="s">
        <v>4422</v>
      </c>
      <c r="R916" t="s">
        <v>4424</v>
      </c>
      <c r="T916">
        <v>2012</v>
      </c>
      <c r="U916" t="s">
        <v>4425</v>
      </c>
      <c r="V916" t="s">
        <v>186</v>
      </c>
      <c r="W916" t="s">
        <v>31</v>
      </c>
      <c r="X916">
        <v>7.2</v>
      </c>
      <c r="Y916">
        <v>1202</v>
      </c>
      <c r="Z916">
        <v>42</v>
      </c>
      <c r="AA916" t="s">
        <v>5396</v>
      </c>
    </row>
    <row r="917" spans="1:27" x14ac:dyDescent="0.15">
      <c r="A917">
        <v>916</v>
      </c>
      <c r="B917">
        <v>2012</v>
      </c>
      <c r="D917">
        <v>36</v>
      </c>
      <c r="E917" t="s">
        <v>4426</v>
      </c>
      <c r="F917" s="5">
        <v>41066</v>
      </c>
      <c r="G917">
        <v>12521043500</v>
      </c>
      <c r="H917">
        <v>8.9999999999999993E-3</v>
      </c>
      <c r="I917">
        <v>1629799</v>
      </c>
      <c r="J917">
        <v>564</v>
      </c>
      <c r="K917">
        <v>34150</v>
      </c>
      <c r="L917" t="s">
        <v>33</v>
      </c>
      <c r="M917" t="s">
        <v>33</v>
      </c>
      <c r="N917" t="s">
        <v>1144</v>
      </c>
      <c r="O917" t="s">
        <v>4261</v>
      </c>
      <c r="P917" t="e">
        <f t="shared" si="53"/>
        <v>#VALUE!</v>
      </c>
      <c r="Q917" t="s">
        <v>4427</v>
      </c>
      <c r="R917" t="s">
        <v>4428</v>
      </c>
      <c r="S917" t="s">
        <v>4429</v>
      </c>
      <c r="T917">
        <v>2012</v>
      </c>
      <c r="U917" t="s">
        <v>687</v>
      </c>
      <c r="V917" t="s">
        <v>1329</v>
      </c>
      <c r="W917" t="s">
        <v>4430</v>
      </c>
      <c r="X917">
        <v>8.5</v>
      </c>
      <c r="Y917">
        <v>328</v>
      </c>
      <c r="Z917">
        <v>4</v>
      </c>
      <c r="AA917" t="s">
        <v>5396</v>
      </c>
    </row>
    <row r="918" spans="1:27" x14ac:dyDescent="0.15">
      <c r="A918">
        <v>917</v>
      </c>
      <c r="B918">
        <v>2012</v>
      </c>
      <c r="D918">
        <v>37</v>
      </c>
      <c r="E918" t="s">
        <v>4431</v>
      </c>
      <c r="F918" s="5">
        <v>40955</v>
      </c>
      <c r="G918">
        <v>11765293500</v>
      </c>
      <c r="H918">
        <v>8.0000000000000002E-3</v>
      </c>
      <c r="I918">
        <v>1612554</v>
      </c>
      <c r="J918">
        <v>550</v>
      </c>
      <c r="K918">
        <v>44753</v>
      </c>
      <c r="L918" t="s">
        <v>25</v>
      </c>
      <c r="M918" t="s">
        <v>25</v>
      </c>
      <c r="N918" t="s">
        <v>1144</v>
      </c>
      <c r="O918" t="s">
        <v>4261</v>
      </c>
      <c r="P918">
        <f t="shared" si="53"/>
        <v>1</v>
      </c>
      <c r="Q918" t="s">
        <v>4431</v>
      </c>
      <c r="R918" t="s">
        <v>4432</v>
      </c>
      <c r="S918" t="s">
        <v>4433</v>
      </c>
      <c r="T918">
        <v>2011</v>
      </c>
      <c r="U918" t="s">
        <v>4434</v>
      </c>
      <c r="V918" t="s">
        <v>3235</v>
      </c>
      <c r="W918" t="s">
        <v>31</v>
      </c>
      <c r="X918">
        <v>6.9</v>
      </c>
      <c r="Y918">
        <v>756</v>
      </c>
      <c r="Z918">
        <v>37</v>
      </c>
      <c r="AA918" t="s">
        <v>5396</v>
      </c>
    </row>
    <row r="919" spans="1:27" x14ac:dyDescent="0.15">
      <c r="A919">
        <v>918</v>
      </c>
      <c r="B919">
        <v>2012</v>
      </c>
      <c r="D919">
        <v>38</v>
      </c>
      <c r="E919" t="s">
        <v>4435</v>
      </c>
      <c r="F919" s="5">
        <v>41200</v>
      </c>
      <c r="G919">
        <v>11241013000</v>
      </c>
      <c r="H919">
        <v>8.0000000000000002E-3</v>
      </c>
      <c r="I919">
        <v>1552055</v>
      </c>
      <c r="J919">
        <v>553</v>
      </c>
      <c r="K919">
        <v>42989</v>
      </c>
      <c r="L919" t="s">
        <v>25</v>
      </c>
      <c r="M919" t="s">
        <v>25</v>
      </c>
      <c r="N919" t="s">
        <v>1144</v>
      </c>
      <c r="O919" t="s">
        <v>4261</v>
      </c>
      <c r="P919">
        <f t="shared" si="53"/>
        <v>1</v>
      </c>
      <c r="Q919" t="s">
        <v>4435</v>
      </c>
      <c r="R919" t="s">
        <v>4436</v>
      </c>
      <c r="S919" t="s">
        <v>4437</v>
      </c>
      <c r="T919">
        <v>2012</v>
      </c>
      <c r="U919" t="s">
        <v>4438</v>
      </c>
      <c r="V919" t="s">
        <v>2411</v>
      </c>
      <c r="W919" t="s">
        <v>31</v>
      </c>
      <c r="X919">
        <v>7.6</v>
      </c>
      <c r="Y919">
        <v>851</v>
      </c>
      <c r="Z919">
        <v>13</v>
      </c>
      <c r="AA919" t="s">
        <v>5396</v>
      </c>
    </row>
    <row r="920" spans="1:27" x14ac:dyDescent="0.15">
      <c r="A920">
        <v>919</v>
      </c>
      <c r="B920">
        <v>2012</v>
      </c>
      <c r="D920">
        <v>39</v>
      </c>
      <c r="E920" t="s">
        <v>4439</v>
      </c>
      <c r="F920" s="5">
        <v>41122</v>
      </c>
      <c r="G920">
        <v>10856204000</v>
      </c>
      <c r="H920">
        <v>8.0000000000000002E-3</v>
      </c>
      <c r="I920">
        <v>1457380</v>
      </c>
      <c r="J920">
        <v>486</v>
      </c>
      <c r="K920">
        <v>26436</v>
      </c>
      <c r="L920" t="s">
        <v>3456</v>
      </c>
      <c r="M920" t="s">
        <v>3456</v>
      </c>
      <c r="N920" t="s">
        <v>1144</v>
      </c>
      <c r="O920" t="s">
        <v>4261</v>
      </c>
      <c r="P920">
        <f t="shared" si="53"/>
        <v>1</v>
      </c>
      <c r="Q920" t="s">
        <v>4439</v>
      </c>
      <c r="R920" t="s">
        <v>4440</v>
      </c>
      <c r="S920" t="s">
        <v>4441</v>
      </c>
      <c r="T920">
        <v>2012</v>
      </c>
      <c r="U920" t="s">
        <v>4442</v>
      </c>
      <c r="V920" t="s">
        <v>1329</v>
      </c>
      <c r="W920" t="s">
        <v>4443</v>
      </c>
      <c r="X920">
        <v>8.9</v>
      </c>
      <c r="Y920">
        <v>135</v>
      </c>
      <c r="Z920">
        <v>12</v>
      </c>
      <c r="AA920" t="s">
        <v>5396</v>
      </c>
    </row>
    <row r="921" spans="1:27" x14ac:dyDescent="0.15">
      <c r="A921">
        <v>920</v>
      </c>
      <c r="B921">
        <v>2012</v>
      </c>
      <c r="D921">
        <v>40</v>
      </c>
      <c r="E921" t="s">
        <v>4444</v>
      </c>
      <c r="F921" s="5">
        <v>41059</v>
      </c>
      <c r="G921">
        <v>9752555296</v>
      </c>
      <c r="H921">
        <v>6.9999999999999897E-3</v>
      </c>
      <c r="I921">
        <v>1346754</v>
      </c>
      <c r="J921">
        <v>433</v>
      </c>
      <c r="K921">
        <v>39152</v>
      </c>
      <c r="L921" t="s">
        <v>25</v>
      </c>
      <c r="M921" t="s">
        <v>25</v>
      </c>
      <c r="N921" t="s">
        <v>1144</v>
      </c>
      <c r="O921" t="s">
        <v>4261</v>
      </c>
      <c r="P921">
        <f t="shared" si="53"/>
        <v>1</v>
      </c>
      <c r="Q921" t="s">
        <v>4444</v>
      </c>
      <c r="R921" t="s">
        <v>4445</v>
      </c>
      <c r="T921">
        <v>2012</v>
      </c>
      <c r="U921" t="s">
        <v>4446</v>
      </c>
      <c r="V921" t="s">
        <v>202</v>
      </c>
      <c r="W921" t="s">
        <v>31</v>
      </c>
      <c r="X921">
        <v>6.8</v>
      </c>
      <c r="Y921">
        <v>904</v>
      </c>
      <c r="Z921">
        <v>24</v>
      </c>
      <c r="AA921" t="s">
        <v>5396</v>
      </c>
    </row>
    <row r="922" spans="1:27" x14ac:dyDescent="0.15">
      <c r="A922">
        <v>921</v>
      </c>
      <c r="B922">
        <v>2012</v>
      </c>
      <c r="D922">
        <v>41</v>
      </c>
      <c r="E922" t="s">
        <v>4447</v>
      </c>
      <c r="F922" s="5">
        <v>41024</v>
      </c>
      <c r="G922">
        <v>9918274444</v>
      </c>
      <c r="H922">
        <v>6.9999999999999897E-3</v>
      </c>
      <c r="I922">
        <v>1346359</v>
      </c>
      <c r="J922">
        <v>521</v>
      </c>
      <c r="K922">
        <v>41683</v>
      </c>
      <c r="L922" t="s">
        <v>25</v>
      </c>
      <c r="M922" t="s">
        <v>25</v>
      </c>
      <c r="N922" t="s">
        <v>713</v>
      </c>
      <c r="O922" t="s">
        <v>4261</v>
      </c>
      <c r="P922">
        <f t="shared" si="53"/>
        <v>1</v>
      </c>
      <c r="Q922" t="s">
        <v>4447</v>
      </c>
      <c r="R922" t="s">
        <v>4448</v>
      </c>
      <c r="S922" t="s">
        <v>4449</v>
      </c>
      <c r="T922">
        <v>2012</v>
      </c>
      <c r="U922" t="s">
        <v>4450</v>
      </c>
      <c r="V922" t="s">
        <v>623</v>
      </c>
      <c r="W922" t="s">
        <v>31</v>
      </c>
      <c r="X922">
        <v>7.1</v>
      </c>
      <c r="Y922">
        <v>1462</v>
      </c>
      <c r="Z922">
        <v>0</v>
      </c>
      <c r="AA922" t="s">
        <v>5396</v>
      </c>
    </row>
    <row r="923" spans="1:27" x14ac:dyDescent="0.15">
      <c r="A923">
        <v>922</v>
      </c>
      <c r="B923">
        <v>2012</v>
      </c>
      <c r="D923">
        <v>42</v>
      </c>
      <c r="E923" t="s">
        <v>4451</v>
      </c>
      <c r="F923" s="5">
        <v>41172</v>
      </c>
      <c r="G923">
        <v>9316548500</v>
      </c>
      <c r="H923">
        <v>6.9999999999999897E-3</v>
      </c>
      <c r="I923">
        <v>1310895</v>
      </c>
      <c r="J923">
        <v>576</v>
      </c>
      <c r="K923">
        <v>41726</v>
      </c>
      <c r="L923" t="s">
        <v>25</v>
      </c>
      <c r="M923" t="s">
        <v>25</v>
      </c>
      <c r="N923" t="s">
        <v>713</v>
      </c>
      <c r="O923" t="s">
        <v>4261</v>
      </c>
      <c r="P923">
        <f t="shared" si="53"/>
        <v>1</v>
      </c>
      <c r="Q923" t="s">
        <v>4451</v>
      </c>
      <c r="R923" t="s">
        <v>4452</v>
      </c>
      <c r="S923" t="s">
        <v>4453</v>
      </c>
      <c r="T923">
        <v>2012</v>
      </c>
      <c r="U923" t="s">
        <v>4454</v>
      </c>
      <c r="V923" t="s">
        <v>4455</v>
      </c>
      <c r="W923" t="s">
        <v>31</v>
      </c>
      <c r="X923">
        <v>5.2</v>
      </c>
      <c r="Y923">
        <v>845</v>
      </c>
      <c r="Z923">
        <v>12</v>
      </c>
      <c r="AA923" t="s">
        <v>5396</v>
      </c>
    </row>
    <row r="924" spans="1:27" x14ac:dyDescent="0.15">
      <c r="A924">
        <v>923</v>
      </c>
      <c r="B924">
        <v>2012</v>
      </c>
      <c r="D924">
        <v>43</v>
      </c>
      <c r="E924" t="s">
        <v>4456</v>
      </c>
      <c r="F924" s="5">
        <v>41010</v>
      </c>
      <c r="G924">
        <v>9356404500</v>
      </c>
      <c r="H924">
        <v>6.9999999999999897E-3</v>
      </c>
      <c r="I924">
        <v>1246185</v>
      </c>
      <c r="J924">
        <v>396</v>
      </c>
      <c r="K924">
        <v>38155</v>
      </c>
      <c r="L924" t="s">
        <v>25</v>
      </c>
      <c r="M924" t="s">
        <v>25</v>
      </c>
      <c r="N924" t="s">
        <v>26</v>
      </c>
      <c r="O924" t="s">
        <v>4261</v>
      </c>
      <c r="P924">
        <f t="shared" si="53"/>
        <v>1</v>
      </c>
      <c r="Q924" t="s">
        <v>4456</v>
      </c>
      <c r="R924" t="s">
        <v>4457</v>
      </c>
      <c r="T924">
        <v>2011</v>
      </c>
      <c r="U924" t="s">
        <v>4458</v>
      </c>
      <c r="V924" t="s">
        <v>4459</v>
      </c>
      <c r="W924" t="s">
        <v>4460</v>
      </c>
      <c r="X924">
        <v>6.9</v>
      </c>
      <c r="Y924">
        <v>652</v>
      </c>
      <c r="Z924">
        <v>53</v>
      </c>
      <c r="AA924" t="s">
        <v>5396</v>
      </c>
    </row>
    <row r="925" spans="1:27" x14ac:dyDescent="0.15">
      <c r="A925">
        <v>924</v>
      </c>
      <c r="B925">
        <v>2012</v>
      </c>
      <c r="D925">
        <v>44</v>
      </c>
      <c r="E925" t="s">
        <v>4461</v>
      </c>
      <c r="F925" s="5">
        <v>41179</v>
      </c>
      <c r="G925">
        <v>9024766000</v>
      </c>
      <c r="H925">
        <v>6.0000000000000001E-3</v>
      </c>
      <c r="I925">
        <v>1231024</v>
      </c>
      <c r="J925">
        <v>479</v>
      </c>
      <c r="K925">
        <v>22087</v>
      </c>
      <c r="L925" t="s">
        <v>33</v>
      </c>
      <c r="M925" t="s">
        <v>33</v>
      </c>
      <c r="N925" t="s">
        <v>84</v>
      </c>
      <c r="O925" t="s">
        <v>4261</v>
      </c>
      <c r="P925">
        <f t="shared" si="53"/>
        <v>1</v>
      </c>
      <c r="Q925" t="s">
        <v>4461</v>
      </c>
      <c r="R925" t="s">
        <v>4462</v>
      </c>
      <c r="S925" t="s">
        <v>4463</v>
      </c>
      <c r="T925">
        <v>2012</v>
      </c>
      <c r="U925" t="s">
        <v>4464</v>
      </c>
      <c r="V925" t="s">
        <v>2586</v>
      </c>
      <c r="W925" t="s">
        <v>4465</v>
      </c>
      <c r="X925">
        <v>8</v>
      </c>
      <c r="Y925">
        <v>241</v>
      </c>
      <c r="Z925">
        <v>15</v>
      </c>
      <c r="AA925" t="s">
        <v>5396</v>
      </c>
    </row>
    <row r="926" spans="1:27" x14ac:dyDescent="0.15">
      <c r="A926">
        <v>925</v>
      </c>
      <c r="B926">
        <v>2012</v>
      </c>
      <c r="D926">
        <v>45</v>
      </c>
      <c r="E926" t="s">
        <v>4466</v>
      </c>
      <c r="F926" s="5">
        <v>41136</v>
      </c>
      <c r="G926">
        <v>8958236000</v>
      </c>
      <c r="H926">
        <v>6.0000000000000001E-3</v>
      </c>
      <c r="I926">
        <v>1219637</v>
      </c>
      <c r="J926">
        <v>448</v>
      </c>
      <c r="K926">
        <v>27089</v>
      </c>
      <c r="L926" t="s">
        <v>33</v>
      </c>
      <c r="M926" t="s">
        <v>3529</v>
      </c>
      <c r="N926" t="s">
        <v>84</v>
      </c>
      <c r="O926" t="s">
        <v>4261</v>
      </c>
      <c r="P926">
        <f t="shared" si="53"/>
        <v>1</v>
      </c>
      <c r="Q926" t="s">
        <v>4466</v>
      </c>
      <c r="R926" t="s">
        <v>4467</v>
      </c>
      <c r="S926" t="s">
        <v>4468</v>
      </c>
      <c r="T926">
        <v>2012</v>
      </c>
      <c r="U926" t="s">
        <v>4469</v>
      </c>
      <c r="V926" t="s">
        <v>613</v>
      </c>
      <c r="W926" t="s">
        <v>31</v>
      </c>
      <c r="X926">
        <v>7.1</v>
      </c>
      <c r="Y926">
        <v>612</v>
      </c>
      <c r="Z926">
        <v>20</v>
      </c>
      <c r="AA926" t="s">
        <v>5396</v>
      </c>
    </row>
    <row r="927" spans="1:27" x14ac:dyDescent="0.15">
      <c r="A927">
        <v>926</v>
      </c>
      <c r="B927">
        <v>2012</v>
      </c>
      <c r="D927">
        <v>46</v>
      </c>
      <c r="E927" t="s">
        <v>4470</v>
      </c>
      <c r="F927" s="5">
        <v>41136</v>
      </c>
      <c r="G927">
        <v>8602921371</v>
      </c>
      <c r="H927">
        <v>6.0000000000000001E-3</v>
      </c>
      <c r="I927">
        <v>1201944</v>
      </c>
      <c r="J927">
        <v>539</v>
      </c>
      <c r="K927">
        <v>32881</v>
      </c>
      <c r="L927" t="s">
        <v>25</v>
      </c>
      <c r="M927" t="s">
        <v>25</v>
      </c>
      <c r="N927" t="s">
        <v>1144</v>
      </c>
      <c r="O927" t="s">
        <v>4261</v>
      </c>
      <c r="P927" t="e">
        <f t="shared" si="53"/>
        <v>#VALUE!</v>
      </c>
      <c r="Q927" t="s">
        <v>4471</v>
      </c>
      <c r="R927" t="s">
        <v>4472</v>
      </c>
      <c r="S927" t="s">
        <v>4473</v>
      </c>
      <c r="T927">
        <v>2012</v>
      </c>
      <c r="U927" t="s">
        <v>4474</v>
      </c>
      <c r="V927" t="s">
        <v>94</v>
      </c>
      <c r="W927" t="s">
        <v>4475</v>
      </c>
      <c r="X927">
        <v>7</v>
      </c>
      <c r="Y927">
        <v>1258</v>
      </c>
      <c r="Z927">
        <v>19</v>
      </c>
      <c r="AA927" t="s">
        <v>5396</v>
      </c>
    </row>
    <row r="928" spans="1:27" x14ac:dyDescent="0.15">
      <c r="A928">
        <v>927</v>
      </c>
      <c r="B928">
        <v>2012</v>
      </c>
      <c r="D928">
        <v>47</v>
      </c>
      <c r="E928" t="s">
        <v>4476</v>
      </c>
      <c r="F928" s="5">
        <v>41046</v>
      </c>
      <c r="G928">
        <v>8780178611</v>
      </c>
      <c r="H928">
        <v>6.0000000000000001E-3</v>
      </c>
      <c r="I928">
        <v>1166018</v>
      </c>
      <c r="J928">
        <v>643</v>
      </c>
      <c r="K928">
        <v>36922</v>
      </c>
      <c r="L928" t="s">
        <v>25</v>
      </c>
      <c r="M928" t="s">
        <v>3984</v>
      </c>
      <c r="N928" t="s">
        <v>3912</v>
      </c>
      <c r="O928" t="s">
        <v>4261</v>
      </c>
      <c r="P928">
        <f t="shared" si="53"/>
        <v>1</v>
      </c>
      <c r="Q928" t="s">
        <v>4476</v>
      </c>
      <c r="R928" t="s">
        <v>4477</v>
      </c>
      <c r="S928" t="s">
        <v>4478</v>
      </c>
      <c r="T928">
        <v>2012</v>
      </c>
      <c r="U928" t="s">
        <v>4479</v>
      </c>
      <c r="V928" t="s">
        <v>63</v>
      </c>
      <c r="W928" t="s">
        <v>31</v>
      </c>
      <c r="X928">
        <v>6.3</v>
      </c>
      <c r="Y928">
        <v>1349</v>
      </c>
      <c r="Z928">
        <v>2</v>
      </c>
      <c r="AA928" t="s">
        <v>5396</v>
      </c>
    </row>
    <row r="929" spans="1:27" x14ac:dyDescent="0.15">
      <c r="A929">
        <v>928</v>
      </c>
      <c r="B929">
        <v>2012</v>
      </c>
      <c r="D929">
        <v>48</v>
      </c>
      <c r="E929" t="s">
        <v>4480</v>
      </c>
      <c r="F929" s="5">
        <v>40927</v>
      </c>
      <c r="G929">
        <v>9784305000</v>
      </c>
      <c r="H929">
        <v>6.9999999999999897E-3</v>
      </c>
      <c r="I929">
        <v>1149628</v>
      </c>
      <c r="J929">
        <v>398</v>
      </c>
      <c r="K929">
        <v>27236</v>
      </c>
      <c r="L929" t="s">
        <v>33</v>
      </c>
      <c r="M929" t="s">
        <v>33</v>
      </c>
      <c r="N929" t="s">
        <v>34</v>
      </c>
      <c r="O929" t="s">
        <v>4261</v>
      </c>
      <c r="P929" t="e">
        <f t="shared" si="53"/>
        <v>#VALUE!</v>
      </c>
      <c r="Q929" t="s">
        <v>4481</v>
      </c>
      <c r="R929" t="s">
        <v>4482</v>
      </c>
      <c r="S929" t="s">
        <v>4483</v>
      </c>
      <c r="T929">
        <v>2012</v>
      </c>
      <c r="U929" t="s">
        <v>4484</v>
      </c>
      <c r="V929" t="s">
        <v>220</v>
      </c>
      <c r="W929" t="s">
        <v>4485</v>
      </c>
      <c r="X929">
        <v>6.6</v>
      </c>
      <c r="Y929">
        <v>240</v>
      </c>
      <c r="Z929">
        <v>37</v>
      </c>
      <c r="AA929" t="s">
        <v>5396</v>
      </c>
    </row>
    <row r="930" spans="1:27" x14ac:dyDescent="0.15">
      <c r="A930">
        <v>929</v>
      </c>
      <c r="B930">
        <v>2012</v>
      </c>
      <c r="D930">
        <v>49</v>
      </c>
      <c r="E930" t="s">
        <v>4486</v>
      </c>
      <c r="F930" s="5">
        <v>41193</v>
      </c>
      <c r="G930">
        <v>8321175000</v>
      </c>
      <c r="H930">
        <v>6.0000000000000001E-3</v>
      </c>
      <c r="I930">
        <v>1110523</v>
      </c>
      <c r="J930">
        <v>549</v>
      </c>
      <c r="K930">
        <v>41275</v>
      </c>
      <c r="L930" t="s">
        <v>25</v>
      </c>
      <c r="M930" t="s">
        <v>25</v>
      </c>
      <c r="N930" t="s">
        <v>26</v>
      </c>
      <c r="O930" t="s">
        <v>4261</v>
      </c>
      <c r="P930">
        <f t="shared" si="53"/>
        <v>1</v>
      </c>
      <c r="Q930" t="s">
        <v>4486</v>
      </c>
      <c r="R930" t="s">
        <v>4487</v>
      </c>
      <c r="T930">
        <v>2012</v>
      </c>
      <c r="U930" t="s">
        <v>4488</v>
      </c>
      <c r="V930" t="s">
        <v>94</v>
      </c>
      <c r="W930" t="s">
        <v>31</v>
      </c>
      <c r="X930">
        <v>6.8</v>
      </c>
      <c r="Y930">
        <v>1217</v>
      </c>
      <c r="Z930">
        <v>29</v>
      </c>
      <c r="AA930" t="s">
        <v>5396</v>
      </c>
    </row>
    <row r="931" spans="1:27" x14ac:dyDescent="0.15">
      <c r="A931">
        <v>930</v>
      </c>
      <c r="B931">
        <v>2012</v>
      </c>
      <c r="D931">
        <v>50</v>
      </c>
      <c r="E931" t="s">
        <v>4489</v>
      </c>
      <c r="F931" s="5">
        <v>41242</v>
      </c>
      <c r="G931">
        <v>8083010500</v>
      </c>
      <c r="H931">
        <v>6.0000000000000001E-3</v>
      </c>
      <c r="I931">
        <v>1056250</v>
      </c>
      <c r="J931">
        <v>470</v>
      </c>
      <c r="K931">
        <v>21045</v>
      </c>
      <c r="L931" t="s">
        <v>33</v>
      </c>
      <c r="M931" t="s">
        <v>33</v>
      </c>
      <c r="N931" t="s">
        <v>1144</v>
      </c>
      <c r="O931" t="s">
        <v>4261</v>
      </c>
      <c r="P931">
        <f t="shared" si="53"/>
        <v>1</v>
      </c>
      <c r="Q931" t="s">
        <v>4489</v>
      </c>
      <c r="R931" t="s">
        <v>4490</v>
      </c>
      <c r="S931" t="s">
        <v>4491</v>
      </c>
      <c r="T931">
        <v>2012</v>
      </c>
      <c r="U931" t="s">
        <v>4492</v>
      </c>
      <c r="V931" t="s">
        <v>1329</v>
      </c>
      <c r="W931" t="s">
        <v>4493</v>
      </c>
      <c r="X931">
        <v>9.1</v>
      </c>
      <c r="Y931">
        <v>473</v>
      </c>
      <c r="Z931">
        <v>4</v>
      </c>
      <c r="AA931" t="s">
        <v>5396</v>
      </c>
    </row>
    <row r="932" spans="1:27" x14ac:dyDescent="0.15">
      <c r="A932">
        <v>931</v>
      </c>
      <c r="B932">
        <v>2012</v>
      </c>
      <c r="D932">
        <v>51</v>
      </c>
      <c r="E932" t="s">
        <v>4494</v>
      </c>
      <c r="F932" s="5">
        <v>40934</v>
      </c>
      <c r="G932">
        <v>9681445500</v>
      </c>
      <c r="H932">
        <v>6.9999999999999897E-3</v>
      </c>
      <c r="I932">
        <v>1050852</v>
      </c>
      <c r="J932">
        <v>457</v>
      </c>
      <c r="K932">
        <v>22475</v>
      </c>
      <c r="L932" t="s">
        <v>25</v>
      </c>
      <c r="M932" t="s">
        <v>25</v>
      </c>
      <c r="N932" t="s">
        <v>1144</v>
      </c>
      <c r="O932" t="s">
        <v>4261</v>
      </c>
      <c r="P932" t="e">
        <f t="shared" si="53"/>
        <v>#VALUE!</v>
      </c>
      <c r="Q932" t="s">
        <v>4495</v>
      </c>
      <c r="R932" t="s">
        <v>4496</v>
      </c>
      <c r="S932" t="s">
        <v>4497</v>
      </c>
      <c r="T932">
        <v>2012</v>
      </c>
      <c r="U932" t="s">
        <v>4498</v>
      </c>
      <c r="V932" t="s">
        <v>2586</v>
      </c>
      <c r="W932" t="s">
        <v>4499</v>
      </c>
      <c r="X932">
        <v>8.4</v>
      </c>
      <c r="Y932">
        <v>255</v>
      </c>
      <c r="Z932">
        <v>33</v>
      </c>
      <c r="AA932" t="s">
        <v>5396</v>
      </c>
    </row>
    <row r="933" spans="1:27" x14ac:dyDescent="0.15">
      <c r="A933">
        <v>932</v>
      </c>
      <c r="B933">
        <v>2012</v>
      </c>
      <c r="D933">
        <v>52</v>
      </c>
      <c r="E933" t="s">
        <v>4500</v>
      </c>
      <c r="F933" s="5">
        <v>41158</v>
      </c>
      <c r="G933">
        <v>7412233000</v>
      </c>
      <c r="H933">
        <v>5.0000000000000001E-3</v>
      </c>
      <c r="I933">
        <v>1015711</v>
      </c>
      <c r="J933">
        <v>585</v>
      </c>
      <c r="K933">
        <v>31628</v>
      </c>
      <c r="L933" t="s">
        <v>33</v>
      </c>
      <c r="M933" t="s">
        <v>33</v>
      </c>
      <c r="N933" t="s">
        <v>1710</v>
      </c>
      <c r="O933" t="s">
        <v>4261</v>
      </c>
      <c r="P933">
        <f t="shared" si="53"/>
        <v>1</v>
      </c>
      <c r="Q933" t="s">
        <v>4500</v>
      </c>
      <c r="R933" t="s">
        <v>4501</v>
      </c>
      <c r="S933" t="s">
        <v>4502</v>
      </c>
      <c r="T933">
        <v>2012</v>
      </c>
      <c r="U933" t="s">
        <v>4503</v>
      </c>
      <c r="V933" t="s">
        <v>613</v>
      </c>
      <c r="W933" t="s">
        <v>4504</v>
      </c>
      <c r="X933">
        <v>6.1</v>
      </c>
      <c r="Y933">
        <v>705</v>
      </c>
      <c r="Z933">
        <v>13</v>
      </c>
      <c r="AA933" t="s">
        <v>5396</v>
      </c>
    </row>
    <row r="934" spans="1:27" x14ac:dyDescent="0.15">
      <c r="A934">
        <v>933</v>
      </c>
      <c r="B934">
        <v>2012</v>
      </c>
      <c r="D934">
        <v>53</v>
      </c>
      <c r="E934" t="s">
        <v>4505</v>
      </c>
      <c r="F934" s="5">
        <v>41262</v>
      </c>
      <c r="G934">
        <v>7245056500</v>
      </c>
      <c r="H934">
        <v>5.0000000000000001E-3</v>
      </c>
      <c r="I934">
        <v>1012223</v>
      </c>
      <c r="J934">
        <v>447</v>
      </c>
      <c r="K934">
        <v>22573</v>
      </c>
      <c r="L934" t="s">
        <v>25</v>
      </c>
      <c r="M934" t="s">
        <v>25</v>
      </c>
      <c r="N934" t="s">
        <v>713</v>
      </c>
      <c r="O934" t="s">
        <v>4261</v>
      </c>
      <c r="P934">
        <f t="shared" si="53"/>
        <v>1</v>
      </c>
      <c r="Q934" t="s">
        <v>4505</v>
      </c>
      <c r="R934" t="s">
        <v>4506</v>
      </c>
      <c r="S934" t="s">
        <v>4507</v>
      </c>
      <c r="T934">
        <v>2012</v>
      </c>
      <c r="U934" t="s">
        <v>4508</v>
      </c>
      <c r="V934" t="s">
        <v>202</v>
      </c>
      <c r="W934" t="s">
        <v>4509</v>
      </c>
      <c r="X934">
        <v>4.8</v>
      </c>
      <c r="Y934">
        <v>440</v>
      </c>
      <c r="Z934">
        <v>5</v>
      </c>
      <c r="AA934" t="s">
        <v>5396</v>
      </c>
    </row>
    <row r="935" spans="1:27" x14ac:dyDescent="0.15">
      <c r="A935">
        <v>934</v>
      </c>
      <c r="B935">
        <v>2012</v>
      </c>
      <c r="D935">
        <v>54</v>
      </c>
      <c r="E935" t="s">
        <v>4510</v>
      </c>
      <c r="F935" s="5">
        <v>40997</v>
      </c>
      <c r="G935">
        <v>7360631000</v>
      </c>
      <c r="H935">
        <v>5.0000000000000001E-3</v>
      </c>
      <c r="I935">
        <v>986923</v>
      </c>
      <c r="J935">
        <v>435</v>
      </c>
      <c r="K935">
        <v>36705</v>
      </c>
      <c r="L935" t="s">
        <v>25</v>
      </c>
      <c r="M935" t="s">
        <v>25</v>
      </c>
      <c r="N935" t="s">
        <v>1144</v>
      </c>
      <c r="O935" t="s">
        <v>4261</v>
      </c>
      <c r="P935">
        <f t="shared" si="53"/>
        <v>1</v>
      </c>
      <c r="Q935" t="s">
        <v>4510</v>
      </c>
      <c r="R935" t="s">
        <v>4511</v>
      </c>
      <c r="S935" t="s">
        <v>4512</v>
      </c>
      <c r="T935">
        <v>2012</v>
      </c>
      <c r="U935" t="s">
        <v>4513</v>
      </c>
      <c r="V935" t="s">
        <v>4514</v>
      </c>
      <c r="W935" t="s">
        <v>31</v>
      </c>
      <c r="X935">
        <v>7.4</v>
      </c>
      <c r="Y935">
        <v>589</v>
      </c>
      <c r="Z935">
        <v>16</v>
      </c>
      <c r="AA935" t="s">
        <v>5396</v>
      </c>
    </row>
    <row r="936" spans="1:27" x14ac:dyDescent="0.15">
      <c r="A936">
        <v>935</v>
      </c>
      <c r="B936">
        <v>2012</v>
      </c>
      <c r="D936">
        <v>55</v>
      </c>
      <c r="E936" t="s">
        <v>4515</v>
      </c>
      <c r="F936" s="5">
        <v>40913</v>
      </c>
      <c r="G936">
        <v>7193596000</v>
      </c>
      <c r="H936">
        <v>5.0000000000000001E-3</v>
      </c>
      <c r="I936">
        <v>977470</v>
      </c>
      <c r="J936">
        <v>474</v>
      </c>
      <c r="K936">
        <v>29167</v>
      </c>
      <c r="L936" t="s">
        <v>25</v>
      </c>
      <c r="M936" t="s">
        <v>25</v>
      </c>
      <c r="N936" t="s">
        <v>26</v>
      </c>
      <c r="O936" t="s">
        <v>4261</v>
      </c>
      <c r="P936">
        <f t="shared" si="53"/>
        <v>1</v>
      </c>
      <c r="Q936" t="s">
        <v>4515</v>
      </c>
      <c r="R936" t="s">
        <v>4516</v>
      </c>
      <c r="S936" t="s">
        <v>4517</v>
      </c>
      <c r="T936">
        <v>2011</v>
      </c>
      <c r="U936" t="s">
        <v>4518</v>
      </c>
      <c r="V936" t="s">
        <v>63</v>
      </c>
      <c r="W936" t="s">
        <v>31</v>
      </c>
      <c r="X936">
        <v>7.2</v>
      </c>
      <c r="Y936">
        <v>818</v>
      </c>
      <c r="Z936">
        <v>8</v>
      </c>
      <c r="AA936" t="s">
        <v>5396</v>
      </c>
    </row>
    <row r="937" spans="1:27" x14ac:dyDescent="0.15">
      <c r="A937">
        <v>936</v>
      </c>
      <c r="B937">
        <v>2012</v>
      </c>
      <c r="D937">
        <v>56</v>
      </c>
      <c r="E937" t="s">
        <v>4519</v>
      </c>
      <c r="F937" s="5">
        <v>41235</v>
      </c>
      <c r="G937">
        <v>6798882099</v>
      </c>
      <c r="H937">
        <v>5.0000000000000001E-3</v>
      </c>
      <c r="I937">
        <v>972962</v>
      </c>
      <c r="J937">
        <v>444</v>
      </c>
      <c r="K937">
        <v>29539</v>
      </c>
      <c r="L937" t="s">
        <v>25</v>
      </c>
      <c r="M937" t="s">
        <v>25</v>
      </c>
      <c r="N937" t="s">
        <v>3616</v>
      </c>
      <c r="O937" t="s">
        <v>4261</v>
      </c>
      <c r="P937">
        <f t="shared" si="53"/>
        <v>1</v>
      </c>
      <c r="Q937" t="s">
        <v>4519</v>
      </c>
      <c r="R937" t="s">
        <v>4520</v>
      </c>
      <c r="S937" t="s">
        <v>4521</v>
      </c>
      <c r="T937">
        <v>2012</v>
      </c>
      <c r="U937" t="s">
        <v>4522</v>
      </c>
      <c r="V937" t="s">
        <v>63</v>
      </c>
      <c r="W937" t="s">
        <v>4523</v>
      </c>
      <c r="X937">
        <v>7.1</v>
      </c>
      <c r="Y937">
        <v>1348</v>
      </c>
      <c r="Z937">
        <v>19</v>
      </c>
      <c r="AA937" t="s">
        <v>5396</v>
      </c>
    </row>
    <row r="938" spans="1:27" x14ac:dyDescent="0.15">
      <c r="A938">
        <v>937</v>
      </c>
      <c r="B938">
        <v>2012</v>
      </c>
      <c r="D938">
        <v>57</v>
      </c>
      <c r="E938" t="s">
        <v>4524</v>
      </c>
      <c r="F938" s="5">
        <v>41066</v>
      </c>
      <c r="G938">
        <v>8600146099</v>
      </c>
      <c r="H938">
        <v>6.0000000000000001E-3</v>
      </c>
      <c r="I938">
        <v>971482</v>
      </c>
      <c r="J938">
        <v>521</v>
      </c>
      <c r="K938">
        <v>31629</v>
      </c>
      <c r="L938" t="s">
        <v>33</v>
      </c>
      <c r="M938" t="s">
        <v>33</v>
      </c>
      <c r="N938" t="s">
        <v>880</v>
      </c>
      <c r="O938" t="s">
        <v>4261</v>
      </c>
      <c r="P938">
        <f t="shared" si="53"/>
        <v>1</v>
      </c>
      <c r="Q938" t="s">
        <v>4524</v>
      </c>
      <c r="R938" t="s">
        <v>4525</v>
      </c>
      <c r="S938" t="s">
        <v>4526</v>
      </c>
      <c r="T938">
        <v>2012</v>
      </c>
      <c r="U938" t="s">
        <v>4527</v>
      </c>
      <c r="V938" t="s">
        <v>518</v>
      </c>
      <c r="W938" t="s">
        <v>4528</v>
      </c>
      <c r="X938">
        <v>7.1</v>
      </c>
      <c r="Y938">
        <v>1421</v>
      </c>
      <c r="Z938">
        <v>12</v>
      </c>
      <c r="AA938" t="s">
        <v>5396</v>
      </c>
    </row>
    <row r="939" spans="1:27" x14ac:dyDescent="0.15">
      <c r="A939">
        <v>938</v>
      </c>
      <c r="B939">
        <v>2012</v>
      </c>
      <c r="D939">
        <v>58</v>
      </c>
      <c r="E939" t="s">
        <v>4529</v>
      </c>
      <c r="F939" s="5">
        <v>41136</v>
      </c>
      <c r="G939">
        <v>7157894000</v>
      </c>
      <c r="H939">
        <v>5.0000000000000001E-3</v>
      </c>
      <c r="I939">
        <v>953871</v>
      </c>
      <c r="J939">
        <v>281</v>
      </c>
      <c r="K939">
        <v>23522</v>
      </c>
      <c r="L939" t="s">
        <v>33</v>
      </c>
      <c r="M939" t="s">
        <v>33</v>
      </c>
      <c r="N939" t="s">
        <v>713</v>
      </c>
      <c r="O939" t="s">
        <v>4261</v>
      </c>
      <c r="P939" t="e">
        <f t="shared" si="53"/>
        <v>#VALUE!</v>
      </c>
      <c r="Q939" t="s">
        <v>4530</v>
      </c>
      <c r="R939" t="s">
        <v>4531</v>
      </c>
      <c r="S939" t="s">
        <v>4532</v>
      </c>
      <c r="T939">
        <v>2012</v>
      </c>
      <c r="U939" t="s">
        <v>4533</v>
      </c>
      <c r="V939" t="s">
        <v>623</v>
      </c>
      <c r="W939" t="s">
        <v>4534</v>
      </c>
      <c r="X939">
        <v>8.4</v>
      </c>
      <c r="Y939">
        <v>295</v>
      </c>
      <c r="Z939">
        <v>16</v>
      </c>
      <c r="AA939" t="s">
        <v>5396</v>
      </c>
    </row>
    <row r="940" spans="1:27" x14ac:dyDescent="0.15">
      <c r="A940">
        <v>939</v>
      </c>
      <c r="B940">
        <v>2012</v>
      </c>
      <c r="D940">
        <v>59</v>
      </c>
      <c r="E940" t="s">
        <v>4535</v>
      </c>
      <c r="F940" s="5">
        <v>41185</v>
      </c>
      <c r="G940">
        <v>6731202500</v>
      </c>
      <c r="H940">
        <v>5.0000000000000001E-3</v>
      </c>
      <c r="I940">
        <v>953682</v>
      </c>
      <c r="J940">
        <v>479</v>
      </c>
      <c r="K940">
        <v>31577</v>
      </c>
      <c r="L940" t="s">
        <v>25</v>
      </c>
      <c r="M940" t="s">
        <v>25</v>
      </c>
      <c r="N940" t="s">
        <v>2322</v>
      </c>
      <c r="O940" t="s">
        <v>4261</v>
      </c>
      <c r="P940">
        <f t="shared" si="53"/>
        <v>1</v>
      </c>
      <c r="Q940" t="s">
        <v>4535</v>
      </c>
      <c r="R940" t="s">
        <v>4536</v>
      </c>
      <c r="T940">
        <v>2012</v>
      </c>
      <c r="U940" t="s">
        <v>4537</v>
      </c>
      <c r="V940" t="s">
        <v>121</v>
      </c>
      <c r="W940" t="s">
        <v>31</v>
      </c>
      <c r="X940">
        <v>5</v>
      </c>
      <c r="Y940">
        <v>728</v>
      </c>
      <c r="Z940">
        <v>71</v>
      </c>
      <c r="AA940" t="s">
        <v>5396</v>
      </c>
    </row>
    <row r="941" spans="1:27" x14ac:dyDescent="0.15">
      <c r="A941">
        <v>940</v>
      </c>
      <c r="B941">
        <v>2012</v>
      </c>
      <c r="D941">
        <v>60</v>
      </c>
      <c r="E941" t="s">
        <v>3905</v>
      </c>
      <c r="F941" s="5">
        <v>40898</v>
      </c>
      <c r="G941">
        <v>7168608500</v>
      </c>
      <c r="H941">
        <v>5.0000000000000001E-3</v>
      </c>
      <c r="I941">
        <v>949299</v>
      </c>
      <c r="J941">
        <v>360</v>
      </c>
      <c r="K941">
        <v>25140</v>
      </c>
      <c r="L941" t="s">
        <v>33</v>
      </c>
      <c r="M941" t="s">
        <v>33</v>
      </c>
      <c r="N941" t="s">
        <v>34</v>
      </c>
      <c r="O941" t="s">
        <v>4261</v>
      </c>
      <c r="P941" t="e">
        <f t="shared" si="53"/>
        <v>#VALUE!</v>
      </c>
      <c r="Q941" t="s">
        <v>3906</v>
      </c>
      <c r="R941" t="s">
        <v>3907</v>
      </c>
      <c r="S941" t="s">
        <v>3908</v>
      </c>
      <c r="T941">
        <v>2011</v>
      </c>
      <c r="U941" t="s">
        <v>3909</v>
      </c>
      <c r="V941" t="s">
        <v>220</v>
      </c>
      <c r="W941" t="s">
        <v>3910</v>
      </c>
      <c r="X941">
        <v>7.7</v>
      </c>
      <c r="Y941">
        <v>670</v>
      </c>
      <c r="Z941">
        <v>8</v>
      </c>
      <c r="AA941" t="s">
        <v>5397</v>
      </c>
    </row>
    <row r="942" spans="1:27" x14ac:dyDescent="0.15">
      <c r="A942">
        <v>941</v>
      </c>
      <c r="B942">
        <v>2012</v>
      </c>
      <c r="D942">
        <v>61</v>
      </c>
      <c r="E942" t="s">
        <v>4538</v>
      </c>
      <c r="F942" s="5">
        <v>40997</v>
      </c>
      <c r="G942">
        <v>7591124500</v>
      </c>
      <c r="H942">
        <v>5.0000000000000001E-3</v>
      </c>
      <c r="I942">
        <v>893027</v>
      </c>
      <c r="J942">
        <v>535</v>
      </c>
      <c r="K942">
        <v>33580</v>
      </c>
      <c r="L942" t="s">
        <v>33</v>
      </c>
      <c r="M942" t="s">
        <v>33</v>
      </c>
      <c r="N942" t="s">
        <v>34</v>
      </c>
      <c r="O942" t="s">
        <v>4261</v>
      </c>
      <c r="P942">
        <f t="shared" si="53"/>
        <v>1</v>
      </c>
      <c r="Q942" t="s">
        <v>4538</v>
      </c>
      <c r="R942" t="s">
        <v>4539</v>
      </c>
      <c r="S942" t="s">
        <v>4540</v>
      </c>
      <c r="T942">
        <v>2012</v>
      </c>
      <c r="U942" t="s">
        <v>4541</v>
      </c>
      <c r="V942" t="s">
        <v>613</v>
      </c>
      <c r="W942" t="s">
        <v>4542</v>
      </c>
      <c r="X942">
        <v>6.1</v>
      </c>
      <c r="Y942">
        <v>310</v>
      </c>
      <c r="Z942">
        <v>10</v>
      </c>
      <c r="AA942" t="s">
        <v>5396</v>
      </c>
    </row>
    <row r="943" spans="1:27" x14ac:dyDescent="0.15">
      <c r="A943">
        <v>942</v>
      </c>
      <c r="B943">
        <v>2012</v>
      </c>
      <c r="D943">
        <v>62</v>
      </c>
      <c r="E943" t="s">
        <v>4543</v>
      </c>
      <c r="F943" s="5">
        <v>40968</v>
      </c>
      <c r="G943">
        <v>6661435000</v>
      </c>
      <c r="H943">
        <v>5.0000000000000001E-3</v>
      </c>
      <c r="I943">
        <v>873396</v>
      </c>
      <c r="J943">
        <v>351</v>
      </c>
      <c r="K943">
        <v>32790</v>
      </c>
      <c r="L943" t="s">
        <v>33</v>
      </c>
      <c r="M943" t="s">
        <v>33</v>
      </c>
      <c r="N943" t="s">
        <v>880</v>
      </c>
      <c r="O943" t="s">
        <v>4261</v>
      </c>
      <c r="P943">
        <f t="shared" si="53"/>
        <v>1</v>
      </c>
      <c r="Q943" t="s">
        <v>4543</v>
      </c>
      <c r="R943" t="s">
        <v>4544</v>
      </c>
      <c r="S943" t="s">
        <v>4545</v>
      </c>
      <c r="T943">
        <v>2012</v>
      </c>
      <c r="U943" t="s">
        <v>4546</v>
      </c>
      <c r="V943" t="s">
        <v>4547</v>
      </c>
      <c r="W943" t="s">
        <v>4548</v>
      </c>
      <c r="X943">
        <v>8</v>
      </c>
      <c r="Y943">
        <v>408</v>
      </c>
      <c r="Z943">
        <v>31</v>
      </c>
      <c r="AA943" t="s">
        <v>5396</v>
      </c>
    </row>
    <row r="944" spans="1:27" x14ac:dyDescent="0.15">
      <c r="A944">
        <v>943</v>
      </c>
      <c r="B944">
        <v>2012</v>
      </c>
      <c r="D944">
        <v>63</v>
      </c>
      <c r="E944" t="s">
        <v>4549</v>
      </c>
      <c r="F944" s="5">
        <v>41059</v>
      </c>
      <c r="G944">
        <v>5939840500</v>
      </c>
      <c r="H944">
        <v>4.0000000000000001E-3</v>
      </c>
      <c r="I944">
        <v>867386</v>
      </c>
      <c r="J944">
        <v>361</v>
      </c>
      <c r="K944">
        <v>25059</v>
      </c>
      <c r="L944" t="s">
        <v>25</v>
      </c>
      <c r="M944" t="s">
        <v>25</v>
      </c>
      <c r="N944" t="s">
        <v>26</v>
      </c>
      <c r="O944" t="s">
        <v>4261</v>
      </c>
      <c r="P944">
        <f t="shared" si="53"/>
        <v>1</v>
      </c>
      <c r="Q944" t="s">
        <v>4549</v>
      </c>
      <c r="R944" t="s">
        <v>4550</v>
      </c>
      <c r="S944" t="s">
        <v>4551</v>
      </c>
      <c r="T944">
        <v>2012</v>
      </c>
      <c r="U944" t="s">
        <v>4552</v>
      </c>
      <c r="V944" t="s">
        <v>322</v>
      </c>
      <c r="W944" t="s">
        <v>4553</v>
      </c>
      <c r="X944">
        <v>6.8</v>
      </c>
      <c r="Y944">
        <v>335</v>
      </c>
      <c r="Z944">
        <v>8</v>
      </c>
      <c r="AA944" t="s">
        <v>5396</v>
      </c>
    </row>
    <row r="945" spans="1:53" x14ac:dyDescent="0.15">
      <c r="A945">
        <v>944</v>
      </c>
      <c r="B945">
        <v>2012</v>
      </c>
      <c r="D945">
        <v>64</v>
      </c>
      <c r="E945" t="s">
        <v>4554</v>
      </c>
      <c r="F945" s="5">
        <v>40976</v>
      </c>
      <c r="G945">
        <v>7229870500</v>
      </c>
      <c r="H945">
        <v>5.0000000000000001E-3</v>
      </c>
      <c r="I945">
        <v>838126</v>
      </c>
      <c r="J945">
        <v>508</v>
      </c>
      <c r="K945">
        <v>30760</v>
      </c>
      <c r="L945" t="s">
        <v>33</v>
      </c>
      <c r="M945" t="s">
        <v>33</v>
      </c>
      <c r="N945" t="s">
        <v>84</v>
      </c>
      <c r="O945" t="s">
        <v>4261</v>
      </c>
      <c r="P945" t="e">
        <f t="shared" si="53"/>
        <v>#VALUE!</v>
      </c>
      <c r="Q945" t="s">
        <v>4555</v>
      </c>
      <c r="R945" t="s">
        <v>4556</v>
      </c>
      <c r="S945" t="s">
        <v>4557</v>
      </c>
      <c r="T945">
        <v>2012</v>
      </c>
      <c r="U945" t="s">
        <v>4558</v>
      </c>
      <c r="V945" t="s">
        <v>3198</v>
      </c>
      <c r="W945" t="s">
        <v>4559</v>
      </c>
      <c r="X945">
        <v>6.8</v>
      </c>
      <c r="Y945">
        <v>516</v>
      </c>
      <c r="Z945">
        <v>13</v>
      </c>
      <c r="AA945" t="s">
        <v>5396</v>
      </c>
    </row>
    <row r="946" spans="1:53" x14ac:dyDescent="0.15">
      <c r="A946">
        <v>945</v>
      </c>
      <c r="B946">
        <v>2012</v>
      </c>
      <c r="D946">
        <v>65</v>
      </c>
      <c r="E946" t="s">
        <v>4560</v>
      </c>
      <c r="F946" s="5">
        <v>41129</v>
      </c>
      <c r="G946">
        <v>5455343404</v>
      </c>
      <c r="H946">
        <v>4.0000000000000001E-3</v>
      </c>
      <c r="I946">
        <v>790181</v>
      </c>
      <c r="J946">
        <v>471</v>
      </c>
      <c r="K946">
        <v>21898</v>
      </c>
      <c r="L946" t="s">
        <v>25</v>
      </c>
      <c r="M946" t="s">
        <v>25</v>
      </c>
      <c r="N946" t="s">
        <v>713</v>
      </c>
      <c r="O946" t="s">
        <v>4261</v>
      </c>
      <c r="P946">
        <f t="shared" si="53"/>
        <v>1</v>
      </c>
      <c r="Q946" t="s">
        <v>4560</v>
      </c>
      <c r="R946" t="s">
        <v>4561</v>
      </c>
      <c r="S946" t="s">
        <v>4562</v>
      </c>
      <c r="T946">
        <v>2012</v>
      </c>
      <c r="U946" t="s">
        <v>4563</v>
      </c>
      <c r="V946" t="s">
        <v>4564</v>
      </c>
      <c r="W946" t="s">
        <v>4565</v>
      </c>
      <c r="X946">
        <v>7.3</v>
      </c>
      <c r="Y946">
        <v>774</v>
      </c>
      <c r="Z946">
        <v>25</v>
      </c>
      <c r="AA946" t="s">
        <v>5396</v>
      </c>
    </row>
    <row r="947" spans="1:53" x14ac:dyDescent="0.15">
      <c r="A947">
        <v>946</v>
      </c>
      <c r="B947">
        <v>2012</v>
      </c>
      <c r="D947">
        <v>66</v>
      </c>
      <c r="E947" t="s">
        <v>4566</v>
      </c>
      <c r="F947" s="5">
        <v>40948</v>
      </c>
      <c r="G947">
        <v>5550797500</v>
      </c>
      <c r="H947">
        <v>4.0000000000000001E-3</v>
      </c>
      <c r="I947">
        <v>768426</v>
      </c>
      <c r="J947">
        <v>383</v>
      </c>
      <c r="K947">
        <v>18742</v>
      </c>
      <c r="L947" t="s">
        <v>4567</v>
      </c>
      <c r="M947" t="s">
        <v>4567</v>
      </c>
      <c r="N947" t="s">
        <v>4568</v>
      </c>
      <c r="O947" t="s">
        <v>4261</v>
      </c>
      <c r="P947" t="e">
        <f t="shared" si="53"/>
        <v>#VALUE!</v>
      </c>
      <c r="Q947" t="s">
        <v>4569</v>
      </c>
      <c r="R947" t="s">
        <v>4570</v>
      </c>
      <c r="S947" t="s">
        <v>4571</v>
      </c>
      <c r="T947">
        <v>2011</v>
      </c>
      <c r="U947" t="s">
        <v>4572</v>
      </c>
      <c r="V947" t="s">
        <v>3176</v>
      </c>
      <c r="W947" t="s">
        <v>4573</v>
      </c>
      <c r="X947">
        <v>7</v>
      </c>
      <c r="Y947">
        <v>123</v>
      </c>
      <c r="Z947">
        <v>12</v>
      </c>
      <c r="AA947" t="s">
        <v>5396</v>
      </c>
    </row>
    <row r="948" spans="1:53" x14ac:dyDescent="0.15">
      <c r="A948">
        <v>947</v>
      </c>
      <c r="B948">
        <v>2012</v>
      </c>
      <c r="D948">
        <v>67</v>
      </c>
      <c r="E948" t="s">
        <v>3963</v>
      </c>
      <c r="F948" s="5">
        <v>40898</v>
      </c>
      <c r="G948">
        <v>5224000500</v>
      </c>
      <c r="H948">
        <v>4.0000000000000001E-3</v>
      </c>
      <c r="I948">
        <v>695312</v>
      </c>
      <c r="J948">
        <v>396</v>
      </c>
      <c r="K948">
        <v>21284</v>
      </c>
      <c r="L948" t="s">
        <v>25</v>
      </c>
      <c r="M948" t="s">
        <v>25</v>
      </c>
      <c r="N948" t="s">
        <v>713</v>
      </c>
      <c r="O948" t="s">
        <v>4261</v>
      </c>
      <c r="P948">
        <f t="shared" si="53"/>
        <v>1</v>
      </c>
      <c r="Q948" t="s">
        <v>3963</v>
      </c>
      <c r="R948" t="s">
        <v>3964</v>
      </c>
      <c r="S948" t="s">
        <v>3965</v>
      </c>
      <c r="T948">
        <v>2011</v>
      </c>
      <c r="U948" t="s">
        <v>3966</v>
      </c>
      <c r="V948" t="s">
        <v>63</v>
      </c>
      <c r="W948" t="s">
        <v>31</v>
      </c>
      <c r="X948">
        <v>8.9</v>
      </c>
      <c r="Y948">
        <v>1282</v>
      </c>
      <c r="Z948">
        <v>23</v>
      </c>
      <c r="AA948" t="s">
        <v>5397</v>
      </c>
    </row>
    <row r="949" spans="1:53" x14ac:dyDescent="0.15">
      <c r="A949">
        <v>948</v>
      </c>
      <c r="B949">
        <v>2012</v>
      </c>
      <c r="D949">
        <v>68</v>
      </c>
      <c r="E949" t="s">
        <v>4574</v>
      </c>
      <c r="F949" s="5">
        <v>41059</v>
      </c>
      <c r="G949">
        <v>4646250000</v>
      </c>
      <c r="H949">
        <v>3.0000000000000001E-3</v>
      </c>
      <c r="I949">
        <v>636631</v>
      </c>
      <c r="J949">
        <v>447</v>
      </c>
      <c r="K949">
        <v>20647</v>
      </c>
      <c r="L949" t="s">
        <v>33</v>
      </c>
      <c r="M949" t="s">
        <v>33</v>
      </c>
      <c r="N949" t="s">
        <v>1710</v>
      </c>
      <c r="O949" t="s">
        <v>4261</v>
      </c>
      <c r="P949">
        <f t="shared" si="53"/>
        <v>1</v>
      </c>
      <c r="Q949" t="s">
        <v>4574</v>
      </c>
      <c r="R949" t="s">
        <v>4575</v>
      </c>
      <c r="S949" t="s">
        <v>4576</v>
      </c>
      <c r="T949">
        <v>2012</v>
      </c>
      <c r="U949" t="s">
        <v>4577</v>
      </c>
      <c r="V949" t="s">
        <v>4578</v>
      </c>
      <c r="W949" t="s">
        <v>4579</v>
      </c>
      <c r="X949">
        <v>6.2</v>
      </c>
      <c r="Y949">
        <v>479</v>
      </c>
      <c r="Z949">
        <v>4</v>
      </c>
      <c r="AA949" t="s">
        <v>5396</v>
      </c>
    </row>
    <row r="950" spans="1:53" x14ac:dyDescent="0.15">
      <c r="A950">
        <v>949</v>
      </c>
      <c r="B950">
        <v>2012</v>
      </c>
      <c r="D950">
        <v>69</v>
      </c>
      <c r="E950" t="s">
        <v>4580</v>
      </c>
      <c r="F950" s="5">
        <v>41262</v>
      </c>
      <c r="G950">
        <v>4473562000</v>
      </c>
      <c r="H950">
        <v>3.0000000000000001E-3</v>
      </c>
      <c r="I950">
        <v>616863</v>
      </c>
      <c r="J950">
        <v>361</v>
      </c>
      <c r="K950">
        <v>9560</v>
      </c>
      <c r="L950" t="s">
        <v>33</v>
      </c>
      <c r="M950" t="s">
        <v>33</v>
      </c>
      <c r="N950" t="s">
        <v>4369</v>
      </c>
      <c r="O950" t="s">
        <v>4261</v>
      </c>
      <c r="P950">
        <f t="shared" si="53"/>
        <v>1</v>
      </c>
      <c r="Q950" t="s">
        <v>4580</v>
      </c>
      <c r="R950" t="s">
        <v>4581</v>
      </c>
      <c r="S950" t="s">
        <v>4582</v>
      </c>
      <c r="T950">
        <v>2012</v>
      </c>
      <c r="U950" t="s">
        <v>4583</v>
      </c>
      <c r="V950" t="s">
        <v>2586</v>
      </c>
      <c r="W950" t="s">
        <v>4584</v>
      </c>
      <c r="X950">
        <v>8.6</v>
      </c>
      <c r="Y950">
        <v>245</v>
      </c>
      <c r="Z950">
        <v>42</v>
      </c>
      <c r="AA950" t="s">
        <v>5396</v>
      </c>
      <c r="AB950">
        <f>A950</f>
        <v>949</v>
      </c>
      <c r="AC950">
        <f>B950</f>
        <v>2012</v>
      </c>
      <c r="AE950">
        <f>D950</f>
        <v>69</v>
      </c>
      <c r="AF950" t="str">
        <f>E950</f>
        <v>주먹왕 랄프</v>
      </c>
      <c r="AG950">
        <f>F950</f>
        <v>41262</v>
      </c>
      <c r="AH950">
        <f>SUM(G950,G951)</f>
        <v>8915421000</v>
      </c>
      <c r="AI950">
        <f>SUM(H950,H951)</f>
        <v>6.0000000000000001E-3</v>
      </c>
      <c r="AJ950">
        <f>SUM(I950,I951)</f>
        <v>1228548</v>
      </c>
      <c r="AK950">
        <f>MAX(J950,J951)</f>
        <v>440</v>
      </c>
      <c r="AL950">
        <f>SUM(K950,K951)</f>
        <v>34411</v>
      </c>
      <c r="AM950" t="str">
        <f t="shared" ref="AM950:BA950" si="57">L950</f>
        <v>미국</v>
      </c>
      <c r="AN950" t="str">
        <f t="shared" si="57"/>
        <v>미국</v>
      </c>
      <c r="AO950" t="str">
        <f t="shared" si="57"/>
        <v>소니픽쳐스릴리징월트디즈니스튜디오스코리아(주)</v>
      </c>
      <c r="AP950" t="str">
        <f t="shared" si="57"/>
        <v>*</v>
      </c>
      <c r="AQ950">
        <f t="shared" si="57"/>
        <v>1</v>
      </c>
      <c r="AR950" t="str">
        <f t="shared" si="57"/>
        <v>주먹왕 랄프</v>
      </c>
      <c r="AS950" t="str">
        <f t="shared" si="57"/>
        <v xml:space="preserve"> "주먹왕 랄프"</v>
      </c>
      <c r="AT950" t="str">
        <f t="shared" si="57"/>
        <v>Wreck-It Ralph</v>
      </c>
      <c r="AU950">
        <f t="shared" si="57"/>
        <v>2012</v>
      </c>
      <c r="AV950" t="str">
        <f t="shared" si="57"/>
        <v xml:space="preserve"> "정준하" "존 C. 라일리" "제인 린치" "잭 맥브레이어" "</v>
      </c>
      <c r="AW950" t="str">
        <f t="shared" si="57"/>
        <v xml:space="preserve"> "애니메이션" "</v>
      </c>
      <c r="AX950" t="str">
        <f t="shared" si="57"/>
        <v xml:space="preserve"> "렉잇랄프" "WreckItRalph" "주먹왕랄프3d" "</v>
      </c>
      <c r="AY950">
        <f t="shared" si="57"/>
        <v>8.6</v>
      </c>
      <c r="AZ950">
        <f t="shared" si="57"/>
        <v>245</v>
      </c>
      <c r="BA950">
        <f t="shared" si="57"/>
        <v>42</v>
      </c>
    </row>
    <row r="951" spans="1:53" x14ac:dyDescent="0.15">
      <c r="A951">
        <v>950</v>
      </c>
      <c r="B951">
        <v>2012</v>
      </c>
      <c r="D951">
        <v>70</v>
      </c>
      <c r="E951" t="s">
        <v>4585</v>
      </c>
      <c r="F951" s="5">
        <v>41081</v>
      </c>
      <c r="G951">
        <v>4441859000</v>
      </c>
      <c r="H951">
        <v>3.0000000000000001E-3</v>
      </c>
      <c r="I951">
        <v>611685</v>
      </c>
      <c r="J951">
        <v>440</v>
      </c>
      <c r="K951">
        <v>24851</v>
      </c>
      <c r="L951" t="s">
        <v>25</v>
      </c>
      <c r="M951" t="s">
        <v>25</v>
      </c>
      <c r="N951" t="s">
        <v>2322</v>
      </c>
      <c r="O951" t="s">
        <v>4261</v>
      </c>
      <c r="P951">
        <f t="shared" si="53"/>
        <v>1</v>
      </c>
      <c r="Q951" t="s">
        <v>4585</v>
      </c>
      <c r="R951" t="s">
        <v>4586</v>
      </c>
      <c r="S951" t="s">
        <v>4587</v>
      </c>
      <c r="T951">
        <v>2012</v>
      </c>
      <c r="U951" t="s">
        <v>4588</v>
      </c>
      <c r="V951" t="s">
        <v>467</v>
      </c>
      <c r="W951" t="s">
        <v>4589</v>
      </c>
      <c r="X951">
        <v>5.2</v>
      </c>
      <c r="Y951">
        <v>641</v>
      </c>
      <c r="Z951">
        <v>17</v>
      </c>
      <c r="AA951" t="s">
        <v>5396</v>
      </c>
    </row>
    <row r="952" spans="1:53" x14ac:dyDescent="0.15">
      <c r="A952">
        <v>951</v>
      </c>
      <c r="B952">
        <v>2012</v>
      </c>
      <c r="D952">
        <v>71</v>
      </c>
      <c r="E952" t="s">
        <v>4590</v>
      </c>
      <c r="F952" s="5">
        <v>41004</v>
      </c>
      <c r="G952">
        <v>4478418000</v>
      </c>
      <c r="H952">
        <v>3.0000000000000001E-3</v>
      </c>
      <c r="I952">
        <v>607956</v>
      </c>
      <c r="J952">
        <v>514</v>
      </c>
      <c r="K952">
        <v>24924</v>
      </c>
      <c r="L952" t="s">
        <v>33</v>
      </c>
      <c r="M952" t="s">
        <v>33</v>
      </c>
      <c r="N952" t="s">
        <v>713</v>
      </c>
      <c r="O952" t="s">
        <v>4261</v>
      </c>
      <c r="P952" t="e">
        <f t="shared" si="53"/>
        <v>#VALUE!</v>
      </c>
      <c r="Q952" t="s">
        <v>4591</v>
      </c>
      <c r="R952" t="s">
        <v>4592</v>
      </c>
      <c r="S952" t="s">
        <v>4593</v>
      </c>
      <c r="T952">
        <v>2012</v>
      </c>
      <c r="U952" t="s">
        <v>4594</v>
      </c>
      <c r="V952" t="s">
        <v>4595</v>
      </c>
      <c r="W952" t="s">
        <v>4596</v>
      </c>
      <c r="X952">
        <v>6.8</v>
      </c>
      <c r="Y952">
        <v>625</v>
      </c>
      <c r="Z952">
        <v>12</v>
      </c>
      <c r="AA952" t="s">
        <v>5396</v>
      </c>
    </row>
    <row r="953" spans="1:53" x14ac:dyDescent="0.15">
      <c r="A953">
        <v>952</v>
      </c>
      <c r="B953">
        <v>2012</v>
      </c>
      <c r="D953">
        <v>72</v>
      </c>
      <c r="E953" t="s">
        <v>4597</v>
      </c>
      <c r="F953" s="5">
        <v>40961</v>
      </c>
      <c r="G953">
        <v>4393531500</v>
      </c>
      <c r="H953">
        <v>3.0000000000000001E-3</v>
      </c>
      <c r="I953">
        <v>591841</v>
      </c>
      <c r="J953">
        <v>408</v>
      </c>
      <c r="K953">
        <v>22440</v>
      </c>
      <c r="L953" t="s">
        <v>33</v>
      </c>
      <c r="M953" t="s">
        <v>33</v>
      </c>
      <c r="N953" t="s">
        <v>713</v>
      </c>
      <c r="O953" t="s">
        <v>4261</v>
      </c>
      <c r="P953">
        <f t="shared" si="53"/>
        <v>1</v>
      </c>
      <c r="Q953" t="s">
        <v>4597</v>
      </c>
      <c r="R953" t="s">
        <v>4598</v>
      </c>
      <c r="S953" t="s">
        <v>4599</v>
      </c>
      <c r="T953">
        <v>2012</v>
      </c>
      <c r="U953" t="s">
        <v>4600</v>
      </c>
      <c r="V953" t="s">
        <v>1763</v>
      </c>
      <c r="W953" t="s">
        <v>4601</v>
      </c>
      <c r="X953">
        <v>8.3000000000000007</v>
      </c>
      <c r="Y953">
        <v>720</v>
      </c>
      <c r="Z953">
        <v>8</v>
      </c>
      <c r="AA953" t="s">
        <v>5396</v>
      </c>
    </row>
    <row r="954" spans="1:53" x14ac:dyDescent="0.15">
      <c r="A954">
        <v>953</v>
      </c>
      <c r="B954">
        <v>2012</v>
      </c>
      <c r="D954">
        <v>73</v>
      </c>
      <c r="E954" t="s">
        <v>4602</v>
      </c>
      <c r="F954" s="5">
        <v>40940</v>
      </c>
      <c r="G954">
        <v>4000072000</v>
      </c>
      <c r="H954">
        <v>3.0000000000000001E-3</v>
      </c>
      <c r="I954">
        <v>587291</v>
      </c>
      <c r="J954">
        <v>414</v>
      </c>
      <c r="K954">
        <v>24767</v>
      </c>
      <c r="L954" t="s">
        <v>25</v>
      </c>
      <c r="M954" t="s">
        <v>25</v>
      </c>
      <c r="N954" t="s">
        <v>713</v>
      </c>
      <c r="O954" t="s">
        <v>4261</v>
      </c>
      <c r="P954">
        <f t="shared" si="53"/>
        <v>1</v>
      </c>
      <c r="Q954" t="s">
        <v>4602</v>
      </c>
      <c r="R954" t="s">
        <v>4603</v>
      </c>
      <c r="S954" t="s">
        <v>4604</v>
      </c>
      <c r="T954">
        <v>2011</v>
      </c>
      <c r="U954" t="s">
        <v>4605</v>
      </c>
      <c r="V954" t="s">
        <v>63</v>
      </c>
      <c r="W954" t="s">
        <v>31</v>
      </c>
      <c r="X954">
        <v>7.9</v>
      </c>
      <c r="Y954">
        <v>537</v>
      </c>
      <c r="Z954">
        <v>26</v>
      </c>
      <c r="AA954" t="s">
        <v>5396</v>
      </c>
    </row>
    <row r="955" spans="1:53" x14ac:dyDescent="0.15">
      <c r="A955">
        <v>954</v>
      </c>
      <c r="B955">
        <v>2012</v>
      </c>
      <c r="D955">
        <v>74</v>
      </c>
      <c r="E955" t="s">
        <v>4606</v>
      </c>
      <c r="F955" s="5">
        <v>41032</v>
      </c>
      <c r="G955">
        <v>4097396000</v>
      </c>
      <c r="H955">
        <v>3.0000000000000001E-3</v>
      </c>
      <c r="I955">
        <v>585473</v>
      </c>
      <c r="J955">
        <v>386</v>
      </c>
      <c r="K955">
        <v>20746</v>
      </c>
      <c r="L955" t="s">
        <v>33</v>
      </c>
      <c r="M955" t="s">
        <v>33</v>
      </c>
      <c r="N955" t="s">
        <v>713</v>
      </c>
      <c r="O955" t="s">
        <v>4261</v>
      </c>
      <c r="P955">
        <f t="shared" si="53"/>
        <v>1</v>
      </c>
      <c r="Q955" t="s">
        <v>4606</v>
      </c>
      <c r="R955" t="s">
        <v>4607</v>
      </c>
      <c r="S955" t="s">
        <v>4608</v>
      </c>
      <c r="T955">
        <v>2012</v>
      </c>
      <c r="U955" t="s">
        <v>4609</v>
      </c>
      <c r="V955" t="s">
        <v>68</v>
      </c>
      <c r="W955" t="s">
        <v>4610</v>
      </c>
      <c r="X955">
        <v>7.1</v>
      </c>
      <c r="Y955">
        <v>363</v>
      </c>
      <c r="Z955">
        <v>13</v>
      </c>
      <c r="AA955" t="s">
        <v>5396</v>
      </c>
    </row>
    <row r="956" spans="1:53" x14ac:dyDescent="0.15">
      <c r="A956">
        <v>955</v>
      </c>
      <c r="B956">
        <v>2012</v>
      </c>
      <c r="D956">
        <v>75</v>
      </c>
      <c r="E956" t="s">
        <v>4611</v>
      </c>
      <c r="F956" s="5">
        <v>41039</v>
      </c>
      <c r="G956">
        <v>4326459000</v>
      </c>
      <c r="H956">
        <v>3.0000000000000001E-3</v>
      </c>
      <c r="I956">
        <v>582126</v>
      </c>
      <c r="J956">
        <v>394</v>
      </c>
      <c r="K956">
        <v>18978</v>
      </c>
      <c r="L956" t="s">
        <v>33</v>
      </c>
      <c r="M956" t="s">
        <v>33</v>
      </c>
      <c r="N956" t="s">
        <v>34</v>
      </c>
      <c r="O956" t="s">
        <v>4261</v>
      </c>
      <c r="P956">
        <f t="shared" si="53"/>
        <v>1</v>
      </c>
      <c r="Q956" t="s">
        <v>4611</v>
      </c>
      <c r="R956" t="s">
        <v>4612</v>
      </c>
      <c r="S956" t="s">
        <v>4613</v>
      </c>
      <c r="T956">
        <v>2012</v>
      </c>
      <c r="U956" t="s">
        <v>4614</v>
      </c>
      <c r="V956" t="s">
        <v>4615</v>
      </c>
      <c r="W956" t="s">
        <v>4616</v>
      </c>
      <c r="X956">
        <v>6</v>
      </c>
      <c r="Y956">
        <v>409</v>
      </c>
      <c r="Z956">
        <v>17</v>
      </c>
      <c r="AA956" t="s">
        <v>5396</v>
      </c>
    </row>
    <row r="957" spans="1:53" x14ac:dyDescent="0.15">
      <c r="A957">
        <v>956</v>
      </c>
      <c r="B957">
        <v>2012</v>
      </c>
      <c r="D957">
        <v>76</v>
      </c>
      <c r="E957" t="s">
        <v>4617</v>
      </c>
      <c r="F957" s="5">
        <v>41193</v>
      </c>
      <c r="G957">
        <v>4265566000</v>
      </c>
      <c r="H957">
        <v>3.0000000000000001E-3</v>
      </c>
      <c r="I957">
        <v>571922</v>
      </c>
      <c r="J957">
        <v>386</v>
      </c>
      <c r="K957">
        <v>23599</v>
      </c>
      <c r="L957" t="s">
        <v>33</v>
      </c>
      <c r="M957" t="s">
        <v>33</v>
      </c>
      <c r="N957" t="s">
        <v>3616</v>
      </c>
      <c r="O957" t="s">
        <v>4261</v>
      </c>
      <c r="P957">
        <f t="shared" si="53"/>
        <v>1</v>
      </c>
      <c r="Q957" t="s">
        <v>4617</v>
      </c>
      <c r="R957" t="s">
        <v>4618</v>
      </c>
      <c r="S957" t="s">
        <v>4619</v>
      </c>
      <c r="T957">
        <v>2012</v>
      </c>
      <c r="U957" t="s">
        <v>4620</v>
      </c>
      <c r="V957" t="s">
        <v>3198</v>
      </c>
      <c r="W957" t="s">
        <v>31</v>
      </c>
      <c r="X957">
        <v>8.1</v>
      </c>
      <c r="Y957">
        <v>770</v>
      </c>
      <c r="Z957">
        <v>11</v>
      </c>
      <c r="AA957" t="s">
        <v>5396</v>
      </c>
    </row>
    <row r="958" spans="1:53" x14ac:dyDescent="0.15">
      <c r="A958">
        <v>957</v>
      </c>
      <c r="B958">
        <v>2012</v>
      </c>
      <c r="D958">
        <v>77</v>
      </c>
      <c r="E958" t="s">
        <v>4621</v>
      </c>
      <c r="F958" s="5">
        <v>41165</v>
      </c>
      <c r="G958">
        <v>4757460500</v>
      </c>
      <c r="H958">
        <v>3.0000000000000001E-3</v>
      </c>
      <c r="I958">
        <v>558433</v>
      </c>
      <c r="J958">
        <v>368</v>
      </c>
      <c r="K958">
        <v>24599</v>
      </c>
      <c r="L958" t="s">
        <v>33</v>
      </c>
      <c r="M958" t="s">
        <v>2560</v>
      </c>
      <c r="N958" t="s">
        <v>84</v>
      </c>
      <c r="O958" t="s">
        <v>4261</v>
      </c>
      <c r="P958">
        <f t="shared" si="53"/>
        <v>1</v>
      </c>
      <c r="Q958" t="s">
        <v>4621</v>
      </c>
      <c r="R958" t="s">
        <v>4622</v>
      </c>
      <c r="S958" t="s">
        <v>4623</v>
      </c>
      <c r="T958">
        <v>2012</v>
      </c>
      <c r="U958" t="s">
        <v>4624</v>
      </c>
      <c r="V958" t="s">
        <v>448</v>
      </c>
      <c r="W958" t="s">
        <v>4625</v>
      </c>
      <c r="X958">
        <v>6.3</v>
      </c>
      <c r="Y958">
        <v>520</v>
      </c>
      <c r="Z958">
        <v>19</v>
      </c>
      <c r="AA958" t="s">
        <v>5396</v>
      </c>
    </row>
    <row r="959" spans="1:53" x14ac:dyDescent="0.15">
      <c r="A959">
        <v>958</v>
      </c>
      <c r="B959">
        <v>2012</v>
      </c>
      <c r="D959">
        <v>78</v>
      </c>
      <c r="E959" t="s">
        <v>3884</v>
      </c>
      <c r="F959" s="5">
        <v>40898</v>
      </c>
      <c r="G959">
        <v>4181348000</v>
      </c>
      <c r="H959">
        <v>3.0000000000000001E-3</v>
      </c>
      <c r="I959">
        <v>556628</v>
      </c>
      <c r="J959">
        <v>588</v>
      </c>
      <c r="K959">
        <v>22546</v>
      </c>
      <c r="L959" t="s">
        <v>25</v>
      </c>
      <c r="M959" t="s">
        <v>25</v>
      </c>
      <c r="N959" t="s">
        <v>3885</v>
      </c>
      <c r="O959" t="s">
        <v>4261</v>
      </c>
      <c r="P959" t="e">
        <f t="shared" si="53"/>
        <v>#VALUE!</v>
      </c>
      <c r="Q959" t="s">
        <v>3886</v>
      </c>
      <c r="R959" t="s">
        <v>3887</v>
      </c>
      <c r="S959" t="s">
        <v>3888</v>
      </c>
      <c r="T959">
        <v>2011</v>
      </c>
      <c r="U959" t="s">
        <v>3889</v>
      </c>
      <c r="V959" t="s">
        <v>63</v>
      </c>
      <c r="W959" t="s">
        <v>31</v>
      </c>
      <c r="X959">
        <v>6.1</v>
      </c>
      <c r="Y959">
        <v>2676</v>
      </c>
      <c r="Z959">
        <v>31</v>
      </c>
      <c r="AA959" t="s">
        <v>5397</v>
      </c>
    </row>
    <row r="960" spans="1:53" x14ac:dyDescent="0.15">
      <c r="A960">
        <v>959</v>
      </c>
      <c r="B960">
        <v>2012</v>
      </c>
      <c r="D960">
        <v>79</v>
      </c>
      <c r="E960" t="s">
        <v>4626</v>
      </c>
      <c r="F960" s="5">
        <v>41109</v>
      </c>
      <c r="G960">
        <v>3363777000</v>
      </c>
      <c r="H960">
        <v>2E-3</v>
      </c>
      <c r="I960">
        <v>524914</v>
      </c>
      <c r="J960">
        <v>350</v>
      </c>
      <c r="K960">
        <v>10687</v>
      </c>
      <c r="L960" t="s">
        <v>348</v>
      </c>
      <c r="M960" t="s">
        <v>348</v>
      </c>
      <c r="N960" t="s">
        <v>1144</v>
      </c>
      <c r="O960" t="s">
        <v>4261</v>
      </c>
      <c r="P960" t="e">
        <f t="shared" si="53"/>
        <v>#VALUE!</v>
      </c>
      <c r="Q960" t="s">
        <v>4627</v>
      </c>
      <c r="R960" t="s">
        <v>4628</v>
      </c>
      <c r="S960" t="s">
        <v>4629</v>
      </c>
      <c r="T960">
        <v>2012</v>
      </c>
      <c r="U960" t="s">
        <v>4630</v>
      </c>
      <c r="V960" t="s">
        <v>4631</v>
      </c>
      <c r="W960" t="s">
        <v>4632</v>
      </c>
      <c r="X960">
        <v>8.4</v>
      </c>
      <c r="Y960">
        <v>141</v>
      </c>
      <c r="Z960">
        <v>21</v>
      </c>
      <c r="AA960" t="s">
        <v>5396</v>
      </c>
    </row>
    <row r="961" spans="1:27" x14ac:dyDescent="0.15">
      <c r="A961">
        <v>960</v>
      </c>
      <c r="B961">
        <v>2012</v>
      </c>
      <c r="D961">
        <v>80</v>
      </c>
      <c r="E961" t="s">
        <v>4633</v>
      </c>
      <c r="F961" s="5">
        <v>41081</v>
      </c>
      <c r="G961">
        <v>3511102500</v>
      </c>
      <c r="H961">
        <v>2E-3</v>
      </c>
      <c r="I961">
        <v>497880</v>
      </c>
      <c r="J961">
        <v>428</v>
      </c>
      <c r="K961">
        <v>22060</v>
      </c>
      <c r="L961" t="s">
        <v>25</v>
      </c>
      <c r="M961" t="s">
        <v>25</v>
      </c>
      <c r="N961" t="s">
        <v>713</v>
      </c>
      <c r="O961" t="s">
        <v>4261</v>
      </c>
      <c r="P961">
        <f t="shared" si="53"/>
        <v>1</v>
      </c>
      <c r="Q961" t="s">
        <v>4633</v>
      </c>
      <c r="R961" t="s">
        <v>4634</v>
      </c>
      <c r="S961" t="s">
        <v>4635</v>
      </c>
      <c r="T961">
        <v>2012</v>
      </c>
      <c r="U961" t="s">
        <v>4636</v>
      </c>
      <c r="V961" t="s">
        <v>202</v>
      </c>
      <c r="W961" t="s">
        <v>4637</v>
      </c>
      <c r="X961">
        <v>5.8</v>
      </c>
      <c r="Y961">
        <v>327</v>
      </c>
      <c r="Z961">
        <v>83</v>
      </c>
      <c r="AA961" t="s">
        <v>5396</v>
      </c>
    </row>
    <row r="962" spans="1:27" x14ac:dyDescent="0.15">
      <c r="A962">
        <v>961</v>
      </c>
      <c r="B962">
        <v>2012</v>
      </c>
      <c r="D962">
        <v>81</v>
      </c>
      <c r="E962" t="s">
        <v>4638</v>
      </c>
      <c r="F962" s="5">
        <v>40926</v>
      </c>
      <c r="G962">
        <v>3443753000</v>
      </c>
      <c r="H962">
        <v>2E-3</v>
      </c>
      <c r="I962">
        <v>467697</v>
      </c>
      <c r="J962">
        <v>412</v>
      </c>
      <c r="K962">
        <v>21875</v>
      </c>
      <c r="L962" t="s">
        <v>25</v>
      </c>
      <c r="M962" t="s">
        <v>25</v>
      </c>
      <c r="N962" t="s">
        <v>3912</v>
      </c>
      <c r="O962" t="s">
        <v>4261</v>
      </c>
      <c r="P962" t="e">
        <f t="shared" ref="P962:P1025" si="58">IF(Q962="","e",FIND(Q962,E962))</f>
        <v>#VALUE!</v>
      </c>
      <c r="Q962" t="s">
        <v>4639</v>
      </c>
      <c r="R962" t="s">
        <v>4640</v>
      </c>
      <c r="S962" t="s">
        <v>4641</v>
      </c>
      <c r="T962">
        <v>2011</v>
      </c>
      <c r="U962" t="s">
        <v>4642</v>
      </c>
      <c r="V962" t="s">
        <v>63</v>
      </c>
      <c r="W962" t="s">
        <v>31</v>
      </c>
      <c r="X962">
        <v>8.6999999999999993</v>
      </c>
      <c r="Y962">
        <v>934</v>
      </c>
      <c r="Z962">
        <v>2</v>
      </c>
      <c r="AA962" t="s">
        <v>5396</v>
      </c>
    </row>
    <row r="963" spans="1:27" x14ac:dyDescent="0.15">
      <c r="A963">
        <v>962</v>
      </c>
      <c r="B963">
        <v>2012</v>
      </c>
      <c r="D963">
        <v>82</v>
      </c>
      <c r="E963" t="s">
        <v>4643</v>
      </c>
      <c r="F963" s="5">
        <v>41074</v>
      </c>
      <c r="G963">
        <v>3373780000</v>
      </c>
      <c r="H963">
        <v>2E-3</v>
      </c>
      <c r="I963">
        <v>462176</v>
      </c>
      <c r="J963">
        <v>374</v>
      </c>
      <c r="K963">
        <v>22172</v>
      </c>
      <c r="L963" t="s">
        <v>33</v>
      </c>
      <c r="M963" t="s">
        <v>4039</v>
      </c>
      <c r="N963" t="s">
        <v>713</v>
      </c>
      <c r="O963" t="s">
        <v>4261</v>
      </c>
      <c r="P963" t="e">
        <f t="shared" si="58"/>
        <v>#VALUE!</v>
      </c>
      <c r="Q963" t="s">
        <v>4644</v>
      </c>
      <c r="R963" t="s">
        <v>4645</v>
      </c>
      <c r="S963" t="s">
        <v>4646</v>
      </c>
      <c r="T963">
        <v>2012</v>
      </c>
      <c r="U963" t="s">
        <v>4647</v>
      </c>
      <c r="V963" t="s">
        <v>3198</v>
      </c>
      <c r="W963" t="s">
        <v>4648</v>
      </c>
      <c r="X963">
        <v>7.9</v>
      </c>
      <c r="Y963">
        <v>749</v>
      </c>
      <c r="Z963">
        <v>8</v>
      </c>
      <c r="AA963" t="s">
        <v>5396</v>
      </c>
    </row>
    <row r="964" spans="1:27" x14ac:dyDescent="0.15">
      <c r="A964">
        <v>963</v>
      </c>
      <c r="B964">
        <v>2012</v>
      </c>
      <c r="D964">
        <v>83</v>
      </c>
      <c r="E964" t="s">
        <v>4649</v>
      </c>
      <c r="F964" s="5">
        <v>41158</v>
      </c>
      <c r="G964">
        <v>3208867228</v>
      </c>
      <c r="H964">
        <v>2E-3</v>
      </c>
      <c r="I964">
        <v>444434</v>
      </c>
      <c r="J964">
        <v>393</v>
      </c>
      <c r="K964">
        <v>20126</v>
      </c>
      <c r="L964" t="s">
        <v>33</v>
      </c>
      <c r="M964" t="s">
        <v>33</v>
      </c>
      <c r="N964" t="s">
        <v>713</v>
      </c>
      <c r="O964" t="s">
        <v>4261</v>
      </c>
      <c r="P964">
        <f t="shared" si="58"/>
        <v>1</v>
      </c>
      <c r="Q964" t="s">
        <v>4649</v>
      </c>
      <c r="R964" t="s">
        <v>4650</v>
      </c>
      <c r="S964" t="s">
        <v>4651</v>
      </c>
      <c r="T964">
        <v>2012</v>
      </c>
      <c r="U964" t="s">
        <v>4652</v>
      </c>
      <c r="V964" t="s">
        <v>613</v>
      </c>
      <c r="W964" t="s">
        <v>4653</v>
      </c>
      <c r="X964">
        <v>7.5</v>
      </c>
      <c r="Y964">
        <v>322</v>
      </c>
      <c r="Z964">
        <v>23</v>
      </c>
      <c r="AA964" t="s">
        <v>5396</v>
      </c>
    </row>
    <row r="965" spans="1:27" x14ac:dyDescent="0.15">
      <c r="A965">
        <v>964</v>
      </c>
      <c r="B965">
        <v>2012</v>
      </c>
      <c r="D965">
        <v>84</v>
      </c>
      <c r="E965" t="s">
        <v>4654</v>
      </c>
      <c r="F965" s="5">
        <v>40919</v>
      </c>
      <c r="G965">
        <v>3504237000</v>
      </c>
      <c r="H965">
        <v>2E-3</v>
      </c>
      <c r="I965">
        <v>443855</v>
      </c>
      <c r="J965">
        <v>321</v>
      </c>
      <c r="K965">
        <v>12005</v>
      </c>
      <c r="L965" t="s">
        <v>33</v>
      </c>
      <c r="M965" t="s">
        <v>4655</v>
      </c>
      <c r="N965" t="s">
        <v>84</v>
      </c>
      <c r="O965" t="s">
        <v>4261</v>
      </c>
      <c r="P965">
        <f t="shared" si="58"/>
        <v>1</v>
      </c>
      <c r="Q965" t="s">
        <v>4654</v>
      </c>
      <c r="R965" t="s">
        <v>4656</v>
      </c>
      <c r="S965" t="s">
        <v>4657</v>
      </c>
      <c r="T965">
        <v>2011</v>
      </c>
      <c r="U965" t="s">
        <v>4658</v>
      </c>
      <c r="V965" t="s">
        <v>608</v>
      </c>
      <c r="W965" t="s">
        <v>4659</v>
      </c>
      <c r="X965">
        <v>8.3000000000000007</v>
      </c>
      <c r="Y965">
        <v>485</v>
      </c>
      <c r="Z965">
        <v>3</v>
      </c>
      <c r="AA965" t="s">
        <v>5396</v>
      </c>
    </row>
    <row r="966" spans="1:27" x14ac:dyDescent="0.15">
      <c r="A966">
        <v>965</v>
      </c>
      <c r="B966">
        <v>2012</v>
      </c>
      <c r="D966">
        <v>85</v>
      </c>
      <c r="E966" t="s">
        <v>4660</v>
      </c>
      <c r="F966" s="5">
        <v>41102</v>
      </c>
      <c r="G966">
        <v>2949348748</v>
      </c>
      <c r="H966">
        <v>2E-3</v>
      </c>
      <c r="I966">
        <v>426706</v>
      </c>
      <c r="J966">
        <v>347</v>
      </c>
      <c r="K966">
        <v>16810</v>
      </c>
      <c r="L966" t="s">
        <v>25</v>
      </c>
      <c r="M966" t="s">
        <v>25</v>
      </c>
      <c r="N966" t="s">
        <v>713</v>
      </c>
      <c r="O966" t="s">
        <v>4261</v>
      </c>
      <c r="P966" t="e">
        <f t="shared" si="58"/>
        <v>#VALUE!</v>
      </c>
      <c r="Q966" t="s">
        <v>4661</v>
      </c>
      <c r="R966" t="s">
        <v>4662</v>
      </c>
      <c r="S966" t="s">
        <v>4657</v>
      </c>
      <c r="T966">
        <v>2009</v>
      </c>
      <c r="U966" t="s">
        <v>4663</v>
      </c>
      <c r="V966" t="s">
        <v>1763</v>
      </c>
      <c r="W966" t="s">
        <v>4664</v>
      </c>
      <c r="X966">
        <v>8</v>
      </c>
      <c r="Y966">
        <v>110</v>
      </c>
      <c r="Z966">
        <v>13</v>
      </c>
      <c r="AA966" t="s">
        <v>5396</v>
      </c>
    </row>
    <row r="967" spans="1:27" x14ac:dyDescent="0.15">
      <c r="A967">
        <v>966</v>
      </c>
      <c r="B967">
        <v>2012</v>
      </c>
      <c r="D967">
        <v>86</v>
      </c>
      <c r="E967" t="s">
        <v>4665</v>
      </c>
      <c r="F967" s="5">
        <v>41249</v>
      </c>
      <c r="G967">
        <v>2868180500</v>
      </c>
      <c r="H967">
        <v>2E-3</v>
      </c>
      <c r="I967">
        <v>414064</v>
      </c>
      <c r="J967">
        <v>278</v>
      </c>
      <c r="K967">
        <v>11436</v>
      </c>
      <c r="L967" t="s">
        <v>25</v>
      </c>
      <c r="M967" t="s">
        <v>25</v>
      </c>
      <c r="N967" t="s">
        <v>1144</v>
      </c>
      <c r="O967" t="s">
        <v>4261</v>
      </c>
      <c r="P967" t="e">
        <f t="shared" si="58"/>
        <v>#VALUE!</v>
      </c>
      <c r="Q967" t="s">
        <v>4660</v>
      </c>
      <c r="R967" t="s">
        <v>4666</v>
      </c>
      <c r="S967" t="s">
        <v>4667</v>
      </c>
      <c r="T967">
        <v>2012</v>
      </c>
      <c r="U967" t="s">
        <v>4668</v>
      </c>
      <c r="V967" t="s">
        <v>1930</v>
      </c>
      <c r="W967" t="s">
        <v>31</v>
      </c>
      <c r="X967">
        <v>6.9</v>
      </c>
      <c r="Y967">
        <v>259</v>
      </c>
      <c r="Z967">
        <v>38</v>
      </c>
      <c r="AA967" t="s">
        <v>5396</v>
      </c>
    </row>
    <row r="968" spans="1:27" x14ac:dyDescent="0.15">
      <c r="A968">
        <v>967</v>
      </c>
      <c r="B968">
        <v>2012</v>
      </c>
      <c r="D968">
        <v>87</v>
      </c>
      <c r="E968" t="s">
        <v>4669</v>
      </c>
      <c r="F968" s="5">
        <v>40983</v>
      </c>
      <c r="G968">
        <v>2884776000</v>
      </c>
      <c r="H968">
        <v>2E-3</v>
      </c>
      <c r="I968">
        <v>384398</v>
      </c>
      <c r="J968">
        <v>324</v>
      </c>
      <c r="K968">
        <v>20957</v>
      </c>
      <c r="L968" t="s">
        <v>33</v>
      </c>
      <c r="M968" t="s">
        <v>33</v>
      </c>
      <c r="N968" t="s">
        <v>880</v>
      </c>
      <c r="O968" t="s">
        <v>4261</v>
      </c>
      <c r="P968">
        <f t="shared" si="58"/>
        <v>1</v>
      </c>
      <c r="Q968" t="s">
        <v>4669</v>
      </c>
      <c r="R968" t="s">
        <v>4670</v>
      </c>
      <c r="S968" t="s">
        <v>4671</v>
      </c>
      <c r="T968">
        <v>2012</v>
      </c>
      <c r="U968" t="s">
        <v>4672</v>
      </c>
      <c r="V968" t="s">
        <v>4673</v>
      </c>
      <c r="W968" t="s">
        <v>4674</v>
      </c>
      <c r="X968">
        <v>6.7</v>
      </c>
      <c r="Y968">
        <v>423</v>
      </c>
      <c r="Z968">
        <v>6</v>
      </c>
      <c r="AA968" t="s">
        <v>5396</v>
      </c>
    </row>
    <row r="969" spans="1:27" x14ac:dyDescent="0.15">
      <c r="A969">
        <v>968</v>
      </c>
      <c r="B969">
        <v>2012</v>
      </c>
      <c r="D969">
        <v>88</v>
      </c>
      <c r="E969" t="s">
        <v>4675</v>
      </c>
      <c r="F969" s="5">
        <v>35846</v>
      </c>
      <c r="G969">
        <v>4473640500</v>
      </c>
      <c r="H969">
        <v>3.0000000000000001E-3</v>
      </c>
      <c r="I969">
        <v>369643</v>
      </c>
      <c r="J969">
        <v>272</v>
      </c>
      <c r="K969">
        <v>10365</v>
      </c>
      <c r="L969" t="s">
        <v>33</v>
      </c>
      <c r="M969" t="s">
        <v>33</v>
      </c>
      <c r="N969" t="s">
        <v>880</v>
      </c>
      <c r="O969" t="s">
        <v>4261</v>
      </c>
      <c r="P969">
        <f t="shared" si="58"/>
        <v>1</v>
      </c>
      <c r="Q969" t="s">
        <v>4675</v>
      </c>
      <c r="R969" t="s">
        <v>4676</v>
      </c>
      <c r="S969" t="s">
        <v>4677</v>
      </c>
      <c r="T969">
        <v>1997</v>
      </c>
      <c r="U969" t="s">
        <v>4678</v>
      </c>
      <c r="V969" t="s">
        <v>44</v>
      </c>
      <c r="W969" t="s">
        <v>4679</v>
      </c>
      <c r="X969">
        <v>9.5</v>
      </c>
      <c r="Y969">
        <v>2621</v>
      </c>
      <c r="Z969">
        <v>4</v>
      </c>
      <c r="AA969" t="s">
        <v>5396</v>
      </c>
    </row>
    <row r="970" spans="1:27" x14ac:dyDescent="0.15">
      <c r="A970">
        <v>969</v>
      </c>
      <c r="B970">
        <v>2012</v>
      </c>
      <c r="D970">
        <v>89</v>
      </c>
      <c r="E970" t="s">
        <v>4680</v>
      </c>
      <c r="F970" s="5">
        <v>40906</v>
      </c>
      <c r="G970">
        <v>2668476500</v>
      </c>
      <c r="H970">
        <v>2E-3</v>
      </c>
      <c r="I970">
        <v>364732</v>
      </c>
      <c r="J970">
        <v>290</v>
      </c>
      <c r="K970">
        <v>10153</v>
      </c>
      <c r="L970" t="s">
        <v>348</v>
      </c>
      <c r="M970" t="s">
        <v>348</v>
      </c>
      <c r="N970" t="s">
        <v>4681</v>
      </c>
      <c r="O970" t="s">
        <v>4261</v>
      </c>
      <c r="P970" t="e">
        <f t="shared" si="58"/>
        <v>#VALUE!</v>
      </c>
      <c r="Q970" t="s">
        <v>4682</v>
      </c>
      <c r="R970" t="s">
        <v>4683</v>
      </c>
      <c r="S970" t="s">
        <v>4684</v>
      </c>
      <c r="T970">
        <v>2011</v>
      </c>
      <c r="U970" t="s">
        <v>4685</v>
      </c>
      <c r="V970" t="s">
        <v>1643</v>
      </c>
      <c r="W970" t="s">
        <v>4686</v>
      </c>
      <c r="X970">
        <v>9</v>
      </c>
      <c r="Y970">
        <v>125</v>
      </c>
      <c r="Z970">
        <v>49</v>
      </c>
      <c r="AA970" t="s">
        <v>5396</v>
      </c>
    </row>
    <row r="971" spans="1:27" x14ac:dyDescent="0.15">
      <c r="A971">
        <v>970</v>
      </c>
      <c r="B971">
        <v>2012</v>
      </c>
      <c r="D971">
        <v>90</v>
      </c>
      <c r="E971" t="s">
        <v>4687</v>
      </c>
      <c r="F971" s="5">
        <v>41151</v>
      </c>
      <c r="G971">
        <v>2750911500</v>
      </c>
      <c r="H971">
        <v>2E-3</v>
      </c>
      <c r="I971">
        <v>344876</v>
      </c>
      <c r="J971">
        <v>337</v>
      </c>
      <c r="K971">
        <v>16372</v>
      </c>
      <c r="L971" t="s">
        <v>33</v>
      </c>
      <c r="M971" t="s">
        <v>33</v>
      </c>
      <c r="N971" t="s">
        <v>880</v>
      </c>
      <c r="O971" t="s">
        <v>4261</v>
      </c>
      <c r="P971" t="e">
        <f t="shared" si="58"/>
        <v>#VALUE!</v>
      </c>
      <c r="Q971" t="s">
        <v>4688</v>
      </c>
      <c r="R971" t="s">
        <v>4689</v>
      </c>
      <c r="S971" t="s">
        <v>4690</v>
      </c>
      <c r="T971">
        <v>2012</v>
      </c>
      <c r="U971" t="s">
        <v>4691</v>
      </c>
      <c r="V971" t="s">
        <v>246</v>
      </c>
      <c r="W971" t="s">
        <v>4692</v>
      </c>
      <c r="X971">
        <v>6.4</v>
      </c>
      <c r="Y971">
        <v>277</v>
      </c>
      <c r="Z971">
        <v>1</v>
      </c>
      <c r="AA971" t="s">
        <v>5396</v>
      </c>
    </row>
    <row r="972" spans="1:27" x14ac:dyDescent="0.15">
      <c r="A972">
        <v>971</v>
      </c>
      <c r="B972">
        <v>2012</v>
      </c>
      <c r="D972">
        <v>91</v>
      </c>
      <c r="E972" t="s">
        <v>4693</v>
      </c>
      <c r="F972" s="5">
        <v>41242</v>
      </c>
      <c r="G972">
        <v>2248238000</v>
      </c>
      <c r="H972">
        <v>2E-3</v>
      </c>
      <c r="I972">
        <v>338168</v>
      </c>
      <c r="J972">
        <v>360</v>
      </c>
      <c r="K972">
        <v>16243</v>
      </c>
      <c r="L972" t="s">
        <v>25</v>
      </c>
      <c r="M972" t="s">
        <v>25</v>
      </c>
      <c r="N972" t="s">
        <v>713</v>
      </c>
      <c r="O972" t="s">
        <v>4261</v>
      </c>
      <c r="P972" t="e">
        <f t="shared" si="58"/>
        <v>#VALUE!</v>
      </c>
      <c r="Q972" t="s">
        <v>4694</v>
      </c>
      <c r="R972" t="s">
        <v>4695</v>
      </c>
      <c r="S972" t="s">
        <v>4696</v>
      </c>
      <c r="T972">
        <v>2012</v>
      </c>
      <c r="U972" t="s">
        <v>4697</v>
      </c>
      <c r="V972" t="s">
        <v>106</v>
      </c>
      <c r="W972" t="s">
        <v>31</v>
      </c>
      <c r="X972">
        <v>7.1</v>
      </c>
      <c r="Y972">
        <v>505</v>
      </c>
      <c r="Z972">
        <v>9</v>
      </c>
      <c r="AA972" t="s">
        <v>5396</v>
      </c>
    </row>
    <row r="973" spans="1:27" x14ac:dyDescent="0.15">
      <c r="A973">
        <v>972</v>
      </c>
      <c r="B973">
        <v>2012</v>
      </c>
      <c r="D973">
        <v>92</v>
      </c>
      <c r="E973" t="s">
        <v>4698</v>
      </c>
      <c r="F973" s="5">
        <v>41115</v>
      </c>
      <c r="G973">
        <v>2452368566</v>
      </c>
      <c r="H973">
        <v>2E-3</v>
      </c>
      <c r="I973">
        <v>331760</v>
      </c>
      <c r="J973">
        <v>274</v>
      </c>
      <c r="K973">
        <v>10268</v>
      </c>
      <c r="L973" t="s">
        <v>25</v>
      </c>
      <c r="M973" t="s">
        <v>25</v>
      </c>
      <c r="N973" t="s">
        <v>713</v>
      </c>
      <c r="O973" t="s">
        <v>4261</v>
      </c>
      <c r="P973">
        <f t="shared" si="58"/>
        <v>1</v>
      </c>
      <c r="Q973" t="s">
        <v>4698</v>
      </c>
      <c r="R973" t="s">
        <v>4699</v>
      </c>
      <c r="T973">
        <v>2012</v>
      </c>
      <c r="U973" t="s">
        <v>4700</v>
      </c>
      <c r="V973" t="s">
        <v>263</v>
      </c>
      <c r="W973" t="s">
        <v>4701</v>
      </c>
      <c r="X973">
        <v>7.3</v>
      </c>
      <c r="Y973">
        <v>303</v>
      </c>
      <c r="Z973">
        <v>14</v>
      </c>
      <c r="AA973" t="s">
        <v>5396</v>
      </c>
    </row>
    <row r="974" spans="1:27" x14ac:dyDescent="0.15">
      <c r="A974">
        <v>973</v>
      </c>
      <c r="B974">
        <v>2012</v>
      </c>
      <c r="D974">
        <v>93</v>
      </c>
      <c r="E974" t="s">
        <v>4702</v>
      </c>
      <c r="F974" s="5">
        <v>41262</v>
      </c>
      <c r="G974">
        <v>1281250750</v>
      </c>
      <c r="H974">
        <v>1E-3</v>
      </c>
      <c r="I974">
        <v>329560</v>
      </c>
      <c r="J974">
        <v>275</v>
      </c>
      <c r="K974">
        <v>5943</v>
      </c>
      <c r="L974" t="s">
        <v>348</v>
      </c>
      <c r="M974" t="s">
        <v>348</v>
      </c>
      <c r="N974" t="s">
        <v>1144</v>
      </c>
      <c r="O974" t="s">
        <v>4261</v>
      </c>
      <c r="P974" t="str">
        <f t="shared" si="58"/>
        <v>e</v>
      </c>
      <c r="AA974" t="s">
        <v>5396</v>
      </c>
    </row>
    <row r="975" spans="1:27" x14ac:dyDescent="0.15">
      <c r="A975">
        <v>974</v>
      </c>
      <c r="B975">
        <v>2012</v>
      </c>
      <c r="D975">
        <v>94</v>
      </c>
      <c r="E975" t="s">
        <v>4703</v>
      </c>
      <c r="F975" s="5">
        <v>41095</v>
      </c>
      <c r="G975">
        <v>1988264000</v>
      </c>
      <c r="H975">
        <v>1E-3</v>
      </c>
      <c r="I975">
        <v>300174</v>
      </c>
      <c r="J975">
        <v>253</v>
      </c>
      <c r="K975">
        <v>7084</v>
      </c>
      <c r="L975" t="s">
        <v>348</v>
      </c>
      <c r="M975" t="s">
        <v>348</v>
      </c>
      <c r="N975" t="s">
        <v>4704</v>
      </c>
      <c r="O975" t="s">
        <v>4261</v>
      </c>
      <c r="P975">
        <f t="shared" si="58"/>
        <v>1</v>
      </c>
      <c r="Q975" t="s">
        <v>4703</v>
      </c>
      <c r="R975" t="s">
        <v>4705</v>
      </c>
      <c r="S975" t="s">
        <v>4706</v>
      </c>
      <c r="T975">
        <v>2011</v>
      </c>
      <c r="U975" t="s">
        <v>4707</v>
      </c>
      <c r="V975" t="s">
        <v>4259</v>
      </c>
      <c r="W975" t="s">
        <v>4708</v>
      </c>
      <c r="X975">
        <v>7.6</v>
      </c>
      <c r="Y975">
        <v>147</v>
      </c>
      <c r="Z975">
        <v>4</v>
      </c>
      <c r="AA975" t="s">
        <v>5396</v>
      </c>
    </row>
    <row r="976" spans="1:27" x14ac:dyDescent="0.15">
      <c r="A976">
        <v>975</v>
      </c>
      <c r="B976">
        <v>2012</v>
      </c>
      <c r="D976">
        <v>95</v>
      </c>
      <c r="E976" t="s">
        <v>4709</v>
      </c>
      <c r="F976" s="5">
        <v>41129</v>
      </c>
      <c r="G976">
        <v>1961802000</v>
      </c>
      <c r="H976">
        <v>1E-3</v>
      </c>
      <c r="I976">
        <v>299628</v>
      </c>
      <c r="J976">
        <v>241</v>
      </c>
      <c r="K976">
        <v>7176</v>
      </c>
      <c r="L976" t="s">
        <v>862</v>
      </c>
      <c r="M976" t="s">
        <v>862</v>
      </c>
      <c r="N976" t="s">
        <v>3616</v>
      </c>
      <c r="O976" t="s">
        <v>4261</v>
      </c>
      <c r="P976">
        <f t="shared" si="58"/>
        <v>1</v>
      </c>
      <c r="Q976" t="s">
        <v>4709</v>
      </c>
      <c r="R976" t="s">
        <v>4710</v>
      </c>
      <c r="S976" t="s">
        <v>4711</v>
      </c>
      <c r="T976">
        <v>2010</v>
      </c>
      <c r="U976" t="s">
        <v>4712</v>
      </c>
      <c r="V976" t="s">
        <v>4032</v>
      </c>
      <c r="W976" t="s">
        <v>4713</v>
      </c>
      <c r="X976">
        <v>8.6</v>
      </c>
      <c r="Y976">
        <v>43</v>
      </c>
      <c r="Z976">
        <v>13</v>
      </c>
      <c r="AA976" t="s">
        <v>5396</v>
      </c>
    </row>
    <row r="977" spans="1:53" x14ac:dyDescent="0.15">
      <c r="A977">
        <v>976</v>
      </c>
      <c r="B977">
        <v>2012</v>
      </c>
      <c r="D977">
        <v>96</v>
      </c>
      <c r="E977" t="s">
        <v>4714</v>
      </c>
      <c r="F977" s="5">
        <v>41032</v>
      </c>
      <c r="G977">
        <v>2153198000</v>
      </c>
      <c r="H977">
        <v>2E-3</v>
      </c>
      <c r="I977">
        <v>298780</v>
      </c>
      <c r="J977">
        <v>463</v>
      </c>
      <c r="K977">
        <v>7843</v>
      </c>
      <c r="L977" t="s">
        <v>33</v>
      </c>
      <c r="M977" t="s">
        <v>33</v>
      </c>
      <c r="N977" t="s">
        <v>1710</v>
      </c>
      <c r="O977" t="s">
        <v>4261</v>
      </c>
      <c r="P977">
        <f t="shared" si="58"/>
        <v>1</v>
      </c>
      <c r="Q977" t="s">
        <v>4714</v>
      </c>
      <c r="R977" t="s">
        <v>4715</v>
      </c>
      <c r="S977" t="s">
        <v>4716</v>
      </c>
      <c r="T977">
        <v>2012</v>
      </c>
      <c r="U977" t="s">
        <v>4717</v>
      </c>
      <c r="V977" t="s">
        <v>2586</v>
      </c>
      <c r="W977" t="s">
        <v>4718</v>
      </c>
      <c r="X977">
        <v>8.4</v>
      </c>
      <c r="Y977">
        <v>72</v>
      </c>
      <c r="Z977">
        <v>18</v>
      </c>
      <c r="AA977" t="s">
        <v>5396</v>
      </c>
    </row>
    <row r="978" spans="1:53" x14ac:dyDescent="0.15">
      <c r="A978">
        <v>977</v>
      </c>
      <c r="B978">
        <v>2012</v>
      </c>
      <c r="D978">
        <v>97</v>
      </c>
      <c r="E978" t="s">
        <v>4719</v>
      </c>
      <c r="F978" s="5">
        <v>41193</v>
      </c>
      <c r="G978">
        <v>2122666230</v>
      </c>
      <c r="H978">
        <v>1E-3</v>
      </c>
      <c r="I978">
        <v>298086</v>
      </c>
      <c r="J978">
        <v>334</v>
      </c>
      <c r="K978">
        <v>17886</v>
      </c>
      <c r="L978" t="s">
        <v>147</v>
      </c>
      <c r="M978" t="s">
        <v>147</v>
      </c>
      <c r="N978" t="s">
        <v>1144</v>
      </c>
      <c r="O978" t="s">
        <v>4261</v>
      </c>
      <c r="P978">
        <f t="shared" si="58"/>
        <v>1</v>
      </c>
      <c r="Q978" t="s">
        <v>4719</v>
      </c>
      <c r="R978" t="s">
        <v>4720</v>
      </c>
      <c r="S978" t="s">
        <v>4721</v>
      </c>
      <c r="T978">
        <v>2012</v>
      </c>
      <c r="U978" t="s">
        <v>4722</v>
      </c>
      <c r="V978" t="s">
        <v>44</v>
      </c>
      <c r="W978" t="s">
        <v>31</v>
      </c>
      <c r="X978">
        <v>7.2</v>
      </c>
      <c r="Y978">
        <v>348</v>
      </c>
      <c r="Z978">
        <v>5</v>
      </c>
      <c r="AA978" t="s">
        <v>5396</v>
      </c>
    </row>
    <row r="979" spans="1:53" x14ac:dyDescent="0.15">
      <c r="A979">
        <v>978</v>
      </c>
      <c r="B979">
        <v>2012</v>
      </c>
      <c r="D979">
        <v>98</v>
      </c>
      <c r="E979" t="s">
        <v>4723</v>
      </c>
      <c r="F979" s="5">
        <v>40955</v>
      </c>
      <c r="G979">
        <v>2198959500</v>
      </c>
      <c r="H979">
        <v>2E-3</v>
      </c>
      <c r="I979">
        <v>292217</v>
      </c>
      <c r="J979">
        <v>298</v>
      </c>
      <c r="K979">
        <v>12002</v>
      </c>
      <c r="L979" t="s">
        <v>33</v>
      </c>
      <c r="M979" t="s">
        <v>3529</v>
      </c>
      <c r="N979" t="s">
        <v>4724</v>
      </c>
      <c r="O979" t="s">
        <v>4261</v>
      </c>
      <c r="P979">
        <f t="shared" si="58"/>
        <v>1</v>
      </c>
      <c r="Q979" t="s">
        <v>4723</v>
      </c>
      <c r="R979" t="s">
        <v>4725</v>
      </c>
      <c r="S979" t="s">
        <v>4726</v>
      </c>
      <c r="T979">
        <v>2012</v>
      </c>
      <c r="U979" t="s">
        <v>4727</v>
      </c>
      <c r="V979" t="s">
        <v>94</v>
      </c>
      <c r="W979" t="s">
        <v>4728</v>
      </c>
      <c r="X979">
        <v>7.7</v>
      </c>
      <c r="Y979">
        <v>846</v>
      </c>
      <c r="Z979">
        <v>10</v>
      </c>
      <c r="AA979" t="s">
        <v>5396</v>
      </c>
    </row>
    <row r="980" spans="1:53" x14ac:dyDescent="0.15">
      <c r="A980">
        <v>979</v>
      </c>
      <c r="B980">
        <v>2012</v>
      </c>
      <c r="D980">
        <v>99</v>
      </c>
      <c r="E980" t="s">
        <v>4729</v>
      </c>
      <c r="F980" s="5">
        <v>40926</v>
      </c>
      <c r="G980">
        <v>2106823000</v>
      </c>
      <c r="H980">
        <v>1E-3</v>
      </c>
      <c r="I980">
        <v>283449</v>
      </c>
      <c r="J980">
        <v>269</v>
      </c>
      <c r="K980">
        <v>13651</v>
      </c>
      <c r="L980" t="s">
        <v>25</v>
      </c>
      <c r="M980" t="s">
        <v>25</v>
      </c>
      <c r="N980" t="s">
        <v>3423</v>
      </c>
      <c r="O980" t="s">
        <v>4261</v>
      </c>
      <c r="P980" t="e">
        <f t="shared" si="58"/>
        <v>#VALUE!</v>
      </c>
      <c r="Q980" t="s">
        <v>4730</v>
      </c>
      <c r="R980" t="s">
        <v>4731</v>
      </c>
      <c r="S980" t="s">
        <v>4732</v>
      </c>
      <c r="T980">
        <v>2011</v>
      </c>
      <c r="U980" t="s">
        <v>4733</v>
      </c>
      <c r="V980" t="s">
        <v>106</v>
      </c>
      <c r="W980" t="s">
        <v>4734</v>
      </c>
      <c r="X980">
        <v>7.4</v>
      </c>
      <c r="Y980">
        <v>403</v>
      </c>
      <c r="Z980">
        <v>1</v>
      </c>
      <c r="AA980" t="s">
        <v>5396</v>
      </c>
    </row>
    <row r="981" spans="1:53" x14ac:dyDescent="0.15">
      <c r="A981">
        <v>980</v>
      </c>
      <c r="B981">
        <v>2012</v>
      </c>
      <c r="D981">
        <v>100</v>
      </c>
      <c r="E981" t="s">
        <v>4735</v>
      </c>
      <c r="F981" s="5">
        <v>40926</v>
      </c>
      <c r="G981">
        <v>1993190500</v>
      </c>
      <c r="H981">
        <v>1E-3</v>
      </c>
      <c r="I981">
        <v>276334</v>
      </c>
      <c r="J981">
        <v>235</v>
      </c>
      <c r="K981">
        <v>10457</v>
      </c>
      <c r="L981" t="s">
        <v>33</v>
      </c>
      <c r="M981" t="s">
        <v>33</v>
      </c>
      <c r="N981" t="s">
        <v>880</v>
      </c>
      <c r="O981" t="s">
        <v>4261</v>
      </c>
      <c r="P981">
        <f t="shared" si="58"/>
        <v>1</v>
      </c>
      <c r="Q981" t="s">
        <v>4735</v>
      </c>
      <c r="R981" t="s">
        <v>4736</v>
      </c>
      <c r="S981" t="s">
        <v>4737</v>
      </c>
      <c r="T981">
        <v>2011</v>
      </c>
      <c r="U981" t="s">
        <v>4738</v>
      </c>
      <c r="V981" t="s">
        <v>4739</v>
      </c>
      <c r="W981" t="s">
        <v>4740</v>
      </c>
      <c r="X981">
        <v>8.3000000000000007</v>
      </c>
      <c r="Y981">
        <v>251</v>
      </c>
      <c r="Z981">
        <v>15</v>
      </c>
      <c r="AA981" t="s">
        <v>5396</v>
      </c>
    </row>
    <row r="982" spans="1:53" x14ac:dyDescent="0.15">
      <c r="A982">
        <v>981</v>
      </c>
      <c r="B982">
        <v>2012</v>
      </c>
      <c r="D982">
        <v>101</v>
      </c>
      <c r="E982" t="s">
        <v>4741</v>
      </c>
      <c r="F982" s="5">
        <v>41262</v>
      </c>
      <c r="G982">
        <v>916970250</v>
      </c>
      <c r="H982">
        <v>1E-3</v>
      </c>
      <c r="I982">
        <v>273298</v>
      </c>
      <c r="J982">
        <v>237</v>
      </c>
      <c r="K982">
        <v>4729</v>
      </c>
      <c r="L982" t="s">
        <v>348</v>
      </c>
      <c r="M982" t="s">
        <v>348</v>
      </c>
      <c r="O982" t="s">
        <v>4261</v>
      </c>
      <c r="P982" t="str">
        <f t="shared" si="58"/>
        <v>e</v>
      </c>
      <c r="AA982" t="s">
        <v>5396</v>
      </c>
    </row>
    <row r="983" spans="1:53" x14ac:dyDescent="0.15">
      <c r="A983">
        <v>982</v>
      </c>
      <c r="B983">
        <v>2012</v>
      </c>
      <c r="D983">
        <v>102</v>
      </c>
      <c r="E983" t="s">
        <v>4742</v>
      </c>
      <c r="F983" s="5">
        <v>41025</v>
      </c>
      <c r="G983">
        <v>1804032000</v>
      </c>
      <c r="H983">
        <v>1E-3</v>
      </c>
      <c r="I983">
        <v>272062</v>
      </c>
      <c r="J983">
        <v>295</v>
      </c>
      <c r="K983">
        <v>5989</v>
      </c>
      <c r="L983" t="s">
        <v>348</v>
      </c>
      <c r="M983" t="s">
        <v>348</v>
      </c>
      <c r="N983" t="s">
        <v>713</v>
      </c>
      <c r="O983" t="s">
        <v>4261</v>
      </c>
      <c r="P983" t="e">
        <f t="shared" si="58"/>
        <v>#VALUE!</v>
      </c>
      <c r="Q983" t="s">
        <v>4743</v>
      </c>
      <c r="R983" t="s">
        <v>4744</v>
      </c>
      <c r="S983" t="s">
        <v>4745</v>
      </c>
      <c r="T983">
        <v>2011</v>
      </c>
      <c r="U983" t="s">
        <v>4746</v>
      </c>
      <c r="V983" t="s">
        <v>4747</v>
      </c>
      <c r="W983" t="s">
        <v>4748</v>
      </c>
      <c r="X983">
        <v>8.9</v>
      </c>
      <c r="Y983">
        <v>89</v>
      </c>
      <c r="Z983">
        <v>1</v>
      </c>
      <c r="AA983" t="s">
        <v>5396</v>
      </c>
    </row>
    <row r="984" spans="1:53" x14ac:dyDescent="0.15">
      <c r="A984">
        <v>983</v>
      </c>
      <c r="B984">
        <v>2012</v>
      </c>
      <c r="D984">
        <v>103</v>
      </c>
      <c r="E984" t="s">
        <v>4749</v>
      </c>
      <c r="F984" s="5">
        <v>40983</v>
      </c>
      <c r="G984">
        <v>1969360500</v>
      </c>
      <c r="H984">
        <v>1E-3</v>
      </c>
      <c r="I984">
        <v>270602</v>
      </c>
      <c r="J984">
        <v>339</v>
      </c>
      <c r="K984">
        <v>17388</v>
      </c>
      <c r="L984" t="s">
        <v>25</v>
      </c>
      <c r="M984" t="s">
        <v>25</v>
      </c>
      <c r="N984" t="s">
        <v>47</v>
      </c>
      <c r="O984" t="s">
        <v>4261</v>
      </c>
      <c r="P984">
        <f t="shared" si="58"/>
        <v>1</v>
      </c>
      <c r="Q984" t="s">
        <v>4749</v>
      </c>
      <c r="R984" t="s">
        <v>4750</v>
      </c>
      <c r="S984" t="s">
        <v>4751</v>
      </c>
      <c r="T984">
        <v>2012</v>
      </c>
      <c r="U984" t="s">
        <v>4752</v>
      </c>
      <c r="V984" t="s">
        <v>4753</v>
      </c>
      <c r="W984" t="s">
        <v>31</v>
      </c>
      <c r="X984">
        <v>7.5</v>
      </c>
      <c r="Y984">
        <v>455</v>
      </c>
      <c r="Z984">
        <v>17</v>
      </c>
      <c r="AA984" t="s">
        <v>5396</v>
      </c>
    </row>
    <row r="985" spans="1:53" x14ac:dyDescent="0.15">
      <c r="A985">
        <v>984</v>
      </c>
      <c r="B985">
        <v>2012</v>
      </c>
      <c r="D985">
        <v>104</v>
      </c>
      <c r="E985" t="s">
        <v>4754</v>
      </c>
      <c r="F985" s="5">
        <v>41179</v>
      </c>
      <c r="G985">
        <v>2034959293</v>
      </c>
      <c r="H985">
        <v>1E-3</v>
      </c>
      <c r="I985">
        <v>266574</v>
      </c>
      <c r="J985">
        <v>248</v>
      </c>
      <c r="K985">
        <v>10374</v>
      </c>
      <c r="L985" t="s">
        <v>33</v>
      </c>
      <c r="M985" t="s">
        <v>33</v>
      </c>
      <c r="N985" t="s">
        <v>1710</v>
      </c>
      <c r="O985" t="s">
        <v>4261</v>
      </c>
      <c r="P985">
        <f t="shared" si="58"/>
        <v>1</v>
      </c>
      <c r="Q985" t="s">
        <v>4754</v>
      </c>
      <c r="R985" t="s">
        <v>4755</v>
      </c>
      <c r="S985" t="s">
        <v>4756</v>
      </c>
      <c r="T985">
        <v>2012</v>
      </c>
      <c r="U985" t="s">
        <v>4757</v>
      </c>
      <c r="V985" t="s">
        <v>202</v>
      </c>
      <c r="W985" t="s">
        <v>4758</v>
      </c>
      <c r="X985">
        <v>7.2</v>
      </c>
      <c r="Y985">
        <v>296</v>
      </c>
      <c r="Z985">
        <v>8</v>
      </c>
      <c r="AA985" t="s">
        <v>5396</v>
      </c>
    </row>
    <row r="986" spans="1:53" x14ac:dyDescent="0.15">
      <c r="A986">
        <v>985</v>
      </c>
      <c r="B986">
        <v>2012</v>
      </c>
      <c r="D986">
        <v>105</v>
      </c>
      <c r="E986" t="s">
        <v>4759</v>
      </c>
      <c r="F986" s="5">
        <v>41268</v>
      </c>
      <c r="G986">
        <v>1676033500</v>
      </c>
      <c r="H986">
        <v>1E-3</v>
      </c>
      <c r="I986">
        <v>243062</v>
      </c>
      <c r="J986">
        <v>306</v>
      </c>
      <c r="K986">
        <v>3824</v>
      </c>
      <c r="L986" t="s">
        <v>4760</v>
      </c>
      <c r="M986" t="s">
        <v>4761</v>
      </c>
      <c r="N986" t="s">
        <v>4137</v>
      </c>
      <c r="O986" t="s">
        <v>4261</v>
      </c>
      <c r="P986" t="e">
        <f t="shared" si="58"/>
        <v>#VALUE!</v>
      </c>
      <c r="Q986" t="s">
        <v>4762</v>
      </c>
      <c r="R986" t="s">
        <v>4763</v>
      </c>
      <c r="S986" t="s">
        <v>4764</v>
      </c>
      <c r="T986">
        <v>2012</v>
      </c>
      <c r="U986" t="s">
        <v>4765</v>
      </c>
      <c r="V986" t="s">
        <v>257</v>
      </c>
      <c r="W986" t="s">
        <v>4766</v>
      </c>
      <c r="X986">
        <v>9.1</v>
      </c>
      <c r="Y986">
        <v>60</v>
      </c>
      <c r="Z986">
        <v>11</v>
      </c>
      <c r="AA986" t="s">
        <v>5396</v>
      </c>
    </row>
    <row r="987" spans="1:53" x14ac:dyDescent="0.15">
      <c r="A987">
        <v>986</v>
      </c>
      <c r="B987">
        <v>2012</v>
      </c>
      <c r="D987">
        <v>106</v>
      </c>
      <c r="E987" t="s">
        <v>4767</v>
      </c>
      <c r="F987" s="5">
        <v>41268</v>
      </c>
      <c r="G987">
        <v>1754592000</v>
      </c>
      <c r="H987">
        <v>1E-3</v>
      </c>
      <c r="I987">
        <v>240603</v>
      </c>
      <c r="J987">
        <v>273</v>
      </c>
      <c r="K987">
        <v>4343</v>
      </c>
      <c r="L987" t="s">
        <v>4768</v>
      </c>
      <c r="M987" t="s">
        <v>4769</v>
      </c>
      <c r="N987" t="s">
        <v>713</v>
      </c>
      <c r="O987" t="s">
        <v>4261</v>
      </c>
      <c r="P987" t="e">
        <f t="shared" si="58"/>
        <v>#VALUE!</v>
      </c>
      <c r="Q987" t="s">
        <v>4770</v>
      </c>
      <c r="R987" t="s">
        <v>4771</v>
      </c>
      <c r="S987" t="s">
        <v>4772</v>
      </c>
      <c r="T987">
        <v>2012</v>
      </c>
      <c r="U987" t="s">
        <v>4773</v>
      </c>
      <c r="V987" t="s">
        <v>4032</v>
      </c>
      <c r="W987" t="s">
        <v>4774</v>
      </c>
      <c r="X987">
        <v>8.3000000000000007</v>
      </c>
      <c r="Y987">
        <v>54</v>
      </c>
      <c r="Z987">
        <v>17</v>
      </c>
      <c r="AA987" t="s">
        <v>5396</v>
      </c>
      <c r="AB987">
        <f>A987</f>
        <v>986</v>
      </c>
      <c r="AC987">
        <f>B987</f>
        <v>2012</v>
      </c>
      <c r="AE987">
        <f>D987</f>
        <v>106</v>
      </c>
      <c r="AF987" t="str">
        <f>E987</f>
        <v>잠베지아: 신비한 나무섬의 비밀</v>
      </c>
      <c r="AG987">
        <f>F987</f>
        <v>41268</v>
      </c>
      <c r="AH987">
        <f>SUM(G987,G988)</f>
        <v>3564867500</v>
      </c>
      <c r="AI987">
        <f>SUM(H987,H988)</f>
        <v>2E-3</v>
      </c>
      <c r="AJ987">
        <f>SUM(I987,I988)</f>
        <v>480086</v>
      </c>
      <c r="AK987">
        <f>MAX(J987,J988)</f>
        <v>314</v>
      </c>
      <c r="AL987">
        <f>SUM(K987,K988)</f>
        <v>18978</v>
      </c>
      <c r="AM987" t="str">
        <f t="shared" ref="AM987:BA987" si="59">L987</f>
        <v>남아프리카공화국</v>
      </c>
      <c r="AN987" t="str">
        <f t="shared" si="59"/>
        <v>남아프리카공화국,미국</v>
      </c>
      <c r="AO987" t="str">
        <f t="shared" si="59"/>
        <v>롯데쇼핑㈜롯데엔터테인먼트</v>
      </c>
      <c r="AP987" t="str">
        <f t="shared" si="59"/>
        <v>*</v>
      </c>
      <c r="AQ987" t="e">
        <f t="shared" si="59"/>
        <v>#VALUE!</v>
      </c>
      <c r="AR987" t="str">
        <f t="shared" si="59"/>
        <v>잠베지아 : 신비한 나무섬의 비밀</v>
      </c>
      <c r="AS987" t="str">
        <f t="shared" si="59"/>
        <v xml:space="preserve"> "잠베지아 : 신비한 나무섬의 비밀"</v>
      </c>
      <c r="AT987" t="str">
        <f t="shared" si="59"/>
        <v>Zambezia</v>
      </c>
      <c r="AU987">
        <f t="shared" si="59"/>
        <v>2012</v>
      </c>
      <c r="AV987" t="str">
        <f t="shared" si="59"/>
        <v xml:space="preserve"> "유준상" "김지훈" "하하" "노홍철" "</v>
      </c>
      <c r="AW987" t="str">
        <f t="shared" si="59"/>
        <v xml:space="preserve"> "애니메이션" "가족" "</v>
      </c>
      <c r="AX987" t="str">
        <f t="shared" si="59"/>
        <v xml:space="preserve"> "잠베지아" "신비한나무섬의비밀" "잠배지아" "잠베지아신비한나무섬의비밀" "</v>
      </c>
      <c r="AY987">
        <f t="shared" si="59"/>
        <v>8.3000000000000007</v>
      </c>
      <c r="AZ987">
        <f t="shared" si="59"/>
        <v>54</v>
      </c>
      <c r="BA987">
        <f t="shared" si="59"/>
        <v>17</v>
      </c>
    </row>
    <row r="988" spans="1:53" x14ac:dyDescent="0.15">
      <c r="A988">
        <v>987</v>
      </c>
      <c r="B988">
        <v>2012</v>
      </c>
      <c r="D988">
        <v>107</v>
      </c>
      <c r="E988" t="s">
        <v>4775</v>
      </c>
      <c r="F988" s="5">
        <v>40982</v>
      </c>
      <c r="G988">
        <v>1810275500</v>
      </c>
      <c r="H988">
        <v>1E-3</v>
      </c>
      <c r="I988">
        <v>239483</v>
      </c>
      <c r="J988">
        <v>314</v>
      </c>
      <c r="K988">
        <v>14635</v>
      </c>
      <c r="L988" t="s">
        <v>33</v>
      </c>
      <c r="M988" t="s">
        <v>4776</v>
      </c>
      <c r="N988" t="s">
        <v>84</v>
      </c>
      <c r="O988" t="s">
        <v>4261</v>
      </c>
      <c r="P988">
        <f t="shared" si="58"/>
        <v>1</v>
      </c>
      <c r="Q988" t="s">
        <v>4775</v>
      </c>
      <c r="R988" t="s">
        <v>4777</v>
      </c>
      <c r="S988" t="s">
        <v>4778</v>
      </c>
      <c r="T988">
        <v>2012</v>
      </c>
      <c r="U988" t="s">
        <v>4779</v>
      </c>
      <c r="V988" t="s">
        <v>44</v>
      </c>
      <c r="W988" t="s">
        <v>4780</v>
      </c>
      <c r="X988">
        <v>7.6</v>
      </c>
      <c r="Y988">
        <v>161</v>
      </c>
      <c r="Z988">
        <v>0</v>
      </c>
      <c r="AA988" t="s">
        <v>5396</v>
      </c>
    </row>
    <row r="989" spans="1:53" x14ac:dyDescent="0.15">
      <c r="A989">
        <v>988</v>
      </c>
      <c r="B989">
        <v>2012</v>
      </c>
      <c r="D989">
        <v>108</v>
      </c>
      <c r="E989" t="s">
        <v>4781</v>
      </c>
      <c r="F989" s="5">
        <v>41207</v>
      </c>
      <c r="G989">
        <v>1614867156</v>
      </c>
      <c r="H989">
        <v>1E-3</v>
      </c>
      <c r="I989">
        <v>233211</v>
      </c>
      <c r="J989">
        <v>366</v>
      </c>
      <c r="K989">
        <v>15187</v>
      </c>
      <c r="L989" t="s">
        <v>25</v>
      </c>
      <c r="M989" t="s">
        <v>25</v>
      </c>
      <c r="N989" t="s">
        <v>713</v>
      </c>
      <c r="O989" t="s">
        <v>4261</v>
      </c>
      <c r="P989" t="e">
        <f t="shared" si="58"/>
        <v>#VALUE!</v>
      </c>
      <c r="Q989" t="s">
        <v>4782</v>
      </c>
      <c r="R989" t="s">
        <v>4783</v>
      </c>
      <c r="S989" t="s">
        <v>4784</v>
      </c>
      <c r="T989">
        <v>2011</v>
      </c>
      <c r="U989" t="s">
        <v>4785</v>
      </c>
      <c r="V989" t="s">
        <v>202</v>
      </c>
      <c r="W989" t="s">
        <v>4786</v>
      </c>
      <c r="X989">
        <v>7.4</v>
      </c>
      <c r="Y989">
        <v>468</v>
      </c>
      <c r="Z989">
        <v>2</v>
      </c>
      <c r="AA989" t="s">
        <v>5396</v>
      </c>
    </row>
    <row r="990" spans="1:53" x14ac:dyDescent="0.15">
      <c r="A990">
        <v>989</v>
      </c>
      <c r="B990">
        <v>2012</v>
      </c>
      <c r="D990">
        <v>109</v>
      </c>
      <c r="E990" t="s">
        <v>3806</v>
      </c>
      <c r="F990" s="5">
        <v>40878</v>
      </c>
      <c r="G990">
        <v>1721163500</v>
      </c>
      <c r="H990">
        <v>1E-3</v>
      </c>
      <c r="I990">
        <v>231358</v>
      </c>
      <c r="J990">
        <v>243</v>
      </c>
      <c r="K990">
        <v>7444</v>
      </c>
      <c r="L990" t="s">
        <v>25</v>
      </c>
      <c r="M990" t="s">
        <v>25</v>
      </c>
      <c r="N990" t="s">
        <v>1144</v>
      </c>
      <c r="O990" t="s">
        <v>4261</v>
      </c>
      <c r="P990">
        <f t="shared" si="58"/>
        <v>1</v>
      </c>
      <c r="Q990" t="s">
        <v>3806</v>
      </c>
      <c r="R990" t="s">
        <v>3807</v>
      </c>
      <c r="S990" t="s">
        <v>3808</v>
      </c>
      <c r="T990">
        <v>2011</v>
      </c>
      <c r="U990" t="s">
        <v>3809</v>
      </c>
      <c r="V990" t="s">
        <v>623</v>
      </c>
      <c r="W990" t="s">
        <v>3810</v>
      </c>
      <c r="X990">
        <v>8.1</v>
      </c>
      <c r="Y990">
        <v>1137</v>
      </c>
      <c r="Z990">
        <v>14</v>
      </c>
      <c r="AA990" t="s">
        <v>5397</v>
      </c>
    </row>
    <row r="991" spans="1:53" x14ac:dyDescent="0.15">
      <c r="A991">
        <v>990</v>
      </c>
      <c r="B991">
        <v>2012</v>
      </c>
      <c r="C991">
        <v>2012</v>
      </c>
      <c r="D991">
        <v>110</v>
      </c>
      <c r="E991" t="s">
        <v>4787</v>
      </c>
      <c r="F991" s="5">
        <v>41088</v>
      </c>
      <c r="G991">
        <v>1710273500</v>
      </c>
      <c r="H991">
        <v>1E-3</v>
      </c>
      <c r="I991">
        <v>228090</v>
      </c>
      <c r="J991">
        <v>288</v>
      </c>
      <c r="K991">
        <v>11889</v>
      </c>
      <c r="L991" t="s">
        <v>33</v>
      </c>
      <c r="M991" t="s">
        <v>33</v>
      </c>
      <c r="N991" t="s">
        <v>713</v>
      </c>
      <c r="O991" t="s">
        <v>4261</v>
      </c>
      <c r="P991">
        <f t="shared" si="58"/>
        <v>1</v>
      </c>
      <c r="Q991" t="s">
        <v>4787</v>
      </c>
      <c r="R991" t="s">
        <v>4788</v>
      </c>
      <c r="S991" t="s">
        <v>4789</v>
      </c>
      <c r="T991">
        <v>2012</v>
      </c>
      <c r="U991" t="s">
        <v>4790</v>
      </c>
      <c r="V991" t="s">
        <v>322</v>
      </c>
      <c r="W991" t="s">
        <v>4791</v>
      </c>
      <c r="X991">
        <v>7.8</v>
      </c>
      <c r="Y991">
        <v>1258</v>
      </c>
      <c r="Z991">
        <v>12</v>
      </c>
      <c r="AA991" t="s">
        <v>5396</v>
      </c>
    </row>
    <row r="992" spans="1:53" x14ac:dyDescent="0.15">
      <c r="A992">
        <v>991</v>
      </c>
      <c r="B992">
        <v>2013</v>
      </c>
      <c r="D992">
        <v>1</v>
      </c>
      <c r="E992" t="s">
        <v>4792</v>
      </c>
      <c r="F992" s="5">
        <v>41297</v>
      </c>
      <c r="G992">
        <v>91431914670</v>
      </c>
      <c r="H992">
        <v>0.06</v>
      </c>
      <c r="I992">
        <v>12811206</v>
      </c>
      <c r="J992">
        <v>866</v>
      </c>
      <c r="K992">
        <v>166815</v>
      </c>
      <c r="L992" t="s">
        <v>25</v>
      </c>
      <c r="M992" t="s">
        <v>25</v>
      </c>
      <c r="N992" t="s">
        <v>2322</v>
      </c>
      <c r="O992" t="s">
        <v>12</v>
      </c>
      <c r="P992">
        <f t="shared" si="58"/>
        <v>1</v>
      </c>
      <c r="Q992" t="s">
        <v>4792</v>
      </c>
      <c r="R992" t="s">
        <v>4793</v>
      </c>
      <c r="T992">
        <v>2012</v>
      </c>
      <c r="U992" t="s">
        <v>4794</v>
      </c>
      <c r="V992" t="s">
        <v>63</v>
      </c>
      <c r="W992" t="s">
        <v>4795</v>
      </c>
      <c r="X992">
        <v>8.9</v>
      </c>
      <c r="Y992">
        <v>4188</v>
      </c>
      <c r="Z992">
        <v>33</v>
      </c>
      <c r="AA992" t="s">
        <v>5396</v>
      </c>
    </row>
    <row r="993" spans="1:27" x14ac:dyDescent="0.15">
      <c r="A993">
        <v>992</v>
      </c>
      <c r="B993">
        <v>2013</v>
      </c>
      <c r="D993">
        <v>2</v>
      </c>
      <c r="E993" t="s">
        <v>4796</v>
      </c>
      <c r="F993" s="5">
        <v>41487</v>
      </c>
      <c r="G993">
        <v>67010087500</v>
      </c>
      <c r="H993">
        <v>4.3999999999999997E-2</v>
      </c>
      <c r="I993">
        <v>9349993</v>
      </c>
      <c r="J993">
        <v>1128</v>
      </c>
      <c r="K993">
        <v>124824</v>
      </c>
      <c r="L993" t="s">
        <v>25</v>
      </c>
      <c r="M993" t="s">
        <v>25</v>
      </c>
      <c r="N993" t="s">
        <v>1144</v>
      </c>
      <c r="O993" t="s">
        <v>12</v>
      </c>
      <c r="P993">
        <f t="shared" si="58"/>
        <v>1</v>
      </c>
      <c r="Q993" t="s">
        <v>4796</v>
      </c>
      <c r="R993" t="s">
        <v>4797</v>
      </c>
      <c r="S993" t="s">
        <v>4798</v>
      </c>
      <c r="T993">
        <v>2013</v>
      </c>
      <c r="U993" t="s">
        <v>4799</v>
      </c>
      <c r="V993" t="s">
        <v>3815</v>
      </c>
      <c r="W993" t="s">
        <v>31</v>
      </c>
      <c r="X993">
        <v>7</v>
      </c>
      <c r="Y993">
        <v>6074</v>
      </c>
      <c r="Z993">
        <v>116</v>
      </c>
      <c r="AA993" t="s">
        <v>5396</v>
      </c>
    </row>
    <row r="994" spans="1:27" x14ac:dyDescent="0.15">
      <c r="A994">
        <v>993</v>
      </c>
      <c r="B994">
        <v>2013</v>
      </c>
      <c r="D994">
        <v>3</v>
      </c>
      <c r="E994" t="s">
        <v>4800</v>
      </c>
      <c r="F994" s="5">
        <v>41528</v>
      </c>
      <c r="G994">
        <v>66005427500</v>
      </c>
      <c r="H994">
        <v>4.2999999999999997E-2</v>
      </c>
      <c r="I994">
        <v>9134581</v>
      </c>
      <c r="J994">
        <v>1240</v>
      </c>
      <c r="K994">
        <v>125073</v>
      </c>
      <c r="L994" t="s">
        <v>25</v>
      </c>
      <c r="M994" t="s">
        <v>25</v>
      </c>
      <c r="N994" t="s">
        <v>26</v>
      </c>
      <c r="O994" t="s">
        <v>12</v>
      </c>
      <c r="P994">
        <f t="shared" si="58"/>
        <v>1</v>
      </c>
      <c r="Q994" t="s">
        <v>4800</v>
      </c>
      <c r="R994" t="s">
        <v>4801</v>
      </c>
      <c r="S994" t="s">
        <v>4802</v>
      </c>
      <c r="T994">
        <v>2013</v>
      </c>
      <c r="U994" t="s">
        <v>4803</v>
      </c>
      <c r="V994" t="s">
        <v>2540</v>
      </c>
      <c r="W994" t="s">
        <v>31</v>
      </c>
      <c r="X994">
        <v>7.6</v>
      </c>
      <c r="Y994">
        <v>2408</v>
      </c>
      <c r="Z994">
        <v>43</v>
      </c>
      <c r="AA994" t="s">
        <v>5396</v>
      </c>
    </row>
    <row r="995" spans="1:27" x14ac:dyDescent="0.15">
      <c r="A995">
        <v>994</v>
      </c>
      <c r="B995">
        <v>2013</v>
      </c>
      <c r="D995">
        <v>4</v>
      </c>
      <c r="E995" t="s">
        <v>4804</v>
      </c>
      <c r="F995" s="5">
        <v>41389</v>
      </c>
      <c r="G995">
        <v>70806191000</v>
      </c>
      <c r="H995">
        <v>4.5999999999999999E-2</v>
      </c>
      <c r="I995">
        <v>9001309</v>
      </c>
      <c r="J995">
        <v>1389</v>
      </c>
      <c r="K995">
        <v>163569</v>
      </c>
      <c r="L995" t="s">
        <v>33</v>
      </c>
      <c r="M995" t="s">
        <v>33</v>
      </c>
      <c r="N995" t="s">
        <v>4369</v>
      </c>
      <c r="O995" t="s">
        <v>12</v>
      </c>
      <c r="P995">
        <f t="shared" si="58"/>
        <v>1</v>
      </c>
      <c r="Q995" t="s">
        <v>4804</v>
      </c>
      <c r="R995" t="s">
        <v>4805</v>
      </c>
      <c r="S995" t="s">
        <v>4806</v>
      </c>
      <c r="T995">
        <v>2013</v>
      </c>
      <c r="U995" t="s">
        <v>4807</v>
      </c>
      <c r="V995" t="s">
        <v>448</v>
      </c>
      <c r="W995" t="s">
        <v>4808</v>
      </c>
      <c r="X995">
        <v>7.9</v>
      </c>
      <c r="Y995">
        <v>1446</v>
      </c>
      <c r="Z995">
        <v>34</v>
      </c>
      <c r="AA995" t="s">
        <v>5396</v>
      </c>
    </row>
    <row r="996" spans="1:27" x14ac:dyDescent="0.15">
      <c r="A996">
        <v>995</v>
      </c>
      <c r="B996">
        <v>2013</v>
      </c>
      <c r="D996">
        <v>5</v>
      </c>
      <c r="E996" t="s">
        <v>4809</v>
      </c>
      <c r="F996" s="5">
        <v>41304</v>
      </c>
      <c r="G996">
        <v>52355568637</v>
      </c>
      <c r="H996">
        <v>3.4000000000000002E-2</v>
      </c>
      <c r="I996">
        <v>7166290</v>
      </c>
      <c r="J996">
        <v>894</v>
      </c>
      <c r="K996">
        <v>111744</v>
      </c>
      <c r="L996" t="s">
        <v>25</v>
      </c>
      <c r="M996" t="s">
        <v>25</v>
      </c>
      <c r="N996" t="s">
        <v>1144</v>
      </c>
      <c r="O996" t="s">
        <v>12</v>
      </c>
      <c r="P996">
        <f t="shared" si="58"/>
        <v>1</v>
      </c>
      <c r="Q996" t="s">
        <v>4809</v>
      </c>
      <c r="R996" t="s">
        <v>4810</v>
      </c>
      <c r="S996" t="s">
        <v>4811</v>
      </c>
      <c r="T996">
        <v>2012</v>
      </c>
      <c r="U996" t="s">
        <v>4812</v>
      </c>
      <c r="V996" t="s">
        <v>94</v>
      </c>
      <c r="W996" t="s">
        <v>4813</v>
      </c>
      <c r="X996">
        <v>8</v>
      </c>
      <c r="Y996">
        <v>3225</v>
      </c>
      <c r="Z996">
        <v>50</v>
      </c>
      <c r="AA996" t="s">
        <v>5396</v>
      </c>
    </row>
    <row r="997" spans="1:27" x14ac:dyDescent="0.15">
      <c r="A997">
        <v>996</v>
      </c>
      <c r="B997">
        <v>2013</v>
      </c>
      <c r="D997">
        <v>6</v>
      </c>
      <c r="E997" t="s">
        <v>4814</v>
      </c>
      <c r="F997" s="5">
        <v>41430</v>
      </c>
      <c r="G997">
        <v>48700887413</v>
      </c>
      <c r="H997">
        <v>3.2000000000000001E-2</v>
      </c>
      <c r="I997">
        <v>6959083</v>
      </c>
      <c r="J997">
        <v>1341</v>
      </c>
      <c r="K997">
        <v>117461</v>
      </c>
      <c r="L997" t="s">
        <v>25</v>
      </c>
      <c r="M997" t="s">
        <v>25</v>
      </c>
      <c r="N997" t="s">
        <v>26</v>
      </c>
      <c r="O997" t="s">
        <v>12</v>
      </c>
      <c r="P997">
        <f t="shared" si="58"/>
        <v>1</v>
      </c>
      <c r="Q997" t="s">
        <v>4814</v>
      </c>
      <c r="R997" t="s">
        <v>4815</v>
      </c>
      <c r="S997" t="s">
        <v>4816</v>
      </c>
      <c r="T997">
        <v>2013</v>
      </c>
      <c r="U997" t="s">
        <v>4817</v>
      </c>
      <c r="V997" t="s">
        <v>4818</v>
      </c>
      <c r="W997" t="s">
        <v>4819</v>
      </c>
      <c r="X997">
        <v>6.9</v>
      </c>
      <c r="Y997">
        <v>3974</v>
      </c>
      <c r="Z997">
        <v>42</v>
      </c>
      <c r="AA997" t="s">
        <v>5396</v>
      </c>
    </row>
    <row r="998" spans="1:27" x14ac:dyDescent="0.15">
      <c r="A998">
        <v>997</v>
      </c>
      <c r="B998">
        <v>2013</v>
      </c>
      <c r="D998">
        <v>7</v>
      </c>
      <c r="E998" t="s">
        <v>4820</v>
      </c>
      <c r="F998" s="5">
        <v>41626</v>
      </c>
      <c r="G998">
        <v>40953408000</v>
      </c>
      <c r="H998">
        <v>2.7E-2</v>
      </c>
      <c r="I998">
        <v>5687049</v>
      </c>
      <c r="J998">
        <v>923</v>
      </c>
      <c r="K998">
        <v>55006</v>
      </c>
      <c r="L998" t="s">
        <v>25</v>
      </c>
      <c r="M998" t="s">
        <v>25</v>
      </c>
      <c r="N998" t="s">
        <v>2322</v>
      </c>
      <c r="O998" t="s">
        <v>12</v>
      </c>
      <c r="P998">
        <f t="shared" si="58"/>
        <v>1</v>
      </c>
      <c r="Q998" t="s">
        <v>4820</v>
      </c>
      <c r="R998" t="s">
        <v>4821</v>
      </c>
      <c r="S998" t="s">
        <v>4822</v>
      </c>
      <c r="T998">
        <v>2013</v>
      </c>
      <c r="U998" t="s">
        <v>4823</v>
      </c>
      <c r="V998" t="s">
        <v>63</v>
      </c>
      <c r="W998" t="s">
        <v>31</v>
      </c>
      <c r="X998">
        <v>9.6</v>
      </c>
      <c r="Y998">
        <v>28825</v>
      </c>
      <c r="Z998">
        <v>213</v>
      </c>
      <c r="AA998" t="s">
        <v>5396</v>
      </c>
    </row>
    <row r="999" spans="1:27" x14ac:dyDescent="0.15">
      <c r="A999">
        <v>998</v>
      </c>
      <c r="B999">
        <v>2013</v>
      </c>
      <c r="D999">
        <v>8</v>
      </c>
      <c r="E999" t="s">
        <v>818</v>
      </c>
      <c r="F999" s="5">
        <v>41500</v>
      </c>
      <c r="G999">
        <v>39602977500</v>
      </c>
      <c r="H999">
        <v>2.5999999999999999E-2</v>
      </c>
      <c r="I999">
        <v>5604103</v>
      </c>
      <c r="J999">
        <v>779</v>
      </c>
      <c r="K999">
        <v>88062</v>
      </c>
      <c r="L999" t="s">
        <v>25</v>
      </c>
      <c r="M999" t="s">
        <v>25</v>
      </c>
      <c r="N999" t="s">
        <v>2322</v>
      </c>
      <c r="O999" t="s">
        <v>12</v>
      </c>
      <c r="P999">
        <f t="shared" si="58"/>
        <v>1</v>
      </c>
      <c r="Q999" t="s">
        <v>818</v>
      </c>
      <c r="R999" t="s">
        <v>819</v>
      </c>
      <c r="T999">
        <v>2013</v>
      </c>
      <c r="U999" t="s">
        <v>4824</v>
      </c>
      <c r="V999" t="s">
        <v>1763</v>
      </c>
      <c r="W999" t="s">
        <v>822</v>
      </c>
      <c r="X999">
        <v>6</v>
      </c>
      <c r="Y999">
        <v>2000</v>
      </c>
      <c r="Z999">
        <v>27</v>
      </c>
      <c r="AA999" t="s">
        <v>5397</v>
      </c>
    </row>
    <row r="1000" spans="1:27" x14ac:dyDescent="0.15">
      <c r="A1000">
        <v>999</v>
      </c>
      <c r="B1000">
        <v>2013</v>
      </c>
      <c r="D1000">
        <v>9</v>
      </c>
      <c r="E1000" t="s">
        <v>4825</v>
      </c>
      <c r="F1000" s="5">
        <v>41486</v>
      </c>
      <c r="G1000">
        <v>39869706381</v>
      </c>
      <c r="H1000">
        <v>2.5999999999999999E-2</v>
      </c>
      <c r="I1000">
        <v>5584139</v>
      </c>
      <c r="J1000">
        <v>809</v>
      </c>
      <c r="K1000">
        <v>93488</v>
      </c>
      <c r="L1000" t="s">
        <v>25</v>
      </c>
      <c r="M1000" t="s">
        <v>25</v>
      </c>
      <c r="N1000" t="s">
        <v>713</v>
      </c>
      <c r="O1000" t="s">
        <v>12</v>
      </c>
      <c r="P1000">
        <f t="shared" si="58"/>
        <v>1</v>
      </c>
      <c r="Q1000" t="s">
        <v>4825</v>
      </c>
      <c r="R1000" t="s">
        <v>4826</v>
      </c>
      <c r="S1000" t="s">
        <v>4827</v>
      </c>
      <c r="T1000">
        <v>2013</v>
      </c>
      <c r="U1000" t="s">
        <v>4828</v>
      </c>
      <c r="V1000" t="s">
        <v>1763</v>
      </c>
      <c r="W1000" t="s">
        <v>4829</v>
      </c>
      <c r="X1000">
        <v>8.4</v>
      </c>
      <c r="Y1000">
        <v>2376</v>
      </c>
      <c r="Z1000">
        <v>45</v>
      </c>
      <c r="AA1000" t="s">
        <v>5396</v>
      </c>
    </row>
    <row r="1001" spans="1:27" x14ac:dyDescent="0.15">
      <c r="A1001">
        <v>1000</v>
      </c>
      <c r="B1001">
        <v>2013</v>
      </c>
      <c r="D1001">
        <v>10</v>
      </c>
      <c r="E1001" t="s">
        <v>4830</v>
      </c>
      <c r="F1001" s="5">
        <v>41458</v>
      </c>
      <c r="G1001">
        <v>39380162179</v>
      </c>
      <c r="H1001">
        <v>2.5999999999999999E-2</v>
      </c>
      <c r="I1001">
        <v>5508017</v>
      </c>
      <c r="J1001">
        <v>949</v>
      </c>
      <c r="K1001">
        <v>100309</v>
      </c>
      <c r="L1001" t="s">
        <v>25</v>
      </c>
      <c r="M1001" t="s">
        <v>25</v>
      </c>
      <c r="N1001" t="s">
        <v>2322</v>
      </c>
      <c r="O1001" t="s">
        <v>12</v>
      </c>
      <c r="P1001">
        <f t="shared" si="58"/>
        <v>1</v>
      </c>
      <c r="Q1001" t="s">
        <v>4830</v>
      </c>
      <c r="R1001" t="s">
        <v>4831</v>
      </c>
      <c r="S1001" t="s">
        <v>4832</v>
      </c>
      <c r="T1001">
        <v>2013</v>
      </c>
      <c r="U1001" t="s">
        <v>4833</v>
      </c>
      <c r="V1001" t="s">
        <v>358</v>
      </c>
      <c r="W1001" t="s">
        <v>4834</v>
      </c>
      <c r="X1001">
        <v>7.7</v>
      </c>
      <c r="Y1001">
        <v>1893</v>
      </c>
      <c r="Z1001">
        <v>44</v>
      </c>
      <c r="AA1001" t="s">
        <v>5396</v>
      </c>
    </row>
    <row r="1002" spans="1:27" x14ac:dyDescent="0.15">
      <c r="A1002">
        <v>1001</v>
      </c>
      <c r="B1002">
        <v>2013</v>
      </c>
      <c r="D1002">
        <v>11</v>
      </c>
      <c r="E1002" t="s">
        <v>4835</v>
      </c>
      <c r="F1002" s="5">
        <v>41445</v>
      </c>
      <c r="G1002">
        <v>38555356000</v>
      </c>
      <c r="H1002">
        <v>2.5000000000000001E-2</v>
      </c>
      <c r="I1002">
        <v>5237525</v>
      </c>
      <c r="J1002">
        <v>964</v>
      </c>
      <c r="K1002">
        <v>100823</v>
      </c>
      <c r="L1002" t="s">
        <v>33</v>
      </c>
      <c r="M1002" t="s">
        <v>33</v>
      </c>
      <c r="N1002" t="s">
        <v>713</v>
      </c>
      <c r="O1002" t="s">
        <v>12</v>
      </c>
      <c r="P1002" t="e">
        <f t="shared" si="58"/>
        <v>#VALUE!</v>
      </c>
      <c r="Q1002" t="s">
        <v>4836</v>
      </c>
      <c r="R1002" t="s">
        <v>4837</v>
      </c>
      <c r="S1002" t="s">
        <v>4838</v>
      </c>
      <c r="T1002">
        <v>2013</v>
      </c>
      <c r="U1002" t="s">
        <v>4839</v>
      </c>
      <c r="V1002" t="s">
        <v>4840</v>
      </c>
      <c r="W1002" t="s">
        <v>4841</v>
      </c>
      <c r="X1002">
        <v>7.3</v>
      </c>
      <c r="Y1002">
        <v>1537</v>
      </c>
      <c r="Z1002">
        <v>26</v>
      </c>
      <c r="AA1002" t="s">
        <v>5396</v>
      </c>
    </row>
    <row r="1003" spans="1:27" x14ac:dyDescent="0.15">
      <c r="A1003">
        <v>1002</v>
      </c>
      <c r="B1003">
        <v>2013</v>
      </c>
      <c r="D1003">
        <v>12</v>
      </c>
      <c r="E1003" t="s">
        <v>4842</v>
      </c>
      <c r="F1003" s="5">
        <v>41326</v>
      </c>
      <c r="G1003">
        <v>34881330905</v>
      </c>
      <c r="H1003">
        <v>2.3E-2</v>
      </c>
      <c r="I1003">
        <v>4682492</v>
      </c>
      <c r="J1003">
        <v>671</v>
      </c>
      <c r="K1003">
        <v>90580</v>
      </c>
      <c r="L1003" t="s">
        <v>25</v>
      </c>
      <c r="M1003" t="s">
        <v>25</v>
      </c>
      <c r="N1003" t="s">
        <v>2322</v>
      </c>
      <c r="O1003" t="s">
        <v>12</v>
      </c>
      <c r="P1003">
        <f t="shared" si="58"/>
        <v>1</v>
      </c>
      <c r="Q1003" t="s">
        <v>4842</v>
      </c>
      <c r="R1003" t="s">
        <v>4843</v>
      </c>
      <c r="T1003">
        <v>2012</v>
      </c>
      <c r="U1003" t="s">
        <v>4844</v>
      </c>
      <c r="V1003" t="s">
        <v>3235</v>
      </c>
      <c r="W1003" t="s">
        <v>31</v>
      </c>
      <c r="X1003">
        <v>8.5</v>
      </c>
      <c r="Y1003">
        <v>2743</v>
      </c>
      <c r="Z1003">
        <v>45</v>
      </c>
      <c r="AA1003" t="s">
        <v>5396</v>
      </c>
    </row>
    <row r="1004" spans="1:27" x14ac:dyDescent="0.15">
      <c r="A1004">
        <v>1003</v>
      </c>
      <c r="B1004">
        <v>2013</v>
      </c>
      <c r="D1004">
        <v>13</v>
      </c>
      <c r="E1004" t="s">
        <v>4845</v>
      </c>
      <c r="F1004" s="5">
        <v>41283</v>
      </c>
      <c r="G1004">
        <v>28343986569</v>
      </c>
      <c r="H1004">
        <v>1.9E-2</v>
      </c>
      <c r="I1004">
        <v>3893216</v>
      </c>
      <c r="J1004">
        <v>603</v>
      </c>
      <c r="K1004">
        <v>60585</v>
      </c>
      <c r="L1004" t="s">
        <v>25</v>
      </c>
      <c r="M1004" t="s">
        <v>25</v>
      </c>
      <c r="N1004" t="s">
        <v>26</v>
      </c>
      <c r="O1004" t="s">
        <v>12</v>
      </c>
      <c r="P1004">
        <f t="shared" si="58"/>
        <v>1</v>
      </c>
      <c r="Q1004" t="s">
        <v>4845</v>
      </c>
      <c r="R1004" t="s">
        <v>4846</v>
      </c>
      <c r="T1004">
        <v>2012</v>
      </c>
      <c r="U1004" t="s">
        <v>4847</v>
      </c>
      <c r="V1004" t="s">
        <v>202</v>
      </c>
      <c r="W1004" t="s">
        <v>31</v>
      </c>
      <c r="X1004">
        <v>7.7</v>
      </c>
      <c r="Y1004">
        <v>1614</v>
      </c>
      <c r="Z1004">
        <v>44</v>
      </c>
      <c r="AA1004" t="s">
        <v>5396</v>
      </c>
    </row>
    <row r="1005" spans="1:27" x14ac:dyDescent="0.15">
      <c r="A1005">
        <v>1004</v>
      </c>
      <c r="B1005">
        <v>2013</v>
      </c>
      <c r="D1005">
        <v>14</v>
      </c>
      <c r="E1005" t="s">
        <v>4848</v>
      </c>
      <c r="F1005" s="5">
        <v>41522</v>
      </c>
      <c r="G1005">
        <v>24509278305</v>
      </c>
      <c r="H1005">
        <v>1.6E-2</v>
      </c>
      <c r="I1005">
        <v>3435802</v>
      </c>
      <c r="J1005">
        <v>785</v>
      </c>
      <c r="K1005">
        <v>72796</v>
      </c>
      <c r="L1005" t="s">
        <v>25</v>
      </c>
      <c r="M1005" t="s">
        <v>25</v>
      </c>
      <c r="N1005" t="s">
        <v>1144</v>
      </c>
      <c r="O1005" t="s">
        <v>3802</v>
      </c>
      <c r="P1005">
        <f t="shared" si="58"/>
        <v>1</v>
      </c>
      <c r="Q1005" t="s">
        <v>4848</v>
      </c>
      <c r="R1005" t="s">
        <v>4849</v>
      </c>
      <c r="T1005">
        <v>2013</v>
      </c>
      <c r="U1005" t="s">
        <v>4850</v>
      </c>
      <c r="V1005" t="s">
        <v>467</v>
      </c>
      <c r="W1005" t="s">
        <v>4851</v>
      </c>
      <c r="X1005">
        <v>6.6</v>
      </c>
      <c r="Y1005">
        <v>1008</v>
      </c>
      <c r="Z1005">
        <v>20</v>
      </c>
      <c r="AA1005" t="s">
        <v>5396</v>
      </c>
    </row>
    <row r="1006" spans="1:27" x14ac:dyDescent="0.15">
      <c r="A1006">
        <v>1005</v>
      </c>
      <c r="B1006">
        <v>2013</v>
      </c>
      <c r="D1006">
        <v>15</v>
      </c>
      <c r="E1006" t="s">
        <v>4852</v>
      </c>
      <c r="F1006" s="5">
        <v>41564</v>
      </c>
      <c r="G1006">
        <v>31214018600</v>
      </c>
      <c r="H1006">
        <v>0.02</v>
      </c>
      <c r="I1006">
        <v>3194693</v>
      </c>
      <c r="J1006">
        <v>636</v>
      </c>
      <c r="K1006">
        <v>80584</v>
      </c>
      <c r="L1006" t="s">
        <v>33</v>
      </c>
      <c r="M1006" t="s">
        <v>33</v>
      </c>
      <c r="N1006" t="s">
        <v>34</v>
      </c>
      <c r="O1006" t="s">
        <v>3802</v>
      </c>
      <c r="P1006">
        <f t="shared" si="58"/>
        <v>1</v>
      </c>
      <c r="Q1006" t="s">
        <v>4852</v>
      </c>
      <c r="R1006" t="s">
        <v>4853</v>
      </c>
      <c r="S1006" t="s">
        <v>4854</v>
      </c>
      <c r="T1006">
        <v>2013</v>
      </c>
      <c r="U1006" t="s">
        <v>4855</v>
      </c>
      <c r="V1006" t="s">
        <v>4856</v>
      </c>
      <c r="W1006" t="s">
        <v>4857</v>
      </c>
      <c r="X1006">
        <v>8.1</v>
      </c>
      <c r="Y1006">
        <v>1660</v>
      </c>
      <c r="Z1006">
        <v>47</v>
      </c>
      <c r="AA1006" t="s">
        <v>5396</v>
      </c>
    </row>
    <row r="1007" spans="1:27" x14ac:dyDescent="0.15">
      <c r="A1007">
        <v>1006</v>
      </c>
      <c r="B1007">
        <v>2013</v>
      </c>
      <c r="D1007">
        <v>16</v>
      </c>
      <c r="E1007" t="s">
        <v>4389</v>
      </c>
      <c r="F1007" s="5">
        <v>41268</v>
      </c>
      <c r="G1007">
        <v>22996601500</v>
      </c>
      <c r="H1007">
        <v>1.4999999999999999E-2</v>
      </c>
      <c r="I1007">
        <v>3166425</v>
      </c>
      <c r="J1007">
        <v>638</v>
      </c>
      <c r="K1007">
        <v>58869</v>
      </c>
      <c r="L1007" t="s">
        <v>25</v>
      </c>
      <c r="M1007" t="s">
        <v>25</v>
      </c>
      <c r="N1007" t="s">
        <v>1144</v>
      </c>
      <c r="O1007" t="s">
        <v>3802</v>
      </c>
      <c r="P1007">
        <f t="shared" si="58"/>
        <v>1</v>
      </c>
      <c r="Q1007" t="s">
        <v>4389</v>
      </c>
      <c r="R1007" t="s">
        <v>4390</v>
      </c>
      <c r="S1007" t="s">
        <v>4391</v>
      </c>
      <c r="T1007">
        <v>2012</v>
      </c>
      <c r="U1007" t="s">
        <v>4392</v>
      </c>
      <c r="V1007" t="s">
        <v>63</v>
      </c>
      <c r="W1007" t="s">
        <v>4393</v>
      </c>
      <c r="X1007">
        <v>7</v>
      </c>
      <c r="Y1007">
        <v>1952</v>
      </c>
      <c r="Z1007">
        <v>24</v>
      </c>
      <c r="AA1007" t="s">
        <v>5397</v>
      </c>
    </row>
    <row r="1008" spans="1:27" x14ac:dyDescent="0.15">
      <c r="A1008">
        <v>1007</v>
      </c>
      <c r="B1008">
        <v>2013</v>
      </c>
      <c r="D1008">
        <v>17</v>
      </c>
      <c r="E1008" t="s">
        <v>4858</v>
      </c>
      <c r="F1008" s="5">
        <v>41500</v>
      </c>
      <c r="G1008">
        <v>21774884000</v>
      </c>
      <c r="H1008">
        <v>1.39999999999999E-2</v>
      </c>
      <c r="I1008">
        <v>3117859</v>
      </c>
      <c r="J1008">
        <v>806</v>
      </c>
      <c r="K1008">
        <v>55046</v>
      </c>
      <c r="L1008" t="s">
        <v>25</v>
      </c>
      <c r="M1008" t="s">
        <v>25</v>
      </c>
      <c r="N1008" t="s">
        <v>1053</v>
      </c>
      <c r="O1008" t="s">
        <v>3802</v>
      </c>
      <c r="P1008">
        <f t="shared" si="58"/>
        <v>1</v>
      </c>
      <c r="Q1008" t="s">
        <v>4858</v>
      </c>
      <c r="R1008" t="s">
        <v>4859</v>
      </c>
      <c r="T1008">
        <v>2013</v>
      </c>
      <c r="U1008" t="s">
        <v>4860</v>
      </c>
      <c r="V1008" t="s">
        <v>4861</v>
      </c>
      <c r="W1008" t="s">
        <v>31</v>
      </c>
      <c r="X1008">
        <v>7</v>
      </c>
      <c r="Y1008">
        <v>1584</v>
      </c>
      <c r="Z1008">
        <v>20</v>
      </c>
      <c r="AA1008" t="s">
        <v>5396</v>
      </c>
    </row>
    <row r="1009" spans="1:27" x14ac:dyDescent="0.15">
      <c r="A1009">
        <v>1008</v>
      </c>
      <c r="B1009">
        <v>2013</v>
      </c>
      <c r="D1009">
        <v>18</v>
      </c>
      <c r="E1009" t="s">
        <v>4862</v>
      </c>
      <c r="F1009" s="5">
        <v>41577</v>
      </c>
      <c r="G1009">
        <v>22525808500</v>
      </c>
      <c r="H1009">
        <v>1.4999999999999999E-2</v>
      </c>
      <c r="I1009">
        <v>3039889</v>
      </c>
      <c r="J1009">
        <v>733</v>
      </c>
      <c r="K1009">
        <v>78095</v>
      </c>
      <c r="L1009" t="s">
        <v>33</v>
      </c>
      <c r="M1009" t="s">
        <v>33</v>
      </c>
      <c r="N1009" t="s">
        <v>4369</v>
      </c>
      <c r="O1009" t="s">
        <v>3802</v>
      </c>
      <c r="P1009" t="e">
        <f t="shared" si="58"/>
        <v>#VALUE!</v>
      </c>
      <c r="Q1009" t="s">
        <v>4863</v>
      </c>
      <c r="R1009" t="s">
        <v>4864</v>
      </c>
      <c r="S1009" t="s">
        <v>4865</v>
      </c>
      <c r="T1009">
        <v>2013</v>
      </c>
      <c r="U1009" t="s">
        <v>4866</v>
      </c>
      <c r="V1009" t="s">
        <v>534</v>
      </c>
      <c r="W1009" t="s">
        <v>4867</v>
      </c>
      <c r="X1009">
        <v>7.7</v>
      </c>
      <c r="Y1009">
        <v>537</v>
      </c>
      <c r="Z1009">
        <v>18</v>
      </c>
      <c r="AA1009" t="s">
        <v>5396</v>
      </c>
    </row>
    <row r="1010" spans="1:27" x14ac:dyDescent="0.15">
      <c r="A1010">
        <v>1009</v>
      </c>
      <c r="B1010">
        <v>2013</v>
      </c>
      <c r="D1010">
        <v>19</v>
      </c>
      <c r="E1010" t="s">
        <v>4868</v>
      </c>
      <c r="F1010" s="5">
        <v>41473</v>
      </c>
      <c r="G1010">
        <v>21511371970</v>
      </c>
      <c r="H1010">
        <v>1.39999999999999E-2</v>
      </c>
      <c r="I1010">
        <v>3004649</v>
      </c>
      <c r="J1010">
        <v>739</v>
      </c>
      <c r="K1010">
        <v>55733</v>
      </c>
      <c r="L1010" t="s">
        <v>33</v>
      </c>
      <c r="M1010" t="s">
        <v>33</v>
      </c>
      <c r="N1010" t="s">
        <v>713</v>
      </c>
      <c r="O1010" t="s">
        <v>3802</v>
      </c>
      <c r="P1010">
        <f t="shared" si="58"/>
        <v>1</v>
      </c>
      <c r="Q1010" t="s">
        <v>4868</v>
      </c>
      <c r="R1010" t="s">
        <v>4869</v>
      </c>
      <c r="S1010" t="s">
        <v>4870</v>
      </c>
      <c r="T1010">
        <v>2013</v>
      </c>
      <c r="U1010" t="s">
        <v>4871</v>
      </c>
      <c r="V1010" t="s">
        <v>4872</v>
      </c>
      <c r="W1010" t="s">
        <v>4873</v>
      </c>
      <c r="X1010">
        <v>7.5</v>
      </c>
      <c r="Y1010">
        <v>799</v>
      </c>
      <c r="Z1010">
        <v>31</v>
      </c>
      <c r="AA1010" t="s">
        <v>5396</v>
      </c>
    </row>
    <row r="1011" spans="1:27" x14ac:dyDescent="0.15">
      <c r="A1011">
        <v>1010</v>
      </c>
      <c r="B1011">
        <v>2013</v>
      </c>
      <c r="D1011">
        <v>20</v>
      </c>
      <c r="E1011" t="s">
        <v>4874</v>
      </c>
      <c r="F1011" s="5">
        <v>41592</v>
      </c>
      <c r="G1011">
        <v>21795237513</v>
      </c>
      <c r="H1011">
        <v>1.39999999999999E-2</v>
      </c>
      <c r="I1011">
        <v>2969900</v>
      </c>
      <c r="J1011">
        <v>968</v>
      </c>
      <c r="K1011">
        <v>69856</v>
      </c>
      <c r="L1011" t="s">
        <v>25</v>
      </c>
      <c r="M1011" t="s">
        <v>25</v>
      </c>
      <c r="N1011" t="s">
        <v>713</v>
      </c>
      <c r="O1011" t="s">
        <v>3802</v>
      </c>
      <c r="P1011" t="e">
        <f t="shared" si="58"/>
        <v>#VALUE!</v>
      </c>
      <c r="Q1011" t="s">
        <v>4875</v>
      </c>
      <c r="R1011" t="s">
        <v>4876</v>
      </c>
      <c r="S1011" t="s">
        <v>4877</v>
      </c>
      <c r="T1011">
        <v>2013</v>
      </c>
      <c r="U1011" t="s">
        <v>4878</v>
      </c>
      <c r="V1011" t="s">
        <v>613</v>
      </c>
      <c r="W1011" t="s">
        <v>4879</v>
      </c>
      <c r="X1011">
        <v>6.1</v>
      </c>
      <c r="Y1011">
        <v>1603</v>
      </c>
      <c r="Z1011">
        <v>15</v>
      </c>
      <c r="AA1011" t="s">
        <v>5396</v>
      </c>
    </row>
    <row r="1012" spans="1:27" x14ac:dyDescent="0.15">
      <c r="A1012">
        <v>1011</v>
      </c>
      <c r="B1012">
        <v>2013</v>
      </c>
      <c r="D1012">
        <v>21</v>
      </c>
      <c r="E1012" t="s">
        <v>4880</v>
      </c>
      <c r="F1012" s="5">
        <v>41613</v>
      </c>
      <c r="G1012">
        <v>20908973000</v>
      </c>
      <c r="H1012">
        <v>1.39999999999999E-2</v>
      </c>
      <c r="I1012">
        <v>2856065</v>
      </c>
      <c r="J1012">
        <v>568</v>
      </c>
      <c r="K1012">
        <v>49967</v>
      </c>
      <c r="L1012" t="s">
        <v>154</v>
      </c>
      <c r="M1012" t="s">
        <v>154</v>
      </c>
      <c r="N1012" t="s">
        <v>1710</v>
      </c>
      <c r="O1012" t="s">
        <v>3802</v>
      </c>
      <c r="P1012">
        <f t="shared" si="58"/>
        <v>1</v>
      </c>
      <c r="Q1012" t="s">
        <v>4880</v>
      </c>
      <c r="R1012" t="s">
        <v>4881</v>
      </c>
      <c r="S1012" t="s">
        <v>4882</v>
      </c>
      <c r="T1012">
        <v>2013</v>
      </c>
      <c r="U1012" t="s">
        <v>4883</v>
      </c>
      <c r="V1012" t="s">
        <v>106</v>
      </c>
      <c r="W1012" t="s">
        <v>31</v>
      </c>
      <c r="X1012">
        <v>8.6999999999999993</v>
      </c>
      <c r="Y1012">
        <v>1056</v>
      </c>
      <c r="Z1012">
        <v>36</v>
      </c>
      <c r="AA1012" t="s">
        <v>5396</v>
      </c>
    </row>
    <row r="1013" spans="1:27" x14ac:dyDescent="0.15">
      <c r="A1013">
        <v>1012</v>
      </c>
      <c r="B1013">
        <v>2013</v>
      </c>
      <c r="D1013">
        <v>22</v>
      </c>
      <c r="E1013" t="s">
        <v>4884</v>
      </c>
      <c r="F1013" s="5">
        <v>41508</v>
      </c>
      <c r="G1013">
        <v>19146691869</v>
      </c>
      <c r="H1013">
        <v>1.2999999999999999E-2</v>
      </c>
      <c r="I1013">
        <v>2718227</v>
      </c>
      <c r="J1013">
        <v>691</v>
      </c>
      <c r="K1013">
        <v>54658</v>
      </c>
      <c r="L1013" t="s">
        <v>33</v>
      </c>
      <c r="M1013" t="s">
        <v>33</v>
      </c>
      <c r="N1013" t="s">
        <v>713</v>
      </c>
      <c r="O1013" t="s">
        <v>3802</v>
      </c>
      <c r="P1013">
        <f t="shared" si="58"/>
        <v>1</v>
      </c>
      <c r="Q1013" t="s">
        <v>4884</v>
      </c>
      <c r="R1013" t="s">
        <v>4885</v>
      </c>
      <c r="S1013" t="s">
        <v>4886</v>
      </c>
      <c r="T1013">
        <v>2013</v>
      </c>
      <c r="U1013" t="s">
        <v>4887</v>
      </c>
      <c r="V1013" t="s">
        <v>1566</v>
      </c>
      <c r="W1013" t="s">
        <v>4888</v>
      </c>
      <c r="X1013">
        <v>7.9</v>
      </c>
      <c r="Y1013">
        <v>1011</v>
      </c>
      <c r="Z1013">
        <v>14</v>
      </c>
      <c r="AA1013" t="s">
        <v>5396</v>
      </c>
    </row>
    <row r="1014" spans="1:27" x14ac:dyDescent="0.15">
      <c r="A1014">
        <v>1013</v>
      </c>
      <c r="B1014">
        <v>2013</v>
      </c>
      <c r="D1014">
        <v>23</v>
      </c>
      <c r="E1014" t="s">
        <v>4889</v>
      </c>
      <c r="F1014" s="5">
        <v>41549</v>
      </c>
      <c r="G1014">
        <v>18529862600</v>
      </c>
      <c r="H1014">
        <v>1.2E-2</v>
      </c>
      <c r="I1014">
        <v>2711083</v>
      </c>
      <c r="J1014">
        <v>651</v>
      </c>
      <c r="K1014">
        <v>72329</v>
      </c>
      <c r="L1014" t="s">
        <v>25</v>
      </c>
      <c r="M1014" t="s">
        <v>25</v>
      </c>
      <c r="N1014" t="s">
        <v>713</v>
      </c>
      <c r="O1014" t="s">
        <v>3802</v>
      </c>
      <c r="P1014">
        <f t="shared" si="58"/>
        <v>1</v>
      </c>
      <c r="Q1014" t="s">
        <v>4889</v>
      </c>
      <c r="R1014" t="s">
        <v>4890</v>
      </c>
      <c r="S1014" t="s">
        <v>4891</v>
      </c>
      <c r="T1014">
        <v>2013</v>
      </c>
      <c r="U1014" t="s">
        <v>4892</v>
      </c>
      <c r="V1014" t="s">
        <v>63</v>
      </c>
      <c r="W1014" t="s">
        <v>31</v>
      </c>
      <c r="X1014">
        <v>8.8000000000000007</v>
      </c>
      <c r="Y1014">
        <v>885</v>
      </c>
      <c r="Z1014">
        <v>51</v>
      </c>
      <c r="AA1014" t="s">
        <v>5396</v>
      </c>
    </row>
    <row r="1015" spans="1:27" x14ac:dyDescent="0.15">
      <c r="A1015">
        <v>1014</v>
      </c>
      <c r="B1015">
        <v>2013</v>
      </c>
      <c r="D1015">
        <v>24</v>
      </c>
      <c r="E1015" t="s">
        <v>4328</v>
      </c>
      <c r="F1015" s="5">
        <v>41262</v>
      </c>
      <c r="G1015">
        <v>19635846500</v>
      </c>
      <c r="H1015">
        <v>1.2999999999999999E-2</v>
      </c>
      <c r="I1015">
        <v>2707484</v>
      </c>
      <c r="J1015">
        <v>592</v>
      </c>
      <c r="K1015">
        <v>49350</v>
      </c>
      <c r="L1015" t="s">
        <v>33</v>
      </c>
      <c r="M1015" t="s">
        <v>33</v>
      </c>
      <c r="N1015" t="s">
        <v>1710</v>
      </c>
      <c r="O1015" t="s">
        <v>3802</v>
      </c>
      <c r="P1015">
        <f t="shared" si="58"/>
        <v>1</v>
      </c>
      <c r="Q1015" t="s">
        <v>4328</v>
      </c>
      <c r="R1015" t="s">
        <v>4329</v>
      </c>
      <c r="S1015" t="s">
        <v>4330</v>
      </c>
      <c r="T1015">
        <v>2012</v>
      </c>
      <c r="U1015" t="s">
        <v>4331</v>
      </c>
      <c r="V1015" t="s">
        <v>4332</v>
      </c>
      <c r="W1015" t="s">
        <v>4333</v>
      </c>
      <c r="X1015">
        <v>8.3000000000000007</v>
      </c>
      <c r="Y1015">
        <v>3503</v>
      </c>
      <c r="Z1015">
        <v>63</v>
      </c>
      <c r="AA1015" t="s">
        <v>5397</v>
      </c>
    </row>
    <row r="1016" spans="1:27" x14ac:dyDescent="0.15">
      <c r="A1016">
        <v>1015</v>
      </c>
      <c r="B1016">
        <v>2013</v>
      </c>
      <c r="D1016">
        <v>25</v>
      </c>
      <c r="E1016" t="s">
        <v>4893</v>
      </c>
      <c r="F1016" s="5">
        <v>41466</v>
      </c>
      <c r="G1016">
        <v>20477400512</v>
      </c>
      <c r="H1016">
        <v>1.2999999999999999E-2</v>
      </c>
      <c r="I1016">
        <v>2539115</v>
      </c>
      <c r="J1016">
        <v>1005</v>
      </c>
      <c r="K1016">
        <v>55655</v>
      </c>
      <c r="L1016" t="s">
        <v>33</v>
      </c>
      <c r="M1016" t="s">
        <v>33</v>
      </c>
      <c r="N1016" t="s">
        <v>34</v>
      </c>
      <c r="O1016" t="s">
        <v>3802</v>
      </c>
      <c r="P1016">
        <f t="shared" si="58"/>
        <v>1</v>
      </c>
      <c r="Q1016" t="s">
        <v>4893</v>
      </c>
      <c r="R1016" t="s">
        <v>4894</v>
      </c>
      <c r="S1016" t="s">
        <v>4895</v>
      </c>
      <c r="T1016">
        <v>2013</v>
      </c>
      <c r="U1016" t="s">
        <v>4896</v>
      </c>
      <c r="V1016" t="s">
        <v>2319</v>
      </c>
      <c r="W1016" t="s">
        <v>4897</v>
      </c>
      <c r="X1016">
        <v>6.6</v>
      </c>
      <c r="Y1016">
        <v>1856</v>
      </c>
      <c r="Z1016">
        <v>30</v>
      </c>
      <c r="AA1016" t="s">
        <v>5396</v>
      </c>
    </row>
    <row r="1017" spans="1:27" x14ac:dyDescent="0.15">
      <c r="A1017">
        <v>1016</v>
      </c>
      <c r="B1017">
        <v>2013</v>
      </c>
      <c r="D1017">
        <v>26</v>
      </c>
      <c r="E1017" t="s">
        <v>4898</v>
      </c>
      <c r="F1017" s="5">
        <v>41556</v>
      </c>
      <c r="G1017">
        <v>17695412795</v>
      </c>
      <c r="H1017">
        <v>1.2E-2</v>
      </c>
      <c r="I1017">
        <v>2394453</v>
      </c>
      <c r="J1017">
        <v>817</v>
      </c>
      <c r="K1017">
        <v>59049</v>
      </c>
      <c r="L1017" t="s">
        <v>25</v>
      </c>
      <c r="M1017" t="s">
        <v>25</v>
      </c>
      <c r="N1017" t="s">
        <v>26</v>
      </c>
      <c r="O1017" t="s">
        <v>3802</v>
      </c>
      <c r="P1017" t="e">
        <f t="shared" si="58"/>
        <v>#VALUE!</v>
      </c>
      <c r="Q1017" t="s">
        <v>4899</v>
      </c>
      <c r="R1017" t="s">
        <v>4900</v>
      </c>
      <c r="T1017">
        <v>2013</v>
      </c>
      <c r="U1017" t="s">
        <v>4901</v>
      </c>
      <c r="V1017" t="s">
        <v>246</v>
      </c>
      <c r="W1017" t="s">
        <v>4902</v>
      </c>
      <c r="X1017">
        <v>7.5</v>
      </c>
      <c r="Y1017">
        <v>1153</v>
      </c>
      <c r="Z1017">
        <v>31</v>
      </c>
      <c r="AA1017" t="s">
        <v>5396</v>
      </c>
    </row>
    <row r="1018" spans="1:27" x14ac:dyDescent="0.15">
      <c r="A1018">
        <v>1017</v>
      </c>
      <c r="B1018">
        <v>2013</v>
      </c>
      <c r="D1018">
        <v>27</v>
      </c>
      <c r="E1018" t="s">
        <v>4903</v>
      </c>
      <c r="F1018" s="5">
        <v>41534</v>
      </c>
      <c r="G1018">
        <v>16353225777</v>
      </c>
      <c r="H1018">
        <v>1.0999999999999999E-2</v>
      </c>
      <c r="I1018">
        <v>2262758</v>
      </c>
      <c r="J1018">
        <v>563</v>
      </c>
      <c r="K1018">
        <v>48616</v>
      </c>
      <c r="L1018" t="s">
        <v>33</v>
      </c>
      <c r="M1018" t="s">
        <v>33</v>
      </c>
      <c r="N1018" t="s">
        <v>34</v>
      </c>
      <c r="O1018" t="s">
        <v>3802</v>
      </c>
      <c r="P1018">
        <f t="shared" si="58"/>
        <v>1</v>
      </c>
      <c r="Q1018" t="s">
        <v>4903</v>
      </c>
      <c r="R1018" t="s">
        <v>4904</v>
      </c>
      <c r="S1018" t="s">
        <v>4905</v>
      </c>
      <c r="T1018">
        <v>2013</v>
      </c>
      <c r="U1018" t="s">
        <v>4906</v>
      </c>
      <c r="V1018" t="s">
        <v>263</v>
      </c>
      <c r="W1018" t="s">
        <v>4907</v>
      </c>
      <c r="X1018">
        <v>7.5</v>
      </c>
      <c r="Y1018">
        <v>627</v>
      </c>
      <c r="Z1018">
        <v>22</v>
      </c>
      <c r="AA1018" t="s">
        <v>5396</v>
      </c>
    </row>
    <row r="1019" spans="1:27" x14ac:dyDescent="0.15">
      <c r="A1019">
        <v>1018</v>
      </c>
      <c r="B1019">
        <v>2013</v>
      </c>
      <c r="D1019">
        <v>28</v>
      </c>
      <c r="E1019" t="s">
        <v>4908</v>
      </c>
      <c r="F1019" s="5">
        <v>41438</v>
      </c>
      <c r="G1019">
        <v>17092964063</v>
      </c>
      <c r="H1019">
        <v>1.0999999999999999E-2</v>
      </c>
      <c r="I1019">
        <v>2182227</v>
      </c>
      <c r="J1019">
        <v>998</v>
      </c>
      <c r="K1019">
        <v>55514</v>
      </c>
      <c r="L1019" t="s">
        <v>33</v>
      </c>
      <c r="M1019" t="s">
        <v>33</v>
      </c>
      <c r="N1019" t="s">
        <v>34</v>
      </c>
      <c r="O1019" t="s">
        <v>3802</v>
      </c>
      <c r="P1019">
        <f t="shared" si="58"/>
        <v>1</v>
      </c>
      <c r="Q1019" t="s">
        <v>4908</v>
      </c>
      <c r="R1019" t="s">
        <v>4909</v>
      </c>
      <c r="S1019" t="s">
        <v>4910</v>
      </c>
      <c r="T1019">
        <v>2013</v>
      </c>
      <c r="U1019" t="s">
        <v>4911</v>
      </c>
      <c r="V1019" t="s">
        <v>316</v>
      </c>
      <c r="W1019" t="s">
        <v>4912</v>
      </c>
      <c r="X1019">
        <v>7.4</v>
      </c>
      <c r="Y1019">
        <v>1466</v>
      </c>
      <c r="Z1019">
        <v>51</v>
      </c>
      <c r="AA1019" t="s">
        <v>5396</v>
      </c>
    </row>
    <row r="1020" spans="1:27" x14ac:dyDescent="0.15">
      <c r="A1020">
        <v>1019</v>
      </c>
      <c r="B1020">
        <v>2013</v>
      </c>
      <c r="D1020">
        <v>29</v>
      </c>
      <c r="E1020" t="s">
        <v>4913</v>
      </c>
      <c r="F1020" s="5">
        <v>41632</v>
      </c>
      <c r="G1020">
        <v>15629492500</v>
      </c>
      <c r="H1020">
        <v>0.01</v>
      </c>
      <c r="I1020">
        <v>2176752</v>
      </c>
      <c r="J1020">
        <v>807</v>
      </c>
      <c r="K1020">
        <v>26814</v>
      </c>
      <c r="L1020" t="s">
        <v>25</v>
      </c>
      <c r="M1020" t="s">
        <v>25</v>
      </c>
      <c r="N1020" t="s">
        <v>26</v>
      </c>
      <c r="O1020" t="s">
        <v>3802</v>
      </c>
      <c r="P1020">
        <f t="shared" si="58"/>
        <v>1</v>
      </c>
      <c r="Q1020" t="s">
        <v>4913</v>
      </c>
      <c r="R1020" t="s">
        <v>4914</v>
      </c>
      <c r="S1020" t="s">
        <v>4915</v>
      </c>
      <c r="T1020">
        <v>2013</v>
      </c>
      <c r="U1020" t="s">
        <v>4916</v>
      </c>
      <c r="V1020" t="s">
        <v>94</v>
      </c>
      <c r="W1020" t="s">
        <v>31</v>
      </c>
      <c r="X1020">
        <v>7.8</v>
      </c>
      <c r="Y1020">
        <v>2372</v>
      </c>
      <c r="Z1020">
        <v>32</v>
      </c>
      <c r="AA1020" t="s">
        <v>5396</v>
      </c>
    </row>
    <row r="1021" spans="1:27" x14ac:dyDescent="0.15">
      <c r="A1021">
        <v>1020</v>
      </c>
      <c r="B1021">
        <v>2013</v>
      </c>
      <c r="D1021">
        <v>30</v>
      </c>
      <c r="E1021" t="s">
        <v>4917</v>
      </c>
      <c r="F1021" s="5">
        <v>41620</v>
      </c>
      <c r="G1021">
        <v>16564184549</v>
      </c>
      <c r="H1021">
        <v>1.0999999999999999E-2</v>
      </c>
      <c r="I1021">
        <v>2115878</v>
      </c>
      <c r="J1021">
        <v>811</v>
      </c>
      <c r="K1021">
        <v>35223</v>
      </c>
      <c r="L1021" t="s">
        <v>33</v>
      </c>
      <c r="M1021" t="s">
        <v>312</v>
      </c>
      <c r="N1021" t="s">
        <v>34</v>
      </c>
      <c r="O1021" t="s">
        <v>3802</v>
      </c>
      <c r="P1021" t="e">
        <f t="shared" si="58"/>
        <v>#VALUE!</v>
      </c>
      <c r="Q1021" t="s">
        <v>4918</v>
      </c>
      <c r="R1021" t="s">
        <v>4919</v>
      </c>
      <c r="S1021" t="s">
        <v>4920</v>
      </c>
      <c r="T1021">
        <v>2013</v>
      </c>
      <c r="U1021" t="s">
        <v>4921</v>
      </c>
      <c r="V1021" t="s">
        <v>534</v>
      </c>
      <c r="W1021" t="s">
        <v>4922</v>
      </c>
      <c r="X1021">
        <v>7.4</v>
      </c>
      <c r="Y1021">
        <v>765</v>
      </c>
      <c r="Z1021">
        <v>28</v>
      </c>
      <c r="AA1021" t="s">
        <v>5396</v>
      </c>
    </row>
    <row r="1022" spans="1:27" x14ac:dyDescent="0.15">
      <c r="A1022">
        <v>1021</v>
      </c>
      <c r="B1022">
        <v>2013</v>
      </c>
      <c r="D1022">
        <v>31</v>
      </c>
      <c r="E1022" t="s">
        <v>4923</v>
      </c>
      <c r="F1022" s="5">
        <v>41410</v>
      </c>
      <c r="G1022">
        <v>15002458500</v>
      </c>
      <c r="H1022">
        <v>0.01</v>
      </c>
      <c r="I1022">
        <v>2095592</v>
      </c>
      <c r="J1022">
        <v>544</v>
      </c>
      <c r="K1022">
        <v>53195</v>
      </c>
      <c r="L1022" t="s">
        <v>25</v>
      </c>
      <c r="M1022" t="s">
        <v>25</v>
      </c>
      <c r="N1022" t="s">
        <v>2322</v>
      </c>
      <c r="O1022" t="s">
        <v>3802</v>
      </c>
      <c r="P1022">
        <f t="shared" si="58"/>
        <v>1</v>
      </c>
      <c r="Q1022" t="s">
        <v>4923</v>
      </c>
      <c r="R1022" t="s">
        <v>4924</v>
      </c>
      <c r="S1022" t="s">
        <v>4925</v>
      </c>
      <c r="T1022">
        <v>2013</v>
      </c>
      <c r="U1022" t="s">
        <v>4926</v>
      </c>
      <c r="V1022" t="s">
        <v>783</v>
      </c>
      <c r="W1022" t="s">
        <v>4927</v>
      </c>
      <c r="X1022">
        <v>8.4</v>
      </c>
      <c r="Y1022">
        <v>832</v>
      </c>
      <c r="Z1022">
        <v>27</v>
      </c>
      <c r="AA1022" t="s">
        <v>5396</v>
      </c>
    </row>
    <row r="1023" spans="1:27" x14ac:dyDescent="0.15">
      <c r="A1023">
        <v>1022</v>
      </c>
      <c r="B1023">
        <v>2013</v>
      </c>
      <c r="D1023">
        <v>32</v>
      </c>
      <c r="E1023" t="s">
        <v>4928</v>
      </c>
      <c r="F1023" s="5">
        <v>41480</v>
      </c>
      <c r="G1023">
        <v>13116737000</v>
      </c>
      <c r="H1023">
        <v>8.9999999999999993E-3</v>
      </c>
      <c r="I1023">
        <v>1924414</v>
      </c>
      <c r="J1023">
        <v>634</v>
      </c>
      <c r="K1023">
        <v>28783</v>
      </c>
      <c r="L1023" t="s">
        <v>33</v>
      </c>
      <c r="M1023" t="s">
        <v>33</v>
      </c>
      <c r="N1023" t="s">
        <v>1144</v>
      </c>
      <c r="O1023" t="s">
        <v>3802</v>
      </c>
      <c r="P1023">
        <f t="shared" si="58"/>
        <v>1</v>
      </c>
      <c r="Q1023" t="s">
        <v>4928</v>
      </c>
      <c r="R1023" t="s">
        <v>4929</v>
      </c>
      <c r="S1023" t="s">
        <v>4930</v>
      </c>
      <c r="T1023">
        <v>2013</v>
      </c>
      <c r="U1023" t="s">
        <v>4931</v>
      </c>
      <c r="V1023" t="s">
        <v>2586</v>
      </c>
      <c r="W1023" t="s">
        <v>31</v>
      </c>
      <c r="X1023">
        <v>8.9</v>
      </c>
      <c r="Y1023">
        <v>187</v>
      </c>
      <c r="Z1023">
        <v>10</v>
      </c>
      <c r="AA1023" t="s">
        <v>5396</v>
      </c>
    </row>
    <row r="1024" spans="1:27" x14ac:dyDescent="0.15">
      <c r="A1024">
        <v>1023</v>
      </c>
      <c r="B1024">
        <v>2013</v>
      </c>
      <c r="D1024">
        <v>33</v>
      </c>
      <c r="E1024" t="s">
        <v>4932</v>
      </c>
      <c r="F1024" s="5">
        <v>41354</v>
      </c>
      <c r="G1024">
        <v>13798864446</v>
      </c>
      <c r="H1024">
        <v>8.9999999999999993E-3</v>
      </c>
      <c r="I1024">
        <v>1865195</v>
      </c>
      <c r="J1024">
        <v>567</v>
      </c>
      <c r="K1024">
        <v>57847</v>
      </c>
      <c r="L1024" t="s">
        <v>25</v>
      </c>
      <c r="M1024" t="s">
        <v>25</v>
      </c>
      <c r="N1024" t="s">
        <v>713</v>
      </c>
      <c r="O1024" t="s">
        <v>3802</v>
      </c>
      <c r="P1024">
        <f t="shared" si="58"/>
        <v>1</v>
      </c>
      <c r="Q1024" t="s">
        <v>4932</v>
      </c>
      <c r="R1024" t="s">
        <v>4933</v>
      </c>
      <c r="S1024" t="s">
        <v>4934</v>
      </c>
      <c r="T1024">
        <v>2013</v>
      </c>
      <c r="U1024" t="s">
        <v>4935</v>
      </c>
      <c r="V1024" t="s">
        <v>623</v>
      </c>
      <c r="W1024" t="s">
        <v>4936</v>
      </c>
      <c r="X1024">
        <v>7.7</v>
      </c>
      <c r="Y1024">
        <v>697</v>
      </c>
      <c r="Z1024">
        <v>18</v>
      </c>
      <c r="AA1024" t="s">
        <v>5396</v>
      </c>
    </row>
    <row r="1025" spans="1:27" x14ac:dyDescent="0.15">
      <c r="A1025">
        <v>1024</v>
      </c>
      <c r="B1025">
        <v>2013</v>
      </c>
      <c r="D1025">
        <v>34</v>
      </c>
      <c r="E1025" t="s">
        <v>4937</v>
      </c>
      <c r="F1025" s="5">
        <v>41361</v>
      </c>
      <c r="G1025">
        <v>14457048500</v>
      </c>
      <c r="H1025">
        <v>8.9999999999999993E-3</v>
      </c>
      <c r="I1025">
        <v>1855917</v>
      </c>
      <c r="J1025">
        <v>766</v>
      </c>
      <c r="K1025">
        <v>62627</v>
      </c>
      <c r="L1025" t="s">
        <v>33</v>
      </c>
      <c r="M1025" t="s">
        <v>3529</v>
      </c>
      <c r="N1025" t="s">
        <v>1144</v>
      </c>
      <c r="O1025" t="s">
        <v>3802</v>
      </c>
      <c r="P1025">
        <f t="shared" si="58"/>
        <v>1</v>
      </c>
      <c r="Q1025" t="s">
        <v>4937</v>
      </c>
      <c r="R1025" t="s">
        <v>4938</v>
      </c>
      <c r="S1025" t="s">
        <v>4939</v>
      </c>
      <c r="T1025">
        <v>2013</v>
      </c>
      <c r="U1025" t="s">
        <v>4940</v>
      </c>
      <c r="V1025" t="s">
        <v>613</v>
      </c>
      <c r="W1025" t="s">
        <v>4941</v>
      </c>
      <c r="X1025">
        <v>6.6</v>
      </c>
      <c r="Y1025">
        <v>849</v>
      </c>
      <c r="Z1025">
        <v>8</v>
      </c>
      <c r="AA1025" t="s">
        <v>5396</v>
      </c>
    </row>
    <row r="1026" spans="1:27" x14ac:dyDescent="0.15">
      <c r="A1026">
        <v>1025</v>
      </c>
      <c r="B1026">
        <v>2013</v>
      </c>
      <c r="D1026">
        <v>35</v>
      </c>
      <c r="E1026" t="s">
        <v>4942</v>
      </c>
      <c r="F1026" s="5">
        <v>41416</v>
      </c>
      <c r="G1026">
        <v>13203523042</v>
      </c>
      <c r="H1026">
        <v>8.9999999999999993E-3</v>
      </c>
      <c r="I1026">
        <v>1790457</v>
      </c>
      <c r="J1026">
        <v>656</v>
      </c>
      <c r="K1026">
        <v>44350</v>
      </c>
      <c r="L1026" t="s">
        <v>33</v>
      </c>
      <c r="M1026" t="s">
        <v>33</v>
      </c>
      <c r="N1026" t="s">
        <v>1710</v>
      </c>
      <c r="O1026" t="s">
        <v>3802</v>
      </c>
      <c r="P1026">
        <f t="shared" ref="P1026:P1089" si="60">IF(Q1026="","e",FIND(Q1026,E1026))</f>
        <v>1</v>
      </c>
      <c r="Q1026" t="s">
        <v>4942</v>
      </c>
      <c r="R1026" t="s">
        <v>4943</v>
      </c>
      <c r="S1026" t="s">
        <v>4944</v>
      </c>
      <c r="T1026">
        <v>2013</v>
      </c>
      <c r="U1026" t="s">
        <v>4945</v>
      </c>
      <c r="V1026" t="s">
        <v>4284</v>
      </c>
      <c r="W1026" t="s">
        <v>4946</v>
      </c>
      <c r="X1026">
        <v>8.6</v>
      </c>
      <c r="Y1026">
        <v>591</v>
      </c>
      <c r="Z1026">
        <v>23</v>
      </c>
      <c r="AA1026" t="s">
        <v>5396</v>
      </c>
    </row>
    <row r="1027" spans="1:27" x14ac:dyDescent="0.15">
      <c r="A1027">
        <v>1026</v>
      </c>
      <c r="B1027">
        <v>2013</v>
      </c>
      <c r="D1027">
        <v>36</v>
      </c>
      <c r="E1027" t="s">
        <v>4947</v>
      </c>
      <c r="F1027" s="5">
        <v>41571</v>
      </c>
      <c r="G1027">
        <v>12333110882</v>
      </c>
      <c r="H1027">
        <v>8.0000000000000002E-3</v>
      </c>
      <c r="I1027">
        <v>1766285</v>
      </c>
      <c r="J1027">
        <v>611</v>
      </c>
      <c r="K1027">
        <v>51425</v>
      </c>
      <c r="L1027" t="s">
        <v>25</v>
      </c>
      <c r="M1027" t="s">
        <v>25</v>
      </c>
      <c r="N1027" t="s">
        <v>1144</v>
      </c>
      <c r="O1027" t="s">
        <v>3802</v>
      </c>
      <c r="P1027">
        <f t="shared" si="60"/>
        <v>1</v>
      </c>
      <c r="Q1027" t="s">
        <v>4947</v>
      </c>
      <c r="R1027" t="s">
        <v>4948</v>
      </c>
      <c r="S1027" t="s">
        <v>4949</v>
      </c>
      <c r="T1027">
        <v>2013</v>
      </c>
      <c r="U1027" t="s">
        <v>4950</v>
      </c>
      <c r="V1027" t="s">
        <v>1763</v>
      </c>
      <c r="W1027" t="s">
        <v>31</v>
      </c>
      <c r="X1027">
        <v>7</v>
      </c>
      <c r="Y1027">
        <v>670</v>
      </c>
      <c r="Z1027">
        <v>6</v>
      </c>
      <c r="AA1027" t="s">
        <v>5396</v>
      </c>
    </row>
    <row r="1028" spans="1:27" x14ac:dyDescent="0.15">
      <c r="A1028">
        <v>1027</v>
      </c>
      <c r="B1028">
        <v>2013</v>
      </c>
      <c r="D1028">
        <v>37</v>
      </c>
      <c r="E1028" t="s">
        <v>4951</v>
      </c>
      <c r="F1028" s="5">
        <v>41619</v>
      </c>
      <c r="G1028">
        <v>12373339745</v>
      </c>
      <c r="H1028">
        <v>8.0000000000000002E-3</v>
      </c>
      <c r="I1028">
        <v>1763231</v>
      </c>
      <c r="J1028">
        <v>740</v>
      </c>
      <c r="K1028">
        <v>39811</v>
      </c>
      <c r="L1028" t="s">
        <v>25</v>
      </c>
      <c r="M1028" t="s">
        <v>25</v>
      </c>
      <c r="N1028" t="s">
        <v>1144</v>
      </c>
      <c r="O1028" t="s">
        <v>3802</v>
      </c>
      <c r="P1028">
        <f t="shared" si="60"/>
        <v>1</v>
      </c>
      <c r="Q1028" t="s">
        <v>4951</v>
      </c>
      <c r="R1028" t="s">
        <v>4952</v>
      </c>
      <c r="S1028" t="s">
        <v>4953</v>
      </c>
      <c r="T1028">
        <v>2013</v>
      </c>
      <c r="U1028" t="s">
        <v>4954</v>
      </c>
      <c r="V1028" t="s">
        <v>63</v>
      </c>
      <c r="W1028" t="s">
        <v>31</v>
      </c>
      <c r="X1028">
        <v>8.6999999999999993</v>
      </c>
      <c r="Y1028">
        <v>910</v>
      </c>
      <c r="Z1028">
        <v>28</v>
      </c>
      <c r="AA1028" t="s">
        <v>5396</v>
      </c>
    </row>
    <row r="1029" spans="1:27" x14ac:dyDescent="0.15">
      <c r="A1029">
        <v>1028</v>
      </c>
      <c r="B1029">
        <v>2013</v>
      </c>
      <c r="D1029">
        <v>38</v>
      </c>
      <c r="E1029" t="s">
        <v>4955</v>
      </c>
      <c r="F1029" s="5">
        <v>41374</v>
      </c>
      <c r="G1029">
        <v>12777314500</v>
      </c>
      <c r="H1029">
        <v>8.0000000000000002E-3</v>
      </c>
      <c r="I1029">
        <v>1744585</v>
      </c>
      <c r="J1029">
        <v>724</v>
      </c>
      <c r="K1029">
        <v>57593</v>
      </c>
      <c r="L1029" t="s">
        <v>25</v>
      </c>
      <c r="M1029" t="s">
        <v>25</v>
      </c>
      <c r="N1029" t="s">
        <v>1144</v>
      </c>
      <c r="O1029" t="s">
        <v>3802</v>
      </c>
      <c r="P1029">
        <f t="shared" si="60"/>
        <v>1</v>
      </c>
      <c r="Q1029" t="s">
        <v>4955</v>
      </c>
      <c r="R1029" t="s">
        <v>4956</v>
      </c>
      <c r="T1029">
        <v>2013</v>
      </c>
      <c r="U1029" t="s">
        <v>4957</v>
      </c>
      <c r="V1029" t="s">
        <v>94</v>
      </c>
      <c r="W1029" t="s">
        <v>31</v>
      </c>
      <c r="X1029">
        <v>7.4</v>
      </c>
      <c r="Y1029">
        <v>1077</v>
      </c>
      <c r="Z1029">
        <v>27</v>
      </c>
      <c r="AA1029" t="s">
        <v>5396</v>
      </c>
    </row>
    <row r="1030" spans="1:27" x14ac:dyDescent="0.15">
      <c r="A1030">
        <v>1029</v>
      </c>
      <c r="B1030">
        <v>2013</v>
      </c>
      <c r="D1030">
        <v>39</v>
      </c>
      <c r="E1030" t="s">
        <v>4958</v>
      </c>
      <c r="F1030" s="5">
        <v>41347</v>
      </c>
      <c r="G1030">
        <v>11825934000</v>
      </c>
      <c r="H1030">
        <v>8.0000000000000002E-3</v>
      </c>
      <c r="I1030">
        <v>1716429</v>
      </c>
      <c r="J1030">
        <v>552</v>
      </c>
      <c r="K1030">
        <v>53601</v>
      </c>
      <c r="L1030" t="s">
        <v>25</v>
      </c>
      <c r="M1030" t="s">
        <v>25</v>
      </c>
      <c r="N1030" t="s">
        <v>26</v>
      </c>
      <c r="O1030" t="s">
        <v>3802</v>
      </c>
      <c r="P1030">
        <f t="shared" si="60"/>
        <v>1</v>
      </c>
      <c r="Q1030" t="s">
        <v>4958</v>
      </c>
      <c r="R1030" t="s">
        <v>4959</v>
      </c>
      <c r="T1030">
        <v>2012</v>
      </c>
      <c r="U1030" t="s">
        <v>4960</v>
      </c>
      <c r="V1030" t="s">
        <v>63</v>
      </c>
      <c r="W1030" t="s">
        <v>4961</v>
      </c>
      <c r="X1030">
        <v>9.1999999999999993</v>
      </c>
      <c r="Y1030">
        <v>1796</v>
      </c>
      <c r="Z1030">
        <v>29</v>
      </c>
      <c r="AA1030" t="s">
        <v>5396</v>
      </c>
    </row>
    <row r="1031" spans="1:27" x14ac:dyDescent="0.15">
      <c r="A1031">
        <v>1030</v>
      </c>
      <c r="B1031">
        <v>2013</v>
      </c>
      <c r="D1031">
        <v>40</v>
      </c>
      <c r="E1031" t="s">
        <v>4962</v>
      </c>
      <c r="F1031" s="5">
        <v>41424</v>
      </c>
      <c r="G1031">
        <v>12964828000</v>
      </c>
      <c r="H1031">
        <v>8.9999999999999993E-3</v>
      </c>
      <c r="I1031">
        <v>1605271</v>
      </c>
      <c r="J1031">
        <v>607</v>
      </c>
      <c r="K1031">
        <v>40504</v>
      </c>
      <c r="L1031" t="s">
        <v>33</v>
      </c>
      <c r="M1031" t="s">
        <v>33</v>
      </c>
      <c r="N1031" t="s">
        <v>1144</v>
      </c>
      <c r="O1031" t="s">
        <v>3802</v>
      </c>
      <c r="P1031">
        <f t="shared" si="60"/>
        <v>1</v>
      </c>
      <c r="Q1031" t="s">
        <v>4962</v>
      </c>
      <c r="R1031" t="s">
        <v>4963</v>
      </c>
      <c r="S1031" t="s">
        <v>4964</v>
      </c>
      <c r="T1031">
        <v>2013</v>
      </c>
      <c r="U1031" t="s">
        <v>4965</v>
      </c>
      <c r="V1031" t="s">
        <v>3208</v>
      </c>
      <c r="W1031" t="s">
        <v>4966</v>
      </c>
      <c r="X1031">
        <v>8.6</v>
      </c>
      <c r="Y1031">
        <v>1208</v>
      </c>
      <c r="Z1031">
        <v>29</v>
      </c>
      <c r="AA1031" t="s">
        <v>5396</v>
      </c>
    </row>
    <row r="1032" spans="1:27" x14ac:dyDescent="0.15">
      <c r="A1032">
        <v>1031</v>
      </c>
      <c r="B1032">
        <v>2013</v>
      </c>
      <c r="D1032">
        <v>41</v>
      </c>
      <c r="E1032" t="s">
        <v>4967</v>
      </c>
      <c r="F1032" s="5">
        <v>41275</v>
      </c>
      <c r="G1032">
        <v>15812506500</v>
      </c>
      <c r="H1032">
        <v>0.01</v>
      </c>
      <c r="I1032">
        <v>1588373</v>
      </c>
      <c r="J1032">
        <v>392</v>
      </c>
      <c r="K1032">
        <v>32722</v>
      </c>
      <c r="L1032" t="s">
        <v>33</v>
      </c>
      <c r="M1032" t="s">
        <v>33</v>
      </c>
      <c r="N1032" t="s">
        <v>880</v>
      </c>
      <c r="O1032" t="s">
        <v>3802</v>
      </c>
      <c r="P1032">
        <f t="shared" si="60"/>
        <v>1</v>
      </c>
      <c r="Q1032" t="s">
        <v>4967</v>
      </c>
      <c r="R1032" t="s">
        <v>4968</v>
      </c>
      <c r="S1032" t="s">
        <v>4969</v>
      </c>
      <c r="T1032">
        <v>2012</v>
      </c>
      <c r="U1032" t="s">
        <v>4970</v>
      </c>
      <c r="V1032" t="s">
        <v>1118</v>
      </c>
      <c r="W1032" t="s">
        <v>4971</v>
      </c>
      <c r="X1032">
        <v>7.8</v>
      </c>
      <c r="Y1032">
        <v>862</v>
      </c>
      <c r="Z1032">
        <v>35</v>
      </c>
      <c r="AA1032" t="s">
        <v>5396</v>
      </c>
    </row>
    <row r="1033" spans="1:27" x14ac:dyDescent="0.15">
      <c r="A1033">
        <v>1032</v>
      </c>
      <c r="B1033">
        <v>2013</v>
      </c>
      <c r="D1033">
        <v>42</v>
      </c>
      <c r="E1033" t="s">
        <v>4972</v>
      </c>
      <c r="F1033" s="5">
        <v>41375</v>
      </c>
      <c r="G1033">
        <v>11165841500</v>
      </c>
      <c r="H1033">
        <v>6.9999999999999897E-3</v>
      </c>
      <c r="I1033">
        <v>1515356</v>
      </c>
      <c r="J1033">
        <v>634</v>
      </c>
      <c r="K1033">
        <v>47871</v>
      </c>
      <c r="L1033" t="s">
        <v>33</v>
      </c>
      <c r="M1033" t="s">
        <v>33</v>
      </c>
      <c r="N1033" t="s">
        <v>1710</v>
      </c>
      <c r="O1033" t="s">
        <v>3802</v>
      </c>
      <c r="P1033">
        <f t="shared" si="60"/>
        <v>1</v>
      </c>
      <c r="Q1033" t="s">
        <v>4972</v>
      </c>
      <c r="R1033" t="s">
        <v>4973</v>
      </c>
      <c r="S1033" t="s">
        <v>4974</v>
      </c>
      <c r="T1033">
        <v>2013</v>
      </c>
      <c r="U1033" t="s">
        <v>4975</v>
      </c>
      <c r="V1033" t="s">
        <v>3198</v>
      </c>
      <c r="W1033" t="s">
        <v>4976</v>
      </c>
      <c r="X1033">
        <v>7.9</v>
      </c>
      <c r="Y1033">
        <v>1139</v>
      </c>
      <c r="Z1033">
        <v>23</v>
      </c>
      <c r="AA1033" t="s">
        <v>5396</v>
      </c>
    </row>
    <row r="1034" spans="1:27" x14ac:dyDescent="0.15">
      <c r="A1034">
        <v>1033</v>
      </c>
      <c r="B1034">
        <v>2013</v>
      </c>
      <c r="D1034">
        <v>43</v>
      </c>
      <c r="E1034" t="s">
        <v>4977</v>
      </c>
      <c r="F1034" s="5">
        <v>41410</v>
      </c>
      <c r="G1034">
        <v>10581074143</v>
      </c>
      <c r="H1034">
        <v>6.9999999999999897E-3</v>
      </c>
      <c r="I1034">
        <v>1445217</v>
      </c>
      <c r="J1034">
        <v>562</v>
      </c>
      <c r="K1034">
        <v>36008</v>
      </c>
      <c r="L1034" t="s">
        <v>33</v>
      </c>
      <c r="M1034" t="s">
        <v>1420</v>
      </c>
      <c r="N1034" t="s">
        <v>34</v>
      </c>
      <c r="O1034" t="s">
        <v>3802</v>
      </c>
      <c r="P1034">
        <f t="shared" si="60"/>
        <v>1</v>
      </c>
      <c r="Q1034" t="s">
        <v>4977</v>
      </c>
      <c r="R1034" t="s">
        <v>4978</v>
      </c>
      <c r="S1034" t="s">
        <v>4979</v>
      </c>
      <c r="T1034">
        <v>2013</v>
      </c>
      <c r="U1034" t="s">
        <v>4980</v>
      </c>
      <c r="V1034" t="s">
        <v>44</v>
      </c>
      <c r="W1034" t="s">
        <v>4981</v>
      </c>
      <c r="X1034">
        <v>7.6</v>
      </c>
      <c r="Y1034">
        <v>577</v>
      </c>
      <c r="Z1034">
        <v>24</v>
      </c>
      <c r="AA1034" t="s">
        <v>5396</v>
      </c>
    </row>
    <row r="1035" spans="1:27" x14ac:dyDescent="0.15">
      <c r="A1035">
        <v>1034</v>
      </c>
      <c r="B1035">
        <v>2013</v>
      </c>
      <c r="D1035">
        <v>44</v>
      </c>
      <c r="E1035" t="s">
        <v>4982</v>
      </c>
      <c r="F1035" s="5">
        <v>41311</v>
      </c>
      <c r="G1035">
        <v>10825703000</v>
      </c>
      <c r="H1035">
        <v>6.9999999999999897E-3</v>
      </c>
      <c r="I1035">
        <v>1438056</v>
      </c>
      <c r="J1035">
        <v>459</v>
      </c>
      <c r="K1035">
        <v>33055</v>
      </c>
      <c r="L1035" t="s">
        <v>33</v>
      </c>
      <c r="M1035" t="s">
        <v>33</v>
      </c>
      <c r="N1035" t="s">
        <v>880</v>
      </c>
      <c r="O1035" t="s">
        <v>3802</v>
      </c>
      <c r="P1035" t="e">
        <f t="shared" si="60"/>
        <v>#VALUE!</v>
      </c>
      <c r="Q1035" t="s">
        <v>4983</v>
      </c>
      <c r="R1035" t="s">
        <v>4984</v>
      </c>
      <c r="S1035" t="s">
        <v>4985</v>
      </c>
      <c r="T1035">
        <v>2013</v>
      </c>
      <c r="U1035" t="s">
        <v>4986</v>
      </c>
      <c r="V1035" t="s">
        <v>2812</v>
      </c>
      <c r="W1035" t="s">
        <v>4987</v>
      </c>
      <c r="X1035">
        <v>6.5</v>
      </c>
      <c r="Y1035">
        <v>416</v>
      </c>
      <c r="Z1035">
        <v>13</v>
      </c>
      <c r="AA1035" t="s">
        <v>5396</v>
      </c>
    </row>
    <row r="1036" spans="1:27" x14ac:dyDescent="0.15">
      <c r="A1036">
        <v>1035</v>
      </c>
      <c r="B1036">
        <v>2013</v>
      </c>
      <c r="D1036">
        <v>45</v>
      </c>
      <c r="E1036" t="s">
        <v>4988</v>
      </c>
      <c r="F1036" s="5">
        <v>41368</v>
      </c>
      <c r="G1036">
        <v>10060239500</v>
      </c>
      <c r="H1036">
        <v>6.9999999999999897E-3</v>
      </c>
      <c r="I1036">
        <v>1422844</v>
      </c>
      <c r="J1036">
        <v>567</v>
      </c>
      <c r="K1036">
        <v>45995</v>
      </c>
      <c r="L1036" t="s">
        <v>25</v>
      </c>
      <c r="M1036" t="s">
        <v>2673</v>
      </c>
      <c r="N1036" t="s">
        <v>880</v>
      </c>
      <c r="O1036" t="s">
        <v>3802</v>
      </c>
      <c r="P1036">
        <f t="shared" si="60"/>
        <v>1</v>
      </c>
      <c r="Q1036" t="s">
        <v>4988</v>
      </c>
      <c r="R1036" t="s">
        <v>4989</v>
      </c>
      <c r="T1036">
        <v>2013</v>
      </c>
      <c r="U1036" t="s">
        <v>4990</v>
      </c>
      <c r="V1036" t="s">
        <v>613</v>
      </c>
      <c r="W1036" t="s">
        <v>4991</v>
      </c>
      <c r="X1036">
        <v>7.8</v>
      </c>
      <c r="Y1036">
        <v>920</v>
      </c>
      <c r="Z1036">
        <v>13</v>
      </c>
      <c r="AA1036" t="s">
        <v>5396</v>
      </c>
    </row>
    <row r="1037" spans="1:27" x14ac:dyDescent="0.15">
      <c r="A1037">
        <v>1036</v>
      </c>
      <c r="B1037">
        <v>2013</v>
      </c>
      <c r="D1037">
        <v>46</v>
      </c>
      <c r="E1037" t="s">
        <v>4992</v>
      </c>
      <c r="F1037" s="5">
        <v>41472</v>
      </c>
      <c r="G1037">
        <v>9337976000</v>
      </c>
      <c r="H1037">
        <v>6.0000000000000001E-3</v>
      </c>
      <c r="I1037">
        <v>1328888</v>
      </c>
      <c r="J1037">
        <v>840</v>
      </c>
      <c r="K1037">
        <v>38263</v>
      </c>
      <c r="L1037" t="s">
        <v>25</v>
      </c>
      <c r="M1037" t="s">
        <v>1198</v>
      </c>
      <c r="N1037" t="s">
        <v>26</v>
      </c>
      <c r="O1037" t="s">
        <v>3802</v>
      </c>
      <c r="P1037">
        <f t="shared" si="60"/>
        <v>1</v>
      </c>
      <c r="Q1037" t="s">
        <v>4992</v>
      </c>
      <c r="R1037" t="s">
        <v>4993</v>
      </c>
      <c r="S1037" t="s">
        <v>4994</v>
      </c>
      <c r="T1037">
        <v>2013</v>
      </c>
      <c r="U1037" t="s">
        <v>4995</v>
      </c>
      <c r="V1037" t="s">
        <v>4455</v>
      </c>
      <c r="W1037" t="s">
        <v>4996</v>
      </c>
      <c r="X1037">
        <v>7.6</v>
      </c>
      <c r="Y1037">
        <v>1064</v>
      </c>
      <c r="Z1037">
        <v>44</v>
      </c>
      <c r="AA1037" t="s">
        <v>5396</v>
      </c>
    </row>
    <row r="1038" spans="1:27" x14ac:dyDescent="0.15">
      <c r="A1038">
        <v>1037</v>
      </c>
      <c r="B1038">
        <v>2013</v>
      </c>
      <c r="D1038">
        <v>47</v>
      </c>
      <c r="E1038" t="s">
        <v>4997</v>
      </c>
      <c r="F1038" s="5">
        <v>41599</v>
      </c>
      <c r="G1038">
        <v>8434175719</v>
      </c>
      <c r="H1038">
        <v>6.0000000000000001E-3</v>
      </c>
      <c r="I1038">
        <v>1212843</v>
      </c>
      <c r="J1038">
        <v>524</v>
      </c>
      <c r="K1038">
        <v>38819</v>
      </c>
      <c r="L1038" t="s">
        <v>25</v>
      </c>
      <c r="M1038" t="s">
        <v>25</v>
      </c>
      <c r="N1038" t="s">
        <v>4137</v>
      </c>
      <c r="O1038" t="s">
        <v>3802</v>
      </c>
      <c r="P1038">
        <f t="shared" si="60"/>
        <v>1</v>
      </c>
      <c r="Q1038" t="s">
        <v>4997</v>
      </c>
      <c r="R1038" t="s">
        <v>4998</v>
      </c>
      <c r="T1038">
        <v>2013</v>
      </c>
      <c r="U1038" t="s">
        <v>4999</v>
      </c>
      <c r="V1038" t="s">
        <v>623</v>
      </c>
      <c r="W1038" t="s">
        <v>31</v>
      </c>
      <c r="X1038">
        <v>7.3</v>
      </c>
      <c r="Y1038">
        <v>363</v>
      </c>
      <c r="Z1038">
        <v>11</v>
      </c>
      <c r="AA1038" t="s">
        <v>5396</v>
      </c>
    </row>
    <row r="1039" spans="1:27" x14ac:dyDescent="0.15">
      <c r="A1039">
        <v>1038</v>
      </c>
      <c r="B1039">
        <v>2013</v>
      </c>
      <c r="D1039">
        <v>48</v>
      </c>
      <c r="E1039" t="s">
        <v>5000</v>
      </c>
      <c r="F1039" s="5">
        <v>41549</v>
      </c>
      <c r="G1039">
        <v>8572344462</v>
      </c>
      <c r="H1039">
        <v>6.0000000000000001E-3</v>
      </c>
      <c r="I1039">
        <v>1209363</v>
      </c>
      <c r="J1039">
        <v>707</v>
      </c>
      <c r="K1039">
        <v>43102</v>
      </c>
      <c r="L1039" t="s">
        <v>25</v>
      </c>
      <c r="M1039" t="s">
        <v>25</v>
      </c>
      <c r="N1039" t="s">
        <v>1144</v>
      </c>
      <c r="O1039" t="s">
        <v>3802</v>
      </c>
      <c r="P1039">
        <f t="shared" si="60"/>
        <v>1</v>
      </c>
      <c r="Q1039" t="s">
        <v>5000</v>
      </c>
      <c r="R1039" t="s">
        <v>5001</v>
      </c>
      <c r="S1039" t="s">
        <v>5002</v>
      </c>
      <c r="T1039">
        <v>2013</v>
      </c>
      <c r="U1039" t="s">
        <v>5003</v>
      </c>
      <c r="V1039" t="s">
        <v>5004</v>
      </c>
      <c r="W1039" t="s">
        <v>5005</v>
      </c>
      <c r="X1039">
        <v>7</v>
      </c>
      <c r="Y1039">
        <v>1009</v>
      </c>
      <c r="Z1039">
        <v>17</v>
      </c>
      <c r="AA1039" t="s">
        <v>5396</v>
      </c>
    </row>
    <row r="1040" spans="1:27" x14ac:dyDescent="0.15">
      <c r="A1040">
        <v>1039</v>
      </c>
      <c r="B1040">
        <v>2013</v>
      </c>
      <c r="D1040">
        <v>49</v>
      </c>
      <c r="E1040" t="s">
        <v>5006</v>
      </c>
      <c r="F1040" s="5">
        <v>41515</v>
      </c>
      <c r="G1040">
        <v>9017994500</v>
      </c>
      <c r="H1040">
        <v>6.0000000000000001E-3</v>
      </c>
      <c r="I1040">
        <v>1207732</v>
      </c>
      <c r="J1040">
        <v>588</v>
      </c>
      <c r="K1040">
        <v>31515</v>
      </c>
      <c r="L1040" t="s">
        <v>33</v>
      </c>
      <c r="M1040" t="s">
        <v>33</v>
      </c>
      <c r="N1040" t="s">
        <v>4369</v>
      </c>
      <c r="O1040" t="s">
        <v>3802</v>
      </c>
      <c r="P1040">
        <f t="shared" si="60"/>
        <v>1</v>
      </c>
      <c r="Q1040" t="s">
        <v>5006</v>
      </c>
      <c r="R1040" t="s">
        <v>5007</v>
      </c>
      <c r="S1040" t="s">
        <v>5008</v>
      </c>
      <c r="T1040">
        <v>2013</v>
      </c>
      <c r="U1040" t="s">
        <v>5009</v>
      </c>
      <c r="V1040" t="s">
        <v>5010</v>
      </c>
      <c r="W1040" t="s">
        <v>5011</v>
      </c>
      <c r="X1040">
        <v>7</v>
      </c>
      <c r="Y1040">
        <v>728</v>
      </c>
      <c r="Z1040">
        <v>20</v>
      </c>
      <c r="AA1040" t="s">
        <v>5396</v>
      </c>
    </row>
    <row r="1041" spans="1:27" x14ac:dyDescent="0.15">
      <c r="A1041">
        <v>1040</v>
      </c>
      <c r="B1041">
        <v>2013</v>
      </c>
      <c r="D1041">
        <v>50</v>
      </c>
      <c r="E1041" t="s">
        <v>5012</v>
      </c>
      <c r="F1041" s="5">
        <v>41452</v>
      </c>
      <c r="G1041">
        <v>8534322070</v>
      </c>
      <c r="H1041">
        <v>6.0000000000000001E-3</v>
      </c>
      <c r="I1041">
        <v>1201033</v>
      </c>
      <c r="J1041">
        <v>541</v>
      </c>
      <c r="K1041">
        <v>35931</v>
      </c>
      <c r="L1041" t="s">
        <v>25</v>
      </c>
      <c r="M1041" t="s">
        <v>25</v>
      </c>
      <c r="N1041" t="s">
        <v>1144</v>
      </c>
      <c r="O1041" t="s">
        <v>3802</v>
      </c>
      <c r="P1041">
        <f t="shared" si="60"/>
        <v>1</v>
      </c>
      <c r="Q1041" t="s">
        <v>5012</v>
      </c>
      <c r="R1041" t="s">
        <v>5013</v>
      </c>
      <c r="S1041" t="s">
        <v>5014</v>
      </c>
      <c r="T1041">
        <v>2013</v>
      </c>
      <c r="U1041" t="s">
        <v>5015</v>
      </c>
      <c r="V1041" t="s">
        <v>322</v>
      </c>
      <c r="W1041" t="s">
        <v>5016</v>
      </c>
      <c r="X1041">
        <v>7.6</v>
      </c>
      <c r="Y1041">
        <v>537</v>
      </c>
      <c r="Z1041">
        <v>14</v>
      </c>
      <c r="AA1041" t="s">
        <v>5396</v>
      </c>
    </row>
    <row r="1042" spans="1:27" x14ac:dyDescent="0.15">
      <c r="A1042">
        <v>1041</v>
      </c>
      <c r="B1042">
        <v>2013</v>
      </c>
      <c r="D1042">
        <v>51</v>
      </c>
      <c r="E1042" t="s">
        <v>5017</v>
      </c>
      <c r="F1042" s="5">
        <v>41347</v>
      </c>
      <c r="G1042">
        <v>8361708124</v>
      </c>
      <c r="H1042">
        <v>5.0000000000000001E-3</v>
      </c>
      <c r="I1042">
        <v>1169839</v>
      </c>
      <c r="J1042">
        <v>477</v>
      </c>
      <c r="K1042">
        <v>37960</v>
      </c>
      <c r="L1042" t="s">
        <v>33</v>
      </c>
      <c r="M1042" t="s">
        <v>33</v>
      </c>
      <c r="N1042" t="s">
        <v>1144</v>
      </c>
      <c r="O1042" t="s">
        <v>3802</v>
      </c>
      <c r="P1042">
        <f t="shared" si="60"/>
        <v>1</v>
      </c>
      <c r="Q1042" t="s">
        <v>5017</v>
      </c>
      <c r="R1042" t="s">
        <v>5018</v>
      </c>
      <c r="S1042" t="s">
        <v>5019</v>
      </c>
      <c r="T1042">
        <v>2012</v>
      </c>
      <c r="U1042" t="s">
        <v>5020</v>
      </c>
      <c r="V1042" t="s">
        <v>111</v>
      </c>
      <c r="W1042" t="s">
        <v>5021</v>
      </c>
      <c r="X1042">
        <v>8.6</v>
      </c>
      <c r="Y1042">
        <v>1358</v>
      </c>
      <c r="Z1042">
        <v>20</v>
      </c>
      <c r="AA1042" t="s">
        <v>5396</v>
      </c>
    </row>
    <row r="1043" spans="1:27" x14ac:dyDescent="0.15">
      <c r="A1043">
        <v>1042</v>
      </c>
      <c r="B1043">
        <v>2013</v>
      </c>
      <c r="D1043">
        <v>52</v>
      </c>
      <c r="E1043" t="s">
        <v>5022</v>
      </c>
      <c r="F1043" s="5">
        <v>41403</v>
      </c>
      <c r="G1043">
        <v>8169492153</v>
      </c>
      <c r="H1043">
        <v>5.0000000000000001E-3</v>
      </c>
      <c r="I1043">
        <v>1141222</v>
      </c>
      <c r="J1043">
        <v>583</v>
      </c>
      <c r="K1043">
        <v>37524</v>
      </c>
      <c r="L1043" t="s">
        <v>25</v>
      </c>
      <c r="M1043" t="s">
        <v>25</v>
      </c>
      <c r="N1043" t="s">
        <v>1144</v>
      </c>
      <c r="O1043" t="s">
        <v>3802</v>
      </c>
      <c r="P1043">
        <f t="shared" si="60"/>
        <v>1</v>
      </c>
      <c r="Q1043" t="s">
        <v>5022</v>
      </c>
      <c r="R1043" t="s">
        <v>5023</v>
      </c>
      <c r="S1043" t="s">
        <v>5024</v>
      </c>
      <c r="T1043">
        <v>2013</v>
      </c>
      <c r="U1043" t="s">
        <v>5025</v>
      </c>
      <c r="V1043" t="s">
        <v>5004</v>
      </c>
      <c r="W1043" t="s">
        <v>31</v>
      </c>
      <c r="X1043">
        <v>8</v>
      </c>
      <c r="Y1043">
        <v>789</v>
      </c>
      <c r="Z1043">
        <v>23</v>
      </c>
      <c r="AA1043" t="s">
        <v>5396</v>
      </c>
    </row>
    <row r="1044" spans="1:27" x14ac:dyDescent="0.15">
      <c r="A1044">
        <v>1043</v>
      </c>
      <c r="B1044">
        <v>2013</v>
      </c>
      <c r="D1044">
        <v>53</v>
      </c>
      <c r="E1044" t="s">
        <v>5026</v>
      </c>
      <c r="F1044" s="5">
        <v>41599</v>
      </c>
      <c r="G1044">
        <v>7850816000</v>
      </c>
      <c r="H1044">
        <v>5.0000000000000001E-3</v>
      </c>
      <c r="I1044">
        <v>1125739</v>
      </c>
      <c r="J1044">
        <v>630</v>
      </c>
      <c r="K1044">
        <v>33686</v>
      </c>
      <c r="L1044" t="s">
        <v>33</v>
      </c>
      <c r="M1044" t="s">
        <v>33</v>
      </c>
      <c r="N1044" t="s">
        <v>713</v>
      </c>
      <c r="O1044" t="s">
        <v>3802</v>
      </c>
      <c r="P1044">
        <f t="shared" si="60"/>
        <v>1</v>
      </c>
      <c r="Q1044" t="s">
        <v>5026</v>
      </c>
      <c r="R1044" t="s">
        <v>5027</v>
      </c>
      <c r="S1044" t="s">
        <v>5028</v>
      </c>
      <c r="T1044">
        <v>2013</v>
      </c>
      <c r="U1044" t="s">
        <v>5029</v>
      </c>
      <c r="V1044" t="s">
        <v>4096</v>
      </c>
      <c r="W1044" t="s">
        <v>5030</v>
      </c>
      <c r="X1044">
        <v>7.5</v>
      </c>
      <c r="Y1044">
        <v>560</v>
      </c>
      <c r="Z1044">
        <v>18</v>
      </c>
      <c r="AA1044" t="s">
        <v>5396</v>
      </c>
    </row>
    <row r="1045" spans="1:27" x14ac:dyDescent="0.15">
      <c r="A1045">
        <v>1044</v>
      </c>
      <c r="B1045">
        <v>2013</v>
      </c>
      <c r="D1045">
        <v>54</v>
      </c>
      <c r="E1045" t="s">
        <v>5031</v>
      </c>
      <c r="F1045" s="5">
        <v>41480</v>
      </c>
      <c r="G1045">
        <v>7849518000</v>
      </c>
      <c r="H1045">
        <v>5.0000000000000001E-3</v>
      </c>
      <c r="I1045">
        <v>1075333</v>
      </c>
      <c r="J1045">
        <v>707</v>
      </c>
      <c r="K1045">
        <v>26905</v>
      </c>
      <c r="L1045" t="s">
        <v>33</v>
      </c>
      <c r="M1045" t="s">
        <v>33</v>
      </c>
      <c r="N1045" t="s">
        <v>880</v>
      </c>
      <c r="O1045" t="s">
        <v>3802</v>
      </c>
      <c r="P1045">
        <f t="shared" si="60"/>
        <v>1</v>
      </c>
      <c r="Q1045" t="s">
        <v>5031</v>
      </c>
      <c r="R1045" t="s">
        <v>5032</v>
      </c>
      <c r="S1045" t="s">
        <v>5033</v>
      </c>
      <c r="T1045">
        <v>2013</v>
      </c>
      <c r="U1045" t="s">
        <v>5034</v>
      </c>
      <c r="V1045" t="s">
        <v>448</v>
      </c>
      <c r="W1045" t="s">
        <v>5035</v>
      </c>
      <c r="X1045">
        <v>5.2</v>
      </c>
      <c r="Y1045">
        <v>855</v>
      </c>
      <c r="Z1045">
        <v>7</v>
      </c>
      <c r="AA1045" t="s">
        <v>5396</v>
      </c>
    </row>
    <row r="1046" spans="1:27" x14ac:dyDescent="0.15">
      <c r="A1046">
        <v>1045</v>
      </c>
      <c r="B1046">
        <v>2013</v>
      </c>
      <c r="D1046">
        <v>55</v>
      </c>
      <c r="E1046" t="s">
        <v>5036</v>
      </c>
      <c r="F1046" s="5">
        <v>41584</v>
      </c>
      <c r="G1046">
        <v>7010197126</v>
      </c>
      <c r="H1046">
        <v>5.0000000000000001E-3</v>
      </c>
      <c r="I1046">
        <v>1048280</v>
      </c>
      <c r="J1046">
        <v>660</v>
      </c>
      <c r="K1046">
        <v>36401</v>
      </c>
      <c r="L1046" t="s">
        <v>25</v>
      </c>
      <c r="M1046" t="s">
        <v>25</v>
      </c>
      <c r="N1046" t="s">
        <v>26</v>
      </c>
      <c r="O1046" t="s">
        <v>3802</v>
      </c>
      <c r="P1046">
        <f t="shared" si="60"/>
        <v>1</v>
      </c>
      <c r="Q1046" t="s">
        <v>5036</v>
      </c>
      <c r="R1046" t="s">
        <v>5037</v>
      </c>
      <c r="T1046">
        <v>2013</v>
      </c>
      <c r="U1046" t="s">
        <v>5038</v>
      </c>
      <c r="V1046" t="s">
        <v>94</v>
      </c>
      <c r="W1046" t="s">
        <v>31</v>
      </c>
      <c r="X1046">
        <v>6.9</v>
      </c>
      <c r="Y1046">
        <v>643</v>
      </c>
      <c r="Z1046">
        <v>8</v>
      </c>
      <c r="AA1046" t="s">
        <v>5396</v>
      </c>
    </row>
    <row r="1047" spans="1:27" x14ac:dyDescent="0.15">
      <c r="A1047">
        <v>1046</v>
      </c>
      <c r="B1047">
        <v>2013</v>
      </c>
      <c r="D1047">
        <v>56</v>
      </c>
      <c r="E1047" t="s">
        <v>5039</v>
      </c>
      <c r="F1047" s="5">
        <v>41493</v>
      </c>
      <c r="G1047">
        <v>6748072000</v>
      </c>
      <c r="H1047">
        <v>4.0000000000000001E-3</v>
      </c>
      <c r="I1047">
        <v>978785</v>
      </c>
      <c r="J1047">
        <v>471</v>
      </c>
      <c r="K1047">
        <v>18377</v>
      </c>
      <c r="L1047" t="s">
        <v>33</v>
      </c>
      <c r="M1047" t="s">
        <v>33</v>
      </c>
      <c r="N1047" t="s">
        <v>880</v>
      </c>
      <c r="O1047" t="s">
        <v>3802</v>
      </c>
      <c r="P1047" t="e">
        <f t="shared" si="60"/>
        <v>#VALUE!</v>
      </c>
      <c r="Q1047" t="s">
        <v>5040</v>
      </c>
      <c r="R1047" t="s">
        <v>5041</v>
      </c>
      <c r="S1047" t="s">
        <v>5042</v>
      </c>
      <c r="T1047">
        <v>2013</v>
      </c>
      <c r="U1047" t="s">
        <v>5043</v>
      </c>
      <c r="V1047" t="s">
        <v>1329</v>
      </c>
      <c r="W1047" t="s">
        <v>5044</v>
      </c>
      <c r="X1047">
        <v>8.3000000000000007</v>
      </c>
      <c r="Y1047">
        <v>213</v>
      </c>
      <c r="Z1047">
        <v>16</v>
      </c>
      <c r="AA1047" t="s">
        <v>5396</v>
      </c>
    </row>
    <row r="1048" spans="1:27" x14ac:dyDescent="0.15">
      <c r="A1048">
        <v>1047</v>
      </c>
      <c r="B1048">
        <v>2013</v>
      </c>
      <c r="D1048">
        <v>57</v>
      </c>
      <c r="E1048" t="s">
        <v>5045</v>
      </c>
      <c r="F1048" s="5">
        <v>41395</v>
      </c>
      <c r="G1048">
        <v>6687636000</v>
      </c>
      <c r="H1048">
        <v>4.0000000000000001E-3</v>
      </c>
      <c r="I1048">
        <v>978413</v>
      </c>
      <c r="J1048">
        <v>581</v>
      </c>
      <c r="K1048">
        <v>41649</v>
      </c>
      <c r="L1048" t="s">
        <v>25</v>
      </c>
      <c r="M1048" t="s">
        <v>25</v>
      </c>
      <c r="N1048" t="s">
        <v>713</v>
      </c>
      <c r="O1048" t="s">
        <v>3802</v>
      </c>
      <c r="P1048">
        <f t="shared" si="60"/>
        <v>1</v>
      </c>
      <c r="Q1048" t="s">
        <v>5045</v>
      </c>
      <c r="R1048" t="s">
        <v>5046</v>
      </c>
      <c r="S1048" t="s">
        <v>5047</v>
      </c>
      <c r="T1048">
        <v>2013</v>
      </c>
      <c r="U1048" t="s">
        <v>5048</v>
      </c>
      <c r="V1048" t="s">
        <v>739</v>
      </c>
      <c r="W1048" t="s">
        <v>31</v>
      </c>
      <c r="X1048">
        <v>7.8</v>
      </c>
      <c r="Y1048">
        <v>1286</v>
      </c>
      <c r="Z1048">
        <v>24</v>
      </c>
      <c r="AA1048" t="s">
        <v>5396</v>
      </c>
    </row>
    <row r="1049" spans="1:27" x14ac:dyDescent="0.15">
      <c r="A1049">
        <v>1048</v>
      </c>
      <c r="B1049">
        <v>2013</v>
      </c>
      <c r="D1049">
        <v>58</v>
      </c>
      <c r="E1049" t="s">
        <v>5049</v>
      </c>
      <c r="F1049" s="5">
        <v>41529</v>
      </c>
      <c r="G1049">
        <v>6605655500</v>
      </c>
      <c r="H1049">
        <v>4.0000000000000001E-3</v>
      </c>
      <c r="I1049">
        <v>962862</v>
      </c>
      <c r="J1049">
        <v>424</v>
      </c>
      <c r="K1049">
        <v>17373</v>
      </c>
      <c r="L1049" t="s">
        <v>33</v>
      </c>
      <c r="M1049" t="s">
        <v>33</v>
      </c>
      <c r="N1049" t="s">
        <v>1710</v>
      </c>
      <c r="O1049" t="s">
        <v>3802</v>
      </c>
      <c r="P1049">
        <f t="shared" si="60"/>
        <v>1</v>
      </c>
      <c r="Q1049" t="s">
        <v>5049</v>
      </c>
      <c r="R1049" t="s">
        <v>5050</v>
      </c>
      <c r="S1049" t="s">
        <v>5051</v>
      </c>
      <c r="T1049">
        <v>2013</v>
      </c>
      <c r="U1049" t="s">
        <v>5052</v>
      </c>
      <c r="V1049" t="s">
        <v>3952</v>
      </c>
      <c r="W1049" t="s">
        <v>5053</v>
      </c>
      <c r="X1049">
        <v>8.6</v>
      </c>
      <c r="Y1049">
        <v>132</v>
      </c>
      <c r="Z1049">
        <v>10</v>
      </c>
      <c r="AA1049" t="s">
        <v>5396</v>
      </c>
    </row>
    <row r="1050" spans="1:27" x14ac:dyDescent="0.15">
      <c r="A1050">
        <v>1049</v>
      </c>
      <c r="B1050">
        <v>2013</v>
      </c>
      <c r="D1050">
        <v>59</v>
      </c>
      <c r="E1050" t="s">
        <v>5054</v>
      </c>
      <c r="F1050" s="5">
        <v>41333</v>
      </c>
      <c r="G1050">
        <v>7376481000</v>
      </c>
      <c r="H1050">
        <v>5.0000000000000001E-3</v>
      </c>
      <c r="I1050">
        <v>956154</v>
      </c>
      <c r="J1050">
        <v>507</v>
      </c>
      <c r="K1050">
        <v>27115</v>
      </c>
      <c r="L1050" t="s">
        <v>33</v>
      </c>
      <c r="M1050" t="s">
        <v>33</v>
      </c>
      <c r="N1050" t="s">
        <v>34</v>
      </c>
      <c r="O1050" t="s">
        <v>3802</v>
      </c>
      <c r="P1050">
        <f t="shared" si="60"/>
        <v>1</v>
      </c>
      <c r="Q1050" t="s">
        <v>5054</v>
      </c>
      <c r="R1050" t="s">
        <v>5055</v>
      </c>
      <c r="S1050" t="s">
        <v>5056</v>
      </c>
      <c r="T1050">
        <v>2013</v>
      </c>
      <c r="U1050" t="s">
        <v>5057</v>
      </c>
      <c r="V1050" t="s">
        <v>68</v>
      </c>
      <c r="W1050" t="s">
        <v>5058</v>
      </c>
      <c r="X1050">
        <v>7.4</v>
      </c>
      <c r="Y1050">
        <v>335</v>
      </c>
      <c r="Z1050">
        <v>11</v>
      </c>
      <c r="AA1050" t="s">
        <v>5396</v>
      </c>
    </row>
    <row r="1051" spans="1:27" x14ac:dyDescent="0.15">
      <c r="A1051">
        <v>1050</v>
      </c>
      <c r="B1051">
        <v>2013</v>
      </c>
      <c r="D1051">
        <v>60</v>
      </c>
      <c r="E1051" t="s">
        <v>5059</v>
      </c>
      <c r="F1051" s="5">
        <v>41410</v>
      </c>
      <c r="G1051">
        <v>6540951500</v>
      </c>
      <c r="H1051">
        <v>4.0000000000000001E-3</v>
      </c>
      <c r="I1051">
        <v>941824</v>
      </c>
      <c r="J1051">
        <v>525</v>
      </c>
      <c r="K1051">
        <v>21734</v>
      </c>
      <c r="L1051" t="s">
        <v>33</v>
      </c>
      <c r="M1051" t="s">
        <v>33</v>
      </c>
      <c r="N1051" t="s">
        <v>1144</v>
      </c>
      <c r="O1051" t="s">
        <v>3802</v>
      </c>
      <c r="P1051">
        <f t="shared" si="60"/>
        <v>1</v>
      </c>
      <c r="Q1051" t="s">
        <v>5059</v>
      </c>
      <c r="R1051" t="s">
        <v>5060</v>
      </c>
      <c r="S1051" t="s">
        <v>5061</v>
      </c>
      <c r="T1051">
        <v>2013</v>
      </c>
      <c r="U1051" t="s">
        <v>5062</v>
      </c>
      <c r="V1051" t="s">
        <v>5063</v>
      </c>
      <c r="W1051" t="s">
        <v>5064</v>
      </c>
      <c r="X1051">
        <v>9.1999999999999993</v>
      </c>
      <c r="Y1051">
        <v>329</v>
      </c>
      <c r="Z1051">
        <v>18</v>
      </c>
      <c r="AA1051" t="s">
        <v>5396</v>
      </c>
    </row>
    <row r="1052" spans="1:27" x14ac:dyDescent="0.15">
      <c r="A1052">
        <v>1051</v>
      </c>
      <c r="B1052">
        <v>2013</v>
      </c>
      <c r="D1052">
        <v>61</v>
      </c>
      <c r="E1052" t="s">
        <v>5065</v>
      </c>
      <c r="F1052" s="5">
        <v>41297</v>
      </c>
      <c r="G1052">
        <v>6826657500</v>
      </c>
      <c r="H1052">
        <v>4.0000000000000001E-3</v>
      </c>
      <c r="I1052">
        <v>931344</v>
      </c>
      <c r="J1052">
        <v>459</v>
      </c>
      <c r="K1052">
        <v>19942</v>
      </c>
      <c r="L1052" t="s">
        <v>25</v>
      </c>
      <c r="M1052" t="s">
        <v>25</v>
      </c>
      <c r="N1052" t="s">
        <v>1144</v>
      </c>
      <c r="O1052" t="s">
        <v>3802</v>
      </c>
      <c r="P1052">
        <f t="shared" si="60"/>
        <v>1</v>
      </c>
      <c r="Q1052" t="s">
        <v>5065</v>
      </c>
      <c r="R1052" t="s">
        <v>5066</v>
      </c>
      <c r="S1052" t="s">
        <v>5067</v>
      </c>
      <c r="T1052">
        <v>2013</v>
      </c>
      <c r="U1052" t="s">
        <v>5068</v>
      </c>
      <c r="V1052" t="s">
        <v>2586</v>
      </c>
      <c r="W1052" t="s">
        <v>5069</v>
      </c>
      <c r="X1052">
        <v>8.8000000000000007</v>
      </c>
      <c r="Y1052">
        <v>68</v>
      </c>
      <c r="Z1052">
        <v>1</v>
      </c>
      <c r="AA1052" t="s">
        <v>5396</v>
      </c>
    </row>
    <row r="1053" spans="1:27" x14ac:dyDescent="0.15">
      <c r="A1053">
        <v>1052</v>
      </c>
      <c r="B1053">
        <v>2013</v>
      </c>
      <c r="D1053">
        <v>62</v>
      </c>
      <c r="E1053" t="s">
        <v>5070</v>
      </c>
      <c r="F1053" s="5">
        <v>41487</v>
      </c>
      <c r="G1053">
        <v>5993979500</v>
      </c>
      <c r="H1053">
        <v>4.0000000000000001E-3</v>
      </c>
      <c r="I1053">
        <v>921788</v>
      </c>
      <c r="J1053">
        <v>478</v>
      </c>
      <c r="K1053">
        <v>15485</v>
      </c>
      <c r="L1053" t="s">
        <v>33</v>
      </c>
      <c r="M1053" t="s">
        <v>33</v>
      </c>
      <c r="N1053" t="s">
        <v>4369</v>
      </c>
      <c r="O1053" t="s">
        <v>3802</v>
      </c>
      <c r="P1053">
        <f t="shared" si="60"/>
        <v>1</v>
      </c>
      <c r="Q1053" t="s">
        <v>5070</v>
      </c>
      <c r="R1053" t="s">
        <v>5071</v>
      </c>
      <c r="S1053" t="s">
        <v>5072</v>
      </c>
      <c r="T1053">
        <v>2013</v>
      </c>
      <c r="U1053" t="s">
        <v>5073</v>
      </c>
      <c r="V1053" t="s">
        <v>3952</v>
      </c>
      <c r="W1053" t="s">
        <v>5074</v>
      </c>
      <c r="X1053">
        <v>8</v>
      </c>
      <c r="Y1053">
        <v>95</v>
      </c>
      <c r="Z1053">
        <v>3</v>
      </c>
      <c r="AA1053" t="s">
        <v>5396</v>
      </c>
    </row>
    <row r="1054" spans="1:27" x14ac:dyDescent="0.15">
      <c r="A1054">
        <v>1053</v>
      </c>
      <c r="B1054">
        <v>2013</v>
      </c>
      <c r="D1054">
        <v>63</v>
      </c>
      <c r="E1054" t="s">
        <v>5075</v>
      </c>
      <c r="F1054" s="5">
        <v>41291</v>
      </c>
      <c r="G1054">
        <v>6080221500</v>
      </c>
      <c r="H1054">
        <v>4.0000000000000001E-3</v>
      </c>
      <c r="I1054">
        <v>884885</v>
      </c>
      <c r="J1054">
        <v>489</v>
      </c>
      <c r="K1054">
        <v>16647</v>
      </c>
      <c r="L1054" t="s">
        <v>33</v>
      </c>
      <c r="M1054" t="s">
        <v>33</v>
      </c>
      <c r="N1054" t="s">
        <v>4369</v>
      </c>
      <c r="O1054" t="s">
        <v>3802</v>
      </c>
      <c r="P1054">
        <f t="shared" si="60"/>
        <v>1</v>
      </c>
      <c r="Q1054" t="s">
        <v>5075</v>
      </c>
      <c r="R1054" t="s">
        <v>5076</v>
      </c>
      <c r="S1054" t="s">
        <v>5077</v>
      </c>
      <c r="T1054">
        <v>2012</v>
      </c>
      <c r="U1054" t="s">
        <v>5078</v>
      </c>
      <c r="V1054" t="s">
        <v>4032</v>
      </c>
      <c r="W1054" t="s">
        <v>5079</v>
      </c>
      <c r="X1054">
        <v>8.6</v>
      </c>
      <c r="Y1054">
        <v>176</v>
      </c>
      <c r="Z1054">
        <v>6</v>
      </c>
      <c r="AA1054" t="s">
        <v>5396</v>
      </c>
    </row>
    <row r="1055" spans="1:27" x14ac:dyDescent="0.15">
      <c r="A1055">
        <v>1054</v>
      </c>
      <c r="B1055">
        <v>2013</v>
      </c>
      <c r="D1055">
        <v>64</v>
      </c>
      <c r="E1055" t="s">
        <v>5080</v>
      </c>
      <c r="F1055" s="5">
        <v>41606</v>
      </c>
      <c r="G1055">
        <v>6097792000</v>
      </c>
      <c r="H1055">
        <v>4.0000000000000001E-3</v>
      </c>
      <c r="I1055">
        <v>870785</v>
      </c>
      <c r="J1055">
        <v>512</v>
      </c>
      <c r="K1055">
        <v>32536</v>
      </c>
      <c r="L1055" t="s">
        <v>25</v>
      </c>
      <c r="M1055" t="s">
        <v>25</v>
      </c>
      <c r="N1055" t="s">
        <v>1144</v>
      </c>
      <c r="O1055" t="s">
        <v>3802</v>
      </c>
      <c r="P1055">
        <f t="shared" si="60"/>
        <v>1</v>
      </c>
      <c r="Q1055" t="s">
        <v>5080</v>
      </c>
      <c r="R1055" t="s">
        <v>5081</v>
      </c>
      <c r="S1055" t="s">
        <v>5082</v>
      </c>
      <c r="T1055">
        <v>2013</v>
      </c>
      <c r="U1055" t="s">
        <v>5083</v>
      </c>
      <c r="V1055" t="s">
        <v>1763</v>
      </c>
      <c r="W1055" t="s">
        <v>5084</v>
      </c>
      <c r="X1055">
        <v>6.6</v>
      </c>
      <c r="Y1055">
        <v>739</v>
      </c>
      <c r="Z1055">
        <v>8</v>
      </c>
      <c r="AA1055" t="s">
        <v>5396</v>
      </c>
    </row>
    <row r="1056" spans="1:27" x14ac:dyDescent="0.15">
      <c r="A1056">
        <v>1055</v>
      </c>
      <c r="B1056">
        <v>2013</v>
      </c>
      <c r="D1056">
        <v>65</v>
      </c>
      <c r="E1056" t="s">
        <v>5085</v>
      </c>
      <c r="F1056" s="5">
        <v>41529</v>
      </c>
      <c r="G1056">
        <v>5879223500</v>
      </c>
      <c r="H1056">
        <v>4.0000000000000001E-3</v>
      </c>
      <c r="I1056">
        <v>870605</v>
      </c>
      <c r="J1056">
        <v>385</v>
      </c>
      <c r="K1056">
        <v>15172</v>
      </c>
      <c r="L1056" t="s">
        <v>33</v>
      </c>
      <c r="M1056" t="s">
        <v>33</v>
      </c>
      <c r="N1056" t="s">
        <v>4369</v>
      </c>
      <c r="O1056" t="s">
        <v>3802</v>
      </c>
      <c r="P1056">
        <f t="shared" si="60"/>
        <v>1</v>
      </c>
      <c r="Q1056" t="s">
        <v>5085</v>
      </c>
      <c r="R1056" t="s">
        <v>5086</v>
      </c>
      <c r="S1056" t="s">
        <v>5087</v>
      </c>
      <c r="T1056">
        <v>2013</v>
      </c>
      <c r="U1056" t="s">
        <v>5088</v>
      </c>
      <c r="V1056" t="s">
        <v>2586</v>
      </c>
      <c r="W1056" t="s">
        <v>5089</v>
      </c>
      <c r="X1056">
        <v>8.1</v>
      </c>
      <c r="Y1056">
        <v>183</v>
      </c>
      <c r="Z1056">
        <v>18</v>
      </c>
      <c r="AA1056" t="s">
        <v>5396</v>
      </c>
    </row>
    <row r="1057" spans="1:27" x14ac:dyDescent="0.15">
      <c r="A1057">
        <v>1056</v>
      </c>
      <c r="B1057">
        <v>2013</v>
      </c>
      <c r="D1057">
        <v>66</v>
      </c>
      <c r="E1057" t="s">
        <v>5090</v>
      </c>
      <c r="F1057" s="5">
        <v>41311</v>
      </c>
      <c r="G1057">
        <v>5970851500</v>
      </c>
      <c r="H1057">
        <v>4.0000000000000001E-3</v>
      </c>
      <c r="I1057">
        <v>832894</v>
      </c>
      <c r="J1057">
        <v>428</v>
      </c>
      <c r="K1057">
        <v>23088</v>
      </c>
      <c r="L1057" t="s">
        <v>25</v>
      </c>
      <c r="M1057" t="s">
        <v>25</v>
      </c>
      <c r="N1057" t="s">
        <v>713</v>
      </c>
      <c r="O1057" t="s">
        <v>3802</v>
      </c>
      <c r="P1057">
        <f t="shared" si="60"/>
        <v>1</v>
      </c>
      <c r="Q1057" t="s">
        <v>5090</v>
      </c>
      <c r="R1057" t="s">
        <v>5091</v>
      </c>
      <c r="S1057" t="s">
        <v>5092</v>
      </c>
      <c r="T1057">
        <v>2012</v>
      </c>
      <c r="U1057" t="s">
        <v>5093</v>
      </c>
      <c r="V1057" t="s">
        <v>739</v>
      </c>
      <c r="W1057" t="s">
        <v>31</v>
      </c>
      <c r="X1057">
        <v>8.1999999999999993</v>
      </c>
      <c r="Y1057">
        <v>801</v>
      </c>
      <c r="Z1057">
        <v>17</v>
      </c>
      <c r="AA1057" t="s">
        <v>5396</v>
      </c>
    </row>
    <row r="1058" spans="1:27" x14ac:dyDescent="0.15">
      <c r="A1058">
        <v>1057</v>
      </c>
      <c r="B1058">
        <v>2013</v>
      </c>
      <c r="D1058">
        <v>67</v>
      </c>
      <c r="E1058" t="s">
        <v>5094</v>
      </c>
      <c r="F1058" s="5">
        <v>41599</v>
      </c>
      <c r="G1058">
        <v>5411562500</v>
      </c>
      <c r="H1058">
        <v>4.0000000000000001E-3</v>
      </c>
      <c r="I1058">
        <v>797850</v>
      </c>
      <c r="J1058">
        <v>545</v>
      </c>
      <c r="K1058">
        <v>16340</v>
      </c>
      <c r="L1058" t="s">
        <v>33</v>
      </c>
      <c r="M1058" t="s">
        <v>33</v>
      </c>
      <c r="N1058" t="s">
        <v>4369</v>
      </c>
      <c r="O1058" t="s">
        <v>3802</v>
      </c>
      <c r="P1058">
        <f t="shared" si="60"/>
        <v>1</v>
      </c>
      <c r="Q1058" t="s">
        <v>5094</v>
      </c>
      <c r="R1058" t="s">
        <v>5095</v>
      </c>
      <c r="S1058" t="s">
        <v>5096</v>
      </c>
      <c r="T1058">
        <v>2013</v>
      </c>
      <c r="U1058" t="s">
        <v>5097</v>
      </c>
      <c r="V1058" t="s">
        <v>2860</v>
      </c>
      <c r="W1058" t="s">
        <v>5098</v>
      </c>
      <c r="X1058">
        <v>7.6</v>
      </c>
      <c r="Y1058">
        <v>58</v>
      </c>
      <c r="Z1058">
        <v>5</v>
      </c>
      <c r="AA1058" t="s">
        <v>5396</v>
      </c>
    </row>
    <row r="1059" spans="1:27" x14ac:dyDescent="0.15">
      <c r="A1059">
        <v>1058</v>
      </c>
      <c r="B1059">
        <v>2013</v>
      </c>
      <c r="D1059">
        <v>68</v>
      </c>
      <c r="E1059" t="s">
        <v>5099</v>
      </c>
      <c r="F1059" s="5">
        <v>41291</v>
      </c>
      <c r="G1059">
        <v>5758577000</v>
      </c>
      <c r="H1059">
        <v>4.0000000000000001E-3</v>
      </c>
      <c r="I1059">
        <v>784031</v>
      </c>
      <c r="J1059">
        <v>431</v>
      </c>
      <c r="K1059">
        <v>19868</v>
      </c>
      <c r="L1059" t="s">
        <v>33</v>
      </c>
      <c r="M1059" t="s">
        <v>33</v>
      </c>
      <c r="N1059" t="s">
        <v>1144</v>
      </c>
      <c r="O1059" t="s">
        <v>3802</v>
      </c>
      <c r="P1059">
        <f t="shared" si="60"/>
        <v>1</v>
      </c>
      <c r="Q1059" t="s">
        <v>5099</v>
      </c>
      <c r="R1059" t="s">
        <v>5100</v>
      </c>
      <c r="S1059" t="s">
        <v>5101</v>
      </c>
      <c r="T1059">
        <v>2012</v>
      </c>
      <c r="U1059" t="s">
        <v>5102</v>
      </c>
      <c r="V1059" t="s">
        <v>613</v>
      </c>
      <c r="W1059" t="s">
        <v>31</v>
      </c>
      <c r="X1059">
        <v>7.3</v>
      </c>
      <c r="Y1059">
        <v>437</v>
      </c>
      <c r="Z1059">
        <v>9</v>
      </c>
      <c r="AA1059" t="s">
        <v>5396</v>
      </c>
    </row>
    <row r="1060" spans="1:27" x14ac:dyDescent="0.15">
      <c r="A1060">
        <v>1059</v>
      </c>
      <c r="B1060">
        <v>2013</v>
      </c>
      <c r="D1060">
        <v>69</v>
      </c>
      <c r="E1060" t="s">
        <v>4402</v>
      </c>
      <c r="F1060" s="5">
        <v>41262</v>
      </c>
      <c r="G1060">
        <v>5451422068</v>
      </c>
      <c r="H1060">
        <v>4.0000000000000001E-3</v>
      </c>
      <c r="I1060">
        <v>745262</v>
      </c>
      <c r="J1060">
        <v>381</v>
      </c>
      <c r="K1060">
        <v>20840</v>
      </c>
      <c r="L1060" t="s">
        <v>25</v>
      </c>
      <c r="M1060" t="s">
        <v>25</v>
      </c>
      <c r="N1060" t="s">
        <v>2322</v>
      </c>
      <c r="O1060" t="s">
        <v>3802</v>
      </c>
      <c r="P1060">
        <f t="shared" si="60"/>
        <v>1</v>
      </c>
      <c r="Q1060" t="s">
        <v>4402</v>
      </c>
      <c r="R1060" t="s">
        <v>4403</v>
      </c>
      <c r="T1060">
        <v>2012</v>
      </c>
      <c r="U1060" t="s">
        <v>4404</v>
      </c>
      <c r="V1060" t="s">
        <v>1335</v>
      </c>
      <c r="W1060" t="s">
        <v>4405</v>
      </c>
      <c r="X1060">
        <v>8.6</v>
      </c>
      <c r="Y1060">
        <v>1485</v>
      </c>
      <c r="Z1060">
        <v>25</v>
      </c>
      <c r="AA1060" t="s">
        <v>5397</v>
      </c>
    </row>
    <row r="1061" spans="1:27" x14ac:dyDescent="0.15">
      <c r="A1061">
        <v>1060</v>
      </c>
      <c r="B1061">
        <v>2013</v>
      </c>
      <c r="D1061">
        <v>70</v>
      </c>
      <c r="E1061" t="s">
        <v>5103</v>
      </c>
      <c r="F1061" s="5">
        <v>41592</v>
      </c>
      <c r="G1061">
        <v>5343797000</v>
      </c>
      <c r="H1061">
        <v>4.0000000000000001E-3</v>
      </c>
      <c r="I1061">
        <v>731212</v>
      </c>
      <c r="J1061">
        <v>501</v>
      </c>
      <c r="K1061">
        <v>27308</v>
      </c>
      <c r="L1061" t="s">
        <v>25</v>
      </c>
      <c r="M1061" t="s">
        <v>25</v>
      </c>
      <c r="N1061" t="s">
        <v>1144</v>
      </c>
      <c r="O1061" t="s">
        <v>3802</v>
      </c>
      <c r="P1061">
        <f t="shared" si="60"/>
        <v>1</v>
      </c>
      <c r="Q1061" t="s">
        <v>5103</v>
      </c>
      <c r="R1061" t="s">
        <v>5104</v>
      </c>
      <c r="T1061">
        <v>2013</v>
      </c>
      <c r="U1061" t="s">
        <v>5105</v>
      </c>
      <c r="V1061" t="s">
        <v>783</v>
      </c>
      <c r="W1061" t="s">
        <v>5106</v>
      </c>
      <c r="X1061">
        <v>6.7</v>
      </c>
      <c r="Y1061">
        <v>660</v>
      </c>
      <c r="Z1061">
        <v>10</v>
      </c>
      <c r="AA1061" t="s">
        <v>5396</v>
      </c>
    </row>
    <row r="1062" spans="1:27" x14ac:dyDescent="0.15">
      <c r="A1062">
        <v>1061</v>
      </c>
      <c r="B1062">
        <v>2013</v>
      </c>
      <c r="D1062">
        <v>71</v>
      </c>
      <c r="E1062" t="s">
        <v>5107</v>
      </c>
      <c r="F1062" s="5">
        <v>41291</v>
      </c>
      <c r="G1062">
        <v>4445251500</v>
      </c>
      <c r="H1062">
        <v>3.0000000000000001E-3</v>
      </c>
      <c r="I1062">
        <v>622706</v>
      </c>
      <c r="J1062">
        <v>408</v>
      </c>
      <c r="K1062">
        <v>19596</v>
      </c>
      <c r="L1062" t="s">
        <v>1393</v>
      </c>
      <c r="M1062" t="s">
        <v>5108</v>
      </c>
      <c r="N1062" t="s">
        <v>713</v>
      </c>
      <c r="O1062" t="s">
        <v>3802</v>
      </c>
      <c r="P1062">
        <f t="shared" si="60"/>
        <v>1</v>
      </c>
      <c r="Q1062" t="s">
        <v>5107</v>
      </c>
      <c r="R1062" t="s">
        <v>5109</v>
      </c>
      <c r="S1062" t="s">
        <v>5110</v>
      </c>
      <c r="T1062">
        <v>2012</v>
      </c>
      <c r="U1062" t="s">
        <v>5111</v>
      </c>
      <c r="V1062" t="s">
        <v>608</v>
      </c>
      <c r="W1062" t="s">
        <v>5112</v>
      </c>
      <c r="X1062">
        <v>8</v>
      </c>
      <c r="Y1062">
        <v>346</v>
      </c>
      <c r="Z1062">
        <v>20</v>
      </c>
      <c r="AA1062" t="s">
        <v>5396</v>
      </c>
    </row>
    <row r="1063" spans="1:27" x14ac:dyDescent="0.15">
      <c r="A1063">
        <v>1062</v>
      </c>
      <c r="B1063">
        <v>2013</v>
      </c>
      <c r="D1063">
        <v>72</v>
      </c>
      <c r="E1063" t="s">
        <v>5113</v>
      </c>
      <c r="F1063" s="5">
        <v>41613</v>
      </c>
      <c r="G1063">
        <v>4001137000</v>
      </c>
      <c r="H1063">
        <v>3.0000000000000001E-3</v>
      </c>
      <c r="I1063">
        <v>577748</v>
      </c>
      <c r="J1063">
        <v>405</v>
      </c>
      <c r="K1063">
        <v>18653</v>
      </c>
      <c r="L1063" t="s">
        <v>33</v>
      </c>
      <c r="M1063" t="s">
        <v>33</v>
      </c>
      <c r="N1063" t="s">
        <v>4369</v>
      </c>
      <c r="O1063" t="s">
        <v>3802</v>
      </c>
      <c r="P1063">
        <f t="shared" si="60"/>
        <v>1</v>
      </c>
      <c r="Q1063" t="s">
        <v>5113</v>
      </c>
      <c r="R1063" t="s">
        <v>5114</v>
      </c>
      <c r="S1063" t="s">
        <v>5115</v>
      </c>
      <c r="T1063">
        <v>2013</v>
      </c>
      <c r="U1063" t="s">
        <v>5116</v>
      </c>
      <c r="V1063" t="s">
        <v>263</v>
      </c>
      <c r="W1063" t="s">
        <v>5117</v>
      </c>
      <c r="X1063">
        <v>7.3</v>
      </c>
      <c r="Y1063">
        <v>187</v>
      </c>
      <c r="Z1063">
        <v>8</v>
      </c>
      <c r="AA1063" t="s">
        <v>5396</v>
      </c>
    </row>
    <row r="1064" spans="1:27" x14ac:dyDescent="0.15">
      <c r="A1064">
        <v>1063</v>
      </c>
      <c r="B1064">
        <v>2013</v>
      </c>
      <c r="D1064">
        <v>73</v>
      </c>
      <c r="E1064" t="s">
        <v>5118</v>
      </c>
      <c r="F1064" s="5">
        <v>41529</v>
      </c>
      <c r="G1064">
        <v>4034176500</v>
      </c>
      <c r="H1064">
        <v>3.0000000000000001E-3</v>
      </c>
      <c r="I1064">
        <v>571074</v>
      </c>
      <c r="J1064">
        <v>374</v>
      </c>
      <c r="K1064">
        <v>18273</v>
      </c>
      <c r="L1064" t="s">
        <v>33</v>
      </c>
      <c r="M1064" t="s">
        <v>2560</v>
      </c>
      <c r="N1064" t="s">
        <v>713</v>
      </c>
      <c r="O1064" t="s">
        <v>3802</v>
      </c>
      <c r="P1064" t="e">
        <f t="shared" si="60"/>
        <v>#VALUE!</v>
      </c>
      <c r="Q1064" t="s">
        <v>5119</v>
      </c>
      <c r="R1064" t="s">
        <v>5120</v>
      </c>
      <c r="S1064" t="s">
        <v>5121</v>
      </c>
      <c r="T1064">
        <v>2013</v>
      </c>
      <c r="U1064" t="s">
        <v>5122</v>
      </c>
      <c r="V1064" t="s">
        <v>220</v>
      </c>
      <c r="W1064" t="s">
        <v>5123</v>
      </c>
      <c r="X1064">
        <v>6.3</v>
      </c>
      <c r="Y1064">
        <v>328</v>
      </c>
      <c r="Z1064">
        <v>20</v>
      </c>
      <c r="AA1064" t="s">
        <v>5396</v>
      </c>
    </row>
    <row r="1065" spans="1:27" x14ac:dyDescent="0.15">
      <c r="A1065">
        <v>1064</v>
      </c>
      <c r="B1065">
        <v>2013</v>
      </c>
      <c r="D1065">
        <v>74</v>
      </c>
      <c r="E1065" t="s">
        <v>5124</v>
      </c>
      <c r="F1065" s="5">
        <v>41452</v>
      </c>
      <c r="G1065">
        <v>4015707500</v>
      </c>
      <c r="H1065">
        <v>3.0000000000000001E-3</v>
      </c>
      <c r="I1065">
        <v>569500</v>
      </c>
      <c r="J1065">
        <v>480</v>
      </c>
      <c r="K1065">
        <v>19850</v>
      </c>
      <c r="L1065" t="s">
        <v>33</v>
      </c>
      <c r="M1065" t="s">
        <v>33</v>
      </c>
      <c r="N1065" t="s">
        <v>4369</v>
      </c>
      <c r="O1065" t="s">
        <v>3802</v>
      </c>
      <c r="P1065">
        <f t="shared" si="60"/>
        <v>1</v>
      </c>
      <c r="Q1065" t="s">
        <v>5124</v>
      </c>
      <c r="R1065" t="s">
        <v>5125</v>
      </c>
      <c r="S1065" t="s">
        <v>5126</v>
      </c>
      <c r="T1065">
        <v>2013</v>
      </c>
      <c r="U1065" t="s">
        <v>5127</v>
      </c>
      <c r="V1065" t="s">
        <v>94</v>
      </c>
      <c r="W1065" t="s">
        <v>31</v>
      </c>
      <c r="X1065">
        <v>7</v>
      </c>
      <c r="Y1065">
        <v>313</v>
      </c>
      <c r="Z1065">
        <v>12</v>
      </c>
      <c r="AA1065" t="s">
        <v>5396</v>
      </c>
    </row>
    <row r="1066" spans="1:27" x14ac:dyDescent="0.15">
      <c r="A1066">
        <v>1065</v>
      </c>
      <c r="B1066">
        <v>2013</v>
      </c>
      <c r="D1066">
        <v>75</v>
      </c>
      <c r="E1066" t="s">
        <v>5128</v>
      </c>
      <c r="F1066" s="5">
        <v>41424</v>
      </c>
      <c r="G1066">
        <v>3831856167</v>
      </c>
      <c r="H1066">
        <v>3.0000000000000001E-3</v>
      </c>
      <c r="I1066">
        <v>537920</v>
      </c>
      <c r="J1066">
        <v>484</v>
      </c>
      <c r="K1066">
        <v>19867</v>
      </c>
      <c r="L1066" t="s">
        <v>33</v>
      </c>
      <c r="M1066" t="s">
        <v>33</v>
      </c>
      <c r="N1066" t="s">
        <v>4369</v>
      </c>
      <c r="O1066" t="s">
        <v>3802</v>
      </c>
      <c r="P1066">
        <f t="shared" si="60"/>
        <v>1</v>
      </c>
      <c r="Q1066" t="s">
        <v>5128</v>
      </c>
      <c r="R1066" t="s">
        <v>5129</v>
      </c>
      <c r="S1066" t="s">
        <v>5130</v>
      </c>
      <c r="T1066">
        <v>2013</v>
      </c>
      <c r="U1066" t="s">
        <v>5131</v>
      </c>
      <c r="V1066" t="s">
        <v>3198</v>
      </c>
      <c r="W1066" t="s">
        <v>5132</v>
      </c>
      <c r="X1066">
        <v>6.8</v>
      </c>
      <c r="Y1066">
        <v>858</v>
      </c>
      <c r="Z1066">
        <v>5</v>
      </c>
      <c r="AA1066" t="s">
        <v>5396</v>
      </c>
    </row>
    <row r="1067" spans="1:27" x14ac:dyDescent="0.15">
      <c r="A1067">
        <v>1066</v>
      </c>
      <c r="B1067">
        <v>2013</v>
      </c>
      <c r="D1067">
        <v>76</v>
      </c>
      <c r="E1067" t="s">
        <v>5133</v>
      </c>
      <c r="F1067" s="5">
        <v>41340</v>
      </c>
      <c r="G1067">
        <v>3978495129</v>
      </c>
      <c r="H1067">
        <v>3.0000000000000001E-3</v>
      </c>
      <c r="I1067">
        <v>534273</v>
      </c>
      <c r="J1067">
        <v>429</v>
      </c>
      <c r="K1067">
        <v>23487</v>
      </c>
      <c r="L1067" t="s">
        <v>25</v>
      </c>
      <c r="M1067" t="s">
        <v>25</v>
      </c>
      <c r="N1067" t="s">
        <v>1144</v>
      </c>
      <c r="O1067" t="s">
        <v>3802</v>
      </c>
      <c r="P1067">
        <f t="shared" si="60"/>
        <v>1</v>
      </c>
      <c r="Q1067" t="s">
        <v>5133</v>
      </c>
      <c r="R1067" t="s">
        <v>5134</v>
      </c>
      <c r="T1067">
        <v>2013</v>
      </c>
      <c r="U1067" t="s">
        <v>5135</v>
      </c>
      <c r="V1067" t="s">
        <v>2411</v>
      </c>
      <c r="W1067" t="s">
        <v>31</v>
      </c>
      <c r="X1067">
        <v>7.6</v>
      </c>
      <c r="Y1067">
        <v>606</v>
      </c>
      <c r="Z1067">
        <v>10</v>
      </c>
      <c r="AA1067" t="s">
        <v>5396</v>
      </c>
    </row>
    <row r="1068" spans="1:27" x14ac:dyDescent="0.15">
      <c r="A1068">
        <v>1067</v>
      </c>
      <c r="B1068">
        <v>2013</v>
      </c>
      <c r="D1068">
        <v>77</v>
      </c>
      <c r="E1068" t="s">
        <v>5136</v>
      </c>
      <c r="F1068" s="5">
        <v>41529</v>
      </c>
      <c r="G1068">
        <v>3791349609</v>
      </c>
      <c r="H1068">
        <v>2E-3</v>
      </c>
      <c r="I1068">
        <v>519584</v>
      </c>
      <c r="J1068">
        <v>409</v>
      </c>
      <c r="K1068">
        <v>17054</v>
      </c>
      <c r="L1068" t="s">
        <v>33</v>
      </c>
      <c r="M1068" t="s">
        <v>33</v>
      </c>
      <c r="N1068" t="s">
        <v>880</v>
      </c>
      <c r="O1068" t="s">
        <v>3802</v>
      </c>
      <c r="P1068" t="e">
        <f t="shared" si="60"/>
        <v>#VALUE!</v>
      </c>
      <c r="Q1068" t="s">
        <v>5137</v>
      </c>
      <c r="R1068" t="s">
        <v>5138</v>
      </c>
      <c r="S1068" t="s">
        <v>5139</v>
      </c>
      <c r="T1068">
        <v>2013</v>
      </c>
      <c r="U1068" t="s">
        <v>5140</v>
      </c>
      <c r="V1068" t="s">
        <v>68</v>
      </c>
      <c r="W1068" t="s">
        <v>5141</v>
      </c>
      <c r="X1068">
        <v>8.1</v>
      </c>
      <c r="Y1068">
        <v>358</v>
      </c>
      <c r="Z1068">
        <v>5</v>
      </c>
      <c r="AA1068" t="s">
        <v>5396</v>
      </c>
    </row>
    <row r="1069" spans="1:27" x14ac:dyDescent="0.15">
      <c r="A1069">
        <v>1068</v>
      </c>
      <c r="B1069">
        <v>2013</v>
      </c>
      <c r="D1069">
        <v>78</v>
      </c>
      <c r="E1069" t="s">
        <v>5142</v>
      </c>
      <c r="F1069" s="5">
        <v>41319</v>
      </c>
      <c r="G1069">
        <v>3606654257</v>
      </c>
      <c r="H1069">
        <v>2E-3</v>
      </c>
      <c r="I1069">
        <v>507913</v>
      </c>
      <c r="J1069">
        <v>372</v>
      </c>
      <c r="K1069">
        <v>17238</v>
      </c>
      <c r="L1069" t="s">
        <v>25</v>
      </c>
      <c r="M1069" t="s">
        <v>25</v>
      </c>
      <c r="N1069" t="s">
        <v>26</v>
      </c>
      <c r="O1069" t="s">
        <v>3802</v>
      </c>
      <c r="P1069">
        <f t="shared" si="60"/>
        <v>1</v>
      </c>
      <c r="Q1069" t="s">
        <v>5142</v>
      </c>
      <c r="R1069" t="s">
        <v>5143</v>
      </c>
      <c r="T1069">
        <v>2012</v>
      </c>
      <c r="U1069" t="s">
        <v>5144</v>
      </c>
      <c r="V1069" t="s">
        <v>202</v>
      </c>
      <c r="W1069" t="s">
        <v>31</v>
      </c>
      <c r="X1069">
        <v>8.5</v>
      </c>
      <c r="Y1069">
        <v>1106</v>
      </c>
      <c r="Z1069">
        <v>18</v>
      </c>
      <c r="AA1069" t="s">
        <v>5396</v>
      </c>
    </row>
    <row r="1070" spans="1:27" x14ac:dyDescent="0.15">
      <c r="A1070">
        <v>1069</v>
      </c>
      <c r="B1070">
        <v>2013</v>
      </c>
      <c r="D1070">
        <v>79</v>
      </c>
      <c r="E1070" t="s">
        <v>5145</v>
      </c>
      <c r="F1070" s="5">
        <v>41627</v>
      </c>
      <c r="G1070">
        <v>4140930000</v>
      </c>
      <c r="H1070">
        <v>3.0000000000000001E-3</v>
      </c>
      <c r="I1070">
        <v>507164</v>
      </c>
      <c r="J1070">
        <v>464</v>
      </c>
      <c r="K1070">
        <v>8994</v>
      </c>
      <c r="L1070" t="s">
        <v>33</v>
      </c>
      <c r="M1070" t="s">
        <v>1414</v>
      </c>
      <c r="N1070" t="s">
        <v>880</v>
      </c>
      <c r="O1070" t="s">
        <v>3802</v>
      </c>
      <c r="P1070">
        <f t="shared" si="60"/>
        <v>1</v>
      </c>
      <c r="Q1070" t="s">
        <v>5145</v>
      </c>
      <c r="R1070" t="s">
        <v>5146</v>
      </c>
      <c r="S1070" t="s">
        <v>5147</v>
      </c>
      <c r="T1070">
        <v>2013</v>
      </c>
      <c r="U1070" t="s">
        <v>5148</v>
      </c>
      <c r="V1070" t="s">
        <v>5149</v>
      </c>
      <c r="W1070" t="s">
        <v>5150</v>
      </c>
      <c r="X1070">
        <v>8.5</v>
      </c>
      <c r="Y1070">
        <v>179</v>
      </c>
      <c r="Z1070">
        <v>3</v>
      </c>
      <c r="AA1070" t="s">
        <v>5396</v>
      </c>
    </row>
    <row r="1071" spans="1:27" x14ac:dyDescent="0.15">
      <c r="A1071">
        <v>1070</v>
      </c>
      <c r="B1071">
        <v>2013</v>
      </c>
      <c r="D1071">
        <v>80</v>
      </c>
      <c r="E1071" t="s">
        <v>5151</v>
      </c>
      <c r="F1071" s="5">
        <v>41430</v>
      </c>
      <c r="G1071">
        <v>3393667500</v>
      </c>
      <c r="H1071">
        <v>2E-3</v>
      </c>
      <c r="I1071">
        <v>495522</v>
      </c>
      <c r="J1071">
        <v>337</v>
      </c>
      <c r="K1071">
        <v>18509</v>
      </c>
      <c r="L1071" t="s">
        <v>25</v>
      </c>
      <c r="M1071" t="s">
        <v>25</v>
      </c>
      <c r="N1071" t="s">
        <v>713</v>
      </c>
      <c r="O1071" t="s">
        <v>3802</v>
      </c>
      <c r="P1071">
        <f t="shared" si="60"/>
        <v>1</v>
      </c>
      <c r="Q1071" t="s">
        <v>5151</v>
      </c>
      <c r="R1071" t="s">
        <v>5152</v>
      </c>
      <c r="S1071" t="s">
        <v>5153</v>
      </c>
      <c r="T1071">
        <v>2013</v>
      </c>
      <c r="U1071" t="s">
        <v>5154</v>
      </c>
      <c r="V1071" t="s">
        <v>263</v>
      </c>
      <c r="W1071" t="s">
        <v>5155</v>
      </c>
      <c r="X1071">
        <v>6.8</v>
      </c>
      <c r="Y1071">
        <v>423</v>
      </c>
      <c r="Z1071">
        <v>4</v>
      </c>
      <c r="AA1071" t="s">
        <v>5396</v>
      </c>
    </row>
    <row r="1072" spans="1:27" x14ac:dyDescent="0.15">
      <c r="A1072">
        <v>1071</v>
      </c>
      <c r="B1072">
        <v>2013</v>
      </c>
      <c r="D1072">
        <v>81</v>
      </c>
      <c r="E1072" t="s">
        <v>5156</v>
      </c>
      <c r="F1072" s="5">
        <v>41626</v>
      </c>
      <c r="G1072">
        <v>3293262500</v>
      </c>
      <c r="H1072">
        <v>2E-3</v>
      </c>
      <c r="I1072">
        <v>480434</v>
      </c>
      <c r="J1072">
        <v>517</v>
      </c>
      <c r="K1072">
        <v>16151</v>
      </c>
      <c r="L1072" t="s">
        <v>25</v>
      </c>
      <c r="M1072" t="s">
        <v>25</v>
      </c>
      <c r="N1072" t="s">
        <v>713</v>
      </c>
      <c r="O1072" t="s">
        <v>3802</v>
      </c>
      <c r="P1072">
        <f t="shared" si="60"/>
        <v>1</v>
      </c>
      <c r="Q1072" t="s">
        <v>5156</v>
      </c>
      <c r="R1072" t="s">
        <v>5157</v>
      </c>
      <c r="S1072" t="s">
        <v>5158</v>
      </c>
      <c r="T1072">
        <v>2013</v>
      </c>
      <c r="U1072" t="s">
        <v>5159</v>
      </c>
      <c r="V1072" t="s">
        <v>106</v>
      </c>
      <c r="W1072" t="s">
        <v>31</v>
      </c>
      <c r="X1072">
        <v>5.7</v>
      </c>
      <c r="Y1072">
        <v>285</v>
      </c>
      <c r="Z1072">
        <v>7</v>
      </c>
      <c r="AA1072" t="s">
        <v>5396</v>
      </c>
    </row>
    <row r="1073" spans="1:27" x14ac:dyDescent="0.15">
      <c r="A1073">
        <v>1072</v>
      </c>
      <c r="B1073">
        <v>2013</v>
      </c>
      <c r="D1073">
        <v>82</v>
      </c>
      <c r="E1073" t="s">
        <v>5160</v>
      </c>
      <c r="F1073" s="5">
        <v>41632</v>
      </c>
      <c r="G1073">
        <v>3109415000</v>
      </c>
      <c r="H1073">
        <v>2E-3</v>
      </c>
      <c r="I1073">
        <v>459295</v>
      </c>
      <c r="J1073">
        <v>422</v>
      </c>
      <c r="K1073">
        <v>6081</v>
      </c>
      <c r="L1073" t="s">
        <v>3456</v>
      </c>
      <c r="M1073" t="s">
        <v>3456</v>
      </c>
      <c r="N1073" t="s">
        <v>1144</v>
      </c>
      <c r="O1073" t="s">
        <v>3802</v>
      </c>
      <c r="P1073">
        <f t="shared" si="60"/>
        <v>1</v>
      </c>
      <c r="Q1073" t="s">
        <v>5160</v>
      </c>
      <c r="R1073" t="s">
        <v>5161</v>
      </c>
      <c r="S1073" t="s">
        <v>5162</v>
      </c>
      <c r="T1073">
        <v>2013</v>
      </c>
      <c r="U1073" t="s">
        <v>5163</v>
      </c>
      <c r="V1073" t="s">
        <v>257</v>
      </c>
      <c r="W1073" t="s">
        <v>31</v>
      </c>
      <c r="X1073">
        <v>8.9</v>
      </c>
      <c r="Y1073">
        <v>53</v>
      </c>
      <c r="Z1073">
        <v>2</v>
      </c>
      <c r="AA1073" t="s">
        <v>5396</v>
      </c>
    </row>
    <row r="1074" spans="1:27" x14ac:dyDescent="0.15">
      <c r="A1074">
        <v>1073</v>
      </c>
      <c r="B1074">
        <v>2013</v>
      </c>
      <c r="D1074">
        <v>83</v>
      </c>
      <c r="E1074" t="s">
        <v>5164</v>
      </c>
      <c r="F1074" s="5">
        <v>41577</v>
      </c>
      <c r="G1074">
        <v>2991824739</v>
      </c>
      <c r="H1074">
        <v>2E-3</v>
      </c>
      <c r="I1074">
        <v>451669</v>
      </c>
      <c r="J1074">
        <v>584</v>
      </c>
      <c r="K1074">
        <v>24912</v>
      </c>
      <c r="L1074" t="s">
        <v>25</v>
      </c>
      <c r="M1074" t="s">
        <v>25</v>
      </c>
      <c r="N1074" t="s">
        <v>5165</v>
      </c>
      <c r="O1074" t="s">
        <v>3802</v>
      </c>
      <c r="P1074">
        <f t="shared" si="60"/>
        <v>1</v>
      </c>
      <c r="Q1074" t="s">
        <v>5164</v>
      </c>
      <c r="R1074" t="s">
        <v>5166</v>
      </c>
      <c r="S1074" t="s">
        <v>5167</v>
      </c>
      <c r="T1074">
        <v>2013</v>
      </c>
      <c r="U1074" t="s">
        <v>5168</v>
      </c>
      <c r="V1074" t="s">
        <v>31</v>
      </c>
      <c r="W1074" t="s">
        <v>31</v>
      </c>
      <c r="X1074">
        <v>7.7</v>
      </c>
      <c r="Y1074">
        <v>589</v>
      </c>
      <c r="Z1074">
        <v>1</v>
      </c>
      <c r="AA1074" t="s">
        <v>5396</v>
      </c>
    </row>
    <row r="1075" spans="1:27" x14ac:dyDescent="0.15">
      <c r="A1075">
        <v>1074</v>
      </c>
      <c r="B1075">
        <v>2013</v>
      </c>
      <c r="D1075">
        <v>84</v>
      </c>
      <c r="E1075" t="s">
        <v>5169</v>
      </c>
      <c r="F1075" s="5">
        <v>41283</v>
      </c>
      <c r="G1075">
        <v>3385492727</v>
      </c>
      <c r="H1075">
        <v>2E-3</v>
      </c>
      <c r="I1075">
        <v>449330</v>
      </c>
      <c r="J1075">
        <v>382</v>
      </c>
      <c r="K1075">
        <v>13629</v>
      </c>
      <c r="L1075" t="s">
        <v>33</v>
      </c>
      <c r="M1075" t="s">
        <v>2560</v>
      </c>
      <c r="N1075" t="s">
        <v>2322</v>
      </c>
      <c r="O1075" t="s">
        <v>3802</v>
      </c>
      <c r="P1075">
        <f t="shared" si="60"/>
        <v>1</v>
      </c>
      <c r="Q1075" t="s">
        <v>5169</v>
      </c>
      <c r="R1075" t="s">
        <v>5170</v>
      </c>
      <c r="S1075" t="s">
        <v>5171</v>
      </c>
      <c r="T1075">
        <v>2012</v>
      </c>
      <c r="U1075" t="s">
        <v>5172</v>
      </c>
      <c r="V1075" t="s">
        <v>3198</v>
      </c>
      <c r="W1075" t="s">
        <v>31</v>
      </c>
      <c r="X1075">
        <v>8.1999999999999993</v>
      </c>
      <c r="Y1075">
        <v>1172</v>
      </c>
      <c r="Z1075">
        <v>30</v>
      </c>
      <c r="AA1075" t="s">
        <v>5396</v>
      </c>
    </row>
    <row r="1076" spans="1:27" x14ac:dyDescent="0.15">
      <c r="A1076">
        <v>1075</v>
      </c>
      <c r="B1076">
        <v>2013</v>
      </c>
      <c r="D1076">
        <v>85</v>
      </c>
      <c r="E1076" t="s">
        <v>5173</v>
      </c>
      <c r="F1076" s="5">
        <v>41606</v>
      </c>
      <c r="G1076">
        <v>3146542000</v>
      </c>
      <c r="H1076">
        <v>2E-3</v>
      </c>
      <c r="I1076">
        <v>429141</v>
      </c>
      <c r="J1076">
        <v>415</v>
      </c>
      <c r="K1076">
        <v>19471</v>
      </c>
      <c r="L1076" t="s">
        <v>25</v>
      </c>
      <c r="M1076" t="s">
        <v>25</v>
      </c>
      <c r="N1076" t="s">
        <v>5174</v>
      </c>
      <c r="O1076" t="s">
        <v>3802</v>
      </c>
      <c r="P1076">
        <f t="shared" si="60"/>
        <v>1</v>
      </c>
      <c r="Q1076" t="s">
        <v>5173</v>
      </c>
      <c r="R1076" t="s">
        <v>5175</v>
      </c>
      <c r="T1076">
        <v>2013</v>
      </c>
      <c r="U1076" t="s">
        <v>5176</v>
      </c>
      <c r="V1076" t="s">
        <v>63</v>
      </c>
      <c r="W1076" t="s">
        <v>31</v>
      </c>
      <c r="X1076">
        <v>6.8</v>
      </c>
      <c r="Y1076">
        <v>571</v>
      </c>
      <c r="Z1076">
        <v>14</v>
      </c>
      <c r="AA1076" t="s">
        <v>5396</v>
      </c>
    </row>
    <row r="1077" spans="1:27" x14ac:dyDescent="0.15">
      <c r="A1077">
        <v>1076</v>
      </c>
      <c r="B1077">
        <v>2013</v>
      </c>
      <c r="D1077">
        <v>86</v>
      </c>
      <c r="E1077" t="s">
        <v>5177</v>
      </c>
      <c r="F1077" s="5">
        <v>41493</v>
      </c>
      <c r="G1077">
        <v>2465133000</v>
      </c>
      <c r="H1077">
        <v>2E-3</v>
      </c>
      <c r="I1077">
        <v>389873</v>
      </c>
      <c r="J1077">
        <v>316</v>
      </c>
      <c r="K1077">
        <v>8197</v>
      </c>
      <c r="L1077" t="s">
        <v>348</v>
      </c>
      <c r="M1077" t="s">
        <v>348</v>
      </c>
      <c r="N1077" t="s">
        <v>1144</v>
      </c>
      <c r="O1077" t="s">
        <v>3802</v>
      </c>
      <c r="P1077">
        <f t="shared" si="60"/>
        <v>1</v>
      </c>
      <c r="Q1077" t="s">
        <v>5177</v>
      </c>
      <c r="R1077" t="s">
        <v>5178</v>
      </c>
      <c r="T1077">
        <v>2005</v>
      </c>
      <c r="U1077" t="s">
        <v>5179</v>
      </c>
      <c r="V1077" t="s">
        <v>2943</v>
      </c>
      <c r="W1077" t="s">
        <v>5180</v>
      </c>
      <c r="X1077">
        <v>8.6999999999999993</v>
      </c>
      <c r="Y1077">
        <v>119</v>
      </c>
      <c r="Z1077">
        <v>6</v>
      </c>
      <c r="AA1077" t="s">
        <v>5396</v>
      </c>
    </row>
    <row r="1078" spans="1:27" x14ac:dyDescent="0.15">
      <c r="A1078">
        <v>1077</v>
      </c>
      <c r="B1078">
        <v>2013</v>
      </c>
      <c r="D1078">
        <v>87</v>
      </c>
      <c r="E1078" t="s">
        <v>5181</v>
      </c>
      <c r="F1078" s="5">
        <v>41459</v>
      </c>
      <c r="G1078">
        <v>2750149500</v>
      </c>
      <c r="H1078">
        <v>2E-3</v>
      </c>
      <c r="I1078">
        <v>387527</v>
      </c>
      <c r="J1078">
        <v>401</v>
      </c>
      <c r="K1078">
        <v>14155</v>
      </c>
      <c r="L1078" t="s">
        <v>33</v>
      </c>
      <c r="M1078" t="s">
        <v>33</v>
      </c>
      <c r="N1078" t="s">
        <v>4369</v>
      </c>
      <c r="O1078" t="s">
        <v>3802</v>
      </c>
      <c r="P1078">
        <f t="shared" si="60"/>
        <v>1</v>
      </c>
      <c r="Q1078" t="s">
        <v>5181</v>
      </c>
      <c r="R1078" t="s">
        <v>5182</v>
      </c>
      <c r="S1078" t="s">
        <v>5183</v>
      </c>
      <c r="T1078">
        <v>2013</v>
      </c>
      <c r="U1078" t="s">
        <v>5184</v>
      </c>
      <c r="V1078" t="s">
        <v>220</v>
      </c>
      <c r="W1078" t="s">
        <v>5185</v>
      </c>
      <c r="X1078">
        <v>6.7</v>
      </c>
      <c r="Y1078">
        <v>204</v>
      </c>
      <c r="Z1078">
        <v>4</v>
      </c>
      <c r="AA1078" t="s">
        <v>5396</v>
      </c>
    </row>
    <row r="1079" spans="1:27" x14ac:dyDescent="0.15">
      <c r="A1079">
        <v>1078</v>
      </c>
      <c r="B1079">
        <v>2013</v>
      </c>
      <c r="D1079">
        <v>88</v>
      </c>
      <c r="E1079" t="s">
        <v>5186</v>
      </c>
      <c r="F1079" s="5">
        <v>41333</v>
      </c>
      <c r="G1079">
        <v>2829265174</v>
      </c>
      <c r="H1079">
        <v>2E-3</v>
      </c>
      <c r="I1079">
        <v>378874</v>
      </c>
      <c r="J1079">
        <v>329</v>
      </c>
      <c r="K1079">
        <v>15590</v>
      </c>
      <c r="L1079" t="s">
        <v>33</v>
      </c>
      <c r="M1079" t="s">
        <v>33</v>
      </c>
      <c r="N1079" t="s">
        <v>880</v>
      </c>
      <c r="O1079" t="s">
        <v>3802</v>
      </c>
      <c r="P1079">
        <f t="shared" si="60"/>
        <v>1</v>
      </c>
      <c r="Q1079" t="s">
        <v>5186</v>
      </c>
      <c r="R1079" t="s">
        <v>5187</v>
      </c>
      <c r="S1079" t="s">
        <v>5188</v>
      </c>
      <c r="T1079">
        <v>2012</v>
      </c>
      <c r="U1079" t="s">
        <v>5189</v>
      </c>
      <c r="V1079" t="s">
        <v>608</v>
      </c>
      <c r="W1079" t="s">
        <v>31</v>
      </c>
      <c r="X1079">
        <v>7.1</v>
      </c>
      <c r="Y1079">
        <v>569</v>
      </c>
      <c r="Z1079">
        <v>28</v>
      </c>
      <c r="AA1079" t="s">
        <v>5396</v>
      </c>
    </row>
    <row r="1080" spans="1:27" x14ac:dyDescent="0.15">
      <c r="A1080">
        <v>1079</v>
      </c>
      <c r="B1080">
        <v>2013</v>
      </c>
      <c r="D1080">
        <v>89</v>
      </c>
      <c r="E1080" t="s">
        <v>5190</v>
      </c>
      <c r="F1080" s="5">
        <v>41340</v>
      </c>
      <c r="G1080">
        <v>2886185000</v>
      </c>
      <c r="H1080">
        <v>2E-3</v>
      </c>
      <c r="I1080">
        <v>350563</v>
      </c>
      <c r="J1080">
        <v>425</v>
      </c>
      <c r="K1080">
        <v>15582</v>
      </c>
      <c r="L1080" t="s">
        <v>33</v>
      </c>
      <c r="M1080" t="s">
        <v>33</v>
      </c>
      <c r="N1080" t="s">
        <v>4369</v>
      </c>
      <c r="O1080" t="s">
        <v>3802</v>
      </c>
      <c r="P1080">
        <f t="shared" si="60"/>
        <v>1</v>
      </c>
      <c r="Q1080" t="s">
        <v>5190</v>
      </c>
      <c r="R1080" t="s">
        <v>5191</v>
      </c>
      <c r="S1080" t="s">
        <v>5192</v>
      </c>
      <c r="T1080">
        <v>2013</v>
      </c>
      <c r="U1080" t="s">
        <v>5193</v>
      </c>
      <c r="V1080" t="s">
        <v>316</v>
      </c>
      <c r="W1080" t="s">
        <v>5194</v>
      </c>
      <c r="X1080">
        <v>7</v>
      </c>
      <c r="Y1080">
        <v>199</v>
      </c>
      <c r="Z1080">
        <v>9</v>
      </c>
      <c r="AA1080" t="s">
        <v>5396</v>
      </c>
    </row>
    <row r="1081" spans="1:27" x14ac:dyDescent="0.15">
      <c r="A1081">
        <v>1080</v>
      </c>
      <c r="B1081">
        <v>2013</v>
      </c>
      <c r="D1081">
        <v>90</v>
      </c>
      <c r="E1081" t="s">
        <v>5195</v>
      </c>
      <c r="F1081" s="5">
        <v>41410</v>
      </c>
      <c r="G1081">
        <v>2247017000</v>
      </c>
      <c r="H1081">
        <v>1E-3</v>
      </c>
      <c r="I1081">
        <v>334323</v>
      </c>
      <c r="J1081">
        <v>385</v>
      </c>
      <c r="K1081">
        <v>16653</v>
      </c>
      <c r="L1081" t="s">
        <v>25</v>
      </c>
      <c r="M1081" t="s">
        <v>25</v>
      </c>
      <c r="N1081" t="s">
        <v>713</v>
      </c>
      <c r="O1081" t="s">
        <v>3802</v>
      </c>
      <c r="P1081">
        <f t="shared" si="60"/>
        <v>1</v>
      </c>
      <c r="Q1081" t="s">
        <v>5195</v>
      </c>
      <c r="R1081" t="s">
        <v>5196</v>
      </c>
      <c r="S1081" t="s">
        <v>5197</v>
      </c>
      <c r="T1081">
        <v>2013</v>
      </c>
      <c r="U1081" t="s">
        <v>5198</v>
      </c>
      <c r="V1081" t="s">
        <v>288</v>
      </c>
      <c r="W1081" t="s">
        <v>31</v>
      </c>
      <c r="X1081">
        <v>7.6</v>
      </c>
      <c r="Y1081">
        <v>580</v>
      </c>
      <c r="Z1081">
        <v>25</v>
      </c>
      <c r="AA1081" t="s">
        <v>5396</v>
      </c>
    </row>
    <row r="1082" spans="1:27" x14ac:dyDescent="0.15">
      <c r="A1082">
        <v>1081</v>
      </c>
      <c r="B1082">
        <v>2013</v>
      </c>
      <c r="D1082">
        <v>91</v>
      </c>
      <c r="E1082" t="s">
        <v>5199</v>
      </c>
      <c r="F1082" s="5">
        <v>41332</v>
      </c>
      <c r="G1082">
        <v>2211711500</v>
      </c>
      <c r="H1082">
        <v>1E-3</v>
      </c>
      <c r="I1082">
        <v>315305</v>
      </c>
      <c r="J1082">
        <v>300</v>
      </c>
      <c r="K1082">
        <v>13432</v>
      </c>
      <c r="L1082" t="s">
        <v>147</v>
      </c>
      <c r="M1082" t="s">
        <v>147</v>
      </c>
      <c r="N1082" t="s">
        <v>713</v>
      </c>
      <c r="O1082" t="s">
        <v>3802</v>
      </c>
      <c r="P1082">
        <f t="shared" si="60"/>
        <v>1</v>
      </c>
      <c r="Q1082" t="s">
        <v>5199</v>
      </c>
      <c r="R1082" t="s">
        <v>5200</v>
      </c>
      <c r="S1082" t="s">
        <v>5201</v>
      </c>
      <c r="T1082">
        <v>2012</v>
      </c>
      <c r="U1082" t="s">
        <v>5202</v>
      </c>
      <c r="V1082" t="s">
        <v>220</v>
      </c>
      <c r="W1082" t="s">
        <v>5203</v>
      </c>
      <c r="X1082">
        <v>6.8</v>
      </c>
      <c r="Y1082">
        <v>299</v>
      </c>
      <c r="Z1082">
        <v>8</v>
      </c>
      <c r="AA1082" t="s">
        <v>5396</v>
      </c>
    </row>
    <row r="1083" spans="1:27" x14ac:dyDescent="0.15">
      <c r="A1083">
        <v>1082</v>
      </c>
      <c r="B1083">
        <v>2013</v>
      </c>
      <c r="D1083">
        <v>92</v>
      </c>
      <c r="E1083" t="s">
        <v>5204</v>
      </c>
      <c r="F1083" s="5">
        <v>41326</v>
      </c>
      <c r="G1083">
        <v>2006325000</v>
      </c>
      <c r="H1083">
        <v>1E-3</v>
      </c>
      <c r="I1083">
        <v>306837</v>
      </c>
      <c r="J1083">
        <v>289</v>
      </c>
      <c r="K1083">
        <v>7410</v>
      </c>
      <c r="L1083" t="s">
        <v>5205</v>
      </c>
      <c r="M1083" t="s">
        <v>5205</v>
      </c>
      <c r="N1083" t="s">
        <v>3616</v>
      </c>
      <c r="O1083" t="s">
        <v>3802</v>
      </c>
      <c r="P1083">
        <f t="shared" si="60"/>
        <v>1</v>
      </c>
      <c r="Q1083" t="s">
        <v>5204</v>
      </c>
      <c r="R1083" t="s">
        <v>5206</v>
      </c>
      <c r="S1083" t="s">
        <v>5207</v>
      </c>
      <c r="T1083">
        <v>2011</v>
      </c>
      <c r="U1083" t="s">
        <v>5208</v>
      </c>
      <c r="V1083" t="s">
        <v>2586</v>
      </c>
      <c r="W1083" t="s">
        <v>5209</v>
      </c>
      <c r="X1083">
        <v>8.9</v>
      </c>
      <c r="Y1083">
        <v>47</v>
      </c>
      <c r="Z1083">
        <v>7</v>
      </c>
      <c r="AA1083" t="s">
        <v>5396</v>
      </c>
    </row>
    <row r="1084" spans="1:27" x14ac:dyDescent="0.15">
      <c r="A1084">
        <v>1083</v>
      </c>
      <c r="B1084">
        <v>2013</v>
      </c>
      <c r="D1084">
        <v>93</v>
      </c>
      <c r="E1084" t="s">
        <v>4580</v>
      </c>
      <c r="F1084" s="5">
        <v>41262</v>
      </c>
      <c r="G1084">
        <v>2116917500</v>
      </c>
      <c r="H1084">
        <v>1E-3</v>
      </c>
      <c r="I1084">
        <v>301436</v>
      </c>
      <c r="J1084">
        <v>286</v>
      </c>
      <c r="K1084">
        <v>7086</v>
      </c>
      <c r="L1084" t="s">
        <v>33</v>
      </c>
      <c r="M1084" t="s">
        <v>33</v>
      </c>
      <c r="N1084" t="s">
        <v>4369</v>
      </c>
      <c r="O1084" t="s">
        <v>3802</v>
      </c>
      <c r="P1084">
        <f t="shared" si="60"/>
        <v>1</v>
      </c>
      <c r="Q1084" t="s">
        <v>4580</v>
      </c>
      <c r="R1084" t="s">
        <v>4581</v>
      </c>
      <c r="S1084" t="s">
        <v>4582</v>
      </c>
      <c r="T1084">
        <v>2012</v>
      </c>
      <c r="U1084" t="s">
        <v>4583</v>
      </c>
      <c r="V1084" t="s">
        <v>2586</v>
      </c>
      <c r="W1084" t="s">
        <v>4584</v>
      </c>
      <c r="X1084">
        <v>8.6</v>
      </c>
      <c r="Y1084">
        <v>245</v>
      </c>
      <c r="Z1084">
        <v>12</v>
      </c>
      <c r="AA1084" t="s">
        <v>5397</v>
      </c>
    </row>
    <row r="1085" spans="1:27" x14ac:dyDescent="0.15">
      <c r="A1085">
        <v>1084</v>
      </c>
      <c r="B1085">
        <v>2013</v>
      </c>
      <c r="D1085">
        <v>94</v>
      </c>
      <c r="E1085" t="s">
        <v>5210</v>
      </c>
      <c r="F1085" s="5">
        <v>41613</v>
      </c>
      <c r="G1085">
        <v>2106946679</v>
      </c>
      <c r="H1085">
        <v>1E-3</v>
      </c>
      <c r="I1085">
        <v>292893</v>
      </c>
      <c r="J1085">
        <v>287</v>
      </c>
      <c r="K1085">
        <v>10332</v>
      </c>
      <c r="L1085" t="s">
        <v>33</v>
      </c>
      <c r="M1085" t="s">
        <v>33</v>
      </c>
      <c r="N1085" t="s">
        <v>5211</v>
      </c>
      <c r="O1085" t="s">
        <v>3802</v>
      </c>
      <c r="P1085">
        <f t="shared" si="60"/>
        <v>1</v>
      </c>
      <c r="Q1085" t="s">
        <v>5210</v>
      </c>
      <c r="R1085" t="s">
        <v>5212</v>
      </c>
      <c r="S1085" t="s">
        <v>5213</v>
      </c>
      <c r="T1085">
        <v>2013</v>
      </c>
      <c r="U1085" t="s">
        <v>5214</v>
      </c>
      <c r="V1085" t="s">
        <v>246</v>
      </c>
      <c r="W1085" t="s">
        <v>31</v>
      </c>
      <c r="X1085">
        <v>8.4</v>
      </c>
      <c r="Y1085">
        <v>305</v>
      </c>
      <c r="Z1085">
        <v>9</v>
      </c>
      <c r="AA1085" t="s">
        <v>5396</v>
      </c>
    </row>
    <row r="1086" spans="1:27" x14ac:dyDescent="0.15">
      <c r="A1086">
        <v>1085</v>
      </c>
      <c r="B1086">
        <v>2013</v>
      </c>
      <c r="D1086">
        <v>95</v>
      </c>
      <c r="E1086" t="s">
        <v>5215</v>
      </c>
      <c r="F1086" s="5">
        <v>41312</v>
      </c>
      <c r="G1086">
        <v>1846221000</v>
      </c>
      <c r="H1086">
        <v>1E-3</v>
      </c>
      <c r="I1086">
        <v>276913</v>
      </c>
      <c r="J1086">
        <v>316</v>
      </c>
      <c r="K1086">
        <v>6528</v>
      </c>
      <c r="L1086" t="s">
        <v>5216</v>
      </c>
      <c r="M1086" t="s">
        <v>5216</v>
      </c>
      <c r="N1086" t="s">
        <v>2322</v>
      </c>
      <c r="O1086" t="s">
        <v>3802</v>
      </c>
      <c r="P1086">
        <f t="shared" si="60"/>
        <v>1</v>
      </c>
      <c r="Q1086" t="s">
        <v>5215</v>
      </c>
      <c r="R1086" t="s">
        <v>5217</v>
      </c>
      <c r="S1086" t="s">
        <v>5218</v>
      </c>
      <c r="T1086">
        <v>2012</v>
      </c>
      <c r="U1086" t="s">
        <v>5219</v>
      </c>
      <c r="V1086" t="s">
        <v>5572</v>
      </c>
      <c r="W1086" t="s">
        <v>31</v>
      </c>
      <c r="X1086">
        <v>6.6</v>
      </c>
      <c r="Y1086">
        <v>64</v>
      </c>
      <c r="Z1086">
        <v>1</v>
      </c>
      <c r="AA1086" t="s">
        <v>5396</v>
      </c>
    </row>
    <row r="1087" spans="1:27" x14ac:dyDescent="0.15">
      <c r="A1087">
        <v>1086</v>
      </c>
      <c r="B1087">
        <v>2013</v>
      </c>
      <c r="D1087">
        <v>96</v>
      </c>
      <c r="E1087" t="s">
        <v>5220</v>
      </c>
      <c r="F1087" s="5">
        <v>41564</v>
      </c>
      <c r="G1087">
        <v>1913087600</v>
      </c>
      <c r="H1087">
        <v>1E-3</v>
      </c>
      <c r="I1087">
        <v>270148</v>
      </c>
      <c r="J1087">
        <v>374</v>
      </c>
      <c r="K1087">
        <v>14726</v>
      </c>
      <c r="L1087" t="s">
        <v>25</v>
      </c>
      <c r="M1087" t="s">
        <v>25</v>
      </c>
      <c r="N1087" t="s">
        <v>1144</v>
      </c>
      <c r="O1087" t="s">
        <v>3802</v>
      </c>
      <c r="P1087">
        <f t="shared" si="60"/>
        <v>1</v>
      </c>
      <c r="Q1087" t="s">
        <v>5220</v>
      </c>
      <c r="R1087" t="s">
        <v>5221</v>
      </c>
      <c r="S1087" t="s">
        <v>5222</v>
      </c>
      <c r="T1087">
        <v>2013</v>
      </c>
      <c r="U1087" t="s">
        <v>5223</v>
      </c>
      <c r="V1087" t="s">
        <v>202</v>
      </c>
      <c r="W1087" t="s">
        <v>5224</v>
      </c>
      <c r="X1087">
        <v>5.4</v>
      </c>
      <c r="Y1087">
        <v>512</v>
      </c>
      <c r="Z1087">
        <v>5</v>
      </c>
      <c r="AA1087" t="s">
        <v>5396</v>
      </c>
    </row>
    <row r="1088" spans="1:27" x14ac:dyDescent="0.15">
      <c r="A1088">
        <v>1087</v>
      </c>
      <c r="B1088">
        <v>2013</v>
      </c>
      <c r="D1088">
        <v>97</v>
      </c>
      <c r="E1088" t="s">
        <v>5225</v>
      </c>
      <c r="F1088" s="5">
        <v>41319</v>
      </c>
      <c r="G1088">
        <v>2122205602</v>
      </c>
      <c r="H1088">
        <v>1E-3</v>
      </c>
      <c r="I1088">
        <v>269510</v>
      </c>
      <c r="J1088">
        <v>297</v>
      </c>
      <c r="K1088">
        <v>10624</v>
      </c>
      <c r="L1088" t="s">
        <v>33</v>
      </c>
      <c r="M1088" t="s">
        <v>1414</v>
      </c>
      <c r="N1088" t="s">
        <v>1144</v>
      </c>
      <c r="O1088" t="s">
        <v>3802</v>
      </c>
      <c r="P1088" t="e">
        <f t="shared" si="60"/>
        <v>#VALUE!</v>
      </c>
      <c r="Q1088" t="s">
        <v>5282</v>
      </c>
      <c r="R1088" t="s">
        <v>5283</v>
      </c>
      <c r="S1088" t="s">
        <v>5284</v>
      </c>
      <c r="T1088">
        <v>2013</v>
      </c>
      <c r="U1088" t="s">
        <v>5285</v>
      </c>
      <c r="V1088" t="s">
        <v>613</v>
      </c>
      <c r="W1088" t="s">
        <v>5286</v>
      </c>
      <c r="X1088">
        <v>7.3</v>
      </c>
      <c r="Y1088">
        <v>225</v>
      </c>
      <c r="Z1088">
        <v>6</v>
      </c>
      <c r="AA1088" t="s">
        <v>5396</v>
      </c>
    </row>
    <row r="1089" spans="1:27" x14ac:dyDescent="0.15">
      <c r="A1089">
        <v>1088</v>
      </c>
      <c r="B1089">
        <v>2013</v>
      </c>
      <c r="D1089">
        <v>98</v>
      </c>
      <c r="E1089" t="s">
        <v>5226</v>
      </c>
      <c r="F1089" s="5">
        <v>41284</v>
      </c>
      <c r="G1089">
        <v>1808263000</v>
      </c>
      <c r="H1089">
        <v>1E-3</v>
      </c>
      <c r="I1089">
        <v>267440</v>
      </c>
      <c r="J1089">
        <v>298</v>
      </c>
      <c r="K1089">
        <v>7483</v>
      </c>
      <c r="L1089" t="s">
        <v>33</v>
      </c>
      <c r="M1089" t="s">
        <v>5227</v>
      </c>
      <c r="N1089" t="s">
        <v>3616</v>
      </c>
      <c r="O1089" t="s">
        <v>3802</v>
      </c>
      <c r="P1089">
        <f t="shared" si="60"/>
        <v>1</v>
      </c>
      <c r="Q1089" t="s">
        <v>5226</v>
      </c>
      <c r="R1089" t="s">
        <v>5228</v>
      </c>
      <c r="S1089" t="s">
        <v>5229</v>
      </c>
      <c r="T1089">
        <v>2012</v>
      </c>
      <c r="U1089" t="s">
        <v>5230</v>
      </c>
      <c r="V1089" t="s">
        <v>2586</v>
      </c>
      <c r="W1089" t="s">
        <v>5231</v>
      </c>
      <c r="X1089">
        <v>7.8</v>
      </c>
      <c r="Y1089">
        <v>44</v>
      </c>
      <c r="Z1089">
        <v>1</v>
      </c>
      <c r="AA1089" t="s">
        <v>5396</v>
      </c>
    </row>
    <row r="1090" spans="1:27" x14ac:dyDescent="0.15">
      <c r="A1090">
        <v>1089</v>
      </c>
      <c r="B1090">
        <v>2013</v>
      </c>
      <c r="D1090">
        <v>99</v>
      </c>
      <c r="E1090" t="s">
        <v>5232</v>
      </c>
      <c r="F1090" s="5">
        <v>41354</v>
      </c>
      <c r="G1090">
        <v>1883634000</v>
      </c>
      <c r="H1090">
        <v>1E-3</v>
      </c>
      <c r="I1090">
        <v>260144</v>
      </c>
      <c r="J1090">
        <v>342</v>
      </c>
      <c r="K1090">
        <v>11792</v>
      </c>
      <c r="L1090" t="s">
        <v>33</v>
      </c>
      <c r="M1090" t="s">
        <v>33</v>
      </c>
      <c r="N1090" t="s">
        <v>4369</v>
      </c>
      <c r="O1090" t="s">
        <v>3802</v>
      </c>
      <c r="P1090">
        <f t="shared" ref="P1090:P1101" si="61">IF(Q1090="","e",FIND(Q1090,E1090))</f>
        <v>1</v>
      </c>
      <c r="Q1090" t="s">
        <v>5232</v>
      </c>
      <c r="R1090" t="s">
        <v>5233</v>
      </c>
      <c r="S1090" t="s">
        <v>5234</v>
      </c>
      <c r="T1090">
        <v>2012</v>
      </c>
      <c r="U1090" t="s">
        <v>5235</v>
      </c>
      <c r="V1090" t="s">
        <v>5236</v>
      </c>
      <c r="W1090" t="s">
        <v>5237</v>
      </c>
      <c r="X1090">
        <v>8.1</v>
      </c>
      <c r="Y1090">
        <v>426</v>
      </c>
      <c r="Z1090">
        <v>17</v>
      </c>
      <c r="AA1090" t="s">
        <v>5396</v>
      </c>
    </row>
    <row r="1091" spans="1:27" x14ac:dyDescent="0.15">
      <c r="A1091">
        <v>1090</v>
      </c>
      <c r="B1091">
        <v>2013</v>
      </c>
      <c r="D1091">
        <v>100</v>
      </c>
      <c r="E1091" t="s">
        <v>5238</v>
      </c>
      <c r="F1091" s="5">
        <v>41564</v>
      </c>
      <c r="G1091">
        <v>1762892500</v>
      </c>
      <c r="H1091">
        <v>1E-3</v>
      </c>
      <c r="I1091">
        <v>252475</v>
      </c>
      <c r="J1091">
        <v>333</v>
      </c>
      <c r="K1091">
        <v>13286</v>
      </c>
      <c r="L1091" t="s">
        <v>25</v>
      </c>
      <c r="M1091" t="s">
        <v>25</v>
      </c>
      <c r="N1091" t="s">
        <v>5239</v>
      </c>
      <c r="O1091" t="s">
        <v>3802</v>
      </c>
      <c r="P1091">
        <f t="shared" si="61"/>
        <v>1</v>
      </c>
      <c r="Q1091" t="s">
        <v>5238</v>
      </c>
      <c r="R1091" t="s">
        <v>5240</v>
      </c>
      <c r="S1091" t="s">
        <v>5241</v>
      </c>
      <c r="T1091">
        <v>2013</v>
      </c>
      <c r="U1091" t="s">
        <v>5242</v>
      </c>
      <c r="V1091" t="s">
        <v>106</v>
      </c>
      <c r="W1091" t="s">
        <v>31</v>
      </c>
      <c r="X1091">
        <v>7.1</v>
      </c>
      <c r="Y1091">
        <v>397</v>
      </c>
      <c r="Z1091">
        <v>8</v>
      </c>
      <c r="AA1091" t="s">
        <v>5396</v>
      </c>
    </row>
    <row r="1092" spans="1:27" x14ac:dyDescent="0.15">
      <c r="A1092">
        <v>1091</v>
      </c>
      <c r="B1092">
        <v>2013</v>
      </c>
      <c r="D1092">
        <v>101</v>
      </c>
      <c r="E1092" t="s">
        <v>5243</v>
      </c>
      <c r="F1092" s="5">
        <v>41570</v>
      </c>
      <c r="G1092">
        <v>1679067434</v>
      </c>
      <c r="H1092">
        <v>1E-3</v>
      </c>
      <c r="I1092">
        <v>241514</v>
      </c>
      <c r="J1092">
        <v>302</v>
      </c>
      <c r="K1092">
        <v>10623</v>
      </c>
      <c r="L1092" t="s">
        <v>33</v>
      </c>
      <c r="M1092" t="s">
        <v>33</v>
      </c>
      <c r="N1092" t="s">
        <v>4369</v>
      </c>
      <c r="O1092" t="s">
        <v>3802</v>
      </c>
      <c r="P1092">
        <f t="shared" si="61"/>
        <v>1</v>
      </c>
      <c r="Q1092" t="s">
        <v>5243</v>
      </c>
      <c r="R1092" t="s">
        <v>5244</v>
      </c>
      <c r="S1092" t="s">
        <v>5245</v>
      </c>
      <c r="T1092">
        <v>2013</v>
      </c>
      <c r="U1092" t="s">
        <v>5246</v>
      </c>
      <c r="V1092" t="s">
        <v>63</v>
      </c>
      <c r="W1092" t="s">
        <v>31</v>
      </c>
      <c r="X1092">
        <v>8.6999999999999993</v>
      </c>
      <c r="Y1092">
        <v>353</v>
      </c>
      <c r="Z1092">
        <v>22</v>
      </c>
      <c r="AA1092" t="s">
        <v>5396</v>
      </c>
    </row>
    <row r="1093" spans="1:27" x14ac:dyDescent="0.15">
      <c r="A1093">
        <v>1092</v>
      </c>
      <c r="B1093">
        <v>2013</v>
      </c>
      <c r="D1093">
        <v>102</v>
      </c>
      <c r="E1093" t="s">
        <v>4767</v>
      </c>
      <c r="F1093" s="5">
        <v>41268</v>
      </c>
      <c r="G1093">
        <v>1579355000</v>
      </c>
      <c r="H1093">
        <v>1E-3</v>
      </c>
      <c r="I1093">
        <v>232089</v>
      </c>
      <c r="J1093">
        <v>240</v>
      </c>
      <c r="K1093">
        <v>5946</v>
      </c>
      <c r="L1093" t="s">
        <v>4768</v>
      </c>
      <c r="M1093" t="s">
        <v>4769</v>
      </c>
      <c r="N1093" t="s">
        <v>713</v>
      </c>
      <c r="O1093" t="s">
        <v>3802</v>
      </c>
      <c r="P1093" t="e">
        <f t="shared" si="61"/>
        <v>#VALUE!</v>
      </c>
      <c r="Q1093" t="s">
        <v>4770</v>
      </c>
      <c r="R1093" t="s">
        <v>4771</v>
      </c>
      <c r="S1093" t="s">
        <v>4772</v>
      </c>
      <c r="T1093">
        <v>2012</v>
      </c>
      <c r="U1093" t="s">
        <v>4773</v>
      </c>
      <c r="V1093" t="s">
        <v>4032</v>
      </c>
      <c r="W1093" t="s">
        <v>4774</v>
      </c>
      <c r="X1093">
        <v>8.3000000000000007</v>
      </c>
      <c r="Y1093">
        <v>54</v>
      </c>
      <c r="Z1093">
        <v>2</v>
      </c>
      <c r="AA1093" t="s">
        <v>5397</v>
      </c>
    </row>
    <row r="1094" spans="1:27" x14ac:dyDescent="0.15">
      <c r="A1094">
        <v>1093</v>
      </c>
      <c r="B1094">
        <v>2013</v>
      </c>
      <c r="D1094">
        <v>103</v>
      </c>
      <c r="E1094" t="s">
        <v>5247</v>
      </c>
      <c r="F1094" s="5">
        <v>41326</v>
      </c>
      <c r="G1094">
        <v>1658653000</v>
      </c>
      <c r="H1094">
        <v>1E-3</v>
      </c>
      <c r="I1094">
        <v>225618</v>
      </c>
      <c r="J1094">
        <v>302</v>
      </c>
      <c r="K1094">
        <v>11909</v>
      </c>
      <c r="L1094" t="s">
        <v>25</v>
      </c>
      <c r="M1094" t="s">
        <v>25</v>
      </c>
      <c r="N1094" t="s">
        <v>713</v>
      </c>
      <c r="O1094" t="s">
        <v>3802</v>
      </c>
      <c r="P1094">
        <f t="shared" si="61"/>
        <v>1</v>
      </c>
      <c r="Q1094" t="s">
        <v>5247</v>
      </c>
      <c r="R1094" t="s">
        <v>5248</v>
      </c>
      <c r="S1094" t="s">
        <v>5249</v>
      </c>
      <c r="T1094">
        <v>2013</v>
      </c>
      <c r="U1094" t="s">
        <v>5250</v>
      </c>
      <c r="V1094" t="s">
        <v>3235</v>
      </c>
      <c r="W1094" t="s">
        <v>31</v>
      </c>
      <c r="X1094">
        <v>6.3</v>
      </c>
      <c r="Y1094">
        <v>398</v>
      </c>
      <c r="Z1094">
        <v>13</v>
      </c>
      <c r="AA1094" t="s">
        <v>5396</v>
      </c>
    </row>
    <row r="1095" spans="1:27" x14ac:dyDescent="0.15">
      <c r="A1095">
        <v>1094</v>
      </c>
      <c r="B1095">
        <v>2013</v>
      </c>
      <c r="D1095">
        <v>104</v>
      </c>
      <c r="E1095" t="s">
        <v>5251</v>
      </c>
      <c r="F1095" s="5">
        <v>41515</v>
      </c>
      <c r="G1095">
        <v>1594901136</v>
      </c>
      <c r="H1095">
        <v>1E-3</v>
      </c>
      <c r="I1095">
        <v>225343</v>
      </c>
      <c r="J1095">
        <v>402</v>
      </c>
      <c r="K1095">
        <v>12017</v>
      </c>
      <c r="L1095" t="s">
        <v>33</v>
      </c>
      <c r="M1095" t="s">
        <v>33</v>
      </c>
      <c r="N1095" t="s">
        <v>2322</v>
      </c>
      <c r="O1095" t="s">
        <v>3802</v>
      </c>
      <c r="P1095">
        <f t="shared" si="61"/>
        <v>1</v>
      </c>
      <c r="Q1095" t="s">
        <v>5251</v>
      </c>
      <c r="R1095" t="s">
        <v>5252</v>
      </c>
      <c r="S1095" t="s">
        <v>5253</v>
      </c>
      <c r="T1095">
        <v>2013</v>
      </c>
      <c r="U1095" t="s">
        <v>5254</v>
      </c>
      <c r="V1095" t="s">
        <v>63</v>
      </c>
      <c r="W1095" t="s">
        <v>5255</v>
      </c>
      <c r="X1095">
        <v>6.6</v>
      </c>
      <c r="Y1095">
        <v>221</v>
      </c>
      <c r="Z1095">
        <v>8</v>
      </c>
      <c r="AA1095" t="s">
        <v>5396</v>
      </c>
    </row>
    <row r="1096" spans="1:27" x14ac:dyDescent="0.15">
      <c r="A1096">
        <v>1095</v>
      </c>
      <c r="B1096">
        <v>2013</v>
      </c>
      <c r="D1096">
        <v>105</v>
      </c>
      <c r="E1096" t="s">
        <v>5256</v>
      </c>
      <c r="F1096" s="5">
        <v>41627</v>
      </c>
      <c r="G1096">
        <v>1423164000</v>
      </c>
      <c r="H1096">
        <v>1E-3</v>
      </c>
      <c r="I1096">
        <v>220748</v>
      </c>
      <c r="J1096">
        <v>297</v>
      </c>
      <c r="K1096">
        <v>4347</v>
      </c>
      <c r="L1096" t="s">
        <v>154</v>
      </c>
      <c r="M1096" t="s">
        <v>154</v>
      </c>
      <c r="N1096" t="s">
        <v>5257</v>
      </c>
      <c r="O1096" t="s">
        <v>3802</v>
      </c>
      <c r="P1096">
        <f t="shared" si="61"/>
        <v>1</v>
      </c>
      <c r="Q1096" t="s">
        <v>5256</v>
      </c>
      <c r="R1096" t="s">
        <v>5258</v>
      </c>
      <c r="S1096" t="s">
        <v>5259</v>
      </c>
      <c r="T1096">
        <v>2013</v>
      </c>
      <c r="U1096" t="s">
        <v>5260</v>
      </c>
      <c r="V1096" t="s">
        <v>5261</v>
      </c>
      <c r="W1096" t="s">
        <v>31</v>
      </c>
      <c r="X1096">
        <v>6.4</v>
      </c>
      <c r="Y1096">
        <v>41</v>
      </c>
      <c r="Z1096">
        <v>8</v>
      </c>
      <c r="AA1096" t="s">
        <v>5396</v>
      </c>
    </row>
    <row r="1097" spans="1:27" x14ac:dyDescent="0.15">
      <c r="A1097">
        <v>1096</v>
      </c>
      <c r="B1097">
        <v>2013</v>
      </c>
      <c r="D1097">
        <v>106</v>
      </c>
      <c r="E1097" t="s">
        <v>5262</v>
      </c>
      <c r="F1097" s="5">
        <v>41389</v>
      </c>
      <c r="G1097">
        <v>1430168500</v>
      </c>
      <c r="H1097">
        <v>1E-3</v>
      </c>
      <c r="I1097">
        <v>217320</v>
      </c>
      <c r="J1097">
        <v>328</v>
      </c>
      <c r="K1097">
        <v>5977</v>
      </c>
      <c r="L1097" t="s">
        <v>348</v>
      </c>
      <c r="M1097" t="s">
        <v>348</v>
      </c>
      <c r="N1097" t="s">
        <v>713</v>
      </c>
      <c r="O1097" t="s">
        <v>3802</v>
      </c>
      <c r="P1097" t="e">
        <f t="shared" si="61"/>
        <v>#VALUE!</v>
      </c>
      <c r="Q1097" t="s">
        <v>5263</v>
      </c>
      <c r="R1097" t="s">
        <v>5264</v>
      </c>
      <c r="T1097">
        <v>2012</v>
      </c>
      <c r="U1097" t="s">
        <v>5265</v>
      </c>
      <c r="V1097" t="s">
        <v>3952</v>
      </c>
      <c r="W1097" t="s">
        <v>5266</v>
      </c>
      <c r="X1097">
        <v>7.7</v>
      </c>
      <c r="Y1097">
        <v>55</v>
      </c>
      <c r="Z1097">
        <v>1</v>
      </c>
      <c r="AA1097" t="s">
        <v>5396</v>
      </c>
    </row>
    <row r="1098" spans="1:27" x14ac:dyDescent="0.15">
      <c r="A1098">
        <v>1097</v>
      </c>
      <c r="B1098">
        <v>2013</v>
      </c>
      <c r="D1098">
        <v>107</v>
      </c>
      <c r="E1098" t="s">
        <v>5267</v>
      </c>
      <c r="F1098" s="5">
        <v>41382</v>
      </c>
      <c r="G1098">
        <v>1485573000</v>
      </c>
      <c r="H1098">
        <v>1E-3</v>
      </c>
      <c r="I1098">
        <v>217314</v>
      </c>
      <c r="J1098">
        <v>317</v>
      </c>
      <c r="K1098">
        <v>11737</v>
      </c>
      <c r="L1098" t="s">
        <v>154</v>
      </c>
      <c r="M1098" t="s">
        <v>154</v>
      </c>
      <c r="N1098" t="s">
        <v>2322</v>
      </c>
      <c r="O1098" t="s">
        <v>3802</v>
      </c>
      <c r="P1098">
        <f t="shared" si="61"/>
        <v>1</v>
      </c>
      <c r="Q1098" t="s">
        <v>5267</v>
      </c>
      <c r="R1098" t="s">
        <v>5268</v>
      </c>
      <c r="S1098" t="s">
        <v>5269</v>
      </c>
      <c r="T1098">
        <v>2012</v>
      </c>
      <c r="U1098" t="s">
        <v>5270</v>
      </c>
      <c r="V1098" t="s">
        <v>739</v>
      </c>
      <c r="W1098" t="s">
        <v>31</v>
      </c>
      <c r="X1098">
        <v>9</v>
      </c>
      <c r="Y1098">
        <v>257</v>
      </c>
      <c r="Z1098">
        <v>17</v>
      </c>
      <c r="AA1098" t="s">
        <v>5396</v>
      </c>
    </row>
    <row r="1099" spans="1:27" x14ac:dyDescent="0.15">
      <c r="A1099">
        <v>1098</v>
      </c>
      <c r="B1099">
        <v>2013</v>
      </c>
      <c r="D1099">
        <v>108</v>
      </c>
      <c r="E1099" t="s">
        <v>4354</v>
      </c>
      <c r="F1099" s="5">
        <v>41256</v>
      </c>
      <c r="G1099">
        <v>1712751650</v>
      </c>
      <c r="H1099">
        <v>1E-3</v>
      </c>
      <c r="I1099">
        <v>213869</v>
      </c>
      <c r="J1099">
        <v>280</v>
      </c>
      <c r="K1099">
        <v>6606</v>
      </c>
      <c r="L1099" t="s">
        <v>33</v>
      </c>
      <c r="M1099" t="s">
        <v>312</v>
      </c>
      <c r="N1099" t="s">
        <v>34</v>
      </c>
      <c r="O1099" t="s">
        <v>3802</v>
      </c>
      <c r="P1099" t="e">
        <f t="shared" si="61"/>
        <v>#VALUE!</v>
      </c>
      <c r="Q1099" t="s">
        <v>4355</v>
      </c>
      <c r="R1099" t="s">
        <v>4356</v>
      </c>
      <c r="S1099" t="s">
        <v>4357</v>
      </c>
      <c r="T1099">
        <v>2012</v>
      </c>
      <c r="U1099" t="s">
        <v>4358</v>
      </c>
      <c r="V1099" t="s">
        <v>534</v>
      </c>
      <c r="W1099" t="s">
        <v>4359</v>
      </c>
      <c r="X1099">
        <v>8</v>
      </c>
      <c r="Y1099">
        <v>1024</v>
      </c>
      <c r="Z1099">
        <v>23</v>
      </c>
      <c r="AA1099" t="s">
        <v>5397</v>
      </c>
    </row>
    <row r="1100" spans="1:27" x14ac:dyDescent="0.15">
      <c r="A1100">
        <v>1099</v>
      </c>
      <c r="B1100">
        <v>2013</v>
      </c>
      <c r="D1100">
        <v>109</v>
      </c>
      <c r="E1100" t="s">
        <v>5271</v>
      </c>
      <c r="F1100" s="5">
        <v>41627</v>
      </c>
      <c r="G1100">
        <v>1497611500</v>
      </c>
      <c r="H1100">
        <v>1E-3</v>
      </c>
      <c r="I1100">
        <v>209655</v>
      </c>
      <c r="J1100">
        <v>408</v>
      </c>
      <c r="K1100">
        <v>5621</v>
      </c>
      <c r="L1100" t="s">
        <v>33</v>
      </c>
      <c r="M1100" t="s">
        <v>33</v>
      </c>
      <c r="N1100" t="s">
        <v>4369</v>
      </c>
      <c r="O1100" t="s">
        <v>3802</v>
      </c>
      <c r="P1100">
        <f t="shared" si="61"/>
        <v>1</v>
      </c>
      <c r="Q1100" t="s">
        <v>5271</v>
      </c>
      <c r="R1100" t="s">
        <v>5272</v>
      </c>
      <c r="S1100" t="s">
        <v>5273</v>
      </c>
      <c r="T1100">
        <v>2013</v>
      </c>
      <c r="U1100" t="s">
        <v>5274</v>
      </c>
      <c r="V1100" t="s">
        <v>5275</v>
      </c>
      <c r="W1100" t="s">
        <v>5276</v>
      </c>
      <c r="X1100">
        <v>7.7</v>
      </c>
      <c r="Y1100">
        <v>40</v>
      </c>
      <c r="Z1100">
        <v>2</v>
      </c>
      <c r="AA1100" t="s">
        <v>5396</v>
      </c>
    </row>
    <row r="1101" spans="1:27" x14ac:dyDescent="0.15">
      <c r="A1101">
        <v>1100</v>
      </c>
      <c r="B1101">
        <v>2013</v>
      </c>
      <c r="C1101">
        <v>2013</v>
      </c>
      <c r="D1101">
        <v>110</v>
      </c>
      <c r="E1101" t="s">
        <v>5277</v>
      </c>
      <c r="F1101" s="5">
        <v>41416</v>
      </c>
      <c r="G1101">
        <v>1485276000</v>
      </c>
      <c r="H1101">
        <v>1E-3</v>
      </c>
      <c r="I1101">
        <v>203476</v>
      </c>
      <c r="J1101">
        <v>275</v>
      </c>
      <c r="K1101">
        <v>9490</v>
      </c>
      <c r="L1101" t="s">
        <v>33</v>
      </c>
      <c r="M1101" t="s">
        <v>33</v>
      </c>
      <c r="N1101" t="s">
        <v>5278</v>
      </c>
      <c r="O1101" t="s">
        <v>3802</v>
      </c>
      <c r="P1101">
        <f t="shared" si="61"/>
        <v>1</v>
      </c>
      <c r="Q1101" t="s">
        <v>5277</v>
      </c>
      <c r="R1101" t="s">
        <v>5279</v>
      </c>
      <c r="S1101" t="s">
        <v>5280</v>
      </c>
      <c r="T1101">
        <v>2013</v>
      </c>
      <c r="U1101" t="s">
        <v>5281</v>
      </c>
      <c r="V1101" t="s">
        <v>623</v>
      </c>
      <c r="W1101" t="s">
        <v>550</v>
      </c>
      <c r="X1101">
        <v>7.6</v>
      </c>
      <c r="Y1101">
        <v>182</v>
      </c>
      <c r="Z1101">
        <v>11</v>
      </c>
      <c r="AA1101" t="s">
        <v>5396</v>
      </c>
    </row>
  </sheetData>
  <sortState xmlns:xlrd2="http://schemas.microsoft.com/office/spreadsheetml/2017/richdata2" ref="A2:BB1101">
    <sortCondition ref="A2:A1101"/>
  </sortState>
  <phoneticPr fontId="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P1705"/>
  <sheetViews>
    <sheetView topLeftCell="BB1" workbookViewId="0">
      <selection sqref="A1:BO1703"/>
    </sheetView>
  </sheetViews>
  <sheetFormatPr defaultRowHeight="10.5" x14ac:dyDescent="0.15"/>
  <sheetData>
    <row r="1" spans="1:68" x14ac:dyDescent="0.15">
      <c r="B1" t="s">
        <v>73</v>
      </c>
      <c r="C1" t="s">
        <v>255</v>
      </c>
      <c r="D1" t="s">
        <v>379</v>
      </c>
      <c r="E1" t="s">
        <v>414</v>
      </c>
      <c r="F1" t="s">
        <v>686</v>
      </c>
      <c r="G1" t="s">
        <v>763</v>
      </c>
      <c r="H1" t="s">
        <v>850</v>
      </c>
      <c r="I1" t="s">
        <v>1209</v>
      </c>
      <c r="J1" t="s">
        <v>1227</v>
      </c>
      <c r="K1" t="s">
        <v>1246</v>
      </c>
      <c r="L1" t="s">
        <v>1316</v>
      </c>
      <c r="M1" t="s">
        <v>1374</v>
      </c>
      <c r="N1" t="s">
        <v>1422</v>
      </c>
      <c r="O1" t="s">
        <v>1535</v>
      </c>
      <c r="P1" t="s">
        <v>1668</v>
      </c>
      <c r="Q1" t="s">
        <v>1820</v>
      </c>
      <c r="R1" t="s">
        <v>1825</v>
      </c>
      <c r="S1" t="s">
        <v>2091</v>
      </c>
      <c r="T1" t="s">
        <v>2113</v>
      </c>
      <c r="U1" t="s">
        <v>2171</v>
      </c>
      <c r="V1" t="s">
        <v>2311</v>
      </c>
      <c r="W1" t="s">
        <v>2331</v>
      </c>
      <c r="X1" t="s">
        <v>2479</v>
      </c>
      <c r="Y1" t="s">
        <v>2644</v>
      </c>
      <c r="Z1" t="s">
        <v>2829</v>
      </c>
      <c r="AA1" t="s">
        <v>2858</v>
      </c>
      <c r="AB1" t="s">
        <v>2880</v>
      </c>
      <c r="AC1" t="s">
        <v>2924</v>
      </c>
      <c r="AD1" t="s">
        <v>2935</v>
      </c>
      <c r="AE1" t="s">
        <v>3005</v>
      </c>
      <c r="AF1" t="s">
        <v>3034</v>
      </c>
      <c r="AG1" t="s">
        <v>3127</v>
      </c>
      <c r="AH1" t="s">
        <v>3250</v>
      </c>
      <c r="AI1" t="s">
        <v>3272</v>
      </c>
      <c r="AJ1" t="s">
        <v>3334</v>
      </c>
      <c r="AK1" t="s">
        <v>3399</v>
      </c>
      <c r="AL1" t="s">
        <v>3451</v>
      </c>
      <c r="AM1" t="s">
        <v>3505</v>
      </c>
      <c r="AN1" t="s">
        <v>3584</v>
      </c>
      <c r="AO1" t="s">
        <v>3623</v>
      </c>
      <c r="AP1" t="s">
        <v>3762</v>
      </c>
      <c r="AQ1" t="s">
        <v>3931</v>
      </c>
      <c r="AR1" t="s">
        <v>3936</v>
      </c>
      <c r="AS1" t="s">
        <v>3950</v>
      </c>
      <c r="AT1" t="s">
        <v>4015</v>
      </c>
      <c r="AU1" t="s">
        <v>4030</v>
      </c>
      <c r="AV1" t="s">
        <v>4069</v>
      </c>
      <c r="AW1" t="s">
        <v>4083</v>
      </c>
      <c r="AX1" t="s">
        <v>4103</v>
      </c>
      <c r="AY1" t="s">
        <v>4203</v>
      </c>
      <c r="AZ1" t="s">
        <v>4386</v>
      </c>
      <c r="BA1" t="s">
        <v>4419</v>
      </c>
      <c r="BB1" t="s">
        <v>4429</v>
      </c>
      <c r="BC1" t="s">
        <v>4463</v>
      </c>
      <c r="BD1" t="s">
        <v>4491</v>
      </c>
      <c r="BE1" t="s">
        <v>4582</v>
      </c>
      <c r="BF1" t="s">
        <v>4716</v>
      </c>
      <c r="BG1" t="s">
        <v>4930</v>
      </c>
      <c r="BH1" t="s">
        <v>5042</v>
      </c>
      <c r="BI1" t="s">
        <v>5051</v>
      </c>
      <c r="BJ1" t="s">
        <v>5061</v>
      </c>
      <c r="BK1" t="s">
        <v>5072</v>
      </c>
      <c r="BL1" t="s">
        <v>5077</v>
      </c>
      <c r="BM1" t="s">
        <v>5087</v>
      </c>
      <c r="BN1" t="s">
        <v>5096</v>
      </c>
      <c r="BO1" t="s">
        <v>5229</v>
      </c>
    </row>
    <row r="2" spans="1:68" x14ac:dyDescent="0.15">
      <c r="A2" t="s">
        <v>7163</v>
      </c>
      <c r="B2">
        <v>0</v>
      </c>
      <c r="C2">
        <v>2</v>
      </c>
      <c r="D2">
        <v>0</v>
      </c>
      <c r="E2">
        <v>0</v>
      </c>
      <c r="F2">
        <v>0</v>
      </c>
      <c r="G2">
        <v>0</v>
      </c>
      <c r="H2">
        <v>2</v>
      </c>
      <c r="I2">
        <v>0</v>
      </c>
      <c r="J2">
        <v>0</v>
      </c>
      <c r="K2">
        <v>1</v>
      </c>
      <c r="L2">
        <v>0</v>
      </c>
      <c r="M2">
        <v>1</v>
      </c>
      <c r="N2">
        <v>0</v>
      </c>
      <c r="O2">
        <v>1</v>
      </c>
      <c r="P2">
        <v>0</v>
      </c>
      <c r="Q2">
        <v>1</v>
      </c>
      <c r="R2">
        <v>0</v>
      </c>
      <c r="S2">
        <v>1</v>
      </c>
      <c r="T2">
        <v>1</v>
      </c>
      <c r="U2">
        <v>1</v>
      </c>
      <c r="V2">
        <v>0</v>
      </c>
      <c r="W2">
        <v>1</v>
      </c>
      <c r="X2">
        <v>0</v>
      </c>
      <c r="Y2">
        <v>0</v>
      </c>
      <c r="Z2">
        <v>0</v>
      </c>
      <c r="AA2">
        <v>0</v>
      </c>
      <c r="AB2">
        <v>1</v>
      </c>
      <c r="AC2">
        <v>0</v>
      </c>
      <c r="AD2">
        <v>1</v>
      </c>
      <c r="AE2">
        <v>0</v>
      </c>
      <c r="AF2">
        <v>0</v>
      </c>
      <c r="AG2">
        <v>2</v>
      </c>
      <c r="AH2">
        <v>2</v>
      </c>
      <c r="AI2">
        <v>1</v>
      </c>
      <c r="AJ2">
        <v>0</v>
      </c>
      <c r="AK2">
        <v>2</v>
      </c>
      <c r="AL2">
        <v>0</v>
      </c>
      <c r="AM2">
        <v>0</v>
      </c>
      <c r="AN2">
        <v>0</v>
      </c>
      <c r="AO2">
        <v>0</v>
      </c>
      <c r="AP2">
        <v>0</v>
      </c>
      <c r="AQ2">
        <v>1</v>
      </c>
      <c r="AR2">
        <v>1</v>
      </c>
      <c r="AS2">
        <v>1</v>
      </c>
      <c r="AT2">
        <v>0</v>
      </c>
      <c r="AU2">
        <v>0</v>
      </c>
      <c r="AV2">
        <v>0</v>
      </c>
      <c r="AW2">
        <v>2</v>
      </c>
      <c r="AX2">
        <v>0</v>
      </c>
      <c r="AY2">
        <v>0</v>
      </c>
      <c r="AZ2">
        <v>0</v>
      </c>
      <c r="BA2">
        <v>0</v>
      </c>
      <c r="BB2">
        <v>0</v>
      </c>
      <c r="BC2">
        <v>0</v>
      </c>
      <c r="BD2">
        <v>2</v>
      </c>
      <c r="BE2">
        <v>0</v>
      </c>
      <c r="BF2">
        <v>0</v>
      </c>
      <c r="BG2">
        <v>1</v>
      </c>
      <c r="BH2">
        <v>1</v>
      </c>
      <c r="BI2">
        <v>0</v>
      </c>
      <c r="BJ2">
        <v>2</v>
      </c>
      <c r="BK2">
        <v>2</v>
      </c>
      <c r="BL2">
        <v>0</v>
      </c>
      <c r="BM2">
        <v>0</v>
      </c>
      <c r="BN2">
        <v>2</v>
      </c>
      <c r="BO2">
        <v>0</v>
      </c>
      <c r="BP2">
        <f t="shared" ref="BP2:BP65" si="0">SUM(B2:BO2)</f>
        <v>36</v>
      </c>
    </row>
    <row r="3" spans="1:68" x14ac:dyDescent="0.15">
      <c r="A3" t="s">
        <v>6632</v>
      </c>
      <c r="B3">
        <v>2</v>
      </c>
      <c r="C3">
        <v>0</v>
      </c>
      <c r="D3">
        <v>0</v>
      </c>
      <c r="E3">
        <v>0</v>
      </c>
      <c r="F3">
        <v>1</v>
      </c>
      <c r="G3">
        <v>0</v>
      </c>
      <c r="H3">
        <v>0</v>
      </c>
      <c r="I3">
        <v>1</v>
      </c>
      <c r="J3">
        <v>0</v>
      </c>
      <c r="K3">
        <v>1</v>
      </c>
      <c r="L3">
        <v>1</v>
      </c>
      <c r="M3">
        <v>0</v>
      </c>
      <c r="N3">
        <v>1</v>
      </c>
      <c r="O3">
        <v>0</v>
      </c>
      <c r="P3">
        <v>1</v>
      </c>
      <c r="Q3">
        <v>1</v>
      </c>
      <c r="R3">
        <v>0</v>
      </c>
      <c r="S3">
        <v>0</v>
      </c>
      <c r="T3">
        <v>0</v>
      </c>
      <c r="U3">
        <v>1</v>
      </c>
      <c r="V3">
        <v>1</v>
      </c>
      <c r="W3">
        <v>1</v>
      </c>
      <c r="X3">
        <v>0</v>
      </c>
      <c r="Y3">
        <v>0</v>
      </c>
      <c r="Z3">
        <v>0</v>
      </c>
      <c r="AA3">
        <v>0</v>
      </c>
      <c r="AB3">
        <v>1</v>
      </c>
      <c r="AC3">
        <v>1</v>
      </c>
      <c r="AD3">
        <v>0</v>
      </c>
      <c r="AE3">
        <v>0</v>
      </c>
      <c r="AF3">
        <v>0</v>
      </c>
      <c r="AG3">
        <v>3</v>
      </c>
      <c r="AH3">
        <v>1</v>
      </c>
      <c r="AI3">
        <v>0</v>
      </c>
      <c r="AJ3">
        <v>1</v>
      </c>
      <c r="AK3">
        <v>0</v>
      </c>
      <c r="AL3">
        <v>0</v>
      </c>
      <c r="AM3">
        <v>0</v>
      </c>
      <c r="AN3">
        <v>0</v>
      </c>
      <c r="AO3">
        <v>0</v>
      </c>
      <c r="AP3">
        <v>1</v>
      </c>
      <c r="AQ3">
        <v>1</v>
      </c>
      <c r="AR3">
        <v>0</v>
      </c>
      <c r="AS3">
        <v>0</v>
      </c>
      <c r="AT3">
        <v>1</v>
      </c>
      <c r="AU3">
        <v>0</v>
      </c>
      <c r="AV3">
        <v>0</v>
      </c>
      <c r="AW3">
        <v>1</v>
      </c>
      <c r="AX3">
        <v>0</v>
      </c>
      <c r="AY3">
        <v>0</v>
      </c>
      <c r="AZ3">
        <v>0</v>
      </c>
      <c r="BA3">
        <v>1</v>
      </c>
      <c r="BB3">
        <v>1</v>
      </c>
      <c r="BC3">
        <v>0</v>
      </c>
      <c r="BD3">
        <v>0</v>
      </c>
      <c r="BE3">
        <v>0</v>
      </c>
      <c r="BF3">
        <v>0</v>
      </c>
      <c r="BG3">
        <v>0</v>
      </c>
      <c r="BH3">
        <v>1</v>
      </c>
      <c r="BI3">
        <v>0</v>
      </c>
      <c r="BJ3">
        <v>0</v>
      </c>
      <c r="BK3">
        <v>1</v>
      </c>
      <c r="BL3">
        <v>0</v>
      </c>
      <c r="BM3">
        <v>0</v>
      </c>
      <c r="BN3">
        <v>0</v>
      </c>
      <c r="BO3">
        <v>0</v>
      </c>
      <c r="BP3">
        <f t="shared" si="0"/>
        <v>27</v>
      </c>
    </row>
    <row r="4" spans="1:68" x14ac:dyDescent="0.15">
      <c r="A4" t="s">
        <v>6645</v>
      </c>
      <c r="B4">
        <v>0</v>
      </c>
      <c r="C4">
        <v>0</v>
      </c>
      <c r="D4">
        <v>1</v>
      </c>
      <c r="E4">
        <v>0</v>
      </c>
      <c r="F4">
        <v>2</v>
      </c>
      <c r="G4">
        <v>0</v>
      </c>
      <c r="H4">
        <v>0</v>
      </c>
      <c r="I4">
        <v>1</v>
      </c>
      <c r="J4">
        <v>0</v>
      </c>
      <c r="K4">
        <v>0</v>
      </c>
      <c r="L4">
        <v>0</v>
      </c>
      <c r="M4">
        <v>1</v>
      </c>
      <c r="N4">
        <v>1</v>
      </c>
      <c r="O4">
        <v>0</v>
      </c>
      <c r="P4">
        <v>1</v>
      </c>
      <c r="Q4">
        <v>0</v>
      </c>
      <c r="R4">
        <v>0</v>
      </c>
      <c r="S4">
        <v>0</v>
      </c>
      <c r="T4">
        <v>0</v>
      </c>
      <c r="U4">
        <v>0</v>
      </c>
      <c r="V4">
        <v>1</v>
      </c>
      <c r="W4">
        <v>1</v>
      </c>
      <c r="X4">
        <v>0</v>
      </c>
      <c r="Y4">
        <v>0</v>
      </c>
      <c r="Z4">
        <v>0</v>
      </c>
      <c r="AA4">
        <v>0</v>
      </c>
      <c r="AB4">
        <v>1</v>
      </c>
      <c r="AC4">
        <v>0</v>
      </c>
      <c r="AD4">
        <v>0</v>
      </c>
      <c r="AE4">
        <v>0</v>
      </c>
      <c r="AF4">
        <v>0</v>
      </c>
      <c r="AG4">
        <v>0</v>
      </c>
      <c r="AH4">
        <v>0</v>
      </c>
      <c r="AI4">
        <v>0</v>
      </c>
      <c r="AJ4">
        <v>0</v>
      </c>
      <c r="AK4">
        <v>0</v>
      </c>
      <c r="AL4">
        <v>0</v>
      </c>
      <c r="AM4">
        <v>0</v>
      </c>
      <c r="AN4">
        <v>0</v>
      </c>
      <c r="AO4">
        <v>1</v>
      </c>
      <c r="AP4">
        <v>1</v>
      </c>
      <c r="AQ4">
        <v>0</v>
      </c>
      <c r="AR4">
        <v>0</v>
      </c>
      <c r="AS4">
        <v>0</v>
      </c>
      <c r="AT4">
        <v>0</v>
      </c>
      <c r="AU4">
        <v>0</v>
      </c>
      <c r="AV4">
        <v>0</v>
      </c>
      <c r="AW4">
        <v>1</v>
      </c>
      <c r="AX4">
        <v>0</v>
      </c>
      <c r="AY4">
        <v>0</v>
      </c>
      <c r="AZ4">
        <v>1</v>
      </c>
      <c r="BA4">
        <v>1</v>
      </c>
      <c r="BB4">
        <v>0</v>
      </c>
      <c r="BC4">
        <v>0</v>
      </c>
      <c r="BD4">
        <v>0</v>
      </c>
      <c r="BE4">
        <v>0</v>
      </c>
      <c r="BF4">
        <v>0</v>
      </c>
      <c r="BG4">
        <v>0</v>
      </c>
      <c r="BH4">
        <v>1</v>
      </c>
      <c r="BI4">
        <v>0</v>
      </c>
      <c r="BJ4">
        <v>0</v>
      </c>
      <c r="BK4">
        <v>1</v>
      </c>
      <c r="BL4">
        <v>1</v>
      </c>
      <c r="BM4">
        <v>1</v>
      </c>
      <c r="BN4">
        <v>2</v>
      </c>
      <c r="BO4">
        <v>1</v>
      </c>
      <c r="BP4">
        <f t="shared" si="0"/>
        <v>22</v>
      </c>
    </row>
    <row r="5" spans="1:68" x14ac:dyDescent="0.15">
      <c r="A5" t="s">
        <v>6847</v>
      </c>
      <c r="B5">
        <v>0</v>
      </c>
      <c r="C5">
        <v>0</v>
      </c>
      <c r="D5">
        <v>1</v>
      </c>
      <c r="E5">
        <v>0</v>
      </c>
      <c r="F5">
        <v>0</v>
      </c>
      <c r="G5">
        <v>1</v>
      </c>
      <c r="H5">
        <v>0</v>
      </c>
      <c r="I5">
        <v>0</v>
      </c>
      <c r="J5">
        <v>0</v>
      </c>
      <c r="K5">
        <v>0</v>
      </c>
      <c r="L5">
        <v>0</v>
      </c>
      <c r="M5">
        <v>0</v>
      </c>
      <c r="N5">
        <v>1</v>
      </c>
      <c r="O5">
        <v>1</v>
      </c>
      <c r="P5">
        <v>0</v>
      </c>
      <c r="Q5">
        <v>1</v>
      </c>
      <c r="R5">
        <v>0</v>
      </c>
      <c r="S5">
        <v>1</v>
      </c>
      <c r="T5">
        <v>1</v>
      </c>
      <c r="U5">
        <v>1</v>
      </c>
      <c r="V5">
        <v>0</v>
      </c>
      <c r="W5">
        <v>0</v>
      </c>
      <c r="X5">
        <v>0</v>
      </c>
      <c r="Y5">
        <v>0</v>
      </c>
      <c r="Z5">
        <v>0</v>
      </c>
      <c r="AA5">
        <v>3</v>
      </c>
      <c r="AB5">
        <v>1</v>
      </c>
      <c r="AC5">
        <v>2</v>
      </c>
      <c r="AD5">
        <v>1</v>
      </c>
      <c r="AE5">
        <v>0</v>
      </c>
      <c r="AF5">
        <v>0</v>
      </c>
      <c r="AG5">
        <v>0</v>
      </c>
      <c r="AH5">
        <v>0</v>
      </c>
      <c r="AI5">
        <v>0</v>
      </c>
      <c r="AJ5">
        <v>1</v>
      </c>
      <c r="AK5">
        <v>1</v>
      </c>
      <c r="AL5">
        <v>0</v>
      </c>
      <c r="AM5">
        <v>0</v>
      </c>
      <c r="AN5">
        <v>0</v>
      </c>
      <c r="AO5">
        <v>0</v>
      </c>
      <c r="AP5">
        <v>0</v>
      </c>
      <c r="AQ5">
        <v>0</v>
      </c>
      <c r="AR5">
        <v>0</v>
      </c>
      <c r="AS5">
        <v>0</v>
      </c>
      <c r="AT5">
        <v>0</v>
      </c>
      <c r="AU5">
        <v>0</v>
      </c>
      <c r="AV5">
        <v>0</v>
      </c>
      <c r="AW5">
        <v>0</v>
      </c>
      <c r="AX5">
        <v>0</v>
      </c>
      <c r="AY5">
        <v>0</v>
      </c>
      <c r="AZ5">
        <v>2</v>
      </c>
      <c r="BA5">
        <v>0</v>
      </c>
      <c r="BB5">
        <v>0</v>
      </c>
      <c r="BC5">
        <v>0</v>
      </c>
      <c r="BD5">
        <v>0</v>
      </c>
      <c r="BE5">
        <v>0</v>
      </c>
      <c r="BF5">
        <v>1</v>
      </c>
      <c r="BG5">
        <v>0</v>
      </c>
      <c r="BH5">
        <v>0</v>
      </c>
      <c r="BI5">
        <v>0</v>
      </c>
      <c r="BJ5">
        <v>0</v>
      </c>
      <c r="BK5">
        <v>0</v>
      </c>
      <c r="BL5">
        <v>0</v>
      </c>
      <c r="BM5">
        <v>0</v>
      </c>
      <c r="BN5">
        <v>0</v>
      </c>
      <c r="BO5">
        <v>0</v>
      </c>
      <c r="BP5">
        <f t="shared" si="0"/>
        <v>20</v>
      </c>
    </row>
    <row r="6" spans="1:68" x14ac:dyDescent="0.15">
      <c r="A6" t="s">
        <v>6660</v>
      </c>
      <c r="B6">
        <v>2</v>
      </c>
      <c r="C6">
        <v>2</v>
      </c>
      <c r="D6">
        <v>2</v>
      </c>
      <c r="E6">
        <v>0</v>
      </c>
      <c r="F6">
        <v>0</v>
      </c>
      <c r="G6">
        <v>0</v>
      </c>
      <c r="H6">
        <v>0</v>
      </c>
      <c r="I6">
        <v>0</v>
      </c>
      <c r="J6">
        <v>0</v>
      </c>
      <c r="K6">
        <v>1</v>
      </c>
      <c r="L6">
        <v>0</v>
      </c>
      <c r="M6">
        <v>0</v>
      </c>
      <c r="N6">
        <v>0</v>
      </c>
      <c r="O6">
        <v>1</v>
      </c>
      <c r="P6">
        <v>0</v>
      </c>
      <c r="Q6">
        <v>0</v>
      </c>
      <c r="R6">
        <v>0</v>
      </c>
      <c r="S6">
        <v>0</v>
      </c>
      <c r="T6">
        <v>0</v>
      </c>
      <c r="U6">
        <v>0</v>
      </c>
      <c r="V6">
        <v>0</v>
      </c>
      <c r="W6">
        <v>0</v>
      </c>
      <c r="X6">
        <v>0</v>
      </c>
      <c r="Y6">
        <v>1</v>
      </c>
      <c r="Z6">
        <v>0</v>
      </c>
      <c r="AA6">
        <v>1</v>
      </c>
      <c r="AB6">
        <v>0</v>
      </c>
      <c r="AC6">
        <v>0</v>
      </c>
      <c r="AD6">
        <v>0</v>
      </c>
      <c r="AE6">
        <v>0</v>
      </c>
      <c r="AF6">
        <v>0</v>
      </c>
      <c r="AG6">
        <v>0</v>
      </c>
      <c r="AH6">
        <v>0</v>
      </c>
      <c r="AI6">
        <v>1</v>
      </c>
      <c r="AJ6">
        <v>0</v>
      </c>
      <c r="AK6">
        <v>0</v>
      </c>
      <c r="AL6">
        <v>0</v>
      </c>
      <c r="AM6">
        <v>0</v>
      </c>
      <c r="AN6">
        <v>0</v>
      </c>
      <c r="AO6">
        <v>0</v>
      </c>
      <c r="AP6">
        <v>0</v>
      </c>
      <c r="AQ6">
        <v>1</v>
      </c>
      <c r="AR6">
        <v>0</v>
      </c>
      <c r="AS6">
        <v>0</v>
      </c>
      <c r="AT6">
        <v>0</v>
      </c>
      <c r="AU6">
        <v>0</v>
      </c>
      <c r="AV6">
        <v>0</v>
      </c>
      <c r="AW6">
        <v>1</v>
      </c>
      <c r="AX6">
        <v>0</v>
      </c>
      <c r="AY6">
        <v>1</v>
      </c>
      <c r="AZ6">
        <v>2</v>
      </c>
      <c r="BA6">
        <v>0</v>
      </c>
      <c r="BB6">
        <v>3</v>
      </c>
      <c r="BC6">
        <v>0</v>
      </c>
      <c r="BD6">
        <v>0</v>
      </c>
      <c r="BE6">
        <v>0</v>
      </c>
      <c r="BF6">
        <v>0</v>
      </c>
      <c r="BG6">
        <v>0</v>
      </c>
      <c r="BH6">
        <v>0</v>
      </c>
      <c r="BI6">
        <v>0</v>
      </c>
      <c r="BJ6">
        <v>0</v>
      </c>
      <c r="BK6">
        <v>0</v>
      </c>
      <c r="BL6">
        <v>0</v>
      </c>
      <c r="BM6">
        <v>0</v>
      </c>
      <c r="BN6">
        <v>0</v>
      </c>
      <c r="BO6">
        <v>0</v>
      </c>
      <c r="BP6">
        <f t="shared" si="0"/>
        <v>19</v>
      </c>
    </row>
    <row r="7" spans="1:68" x14ac:dyDescent="0.15">
      <c r="A7" t="s">
        <v>6857</v>
      </c>
      <c r="B7">
        <v>0</v>
      </c>
      <c r="C7">
        <v>0</v>
      </c>
      <c r="D7">
        <v>0</v>
      </c>
      <c r="E7">
        <v>0</v>
      </c>
      <c r="F7">
        <v>1</v>
      </c>
      <c r="G7">
        <v>0</v>
      </c>
      <c r="H7">
        <v>0</v>
      </c>
      <c r="I7">
        <v>0</v>
      </c>
      <c r="J7">
        <v>0</v>
      </c>
      <c r="K7">
        <v>2</v>
      </c>
      <c r="L7">
        <v>0</v>
      </c>
      <c r="M7">
        <v>1</v>
      </c>
      <c r="N7">
        <v>0</v>
      </c>
      <c r="O7">
        <v>0</v>
      </c>
      <c r="P7">
        <v>1</v>
      </c>
      <c r="Q7">
        <v>0</v>
      </c>
      <c r="R7">
        <v>0</v>
      </c>
      <c r="S7">
        <v>0</v>
      </c>
      <c r="T7">
        <v>0</v>
      </c>
      <c r="U7">
        <v>0</v>
      </c>
      <c r="V7">
        <v>1</v>
      </c>
      <c r="W7">
        <v>0</v>
      </c>
      <c r="X7">
        <v>0</v>
      </c>
      <c r="Y7">
        <v>0</v>
      </c>
      <c r="Z7">
        <v>1</v>
      </c>
      <c r="AA7">
        <v>0</v>
      </c>
      <c r="AB7">
        <v>0</v>
      </c>
      <c r="AC7">
        <v>0</v>
      </c>
      <c r="AD7">
        <v>0</v>
      </c>
      <c r="AE7">
        <v>0</v>
      </c>
      <c r="AF7">
        <v>0</v>
      </c>
      <c r="AG7">
        <v>0</v>
      </c>
      <c r="AH7">
        <v>0</v>
      </c>
      <c r="AI7">
        <v>0</v>
      </c>
      <c r="AJ7">
        <v>0</v>
      </c>
      <c r="AK7">
        <v>0</v>
      </c>
      <c r="AL7">
        <v>0</v>
      </c>
      <c r="AM7">
        <v>0</v>
      </c>
      <c r="AN7">
        <v>0</v>
      </c>
      <c r="AO7">
        <v>1</v>
      </c>
      <c r="AP7">
        <v>1</v>
      </c>
      <c r="AQ7">
        <v>0</v>
      </c>
      <c r="AR7">
        <v>0</v>
      </c>
      <c r="AS7">
        <v>1</v>
      </c>
      <c r="AT7">
        <v>0</v>
      </c>
      <c r="AU7">
        <v>0</v>
      </c>
      <c r="AV7">
        <v>1</v>
      </c>
      <c r="AW7">
        <v>0</v>
      </c>
      <c r="AX7">
        <v>0</v>
      </c>
      <c r="AY7">
        <v>0</v>
      </c>
      <c r="AZ7">
        <v>0</v>
      </c>
      <c r="BA7">
        <v>0</v>
      </c>
      <c r="BB7">
        <v>3</v>
      </c>
      <c r="BC7">
        <v>0</v>
      </c>
      <c r="BD7">
        <v>0</v>
      </c>
      <c r="BE7">
        <v>0</v>
      </c>
      <c r="BF7">
        <v>0</v>
      </c>
      <c r="BG7">
        <v>0</v>
      </c>
      <c r="BH7">
        <v>2</v>
      </c>
      <c r="BI7">
        <v>0</v>
      </c>
      <c r="BJ7">
        <v>1</v>
      </c>
      <c r="BK7">
        <v>1</v>
      </c>
      <c r="BL7">
        <v>0</v>
      </c>
      <c r="BM7">
        <v>0</v>
      </c>
      <c r="BN7">
        <v>0</v>
      </c>
      <c r="BO7">
        <v>0</v>
      </c>
      <c r="BP7">
        <f t="shared" si="0"/>
        <v>18</v>
      </c>
    </row>
    <row r="8" spans="1:68" x14ac:dyDescent="0.15">
      <c r="A8" t="s">
        <v>6704</v>
      </c>
      <c r="B8">
        <v>0</v>
      </c>
      <c r="C8">
        <v>0</v>
      </c>
      <c r="D8">
        <v>0</v>
      </c>
      <c r="E8">
        <v>0</v>
      </c>
      <c r="F8">
        <v>1</v>
      </c>
      <c r="G8">
        <v>0</v>
      </c>
      <c r="H8">
        <v>0</v>
      </c>
      <c r="I8">
        <v>0</v>
      </c>
      <c r="J8">
        <v>0</v>
      </c>
      <c r="K8">
        <v>3</v>
      </c>
      <c r="L8">
        <v>0</v>
      </c>
      <c r="M8">
        <v>0</v>
      </c>
      <c r="N8">
        <v>1</v>
      </c>
      <c r="O8">
        <v>0</v>
      </c>
      <c r="P8">
        <v>1</v>
      </c>
      <c r="Q8">
        <v>0</v>
      </c>
      <c r="R8">
        <v>0</v>
      </c>
      <c r="S8">
        <v>0</v>
      </c>
      <c r="T8">
        <v>0</v>
      </c>
      <c r="U8">
        <v>0</v>
      </c>
      <c r="V8">
        <v>0</v>
      </c>
      <c r="W8">
        <v>0</v>
      </c>
      <c r="X8">
        <v>0</v>
      </c>
      <c r="Y8">
        <v>0</v>
      </c>
      <c r="Z8">
        <v>0</v>
      </c>
      <c r="AA8">
        <v>1</v>
      </c>
      <c r="AB8">
        <v>0</v>
      </c>
      <c r="AC8">
        <v>0</v>
      </c>
      <c r="AD8">
        <v>0</v>
      </c>
      <c r="AE8">
        <v>0</v>
      </c>
      <c r="AF8">
        <v>0</v>
      </c>
      <c r="AG8">
        <v>0</v>
      </c>
      <c r="AH8">
        <v>1</v>
      </c>
      <c r="AI8">
        <v>0</v>
      </c>
      <c r="AJ8">
        <v>0</v>
      </c>
      <c r="AK8">
        <v>0</v>
      </c>
      <c r="AL8">
        <v>2</v>
      </c>
      <c r="AM8">
        <v>0</v>
      </c>
      <c r="AN8">
        <v>0</v>
      </c>
      <c r="AO8">
        <v>0</v>
      </c>
      <c r="AP8">
        <v>1</v>
      </c>
      <c r="AQ8">
        <v>0</v>
      </c>
      <c r="AR8">
        <v>0</v>
      </c>
      <c r="AS8">
        <v>0</v>
      </c>
      <c r="AT8">
        <v>0</v>
      </c>
      <c r="AU8">
        <v>0</v>
      </c>
      <c r="AV8">
        <v>0</v>
      </c>
      <c r="AW8">
        <v>0</v>
      </c>
      <c r="AX8">
        <v>0</v>
      </c>
      <c r="AY8">
        <v>1</v>
      </c>
      <c r="AZ8">
        <v>0</v>
      </c>
      <c r="BA8">
        <v>1</v>
      </c>
      <c r="BB8">
        <v>0</v>
      </c>
      <c r="BC8">
        <v>0</v>
      </c>
      <c r="BD8">
        <v>0</v>
      </c>
      <c r="BE8">
        <v>0</v>
      </c>
      <c r="BF8">
        <v>1</v>
      </c>
      <c r="BG8">
        <v>0</v>
      </c>
      <c r="BH8">
        <v>1</v>
      </c>
      <c r="BI8">
        <v>0</v>
      </c>
      <c r="BJ8">
        <v>0</v>
      </c>
      <c r="BK8">
        <v>0</v>
      </c>
      <c r="BL8">
        <v>0</v>
      </c>
      <c r="BM8">
        <v>0</v>
      </c>
      <c r="BN8">
        <v>0</v>
      </c>
      <c r="BO8">
        <v>0</v>
      </c>
      <c r="BP8">
        <f t="shared" si="0"/>
        <v>15</v>
      </c>
    </row>
    <row r="9" spans="1:68" x14ac:dyDescent="0.15">
      <c r="A9" t="s">
        <v>6778</v>
      </c>
      <c r="B9">
        <v>0</v>
      </c>
      <c r="C9">
        <v>1</v>
      </c>
      <c r="D9">
        <v>0</v>
      </c>
      <c r="E9">
        <v>1</v>
      </c>
      <c r="F9">
        <v>1</v>
      </c>
      <c r="G9">
        <v>0</v>
      </c>
      <c r="H9">
        <v>0</v>
      </c>
      <c r="I9">
        <v>0</v>
      </c>
      <c r="J9">
        <v>0</v>
      </c>
      <c r="K9">
        <v>0</v>
      </c>
      <c r="L9">
        <v>0</v>
      </c>
      <c r="M9">
        <v>0</v>
      </c>
      <c r="N9">
        <v>0</v>
      </c>
      <c r="O9">
        <v>1</v>
      </c>
      <c r="P9">
        <v>0</v>
      </c>
      <c r="Q9">
        <v>0</v>
      </c>
      <c r="R9">
        <v>0</v>
      </c>
      <c r="S9">
        <v>0</v>
      </c>
      <c r="T9">
        <v>1</v>
      </c>
      <c r="U9">
        <v>0</v>
      </c>
      <c r="V9">
        <v>1</v>
      </c>
      <c r="W9">
        <v>1</v>
      </c>
      <c r="X9">
        <v>0</v>
      </c>
      <c r="Y9">
        <v>0</v>
      </c>
      <c r="Z9">
        <v>0</v>
      </c>
      <c r="AA9">
        <v>0</v>
      </c>
      <c r="AB9">
        <v>1</v>
      </c>
      <c r="AC9">
        <v>1</v>
      </c>
      <c r="AD9">
        <v>0</v>
      </c>
      <c r="AE9">
        <v>0</v>
      </c>
      <c r="AF9">
        <v>0</v>
      </c>
      <c r="AG9">
        <v>0</v>
      </c>
      <c r="AH9">
        <v>0</v>
      </c>
      <c r="AI9">
        <v>0</v>
      </c>
      <c r="AJ9">
        <v>0</v>
      </c>
      <c r="AK9">
        <v>0</v>
      </c>
      <c r="AL9">
        <v>0</v>
      </c>
      <c r="AM9">
        <v>0</v>
      </c>
      <c r="AN9">
        <v>0</v>
      </c>
      <c r="AO9">
        <v>0</v>
      </c>
      <c r="AP9">
        <v>0</v>
      </c>
      <c r="AQ9">
        <v>0</v>
      </c>
      <c r="AR9">
        <v>2</v>
      </c>
      <c r="AS9">
        <v>1</v>
      </c>
      <c r="AT9">
        <v>1</v>
      </c>
      <c r="AU9">
        <v>0</v>
      </c>
      <c r="AV9">
        <v>0</v>
      </c>
      <c r="AW9">
        <v>0</v>
      </c>
      <c r="AX9">
        <v>0</v>
      </c>
      <c r="AY9">
        <v>0</v>
      </c>
      <c r="AZ9">
        <v>0</v>
      </c>
      <c r="BA9">
        <v>0</v>
      </c>
      <c r="BB9">
        <v>0</v>
      </c>
      <c r="BC9">
        <v>0</v>
      </c>
      <c r="BD9">
        <v>0</v>
      </c>
      <c r="BE9">
        <v>0</v>
      </c>
      <c r="BF9">
        <v>0</v>
      </c>
      <c r="BG9">
        <v>0</v>
      </c>
      <c r="BH9">
        <v>0</v>
      </c>
      <c r="BI9">
        <v>1</v>
      </c>
      <c r="BJ9">
        <v>0</v>
      </c>
      <c r="BK9">
        <v>0</v>
      </c>
      <c r="BL9">
        <v>1</v>
      </c>
      <c r="BM9">
        <v>0</v>
      </c>
      <c r="BN9">
        <v>0</v>
      </c>
      <c r="BO9">
        <v>0</v>
      </c>
      <c r="BP9">
        <f t="shared" si="0"/>
        <v>15</v>
      </c>
    </row>
    <row r="10" spans="1:68" x14ac:dyDescent="0.15">
      <c r="A10" t="s">
        <v>6873</v>
      </c>
      <c r="B10">
        <v>0</v>
      </c>
      <c r="C10">
        <v>0</v>
      </c>
      <c r="D10">
        <v>2</v>
      </c>
      <c r="E10">
        <v>0</v>
      </c>
      <c r="F10">
        <v>1</v>
      </c>
      <c r="G10">
        <v>0</v>
      </c>
      <c r="H10">
        <v>0</v>
      </c>
      <c r="I10">
        <v>0</v>
      </c>
      <c r="J10">
        <v>0</v>
      </c>
      <c r="K10">
        <v>0</v>
      </c>
      <c r="L10">
        <v>0</v>
      </c>
      <c r="M10">
        <v>0</v>
      </c>
      <c r="N10">
        <v>1</v>
      </c>
      <c r="O10">
        <v>0</v>
      </c>
      <c r="P10">
        <v>0</v>
      </c>
      <c r="Q10">
        <v>0</v>
      </c>
      <c r="R10">
        <v>0</v>
      </c>
      <c r="S10">
        <v>0</v>
      </c>
      <c r="T10">
        <v>0</v>
      </c>
      <c r="U10">
        <v>0</v>
      </c>
      <c r="V10">
        <v>2</v>
      </c>
      <c r="W10">
        <v>1</v>
      </c>
      <c r="X10">
        <v>1</v>
      </c>
      <c r="Y10">
        <v>0</v>
      </c>
      <c r="Z10">
        <v>0</v>
      </c>
      <c r="AA10">
        <v>0</v>
      </c>
      <c r="AB10">
        <v>0</v>
      </c>
      <c r="AC10">
        <v>0</v>
      </c>
      <c r="AD10">
        <v>0</v>
      </c>
      <c r="AE10">
        <v>0</v>
      </c>
      <c r="AF10">
        <v>0</v>
      </c>
      <c r="AG10">
        <v>0</v>
      </c>
      <c r="AH10">
        <v>0</v>
      </c>
      <c r="AI10">
        <v>0</v>
      </c>
      <c r="AJ10">
        <v>2</v>
      </c>
      <c r="AK10">
        <v>1</v>
      </c>
      <c r="AL10">
        <v>0</v>
      </c>
      <c r="AM10">
        <v>0</v>
      </c>
      <c r="AN10">
        <v>0</v>
      </c>
      <c r="AO10">
        <v>0</v>
      </c>
      <c r="AP10">
        <v>0</v>
      </c>
      <c r="AQ10">
        <v>0</v>
      </c>
      <c r="AR10">
        <v>1</v>
      </c>
      <c r="AS10">
        <v>1</v>
      </c>
      <c r="AT10">
        <v>0</v>
      </c>
      <c r="AU10">
        <v>1</v>
      </c>
      <c r="AV10">
        <v>0</v>
      </c>
      <c r="AW10">
        <v>0</v>
      </c>
      <c r="AX10">
        <v>0</v>
      </c>
      <c r="AY10">
        <v>0</v>
      </c>
      <c r="AZ10">
        <v>0</v>
      </c>
      <c r="BA10">
        <v>0</v>
      </c>
      <c r="BB10">
        <v>0</v>
      </c>
      <c r="BC10">
        <v>0</v>
      </c>
      <c r="BD10">
        <v>0</v>
      </c>
      <c r="BE10">
        <v>1</v>
      </c>
      <c r="BF10">
        <v>0</v>
      </c>
      <c r="BG10">
        <v>0</v>
      </c>
      <c r="BH10">
        <v>0</v>
      </c>
      <c r="BI10">
        <v>0</v>
      </c>
      <c r="BJ10">
        <v>0</v>
      </c>
      <c r="BK10">
        <v>0</v>
      </c>
      <c r="BL10">
        <v>0</v>
      </c>
      <c r="BM10">
        <v>0</v>
      </c>
      <c r="BN10">
        <v>0</v>
      </c>
      <c r="BO10">
        <v>0</v>
      </c>
      <c r="BP10">
        <f t="shared" si="0"/>
        <v>15</v>
      </c>
    </row>
    <row r="11" spans="1:68" x14ac:dyDescent="0.15">
      <c r="A11" t="s">
        <v>6474</v>
      </c>
      <c r="B11">
        <v>0</v>
      </c>
      <c r="C11">
        <v>0</v>
      </c>
      <c r="D11">
        <v>0</v>
      </c>
      <c r="E11">
        <v>0</v>
      </c>
      <c r="F11">
        <v>0</v>
      </c>
      <c r="G11">
        <v>0</v>
      </c>
      <c r="H11">
        <v>0</v>
      </c>
      <c r="I11">
        <v>0</v>
      </c>
      <c r="J11">
        <v>0</v>
      </c>
      <c r="K11">
        <v>0</v>
      </c>
      <c r="L11">
        <v>1</v>
      </c>
      <c r="M11">
        <v>0</v>
      </c>
      <c r="N11">
        <v>0</v>
      </c>
      <c r="O11">
        <v>0</v>
      </c>
      <c r="P11">
        <v>2</v>
      </c>
      <c r="Q11">
        <v>1</v>
      </c>
      <c r="R11">
        <v>1</v>
      </c>
      <c r="S11">
        <v>0</v>
      </c>
      <c r="T11">
        <v>0</v>
      </c>
      <c r="U11">
        <v>2</v>
      </c>
      <c r="V11">
        <v>1</v>
      </c>
      <c r="W11">
        <v>1</v>
      </c>
      <c r="X11">
        <v>0</v>
      </c>
      <c r="Y11">
        <v>0</v>
      </c>
      <c r="Z11">
        <v>0</v>
      </c>
      <c r="AA11">
        <v>0</v>
      </c>
      <c r="AB11">
        <v>2</v>
      </c>
      <c r="AC11">
        <v>0</v>
      </c>
      <c r="AD11">
        <v>0</v>
      </c>
      <c r="AE11">
        <v>0</v>
      </c>
      <c r="AF11">
        <v>0</v>
      </c>
      <c r="AG11">
        <v>0</v>
      </c>
      <c r="AH11">
        <v>0</v>
      </c>
      <c r="AI11">
        <v>0</v>
      </c>
      <c r="AJ11">
        <v>0</v>
      </c>
      <c r="AK11">
        <v>0</v>
      </c>
      <c r="AL11">
        <v>0</v>
      </c>
      <c r="AM11">
        <v>0</v>
      </c>
      <c r="AN11">
        <v>0</v>
      </c>
      <c r="AO11">
        <v>1</v>
      </c>
      <c r="AP11">
        <v>0</v>
      </c>
      <c r="AQ11">
        <v>0</v>
      </c>
      <c r="AR11">
        <v>0</v>
      </c>
      <c r="AS11">
        <v>1</v>
      </c>
      <c r="AT11">
        <v>0</v>
      </c>
      <c r="AU11">
        <v>0</v>
      </c>
      <c r="AV11">
        <v>0</v>
      </c>
      <c r="AW11">
        <v>0</v>
      </c>
      <c r="AX11">
        <v>0</v>
      </c>
      <c r="AY11">
        <v>0</v>
      </c>
      <c r="AZ11">
        <v>0</v>
      </c>
      <c r="BA11">
        <v>0</v>
      </c>
      <c r="BB11">
        <v>0</v>
      </c>
      <c r="BC11">
        <v>0</v>
      </c>
      <c r="BD11">
        <v>0</v>
      </c>
      <c r="BE11">
        <v>1</v>
      </c>
      <c r="BF11">
        <v>0</v>
      </c>
      <c r="BG11">
        <v>0</v>
      </c>
      <c r="BH11">
        <v>0</v>
      </c>
      <c r="BI11">
        <v>0</v>
      </c>
      <c r="BJ11">
        <v>0</v>
      </c>
      <c r="BK11">
        <v>0</v>
      </c>
      <c r="BL11">
        <v>0</v>
      </c>
      <c r="BM11">
        <v>0</v>
      </c>
      <c r="BN11">
        <v>0</v>
      </c>
      <c r="BO11">
        <v>0</v>
      </c>
      <c r="BP11">
        <f t="shared" si="0"/>
        <v>14</v>
      </c>
    </row>
    <row r="12" spans="1:68" x14ac:dyDescent="0.15">
      <c r="A12" t="s">
        <v>6692</v>
      </c>
      <c r="B12">
        <v>0</v>
      </c>
      <c r="C12">
        <v>0</v>
      </c>
      <c r="D12">
        <v>0</v>
      </c>
      <c r="E12">
        <v>1</v>
      </c>
      <c r="F12">
        <v>0</v>
      </c>
      <c r="G12">
        <v>0</v>
      </c>
      <c r="H12">
        <v>0</v>
      </c>
      <c r="I12">
        <v>0</v>
      </c>
      <c r="J12">
        <v>0</v>
      </c>
      <c r="K12">
        <v>0</v>
      </c>
      <c r="L12">
        <v>0</v>
      </c>
      <c r="M12">
        <v>0</v>
      </c>
      <c r="N12">
        <v>0</v>
      </c>
      <c r="O12">
        <v>0</v>
      </c>
      <c r="P12">
        <v>0</v>
      </c>
      <c r="Q12">
        <v>1</v>
      </c>
      <c r="R12">
        <v>2</v>
      </c>
      <c r="S12">
        <v>0</v>
      </c>
      <c r="T12">
        <v>0</v>
      </c>
      <c r="U12">
        <v>1</v>
      </c>
      <c r="V12">
        <v>0</v>
      </c>
      <c r="W12">
        <v>0</v>
      </c>
      <c r="X12">
        <v>0</v>
      </c>
      <c r="Y12">
        <v>0</v>
      </c>
      <c r="Z12">
        <v>0</v>
      </c>
      <c r="AA12">
        <v>0</v>
      </c>
      <c r="AB12">
        <v>0</v>
      </c>
      <c r="AC12">
        <v>0</v>
      </c>
      <c r="AD12">
        <v>0</v>
      </c>
      <c r="AE12">
        <v>1</v>
      </c>
      <c r="AF12">
        <v>0</v>
      </c>
      <c r="AG12">
        <v>0</v>
      </c>
      <c r="AH12">
        <v>0</v>
      </c>
      <c r="AI12">
        <v>0</v>
      </c>
      <c r="AJ12">
        <v>0</v>
      </c>
      <c r="AK12">
        <v>0</v>
      </c>
      <c r="AL12">
        <v>0</v>
      </c>
      <c r="AM12">
        <v>0</v>
      </c>
      <c r="AN12">
        <v>1</v>
      </c>
      <c r="AO12">
        <v>0</v>
      </c>
      <c r="AP12">
        <v>1</v>
      </c>
      <c r="AQ12">
        <v>0</v>
      </c>
      <c r="AR12">
        <v>0</v>
      </c>
      <c r="AS12">
        <v>0</v>
      </c>
      <c r="AT12">
        <v>0</v>
      </c>
      <c r="AU12">
        <v>1</v>
      </c>
      <c r="AV12">
        <v>0</v>
      </c>
      <c r="AW12">
        <v>0</v>
      </c>
      <c r="AX12">
        <v>1</v>
      </c>
      <c r="AY12">
        <v>0</v>
      </c>
      <c r="AZ12">
        <v>1</v>
      </c>
      <c r="BA12">
        <v>0</v>
      </c>
      <c r="BB12">
        <v>0</v>
      </c>
      <c r="BC12">
        <v>0</v>
      </c>
      <c r="BD12">
        <v>0</v>
      </c>
      <c r="BE12">
        <v>2</v>
      </c>
      <c r="BF12">
        <v>0</v>
      </c>
      <c r="BG12">
        <v>0</v>
      </c>
      <c r="BH12">
        <v>0</v>
      </c>
      <c r="BI12">
        <v>0</v>
      </c>
      <c r="BJ12">
        <v>0</v>
      </c>
      <c r="BK12">
        <v>0</v>
      </c>
      <c r="BL12">
        <v>0</v>
      </c>
      <c r="BM12">
        <v>0</v>
      </c>
      <c r="BN12">
        <v>0</v>
      </c>
      <c r="BO12">
        <v>1</v>
      </c>
      <c r="BP12">
        <f t="shared" si="0"/>
        <v>14</v>
      </c>
    </row>
    <row r="13" spans="1:68" x14ac:dyDescent="0.15">
      <c r="A13" t="s">
        <v>6783</v>
      </c>
      <c r="B13">
        <v>0</v>
      </c>
      <c r="C13">
        <v>2</v>
      </c>
      <c r="D13">
        <v>0</v>
      </c>
      <c r="E13">
        <v>0</v>
      </c>
      <c r="F13">
        <v>0</v>
      </c>
      <c r="G13">
        <v>0</v>
      </c>
      <c r="H13">
        <v>0</v>
      </c>
      <c r="I13">
        <v>0</v>
      </c>
      <c r="J13">
        <v>0</v>
      </c>
      <c r="K13">
        <v>2</v>
      </c>
      <c r="L13">
        <v>0</v>
      </c>
      <c r="M13">
        <v>0</v>
      </c>
      <c r="N13">
        <v>0</v>
      </c>
      <c r="O13">
        <v>1</v>
      </c>
      <c r="P13">
        <v>0</v>
      </c>
      <c r="Q13">
        <v>0</v>
      </c>
      <c r="R13">
        <v>0</v>
      </c>
      <c r="S13">
        <v>0</v>
      </c>
      <c r="T13">
        <v>1</v>
      </c>
      <c r="U13">
        <v>0</v>
      </c>
      <c r="V13">
        <v>1</v>
      </c>
      <c r="W13">
        <v>0</v>
      </c>
      <c r="X13">
        <v>1</v>
      </c>
      <c r="Y13">
        <v>0</v>
      </c>
      <c r="Z13">
        <v>0</v>
      </c>
      <c r="AA13">
        <v>0</v>
      </c>
      <c r="AB13">
        <v>0</v>
      </c>
      <c r="AC13">
        <v>1</v>
      </c>
      <c r="AD13">
        <v>0</v>
      </c>
      <c r="AE13">
        <v>0</v>
      </c>
      <c r="AF13">
        <v>0</v>
      </c>
      <c r="AG13">
        <v>0</v>
      </c>
      <c r="AH13">
        <v>0</v>
      </c>
      <c r="AI13">
        <v>0</v>
      </c>
      <c r="AJ13">
        <v>0</v>
      </c>
      <c r="AK13">
        <v>0</v>
      </c>
      <c r="AL13">
        <v>1</v>
      </c>
      <c r="AM13">
        <v>0</v>
      </c>
      <c r="AN13">
        <v>0</v>
      </c>
      <c r="AO13">
        <v>0</v>
      </c>
      <c r="AP13">
        <v>0</v>
      </c>
      <c r="AQ13">
        <v>0</v>
      </c>
      <c r="AR13">
        <v>0</v>
      </c>
      <c r="AS13">
        <v>0</v>
      </c>
      <c r="AT13">
        <v>1</v>
      </c>
      <c r="AU13">
        <v>0</v>
      </c>
      <c r="AV13">
        <v>0</v>
      </c>
      <c r="AW13">
        <v>0</v>
      </c>
      <c r="AX13">
        <v>0</v>
      </c>
      <c r="AY13">
        <v>0</v>
      </c>
      <c r="AZ13">
        <v>0</v>
      </c>
      <c r="BA13">
        <v>0</v>
      </c>
      <c r="BB13">
        <v>0</v>
      </c>
      <c r="BC13">
        <v>0</v>
      </c>
      <c r="BD13">
        <v>0</v>
      </c>
      <c r="BE13">
        <v>0</v>
      </c>
      <c r="BF13">
        <v>0</v>
      </c>
      <c r="BG13">
        <v>0</v>
      </c>
      <c r="BH13">
        <v>0</v>
      </c>
      <c r="BI13">
        <v>1</v>
      </c>
      <c r="BJ13">
        <v>0</v>
      </c>
      <c r="BK13">
        <v>0</v>
      </c>
      <c r="BL13">
        <v>0</v>
      </c>
      <c r="BM13">
        <v>0</v>
      </c>
      <c r="BN13">
        <v>2</v>
      </c>
      <c r="BO13">
        <v>0</v>
      </c>
      <c r="BP13">
        <f t="shared" si="0"/>
        <v>14</v>
      </c>
    </row>
    <row r="14" spans="1:68" x14ac:dyDescent="0.15">
      <c r="A14" t="s">
        <v>7169</v>
      </c>
      <c r="B14">
        <v>0</v>
      </c>
      <c r="C14">
        <v>0</v>
      </c>
      <c r="D14">
        <v>0</v>
      </c>
      <c r="E14">
        <v>1</v>
      </c>
      <c r="F14">
        <v>0</v>
      </c>
      <c r="G14">
        <v>1</v>
      </c>
      <c r="H14">
        <v>0</v>
      </c>
      <c r="I14">
        <v>0</v>
      </c>
      <c r="J14">
        <v>0</v>
      </c>
      <c r="K14">
        <v>0</v>
      </c>
      <c r="L14">
        <v>0</v>
      </c>
      <c r="M14">
        <v>1</v>
      </c>
      <c r="N14">
        <v>0</v>
      </c>
      <c r="O14">
        <v>0</v>
      </c>
      <c r="P14">
        <v>0</v>
      </c>
      <c r="Q14">
        <v>0</v>
      </c>
      <c r="R14">
        <v>0</v>
      </c>
      <c r="S14">
        <v>0</v>
      </c>
      <c r="T14">
        <v>1</v>
      </c>
      <c r="U14">
        <v>0</v>
      </c>
      <c r="V14">
        <v>0</v>
      </c>
      <c r="W14">
        <v>0</v>
      </c>
      <c r="X14">
        <v>0</v>
      </c>
      <c r="Y14">
        <v>0</v>
      </c>
      <c r="Z14">
        <v>0</v>
      </c>
      <c r="AA14">
        <v>2</v>
      </c>
      <c r="AB14">
        <v>0</v>
      </c>
      <c r="AC14">
        <v>0</v>
      </c>
      <c r="AD14">
        <v>1</v>
      </c>
      <c r="AE14">
        <v>0</v>
      </c>
      <c r="AF14">
        <v>0</v>
      </c>
      <c r="AG14">
        <v>0</v>
      </c>
      <c r="AH14">
        <v>1</v>
      </c>
      <c r="AI14">
        <v>0</v>
      </c>
      <c r="AJ14">
        <v>0</v>
      </c>
      <c r="AK14">
        <v>0</v>
      </c>
      <c r="AL14">
        <v>0</v>
      </c>
      <c r="AM14">
        <v>0</v>
      </c>
      <c r="AN14">
        <v>1</v>
      </c>
      <c r="AO14">
        <v>1</v>
      </c>
      <c r="AP14">
        <v>0</v>
      </c>
      <c r="AQ14">
        <v>0</v>
      </c>
      <c r="AR14">
        <v>1</v>
      </c>
      <c r="AS14">
        <v>0</v>
      </c>
      <c r="AT14">
        <v>0</v>
      </c>
      <c r="AU14">
        <v>0</v>
      </c>
      <c r="AV14">
        <v>0</v>
      </c>
      <c r="AW14">
        <v>0</v>
      </c>
      <c r="AX14">
        <v>0</v>
      </c>
      <c r="AY14">
        <v>0</v>
      </c>
      <c r="AZ14">
        <v>0</v>
      </c>
      <c r="BA14">
        <v>0</v>
      </c>
      <c r="BB14">
        <v>0</v>
      </c>
      <c r="BC14">
        <v>0</v>
      </c>
      <c r="BD14">
        <v>0</v>
      </c>
      <c r="BE14">
        <v>1</v>
      </c>
      <c r="BF14">
        <v>0</v>
      </c>
      <c r="BG14">
        <v>0</v>
      </c>
      <c r="BH14">
        <v>2</v>
      </c>
      <c r="BI14">
        <v>0</v>
      </c>
      <c r="BJ14">
        <v>0</v>
      </c>
      <c r="BK14">
        <v>0</v>
      </c>
      <c r="BL14">
        <v>0</v>
      </c>
      <c r="BM14">
        <v>0</v>
      </c>
      <c r="BN14">
        <v>0</v>
      </c>
      <c r="BO14">
        <v>0</v>
      </c>
      <c r="BP14">
        <f t="shared" si="0"/>
        <v>14</v>
      </c>
    </row>
    <row r="15" spans="1:68" x14ac:dyDescent="0.15">
      <c r="A15" t="s">
        <v>6813</v>
      </c>
      <c r="B15">
        <v>2</v>
      </c>
      <c r="C15">
        <v>0</v>
      </c>
      <c r="D15">
        <v>0</v>
      </c>
      <c r="E15">
        <v>0</v>
      </c>
      <c r="F15">
        <v>0</v>
      </c>
      <c r="G15">
        <v>0</v>
      </c>
      <c r="H15">
        <v>1</v>
      </c>
      <c r="I15">
        <v>0</v>
      </c>
      <c r="J15">
        <v>0</v>
      </c>
      <c r="K15">
        <v>0</v>
      </c>
      <c r="L15">
        <v>0</v>
      </c>
      <c r="M15">
        <v>0</v>
      </c>
      <c r="N15">
        <v>1</v>
      </c>
      <c r="O15">
        <v>1</v>
      </c>
      <c r="P15">
        <v>0</v>
      </c>
      <c r="Q15">
        <v>0</v>
      </c>
      <c r="R15">
        <v>0</v>
      </c>
      <c r="S15">
        <v>1</v>
      </c>
      <c r="T15">
        <v>0</v>
      </c>
      <c r="U15">
        <v>0</v>
      </c>
      <c r="V15">
        <v>0</v>
      </c>
      <c r="W15">
        <v>0</v>
      </c>
      <c r="X15">
        <v>0</v>
      </c>
      <c r="Y15">
        <v>0</v>
      </c>
      <c r="Z15">
        <v>1</v>
      </c>
      <c r="AA15">
        <v>1</v>
      </c>
      <c r="AB15">
        <v>1</v>
      </c>
      <c r="AC15">
        <v>1</v>
      </c>
      <c r="AD15">
        <v>1</v>
      </c>
      <c r="AE15">
        <v>0</v>
      </c>
      <c r="AF15">
        <v>0</v>
      </c>
      <c r="AG15">
        <v>0</v>
      </c>
      <c r="AH15">
        <v>0</v>
      </c>
      <c r="AI15">
        <v>0</v>
      </c>
      <c r="AJ15">
        <v>0</v>
      </c>
      <c r="AK15">
        <v>0</v>
      </c>
      <c r="AL15">
        <v>0</v>
      </c>
      <c r="AM15">
        <v>1</v>
      </c>
      <c r="AN15">
        <v>0</v>
      </c>
      <c r="AO15">
        <v>0</v>
      </c>
      <c r="AP15">
        <v>0</v>
      </c>
      <c r="AQ15">
        <v>0</v>
      </c>
      <c r="AR15">
        <v>0</v>
      </c>
      <c r="AS15">
        <v>0</v>
      </c>
      <c r="AT15">
        <v>0</v>
      </c>
      <c r="AU15">
        <v>0</v>
      </c>
      <c r="AV15">
        <v>0</v>
      </c>
      <c r="AW15">
        <v>0</v>
      </c>
      <c r="AX15">
        <v>0</v>
      </c>
      <c r="AY15">
        <v>0</v>
      </c>
      <c r="AZ15">
        <v>1</v>
      </c>
      <c r="BA15">
        <v>0</v>
      </c>
      <c r="BB15">
        <v>0</v>
      </c>
      <c r="BC15">
        <v>0</v>
      </c>
      <c r="BD15">
        <v>0</v>
      </c>
      <c r="BE15">
        <v>0</v>
      </c>
      <c r="BF15">
        <v>0</v>
      </c>
      <c r="BG15">
        <v>0</v>
      </c>
      <c r="BH15">
        <v>0</v>
      </c>
      <c r="BI15">
        <v>0</v>
      </c>
      <c r="BJ15">
        <v>0</v>
      </c>
      <c r="BK15">
        <v>0</v>
      </c>
      <c r="BL15">
        <v>0</v>
      </c>
      <c r="BM15">
        <v>0</v>
      </c>
      <c r="BN15">
        <v>0</v>
      </c>
      <c r="BO15">
        <v>0</v>
      </c>
      <c r="BP15">
        <f t="shared" si="0"/>
        <v>13</v>
      </c>
    </row>
    <row r="16" spans="1:68" x14ac:dyDescent="0.15">
      <c r="A16" t="s">
        <v>6842</v>
      </c>
      <c r="B16">
        <v>0</v>
      </c>
      <c r="C16">
        <v>0</v>
      </c>
      <c r="D16">
        <v>0</v>
      </c>
      <c r="E16">
        <v>0</v>
      </c>
      <c r="F16">
        <v>0</v>
      </c>
      <c r="G16">
        <v>0</v>
      </c>
      <c r="H16">
        <v>0</v>
      </c>
      <c r="I16">
        <v>0</v>
      </c>
      <c r="J16">
        <v>0</v>
      </c>
      <c r="K16">
        <v>0</v>
      </c>
      <c r="L16">
        <v>0</v>
      </c>
      <c r="M16">
        <v>0</v>
      </c>
      <c r="N16">
        <v>0</v>
      </c>
      <c r="O16">
        <v>0</v>
      </c>
      <c r="P16">
        <v>0</v>
      </c>
      <c r="Q16">
        <v>0</v>
      </c>
      <c r="R16">
        <v>1</v>
      </c>
      <c r="S16">
        <v>0</v>
      </c>
      <c r="T16">
        <v>0</v>
      </c>
      <c r="U16">
        <v>0</v>
      </c>
      <c r="V16">
        <v>0</v>
      </c>
      <c r="W16">
        <v>0</v>
      </c>
      <c r="X16">
        <v>0</v>
      </c>
      <c r="Y16">
        <v>0</v>
      </c>
      <c r="Z16">
        <v>0</v>
      </c>
      <c r="AA16">
        <v>0</v>
      </c>
      <c r="AB16">
        <v>1</v>
      </c>
      <c r="AC16">
        <v>0</v>
      </c>
      <c r="AD16">
        <v>0</v>
      </c>
      <c r="AE16">
        <v>0</v>
      </c>
      <c r="AF16">
        <v>1</v>
      </c>
      <c r="AG16">
        <v>0</v>
      </c>
      <c r="AH16">
        <v>1</v>
      </c>
      <c r="AI16">
        <v>0</v>
      </c>
      <c r="AJ16">
        <v>0</v>
      </c>
      <c r="AK16">
        <v>0</v>
      </c>
      <c r="AL16">
        <v>0</v>
      </c>
      <c r="AM16">
        <v>1</v>
      </c>
      <c r="AN16">
        <v>0</v>
      </c>
      <c r="AO16">
        <v>0</v>
      </c>
      <c r="AP16">
        <v>1</v>
      </c>
      <c r="AQ16">
        <v>1</v>
      </c>
      <c r="AR16">
        <v>1</v>
      </c>
      <c r="AS16">
        <v>0</v>
      </c>
      <c r="AT16">
        <v>0</v>
      </c>
      <c r="AU16">
        <v>1</v>
      </c>
      <c r="AV16">
        <v>0</v>
      </c>
      <c r="AW16">
        <v>0</v>
      </c>
      <c r="AX16">
        <v>0</v>
      </c>
      <c r="AY16">
        <v>0</v>
      </c>
      <c r="AZ16">
        <v>1</v>
      </c>
      <c r="BA16">
        <v>0</v>
      </c>
      <c r="BB16">
        <v>0</v>
      </c>
      <c r="BC16">
        <v>0</v>
      </c>
      <c r="BD16">
        <v>1</v>
      </c>
      <c r="BE16">
        <v>0</v>
      </c>
      <c r="BF16">
        <v>0</v>
      </c>
      <c r="BG16">
        <v>0</v>
      </c>
      <c r="BH16">
        <v>1</v>
      </c>
      <c r="BI16">
        <v>0</v>
      </c>
      <c r="BJ16">
        <v>0</v>
      </c>
      <c r="BK16">
        <v>0</v>
      </c>
      <c r="BL16">
        <v>0</v>
      </c>
      <c r="BM16">
        <v>0</v>
      </c>
      <c r="BN16">
        <v>1</v>
      </c>
      <c r="BO16">
        <v>0</v>
      </c>
      <c r="BP16">
        <f t="shared" si="0"/>
        <v>13</v>
      </c>
    </row>
    <row r="17" spans="1:68" x14ac:dyDescent="0.15">
      <c r="A17" t="s">
        <v>7148</v>
      </c>
      <c r="B17">
        <v>1</v>
      </c>
      <c r="C17">
        <v>0</v>
      </c>
      <c r="D17">
        <v>1</v>
      </c>
      <c r="E17">
        <v>0</v>
      </c>
      <c r="F17">
        <v>0</v>
      </c>
      <c r="G17">
        <v>0</v>
      </c>
      <c r="H17">
        <v>0</v>
      </c>
      <c r="I17">
        <v>0</v>
      </c>
      <c r="J17">
        <v>0</v>
      </c>
      <c r="K17">
        <v>0</v>
      </c>
      <c r="L17">
        <v>0</v>
      </c>
      <c r="M17">
        <v>1</v>
      </c>
      <c r="N17">
        <v>1</v>
      </c>
      <c r="O17">
        <v>0</v>
      </c>
      <c r="P17">
        <v>0</v>
      </c>
      <c r="Q17">
        <v>0</v>
      </c>
      <c r="R17">
        <v>0</v>
      </c>
      <c r="S17">
        <v>0</v>
      </c>
      <c r="T17">
        <v>0</v>
      </c>
      <c r="U17">
        <v>1</v>
      </c>
      <c r="V17">
        <v>0</v>
      </c>
      <c r="W17">
        <v>0</v>
      </c>
      <c r="X17">
        <v>0</v>
      </c>
      <c r="Y17">
        <v>0</v>
      </c>
      <c r="Z17">
        <v>0</v>
      </c>
      <c r="AA17">
        <v>0</v>
      </c>
      <c r="AB17">
        <v>0</v>
      </c>
      <c r="AC17">
        <v>2</v>
      </c>
      <c r="AD17">
        <v>0</v>
      </c>
      <c r="AE17">
        <v>0</v>
      </c>
      <c r="AF17">
        <v>1</v>
      </c>
      <c r="AG17">
        <v>0</v>
      </c>
      <c r="AH17">
        <v>1</v>
      </c>
      <c r="AI17">
        <v>0</v>
      </c>
      <c r="AJ17">
        <v>0</v>
      </c>
      <c r="AK17">
        <v>1</v>
      </c>
      <c r="AL17">
        <v>1</v>
      </c>
      <c r="AM17">
        <v>0</v>
      </c>
      <c r="AN17">
        <v>0</v>
      </c>
      <c r="AO17">
        <v>0</v>
      </c>
      <c r="AP17">
        <v>0</v>
      </c>
      <c r="AQ17">
        <v>1</v>
      </c>
      <c r="AR17">
        <v>0</v>
      </c>
      <c r="AS17">
        <v>0</v>
      </c>
      <c r="AT17">
        <v>0</v>
      </c>
      <c r="AU17">
        <v>0</v>
      </c>
      <c r="AV17">
        <v>0</v>
      </c>
      <c r="AW17">
        <v>0</v>
      </c>
      <c r="AX17">
        <v>0</v>
      </c>
      <c r="AY17">
        <v>0</v>
      </c>
      <c r="AZ17">
        <v>0</v>
      </c>
      <c r="BA17">
        <v>1</v>
      </c>
      <c r="BB17">
        <v>0</v>
      </c>
      <c r="BC17">
        <v>0</v>
      </c>
      <c r="BD17">
        <v>0</v>
      </c>
      <c r="BE17">
        <v>0</v>
      </c>
      <c r="BF17">
        <v>0</v>
      </c>
      <c r="BG17">
        <v>0</v>
      </c>
      <c r="BH17">
        <v>0</v>
      </c>
      <c r="BI17">
        <v>0</v>
      </c>
      <c r="BJ17">
        <v>0</v>
      </c>
      <c r="BK17">
        <v>0</v>
      </c>
      <c r="BL17">
        <v>0</v>
      </c>
      <c r="BM17">
        <v>0</v>
      </c>
      <c r="BN17">
        <v>0</v>
      </c>
      <c r="BO17">
        <v>0</v>
      </c>
      <c r="BP17">
        <f t="shared" si="0"/>
        <v>13</v>
      </c>
    </row>
    <row r="18" spans="1:68" x14ac:dyDescent="0.15">
      <c r="A18" t="s">
        <v>6501</v>
      </c>
      <c r="B18">
        <v>0</v>
      </c>
      <c r="C18">
        <v>0</v>
      </c>
      <c r="D18">
        <v>0</v>
      </c>
      <c r="E18">
        <v>0</v>
      </c>
      <c r="F18">
        <v>1</v>
      </c>
      <c r="G18">
        <v>0</v>
      </c>
      <c r="H18">
        <v>0</v>
      </c>
      <c r="I18">
        <v>0</v>
      </c>
      <c r="J18">
        <v>0</v>
      </c>
      <c r="K18">
        <v>2</v>
      </c>
      <c r="L18">
        <v>0</v>
      </c>
      <c r="M18">
        <v>0</v>
      </c>
      <c r="N18">
        <v>0</v>
      </c>
      <c r="O18">
        <v>0</v>
      </c>
      <c r="P18">
        <v>0</v>
      </c>
      <c r="Q18">
        <v>0</v>
      </c>
      <c r="R18">
        <v>0</v>
      </c>
      <c r="S18">
        <v>0</v>
      </c>
      <c r="T18">
        <v>0</v>
      </c>
      <c r="U18">
        <v>1</v>
      </c>
      <c r="V18">
        <v>0</v>
      </c>
      <c r="W18">
        <v>0</v>
      </c>
      <c r="X18">
        <v>0</v>
      </c>
      <c r="Y18">
        <v>0</v>
      </c>
      <c r="Z18">
        <v>0</v>
      </c>
      <c r="AA18">
        <v>1</v>
      </c>
      <c r="AB18">
        <v>0</v>
      </c>
      <c r="AC18">
        <v>0</v>
      </c>
      <c r="AD18">
        <v>0</v>
      </c>
      <c r="AE18">
        <v>0</v>
      </c>
      <c r="AF18">
        <v>0</v>
      </c>
      <c r="AG18">
        <v>0</v>
      </c>
      <c r="AH18">
        <v>0</v>
      </c>
      <c r="AI18">
        <v>0</v>
      </c>
      <c r="AJ18">
        <v>0</v>
      </c>
      <c r="AK18">
        <v>0</v>
      </c>
      <c r="AL18">
        <v>1</v>
      </c>
      <c r="AM18">
        <v>0</v>
      </c>
      <c r="AN18">
        <v>0</v>
      </c>
      <c r="AO18">
        <v>0</v>
      </c>
      <c r="AP18">
        <v>0</v>
      </c>
      <c r="AQ18">
        <v>0</v>
      </c>
      <c r="AR18">
        <v>0</v>
      </c>
      <c r="AS18">
        <v>0</v>
      </c>
      <c r="AT18">
        <v>1</v>
      </c>
      <c r="AU18">
        <v>0</v>
      </c>
      <c r="AV18">
        <v>0</v>
      </c>
      <c r="AW18">
        <v>0</v>
      </c>
      <c r="AX18">
        <v>0</v>
      </c>
      <c r="AY18">
        <v>1</v>
      </c>
      <c r="AZ18">
        <v>0</v>
      </c>
      <c r="BA18">
        <v>0</v>
      </c>
      <c r="BB18">
        <v>0</v>
      </c>
      <c r="BC18">
        <v>0</v>
      </c>
      <c r="BD18">
        <v>0</v>
      </c>
      <c r="BE18">
        <v>0</v>
      </c>
      <c r="BF18">
        <v>0</v>
      </c>
      <c r="BG18">
        <v>0</v>
      </c>
      <c r="BH18">
        <v>0</v>
      </c>
      <c r="BI18">
        <v>0</v>
      </c>
      <c r="BJ18">
        <v>0</v>
      </c>
      <c r="BK18">
        <v>2</v>
      </c>
      <c r="BL18">
        <v>0</v>
      </c>
      <c r="BM18">
        <v>0</v>
      </c>
      <c r="BN18">
        <v>0</v>
      </c>
      <c r="BO18">
        <v>2</v>
      </c>
      <c r="BP18">
        <f t="shared" si="0"/>
        <v>12</v>
      </c>
    </row>
    <row r="19" spans="1:68" x14ac:dyDescent="0.15">
      <c r="A19" t="s">
        <v>6700</v>
      </c>
      <c r="B19">
        <v>0</v>
      </c>
      <c r="C19">
        <v>0</v>
      </c>
      <c r="D19">
        <v>1</v>
      </c>
      <c r="E19">
        <v>1</v>
      </c>
      <c r="F19">
        <v>0</v>
      </c>
      <c r="G19">
        <v>0</v>
      </c>
      <c r="H19">
        <v>0</v>
      </c>
      <c r="I19">
        <v>0</v>
      </c>
      <c r="J19">
        <v>0</v>
      </c>
      <c r="K19">
        <v>0</v>
      </c>
      <c r="L19">
        <v>0</v>
      </c>
      <c r="M19">
        <v>0</v>
      </c>
      <c r="N19">
        <v>1</v>
      </c>
      <c r="O19">
        <v>0</v>
      </c>
      <c r="P19">
        <v>0</v>
      </c>
      <c r="Q19">
        <v>0</v>
      </c>
      <c r="R19">
        <v>0</v>
      </c>
      <c r="S19">
        <v>0</v>
      </c>
      <c r="T19">
        <v>0</v>
      </c>
      <c r="U19">
        <v>0</v>
      </c>
      <c r="V19">
        <v>0</v>
      </c>
      <c r="W19">
        <v>0</v>
      </c>
      <c r="X19">
        <v>2</v>
      </c>
      <c r="Y19">
        <v>0</v>
      </c>
      <c r="Z19">
        <v>0</v>
      </c>
      <c r="AA19">
        <v>1</v>
      </c>
      <c r="AB19">
        <v>0</v>
      </c>
      <c r="AC19">
        <v>1</v>
      </c>
      <c r="AD19">
        <v>0</v>
      </c>
      <c r="AE19">
        <v>0</v>
      </c>
      <c r="AF19">
        <v>0</v>
      </c>
      <c r="AG19">
        <v>0</v>
      </c>
      <c r="AH19">
        <v>0</v>
      </c>
      <c r="AI19">
        <v>0</v>
      </c>
      <c r="AJ19">
        <v>0</v>
      </c>
      <c r="AK19">
        <v>1</v>
      </c>
      <c r="AL19">
        <v>0</v>
      </c>
      <c r="AM19">
        <v>0</v>
      </c>
      <c r="AN19">
        <v>0</v>
      </c>
      <c r="AO19">
        <v>0</v>
      </c>
      <c r="AP19">
        <v>1</v>
      </c>
      <c r="AQ19">
        <v>0</v>
      </c>
      <c r="AR19">
        <v>0</v>
      </c>
      <c r="AS19">
        <v>0</v>
      </c>
      <c r="AT19">
        <v>0</v>
      </c>
      <c r="AU19">
        <v>0</v>
      </c>
      <c r="AV19">
        <v>0</v>
      </c>
      <c r="AW19">
        <v>0</v>
      </c>
      <c r="AX19">
        <v>0</v>
      </c>
      <c r="AY19">
        <v>1</v>
      </c>
      <c r="AZ19">
        <v>0</v>
      </c>
      <c r="BA19">
        <v>1</v>
      </c>
      <c r="BB19">
        <v>0</v>
      </c>
      <c r="BC19">
        <v>0</v>
      </c>
      <c r="BD19">
        <v>0</v>
      </c>
      <c r="BE19">
        <v>0</v>
      </c>
      <c r="BF19">
        <v>0</v>
      </c>
      <c r="BG19">
        <v>0</v>
      </c>
      <c r="BH19">
        <v>1</v>
      </c>
      <c r="BI19">
        <v>0</v>
      </c>
      <c r="BJ19">
        <v>0</v>
      </c>
      <c r="BK19">
        <v>0</v>
      </c>
      <c r="BL19">
        <v>0</v>
      </c>
      <c r="BM19">
        <v>0</v>
      </c>
      <c r="BN19">
        <v>0</v>
      </c>
      <c r="BO19">
        <v>0</v>
      </c>
      <c r="BP19">
        <f t="shared" si="0"/>
        <v>12</v>
      </c>
    </row>
    <row r="20" spans="1:68" x14ac:dyDescent="0.15">
      <c r="A20" t="s">
        <v>6706</v>
      </c>
      <c r="B20">
        <v>0</v>
      </c>
      <c r="C20">
        <v>0</v>
      </c>
      <c r="D20">
        <v>0</v>
      </c>
      <c r="E20">
        <v>0</v>
      </c>
      <c r="F20">
        <v>0</v>
      </c>
      <c r="G20">
        <v>0</v>
      </c>
      <c r="H20">
        <v>0</v>
      </c>
      <c r="I20">
        <v>0</v>
      </c>
      <c r="J20">
        <v>0</v>
      </c>
      <c r="K20">
        <v>6</v>
      </c>
      <c r="L20">
        <v>0</v>
      </c>
      <c r="M20">
        <v>0</v>
      </c>
      <c r="N20">
        <v>0</v>
      </c>
      <c r="O20">
        <v>0</v>
      </c>
      <c r="P20">
        <v>0</v>
      </c>
      <c r="Q20">
        <v>0</v>
      </c>
      <c r="R20">
        <v>0</v>
      </c>
      <c r="S20">
        <v>0</v>
      </c>
      <c r="T20">
        <v>0</v>
      </c>
      <c r="U20">
        <v>0</v>
      </c>
      <c r="V20">
        <v>0</v>
      </c>
      <c r="W20">
        <v>2</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1</v>
      </c>
      <c r="BL20">
        <v>3</v>
      </c>
      <c r="BM20">
        <v>0</v>
      </c>
      <c r="BN20">
        <v>0</v>
      </c>
      <c r="BO20">
        <v>0</v>
      </c>
      <c r="BP20">
        <f t="shared" si="0"/>
        <v>12</v>
      </c>
    </row>
    <row r="21" spans="1:68" x14ac:dyDescent="0.15">
      <c r="A21" t="s">
        <v>7078</v>
      </c>
      <c r="B21">
        <v>0</v>
      </c>
      <c r="C21">
        <v>1</v>
      </c>
      <c r="D21">
        <v>0</v>
      </c>
      <c r="E21">
        <v>1</v>
      </c>
      <c r="F21">
        <v>0</v>
      </c>
      <c r="G21">
        <v>1</v>
      </c>
      <c r="H21">
        <v>0</v>
      </c>
      <c r="I21">
        <v>0</v>
      </c>
      <c r="J21">
        <v>0</v>
      </c>
      <c r="K21">
        <v>1</v>
      </c>
      <c r="L21">
        <v>0</v>
      </c>
      <c r="M21">
        <v>0</v>
      </c>
      <c r="N21">
        <v>0</v>
      </c>
      <c r="O21">
        <v>0</v>
      </c>
      <c r="P21">
        <v>0</v>
      </c>
      <c r="Q21">
        <v>0</v>
      </c>
      <c r="R21">
        <v>0</v>
      </c>
      <c r="S21">
        <v>0</v>
      </c>
      <c r="T21">
        <v>0</v>
      </c>
      <c r="U21">
        <v>0</v>
      </c>
      <c r="V21">
        <v>1</v>
      </c>
      <c r="W21">
        <v>0</v>
      </c>
      <c r="X21">
        <v>0</v>
      </c>
      <c r="Y21">
        <v>0</v>
      </c>
      <c r="Z21">
        <v>0</v>
      </c>
      <c r="AA21">
        <v>1</v>
      </c>
      <c r="AB21">
        <v>0</v>
      </c>
      <c r="AC21">
        <v>0</v>
      </c>
      <c r="AD21">
        <v>0</v>
      </c>
      <c r="AE21">
        <v>0</v>
      </c>
      <c r="AF21">
        <v>0</v>
      </c>
      <c r="AG21">
        <v>0</v>
      </c>
      <c r="AH21">
        <v>1</v>
      </c>
      <c r="AI21">
        <v>0</v>
      </c>
      <c r="AJ21">
        <v>0</v>
      </c>
      <c r="AK21">
        <v>0</v>
      </c>
      <c r="AL21">
        <v>0</v>
      </c>
      <c r="AM21">
        <v>0</v>
      </c>
      <c r="AN21">
        <v>0</v>
      </c>
      <c r="AO21">
        <v>0</v>
      </c>
      <c r="AP21">
        <v>0</v>
      </c>
      <c r="AQ21">
        <v>0</v>
      </c>
      <c r="AR21">
        <v>0</v>
      </c>
      <c r="AS21">
        <v>0</v>
      </c>
      <c r="AT21">
        <v>0</v>
      </c>
      <c r="AU21">
        <v>0</v>
      </c>
      <c r="AV21">
        <v>0</v>
      </c>
      <c r="AW21">
        <v>1</v>
      </c>
      <c r="AX21">
        <v>2</v>
      </c>
      <c r="AY21">
        <v>0</v>
      </c>
      <c r="AZ21">
        <v>0</v>
      </c>
      <c r="BA21">
        <v>0</v>
      </c>
      <c r="BB21">
        <v>0</v>
      </c>
      <c r="BC21">
        <v>0</v>
      </c>
      <c r="BD21">
        <v>1</v>
      </c>
      <c r="BE21">
        <v>0</v>
      </c>
      <c r="BF21">
        <v>0</v>
      </c>
      <c r="BG21">
        <v>0</v>
      </c>
      <c r="BH21">
        <v>0</v>
      </c>
      <c r="BI21">
        <v>0</v>
      </c>
      <c r="BJ21">
        <v>0</v>
      </c>
      <c r="BK21">
        <v>0</v>
      </c>
      <c r="BL21">
        <v>0</v>
      </c>
      <c r="BM21">
        <v>0</v>
      </c>
      <c r="BN21">
        <v>0</v>
      </c>
      <c r="BO21">
        <v>1</v>
      </c>
      <c r="BP21">
        <f t="shared" si="0"/>
        <v>12</v>
      </c>
    </row>
    <row r="22" spans="1:68" x14ac:dyDescent="0.15">
      <c r="A22" t="s">
        <v>6619</v>
      </c>
      <c r="B22">
        <v>1</v>
      </c>
      <c r="C22">
        <v>1</v>
      </c>
      <c r="D22">
        <v>0</v>
      </c>
      <c r="E22">
        <v>0</v>
      </c>
      <c r="F22">
        <v>0</v>
      </c>
      <c r="G22">
        <v>0</v>
      </c>
      <c r="H22">
        <v>0</v>
      </c>
      <c r="I22">
        <v>0</v>
      </c>
      <c r="J22">
        <v>0</v>
      </c>
      <c r="K22">
        <v>0</v>
      </c>
      <c r="L22">
        <v>0</v>
      </c>
      <c r="M22">
        <v>0</v>
      </c>
      <c r="N22">
        <v>0</v>
      </c>
      <c r="O22">
        <v>0</v>
      </c>
      <c r="P22">
        <v>0</v>
      </c>
      <c r="Q22">
        <v>1</v>
      </c>
      <c r="R22">
        <v>0</v>
      </c>
      <c r="S22">
        <v>0</v>
      </c>
      <c r="T22">
        <v>0</v>
      </c>
      <c r="U22">
        <v>1</v>
      </c>
      <c r="V22">
        <v>0</v>
      </c>
      <c r="W22">
        <v>0</v>
      </c>
      <c r="X22">
        <v>0</v>
      </c>
      <c r="Y22">
        <v>0</v>
      </c>
      <c r="Z22">
        <v>1</v>
      </c>
      <c r="AA22">
        <v>0</v>
      </c>
      <c r="AB22">
        <v>1</v>
      </c>
      <c r="AC22">
        <v>0</v>
      </c>
      <c r="AD22">
        <v>0</v>
      </c>
      <c r="AE22">
        <v>0</v>
      </c>
      <c r="AF22">
        <v>0</v>
      </c>
      <c r="AG22">
        <v>0</v>
      </c>
      <c r="AH22">
        <v>0</v>
      </c>
      <c r="AI22">
        <v>0</v>
      </c>
      <c r="AJ22">
        <v>0</v>
      </c>
      <c r="AK22">
        <v>0</v>
      </c>
      <c r="AL22">
        <v>0</v>
      </c>
      <c r="AM22">
        <v>0</v>
      </c>
      <c r="AN22">
        <v>0</v>
      </c>
      <c r="AO22">
        <v>0</v>
      </c>
      <c r="AP22">
        <v>0</v>
      </c>
      <c r="AQ22">
        <v>0</v>
      </c>
      <c r="AR22">
        <v>0</v>
      </c>
      <c r="AS22">
        <v>0</v>
      </c>
      <c r="AT22">
        <v>0</v>
      </c>
      <c r="AU22">
        <v>1</v>
      </c>
      <c r="AV22">
        <v>0</v>
      </c>
      <c r="AW22">
        <v>0</v>
      </c>
      <c r="AX22">
        <v>0</v>
      </c>
      <c r="AY22">
        <v>0</v>
      </c>
      <c r="AZ22">
        <v>0</v>
      </c>
      <c r="BA22">
        <v>1</v>
      </c>
      <c r="BB22">
        <v>0</v>
      </c>
      <c r="BC22">
        <v>0</v>
      </c>
      <c r="BD22">
        <v>0</v>
      </c>
      <c r="BE22">
        <v>0</v>
      </c>
      <c r="BF22">
        <v>0</v>
      </c>
      <c r="BG22">
        <v>0</v>
      </c>
      <c r="BH22">
        <v>0</v>
      </c>
      <c r="BI22">
        <v>1</v>
      </c>
      <c r="BJ22">
        <v>1</v>
      </c>
      <c r="BK22">
        <v>0</v>
      </c>
      <c r="BL22">
        <v>1</v>
      </c>
      <c r="BM22">
        <v>0</v>
      </c>
      <c r="BN22">
        <v>0</v>
      </c>
      <c r="BO22">
        <v>0</v>
      </c>
      <c r="BP22">
        <f t="shared" si="0"/>
        <v>11</v>
      </c>
    </row>
    <row r="23" spans="1:68" x14ac:dyDescent="0.15">
      <c r="A23" t="s">
        <v>7934</v>
      </c>
      <c r="B23">
        <v>0</v>
      </c>
      <c r="C23">
        <v>0</v>
      </c>
      <c r="D23">
        <v>0</v>
      </c>
      <c r="E23">
        <v>0</v>
      </c>
      <c r="F23">
        <v>0</v>
      </c>
      <c r="G23">
        <v>0</v>
      </c>
      <c r="H23">
        <v>0</v>
      </c>
      <c r="I23">
        <v>2</v>
      </c>
      <c r="J23">
        <v>0</v>
      </c>
      <c r="K23">
        <v>0</v>
      </c>
      <c r="L23">
        <v>0</v>
      </c>
      <c r="M23">
        <v>0</v>
      </c>
      <c r="N23">
        <v>0</v>
      </c>
      <c r="O23">
        <v>0</v>
      </c>
      <c r="P23">
        <v>0</v>
      </c>
      <c r="Q23">
        <v>0</v>
      </c>
      <c r="R23">
        <v>1</v>
      </c>
      <c r="S23">
        <v>0</v>
      </c>
      <c r="T23">
        <v>0</v>
      </c>
      <c r="U23">
        <v>0</v>
      </c>
      <c r="V23">
        <v>0</v>
      </c>
      <c r="W23">
        <v>0</v>
      </c>
      <c r="X23">
        <v>0</v>
      </c>
      <c r="Y23">
        <v>0</v>
      </c>
      <c r="Z23">
        <v>0</v>
      </c>
      <c r="AA23">
        <v>0</v>
      </c>
      <c r="AB23">
        <v>0</v>
      </c>
      <c r="AC23">
        <v>0</v>
      </c>
      <c r="AD23">
        <v>3</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3</v>
      </c>
      <c r="BM23">
        <v>2</v>
      </c>
      <c r="BN23">
        <v>0</v>
      </c>
      <c r="BO23">
        <v>0</v>
      </c>
      <c r="BP23">
        <f t="shared" si="0"/>
        <v>11</v>
      </c>
    </row>
    <row r="24" spans="1:68" x14ac:dyDescent="0.15">
      <c r="A24" t="s">
        <v>6970</v>
      </c>
      <c r="B24">
        <v>1</v>
      </c>
      <c r="C24">
        <v>0</v>
      </c>
      <c r="D24">
        <v>0</v>
      </c>
      <c r="E24">
        <v>0</v>
      </c>
      <c r="F24">
        <v>0</v>
      </c>
      <c r="G24">
        <v>0</v>
      </c>
      <c r="H24">
        <v>0</v>
      </c>
      <c r="I24">
        <v>0</v>
      </c>
      <c r="J24">
        <v>0</v>
      </c>
      <c r="K24">
        <v>0</v>
      </c>
      <c r="L24">
        <v>0</v>
      </c>
      <c r="M24">
        <v>0</v>
      </c>
      <c r="N24">
        <v>0</v>
      </c>
      <c r="O24">
        <v>0</v>
      </c>
      <c r="P24">
        <v>1</v>
      </c>
      <c r="Q24">
        <v>0</v>
      </c>
      <c r="R24">
        <v>1</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1</v>
      </c>
      <c r="AN24">
        <v>1</v>
      </c>
      <c r="AO24">
        <v>0</v>
      </c>
      <c r="AP24">
        <v>0</v>
      </c>
      <c r="AQ24">
        <v>0</v>
      </c>
      <c r="AR24">
        <v>0</v>
      </c>
      <c r="AS24">
        <v>0</v>
      </c>
      <c r="AT24">
        <v>0</v>
      </c>
      <c r="AU24">
        <v>0</v>
      </c>
      <c r="AV24">
        <v>0</v>
      </c>
      <c r="AW24">
        <v>0</v>
      </c>
      <c r="AX24">
        <v>0</v>
      </c>
      <c r="AY24">
        <v>1</v>
      </c>
      <c r="AZ24">
        <v>0</v>
      </c>
      <c r="BA24">
        <v>2</v>
      </c>
      <c r="BB24">
        <v>0</v>
      </c>
      <c r="BC24">
        <v>0</v>
      </c>
      <c r="BD24">
        <v>0</v>
      </c>
      <c r="BE24">
        <v>0</v>
      </c>
      <c r="BF24">
        <v>0</v>
      </c>
      <c r="BG24">
        <v>0</v>
      </c>
      <c r="BH24">
        <v>1</v>
      </c>
      <c r="BI24">
        <v>0</v>
      </c>
      <c r="BJ24">
        <v>0</v>
      </c>
      <c r="BK24">
        <v>1</v>
      </c>
      <c r="BL24">
        <v>0</v>
      </c>
      <c r="BM24">
        <v>0</v>
      </c>
      <c r="BN24">
        <v>1</v>
      </c>
      <c r="BO24">
        <v>0</v>
      </c>
      <c r="BP24">
        <f t="shared" si="0"/>
        <v>11</v>
      </c>
    </row>
    <row r="25" spans="1:68" x14ac:dyDescent="0.15">
      <c r="A25" t="s">
        <v>6493</v>
      </c>
      <c r="B25">
        <v>0</v>
      </c>
      <c r="C25">
        <v>0</v>
      </c>
      <c r="D25">
        <v>0</v>
      </c>
      <c r="E25">
        <v>2</v>
      </c>
      <c r="F25">
        <v>0</v>
      </c>
      <c r="G25">
        <v>0</v>
      </c>
      <c r="H25">
        <v>0</v>
      </c>
      <c r="I25">
        <v>1</v>
      </c>
      <c r="J25">
        <v>0</v>
      </c>
      <c r="K25">
        <v>1</v>
      </c>
      <c r="L25">
        <v>0</v>
      </c>
      <c r="M25">
        <v>0</v>
      </c>
      <c r="N25">
        <v>0</v>
      </c>
      <c r="O25">
        <v>0</v>
      </c>
      <c r="P25">
        <v>0</v>
      </c>
      <c r="Q25">
        <v>0</v>
      </c>
      <c r="R25">
        <v>0</v>
      </c>
      <c r="S25">
        <v>0</v>
      </c>
      <c r="T25">
        <v>0</v>
      </c>
      <c r="U25">
        <v>0</v>
      </c>
      <c r="V25">
        <v>0</v>
      </c>
      <c r="W25">
        <v>0</v>
      </c>
      <c r="X25">
        <v>0</v>
      </c>
      <c r="Y25">
        <v>0</v>
      </c>
      <c r="Z25">
        <v>0</v>
      </c>
      <c r="AA25">
        <v>1</v>
      </c>
      <c r="AB25">
        <v>0</v>
      </c>
      <c r="AC25">
        <v>0</v>
      </c>
      <c r="AD25">
        <v>0</v>
      </c>
      <c r="AE25">
        <v>0</v>
      </c>
      <c r="AF25">
        <v>0</v>
      </c>
      <c r="AG25">
        <v>0</v>
      </c>
      <c r="AH25">
        <v>1</v>
      </c>
      <c r="AI25">
        <v>0</v>
      </c>
      <c r="AJ25">
        <v>0</v>
      </c>
      <c r="AK25">
        <v>0</v>
      </c>
      <c r="AL25">
        <v>0</v>
      </c>
      <c r="AM25">
        <v>1</v>
      </c>
      <c r="AN25">
        <v>1</v>
      </c>
      <c r="AO25">
        <v>0</v>
      </c>
      <c r="AP25">
        <v>0</v>
      </c>
      <c r="AQ25">
        <v>0</v>
      </c>
      <c r="AR25">
        <v>0</v>
      </c>
      <c r="AS25">
        <v>0</v>
      </c>
      <c r="AT25">
        <v>0</v>
      </c>
      <c r="AU25">
        <v>0</v>
      </c>
      <c r="AV25">
        <v>0</v>
      </c>
      <c r="AW25">
        <v>0</v>
      </c>
      <c r="AX25">
        <v>0</v>
      </c>
      <c r="AY25">
        <v>0</v>
      </c>
      <c r="AZ25">
        <v>0</v>
      </c>
      <c r="BA25">
        <v>0</v>
      </c>
      <c r="BB25">
        <v>0</v>
      </c>
      <c r="BC25">
        <v>0</v>
      </c>
      <c r="BD25">
        <v>0</v>
      </c>
      <c r="BE25">
        <v>0</v>
      </c>
      <c r="BF25">
        <v>2</v>
      </c>
      <c r="BG25">
        <v>0</v>
      </c>
      <c r="BH25">
        <v>0</v>
      </c>
      <c r="BI25">
        <v>0</v>
      </c>
      <c r="BJ25">
        <v>0</v>
      </c>
      <c r="BK25">
        <v>0</v>
      </c>
      <c r="BL25">
        <v>0</v>
      </c>
      <c r="BM25">
        <v>0</v>
      </c>
      <c r="BN25">
        <v>0</v>
      </c>
      <c r="BO25">
        <v>0</v>
      </c>
      <c r="BP25">
        <f t="shared" si="0"/>
        <v>10</v>
      </c>
    </row>
    <row r="26" spans="1:68" x14ac:dyDescent="0.15">
      <c r="A26" t="s">
        <v>6561</v>
      </c>
      <c r="B26">
        <v>0</v>
      </c>
      <c r="C26">
        <v>0</v>
      </c>
      <c r="D26">
        <v>0</v>
      </c>
      <c r="E26">
        <v>0</v>
      </c>
      <c r="F26">
        <v>0</v>
      </c>
      <c r="G26">
        <v>0</v>
      </c>
      <c r="H26">
        <v>0</v>
      </c>
      <c r="I26">
        <v>0</v>
      </c>
      <c r="J26">
        <v>0</v>
      </c>
      <c r="K26">
        <v>0</v>
      </c>
      <c r="L26">
        <v>0</v>
      </c>
      <c r="M26">
        <v>0</v>
      </c>
      <c r="N26">
        <v>1</v>
      </c>
      <c r="O26">
        <v>2</v>
      </c>
      <c r="P26">
        <v>1</v>
      </c>
      <c r="Q26">
        <v>1</v>
      </c>
      <c r="R26">
        <v>0</v>
      </c>
      <c r="S26">
        <v>0</v>
      </c>
      <c r="T26">
        <v>0</v>
      </c>
      <c r="U26">
        <v>0</v>
      </c>
      <c r="V26">
        <v>0</v>
      </c>
      <c r="W26">
        <v>1</v>
      </c>
      <c r="X26">
        <v>1</v>
      </c>
      <c r="Y26">
        <v>0</v>
      </c>
      <c r="Z26">
        <v>0</v>
      </c>
      <c r="AA26">
        <v>0</v>
      </c>
      <c r="AB26">
        <v>0</v>
      </c>
      <c r="AC26">
        <v>0</v>
      </c>
      <c r="AD26">
        <v>0</v>
      </c>
      <c r="AE26">
        <v>0</v>
      </c>
      <c r="AF26">
        <v>1</v>
      </c>
      <c r="AG26">
        <v>0</v>
      </c>
      <c r="AH26">
        <v>0</v>
      </c>
      <c r="AI26">
        <v>0</v>
      </c>
      <c r="AJ26">
        <v>0</v>
      </c>
      <c r="AK26">
        <v>0</v>
      </c>
      <c r="AL26">
        <v>1</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1</v>
      </c>
      <c r="BJ26">
        <v>0</v>
      </c>
      <c r="BK26">
        <v>0</v>
      </c>
      <c r="BL26">
        <v>0</v>
      </c>
      <c r="BM26">
        <v>0</v>
      </c>
      <c r="BN26">
        <v>0</v>
      </c>
      <c r="BO26">
        <v>0</v>
      </c>
      <c r="BP26">
        <f t="shared" si="0"/>
        <v>10</v>
      </c>
    </row>
    <row r="27" spans="1:68" x14ac:dyDescent="0.15">
      <c r="A27" t="s">
        <v>6576</v>
      </c>
      <c r="B27">
        <v>0</v>
      </c>
      <c r="C27">
        <v>1</v>
      </c>
      <c r="D27">
        <v>0</v>
      </c>
      <c r="E27">
        <v>0</v>
      </c>
      <c r="F27">
        <v>0</v>
      </c>
      <c r="G27">
        <v>0</v>
      </c>
      <c r="H27">
        <v>0</v>
      </c>
      <c r="I27">
        <v>0</v>
      </c>
      <c r="J27">
        <v>0</v>
      </c>
      <c r="K27">
        <v>0</v>
      </c>
      <c r="L27">
        <v>0</v>
      </c>
      <c r="M27">
        <v>0</v>
      </c>
      <c r="N27">
        <v>1</v>
      </c>
      <c r="O27">
        <v>0</v>
      </c>
      <c r="P27">
        <v>0</v>
      </c>
      <c r="Q27">
        <v>0</v>
      </c>
      <c r="R27">
        <v>0</v>
      </c>
      <c r="S27">
        <v>0</v>
      </c>
      <c r="T27">
        <v>0</v>
      </c>
      <c r="U27">
        <v>0</v>
      </c>
      <c r="V27">
        <v>0</v>
      </c>
      <c r="W27">
        <v>1</v>
      </c>
      <c r="X27">
        <v>0</v>
      </c>
      <c r="Y27">
        <v>0</v>
      </c>
      <c r="Z27">
        <v>0</v>
      </c>
      <c r="AA27">
        <v>0</v>
      </c>
      <c r="AB27">
        <v>0</v>
      </c>
      <c r="AC27">
        <v>0</v>
      </c>
      <c r="AD27">
        <v>0</v>
      </c>
      <c r="AE27">
        <v>0</v>
      </c>
      <c r="AF27">
        <v>0</v>
      </c>
      <c r="AG27">
        <v>0</v>
      </c>
      <c r="AH27">
        <v>0</v>
      </c>
      <c r="AI27">
        <v>0</v>
      </c>
      <c r="AJ27">
        <v>0</v>
      </c>
      <c r="AK27">
        <v>1</v>
      </c>
      <c r="AL27">
        <v>0</v>
      </c>
      <c r="AM27">
        <v>0</v>
      </c>
      <c r="AN27">
        <v>0</v>
      </c>
      <c r="AO27">
        <v>0</v>
      </c>
      <c r="AP27">
        <v>0</v>
      </c>
      <c r="AQ27">
        <v>0</v>
      </c>
      <c r="AR27">
        <v>0</v>
      </c>
      <c r="AS27">
        <v>0</v>
      </c>
      <c r="AT27">
        <v>0</v>
      </c>
      <c r="AU27">
        <v>0</v>
      </c>
      <c r="AV27">
        <v>1</v>
      </c>
      <c r="AW27">
        <v>0</v>
      </c>
      <c r="AX27">
        <v>0</v>
      </c>
      <c r="AY27">
        <v>0</v>
      </c>
      <c r="AZ27">
        <v>0</v>
      </c>
      <c r="BA27">
        <v>0</v>
      </c>
      <c r="BB27">
        <v>0</v>
      </c>
      <c r="BC27">
        <v>0</v>
      </c>
      <c r="BD27">
        <v>0</v>
      </c>
      <c r="BE27">
        <v>0</v>
      </c>
      <c r="BF27">
        <v>0</v>
      </c>
      <c r="BG27">
        <v>0</v>
      </c>
      <c r="BH27">
        <v>2</v>
      </c>
      <c r="BI27">
        <v>0</v>
      </c>
      <c r="BJ27">
        <v>1</v>
      </c>
      <c r="BK27">
        <v>1</v>
      </c>
      <c r="BL27">
        <v>0</v>
      </c>
      <c r="BM27">
        <v>0</v>
      </c>
      <c r="BN27">
        <v>1</v>
      </c>
      <c r="BO27">
        <v>0</v>
      </c>
      <c r="BP27">
        <f t="shared" si="0"/>
        <v>10</v>
      </c>
    </row>
    <row r="28" spans="1:68" x14ac:dyDescent="0.15">
      <c r="A28" t="s">
        <v>6588</v>
      </c>
      <c r="B28">
        <v>0</v>
      </c>
      <c r="C28">
        <v>0</v>
      </c>
      <c r="D28">
        <v>0</v>
      </c>
      <c r="E28">
        <v>0</v>
      </c>
      <c r="F28">
        <v>0</v>
      </c>
      <c r="G28">
        <v>0</v>
      </c>
      <c r="H28">
        <v>1</v>
      </c>
      <c r="I28">
        <v>0</v>
      </c>
      <c r="J28">
        <v>0</v>
      </c>
      <c r="K28">
        <v>0</v>
      </c>
      <c r="L28">
        <v>0</v>
      </c>
      <c r="M28">
        <v>0</v>
      </c>
      <c r="N28">
        <v>0</v>
      </c>
      <c r="O28">
        <v>0</v>
      </c>
      <c r="P28">
        <v>0</v>
      </c>
      <c r="Q28">
        <v>1</v>
      </c>
      <c r="R28">
        <v>0</v>
      </c>
      <c r="S28">
        <v>0</v>
      </c>
      <c r="T28">
        <v>0</v>
      </c>
      <c r="U28">
        <v>2</v>
      </c>
      <c r="V28">
        <v>0</v>
      </c>
      <c r="W28">
        <v>0</v>
      </c>
      <c r="X28">
        <v>0</v>
      </c>
      <c r="Y28">
        <v>0</v>
      </c>
      <c r="Z28">
        <v>0</v>
      </c>
      <c r="AA28">
        <v>1</v>
      </c>
      <c r="AB28">
        <v>0</v>
      </c>
      <c r="AC28">
        <v>0</v>
      </c>
      <c r="AD28">
        <v>0</v>
      </c>
      <c r="AE28">
        <v>0</v>
      </c>
      <c r="AF28">
        <v>0</v>
      </c>
      <c r="AG28">
        <v>1</v>
      </c>
      <c r="AH28">
        <v>0</v>
      </c>
      <c r="AI28">
        <v>0</v>
      </c>
      <c r="AJ28">
        <v>0</v>
      </c>
      <c r="AK28">
        <v>0</v>
      </c>
      <c r="AL28">
        <v>0</v>
      </c>
      <c r="AM28">
        <v>0</v>
      </c>
      <c r="AN28">
        <v>0</v>
      </c>
      <c r="AO28">
        <v>0</v>
      </c>
      <c r="AP28">
        <v>1</v>
      </c>
      <c r="AQ28">
        <v>0</v>
      </c>
      <c r="AR28">
        <v>0</v>
      </c>
      <c r="AS28">
        <v>0</v>
      </c>
      <c r="AT28">
        <v>0</v>
      </c>
      <c r="AU28">
        <v>0</v>
      </c>
      <c r="AV28">
        <v>0</v>
      </c>
      <c r="AW28">
        <v>0</v>
      </c>
      <c r="AX28">
        <v>0</v>
      </c>
      <c r="AY28">
        <v>0</v>
      </c>
      <c r="AZ28">
        <v>0</v>
      </c>
      <c r="BA28">
        <v>0</v>
      </c>
      <c r="BB28">
        <v>0</v>
      </c>
      <c r="BC28">
        <v>0</v>
      </c>
      <c r="BD28">
        <v>0</v>
      </c>
      <c r="BE28">
        <v>0</v>
      </c>
      <c r="BF28">
        <v>1</v>
      </c>
      <c r="BG28">
        <v>2</v>
      </c>
      <c r="BH28">
        <v>0</v>
      </c>
      <c r="BI28">
        <v>0</v>
      </c>
      <c r="BJ28">
        <v>0</v>
      </c>
      <c r="BK28">
        <v>0</v>
      </c>
      <c r="BL28">
        <v>0</v>
      </c>
      <c r="BM28">
        <v>0</v>
      </c>
      <c r="BN28">
        <v>0</v>
      </c>
      <c r="BO28">
        <v>0</v>
      </c>
      <c r="BP28">
        <f t="shared" si="0"/>
        <v>10</v>
      </c>
    </row>
    <row r="29" spans="1:68" x14ac:dyDescent="0.15">
      <c r="A29" t="s">
        <v>6691</v>
      </c>
      <c r="B29">
        <v>0</v>
      </c>
      <c r="C29">
        <v>0</v>
      </c>
      <c r="D29">
        <v>1</v>
      </c>
      <c r="E29">
        <v>0</v>
      </c>
      <c r="F29">
        <v>0</v>
      </c>
      <c r="G29">
        <v>0</v>
      </c>
      <c r="H29">
        <v>0</v>
      </c>
      <c r="I29">
        <v>0</v>
      </c>
      <c r="J29">
        <v>0</v>
      </c>
      <c r="K29">
        <v>0</v>
      </c>
      <c r="L29">
        <v>0</v>
      </c>
      <c r="M29">
        <v>0</v>
      </c>
      <c r="N29">
        <v>0</v>
      </c>
      <c r="O29">
        <v>0</v>
      </c>
      <c r="P29">
        <v>0</v>
      </c>
      <c r="Q29">
        <v>0</v>
      </c>
      <c r="R29">
        <v>0</v>
      </c>
      <c r="S29">
        <v>0</v>
      </c>
      <c r="T29">
        <v>0</v>
      </c>
      <c r="U29">
        <v>0</v>
      </c>
      <c r="V29">
        <v>0</v>
      </c>
      <c r="W29">
        <v>0</v>
      </c>
      <c r="X29">
        <v>3</v>
      </c>
      <c r="Y29">
        <v>0</v>
      </c>
      <c r="Z29">
        <v>0</v>
      </c>
      <c r="AA29">
        <v>0</v>
      </c>
      <c r="AB29">
        <v>0</v>
      </c>
      <c r="AC29">
        <v>0</v>
      </c>
      <c r="AD29">
        <v>0</v>
      </c>
      <c r="AE29">
        <v>0</v>
      </c>
      <c r="AF29">
        <v>0</v>
      </c>
      <c r="AG29">
        <v>0</v>
      </c>
      <c r="AH29">
        <v>0</v>
      </c>
      <c r="AI29">
        <v>0</v>
      </c>
      <c r="AJ29">
        <v>0</v>
      </c>
      <c r="AK29">
        <v>0</v>
      </c>
      <c r="AL29">
        <v>1</v>
      </c>
      <c r="AM29">
        <v>0</v>
      </c>
      <c r="AN29">
        <v>0</v>
      </c>
      <c r="AO29">
        <v>0</v>
      </c>
      <c r="AP29">
        <v>0</v>
      </c>
      <c r="AQ29">
        <v>0</v>
      </c>
      <c r="AR29">
        <v>0</v>
      </c>
      <c r="AS29">
        <v>0</v>
      </c>
      <c r="AT29">
        <v>0</v>
      </c>
      <c r="AU29">
        <v>0</v>
      </c>
      <c r="AV29">
        <v>0</v>
      </c>
      <c r="AW29">
        <v>0</v>
      </c>
      <c r="AX29">
        <v>0</v>
      </c>
      <c r="AY29">
        <v>1</v>
      </c>
      <c r="AZ29">
        <v>1</v>
      </c>
      <c r="BA29">
        <v>0</v>
      </c>
      <c r="BB29">
        <v>0</v>
      </c>
      <c r="BC29">
        <v>0</v>
      </c>
      <c r="BD29">
        <v>0</v>
      </c>
      <c r="BE29">
        <v>0</v>
      </c>
      <c r="BF29">
        <v>0</v>
      </c>
      <c r="BG29">
        <v>1</v>
      </c>
      <c r="BH29">
        <v>1</v>
      </c>
      <c r="BI29">
        <v>1</v>
      </c>
      <c r="BJ29">
        <v>0</v>
      </c>
      <c r="BK29">
        <v>0</v>
      </c>
      <c r="BL29">
        <v>0</v>
      </c>
      <c r="BM29">
        <v>0</v>
      </c>
      <c r="BN29">
        <v>0</v>
      </c>
      <c r="BO29">
        <v>0</v>
      </c>
      <c r="BP29">
        <f t="shared" si="0"/>
        <v>10</v>
      </c>
    </row>
    <row r="30" spans="1:68" x14ac:dyDescent="0.15">
      <c r="A30" t="s">
        <v>6793</v>
      </c>
      <c r="B30">
        <v>0</v>
      </c>
      <c r="C30">
        <v>0</v>
      </c>
      <c r="D30">
        <v>0</v>
      </c>
      <c r="E30">
        <v>0</v>
      </c>
      <c r="F30">
        <v>0</v>
      </c>
      <c r="G30">
        <v>0</v>
      </c>
      <c r="H30">
        <v>0</v>
      </c>
      <c r="I30">
        <v>0</v>
      </c>
      <c r="J30">
        <v>0</v>
      </c>
      <c r="K30">
        <v>0</v>
      </c>
      <c r="L30">
        <v>1</v>
      </c>
      <c r="M30">
        <v>0</v>
      </c>
      <c r="N30">
        <v>1</v>
      </c>
      <c r="O30">
        <v>0</v>
      </c>
      <c r="P30">
        <v>0</v>
      </c>
      <c r="Q30">
        <v>0</v>
      </c>
      <c r="R30">
        <v>0</v>
      </c>
      <c r="S30">
        <v>0</v>
      </c>
      <c r="T30">
        <v>0</v>
      </c>
      <c r="U30">
        <v>0</v>
      </c>
      <c r="V30">
        <v>2</v>
      </c>
      <c r="W30">
        <v>0</v>
      </c>
      <c r="X30">
        <v>0</v>
      </c>
      <c r="Y30">
        <v>0</v>
      </c>
      <c r="Z30">
        <v>0</v>
      </c>
      <c r="AA30">
        <v>0</v>
      </c>
      <c r="AB30">
        <v>0</v>
      </c>
      <c r="AC30">
        <v>0</v>
      </c>
      <c r="AD30">
        <v>0</v>
      </c>
      <c r="AE30">
        <v>0</v>
      </c>
      <c r="AF30">
        <v>0</v>
      </c>
      <c r="AG30">
        <v>0</v>
      </c>
      <c r="AH30">
        <v>0</v>
      </c>
      <c r="AI30">
        <v>1</v>
      </c>
      <c r="AJ30">
        <v>0</v>
      </c>
      <c r="AK30">
        <v>0</v>
      </c>
      <c r="AL30">
        <v>0</v>
      </c>
      <c r="AM30">
        <v>0</v>
      </c>
      <c r="AN30">
        <v>0</v>
      </c>
      <c r="AO30">
        <v>0</v>
      </c>
      <c r="AP30">
        <v>0</v>
      </c>
      <c r="AQ30">
        <v>0</v>
      </c>
      <c r="AR30">
        <v>0</v>
      </c>
      <c r="AS30">
        <v>0</v>
      </c>
      <c r="AT30">
        <v>1</v>
      </c>
      <c r="AU30">
        <v>0</v>
      </c>
      <c r="AV30">
        <v>0</v>
      </c>
      <c r="AW30">
        <v>0</v>
      </c>
      <c r="AX30">
        <v>0</v>
      </c>
      <c r="AY30">
        <v>1</v>
      </c>
      <c r="AZ30">
        <v>0</v>
      </c>
      <c r="BA30">
        <v>0</v>
      </c>
      <c r="BB30">
        <v>0</v>
      </c>
      <c r="BC30">
        <v>0</v>
      </c>
      <c r="BD30">
        <v>0</v>
      </c>
      <c r="BE30">
        <v>2</v>
      </c>
      <c r="BF30">
        <v>0</v>
      </c>
      <c r="BG30">
        <v>0</v>
      </c>
      <c r="BH30">
        <v>0</v>
      </c>
      <c r="BI30">
        <v>0</v>
      </c>
      <c r="BJ30">
        <v>0</v>
      </c>
      <c r="BK30">
        <v>1</v>
      </c>
      <c r="BL30">
        <v>0</v>
      </c>
      <c r="BM30">
        <v>0</v>
      </c>
      <c r="BN30">
        <v>0</v>
      </c>
      <c r="BO30">
        <v>0</v>
      </c>
      <c r="BP30">
        <f t="shared" si="0"/>
        <v>10</v>
      </c>
    </row>
    <row r="31" spans="1:68" x14ac:dyDescent="0.15">
      <c r="A31" t="s">
        <v>6799</v>
      </c>
      <c r="B31">
        <v>0</v>
      </c>
      <c r="C31">
        <v>0</v>
      </c>
      <c r="D31">
        <v>0</v>
      </c>
      <c r="E31">
        <v>0</v>
      </c>
      <c r="F31">
        <v>0</v>
      </c>
      <c r="G31">
        <v>1</v>
      </c>
      <c r="H31">
        <v>1</v>
      </c>
      <c r="I31">
        <v>0</v>
      </c>
      <c r="J31">
        <v>0</v>
      </c>
      <c r="K31">
        <v>0</v>
      </c>
      <c r="L31">
        <v>0</v>
      </c>
      <c r="M31">
        <v>0</v>
      </c>
      <c r="N31">
        <v>0</v>
      </c>
      <c r="O31">
        <v>1</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1</v>
      </c>
      <c r="AM31">
        <v>0</v>
      </c>
      <c r="AN31">
        <v>0</v>
      </c>
      <c r="AO31">
        <v>0</v>
      </c>
      <c r="AP31">
        <v>0</v>
      </c>
      <c r="AQ31">
        <v>0</v>
      </c>
      <c r="AR31">
        <v>0</v>
      </c>
      <c r="AS31">
        <v>0</v>
      </c>
      <c r="AT31">
        <v>0</v>
      </c>
      <c r="AU31">
        <v>0</v>
      </c>
      <c r="AV31">
        <v>0</v>
      </c>
      <c r="AW31">
        <v>0</v>
      </c>
      <c r="AX31">
        <v>0</v>
      </c>
      <c r="AY31">
        <v>1</v>
      </c>
      <c r="AZ31">
        <v>1</v>
      </c>
      <c r="BA31">
        <v>0</v>
      </c>
      <c r="BB31">
        <v>2</v>
      </c>
      <c r="BC31">
        <v>1</v>
      </c>
      <c r="BD31">
        <v>0</v>
      </c>
      <c r="BE31">
        <v>0</v>
      </c>
      <c r="BF31">
        <v>0</v>
      </c>
      <c r="BG31">
        <v>0</v>
      </c>
      <c r="BH31">
        <v>0</v>
      </c>
      <c r="BI31">
        <v>1</v>
      </c>
      <c r="BJ31">
        <v>0</v>
      </c>
      <c r="BK31">
        <v>0</v>
      </c>
      <c r="BL31">
        <v>0</v>
      </c>
      <c r="BM31">
        <v>0</v>
      </c>
      <c r="BN31">
        <v>0</v>
      </c>
      <c r="BO31">
        <v>0</v>
      </c>
      <c r="BP31">
        <f t="shared" si="0"/>
        <v>10</v>
      </c>
    </row>
    <row r="32" spans="1:68" x14ac:dyDescent="0.15">
      <c r="A32" t="s">
        <v>8023</v>
      </c>
      <c r="B32">
        <v>0</v>
      </c>
      <c r="C32">
        <v>0</v>
      </c>
      <c r="D32">
        <v>0</v>
      </c>
      <c r="E32">
        <v>0</v>
      </c>
      <c r="F32">
        <v>0</v>
      </c>
      <c r="G32">
        <v>0</v>
      </c>
      <c r="H32">
        <v>0</v>
      </c>
      <c r="I32">
        <v>0</v>
      </c>
      <c r="J32">
        <v>0</v>
      </c>
      <c r="K32">
        <v>0</v>
      </c>
      <c r="L32">
        <v>0</v>
      </c>
      <c r="M32">
        <v>0</v>
      </c>
      <c r="N32">
        <v>3</v>
      </c>
      <c r="O32">
        <v>0</v>
      </c>
      <c r="P32">
        <v>0</v>
      </c>
      <c r="Q32">
        <v>0</v>
      </c>
      <c r="R32">
        <v>0</v>
      </c>
      <c r="S32">
        <v>0</v>
      </c>
      <c r="T32">
        <v>4</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3</v>
      </c>
      <c r="BC32">
        <v>0</v>
      </c>
      <c r="BD32">
        <v>0</v>
      </c>
      <c r="BE32">
        <v>0</v>
      </c>
      <c r="BF32">
        <v>0</v>
      </c>
      <c r="BG32">
        <v>0</v>
      </c>
      <c r="BH32">
        <v>0</v>
      </c>
      <c r="BI32">
        <v>0</v>
      </c>
      <c r="BJ32">
        <v>0</v>
      </c>
      <c r="BK32">
        <v>0</v>
      </c>
      <c r="BL32">
        <v>0</v>
      </c>
      <c r="BM32">
        <v>0</v>
      </c>
      <c r="BN32">
        <v>0</v>
      </c>
      <c r="BO32">
        <v>0</v>
      </c>
      <c r="BP32">
        <f t="shared" si="0"/>
        <v>10</v>
      </c>
    </row>
    <row r="33" spans="1:68" x14ac:dyDescent="0.15">
      <c r="A33" t="s">
        <v>6988</v>
      </c>
      <c r="B33">
        <v>0</v>
      </c>
      <c r="C33">
        <v>1</v>
      </c>
      <c r="D33">
        <v>0</v>
      </c>
      <c r="E33">
        <v>0</v>
      </c>
      <c r="F33">
        <v>0</v>
      </c>
      <c r="G33">
        <v>0</v>
      </c>
      <c r="H33">
        <v>0</v>
      </c>
      <c r="I33">
        <v>0</v>
      </c>
      <c r="J33">
        <v>0</v>
      </c>
      <c r="K33">
        <v>0</v>
      </c>
      <c r="L33">
        <v>0</v>
      </c>
      <c r="M33">
        <v>1</v>
      </c>
      <c r="N33">
        <v>0</v>
      </c>
      <c r="O33">
        <v>0</v>
      </c>
      <c r="P33">
        <v>0</v>
      </c>
      <c r="Q33">
        <v>0</v>
      </c>
      <c r="R33">
        <v>0</v>
      </c>
      <c r="S33">
        <v>0</v>
      </c>
      <c r="T33">
        <v>0</v>
      </c>
      <c r="U33">
        <v>0</v>
      </c>
      <c r="V33">
        <v>0</v>
      </c>
      <c r="W33">
        <v>1</v>
      </c>
      <c r="X33">
        <v>0</v>
      </c>
      <c r="Y33">
        <v>0</v>
      </c>
      <c r="Z33">
        <v>0</v>
      </c>
      <c r="AA33">
        <v>0</v>
      </c>
      <c r="AB33">
        <v>0</v>
      </c>
      <c r="AC33">
        <v>0</v>
      </c>
      <c r="AD33">
        <v>1</v>
      </c>
      <c r="AE33">
        <v>0</v>
      </c>
      <c r="AF33">
        <v>0</v>
      </c>
      <c r="AG33">
        <v>0</v>
      </c>
      <c r="AH33">
        <v>0</v>
      </c>
      <c r="AI33">
        <v>0</v>
      </c>
      <c r="AJ33">
        <v>0</v>
      </c>
      <c r="AK33">
        <v>0</v>
      </c>
      <c r="AL33">
        <v>0</v>
      </c>
      <c r="AM33">
        <v>1</v>
      </c>
      <c r="AN33">
        <v>1</v>
      </c>
      <c r="AO33">
        <v>0</v>
      </c>
      <c r="AP33">
        <v>0</v>
      </c>
      <c r="AQ33">
        <v>0</v>
      </c>
      <c r="AR33">
        <v>0</v>
      </c>
      <c r="AS33">
        <v>1</v>
      </c>
      <c r="AT33">
        <v>1</v>
      </c>
      <c r="AU33">
        <v>0</v>
      </c>
      <c r="AV33">
        <v>0</v>
      </c>
      <c r="AW33">
        <v>0</v>
      </c>
      <c r="AX33">
        <v>0</v>
      </c>
      <c r="AY33">
        <v>0</v>
      </c>
      <c r="AZ33">
        <v>0</v>
      </c>
      <c r="BA33">
        <v>0</v>
      </c>
      <c r="BB33">
        <v>0</v>
      </c>
      <c r="BC33">
        <v>0</v>
      </c>
      <c r="BD33">
        <v>0</v>
      </c>
      <c r="BE33">
        <v>0</v>
      </c>
      <c r="BF33">
        <v>0</v>
      </c>
      <c r="BG33">
        <v>0</v>
      </c>
      <c r="BH33">
        <v>1</v>
      </c>
      <c r="BI33">
        <v>0</v>
      </c>
      <c r="BJ33">
        <v>0</v>
      </c>
      <c r="BK33">
        <v>0</v>
      </c>
      <c r="BL33">
        <v>0</v>
      </c>
      <c r="BM33">
        <v>0</v>
      </c>
      <c r="BN33">
        <v>1</v>
      </c>
      <c r="BO33">
        <v>0</v>
      </c>
      <c r="BP33">
        <f t="shared" si="0"/>
        <v>10</v>
      </c>
    </row>
    <row r="34" spans="1:68" x14ac:dyDescent="0.15">
      <c r="A34" t="s">
        <v>8191</v>
      </c>
      <c r="B34">
        <v>1</v>
      </c>
      <c r="C34">
        <v>0</v>
      </c>
      <c r="D34">
        <v>0</v>
      </c>
      <c r="E34">
        <v>0</v>
      </c>
      <c r="F34">
        <v>0</v>
      </c>
      <c r="G34">
        <v>0</v>
      </c>
      <c r="H34">
        <v>0</v>
      </c>
      <c r="I34">
        <v>0</v>
      </c>
      <c r="J34">
        <v>0</v>
      </c>
      <c r="K34">
        <v>0</v>
      </c>
      <c r="L34">
        <v>0</v>
      </c>
      <c r="M34">
        <v>0</v>
      </c>
      <c r="N34">
        <v>0</v>
      </c>
      <c r="O34">
        <v>0</v>
      </c>
      <c r="P34">
        <v>0</v>
      </c>
      <c r="Q34">
        <v>1</v>
      </c>
      <c r="R34">
        <v>2</v>
      </c>
      <c r="S34">
        <v>0</v>
      </c>
      <c r="T34">
        <v>0</v>
      </c>
      <c r="U34">
        <v>0</v>
      </c>
      <c r="V34">
        <v>0</v>
      </c>
      <c r="W34">
        <v>0</v>
      </c>
      <c r="X34">
        <v>0</v>
      </c>
      <c r="Y34">
        <v>0</v>
      </c>
      <c r="Z34">
        <v>0</v>
      </c>
      <c r="AA34">
        <v>0</v>
      </c>
      <c r="AB34">
        <v>0</v>
      </c>
      <c r="AC34">
        <v>1</v>
      </c>
      <c r="AD34">
        <v>0</v>
      </c>
      <c r="AE34">
        <v>0</v>
      </c>
      <c r="AF34">
        <v>0</v>
      </c>
      <c r="AG34">
        <v>0</v>
      </c>
      <c r="AH34">
        <v>0</v>
      </c>
      <c r="AI34">
        <v>1</v>
      </c>
      <c r="AJ34">
        <v>0</v>
      </c>
      <c r="AK34">
        <v>0</v>
      </c>
      <c r="AL34">
        <v>0</v>
      </c>
      <c r="AM34">
        <v>0</v>
      </c>
      <c r="AN34">
        <v>1</v>
      </c>
      <c r="AO34">
        <v>0</v>
      </c>
      <c r="AP34">
        <v>0</v>
      </c>
      <c r="AQ34">
        <v>0</v>
      </c>
      <c r="AR34">
        <v>0</v>
      </c>
      <c r="AS34">
        <v>1</v>
      </c>
      <c r="AT34">
        <v>0</v>
      </c>
      <c r="AU34">
        <v>0</v>
      </c>
      <c r="AV34">
        <v>0</v>
      </c>
      <c r="AW34">
        <v>0</v>
      </c>
      <c r="AX34">
        <v>0</v>
      </c>
      <c r="AY34">
        <v>0</v>
      </c>
      <c r="AZ34">
        <v>0</v>
      </c>
      <c r="BA34">
        <v>0</v>
      </c>
      <c r="BB34">
        <v>0</v>
      </c>
      <c r="BC34">
        <v>2</v>
      </c>
      <c r="BD34">
        <v>0</v>
      </c>
      <c r="BE34">
        <v>0</v>
      </c>
      <c r="BF34">
        <v>0</v>
      </c>
      <c r="BG34">
        <v>0</v>
      </c>
      <c r="BH34">
        <v>0</v>
      </c>
      <c r="BI34">
        <v>0</v>
      </c>
      <c r="BJ34">
        <v>0</v>
      </c>
      <c r="BK34">
        <v>0</v>
      </c>
      <c r="BL34">
        <v>0</v>
      </c>
      <c r="BM34">
        <v>0</v>
      </c>
      <c r="BN34">
        <v>0</v>
      </c>
      <c r="BO34">
        <v>0</v>
      </c>
      <c r="BP34">
        <f t="shared" si="0"/>
        <v>10</v>
      </c>
    </row>
    <row r="35" spans="1:68" x14ac:dyDescent="0.15">
      <c r="A35" t="s">
        <v>7101</v>
      </c>
      <c r="B35">
        <v>0</v>
      </c>
      <c r="C35">
        <v>0</v>
      </c>
      <c r="D35">
        <v>0</v>
      </c>
      <c r="E35">
        <v>0</v>
      </c>
      <c r="F35">
        <v>0</v>
      </c>
      <c r="G35">
        <v>0</v>
      </c>
      <c r="H35">
        <v>0</v>
      </c>
      <c r="I35">
        <v>0</v>
      </c>
      <c r="J35">
        <v>0</v>
      </c>
      <c r="K35">
        <v>0</v>
      </c>
      <c r="L35">
        <v>2</v>
      </c>
      <c r="M35">
        <v>1</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2</v>
      </c>
      <c r="AI35">
        <v>0</v>
      </c>
      <c r="AJ35">
        <v>0</v>
      </c>
      <c r="AK35">
        <v>0</v>
      </c>
      <c r="AL35">
        <v>0</v>
      </c>
      <c r="AM35">
        <v>0</v>
      </c>
      <c r="AN35">
        <v>0</v>
      </c>
      <c r="AO35">
        <v>0</v>
      </c>
      <c r="AP35">
        <v>0</v>
      </c>
      <c r="AQ35">
        <v>0</v>
      </c>
      <c r="AR35">
        <v>0</v>
      </c>
      <c r="AS35">
        <v>0</v>
      </c>
      <c r="AT35">
        <v>0</v>
      </c>
      <c r="AU35">
        <v>0</v>
      </c>
      <c r="AV35">
        <v>0</v>
      </c>
      <c r="AW35">
        <v>0</v>
      </c>
      <c r="AX35">
        <v>2</v>
      </c>
      <c r="AY35">
        <v>0</v>
      </c>
      <c r="AZ35">
        <v>0</v>
      </c>
      <c r="BA35">
        <v>0</v>
      </c>
      <c r="BB35">
        <v>0</v>
      </c>
      <c r="BC35">
        <v>0</v>
      </c>
      <c r="BD35">
        <v>0</v>
      </c>
      <c r="BE35">
        <v>0</v>
      </c>
      <c r="BF35">
        <v>1</v>
      </c>
      <c r="BG35">
        <v>0</v>
      </c>
      <c r="BH35">
        <v>0</v>
      </c>
      <c r="BI35">
        <v>0</v>
      </c>
      <c r="BJ35">
        <v>0</v>
      </c>
      <c r="BK35">
        <v>0</v>
      </c>
      <c r="BL35">
        <v>0</v>
      </c>
      <c r="BM35">
        <v>0</v>
      </c>
      <c r="BN35">
        <v>1</v>
      </c>
      <c r="BO35">
        <v>1</v>
      </c>
      <c r="BP35">
        <f t="shared" si="0"/>
        <v>10</v>
      </c>
    </row>
    <row r="36" spans="1:68" x14ac:dyDescent="0.15">
      <c r="A36" t="s">
        <v>7107</v>
      </c>
      <c r="B36">
        <v>0</v>
      </c>
      <c r="C36">
        <v>0</v>
      </c>
      <c r="D36">
        <v>0</v>
      </c>
      <c r="E36">
        <v>0</v>
      </c>
      <c r="F36">
        <v>0</v>
      </c>
      <c r="G36">
        <v>0</v>
      </c>
      <c r="H36">
        <v>0</v>
      </c>
      <c r="I36">
        <v>1</v>
      </c>
      <c r="J36">
        <v>0</v>
      </c>
      <c r="K36">
        <v>1</v>
      </c>
      <c r="L36">
        <v>1</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1</v>
      </c>
      <c r="AS36">
        <v>0</v>
      </c>
      <c r="AT36">
        <v>1</v>
      </c>
      <c r="AU36">
        <v>0</v>
      </c>
      <c r="AV36">
        <v>0</v>
      </c>
      <c r="AW36">
        <v>0</v>
      </c>
      <c r="AX36">
        <v>0</v>
      </c>
      <c r="AY36">
        <v>0</v>
      </c>
      <c r="AZ36">
        <v>0</v>
      </c>
      <c r="BA36">
        <v>0</v>
      </c>
      <c r="BB36">
        <v>4</v>
      </c>
      <c r="BC36">
        <v>0</v>
      </c>
      <c r="BD36">
        <v>0</v>
      </c>
      <c r="BE36">
        <v>0</v>
      </c>
      <c r="BF36">
        <v>0</v>
      </c>
      <c r="BG36">
        <v>0</v>
      </c>
      <c r="BH36">
        <v>0</v>
      </c>
      <c r="BI36">
        <v>0</v>
      </c>
      <c r="BJ36">
        <v>1</v>
      </c>
      <c r="BK36">
        <v>0</v>
      </c>
      <c r="BL36">
        <v>0</v>
      </c>
      <c r="BM36">
        <v>0</v>
      </c>
      <c r="BN36">
        <v>0</v>
      </c>
      <c r="BO36">
        <v>0</v>
      </c>
      <c r="BP36">
        <f t="shared" si="0"/>
        <v>10</v>
      </c>
    </row>
    <row r="37" spans="1:68" x14ac:dyDescent="0.15">
      <c r="A37" t="s">
        <v>7119</v>
      </c>
      <c r="B37">
        <v>0</v>
      </c>
      <c r="C37">
        <v>0</v>
      </c>
      <c r="D37">
        <v>0</v>
      </c>
      <c r="E37">
        <v>0</v>
      </c>
      <c r="F37">
        <v>0</v>
      </c>
      <c r="G37">
        <v>0</v>
      </c>
      <c r="H37">
        <v>1</v>
      </c>
      <c r="I37">
        <v>1</v>
      </c>
      <c r="J37">
        <v>0</v>
      </c>
      <c r="K37">
        <v>0</v>
      </c>
      <c r="L37">
        <v>0</v>
      </c>
      <c r="M37">
        <v>0</v>
      </c>
      <c r="N37">
        <v>0</v>
      </c>
      <c r="O37">
        <v>1</v>
      </c>
      <c r="P37">
        <v>0</v>
      </c>
      <c r="Q37">
        <v>0</v>
      </c>
      <c r="R37">
        <v>0</v>
      </c>
      <c r="S37">
        <v>0</v>
      </c>
      <c r="T37">
        <v>1</v>
      </c>
      <c r="U37">
        <v>0</v>
      </c>
      <c r="V37">
        <v>0</v>
      </c>
      <c r="W37">
        <v>0</v>
      </c>
      <c r="X37">
        <v>0</v>
      </c>
      <c r="Y37">
        <v>1</v>
      </c>
      <c r="Z37">
        <v>0</v>
      </c>
      <c r="AA37">
        <v>0</v>
      </c>
      <c r="AB37">
        <v>0</v>
      </c>
      <c r="AC37">
        <v>0</v>
      </c>
      <c r="AD37">
        <v>0</v>
      </c>
      <c r="AE37">
        <v>0</v>
      </c>
      <c r="AF37">
        <v>0</v>
      </c>
      <c r="AG37">
        <v>0</v>
      </c>
      <c r="AH37">
        <v>1</v>
      </c>
      <c r="AI37">
        <v>0</v>
      </c>
      <c r="AJ37">
        <v>0</v>
      </c>
      <c r="AK37">
        <v>0</v>
      </c>
      <c r="AL37">
        <v>0</v>
      </c>
      <c r="AM37">
        <v>0</v>
      </c>
      <c r="AN37">
        <v>0</v>
      </c>
      <c r="AO37">
        <v>0</v>
      </c>
      <c r="AP37">
        <v>0</v>
      </c>
      <c r="AQ37">
        <v>0</v>
      </c>
      <c r="AR37">
        <v>0</v>
      </c>
      <c r="AS37">
        <v>0</v>
      </c>
      <c r="AT37">
        <v>0</v>
      </c>
      <c r="AU37">
        <v>0</v>
      </c>
      <c r="AV37">
        <v>0</v>
      </c>
      <c r="AW37">
        <v>0</v>
      </c>
      <c r="AX37">
        <v>0</v>
      </c>
      <c r="AY37">
        <v>1</v>
      </c>
      <c r="AZ37">
        <v>0</v>
      </c>
      <c r="BA37">
        <v>0</v>
      </c>
      <c r="BB37">
        <v>1</v>
      </c>
      <c r="BC37">
        <v>0</v>
      </c>
      <c r="BD37">
        <v>0</v>
      </c>
      <c r="BE37">
        <v>0</v>
      </c>
      <c r="BF37">
        <v>0</v>
      </c>
      <c r="BG37">
        <v>0</v>
      </c>
      <c r="BH37">
        <v>1</v>
      </c>
      <c r="BI37">
        <v>0</v>
      </c>
      <c r="BJ37">
        <v>0</v>
      </c>
      <c r="BK37">
        <v>0</v>
      </c>
      <c r="BL37">
        <v>0</v>
      </c>
      <c r="BM37">
        <v>1</v>
      </c>
      <c r="BN37">
        <v>0</v>
      </c>
      <c r="BO37">
        <v>0</v>
      </c>
      <c r="BP37">
        <f t="shared" si="0"/>
        <v>10</v>
      </c>
    </row>
    <row r="38" spans="1:68" x14ac:dyDescent="0.15">
      <c r="A38" t="s">
        <v>7154</v>
      </c>
      <c r="B38">
        <v>0</v>
      </c>
      <c r="C38">
        <v>1</v>
      </c>
      <c r="D38">
        <v>0</v>
      </c>
      <c r="E38">
        <v>0</v>
      </c>
      <c r="F38">
        <v>0</v>
      </c>
      <c r="G38">
        <v>0</v>
      </c>
      <c r="H38">
        <v>0</v>
      </c>
      <c r="I38">
        <v>0</v>
      </c>
      <c r="J38">
        <v>0</v>
      </c>
      <c r="K38">
        <v>0</v>
      </c>
      <c r="L38">
        <v>0</v>
      </c>
      <c r="M38">
        <v>0</v>
      </c>
      <c r="N38">
        <v>0</v>
      </c>
      <c r="O38">
        <v>0</v>
      </c>
      <c r="P38">
        <v>0</v>
      </c>
      <c r="Q38">
        <v>0</v>
      </c>
      <c r="R38">
        <v>0</v>
      </c>
      <c r="S38">
        <v>0</v>
      </c>
      <c r="T38">
        <v>0</v>
      </c>
      <c r="U38">
        <v>0</v>
      </c>
      <c r="V38">
        <v>0</v>
      </c>
      <c r="W38">
        <v>1</v>
      </c>
      <c r="X38">
        <v>0</v>
      </c>
      <c r="Y38">
        <v>0</v>
      </c>
      <c r="Z38">
        <v>0</v>
      </c>
      <c r="AA38">
        <v>0</v>
      </c>
      <c r="AB38">
        <v>0</v>
      </c>
      <c r="AC38">
        <v>0</v>
      </c>
      <c r="AD38">
        <v>0</v>
      </c>
      <c r="AE38">
        <v>0</v>
      </c>
      <c r="AF38">
        <v>1</v>
      </c>
      <c r="AG38">
        <v>0</v>
      </c>
      <c r="AH38">
        <v>1</v>
      </c>
      <c r="AI38">
        <v>0</v>
      </c>
      <c r="AJ38">
        <v>0</v>
      </c>
      <c r="AK38">
        <v>1</v>
      </c>
      <c r="AL38">
        <v>0</v>
      </c>
      <c r="AM38">
        <v>0</v>
      </c>
      <c r="AN38">
        <v>0</v>
      </c>
      <c r="AO38">
        <v>0</v>
      </c>
      <c r="AP38">
        <v>0</v>
      </c>
      <c r="AQ38">
        <v>0</v>
      </c>
      <c r="AR38">
        <v>0</v>
      </c>
      <c r="AS38">
        <v>0</v>
      </c>
      <c r="AT38">
        <v>0</v>
      </c>
      <c r="AU38">
        <v>0</v>
      </c>
      <c r="AV38">
        <v>0</v>
      </c>
      <c r="AW38">
        <v>0</v>
      </c>
      <c r="AX38">
        <v>0</v>
      </c>
      <c r="AY38">
        <v>0</v>
      </c>
      <c r="AZ38">
        <v>0</v>
      </c>
      <c r="BA38">
        <v>1</v>
      </c>
      <c r="BB38">
        <v>0</v>
      </c>
      <c r="BC38">
        <v>0</v>
      </c>
      <c r="BD38">
        <v>0</v>
      </c>
      <c r="BE38">
        <v>1</v>
      </c>
      <c r="BF38">
        <v>0</v>
      </c>
      <c r="BG38">
        <v>0</v>
      </c>
      <c r="BH38">
        <v>0</v>
      </c>
      <c r="BI38">
        <v>0</v>
      </c>
      <c r="BJ38">
        <v>0</v>
      </c>
      <c r="BK38">
        <v>3</v>
      </c>
      <c r="BL38">
        <v>0</v>
      </c>
      <c r="BM38">
        <v>0</v>
      </c>
      <c r="BN38">
        <v>0</v>
      </c>
      <c r="BO38">
        <v>0</v>
      </c>
      <c r="BP38">
        <f t="shared" si="0"/>
        <v>10</v>
      </c>
    </row>
    <row r="39" spans="1:68" x14ac:dyDescent="0.15">
      <c r="A39" t="s">
        <v>7221</v>
      </c>
      <c r="B39">
        <v>0</v>
      </c>
      <c r="C39">
        <v>0</v>
      </c>
      <c r="D39">
        <v>1</v>
      </c>
      <c r="E39">
        <v>0</v>
      </c>
      <c r="F39">
        <v>1</v>
      </c>
      <c r="G39">
        <v>0</v>
      </c>
      <c r="H39">
        <v>0</v>
      </c>
      <c r="I39">
        <v>0</v>
      </c>
      <c r="J39">
        <v>1</v>
      </c>
      <c r="K39">
        <v>2</v>
      </c>
      <c r="L39">
        <v>0</v>
      </c>
      <c r="M39">
        <v>0</v>
      </c>
      <c r="N39">
        <v>0</v>
      </c>
      <c r="O39">
        <v>0</v>
      </c>
      <c r="P39">
        <v>0</v>
      </c>
      <c r="Q39">
        <v>0</v>
      </c>
      <c r="R39">
        <v>0</v>
      </c>
      <c r="S39">
        <v>1</v>
      </c>
      <c r="T39">
        <v>0</v>
      </c>
      <c r="U39">
        <v>0</v>
      </c>
      <c r="V39">
        <v>0</v>
      </c>
      <c r="W39">
        <v>0</v>
      </c>
      <c r="X39">
        <v>0</v>
      </c>
      <c r="Y39">
        <v>0</v>
      </c>
      <c r="Z39">
        <v>1</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2</v>
      </c>
      <c r="BC39">
        <v>0</v>
      </c>
      <c r="BD39">
        <v>0</v>
      </c>
      <c r="BE39">
        <v>0</v>
      </c>
      <c r="BF39">
        <v>0</v>
      </c>
      <c r="BG39">
        <v>0</v>
      </c>
      <c r="BH39">
        <v>0</v>
      </c>
      <c r="BI39">
        <v>0</v>
      </c>
      <c r="BJ39">
        <v>0</v>
      </c>
      <c r="BK39">
        <v>0</v>
      </c>
      <c r="BL39">
        <v>0</v>
      </c>
      <c r="BM39">
        <v>0</v>
      </c>
      <c r="BN39">
        <v>0</v>
      </c>
      <c r="BO39">
        <v>0</v>
      </c>
      <c r="BP39">
        <f t="shared" si="0"/>
        <v>9</v>
      </c>
    </row>
    <row r="40" spans="1:68" x14ac:dyDescent="0.15">
      <c r="A40" t="s">
        <v>7258</v>
      </c>
      <c r="B40">
        <v>2</v>
      </c>
      <c r="C40">
        <v>0</v>
      </c>
      <c r="D40">
        <v>1</v>
      </c>
      <c r="E40">
        <v>0</v>
      </c>
      <c r="F40">
        <v>0</v>
      </c>
      <c r="G40">
        <v>0</v>
      </c>
      <c r="H40">
        <v>0</v>
      </c>
      <c r="I40">
        <v>0</v>
      </c>
      <c r="J40">
        <v>0</v>
      </c>
      <c r="K40">
        <v>0</v>
      </c>
      <c r="L40">
        <v>0</v>
      </c>
      <c r="M40">
        <v>0</v>
      </c>
      <c r="N40">
        <v>1</v>
      </c>
      <c r="O40">
        <v>1</v>
      </c>
      <c r="P40">
        <v>2</v>
      </c>
      <c r="Q40">
        <v>0</v>
      </c>
      <c r="R40">
        <v>0</v>
      </c>
      <c r="S40">
        <v>0</v>
      </c>
      <c r="T40">
        <v>0</v>
      </c>
      <c r="U40">
        <v>0</v>
      </c>
      <c r="V40">
        <v>0</v>
      </c>
      <c r="W40">
        <v>0</v>
      </c>
      <c r="X40">
        <v>0</v>
      </c>
      <c r="Y40">
        <v>0</v>
      </c>
      <c r="Z40">
        <v>0</v>
      </c>
      <c r="AA40">
        <v>1</v>
      </c>
      <c r="AB40">
        <v>0</v>
      </c>
      <c r="AC40">
        <v>0</v>
      </c>
      <c r="AD40">
        <v>0</v>
      </c>
      <c r="AE40">
        <v>0</v>
      </c>
      <c r="AF40">
        <v>0</v>
      </c>
      <c r="AG40">
        <v>0</v>
      </c>
      <c r="AH40">
        <v>0</v>
      </c>
      <c r="AI40">
        <v>1</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f t="shared" si="0"/>
        <v>9</v>
      </c>
    </row>
    <row r="41" spans="1:68" x14ac:dyDescent="0.15">
      <c r="A41" t="s">
        <v>6464</v>
      </c>
      <c r="B41">
        <v>0</v>
      </c>
      <c r="C41">
        <v>1</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1</v>
      </c>
      <c r="AJ41">
        <v>1</v>
      </c>
      <c r="AK41">
        <v>0</v>
      </c>
      <c r="AL41">
        <v>0</v>
      </c>
      <c r="AM41">
        <v>0</v>
      </c>
      <c r="AN41">
        <v>0</v>
      </c>
      <c r="AO41">
        <v>0</v>
      </c>
      <c r="AP41">
        <v>0</v>
      </c>
      <c r="AQ41">
        <v>1</v>
      </c>
      <c r="AR41">
        <v>0</v>
      </c>
      <c r="AS41">
        <v>0</v>
      </c>
      <c r="AT41">
        <v>0</v>
      </c>
      <c r="AU41">
        <v>0</v>
      </c>
      <c r="AV41">
        <v>0</v>
      </c>
      <c r="AW41">
        <v>0</v>
      </c>
      <c r="AX41">
        <v>0</v>
      </c>
      <c r="AY41">
        <v>1</v>
      </c>
      <c r="AZ41">
        <v>0</v>
      </c>
      <c r="BA41">
        <v>0</v>
      </c>
      <c r="BB41">
        <v>4</v>
      </c>
      <c r="BC41">
        <v>0</v>
      </c>
      <c r="BD41">
        <v>0</v>
      </c>
      <c r="BE41">
        <v>0</v>
      </c>
      <c r="BF41">
        <v>0</v>
      </c>
      <c r="BG41">
        <v>0</v>
      </c>
      <c r="BH41">
        <v>0</v>
      </c>
      <c r="BI41">
        <v>0</v>
      </c>
      <c r="BJ41">
        <v>0</v>
      </c>
      <c r="BK41">
        <v>0</v>
      </c>
      <c r="BL41">
        <v>0</v>
      </c>
      <c r="BM41">
        <v>0</v>
      </c>
      <c r="BN41">
        <v>0</v>
      </c>
      <c r="BO41">
        <v>0</v>
      </c>
      <c r="BP41">
        <f t="shared" si="0"/>
        <v>9</v>
      </c>
    </row>
    <row r="42" spans="1:68" x14ac:dyDescent="0.15">
      <c r="A42" t="s">
        <v>7300</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9</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f t="shared" si="0"/>
        <v>9</v>
      </c>
    </row>
    <row r="43" spans="1:68" x14ac:dyDescent="0.15">
      <c r="A43" t="s">
        <v>6634</v>
      </c>
      <c r="B43">
        <v>0</v>
      </c>
      <c r="C43">
        <v>0</v>
      </c>
      <c r="D43">
        <v>0</v>
      </c>
      <c r="E43">
        <v>0</v>
      </c>
      <c r="F43">
        <v>0</v>
      </c>
      <c r="G43">
        <v>0</v>
      </c>
      <c r="H43">
        <v>0</v>
      </c>
      <c r="I43">
        <v>0</v>
      </c>
      <c r="J43">
        <v>0</v>
      </c>
      <c r="K43">
        <v>0</v>
      </c>
      <c r="L43">
        <v>0</v>
      </c>
      <c r="M43">
        <v>0</v>
      </c>
      <c r="N43">
        <v>1</v>
      </c>
      <c r="O43">
        <v>0</v>
      </c>
      <c r="P43">
        <v>0</v>
      </c>
      <c r="Q43">
        <v>0</v>
      </c>
      <c r="R43">
        <v>0</v>
      </c>
      <c r="S43">
        <v>0</v>
      </c>
      <c r="T43">
        <v>1</v>
      </c>
      <c r="U43">
        <v>0</v>
      </c>
      <c r="V43">
        <v>0</v>
      </c>
      <c r="W43">
        <v>0</v>
      </c>
      <c r="X43">
        <v>0</v>
      </c>
      <c r="Y43">
        <v>1</v>
      </c>
      <c r="Z43">
        <v>0</v>
      </c>
      <c r="AA43">
        <v>0</v>
      </c>
      <c r="AB43">
        <v>0</v>
      </c>
      <c r="AC43">
        <v>0</v>
      </c>
      <c r="AD43">
        <v>0</v>
      </c>
      <c r="AE43">
        <v>0</v>
      </c>
      <c r="AF43">
        <v>0</v>
      </c>
      <c r="AG43">
        <v>0</v>
      </c>
      <c r="AH43">
        <v>0</v>
      </c>
      <c r="AI43">
        <v>0</v>
      </c>
      <c r="AJ43">
        <v>0</v>
      </c>
      <c r="AK43">
        <v>0</v>
      </c>
      <c r="AL43">
        <v>0</v>
      </c>
      <c r="AM43">
        <v>0</v>
      </c>
      <c r="AN43">
        <v>0</v>
      </c>
      <c r="AO43">
        <v>0</v>
      </c>
      <c r="AP43">
        <v>0</v>
      </c>
      <c r="AQ43">
        <v>0</v>
      </c>
      <c r="AR43">
        <v>0</v>
      </c>
      <c r="AS43">
        <v>1</v>
      </c>
      <c r="AT43">
        <v>0</v>
      </c>
      <c r="AU43">
        <v>0</v>
      </c>
      <c r="AV43">
        <v>0</v>
      </c>
      <c r="AW43">
        <v>1</v>
      </c>
      <c r="AX43">
        <v>0</v>
      </c>
      <c r="AY43">
        <v>0</v>
      </c>
      <c r="AZ43">
        <v>0</v>
      </c>
      <c r="BA43">
        <v>0</v>
      </c>
      <c r="BB43">
        <v>1</v>
      </c>
      <c r="BC43">
        <v>0</v>
      </c>
      <c r="BD43">
        <v>1</v>
      </c>
      <c r="BE43">
        <v>0</v>
      </c>
      <c r="BF43">
        <v>0</v>
      </c>
      <c r="BG43">
        <v>0</v>
      </c>
      <c r="BH43">
        <v>0</v>
      </c>
      <c r="BI43">
        <v>0</v>
      </c>
      <c r="BJ43">
        <v>1</v>
      </c>
      <c r="BK43">
        <v>0</v>
      </c>
      <c r="BL43">
        <v>0</v>
      </c>
      <c r="BM43">
        <v>0</v>
      </c>
      <c r="BN43">
        <v>1</v>
      </c>
      <c r="BO43">
        <v>0</v>
      </c>
      <c r="BP43">
        <f t="shared" si="0"/>
        <v>9</v>
      </c>
    </row>
    <row r="44" spans="1:68" x14ac:dyDescent="0.15">
      <c r="A44" t="s">
        <v>6703</v>
      </c>
      <c r="B44">
        <v>0</v>
      </c>
      <c r="C44">
        <v>0</v>
      </c>
      <c r="D44">
        <v>0</v>
      </c>
      <c r="E44">
        <v>0</v>
      </c>
      <c r="F44">
        <v>0</v>
      </c>
      <c r="G44">
        <v>0</v>
      </c>
      <c r="H44">
        <v>0</v>
      </c>
      <c r="I44">
        <v>4</v>
      </c>
      <c r="J44">
        <v>1</v>
      </c>
      <c r="K44">
        <v>0</v>
      </c>
      <c r="L44">
        <v>0</v>
      </c>
      <c r="M44">
        <v>0</v>
      </c>
      <c r="N44">
        <v>0</v>
      </c>
      <c r="O44">
        <v>0</v>
      </c>
      <c r="P44">
        <v>1</v>
      </c>
      <c r="Q44">
        <v>0</v>
      </c>
      <c r="R44">
        <v>0</v>
      </c>
      <c r="S44">
        <v>0</v>
      </c>
      <c r="T44">
        <v>0</v>
      </c>
      <c r="U44">
        <v>0</v>
      </c>
      <c r="V44">
        <v>0</v>
      </c>
      <c r="W44">
        <v>0</v>
      </c>
      <c r="X44">
        <v>0</v>
      </c>
      <c r="Y44">
        <v>0</v>
      </c>
      <c r="Z44">
        <v>0</v>
      </c>
      <c r="AA44">
        <v>1</v>
      </c>
      <c r="AB44">
        <v>0</v>
      </c>
      <c r="AC44">
        <v>0</v>
      </c>
      <c r="AD44">
        <v>0</v>
      </c>
      <c r="AE44">
        <v>0</v>
      </c>
      <c r="AF44">
        <v>0</v>
      </c>
      <c r="AG44">
        <v>1</v>
      </c>
      <c r="AH44">
        <v>0</v>
      </c>
      <c r="AI44">
        <v>0</v>
      </c>
      <c r="AJ44">
        <v>0</v>
      </c>
      <c r="AK44">
        <v>1</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f t="shared" si="0"/>
        <v>9</v>
      </c>
    </row>
    <row r="45" spans="1:68" x14ac:dyDescent="0.15">
      <c r="A45" t="s">
        <v>6740</v>
      </c>
      <c r="B45">
        <v>0</v>
      </c>
      <c r="C45">
        <v>0</v>
      </c>
      <c r="D45">
        <v>0</v>
      </c>
      <c r="E45">
        <v>0</v>
      </c>
      <c r="F45">
        <v>0</v>
      </c>
      <c r="G45">
        <v>0</v>
      </c>
      <c r="H45">
        <v>0</v>
      </c>
      <c r="I45">
        <v>0</v>
      </c>
      <c r="J45">
        <v>0</v>
      </c>
      <c r="K45">
        <v>0</v>
      </c>
      <c r="L45">
        <v>0</v>
      </c>
      <c r="M45">
        <v>0</v>
      </c>
      <c r="N45">
        <v>0</v>
      </c>
      <c r="O45">
        <v>0</v>
      </c>
      <c r="P45">
        <v>1</v>
      </c>
      <c r="Q45">
        <v>0</v>
      </c>
      <c r="R45">
        <v>0</v>
      </c>
      <c r="S45">
        <v>0</v>
      </c>
      <c r="T45">
        <v>0</v>
      </c>
      <c r="U45">
        <v>1</v>
      </c>
      <c r="V45">
        <v>0</v>
      </c>
      <c r="W45">
        <v>1</v>
      </c>
      <c r="X45">
        <v>0</v>
      </c>
      <c r="Y45">
        <v>0</v>
      </c>
      <c r="Z45">
        <v>0</v>
      </c>
      <c r="AA45">
        <v>0</v>
      </c>
      <c r="AB45">
        <v>0</v>
      </c>
      <c r="AC45">
        <v>0</v>
      </c>
      <c r="AD45">
        <v>0</v>
      </c>
      <c r="AE45">
        <v>0</v>
      </c>
      <c r="AF45">
        <v>0</v>
      </c>
      <c r="AG45">
        <v>0</v>
      </c>
      <c r="AH45">
        <v>1</v>
      </c>
      <c r="AI45">
        <v>0</v>
      </c>
      <c r="AJ45">
        <v>1</v>
      </c>
      <c r="AK45">
        <v>0</v>
      </c>
      <c r="AL45">
        <v>0</v>
      </c>
      <c r="AM45">
        <v>0</v>
      </c>
      <c r="AN45">
        <v>0</v>
      </c>
      <c r="AO45">
        <v>0</v>
      </c>
      <c r="AP45">
        <v>0</v>
      </c>
      <c r="AQ45">
        <v>0</v>
      </c>
      <c r="AR45">
        <v>0</v>
      </c>
      <c r="AS45">
        <v>0</v>
      </c>
      <c r="AT45">
        <v>0</v>
      </c>
      <c r="AU45">
        <v>0</v>
      </c>
      <c r="AV45">
        <v>0</v>
      </c>
      <c r="AW45">
        <v>0</v>
      </c>
      <c r="AX45">
        <v>0</v>
      </c>
      <c r="AY45">
        <v>0</v>
      </c>
      <c r="AZ45">
        <v>0</v>
      </c>
      <c r="BA45">
        <v>0</v>
      </c>
      <c r="BB45">
        <v>2</v>
      </c>
      <c r="BC45">
        <v>0</v>
      </c>
      <c r="BD45">
        <v>1</v>
      </c>
      <c r="BE45">
        <v>0</v>
      </c>
      <c r="BF45">
        <v>0</v>
      </c>
      <c r="BG45">
        <v>0</v>
      </c>
      <c r="BH45">
        <v>0</v>
      </c>
      <c r="BI45">
        <v>0</v>
      </c>
      <c r="BJ45">
        <v>0</v>
      </c>
      <c r="BK45">
        <v>0</v>
      </c>
      <c r="BL45">
        <v>0</v>
      </c>
      <c r="BM45">
        <v>0</v>
      </c>
      <c r="BN45">
        <v>1</v>
      </c>
      <c r="BO45">
        <v>0</v>
      </c>
      <c r="BP45">
        <f t="shared" si="0"/>
        <v>9</v>
      </c>
    </row>
    <row r="46" spans="1:68" x14ac:dyDescent="0.15">
      <c r="A46" t="s">
        <v>6782</v>
      </c>
      <c r="B46">
        <v>0</v>
      </c>
      <c r="C46">
        <v>0</v>
      </c>
      <c r="D46">
        <v>0</v>
      </c>
      <c r="E46">
        <v>0</v>
      </c>
      <c r="F46">
        <v>0</v>
      </c>
      <c r="G46">
        <v>0</v>
      </c>
      <c r="H46">
        <v>0</v>
      </c>
      <c r="I46">
        <v>0</v>
      </c>
      <c r="J46">
        <v>1</v>
      </c>
      <c r="K46">
        <v>0</v>
      </c>
      <c r="L46">
        <v>0</v>
      </c>
      <c r="M46">
        <v>2</v>
      </c>
      <c r="N46">
        <v>2</v>
      </c>
      <c r="O46">
        <v>0</v>
      </c>
      <c r="P46">
        <v>0</v>
      </c>
      <c r="Q46">
        <v>0</v>
      </c>
      <c r="R46">
        <v>0</v>
      </c>
      <c r="S46">
        <v>0</v>
      </c>
      <c r="T46">
        <v>1</v>
      </c>
      <c r="U46">
        <v>0</v>
      </c>
      <c r="V46">
        <v>0</v>
      </c>
      <c r="W46">
        <v>0</v>
      </c>
      <c r="X46">
        <v>0</v>
      </c>
      <c r="Y46">
        <v>0</v>
      </c>
      <c r="Z46">
        <v>0</v>
      </c>
      <c r="AA46">
        <v>0</v>
      </c>
      <c r="AB46">
        <v>0</v>
      </c>
      <c r="AC46">
        <v>0</v>
      </c>
      <c r="AD46">
        <v>0</v>
      </c>
      <c r="AE46">
        <v>0</v>
      </c>
      <c r="AF46">
        <v>0</v>
      </c>
      <c r="AG46">
        <v>0</v>
      </c>
      <c r="AH46">
        <v>0</v>
      </c>
      <c r="AI46">
        <v>0</v>
      </c>
      <c r="AJ46">
        <v>1</v>
      </c>
      <c r="AK46">
        <v>2</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f t="shared" si="0"/>
        <v>9</v>
      </c>
    </row>
    <row r="47" spans="1:68" x14ac:dyDescent="0.15">
      <c r="A47" t="s">
        <v>8248</v>
      </c>
      <c r="B47">
        <v>0</v>
      </c>
      <c r="C47">
        <v>1</v>
      </c>
      <c r="D47">
        <v>0</v>
      </c>
      <c r="E47">
        <v>0</v>
      </c>
      <c r="F47">
        <v>0</v>
      </c>
      <c r="G47">
        <v>1</v>
      </c>
      <c r="H47">
        <v>0</v>
      </c>
      <c r="I47">
        <v>1</v>
      </c>
      <c r="J47">
        <v>0</v>
      </c>
      <c r="K47">
        <v>0</v>
      </c>
      <c r="L47">
        <v>0</v>
      </c>
      <c r="M47">
        <v>0</v>
      </c>
      <c r="N47">
        <v>0</v>
      </c>
      <c r="O47">
        <v>0</v>
      </c>
      <c r="P47">
        <v>0</v>
      </c>
      <c r="Q47">
        <v>1</v>
      </c>
      <c r="R47">
        <v>0</v>
      </c>
      <c r="S47">
        <v>0</v>
      </c>
      <c r="T47">
        <v>0</v>
      </c>
      <c r="U47">
        <v>0</v>
      </c>
      <c r="V47">
        <v>0</v>
      </c>
      <c r="W47">
        <v>0</v>
      </c>
      <c r="X47">
        <v>0</v>
      </c>
      <c r="Y47">
        <v>1</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1</v>
      </c>
      <c r="BF47">
        <v>0</v>
      </c>
      <c r="BG47">
        <v>0</v>
      </c>
      <c r="BH47">
        <v>1</v>
      </c>
      <c r="BI47">
        <v>0</v>
      </c>
      <c r="BJ47">
        <v>0</v>
      </c>
      <c r="BK47">
        <v>0</v>
      </c>
      <c r="BL47">
        <v>1</v>
      </c>
      <c r="BM47">
        <v>0</v>
      </c>
      <c r="BN47">
        <v>0</v>
      </c>
      <c r="BO47">
        <v>1</v>
      </c>
      <c r="BP47">
        <f t="shared" si="0"/>
        <v>9</v>
      </c>
    </row>
    <row r="48" spans="1:68" x14ac:dyDescent="0.15">
      <c r="A48" t="s">
        <v>7092</v>
      </c>
      <c r="B48">
        <v>0</v>
      </c>
      <c r="C48">
        <v>1</v>
      </c>
      <c r="D48">
        <v>0</v>
      </c>
      <c r="E48">
        <v>0</v>
      </c>
      <c r="F48">
        <v>1</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1</v>
      </c>
      <c r="AF48">
        <v>0</v>
      </c>
      <c r="AG48">
        <v>0</v>
      </c>
      <c r="AH48">
        <v>0</v>
      </c>
      <c r="AI48">
        <v>0</v>
      </c>
      <c r="AJ48">
        <v>0</v>
      </c>
      <c r="AK48">
        <v>2</v>
      </c>
      <c r="AL48">
        <v>0</v>
      </c>
      <c r="AM48">
        <v>1</v>
      </c>
      <c r="AN48">
        <v>0</v>
      </c>
      <c r="AO48">
        <v>0</v>
      </c>
      <c r="AP48">
        <v>0</v>
      </c>
      <c r="AQ48">
        <v>1</v>
      </c>
      <c r="AR48">
        <v>0</v>
      </c>
      <c r="AS48">
        <v>0</v>
      </c>
      <c r="AT48">
        <v>0</v>
      </c>
      <c r="AU48">
        <v>0</v>
      </c>
      <c r="AV48">
        <v>0</v>
      </c>
      <c r="AW48">
        <v>0</v>
      </c>
      <c r="AX48">
        <v>0</v>
      </c>
      <c r="AY48">
        <v>0</v>
      </c>
      <c r="AZ48">
        <v>1</v>
      </c>
      <c r="BA48">
        <v>0</v>
      </c>
      <c r="BB48">
        <v>1</v>
      </c>
      <c r="BC48">
        <v>0</v>
      </c>
      <c r="BD48">
        <v>0</v>
      </c>
      <c r="BE48">
        <v>0</v>
      </c>
      <c r="BF48">
        <v>0</v>
      </c>
      <c r="BG48">
        <v>0</v>
      </c>
      <c r="BH48">
        <v>0</v>
      </c>
      <c r="BI48">
        <v>0</v>
      </c>
      <c r="BJ48">
        <v>0</v>
      </c>
      <c r="BK48">
        <v>0</v>
      </c>
      <c r="BL48">
        <v>0</v>
      </c>
      <c r="BM48">
        <v>0</v>
      </c>
      <c r="BN48">
        <v>0</v>
      </c>
      <c r="BO48">
        <v>0</v>
      </c>
      <c r="BP48">
        <f t="shared" si="0"/>
        <v>9</v>
      </c>
    </row>
    <row r="49" spans="1:68" x14ac:dyDescent="0.15">
      <c r="A49" t="s">
        <v>7116</v>
      </c>
      <c r="B49">
        <v>0</v>
      </c>
      <c r="C49">
        <v>0</v>
      </c>
      <c r="D49">
        <v>0</v>
      </c>
      <c r="E49">
        <v>0</v>
      </c>
      <c r="F49">
        <v>0</v>
      </c>
      <c r="G49">
        <v>0</v>
      </c>
      <c r="H49">
        <v>0</v>
      </c>
      <c r="I49">
        <v>0</v>
      </c>
      <c r="J49">
        <v>0</v>
      </c>
      <c r="K49">
        <v>0</v>
      </c>
      <c r="L49">
        <v>0</v>
      </c>
      <c r="M49">
        <v>0</v>
      </c>
      <c r="N49">
        <v>0</v>
      </c>
      <c r="O49">
        <v>0</v>
      </c>
      <c r="P49">
        <v>0</v>
      </c>
      <c r="Q49">
        <v>1</v>
      </c>
      <c r="R49">
        <v>0</v>
      </c>
      <c r="S49">
        <v>2</v>
      </c>
      <c r="T49">
        <v>0</v>
      </c>
      <c r="U49">
        <v>2</v>
      </c>
      <c r="V49">
        <v>0</v>
      </c>
      <c r="W49">
        <v>0</v>
      </c>
      <c r="X49">
        <v>1</v>
      </c>
      <c r="Y49">
        <v>0</v>
      </c>
      <c r="Z49">
        <v>0</v>
      </c>
      <c r="AA49">
        <v>0</v>
      </c>
      <c r="AB49">
        <v>0</v>
      </c>
      <c r="AC49">
        <v>0</v>
      </c>
      <c r="AD49">
        <v>1</v>
      </c>
      <c r="AE49">
        <v>0</v>
      </c>
      <c r="AF49">
        <v>0</v>
      </c>
      <c r="AG49">
        <v>0</v>
      </c>
      <c r="AH49">
        <v>0</v>
      </c>
      <c r="AI49">
        <v>0</v>
      </c>
      <c r="AJ49">
        <v>0</v>
      </c>
      <c r="AK49">
        <v>0</v>
      </c>
      <c r="AL49">
        <v>1</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1</v>
      </c>
      <c r="BL49">
        <v>0</v>
      </c>
      <c r="BM49">
        <v>0</v>
      </c>
      <c r="BN49">
        <v>0</v>
      </c>
      <c r="BO49">
        <v>0</v>
      </c>
      <c r="BP49">
        <f t="shared" si="0"/>
        <v>9</v>
      </c>
    </row>
    <row r="50" spans="1:68" x14ac:dyDescent="0.15">
      <c r="A50" t="s">
        <v>8430</v>
      </c>
      <c r="B50">
        <v>0</v>
      </c>
      <c r="C50">
        <v>0</v>
      </c>
      <c r="D50">
        <v>2</v>
      </c>
      <c r="E50">
        <v>0</v>
      </c>
      <c r="F50">
        <v>0</v>
      </c>
      <c r="G50">
        <v>0</v>
      </c>
      <c r="H50">
        <v>0</v>
      </c>
      <c r="I50">
        <v>0</v>
      </c>
      <c r="J50">
        <v>0</v>
      </c>
      <c r="K50">
        <v>0</v>
      </c>
      <c r="L50">
        <v>0</v>
      </c>
      <c r="M50">
        <v>0</v>
      </c>
      <c r="N50">
        <v>0</v>
      </c>
      <c r="O50">
        <v>2</v>
      </c>
      <c r="P50">
        <v>0</v>
      </c>
      <c r="Q50">
        <v>0</v>
      </c>
      <c r="R50">
        <v>0</v>
      </c>
      <c r="S50">
        <v>0</v>
      </c>
      <c r="T50">
        <v>0</v>
      </c>
      <c r="U50">
        <v>0</v>
      </c>
      <c r="V50">
        <v>0</v>
      </c>
      <c r="W50">
        <v>0</v>
      </c>
      <c r="X50">
        <v>0</v>
      </c>
      <c r="Y50">
        <v>0</v>
      </c>
      <c r="Z50">
        <v>0</v>
      </c>
      <c r="AA50">
        <v>0</v>
      </c>
      <c r="AB50">
        <v>0</v>
      </c>
      <c r="AC50">
        <v>0</v>
      </c>
      <c r="AD50">
        <v>0</v>
      </c>
      <c r="AE50">
        <v>0</v>
      </c>
      <c r="AF50">
        <v>0</v>
      </c>
      <c r="AG50">
        <v>0</v>
      </c>
      <c r="AH50">
        <v>1</v>
      </c>
      <c r="AI50">
        <v>0</v>
      </c>
      <c r="AJ50">
        <v>0</v>
      </c>
      <c r="AK50">
        <v>0</v>
      </c>
      <c r="AL50">
        <v>0</v>
      </c>
      <c r="AM50">
        <v>0</v>
      </c>
      <c r="AN50">
        <v>0</v>
      </c>
      <c r="AO50">
        <v>0</v>
      </c>
      <c r="AP50">
        <v>0</v>
      </c>
      <c r="AQ50">
        <v>0</v>
      </c>
      <c r="AR50">
        <v>0</v>
      </c>
      <c r="AS50">
        <v>0</v>
      </c>
      <c r="AT50">
        <v>0</v>
      </c>
      <c r="AU50">
        <v>0</v>
      </c>
      <c r="AV50">
        <v>0</v>
      </c>
      <c r="AW50">
        <v>0</v>
      </c>
      <c r="AX50">
        <v>0</v>
      </c>
      <c r="AY50">
        <v>0</v>
      </c>
      <c r="AZ50">
        <v>1</v>
      </c>
      <c r="BA50">
        <v>0</v>
      </c>
      <c r="BB50">
        <v>2</v>
      </c>
      <c r="BC50">
        <v>0</v>
      </c>
      <c r="BD50">
        <v>0</v>
      </c>
      <c r="BE50">
        <v>0</v>
      </c>
      <c r="BF50">
        <v>0</v>
      </c>
      <c r="BG50">
        <v>0</v>
      </c>
      <c r="BH50">
        <v>0</v>
      </c>
      <c r="BI50">
        <v>0</v>
      </c>
      <c r="BJ50">
        <v>0</v>
      </c>
      <c r="BK50">
        <v>1</v>
      </c>
      <c r="BL50">
        <v>0</v>
      </c>
      <c r="BM50">
        <v>0</v>
      </c>
      <c r="BN50">
        <v>0</v>
      </c>
      <c r="BO50">
        <v>0</v>
      </c>
      <c r="BP50">
        <f t="shared" si="0"/>
        <v>9</v>
      </c>
    </row>
    <row r="51" spans="1:68" x14ac:dyDescent="0.15">
      <c r="A51" t="s">
        <v>6529</v>
      </c>
      <c r="B51">
        <v>0</v>
      </c>
      <c r="C51">
        <v>0</v>
      </c>
      <c r="D51">
        <v>0</v>
      </c>
      <c r="E51">
        <v>0</v>
      </c>
      <c r="F51">
        <v>0</v>
      </c>
      <c r="G51">
        <v>1</v>
      </c>
      <c r="H51">
        <v>0</v>
      </c>
      <c r="I51">
        <v>0</v>
      </c>
      <c r="J51">
        <v>0</v>
      </c>
      <c r="K51">
        <v>0</v>
      </c>
      <c r="L51">
        <v>0</v>
      </c>
      <c r="M51">
        <v>0</v>
      </c>
      <c r="N51">
        <v>0</v>
      </c>
      <c r="O51">
        <v>1</v>
      </c>
      <c r="P51">
        <v>0</v>
      </c>
      <c r="Q51">
        <v>0</v>
      </c>
      <c r="R51">
        <v>1</v>
      </c>
      <c r="S51">
        <v>0</v>
      </c>
      <c r="T51">
        <v>0</v>
      </c>
      <c r="U51">
        <v>1</v>
      </c>
      <c r="V51">
        <v>1</v>
      </c>
      <c r="W51">
        <v>0</v>
      </c>
      <c r="X51">
        <v>1</v>
      </c>
      <c r="Y51">
        <v>0</v>
      </c>
      <c r="Z51">
        <v>0</v>
      </c>
      <c r="AA51">
        <v>0</v>
      </c>
      <c r="AB51">
        <v>0</v>
      </c>
      <c r="AC51">
        <v>0</v>
      </c>
      <c r="AD51">
        <v>0</v>
      </c>
      <c r="AE51">
        <v>0</v>
      </c>
      <c r="AF51">
        <v>0</v>
      </c>
      <c r="AG51">
        <v>1</v>
      </c>
      <c r="AH51">
        <v>0</v>
      </c>
      <c r="AI51">
        <v>0</v>
      </c>
      <c r="AJ51">
        <v>0</v>
      </c>
      <c r="AK51">
        <v>0</v>
      </c>
      <c r="AL51">
        <v>0</v>
      </c>
      <c r="AM51">
        <v>0</v>
      </c>
      <c r="AN51">
        <v>0</v>
      </c>
      <c r="AO51">
        <v>0</v>
      </c>
      <c r="AP51">
        <v>0</v>
      </c>
      <c r="AQ51">
        <v>0</v>
      </c>
      <c r="AR51">
        <v>1</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f t="shared" si="0"/>
        <v>8</v>
      </c>
    </row>
    <row r="52" spans="1:68" x14ac:dyDescent="0.15">
      <c r="A52" t="s">
        <v>6602</v>
      </c>
      <c r="B52">
        <v>0</v>
      </c>
      <c r="C52">
        <v>0</v>
      </c>
      <c r="D52">
        <v>0</v>
      </c>
      <c r="E52">
        <v>0</v>
      </c>
      <c r="F52">
        <v>0</v>
      </c>
      <c r="G52">
        <v>0</v>
      </c>
      <c r="H52">
        <v>0</v>
      </c>
      <c r="I52">
        <v>0</v>
      </c>
      <c r="J52">
        <v>0</v>
      </c>
      <c r="K52">
        <v>0</v>
      </c>
      <c r="L52">
        <v>0</v>
      </c>
      <c r="M52">
        <v>0</v>
      </c>
      <c r="N52">
        <v>0</v>
      </c>
      <c r="O52">
        <v>0</v>
      </c>
      <c r="P52">
        <v>0</v>
      </c>
      <c r="Q52">
        <v>0</v>
      </c>
      <c r="R52">
        <v>0</v>
      </c>
      <c r="S52">
        <v>1</v>
      </c>
      <c r="T52">
        <v>0</v>
      </c>
      <c r="U52">
        <v>0</v>
      </c>
      <c r="V52">
        <v>0</v>
      </c>
      <c r="W52">
        <v>0</v>
      </c>
      <c r="X52">
        <v>0</v>
      </c>
      <c r="Y52">
        <v>0</v>
      </c>
      <c r="Z52">
        <v>0</v>
      </c>
      <c r="AA52">
        <v>0</v>
      </c>
      <c r="AB52">
        <v>1</v>
      </c>
      <c r="AC52">
        <v>0</v>
      </c>
      <c r="AD52">
        <v>0</v>
      </c>
      <c r="AE52">
        <v>0</v>
      </c>
      <c r="AF52">
        <v>0</v>
      </c>
      <c r="AG52">
        <v>0</v>
      </c>
      <c r="AH52">
        <v>0</v>
      </c>
      <c r="AI52">
        <v>0</v>
      </c>
      <c r="AJ52">
        <v>0</v>
      </c>
      <c r="AK52">
        <v>0</v>
      </c>
      <c r="AL52">
        <v>1</v>
      </c>
      <c r="AM52">
        <v>1</v>
      </c>
      <c r="AN52">
        <v>0</v>
      </c>
      <c r="AO52">
        <v>0</v>
      </c>
      <c r="AP52">
        <v>1</v>
      </c>
      <c r="AQ52">
        <v>0</v>
      </c>
      <c r="AR52">
        <v>0</v>
      </c>
      <c r="AS52">
        <v>0</v>
      </c>
      <c r="AT52">
        <v>0</v>
      </c>
      <c r="AU52">
        <v>0</v>
      </c>
      <c r="AV52">
        <v>1</v>
      </c>
      <c r="AW52">
        <v>0</v>
      </c>
      <c r="AX52">
        <v>0</v>
      </c>
      <c r="AY52">
        <v>1</v>
      </c>
      <c r="AZ52">
        <v>0</v>
      </c>
      <c r="BA52">
        <v>0</v>
      </c>
      <c r="BB52">
        <v>0</v>
      </c>
      <c r="BC52">
        <v>0</v>
      </c>
      <c r="BD52">
        <v>0</v>
      </c>
      <c r="BE52">
        <v>0</v>
      </c>
      <c r="BF52">
        <v>0</v>
      </c>
      <c r="BG52">
        <v>0</v>
      </c>
      <c r="BH52">
        <v>0</v>
      </c>
      <c r="BI52">
        <v>0</v>
      </c>
      <c r="BJ52">
        <v>0</v>
      </c>
      <c r="BK52">
        <v>0</v>
      </c>
      <c r="BL52">
        <v>0</v>
      </c>
      <c r="BM52">
        <v>0</v>
      </c>
      <c r="BN52">
        <v>0</v>
      </c>
      <c r="BO52">
        <v>1</v>
      </c>
      <c r="BP52">
        <f t="shared" si="0"/>
        <v>8</v>
      </c>
    </row>
    <row r="53" spans="1:68" x14ac:dyDescent="0.15">
      <c r="A53" t="s">
        <v>7555</v>
      </c>
      <c r="B53">
        <v>0</v>
      </c>
      <c r="C53">
        <v>0</v>
      </c>
      <c r="D53">
        <v>0</v>
      </c>
      <c r="E53">
        <v>1</v>
      </c>
      <c r="F53">
        <v>0</v>
      </c>
      <c r="G53">
        <v>0</v>
      </c>
      <c r="H53">
        <v>0</v>
      </c>
      <c r="I53">
        <v>1</v>
      </c>
      <c r="J53">
        <v>0</v>
      </c>
      <c r="K53">
        <v>0</v>
      </c>
      <c r="L53">
        <v>0</v>
      </c>
      <c r="M53">
        <v>0</v>
      </c>
      <c r="N53">
        <v>0</v>
      </c>
      <c r="O53">
        <v>0</v>
      </c>
      <c r="P53">
        <v>0</v>
      </c>
      <c r="Q53">
        <v>0</v>
      </c>
      <c r="R53">
        <v>0</v>
      </c>
      <c r="S53">
        <v>0</v>
      </c>
      <c r="T53">
        <v>0</v>
      </c>
      <c r="U53">
        <v>0</v>
      </c>
      <c r="V53">
        <v>5</v>
      </c>
      <c r="W53">
        <v>0</v>
      </c>
      <c r="X53">
        <v>0</v>
      </c>
      <c r="Y53">
        <v>0</v>
      </c>
      <c r="Z53">
        <v>0</v>
      </c>
      <c r="AA53">
        <v>0</v>
      </c>
      <c r="AB53">
        <v>0</v>
      </c>
      <c r="AC53">
        <v>0</v>
      </c>
      <c r="AD53">
        <v>0</v>
      </c>
      <c r="AE53">
        <v>0</v>
      </c>
      <c r="AF53">
        <v>1</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f t="shared" si="0"/>
        <v>8</v>
      </c>
    </row>
    <row r="54" spans="1:68" x14ac:dyDescent="0.15">
      <c r="A54" t="s">
        <v>6623</v>
      </c>
      <c r="B54">
        <v>1</v>
      </c>
      <c r="C54">
        <v>0</v>
      </c>
      <c r="D54">
        <v>0</v>
      </c>
      <c r="E54">
        <v>0</v>
      </c>
      <c r="F54">
        <v>0</v>
      </c>
      <c r="G54">
        <v>0</v>
      </c>
      <c r="H54">
        <v>0</v>
      </c>
      <c r="I54">
        <v>0</v>
      </c>
      <c r="J54">
        <v>0</v>
      </c>
      <c r="K54">
        <v>0</v>
      </c>
      <c r="L54">
        <v>0</v>
      </c>
      <c r="M54">
        <v>0</v>
      </c>
      <c r="N54">
        <v>0</v>
      </c>
      <c r="O54">
        <v>0</v>
      </c>
      <c r="P54">
        <v>1</v>
      </c>
      <c r="Q54">
        <v>0</v>
      </c>
      <c r="R54">
        <v>1</v>
      </c>
      <c r="S54">
        <v>0</v>
      </c>
      <c r="T54">
        <v>0</v>
      </c>
      <c r="U54">
        <v>0</v>
      </c>
      <c r="V54">
        <v>0</v>
      </c>
      <c r="W54">
        <v>0</v>
      </c>
      <c r="X54">
        <v>0</v>
      </c>
      <c r="Y54">
        <v>0</v>
      </c>
      <c r="Z54">
        <v>0</v>
      </c>
      <c r="AA54">
        <v>0</v>
      </c>
      <c r="AB54">
        <v>0</v>
      </c>
      <c r="AC54">
        <v>0</v>
      </c>
      <c r="AD54">
        <v>0</v>
      </c>
      <c r="AE54">
        <v>0</v>
      </c>
      <c r="AF54">
        <v>0</v>
      </c>
      <c r="AG54">
        <v>0</v>
      </c>
      <c r="AH54">
        <v>1</v>
      </c>
      <c r="AI54">
        <v>0</v>
      </c>
      <c r="AJ54">
        <v>0</v>
      </c>
      <c r="AK54">
        <v>0</v>
      </c>
      <c r="AL54">
        <v>1</v>
      </c>
      <c r="AM54">
        <v>0</v>
      </c>
      <c r="AN54">
        <v>1</v>
      </c>
      <c r="AO54">
        <v>0</v>
      </c>
      <c r="AP54">
        <v>0</v>
      </c>
      <c r="AQ54">
        <v>0</v>
      </c>
      <c r="AR54">
        <v>0</v>
      </c>
      <c r="AS54">
        <v>0</v>
      </c>
      <c r="AT54">
        <v>0</v>
      </c>
      <c r="AU54">
        <v>0</v>
      </c>
      <c r="AV54">
        <v>0</v>
      </c>
      <c r="AW54">
        <v>0</v>
      </c>
      <c r="AX54">
        <v>0</v>
      </c>
      <c r="AY54">
        <v>0</v>
      </c>
      <c r="AZ54">
        <v>0</v>
      </c>
      <c r="BA54">
        <v>0</v>
      </c>
      <c r="BB54">
        <v>0</v>
      </c>
      <c r="BC54">
        <v>0</v>
      </c>
      <c r="BD54">
        <v>0</v>
      </c>
      <c r="BE54">
        <v>0</v>
      </c>
      <c r="BF54">
        <v>0</v>
      </c>
      <c r="BG54">
        <v>0</v>
      </c>
      <c r="BH54">
        <v>1</v>
      </c>
      <c r="BI54">
        <v>0</v>
      </c>
      <c r="BJ54">
        <v>0</v>
      </c>
      <c r="BK54">
        <v>0</v>
      </c>
      <c r="BL54">
        <v>1</v>
      </c>
      <c r="BM54">
        <v>0</v>
      </c>
      <c r="BN54">
        <v>0</v>
      </c>
      <c r="BO54">
        <v>0</v>
      </c>
      <c r="BP54">
        <f t="shared" si="0"/>
        <v>8</v>
      </c>
    </row>
    <row r="55" spans="1:68" x14ac:dyDescent="0.15">
      <c r="A55" t="s">
        <v>7605</v>
      </c>
      <c r="B55">
        <v>5</v>
      </c>
      <c r="C55">
        <v>0</v>
      </c>
      <c r="D55">
        <v>0</v>
      </c>
      <c r="E55">
        <v>0</v>
      </c>
      <c r="F55">
        <v>0</v>
      </c>
      <c r="G55">
        <v>0</v>
      </c>
      <c r="H55">
        <v>0</v>
      </c>
      <c r="I55">
        <v>0</v>
      </c>
      <c r="J55">
        <v>0</v>
      </c>
      <c r="K55">
        <v>0</v>
      </c>
      <c r="L55">
        <v>0</v>
      </c>
      <c r="M55">
        <v>0</v>
      </c>
      <c r="N55">
        <v>0</v>
      </c>
      <c r="O55">
        <v>0</v>
      </c>
      <c r="P55">
        <v>2</v>
      </c>
      <c r="Q55">
        <v>0</v>
      </c>
      <c r="R55">
        <v>0</v>
      </c>
      <c r="S55">
        <v>0</v>
      </c>
      <c r="T55">
        <v>0</v>
      </c>
      <c r="U55">
        <v>0</v>
      </c>
      <c r="V55">
        <v>0</v>
      </c>
      <c r="W55">
        <v>0</v>
      </c>
      <c r="X55">
        <v>0</v>
      </c>
      <c r="Y55">
        <v>0</v>
      </c>
      <c r="Z55">
        <v>0</v>
      </c>
      <c r="AA55">
        <v>0</v>
      </c>
      <c r="AB55">
        <v>0</v>
      </c>
      <c r="AC55">
        <v>0</v>
      </c>
      <c r="AD55">
        <v>0</v>
      </c>
      <c r="AE55">
        <v>0</v>
      </c>
      <c r="AF55">
        <v>0</v>
      </c>
      <c r="AG55">
        <v>0</v>
      </c>
      <c r="AH55">
        <v>0</v>
      </c>
      <c r="AI55">
        <v>1</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f t="shared" si="0"/>
        <v>8</v>
      </c>
    </row>
    <row r="56" spans="1:68" x14ac:dyDescent="0.15">
      <c r="A56" t="s">
        <v>6640</v>
      </c>
      <c r="B56">
        <v>0</v>
      </c>
      <c r="C56">
        <v>2</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1</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1</v>
      </c>
      <c r="AZ56">
        <v>0</v>
      </c>
      <c r="BA56">
        <v>0</v>
      </c>
      <c r="BB56">
        <v>0</v>
      </c>
      <c r="BC56">
        <v>1</v>
      </c>
      <c r="BD56">
        <v>1</v>
      </c>
      <c r="BE56">
        <v>0</v>
      </c>
      <c r="BF56">
        <v>0</v>
      </c>
      <c r="BG56">
        <v>0</v>
      </c>
      <c r="BH56">
        <v>0</v>
      </c>
      <c r="BI56">
        <v>0</v>
      </c>
      <c r="BJ56">
        <v>0</v>
      </c>
      <c r="BK56">
        <v>0</v>
      </c>
      <c r="BL56">
        <v>1</v>
      </c>
      <c r="BM56">
        <v>0</v>
      </c>
      <c r="BN56">
        <v>1</v>
      </c>
      <c r="BO56">
        <v>0</v>
      </c>
      <c r="BP56">
        <f t="shared" si="0"/>
        <v>8</v>
      </c>
    </row>
    <row r="57" spans="1:68" x14ac:dyDescent="0.15">
      <c r="A57" t="s">
        <v>7814</v>
      </c>
      <c r="B57">
        <v>1</v>
      </c>
      <c r="C57">
        <v>0</v>
      </c>
      <c r="D57">
        <v>0</v>
      </c>
      <c r="E57">
        <v>0</v>
      </c>
      <c r="F57">
        <v>0</v>
      </c>
      <c r="G57">
        <v>0</v>
      </c>
      <c r="H57">
        <v>0</v>
      </c>
      <c r="I57">
        <v>0</v>
      </c>
      <c r="J57">
        <v>0</v>
      </c>
      <c r="K57">
        <v>0</v>
      </c>
      <c r="L57">
        <v>0</v>
      </c>
      <c r="M57">
        <v>1</v>
      </c>
      <c r="N57">
        <v>2</v>
      </c>
      <c r="O57">
        <v>0</v>
      </c>
      <c r="P57">
        <v>0</v>
      </c>
      <c r="Q57">
        <v>0</v>
      </c>
      <c r="R57">
        <v>0</v>
      </c>
      <c r="S57">
        <v>0</v>
      </c>
      <c r="T57">
        <v>1</v>
      </c>
      <c r="U57">
        <v>0</v>
      </c>
      <c r="V57">
        <v>0</v>
      </c>
      <c r="W57">
        <v>0</v>
      </c>
      <c r="X57">
        <v>0</v>
      </c>
      <c r="Y57">
        <v>0</v>
      </c>
      <c r="Z57">
        <v>0</v>
      </c>
      <c r="AA57">
        <v>0</v>
      </c>
      <c r="AB57">
        <v>0</v>
      </c>
      <c r="AC57">
        <v>0</v>
      </c>
      <c r="AD57">
        <v>0</v>
      </c>
      <c r="AE57">
        <v>0</v>
      </c>
      <c r="AF57">
        <v>0</v>
      </c>
      <c r="AG57">
        <v>0</v>
      </c>
      <c r="AH57">
        <v>0</v>
      </c>
      <c r="AI57">
        <v>0</v>
      </c>
      <c r="AJ57">
        <v>0</v>
      </c>
      <c r="AK57">
        <v>1</v>
      </c>
      <c r="AL57">
        <v>0</v>
      </c>
      <c r="AM57">
        <v>0</v>
      </c>
      <c r="AN57">
        <v>0</v>
      </c>
      <c r="AO57">
        <v>0</v>
      </c>
      <c r="AP57">
        <v>0</v>
      </c>
      <c r="AQ57">
        <v>1</v>
      </c>
      <c r="AR57">
        <v>0</v>
      </c>
      <c r="AS57">
        <v>0</v>
      </c>
      <c r="AT57">
        <v>0</v>
      </c>
      <c r="AU57">
        <v>0</v>
      </c>
      <c r="AV57">
        <v>0</v>
      </c>
      <c r="AW57">
        <v>0</v>
      </c>
      <c r="AX57">
        <v>0</v>
      </c>
      <c r="AY57">
        <v>0</v>
      </c>
      <c r="AZ57">
        <v>0</v>
      </c>
      <c r="BA57">
        <v>0</v>
      </c>
      <c r="BB57">
        <v>0</v>
      </c>
      <c r="BC57">
        <v>0</v>
      </c>
      <c r="BD57">
        <v>0</v>
      </c>
      <c r="BE57">
        <v>1</v>
      </c>
      <c r="BF57">
        <v>0</v>
      </c>
      <c r="BG57">
        <v>0</v>
      </c>
      <c r="BH57">
        <v>0</v>
      </c>
      <c r="BI57">
        <v>0</v>
      </c>
      <c r="BJ57">
        <v>0</v>
      </c>
      <c r="BK57">
        <v>0</v>
      </c>
      <c r="BL57">
        <v>0</v>
      </c>
      <c r="BM57">
        <v>0</v>
      </c>
      <c r="BN57">
        <v>0</v>
      </c>
      <c r="BO57">
        <v>0</v>
      </c>
      <c r="BP57">
        <f t="shared" si="0"/>
        <v>8</v>
      </c>
    </row>
    <row r="58" spans="1:68" x14ac:dyDescent="0.15">
      <c r="A58" t="s">
        <v>6754</v>
      </c>
      <c r="B58">
        <v>1</v>
      </c>
      <c r="C58">
        <v>0</v>
      </c>
      <c r="D58">
        <v>0</v>
      </c>
      <c r="E58">
        <v>0</v>
      </c>
      <c r="F58">
        <v>0</v>
      </c>
      <c r="G58">
        <v>0</v>
      </c>
      <c r="H58">
        <v>0</v>
      </c>
      <c r="I58">
        <v>0</v>
      </c>
      <c r="J58">
        <v>0</v>
      </c>
      <c r="K58">
        <v>0</v>
      </c>
      <c r="L58">
        <v>1</v>
      </c>
      <c r="M58">
        <v>0</v>
      </c>
      <c r="N58">
        <v>0</v>
      </c>
      <c r="O58">
        <v>0</v>
      </c>
      <c r="P58">
        <v>2</v>
      </c>
      <c r="Q58">
        <v>0</v>
      </c>
      <c r="R58">
        <v>2</v>
      </c>
      <c r="S58">
        <v>0</v>
      </c>
      <c r="T58">
        <v>0</v>
      </c>
      <c r="U58">
        <v>0</v>
      </c>
      <c r="V58">
        <v>0</v>
      </c>
      <c r="W58">
        <v>0</v>
      </c>
      <c r="X58">
        <v>0</v>
      </c>
      <c r="Y58">
        <v>0</v>
      </c>
      <c r="Z58">
        <v>0</v>
      </c>
      <c r="AA58">
        <v>0</v>
      </c>
      <c r="AB58">
        <v>0</v>
      </c>
      <c r="AC58">
        <v>0</v>
      </c>
      <c r="AD58">
        <v>0</v>
      </c>
      <c r="AE58">
        <v>0</v>
      </c>
      <c r="AF58">
        <v>0</v>
      </c>
      <c r="AG58">
        <v>0</v>
      </c>
      <c r="AH58">
        <v>0</v>
      </c>
      <c r="AI58">
        <v>1</v>
      </c>
      <c r="AJ58">
        <v>0</v>
      </c>
      <c r="AK58">
        <v>0</v>
      </c>
      <c r="AL58">
        <v>0</v>
      </c>
      <c r="AM58">
        <v>0</v>
      </c>
      <c r="AN58">
        <v>0</v>
      </c>
      <c r="AO58">
        <v>0</v>
      </c>
      <c r="AP58">
        <v>0</v>
      </c>
      <c r="AQ58">
        <v>0</v>
      </c>
      <c r="AR58">
        <v>0</v>
      </c>
      <c r="AS58">
        <v>0</v>
      </c>
      <c r="AT58">
        <v>0</v>
      </c>
      <c r="AU58">
        <v>0</v>
      </c>
      <c r="AV58">
        <v>0</v>
      </c>
      <c r="AW58">
        <v>0</v>
      </c>
      <c r="AX58">
        <v>0</v>
      </c>
      <c r="AY58">
        <v>0</v>
      </c>
      <c r="AZ58">
        <v>0</v>
      </c>
      <c r="BA58">
        <v>0</v>
      </c>
      <c r="BB58">
        <v>1</v>
      </c>
      <c r="BC58">
        <v>0</v>
      </c>
      <c r="BD58">
        <v>0</v>
      </c>
      <c r="BE58">
        <v>0</v>
      </c>
      <c r="BF58">
        <v>0</v>
      </c>
      <c r="BG58">
        <v>0</v>
      </c>
      <c r="BH58">
        <v>0</v>
      </c>
      <c r="BI58">
        <v>0</v>
      </c>
      <c r="BJ58">
        <v>0</v>
      </c>
      <c r="BK58">
        <v>0</v>
      </c>
      <c r="BL58">
        <v>0</v>
      </c>
      <c r="BM58">
        <v>0</v>
      </c>
      <c r="BN58">
        <v>0</v>
      </c>
      <c r="BO58">
        <v>0</v>
      </c>
      <c r="BP58">
        <f t="shared" si="0"/>
        <v>8</v>
      </c>
    </row>
    <row r="59" spans="1:68" x14ac:dyDescent="0.15">
      <c r="A59" t="s">
        <v>6840</v>
      </c>
      <c r="B59">
        <v>0</v>
      </c>
      <c r="C59">
        <v>0</v>
      </c>
      <c r="D59">
        <v>0</v>
      </c>
      <c r="E59">
        <v>0</v>
      </c>
      <c r="F59">
        <v>0</v>
      </c>
      <c r="G59">
        <v>0</v>
      </c>
      <c r="H59">
        <v>0</v>
      </c>
      <c r="I59">
        <v>0</v>
      </c>
      <c r="J59">
        <v>0</v>
      </c>
      <c r="K59">
        <v>0</v>
      </c>
      <c r="L59">
        <v>0</v>
      </c>
      <c r="M59">
        <v>0</v>
      </c>
      <c r="N59">
        <v>8</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f t="shared" si="0"/>
        <v>8</v>
      </c>
    </row>
    <row r="60" spans="1:68" x14ac:dyDescent="0.15">
      <c r="A60" t="s">
        <v>6915</v>
      </c>
      <c r="B60">
        <v>0</v>
      </c>
      <c r="C60">
        <v>0</v>
      </c>
      <c r="D60">
        <v>0</v>
      </c>
      <c r="E60">
        <v>1</v>
      </c>
      <c r="F60">
        <v>0</v>
      </c>
      <c r="G60">
        <v>0</v>
      </c>
      <c r="H60">
        <v>0</v>
      </c>
      <c r="I60">
        <v>0</v>
      </c>
      <c r="J60">
        <v>0</v>
      </c>
      <c r="K60">
        <v>0</v>
      </c>
      <c r="L60">
        <v>0</v>
      </c>
      <c r="M60">
        <v>0</v>
      </c>
      <c r="N60">
        <v>0</v>
      </c>
      <c r="O60">
        <v>0</v>
      </c>
      <c r="P60">
        <v>0</v>
      </c>
      <c r="Q60">
        <v>0</v>
      </c>
      <c r="R60">
        <v>0</v>
      </c>
      <c r="S60">
        <v>0</v>
      </c>
      <c r="T60">
        <v>0</v>
      </c>
      <c r="U60">
        <v>0</v>
      </c>
      <c r="V60">
        <v>1</v>
      </c>
      <c r="W60">
        <v>0</v>
      </c>
      <c r="X60">
        <v>0</v>
      </c>
      <c r="Y60">
        <v>0</v>
      </c>
      <c r="Z60">
        <v>0</v>
      </c>
      <c r="AA60">
        <v>0</v>
      </c>
      <c r="AB60">
        <v>0</v>
      </c>
      <c r="AC60">
        <v>0</v>
      </c>
      <c r="AD60">
        <v>0</v>
      </c>
      <c r="AE60">
        <v>0</v>
      </c>
      <c r="AF60">
        <v>0</v>
      </c>
      <c r="AG60">
        <v>0</v>
      </c>
      <c r="AH60">
        <v>0</v>
      </c>
      <c r="AI60">
        <v>0</v>
      </c>
      <c r="AJ60">
        <v>0</v>
      </c>
      <c r="AK60">
        <v>0</v>
      </c>
      <c r="AL60">
        <v>0</v>
      </c>
      <c r="AM60">
        <v>0</v>
      </c>
      <c r="AN60">
        <v>1</v>
      </c>
      <c r="AO60">
        <v>0</v>
      </c>
      <c r="AP60">
        <v>0</v>
      </c>
      <c r="AQ60">
        <v>0</v>
      </c>
      <c r="AR60">
        <v>2</v>
      </c>
      <c r="AS60">
        <v>1</v>
      </c>
      <c r="AT60">
        <v>0</v>
      </c>
      <c r="AU60">
        <v>0</v>
      </c>
      <c r="AV60">
        <v>0</v>
      </c>
      <c r="AW60">
        <v>0</v>
      </c>
      <c r="AX60">
        <v>0</v>
      </c>
      <c r="AY60">
        <v>0</v>
      </c>
      <c r="AZ60">
        <v>0</v>
      </c>
      <c r="BA60">
        <v>0</v>
      </c>
      <c r="BB60">
        <v>0</v>
      </c>
      <c r="BC60">
        <v>0</v>
      </c>
      <c r="BD60">
        <v>0</v>
      </c>
      <c r="BE60">
        <v>0</v>
      </c>
      <c r="BF60">
        <v>0</v>
      </c>
      <c r="BG60">
        <v>1</v>
      </c>
      <c r="BH60">
        <v>0</v>
      </c>
      <c r="BI60">
        <v>0</v>
      </c>
      <c r="BJ60">
        <v>0</v>
      </c>
      <c r="BK60">
        <v>0</v>
      </c>
      <c r="BL60">
        <v>0</v>
      </c>
      <c r="BM60">
        <v>0</v>
      </c>
      <c r="BN60">
        <v>0</v>
      </c>
      <c r="BO60">
        <v>1</v>
      </c>
      <c r="BP60">
        <f t="shared" si="0"/>
        <v>8</v>
      </c>
    </row>
    <row r="61" spans="1:68" x14ac:dyDescent="0.15">
      <c r="A61" t="s">
        <v>8102</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8</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f t="shared" si="0"/>
        <v>8</v>
      </c>
    </row>
    <row r="62" spans="1:68" x14ac:dyDescent="0.15">
      <c r="A62" t="s">
        <v>6966</v>
      </c>
      <c r="B62">
        <v>2</v>
      </c>
      <c r="C62">
        <v>1</v>
      </c>
      <c r="D62">
        <v>1</v>
      </c>
      <c r="E62">
        <v>0</v>
      </c>
      <c r="F62">
        <v>0</v>
      </c>
      <c r="G62">
        <v>0</v>
      </c>
      <c r="H62">
        <v>0</v>
      </c>
      <c r="I62">
        <v>1</v>
      </c>
      <c r="J62">
        <v>0</v>
      </c>
      <c r="K62">
        <v>0</v>
      </c>
      <c r="L62">
        <v>0</v>
      </c>
      <c r="M62">
        <v>0</v>
      </c>
      <c r="N62">
        <v>0</v>
      </c>
      <c r="O62">
        <v>0</v>
      </c>
      <c r="P62">
        <v>0</v>
      </c>
      <c r="Q62">
        <v>0</v>
      </c>
      <c r="R62">
        <v>0</v>
      </c>
      <c r="S62">
        <v>0</v>
      </c>
      <c r="T62">
        <v>0</v>
      </c>
      <c r="U62">
        <v>0</v>
      </c>
      <c r="V62">
        <v>1</v>
      </c>
      <c r="W62">
        <v>0</v>
      </c>
      <c r="X62">
        <v>0</v>
      </c>
      <c r="Y62">
        <v>0</v>
      </c>
      <c r="Z62">
        <v>0</v>
      </c>
      <c r="AA62">
        <v>0</v>
      </c>
      <c r="AB62">
        <v>1</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1</v>
      </c>
      <c r="BL62">
        <v>0</v>
      </c>
      <c r="BM62">
        <v>0</v>
      </c>
      <c r="BN62">
        <v>0</v>
      </c>
      <c r="BO62">
        <v>0</v>
      </c>
      <c r="BP62">
        <f t="shared" si="0"/>
        <v>8</v>
      </c>
    </row>
    <row r="63" spans="1:68" x14ac:dyDescent="0.15">
      <c r="A63" t="s">
        <v>8207</v>
      </c>
      <c r="B63">
        <v>4</v>
      </c>
      <c r="C63">
        <v>0</v>
      </c>
      <c r="D63">
        <v>0</v>
      </c>
      <c r="E63">
        <v>0</v>
      </c>
      <c r="F63">
        <v>0</v>
      </c>
      <c r="G63">
        <v>0</v>
      </c>
      <c r="H63">
        <v>0</v>
      </c>
      <c r="I63">
        <v>0</v>
      </c>
      <c r="J63">
        <v>0</v>
      </c>
      <c r="K63">
        <v>0</v>
      </c>
      <c r="L63">
        <v>0</v>
      </c>
      <c r="M63">
        <v>0</v>
      </c>
      <c r="N63">
        <v>0</v>
      </c>
      <c r="O63">
        <v>0</v>
      </c>
      <c r="P63">
        <v>2</v>
      </c>
      <c r="Q63">
        <v>0</v>
      </c>
      <c r="R63">
        <v>0</v>
      </c>
      <c r="S63">
        <v>0</v>
      </c>
      <c r="T63">
        <v>0</v>
      </c>
      <c r="U63">
        <v>0</v>
      </c>
      <c r="V63">
        <v>0</v>
      </c>
      <c r="W63">
        <v>0</v>
      </c>
      <c r="X63">
        <v>0</v>
      </c>
      <c r="Y63">
        <v>0</v>
      </c>
      <c r="Z63">
        <v>0</v>
      </c>
      <c r="AA63">
        <v>0</v>
      </c>
      <c r="AB63">
        <v>0</v>
      </c>
      <c r="AC63">
        <v>0</v>
      </c>
      <c r="AD63">
        <v>0</v>
      </c>
      <c r="AE63">
        <v>0</v>
      </c>
      <c r="AF63">
        <v>0</v>
      </c>
      <c r="AG63">
        <v>0</v>
      </c>
      <c r="AH63">
        <v>0</v>
      </c>
      <c r="AI63">
        <v>1</v>
      </c>
      <c r="AJ63">
        <v>0</v>
      </c>
      <c r="AK63">
        <v>0</v>
      </c>
      <c r="AL63">
        <v>0</v>
      </c>
      <c r="AM63">
        <v>0</v>
      </c>
      <c r="AN63">
        <v>0</v>
      </c>
      <c r="AO63">
        <v>0</v>
      </c>
      <c r="AP63">
        <v>0</v>
      </c>
      <c r="AQ63">
        <v>0</v>
      </c>
      <c r="AR63">
        <v>0</v>
      </c>
      <c r="AS63">
        <v>0</v>
      </c>
      <c r="AT63">
        <v>0</v>
      </c>
      <c r="AU63">
        <v>0</v>
      </c>
      <c r="AV63">
        <v>0</v>
      </c>
      <c r="AW63">
        <v>0</v>
      </c>
      <c r="AX63">
        <v>0</v>
      </c>
      <c r="AY63">
        <v>0</v>
      </c>
      <c r="AZ63">
        <v>1</v>
      </c>
      <c r="BA63">
        <v>0</v>
      </c>
      <c r="BB63">
        <v>0</v>
      </c>
      <c r="BC63">
        <v>0</v>
      </c>
      <c r="BD63">
        <v>0</v>
      </c>
      <c r="BE63">
        <v>0</v>
      </c>
      <c r="BF63">
        <v>0</v>
      </c>
      <c r="BG63">
        <v>0</v>
      </c>
      <c r="BH63">
        <v>0</v>
      </c>
      <c r="BI63">
        <v>0</v>
      </c>
      <c r="BJ63">
        <v>0</v>
      </c>
      <c r="BK63">
        <v>0</v>
      </c>
      <c r="BL63">
        <v>0</v>
      </c>
      <c r="BM63">
        <v>0</v>
      </c>
      <c r="BN63">
        <v>0</v>
      </c>
      <c r="BO63">
        <v>0</v>
      </c>
      <c r="BP63">
        <f t="shared" si="0"/>
        <v>8</v>
      </c>
    </row>
    <row r="64" spans="1:68" x14ac:dyDescent="0.15">
      <c r="A64" t="s">
        <v>8328</v>
      </c>
      <c r="B64">
        <v>0</v>
      </c>
      <c r="C64">
        <v>0</v>
      </c>
      <c r="D64">
        <v>1</v>
      </c>
      <c r="E64">
        <v>0</v>
      </c>
      <c r="F64">
        <v>0</v>
      </c>
      <c r="G64">
        <v>0</v>
      </c>
      <c r="H64">
        <v>1</v>
      </c>
      <c r="I64">
        <v>0</v>
      </c>
      <c r="J64">
        <v>0</v>
      </c>
      <c r="K64">
        <v>0</v>
      </c>
      <c r="L64">
        <v>0</v>
      </c>
      <c r="M64">
        <v>1</v>
      </c>
      <c r="N64">
        <v>0</v>
      </c>
      <c r="O64">
        <v>0</v>
      </c>
      <c r="P64">
        <v>0</v>
      </c>
      <c r="Q64">
        <v>0</v>
      </c>
      <c r="R64">
        <v>0</v>
      </c>
      <c r="S64">
        <v>0</v>
      </c>
      <c r="T64">
        <v>1</v>
      </c>
      <c r="U64">
        <v>0</v>
      </c>
      <c r="V64">
        <v>0</v>
      </c>
      <c r="W64">
        <v>0</v>
      </c>
      <c r="X64">
        <v>0</v>
      </c>
      <c r="Y64">
        <v>0</v>
      </c>
      <c r="Z64">
        <v>0</v>
      </c>
      <c r="AA64">
        <v>0</v>
      </c>
      <c r="AB64">
        <v>0</v>
      </c>
      <c r="AC64">
        <v>0</v>
      </c>
      <c r="AD64">
        <v>0</v>
      </c>
      <c r="AE64">
        <v>0</v>
      </c>
      <c r="AF64">
        <v>0</v>
      </c>
      <c r="AG64">
        <v>0</v>
      </c>
      <c r="AH64">
        <v>0</v>
      </c>
      <c r="AI64">
        <v>0</v>
      </c>
      <c r="AJ64">
        <v>0</v>
      </c>
      <c r="AK64">
        <v>1</v>
      </c>
      <c r="AL64">
        <v>2</v>
      </c>
      <c r="AM64">
        <v>0</v>
      </c>
      <c r="AN64">
        <v>0</v>
      </c>
      <c r="AO64">
        <v>0</v>
      </c>
      <c r="AP64">
        <v>0</v>
      </c>
      <c r="AQ64">
        <v>0</v>
      </c>
      <c r="AR64">
        <v>0</v>
      </c>
      <c r="AS64">
        <v>0</v>
      </c>
      <c r="AT64">
        <v>0</v>
      </c>
      <c r="AU64">
        <v>0</v>
      </c>
      <c r="AV64">
        <v>0</v>
      </c>
      <c r="AW64">
        <v>0</v>
      </c>
      <c r="AX64">
        <v>0</v>
      </c>
      <c r="AY64">
        <v>0</v>
      </c>
      <c r="AZ64">
        <v>0</v>
      </c>
      <c r="BA64">
        <v>0</v>
      </c>
      <c r="BB64">
        <v>0</v>
      </c>
      <c r="BC64">
        <v>1</v>
      </c>
      <c r="BD64">
        <v>0</v>
      </c>
      <c r="BE64">
        <v>0</v>
      </c>
      <c r="BF64">
        <v>0</v>
      </c>
      <c r="BG64">
        <v>0</v>
      </c>
      <c r="BH64">
        <v>0</v>
      </c>
      <c r="BI64">
        <v>0</v>
      </c>
      <c r="BJ64">
        <v>0</v>
      </c>
      <c r="BK64">
        <v>0</v>
      </c>
      <c r="BL64">
        <v>0</v>
      </c>
      <c r="BM64">
        <v>0</v>
      </c>
      <c r="BN64">
        <v>0</v>
      </c>
      <c r="BO64">
        <v>0</v>
      </c>
      <c r="BP64">
        <f t="shared" si="0"/>
        <v>8</v>
      </c>
    </row>
    <row r="65" spans="1:68" x14ac:dyDescent="0.15">
      <c r="A65" t="s">
        <v>7111</v>
      </c>
      <c r="B65">
        <v>1</v>
      </c>
      <c r="C65">
        <v>0</v>
      </c>
      <c r="D65">
        <v>0</v>
      </c>
      <c r="E65">
        <v>0</v>
      </c>
      <c r="F65">
        <v>0</v>
      </c>
      <c r="G65">
        <v>0</v>
      </c>
      <c r="H65">
        <v>0</v>
      </c>
      <c r="I65">
        <v>1</v>
      </c>
      <c r="J65">
        <v>0</v>
      </c>
      <c r="K65">
        <v>0</v>
      </c>
      <c r="L65">
        <v>0</v>
      </c>
      <c r="M65">
        <v>0</v>
      </c>
      <c r="N65">
        <v>0</v>
      </c>
      <c r="O65">
        <v>0</v>
      </c>
      <c r="P65">
        <v>0</v>
      </c>
      <c r="Q65">
        <v>0</v>
      </c>
      <c r="R65">
        <v>0</v>
      </c>
      <c r="S65">
        <v>0</v>
      </c>
      <c r="T65">
        <v>0</v>
      </c>
      <c r="U65">
        <v>0</v>
      </c>
      <c r="V65">
        <v>0</v>
      </c>
      <c r="W65">
        <v>0</v>
      </c>
      <c r="X65">
        <v>0</v>
      </c>
      <c r="Y65">
        <v>0</v>
      </c>
      <c r="Z65">
        <v>0</v>
      </c>
      <c r="AA65">
        <v>1</v>
      </c>
      <c r="AB65">
        <v>0</v>
      </c>
      <c r="AC65">
        <v>1</v>
      </c>
      <c r="AD65">
        <v>0</v>
      </c>
      <c r="AE65">
        <v>0</v>
      </c>
      <c r="AF65">
        <v>0</v>
      </c>
      <c r="AG65">
        <v>0</v>
      </c>
      <c r="AH65">
        <v>0</v>
      </c>
      <c r="AI65">
        <v>0</v>
      </c>
      <c r="AJ65">
        <v>0</v>
      </c>
      <c r="AK65">
        <v>0</v>
      </c>
      <c r="AL65">
        <v>2</v>
      </c>
      <c r="AM65">
        <v>0</v>
      </c>
      <c r="AN65">
        <v>0</v>
      </c>
      <c r="AO65">
        <v>0</v>
      </c>
      <c r="AP65">
        <v>0</v>
      </c>
      <c r="AQ65">
        <v>0</v>
      </c>
      <c r="AR65">
        <v>0</v>
      </c>
      <c r="AS65">
        <v>0</v>
      </c>
      <c r="AT65">
        <v>0</v>
      </c>
      <c r="AU65">
        <v>0</v>
      </c>
      <c r="AV65">
        <v>0</v>
      </c>
      <c r="AW65">
        <v>0</v>
      </c>
      <c r="AX65">
        <v>0</v>
      </c>
      <c r="AY65">
        <v>0</v>
      </c>
      <c r="AZ65">
        <v>1</v>
      </c>
      <c r="BA65">
        <v>0</v>
      </c>
      <c r="BB65">
        <v>1</v>
      </c>
      <c r="BC65">
        <v>0</v>
      </c>
      <c r="BD65">
        <v>0</v>
      </c>
      <c r="BE65">
        <v>0</v>
      </c>
      <c r="BF65">
        <v>0</v>
      </c>
      <c r="BG65">
        <v>0</v>
      </c>
      <c r="BH65">
        <v>0</v>
      </c>
      <c r="BI65">
        <v>0</v>
      </c>
      <c r="BJ65">
        <v>0</v>
      </c>
      <c r="BK65">
        <v>0</v>
      </c>
      <c r="BL65">
        <v>0</v>
      </c>
      <c r="BM65">
        <v>0</v>
      </c>
      <c r="BN65">
        <v>0</v>
      </c>
      <c r="BO65">
        <v>0</v>
      </c>
      <c r="BP65">
        <f t="shared" si="0"/>
        <v>8</v>
      </c>
    </row>
    <row r="66" spans="1:68" x14ac:dyDescent="0.15">
      <c r="A66" t="s">
        <v>7288</v>
      </c>
      <c r="B66">
        <v>0</v>
      </c>
      <c r="C66">
        <v>0</v>
      </c>
      <c r="D66">
        <v>0</v>
      </c>
      <c r="E66">
        <v>0</v>
      </c>
      <c r="F66">
        <v>1</v>
      </c>
      <c r="G66">
        <v>0</v>
      </c>
      <c r="H66">
        <v>0</v>
      </c>
      <c r="I66">
        <v>1</v>
      </c>
      <c r="J66">
        <v>0</v>
      </c>
      <c r="K66">
        <v>0</v>
      </c>
      <c r="L66">
        <v>0</v>
      </c>
      <c r="M66">
        <v>0</v>
      </c>
      <c r="N66">
        <v>1</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1</v>
      </c>
      <c r="AX66">
        <v>0</v>
      </c>
      <c r="AY66">
        <v>0</v>
      </c>
      <c r="AZ66">
        <v>0</v>
      </c>
      <c r="BA66">
        <v>0</v>
      </c>
      <c r="BB66">
        <v>0</v>
      </c>
      <c r="BC66">
        <v>0</v>
      </c>
      <c r="BD66">
        <v>0</v>
      </c>
      <c r="BE66">
        <v>0</v>
      </c>
      <c r="BF66">
        <v>0</v>
      </c>
      <c r="BG66">
        <v>0</v>
      </c>
      <c r="BH66">
        <v>1</v>
      </c>
      <c r="BI66">
        <v>0</v>
      </c>
      <c r="BJ66">
        <v>0</v>
      </c>
      <c r="BK66">
        <v>0</v>
      </c>
      <c r="BL66">
        <v>0</v>
      </c>
      <c r="BM66">
        <v>1</v>
      </c>
      <c r="BN66">
        <v>1</v>
      </c>
      <c r="BO66">
        <v>0</v>
      </c>
      <c r="BP66">
        <f t="shared" ref="BP66:BP129" si="1">SUM(B66:BO66)</f>
        <v>7</v>
      </c>
    </row>
    <row r="67" spans="1:68" x14ac:dyDescent="0.15">
      <c r="A67" t="s">
        <v>6481</v>
      </c>
      <c r="B67">
        <v>0</v>
      </c>
      <c r="C67">
        <v>0</v>
      </c>
      <c r="D67">
        <v>0</v>
      </c>
      <c r="E67">
        <v>0</v>
      </c>
      <c r="F67">
        <v>0</v>
      </c>
      <c r="G67">
        <v>0</v>
      </c>
      <c r="H67">
        <v>0</v>
      </c>
      <c r="I67">
        <v>0</v>
      </c>
      <c r="J67">
        <v>0</v>
      </c>
      <c r="K67">
        <v>1</v>
      </c>
      <c r="L67">
        <v>0</v>
      </c>
      <c r="M67">
        <v>0</v>
      </c>
      <c r="N67">
        <v>0</v>
      </c>
      <c r="O67">
        <v>0</v>
      </c>
      <c r="P67">
        <v>0</v>
      </c>
      <c r="Q67">
        <v>0</v>
      </c>
      <c r="R67">
        <v>0</v>
      </c>
      <c r="S67">
        <v>0</v>
      </c>
      <c r="T67">
        <v>2</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1</v>
      </c>
      <c r="AR67">
        <v>0</v>
      </c>
      <c r="AS67">
        <v>0</v>
      </c>
      <c r="AT67">
        <v>0</v>
      </c>
      <c r="AU67">
        <v>0</v>
      </c>
      <c r="AV67">
        <v>0</v>
      </c>
      <c r="AW67">
        <v>0</v>
      </c>
      <c r="AX67">
        <v>0</v>
      </c>
      <c r="AY67">
        <v>0</v>
      </c>
      <c r="AZ67">
        <v>0</v>
      </c>
      <c r="BA67">
        <v>0</v>
      </c>
      <c r="BB67">
        <v>1</v>
      </c>
      <c r="BC67">
        <v>0</v>
      </c>
      <c r="BD67">
        <v>0</v>
      </c>
      <c r="BE67">
        <v>0</v>
      </c>
      <c r="BF67">
        <v>0</v>
      </c>
      <c r="BG67">
        <v>2</v>
      </c>
      <c r="BH67">
        <v>0</v>
      </c>
      <c r="BI67">
        <v>0</v>
      </c>
      <c r="BJ67">
        <v>0</v>
      </c>
      <c r="BK67">
        <v>0</v>
      </c>
      <c r="BL67">
        <v>0</v>
      </c>
      <c r="BM67">
        <v>0</v>
      </c>
      <c r="BN67">
        <v>0</v>
      </c>
      <c r="BO67">
        <v>0</v>
      </c>
      <c r="BP67">
        <f t="shared" si="1"/>
        <v>7</v>
      </c>
    </row>
    <row r="68" spans="1:68" x14ac:dyDescent="0.15">
      <c r="A68" t="s">
        <v>6494</v>
      </c>
      <c r="B68">
        <v>0</v>
      </c>
      <c r="C68">
        <v>0</v>
      </c>
      <c r="D68">
        <v>1</v>
      </c>
      <c r="E68">
        <v>0</v>
      </c>
      <c r="F68">
        <v>0</v>
      </c>
      <c r="G68">
        <v>0</v>
      </c>
      <c r="H68">
        <v>0</v>
      </c>
      <c r="I68">
        <v>0</v>
      </c>
      <c r="J68">
        <v>0</v>
      </c>
      <c r="K68">
        <v>1</v>
      </c>
      <c r="L68">
        <v>0</v>
      </c>
      <c r="M68">
        <v>0</v>
      </c>
      <c r="N68">
        <v>0</v>
      </c>
      <c r="O68">
        <v>0</v>
      </c>
      <c r="P68">
        <v>0</v>
      </c>
      <c r="Q68">
        <v>0</v>
      </c>
      <c r="R68">
        <v>0</v>
      </c>
      <c r="S68">
        <v>0</v>
      </c>
      <c r="T68">
        <v>0</v>
      </c>
      <c r="U68">
        <v>0</v>
      </c>
      <c r="V68">
        <v>0</v>
      </c>
      <c r="W68">
        <v>1</v>
      </c>
      <c r="X68">
        <v>0</v>
      </c>
      <c r="Y68">
        <v>0</v>
      </c>
      <c r="Z68">
        <v>0</v>
      </c>
      <c r="AA68">
        <v>0</v>
      </c>
      <c r="AB68">
        <v>0</v>
      </c>
      <c r="AC68">
        <v>0</v>
      </c>
      <c r="AD68">
        <v>0</v>
      </c>
      <c r="AE68">
        <v>0</v>
      </c>
      <c r="AF68">
        <v>0</v>
      </c>
      <c r="AG68">
        <v>0</v>
      </c>
      <c r="AH68">
        <v>1</v>
      </c>
      <c r="AI68">
        <v>0</v>
      </c>
      <c r="AJ68">
        <v>0</v>
      </c>
      <c r="AK68">
        <v>0</v>
      </c>
      <c r="AL68">
        <v>0</v>
      </c>
      <c r="AM68">
        <v>0</v>
      </c>
      <c r="AN68">
        <v>0</v>
      </c>
      <c r="AO68">
        <v>0</v>
      </c>
      <c r="AP68">
        <v>0</v>
      </c>
      <c r="AQ68">
        <v>0</v>
      </c>
      <c r="AR68">
        <v>0</v>
      </c>
      <c r="AS68">
        <v>0</v>
      </c>
      <c r="AT68">
        <v>1</v>
      </c>
      <c r="AU68">
        <v>0</v>
      </c>
      <c r="AV68">
        <v>0</v>
      </c>
      <c r="AW68">
        <v>0</v>
      </c>
      <c r="AX68">
        <v>0</v>
      </c>
      <c r="AY68">
        <v>0</v>
      </c>
      <c r="AZ68">
        <v>0</v>
      </c>
      <c r="BA68">
        <v>0</v>
      </c>
      <c r="BB68">
        <v>0</v>
      </c>
      <c r="BC68">
        <v>0</v>
      </c>
      <c r="BD68">
        <v>0</v>
      </c>
      <c r="BE68">
        <v>0</v>
      </c>
      <c r="BF68">
        <v>0</v>
      </c>
      <c r="BG68">
        <v>0</v>
      </c>
      <c r="BH68">
        <v>0</v>
      </c>
      <c r="BI68">
        <v>0</v>
      </c>
      <c r="BJ68">
        <v>0</v>
      </c>
      <c r="BK68">
        <v>1</v>
      </c>
      <c r="BL68">
        <v>1</v>
      </c>
      <c r="BM68">
        <v>0</v>
      </c>
      <c r="BN68">
        <v>0</v>
      </c>
      <c r="BO68">
        <v>0</v>
      </c>
      <c r="BP68">
        <f t="shared" si="1"/>
        <v>7</v>
      </c>
    </row>
    <row r="69" spans="1:68" x14ac:dyDescent="0.15">
      <c r="A69" t="s">
        <v>7433</v>
      </c>
      <c r="B69">
        <v>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1</v>
      </c>
      <c r="AO69">
        <v>1</v>
      </c>
      <c r="AP69">
        <v>0</v>
      </c>
      <c r="AQ69">
        <v>0</v>
      </c>
      <c r="AR69">
        <v>0</v>
      </c>
      <c r="AS69">
        <v>1</v>
      </c>
      <c r="AT69">
        <v>0</v>
      </c>
      <c r="AU69">
        <v>0</v>
      </c>
      <c r="AV69">
        <v>0</v>
      </c>
      <c r="AW69">
        <v>1</v>
      </c>
      <c r="AX69">
        <v>0</v>
      </c>
      <c r="AY69">
        <v>0</v>
      </c>
      <c r="AZ69">
        <v>0</v>
      </c>
      <c r="BA69">
        <v>0</v>
      </c>
      <c r="BB69">
        <v>0</v>
      </c>
      <c r="BC69">
        <v>0</v>
      </c>
      <c r="BD69">
        <v>0</v>
      </c>
      <c r="BE69">
        <v>0</v>
      </c>
      <c r="BF69">
        <v>0</v>
      </c>
      <c r="BG69">
        <v>0</v>
      </c>
      <c r="BH69">
        <v>0</v>
      </c>
      <c r="BI69">
        <v>0</v>
      </c>
      <c r="BJ69">
        <v>0</v>
      </c>
      <c r="BK69">
        <v>1</v>
      </c>
      <c r="BL69">
        <v>0</v>
      </c>
      <c r="BM69">
        <v>0</v>
      </c>
      <c r="BN69">
        <v>2</v>
      </c>
      <c r="BO69">
        <v>0</v>
      </c>
      <c r="BP69">
        <f t="shared" si="1"/>
        <v>7</v>
      </c>
    </row>
    <row r="70" spans="1:68" x14ac:dyDescent="0.15">
      <c r="A70" t="s">
        <v>6558</v>
      </c>
      <c r="B70">
        <v>0</v>
      </c>
      <c r="C70">
        <v>0</v>
      </c>
      <c r="D70">
        <v>0</v>
      </c>
      <c r="E70">
        <v>0</v>
      </c>
      <c r="F70">
        <v>0</v>
      </c>
      <c r="G70">
        <v>0</v>
      </c>
      <c r="H70">
        <v>0</v>
      </c>
      <c r="I70">
        <v>0</v>
      </c>
      <c r="J70">
        <v>0</v>
      </c>
      <c r="K70">
        <v>0</v>
      </c>
      <c r="L70">
        <v>0</v>
      </c>
      <c r="M70">
        <v>0</v>
      </c>
      <c r="N70">
        <v>0</v>
      </c>
      <c r="O70">
        <v>0</v>
      </c>
      <c r="P70">
        <v>0</v>
      </c>
      <c r="Q70">
        <v>0</v>
      </c>
      <c r="R70">
        <v>0</v>
      </c>
      <c r="S70">
        <v>0</v>
      </c>
      <c r="T70">
        <v>0</v>
      </c>
      <c r="U70">
        <v>1</v>
      </c>
      <c r="V70">
        <v>2</v>
      </c>
      <c r="W70">
        <v>0</v>
      </c>
      <c r="X70">
        <v>1</v>
      </c>
      <c r="Y70">
        <v>0</v>
      </c>
      <c r="Z70">
        <v>0</v>
      </c>
      <c r="AA70">
        <v>0</v>
      </c>
      <c r="AB70">
        <v>0</v>
      </c>
      <c r="AC70">
        <v>0</v>
      </c>
      <c r="AD70">
        <v>0</v>
      </c>
      <c r="AE70">
        <v>0</v>
      </c>
      <c r="AF70">
        <v>0</v>
      </c>
      <c r="AG70">
        <v>0</v>
      </c>
      <c r="AH70">
        <v>0</v>
      </c>
      <c r="AI70">
        <v>0</v>
      </c>
      <c r="AJ70">
        <v>0</v>
      </c>
      <c r="AK70">
        <v>1</v>
      </c>
      <c r="AL70">
        <v>0</v>
      </c>
      <c r="AM70">
        <v>0</v>
      </c>
      <c r="AN70">
        <v>0</v>
      </c>
      <c r="AO70">
        <v>0</v>
      </c>
      <c r="AP70">
        <v>0</v>
      </c>
      <c r="AQ70">
        <v>0</v>
      </c>
      <c r="AR70">
        <v>1</v>
      </c>
      <c r="AS70">
        <v>1</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f t="shared" si="1"/>
        <v>7</v>
      </c>
    </row>
    <row r="71" spans="1:68" x14ac:dyDescent="0.15">
      <c r="A71" t="s">
        <v>6610</v>
      </c>
      <c r="B71">
        <v>0</v>
      </c>
      <c r="C71">
        <v>0</v>
      </c>
      <c r="D71">
        <v>0</v>
      </c>
      <c r="E71">
        <v>0</v>
      </c>
      <c r="F71">
        <v>0</v>
      </c>
      <c r="G71">
        <v>0</v>
      </c>
      <c r="H71">
        <v>1</v>
      </c>
      <c r="I71">
        <v>0</v>
      </c>
      <c r="J71">
        <v>0</v>
      </c>
      <c r="K71">
        <v>0</v>
      </c>
      <c r="L71">
        <v>0</v>
      </c>
      <c r="M71">
        <v>0</v>
      </c>
      <c r="N71">
        <v>0</v>
      </c>
      <c r="O71">
        <v>0</v>
      </c>
      <c r="P71">
        <v>0</v>
      </c>
      <c r="Q71">
        <v>0</v>
      </c>
      <c r="R71">
        <v>0</v>
      </c>
      <c r="S71">
        <v>0</v>
      </c>
      <c r="T71">
        <v>1</v>
      </c>
      <c r="U71">
        <v>0</v>
      </c>
      <c r="V71">
        <v>1</v>
      </c>
      <c r="W71">
        <v>0</v>
      </c>
      <c r="X71">
        <v>1</v>
      </c>
      <c r="Y71">
        <v>0</v>
      </c>
      <c r="Z71">
        <v>0</v>
      </c>
      <c r="AA71">
        <v>0</v>
      </c>
      <c r="AB71">
        <v>0</v>
      </c>
      <c r="AC71">
        <v>0</v>
      </c>
      <c r="AD71">
        <v>0</v>
      </c>
      <c r="AE71">
        <v>0</v>
      </c>
      <c r="AF71">
        <v>0</v>
      </c>
      <c r="AG71">
        <v>0</v>
      </c>
      <c r="AH71">
        <v>1</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1</v>
      </c>
      <c r="BG71">
        <v>0</v>
      </c>
      <c r="BH71">
        <v>0</v>
      </c>
      <c r="BI71">
        <v>1</v>
      </c>
      <c r="BJ71">
        <v>0</v>
      </c>
      <c r="BK71">
        <v>0</v>
      </c>
      <c r="BL71">
        <v>0</v>
      </c>
      <c r="BM71">
        <v>0</v>
      </c>
      <c r="BN71">
        <v>0</v>
      </c>
      <c r="BO71">
        <v>0</v>
      </c>
      <c r="BP71">
        <f t="shared" si="1"/>
        <v>7</v>
      </c>
    </row>
    <row r="72" spans="1:68" x14ac:dyDescent="0.15">
      <c r="A72" t="s">
        <v>6614</v>
      </c>
      <c r="B72">
        <v>0</v>
      </c>
      <c r="C72">
        <v>1</v>
      </c>
      <c r="D72">
        <v>0</v>
      </c>
      <c r="E72">
        <v>0</v>
      </c>
      <c r="F72">
        <v>0</v>
      </c>
      <c r="G72">
        <v>0</v>
      </c>
      <c r="H72">
        <v>0</v>
      </c>
      <c r="I72">
        <v>0</v>
      </c>
      <c r="J72">
        <v>1</v>
      </c>
      <c r="K72">
        <v>0</v>
      </c>
      <c r="L72">
        <v>0</v>
      </c>
      <c r="M72">
        <v>0</v>
      </c>
      <c r="N72">
        <v>0</v>
      </c>
      <c r="O72">
        <v>0</v>
      </c>
      <c r="P72">
        <v>0</v>
      </c>
      <c r="Q72">
        <v>0</v>
      </c>
      <c r="R72">
        <v>0</v>
      </c>
      <c r="S72">
        <v>0</v>
      </c>
      <c r="T72">
        <v>0</v>
      </c>
      <c r="U72">
        <v>0</v>
      </c>
      <c r="V72">
        <v>0</v>
      </c>
      <c r="W72">
        <v>0</v>
      </c>
      <c r="X72">
        <v>0</v>
      </c>
      <c r="Y72">
        <v>0</v>
      </c>
      <c r="Z72">
        <v>0</v>
      </c>
      <c r="AA72">
        <v>1</v>
      </c>
      <c r="AB72">
        <v>0</v>
      </c>
      <c r="AC72">
        <v>0</v>
      </c>
      <c r="AD72">
        <v>0</v>
      </c>
      <c r="AE72">
        <v>0</v>
      </c>
      <c r="AF72">
        <v>0</v>
      </c>
      <c r="AG72">
        <v>0</v>
      </c>
      <c r="AH72">
        <v>0</v>
      </c>
      <c r="AI72">
        <v>0</v>
      </c>
      <c r="AJ72">
        <v>0</v>
      </c>
      <c r="AK72">
        <v>0</v>
      </c>
      <c r="AL72">
        <v>0</v>
      </c>
      <c r="AM72">
        <v>0</v>
      </c>
      <c r="AN72">
        <v>0</v>
      </c>
      <c r="AO72">
        <v>0</v>
      </c>
      <c r="AP72">
        <v>0</v>
      </c>
      <c r="AQ72">
        <v>1</v>
      </c>
      <c r="AR72">
        <v>0</v>
      </c>
      <c r="AS72">
        <v>0</v>
      </c>
      <c r="AT72">
        <v>0</v>
      </c>
      <c r="AU72">
        <v>0</v>
      </c>
      <c r="AV72">
        <v>0</v>
      </c>
      <c r="AW72">
        <v>1</v>
      </c>
      <c r="AX72">
        <v>0</v>
      </c>
      <c r="AY72">
        <v>0</v>
      </c>
      <c r="AZ72">
        <v>0</v>
      </c>
      <c r="BA72">
        <v>0</v>
      </c>
      <c r="BB72">
        <v>0</v>
      </c>
      <c r="BC72">
        <v>0</v>
      </c>
      <c r="BD72">
        <v>1</v>
      </c>
      <c r="BE72">
        <v>0</v>
      </c>
      <c r="BF72">
        <v>0</v>
      </c>
      <c r="BG72">
        <v>0</v>
      </c>
      <c r="BH72">
        <v>0</v>
      </c>
      <c r="BI72">
        <v>0</v>
      </c>
      <c r="BJ72">
        <v>0</v>
      </c>
      <c r="BK72">
        <v>1</v>
      </c>
      <c r="BL72">
        <v>0</v>
      </c>
      <c r="BM72">
        <v>0</v>
      </c>
      <c r="BN72">
        <v>0</v>
      </c>
      <c r="BO72">
        <v>0</v>
      </c>
      <c r="BP72">
        <f t="shared" si="1"/>
        <v>7</v>
      </c>
    </row>
    <row r="73" spans="1:68" x14ac:dyDescent="0.15">
      <c r="A73" t="s">
        <v>6621</v>
      </c>
      <c r="B73">
        <v>2</v>
      </c>
      <c r="C73">
        <v>0</v>
      </c>
      <c r="D73">
        <v>0</v>
      </c>
      <c r="E73">
        <v>0</v>
      </c>
      <c r="F73">
        <v>0</v>
      </c>
      <c r="G73">
        <v>0</v>
      </c>
      <c r="H73">
        <v>0</v>
      </c>
      <c r="I73">
        <v>0</v>
      </c>
      <c r="J73">
        <v>0</v>
      </c>
      <c r="K73">
        <v>0</v>
      </c>
      <c r="L73">
        <v>0</v>
      </c>
      <c r="M73">
        <v>0</v>
      </c>
      <c r="N73">
        <v>0</v>
      </c>
      <c r="O73">
        <v>0</v>
      </c>
      <c r="P73">
        <v>2</v>
      </c>
      <c r="Q73">
        <v>0</v>
      </c>
      <c r="R73">
        <v>0</v>
      </c>
      <c r="S73">
        <v>0</v>
      </c>
      <c r="T73">
        <v>0</v>
      </c>
      <c r="U73">
        <v>0</v>
      </c>
      <c r="V73">
        <v>0</v>
      </c>
      <c r="W73">
        <v>0</v>
      </c>
      <c r="X73">
        <v>0</v>
      </c>
      <c r="Y73">
        <v>0</v>
      </c>
      <c r="Z73">
        <v>0</v>
      </c>
      <c r="AA73">
        <v>0</v>
      </c>
      <c r="AB73">
        <v>0</v>
      </c>
      <c r="AC73">
        <v>0</v>
      </c>
      <c r="AD73">
        <v>0</v>
      </c>
      <c r="AE73">
        <v>0</v>
      </c>
      <c r="AF73">
        <v>0</v>
      </c>
      <c r="AG73">
        <v>0</v>
      </c>
      <c r="AH73">
        <v>0</v>
      </c>
      <c r="AI73">
        <v>2</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1</v>
      </c>
      <c r="BM73">
        <v>0</v>
      </c>
      <c r="BN73">
        <v>0</v>
      </c>
      <c r="BO73">
        <v>0</v>
      </c>
      <c r="BP73">
        <f t="shared" si="1"/>
        <v>7</v>
      </c>
    </row>
    <row r="74" spans="1:68" x14ac:dyDescent="0.15">
      <c r="A74" t="s">
        <v>7614</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4</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3</v>
      </c>
      <c r="BO74">
        <v>0</v>
      </c>
      <c r="BP74">
        <f t="shared" si="1"/>
        <v>7</v>
      </c>
    </row>
    <row r="75" spans="1:68" x14ac:dyDescent="0.15">
      <c r="A75" t="s">
        <v>6662</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1</v>
      </c>
      <c r="AB75">
        <v>0</v>
      </c>
      <c r="AC75">
        <v>0</v>
      </c>
      <c r="AD75">
        <v>0</v>
      </c>
      <c r="AE75">
        <v>1</v>
      </c>
      <c r="AF75">
        <v>0</v>
      </c>
      <c r="AG75">
        <v>1</v>
      </c>
      <c r="AH75">
        <v>0</v>
      </c>
      <c r="AI75">
        <v>0</v>
      </c>
      <c r="AJ75">
        <v>0</v>
      </c>
      <c r="AK75">
        <v>2</v>
      </c>
      <c r="AL75">
        <v>0</v>
      </c>
      <c r="AM75">
        <v>0</v>
      </c>
      <c r="AN75">
        <v>0</v>
      </c>
      <c r="AO75">
        <v>0</v>
      </c>
      <c r="AP75">
        <v>0</v>
      </c>
      <c r="AQ75">
        <v>0</v>
      </c>
      <c r="AR75">
        <v>0</v>
      </c>
      <c r="AS75">
        <v>0</v>
      </c>
      <c r="AT75">
        <v>1</v>
      </c>
      <c r="AU75">
        <v>0</v>
      </c>
      <c r="AV75">
        <v>0</v>
      </c>
      <c r="AW75">
        <v>0</v>
      </c>
      <c r="AX75">
        <v>0</v>
      </c>
      <c r="AY75">
        <v>0</v>
      </c>
      <c r="AZ75">
        <v>0</v>
      </c>
      <c r="BA75">
        <v>0</v>
      </c>
      <c r="BB75">
        <v>0</v>
      </c>
      <c r="BC75">
        <v>0</v>
      </c>
      <c r="BD75">
        <v>0</v>
      </c>
      <c r="BE75">
        <v>0</v>
      </c>
      <c r="BF75">
        <v>1</v>
      </c>
      <c r="BG75">
        <v>0</v>
      </c>
      <c r="BH75">
        <v>0</v>
      </c>
      <c r="BI75">
        <v>0</v>
      </c>
      <c r="BJ75">
        <v>0</v>
      </c>
      <c r="BK75">
        <v>0</v>
      </c>
      <c r="BL75">
        <v>0</v>
      </c>
      <c r="BM75">
        <v>0</v>
      </c>
      <c r="BN75">
        <v>0</v>
      </c>
      <c r="BO75">
        <v>0</v>
      </c>
      <c r="BP75">
        <f t="shared" si="1"/>
        <v>7</v>
      </c>
    </row>
    <row r="76" spans="1:68" x14ac:dyDescent="0.15">
      <c r="A76" t="s">
        <v>6693</v>
      </c>
      <c r="B76">
        <v>0</v>
      </c>
      <c r="C76">
        <v>0</v>
      </c>
      <c r="D76">
        <v>0</v>
      </c>
      <c r="E76">
        <v>0</v>
      </c>
      <c r="F76">
        <v>0</v>
      </c>
      <c r="G76">
        <v>0</v>
      </c>
      <c r="H76">
        <v>0</v>
      </c>
      <c r="I76">
        <v>0</v>
      </c>
      <c r="J76">
        <v>0</v>
      </c>
      <c r="K76">
        <v>0</v>
      </c>
      <c r="L76">
        <v>0</v>
      </c>
      <c r="M76">
        <v>0</v>
      </c>
      <c r="N76">
        <v>0</v>
      </c>
      <c r="O76">
        <v>2</v>
      </c>
      <c r="P76">
        <v>0</v>
      </c>
      <c r="Q76">
        <v>0</v>
      </c>
      <c r="R76">
        <v>0</v>
      </c>
      <c r="S76">
        <v>0</v>
      </c>
      <c r="T76">
        <v>1</v>
      </c>
      <c r="U76">
        <v>0</v>
      </c>
      <c r="V76">
        <v>0</v>
      </c>
      <c r="W76">
        <v>0</v>
      </c>
      <c r="X76">
        <v>0</v>
      </c>
      <c r="Y76">
        <v>0</v>
      </c>
      <c r="Z76">
        <v>0</v>
      </c>
      <c r="AA76">
        <v>0</v>
      </c>
      <c r="AB76">
        <v>0</v>
      </c>
      <c r="AC76">
        <v>1</v>
      </c>
      <c r="AD76">
        <v>0</v>
      </c>
      <c r="AE76">
        <v>0</v>
      </c>
      <c r="AF76">
        <v>0</v>
      </c>
      <c r="AG76">
        <v>0</v>
      </c>
      <c r="AH76">
        <v>0</v>
      </c>
      <c r="AI76">
        <v>1</v>
      </c>
      <c r="AJ76">
        <v>0</v>
      </c>
      <c r="AK76">
        <v>0</v>
      </c>
      <c r="AL76">
        <v>2</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f t="shared" si="1"/>
        <v>7</v>
      </c>
    </row>
    <row r="77" spans="1:68" x14ac:dyDescent="0.15">
      <c r="A77" t="s">
        <v>6767</v>
      </c>
      <c r="B77">
        <v>0</v>
      </c>
      <c r="C77">
        <v>0</v>
      </c>
      <c r="D77">
        <v>0</v>
      </c>
      <c r="E77">
        <v>0</v>
      </c>
      <c r="F77">
        <v>0</v>
      </c>
      <c r="G77">
        <v>0</v>
      </c>
      <c r="H77">
        <v>0</v>
      </c>
      <c r="I77">
        <v>0</v>
      </c>
      <c r="J77">
        <v>0</v>
      </c>
      <c r="K77">
        <v>0</v>
      </c>
      <c r="L77">
        <v>0</v>
      </c>
      <c r="M77">
        <v>1</v>
      </c>
      <c r="N77">
        <v>1</v>
      </c>
      <c r="O77">
        <v>0</v>
      </c>
      <c r="P77">
        <v>0</v>
      </c>
      <c r="Q77">
        <v>0</v>
      </c>
      <c r="R77">
        <v>0</v>
      </c>
      <c r="S77">
        <v>0</v>
      </c>
      <c r="T77">
        <v>0</v>
      </c>
      <c r="U77">
        <v>0</v>
      </c>
      <c r="V77">
        <v>0</v>
      </c>
      <c r="W77">
        <v>0</v>
      </c>
      <c r="X77">
        <v>0</v>
      </c>
      <c r="Y77">
        <v>0</v>
      </c>
      <c r="Z77">
        <v>1</v>
      </c>
      <c r="AA77">
        <v>1</v>
      </c>
      <c r="AB77">
        <v>0</v>
      </c>
      <c r="AC77">
        <v>0</v>
      </c>
      <c r="AD77">
        <v>0</v>
      </c>
      <c r="AE77">
        <v>0</v>
      </c>
      <c r="AF77">
        <v>0</v>
      </c>
      <c r="AG77">
        <v>0</v>
      </c>
      <c r="AH77">
        <v>0</v>
      </c>
      <c r="AI77">
        <v>0</v>
      </c>
      <c r="AJ77">
        <v>0</v>
      </c>
      <c r="AK77">
        <v>1</v>
      </c>
      <c r="AL77">
        <v>0</v>
      </c>
      <c r="AM77">
        <v>0</v>
      </c>
      <c r="AN77">
        <v>0</v>
      </c>
      <c r="AO77">
        <v>0</v>
      </c>
      <c r="AP77">
        <v>1</v>
      </c>
      <c r="AQ77">
        <v>0</v>
      </c>
      <c r="AR77">
        <v>0</v>
      </c>
      <c r="AS77">
        <v>0</v>
      </c>
      <c r="AT77">
        <v>0</v>
      </c>
      <c r="AU77">
        <v>0</v>
      </c>
      <c r="AV77">
        <v>0</v>
      </c>
      <c r="AW77">
        <v>0</v>
      </c>
      <c r="AX77">
        <v>0</v>
      </c>
      <c r="AY77">
        <v>0</v>
      </c>
      <c r="AZ77">
        <v>0</v>
      </c>
      <c r="BA77">
        <v>0</v>
      </c>
      <c r="BB77">
        <v>0</v>
      </c>
      <c r="BC77">
        <v>0</v>
      </c>
      <c r="BD77">
        <v>0</v>
      </c>
      <c r="BE77">
        <v>0</v>
      </c>
      <c r="BF77">
        <v>1</v>
      </c>
      <c r="BG77">
        <v>0</v>
      </c>
      <c r="BH77">
        <v>0</v>
      </c>
      <c r="BI77">
        <v>0</v>
      </c>
      <c r="BJ77">
        <v>0</v>
      </c>
      <c r="BK77">
        <v>0</v>
      </c>
      <c r="BL77">
        <v>0</v>
      </c>
      <c r="BM77">
        <v>0</v>
      </c>
      <c r="BN77">
        <v>0</v>
      </c>
      <c r="BO77">
        <v>0</v>
      </c>
      <c r="BP77">
        <f t="shared" si="1"/>
        <v>7</v>
      </c>
    </row>
    <row r="78" spans="1:68" x14ac:dyDescent="0.15">
      <c r="A78" t="s">
        <v>6772</v>
      </c>
      <c r="B78">
        <v>0</v>
      </c>
      <c r="C78">
        <v>0</v>
      </c>
      <c r="D78">
        <v>0</v>
      </c>
      <c r="E78">
        <v>0</v>
      </c>
      <c r="F78">
        <v>1</v>
      </c>
      <c r="G78">
        <v>0</v>
      </c>
      <c r="H78">
        <v>0</v>
      </c>
      <c r="I78">
        <v>0</v>
      </c>
      <c r="J78">
        <v>0</v>
      </c>
      <c r="K78">
        <v>0</v>
      </c>
      <c r="L78">
        <v>0</v>
      </c>
      <c r="M78">
        <v>0</v>
      </c>
      <c r="N78">
        <v>0</v>
      </c>
      <c r="O78">
        <v>0</v>
      </c>
      <c r="P78">
        <v>0</v>
      </c>
      <c r="Q78">
        <v>0</v>
      </c>
      <c r="R78">
        <v>0</v>
      </c>
      <c r="S78">
        <v>0</v>
      </c>
      <c r="T78">
        <v>1</v>
      </c>
      <c r="U78">
        <v>0</v>
      </c>
      <c r="V78">
        <v>0</v>
      </c>
      <c r="W78">
        <v>0</v>
      </c>
      <c r="X78">
        <v>0</v>
      </c>
      <c r="Y78">
        <v>0</v>
      </c>
      <c r="Z78">
        <v>0</v>
      </c>
      <c r="AA78">
        <v>0</v>
      </c>
      <c r="AB78">
        <v>0</v>
      </c>
      <c r="AC78">
        <v>1</v>
      </c>
      <c r="AD78">
        <v>0</v>
      </c>
      <c r="AE78">
        <v>0</v>
      </c>
      <c r="AF78">
        <v>0</v>
      </c>
      <c r="AG78">
        <v>0</v>
      </c>
      <c r="AH78">
        <v>1</v>
      </c>
      <c r="AI78">
        <v>0</v>
      </c>
      <c r="AJ78">
        <v>0</v>
      </c>
      <c r="AK78">
        <v>0</v>
      </c>
      <c r="AL78">
        <v>0</v>
      </c>
      <c r="AM78">
        <v>0</v>
      </c>
      <c r="AN78">
        <v>0</v>
      </c>
      <c r="AO78">
        <v>0</v>
      </c>
      <c r="AP78">
        <v>2</v>
      </c>
      <c r="AQ78">
        <v>0</v>
      </c>
      <c r="AR78">
        <v>0</v>
      </c>
      <c r="AS78">
        <v>0</v>
      </c>
      <c r="AT78">
        <v>0</v>
      </c>
      <c r="AU78">
        <v>0</v>
      </c>
      <c r="AV78">
        <v>0</v>
      </c>
      <c r="AW78">
        <v>0</v>
      </c>
      <c r="AX78">
        <v>0</v>
      </c>
      <c r="AY78">
        <v>0</v>
      </c>
      <c r="AZ78">
        <v>0</v>
      </c>
      <c r="BA78">
        <v>0</v>
      </c>
      <c r="BB78">
        <v>0</v>
      </c>
      <c r="BC78">
        <v>0</v>
      </c>
      <c r="BD78">
        <v>0</v>
      </c>
      <c r="BE78">
        <v>0</v>
      </c>
      <c r="BF78">
        <v>1</v>
      </c>
      <c r="BG78">
        <v>0</v>
      </c>
      <c r="BH78">
        <v>0</v>
      </c>
      <c r="BI78">
        <v>0</v>
      </c>
      <c r="BJ78">
        <v>0</v>
      </c>
      <c r="BK78">
        <v>0</v>
      </c>
      <c r="BL78">
        <v>0</v>
      </c>
      <c r="BM78">
        <v>0</v>
      </c>
      <c r="BN78">
        <v>0</v>
      </c>
      <c r="BO78">
        <v>0</v>
      </c>
      <c r="BP78">
        <f t="shared" si="1"/>
        <v>7</v>
      </c>
    </row>
    <row r="79" spans="1:68" x14ac:dyDescent="0.15">
      <c r="A79" t="s">
        <v>6797</v>
      </c>
      <c r="B79">
        <v>0</v>
      </c>
      <c r="C79">
        <v>0</v>
      </c>
      <c r="D79">
        <v>0</v>
      </c>
      <c r="E79">
        <v>1</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1</v>
      </c>
      <c r="AR79">
        <v>2</v>
      </c>
      <c r="AS79">
        <v>0</v>
      </c>
      <c r="AT79">
        <v>0</v>
      </c>
      <c r="AU79">
        <v>0</v>
      </c>
      <c r="AV79">
        <v>0</v>
      </c>
      <c r="AW79">
        <v>0</v>
      </c>
      <c r="AX79">
        <v>0</v>
      </c>
      <c r="AY79">
        <v>0</v>
      </c>
      <c r="AZ79">
        <v>2</v>
      </c>
      <c r="BA79">
        <v>0</v>
      </c>
      <c r="BB79">
        <v>0</v>
      </c>
      <c r="BC79">
        <v>0</v>
      </c>
      <c r="BD79">
        <v>0</v>
      </c>
      <c r="BE79">
        <v>0</v>
      </c>
      <c r="BF79">
        <v>0</v>
      </c>
      <c r="BG79">
        <v>0</v>
      </c>
      <c r="BH79">
        <v>0</v>
      </c>
      <c r="BI79">
        <v>0</v>
      </c>
      <c r="BJ79">
        <v>0</v>
      </c>
      <c r="BK79">
        <v>1</v>
      </c>
      <c r="BL79">
        <v>0</v>
      </c>
      <c r="BM79">
        <v>0</v>
      </c>
      <c r="BN79">
        <v>0</v>
      </c>
      <c r="BO79">
        <v>0</v>
      </c>
      <c r="BP79">
        <f t="shared" si="1"/>
        <v>7</v>
      </c>
    </row>
    <row r="80" spans="1:68" x14ac:dyDescent="0.15">
      <c r="A80" t="s">
        <v>6837</v>
      </c>
      <c r="B80">
        <v>2</v>
      </c>
      <c r="C80">
        <v>0</v>
      </c>
      <c r="D80">
        <v>0</v>
      </c>
      <c r="E80">
        <v>0</v>
      </c>
      <c r="F80">
        <v>0</v>
      </c>
      <c r="G80">
        <v>0</v>
      </c>
      <c r="H80">
        <v>0</v>
      </c>
      <c r="I80">
        <v>0</v>
      </c>
      <c r="J80">
        <v>0</v>
      </c>
      <c r="K80">
        <v>0</v>
      </c>
      <c r="L80">
        <v>0</v>
      </c>
      <c r="M80">
        <v>0</v>
      </c>
      <c r="N80">
        <v>0</v>
      </c>
      <c r="O80">
        <v>0</v>
      </c>
      <c r="P80">
        <v>0</v>
      </c>
      <c r="Q80">
        <v>0</v>
      </c>
      <c r="R80">
        <v>1</v>
      </c>
      <c r="S80">
        <v>0</v>
      </c>
      <c r="T80">
        <v>0</v>
      </c>
      <c r="U80">
        <v>0</v>
      </c>
      <c r="V80">
        <v>0</v>
      </c>
      <c r="W80">
        <v>0</v>
      </c>
      <c r="X80">
        <v>0</v>
      </c>
      <c r="Y80">
        <v>0</v>
      </c>
      <c r="Z80">
        <v>0</v>
      </c>
      <c r="AA80">
        <v>0</v>
      </c>
      <c r="AB80">
        <v>0</v>
      </c>
      <c r="AC80">
        <v>0</v>
      </c>
      <c r="AD80">
        <v>0</v>
      </c>
      <c r="AE80">
        <v>0</v>
      </c>
      <c r="AF80">
        <v>0</v>
      </c>
      <c r="AG80">
        <v>1</v>
      </c>
      <c r="AH80">
        <v>0</v>
      </c>
      <c r="AI80">
        <v>0</v>
      </c>
      <c r="AJ80">
        <v>0</v>
      </c>
      <c r="AK80">
        <v>0</v>
      </c>
      <c r="AL80">
        <v>1</v>
      </c>
      <c r="AM80">
        <v>0</v>
      </c>
      <c r="AN80">
        <v>0</v>
      </c>
      <c r="AO80">
        <v>0</v>
      </c>
      <c r="AP80">
        <v>0</v>
      </c>
      <c r="AQ80">
        <v>0</v>
      </c>
      <c r="AR80">
        <v>2</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f t="shared" si="1"/>
        <v>7</v>
      </c>
    </row>
    <row r="81" spans="1:68" x14ac:dyDescent="0.15">
      <c r="A81" t="s">
        <v>6863</v>
      </c>
      <c r="B81">
        <v>1</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2</v>
      </c>
      <c r="AQ81">
        <v>0</v>
      </c>
      <c r="AR81">
        <v>2</v>
      </c>
      <c r="AS81">
        <v>0</v>
      </c>
      <c r="AT81">
        <v>0</v>
      </c>
      <c r="AU81">
        <v>0</v>
      </c>
      <c r="AV81">
        <v>0</v>
      </c>
      <c r="AW81">
        <v>0</v>
      </c>
      <c r="AX81">
        <v>0</v>
      </c>
      <c r="AY81">
        <v>0</v>
      </c>
      <c r="AZ81">
        <v>1</v>
      </c>
      <c r="BA81">
        <v>0</v>
      </c>
      <c r="BB81">
        <v>0</v>
      </c>
      <c r="BC81">
        <v>0</v>
      </c>
      <c r="BD81">
        <v>0</v>
      </c>
      <c r="BE81">
        <v>0</v>
      </c>
      <c r="BF81">
        <v>0</v>
      </c>
      <c r="BG81">
        <v>0</v>
      </c>
      <c r="BH81">
        <v>0</v>
      </c>
      <c r="BI81">
        <v>0</v>
      </c>
      <c r="BJ81">
        <v>0</v>
      </c>
      <c r="BK81">
        <v>0</v>
      </c>
      <c r="BL81">
        <v>0</v>
      </c>
      <c r="BM81">
        <v>0</v>
      </c>
      <c r="BN81">
        <v>1</v>
      </c>
      <c r="BO81">
        <v>0</v>
      </c>
      <c r="BP81">
        <f t="shared" si="1"/>
        <v>7</v>
      </c>
    </row>
    <row r="82" spans="1:68" x14ac:dyDescent="0.15">
      <c r="A82" t="s">
        <v>6871</v>
      </c>
      <c r="B82">
        <v>0</v>
      </c>
      <c r="C82">
        <v>0</v>
      </c>
      <c r="D82">
        <v>1</v>
      </c>
      <c r="E82">
        <v>0</v>
      </c>
      <c r="F82">
        <v>0</v>
      </c>
      <c r="G82">
        <v>0</v>
      </c>
      <c r="H82">
        <v>0</v>
      </c>
      <c r="I82">
        <v>1</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1</v>
      </c>
      <c r="AH82">
        <v>0</v>
      </c>
      <c r="AI82">
        <v>0</v>
      </c>
      <c r="AJ82">
        <v>0</v>
      </c>
      <c r="AK82">
        <v>0</v>
      </c>
      <c r="AL82">
        <v>0</v>
      </c>
      <c r="AM82">
        <v>0</v>
      </c>
      <c r="AN82">
        <v>0</v>
      </c>
      <c r="AO82">
        <v>0</v>
      </c>
      <c r="AP82">
        <v>0</v>
      </c>
      <c r="AQ82">
        <v>0</v>
      </c>
      <c r="AR82">
        <v>0</v>
      </c>
      <c r="AS82">
        <v>0</v>
      </c>
      <c r="AT82">
        <v>0</v>
      </c>
      <c r="AU82">
        <v>0</v>
      </c>
      <c r="AV82">
        <v>0</v>
      </c>
      <c r="AW82">
        <v>1</v>
      </c>
      <c r="AX82">
        <v>1</v>
      </c>
      <c r="AY82">
        <v>0</v>
      </c>
      <c r="AZ82">
        <v>1</v>
      </c>
      <c r="BA82">
        <v>0</v>
      </c>
      <c r="BB82">
        <v>0</v>
      </c>
      <c r="BC82">
        <v>0</v>
      </c>
      <c r="BD82">
        <v>0</v>
      </c>
      <c r="BE82">
        <v>0</v>
      </c>
      <c r="BF82">
        <v>1</v>
      </c>
      <c r="BG82">
        <v>0</v>
      </c>
      <c r="BH82">
        <v>0</v>
      </c>
      <c r="BI82">
        <v>0</v>
      </c>
      <c r="BJ82">
        <v>0</v>
      </c>
      <c r="BK82">
        <v>0</v>
      </c>
      <c r="BL82">
        <v>0</v>
      </c>
      <c r="BM82">
        <v>0</v>
      </c>
      <c r="BN82">
        <v>0</v>
      </c>
      <c r="BO82">
        <v>0</v>
      </c>
      <c r="BP82">
        <f t="shared" si="1"/>
        <v>7</v>
      </c>
    </row>
    <row r="83" spans="1:68" x14ac:dyDescent="0.15">
      <c r="A83" t="s">
        <v>6889</v>
      </c>
      <c r="B83">
        <v>0</v>
      </c>
      <c r="C83">
        <v>0</v>
      </c>
      <c r="D83">
        <v>0</v>
      </c>
      <c r="E83">
        <v>0</v>
      </c>
      <c r="F83">
        <v>1</v>
      </c>
      <c r="G83">
        <v>0</v>
      </c>
      <c r="H83">
        <v>0</v>
      </c>
      <c r="I83">
        <v>0</v>
      </c>
      <c r="J83">
        <v>0</v>
      </c>
      <c r="K83">
        <v>0</v>
      </c>
      <c r="L83">
        <v>0</v>
      </c>
      <c r="M83">
        <v>0</v>
      </c>
      <c r="N83">
        <v>0</v>
      </c>
      <c r="O83">
        <v>0</v>
      </c>
      <c r="P83">
        <v>0</v>
      </c>
      <c r="Q83">
        <v>0</v>
      </c>
      <c r="R83">
        <v>0</v>
      </c>
      <c r="S83">
        <v>0</v>
      </c>
      <c r="T83">
        <v>0</v>
      </c>
      <c r="U83">
        <v>0</v>
      </c>
      <c r="V83">
        <v>0</v>
      </c>
      <c r="W83">
        <v>0</v>
      </c>
      <c r="X83">
        <v>0</v>
      </c>
      <c r="Y83">
        <v>0</v>
      </c>
      <c r="Z83">
        <v>1</v>
      </c>
      <c r="AA83">
        <v>0</v>
      </c>
      <c r="AB83">
        <v>0</v>
      </c>
      <c r="AC83">
        <v>0</v>
      </c>
      <c r="AD83">
        <v>0</v>
      </c>
      <c r="AE83">
        <v>0</v>
      </c>
      <c r="AF83">
        <v>0</v>
      </c>
      <c r="AG83">
        <v>0</v>
      </c>
      <c r="AH83">
        <v>0</v>
      </c>
      <c r="AI83">
        <v>0</v>
      </c>
      <c r="AJ83">
        <v>0</v>
      </c>
      <c r="AK83">
        <v>0</v>
      </c>
      <c r="AL83">
        <v>0</v>
      </c>
      <c r="AM83">
        <v>0</v>
      </c>
      <c r="AN83">
        <v>0</v>
      </c>
      <c r="AO83">
        <v>0</v>
      </c>
      <c r="AP83">
        <v>0</v>
      </c>
      <c r="AQ83">
        <v>1</v>
      </c>
      <c r="AR83">
        <v>0</v>
      </c>
      <c r="AS83">
        <v>0</v>
      </c>
      <c r="AT83">
        <v>0</v>
      </c>
      <c r="AU83">
        <v>0</v>
      </c>
      <c r="AV83">
        <v>0</v>
      </c>
      <c r="AW83">
        <v>0</v>
      </c>
      <c r="AX83">
        <v>0</v>
      </c>
      <c r="AY83">
        <v>3</v>
      </c>
      <c r="AZ83">
        <v>0</v>
      </c>
      <c r="BA83">
        <v>0</v>
      </c>
      <c r="BB83">
        <v>1</v>
      </c>
      <c r="BC83">
        <v>0</v>
      </c>
      <c r="BD83">
        <v>0</v>
      </c>
      <c r="BE83">
        <v>0</v>
      </c>
      <c r="BF83">
        <v>0</v>
      </c>
      <c r="BG83">
        <v>0</v>
      </c>
      <c r="BH83">
        <v>0</v>
      </c>
      <c r="BI83">
        <v>0</v>
      </c>
      <c r="BJ83">
        <v>0</v>
      </c>
      <c r="BK83">
        <v>0</v>
      </c>
      <c r="BL83">
        <v>0</v>
      </c>
      <c r="BM83">
        <v>0</v>
      </c>
      <c r="BN83">
        <v>0</v>
      </c>
      <c r="BO83">
        <v>0</v>
      </c>
      <c r="BP83">
        <f t="shared" si="1"/>
        <v>7</v>
      </c>
    </row>
    <row r="84" spans="1:68" x14ac:dyDescent="0.15">
      <c r="A84" t="s">
        <v>6997</v>
      </c>
      <c r="B84">
        <v>0</v>
      </c>
      <c r="C84">
        <v>2</v>
      </c>
      <c r="D84">
        <v>0</v>
      </c>
      <c r="E84">
        <v>0</v>
      </c>
      <c r="F84">
        <v>0</v>
      </c>
      <c r="G84">
        <v>0</v>
      </c>
      <c r="H84">
        <v>0</v>
      </c>
      <c r="I84">
        <v>1</v>
      </c>
      <c r="J84">
        <v>0</v>
      </c>
      <c r="K84">
        <v>0</v>
      </c>
      <c r="L84">
        <v>0</v>
      </c>
      <c r="M84">
        <v>0</v>
      </c>
      <c r="N84">
        <v>0</v>
      </c>
      <c r="O84">
        <v>0</v>
      </c>
      <c r="P84">
        <v>0</v>
      </c>
      <c r="Q84">
        <v>0</v>
      </c>
      <c r="R84">
        <v>0</v>
      </c>
      <c r="S84">
        <v>0</v>
      </c>
      <c r="T84">
        <v>0</v>
      </c>
      <c r="U84">
        <v>0</v>
      </c>
      <c r="V84">
        <v>0</v>
      </c>
      <c r="W84">
        <v>0</v>
      </c>
      <c r="X84">
        <v>0</v>
      </c>
      <c r="Y84">
        <v>0</v>
      </c>
      <c r="Z84">
        <v>0</v>
      </c>
      <c r="AA84">
        <v>0</v>
      </c>
      <c r="AB84">
        <v>0</v>
      </c>
      <c r="AC84">
        <v>0</v>
      </c>
      <c r="AD84">
        <v>1</v>
      </c>
      <c r="AE84">
        <v>0</v>
      </c>
      <c r="AF84">
        <v>0</v>
      </c>
      <c r="AG84">
        <v>0</v>
      </c>
      <c r="AH84">
        <v>0</v>
      </c>
      <c r="AI84">
        <v>0</v>
      </c>
      <c r="AJ84">
        <v>0</v>
      </c>
      <c r="AK84">
        <v>1</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1</v>
      </c>
      <c r="BJ84">
        <v>0</v>
      </c>
      <c r="BK84">
        <v>1</v>
      </c>
      <c r="BL84">
        <v>0</v>
      </c>
      <c r="BM84">
        <v>0</v>
      </c>
      <c r="BN84">
        <v>0</v>
      </c>
      <c r="BO84">
        <v>0</v>
      </c>
      <c r="BP84">
        <f t="shared" si="1"/>
        <v>7</v>
      </c>
    </row>
    <row r="85" spans="1:68" x14ac:dyDescent="0.15">
      <c r="A85" t="s">
        <v>7015</v>
      </c>
      <c r="B85">
        <v>0</v>
      </c>
      <c r="C85">
        <v>0</v>
      </c>
      <c r="D85">
        <v>0</v>
      </c>
      <c r="E85">
        <v>1</v>
      </c>
      <c r="F85">
        <v>1</v>
      </c>
      <c r="G85">
        <v>0</v>
      </c>
      <c r="H85">
        <v>0</v>
      </c>
      <c r="I85">
        <v>0</v>
      </c>
      <c r="J85">
        <v>0</v>
      </c>
      <c r="K85">
        <v>1</v>
      </c>
      <c r="L85">
        <v>0</v>
      </c>
      <c r="M85">
        <v>0</v>
      </c>
      <c r="N85">
        <v>0</v>
      </c>
      <c r="O85">
        <v>0</v>
      </c>
      <c r="P85">
        <v>0</v>
      </c>
      <c r="Q85">
        <v>0</v>
      </c>
      <c r="R85">
        <v>0</v>
      </c>
      <c r="S85">
        <v>0</v>
      </c>
      <c r="T85">
        <v>0</v>
      </c>
      <c r="U85">
        <v>0</v>
      </c>
      <c r="V85">
        <v>2</v>
      </c>
      <c r="W85">
        <v>0</v>
      </c>
      <c r="X85">
        <v>0</v>
      </c>
      <c r="Y85">
        <v>0</v>
      </c>
      <c r="Z85">
        <v>0</v>
      </c>
      <c r="AA85">
        <v>0</v>
      </c>
      <c r="AB85">
        <v>0</v>
      </c>
      <c r="AC85">
        <v>2</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f t="shared" si="1"/>
        <v>7</v>
      </c>
    </row>
    <row r="86" spans="1:68" x14ac:dyDescent="0.15">
      <c r="A86" t="s">
        <v>8278</v>
      </c>
      <c r="B86">
        <v>0</v>
      </c>
      <c r="C86">
        <v>0</v>
      </c>
      <c r="D86">
        <v>0</v>
      </c>
      <c r="E86">
        <v>1</v>
      </c>
      <c r="F86">
        <v>0</v>
      </c>
      <c r="G86">
        <v>0</v>
      </c>
      <c r="H86">
        <v>0</v>
      </c>
      <c r="I86">
        <v>0</v>
      </c>
      <c r="J86">
        <v>0</v>
      </c>
      <c r="K86">
        <v>0</v>
      </c>
      <c r="L86">
        <v>0</v>
      </c>
      <c r="M86">
        <v>0</v>
      </c>
      <c r="N86">
        <v>1</v>
      </c>
      <c r="O86">
        <v>0</v>
      </c>
      <c r="P86">
        <v>0</v>
      </c>
      <c r="Q86">
        <v>0</v>
      </c>
      <c r="R86">
        <v>1</v>
      </c>
      <c r="S86">
        <v>0</v>
      </c>
      <c r="T86">
        <v>1</v>
      </c>
      <c r="U86">
        <v>1</v>
      </c>
      <c r="V86">
        <v>0</v>
      </c>
      <c r="W86">
        <v>0</v>
      </c>
      <c r="X86">
        <v>0</v>
      </c>
      <c r="Y86">
        <v>0</v>
      </c>
      <c r="Z86">
        <v>0</v>
      </c>
      <c r="AA86">
        <v>0</v>
      </c>
      <c r="AB86">
        <v>0</v>
      </c>
      <c r="AC86">
        <v>0</v>
      </c>
      <c r="AD86">
        <v>0</v>
      </c>
      <c r="AE86">
        <v>0</v>
      </c>
      <c r="AF86">
        <v>1</v>
      </c>
      <c r="AG86">
        <v>0</v>
      </c>
      <c r="AH86">
        <v>0</v>
      </c>
      <c r="AI86">
        <v>0</v>
      </c>
      <c r="AJ86">
        <v>0</v>
      </c>
      <c r="AK86">
        <v>0</v>
      </c>
      <c r="AL86">
        <v>0</v>
      </c>
      <c r="AM86">
        <v>0</v>
      </c>
      <c r="AN86">
        <v>0</v>
      </c>
      <c r="AO86">
        <v>0</v>
      </c>
      <c r="AP86">
        <v>0</v>
      </c>
      <c r="AQ86">
        <v>0</v>
      </c>
      <c r="AR86">
        <v>0</v>
      </c>
      <c r="AS86">
        <v>0</v>
      </c>
      <c r="AT86">
        <v>0</v>
      </c>
      <c r="AU86">
        <v>1</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f t="shared" si="1"/>
        <v>7</v>
      </c>
    </row>
    <row r="87" spans="1:68" x14ac:dyDescent="0.15">
      <c r="A87" t="b">
        <v>1</v>
      </c>
      <c r="B87">
        <v>0</v>
      </c>
      <c r="C87">
        <v>0</v>
      </c>
      <c r="D87">
        <v>0</v>
      </c>
      <c r="E87">
        <v>0</v>
      </c>
      <c r="F87">
        <v>0</v>
      </c>
      <c r="G87">
        <v>0</v>
      </c>
      <c r="H87">
        <v>0</v>
      </c>
      <c r="I87">
        <v>0</v>
      </c>
      <c r="J87">
        <v>0</v>
      </c>
      <c r="K87">
        <v>0</v>
      </c>
      <c r="L87">
        <v>1</v>
      </c>
      <c r="M87">
        <v>0</v>
      </c>
      <c r="N87">
        <v>1</v>
      </c>
      <c r="O87">
        <v>0</v>
      </c>
      <c r="P87">
        <v>0</v>
      </c>
      <c r="Q87">
        <v>0</v>
      </c>
      <c r="R87">
        <v>0</v>
      </c>
      <c r="S87">
        <v>0</v>
      </c>
      <c r="T87">
        <v>0</v>
      </c>
      <c r="U87">
        <v>0</v>
      </c>
      <c r="V87">
        <v>1</v>
      </c>
      <c r="W87">
        <v>0</v>
      </c>
      <c r="X87">
        <v>0</v>
      </c>
      <c r="Y87">
        <v>0</v>
      </c>
      <c r="Z87">
        <v>0</v>
      </c>
      <c r="AA87">
        <v>0</v>
      </c>
      <c r="AB87">
        <v>0</v>
      </c>
      <c r="AC87">
        <v>0</v>
      </c>
      <c r="AD87">
        <v>0</v>
      </c>
      <c r="AE87">
        <v>0</v>
      </c>
      <c r="AF87">
        <v>0</v>
      </c>
      <c r="AG87">
        <v>1</v>
      </c>
      <c r="AH87">
        <v>0</v>
      </c>
      <c r="AI87">
        <v>1</v>
      </c>
      <c r="AJ87">
        <v>0</v>
      </c>
      <c r="AK87">
        <v>0</v>
      </c>
      <c r="AL87">
        <v>0</v>
      </c>
      <c r="AM87">
        <v>0</v>
      </c>
      <c r="AN87">
        <v>0</v>
      </c>
      <c r="AO87">
        <v>0</v>
      </c>
      <c r="AP87">
        <v>1</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1</v>
      </c>
      <c r="BL87">
        <v>0</v>
      </c>
      <c r="BM87">
        <v>0</v>
      </c>
      <c r="BN87">
        <v>0</v>
      </c>
      <c r="BO87">
        <v>0</v>
      </c>
      <c r="BP87">
        <f t="shared" si="1"/>
        <v>7</v>
      </c>
    </row>
    <row r="88" spans="1:68" x14ac:dyDescent="0.15">
      <c r="A88" t="s">
        <v>8428</v>
      </c>
      <c r="B88">
        <v>0</v>
      </c>
      <c r="C88">
        <v>0</v>
      </c>
      <c r="D88">
        <v>0</v>
      </c>
      <c r="E88">
        <v>0</v>
      </c>
      <c r="F88">
        <v>0</v>
      </c>
      <c r="G88">
        <v>0</v>
      </c>
      <c r="H88">
        <v>0</v>
      </c>
      <c r="I88">
        <v>0</v>
      </c>
      <c r="J88">
        <v>0</v>
      </c>
      <c r="K88">
        <v>0</v>
      </c>
      <c r="L88">
        <v>0</v>
      </c>
      <c r="M88">
        <v>0</v>
      </c>
      <c r="N88">
        <v>0</v>
      </c>
      <c r="O88">
        <v>0</v>
      </c>
      <c r="P88">
        <v>0</v>
      </c>
      <c r="Q88">
        <v>0</v>
      </c>
      <c r="R88">
        <v>0</v>
      </c>
      <c r="S88">
        <v>0</v>
      </c>
      <c r="T88">
        <v>0</v>
      </c>
      <c r="U88">
        <v>0</v>
      </c>
      <c r="V88">
        <v>6</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1</v>
      </c>
      <c r="BG88">
        <v>0</v>
      </c>
      <c r="BH88">
        <v>0</v>
      </c>
      <c r="BI88">
        <v>0</v>
      </c>
      <c r="BJ88">
        <v>0</v>
      </c>
      <c r="BK88">
        <v>0</v>
      </c>
      <c r="BL88">
        <v>0</v>
      </c>
      <c r="BM88">
        <v>0</v>
      </c>
      <c r="BN88">
        <v>0</v>
      </c>
      <c r="BO88">
        <v>0</v>
      </c>
      <c r="BP88">
        <f t="shared" si="1"/>
        <v>7</v>
      </c>
    </row>
    <row r="89" spans="1:68" x14ac:dyDescent="0.15">
      <c r="A89" t="s">
        <v>5393</v>
      </c>
      <c r="B89">
        <v>0</v>
      </c>
      <c r="C89">
        <v>1</v>
      </c>
      <c r="D89">
        <v>0</v>
      </c>
      <c r="E89">
        <v>0</v>
      </c>
      <c r="F89">
        <v>0</v>
      </c>
      <c r="G89">
        <v>0</v>
      </c>
      <c r="H89">
        <v>0</v>
      </c>
      <c r="I89">
        <v>0</v>
      </c>
      <c r="J89">
        <v>0</v>
      </c>
      <c r="K89">
        <v>0</v>
      </c>
      <c r="L89">
        <v>0</v>
      </c>
      <c r="M89">
        <v>0</v>
      </c>
      <c r="N89">
        <v>0</v>
      </c>
      <c r="O89">
        <v>0</v>
      </c>
      <c r="P89">
        <v>0</v>
      </c>
      <c r="Q89">
        <v>0</v>
      </c>
      <c r="R89">
        <v>1</v>
      </c>
      <c r="S89">
        <v>0</v>
      </c>
      <c r="T89">
        <v>0</v>
      </c>
      <c r="U89">
        <v>0</v>
      </c>
      <c r="V89">
        <v>0</v>
      </c>
      <c r="W89">
        <v>0</v>
      </c>
      <c r="X89">
        <v>0</v>
      </c>
      <c r="Y89">
        <v>0</v>
      </c>
      <c r="Z89">
        <v>0</v>
      </c>
      <c r="AA89">
        <v>1</v>
      </c>
      <c r="AB89">
        <v>0</v>
      </c>
      <c r="AC89">
        <v>0</v>
      </c>
      <c r="AD89">
        <v>1</v>
      </c>
      <c r="AE89">
        <v>0</v>
      </c>
      <c r="AF89">
        <v>0</v>
      </c>
      <c r="AG89">
        <v>0</v>
      </c>
      <c r="AH89">
        <v>0</v>
      </c>
      <c r="AI89">
        <v>0</v>
      </c>
      <c r="AJ89">
        <v>0</v>
      </c>
      <c r="AK89">
        <v>0</v>
      </c>
      <c r="AL89">
        <v>0</v>
      </c>
      <c r="AM89">
        <v>0</v>
      </c>
      <c r="AN89">
        <v>0</v>
      </c>
      <c r="AO89">
        <v>0</v>
      </c>
      <c r="AP89">
        <v>0</v>
      </c>
      <c r="AQ89">
        <v>0</v>
      </c>
      <c r="AR89">
        <v>1</v>
      </c>
      <c r="AS89">
        <v>0</v>
      </c>
      <c r="AT89">
        <v>1</v>
      </c>
      <c r="AU89">
        <v>0</v>
      </c>
      <c r="AV89">
        <v>0</v>
      </c>
      <c r="AW89">
        <v>0</v>
      </c>
      <c r="AX89">
        <v>0</v>
      </c>
      <c r="AY89">
        <v>0</v>
      </c>
      <c r="AZ89">
        <v>1</v>
      </c>
      <c r="BA89">
        <v>0</v>
      </c>
      <c r="BB89">
        <v>0</v>
      </c>
      <c r="BC89">
        <v>0</v>
      </c>
      <c r="BD89">
        <v>0</v>
      </c>
      <c r="BE89">
        <v>0</v>
      </c>
      <c r="BF89">
        <v>0</v>
      </c>
      <c r="BG89">
        <v>0</v>
      </c>
      <c r="BH89">
        <v>0</v>
      </c>
      <c r="BI89">
        <v>0</v>
      </c>
      <c r="BJ89">
        <v>0</v>
      </c>
      <c r="BK89">
        <v>0</v>
      </c>
      <c r="BL89">
        <v>0</v>
      </c>
      <c r="BM89">
        <v>0</v>
      </c>
      <c r="BN89">
        <v>0</v>
      </c>
      <c r="BO89">
        <v>0</v>
      </c>
      <c r="BP89">
        <f t="shared" si="1"/>
        <v>7</v>
      </c>
    </row>
    <row r="90" spans="1:68" x14ac:dyDescent="0.15">
      <c r="A90" t="s">
        <v>7281</v>
      </c>
      <c r="B90">
        <v>0</v>
      </c>
      <c r="C90">
        <v>0</v>
      </c>
      <c r="D90">
        <v>0</v>
      </c>
      <c r="E90">
        <v>0</v>
      </c>
      <c r="F90">
        <v>0</v>
      </c>
      <c r="G90">
        <v>0</v>
      </c>
      <c r="H90">
        <v>0</v>
      </c>
      <c r="I90">
        <v>0</v>
      </c>
      <c r="J90">
        <v>0</v>
      </c>
      <c r="K90">
        <v>0</v>
      </c>
      <c r="L90">
        <v>0</v>
      </c>
      <c r="M90">
        <v>0</v>
      </c>
      <c r="N90">
        <v>0</v>
      </c>
      <c r="O90">
        <v>1</v>
      </c>
      <c r="P90">
        <v>1</v>
      </c>
      <c r="Q90">
        <v>0</v>
      </c>
      <c r="R90">
        <v>0</v>
      </c>
      <c r="S90">
        <v>0</v>
      </c>
      <c r="T90">
        <v>0</v>
      </c>
      <c r="U90">
        <v>0</v>
      </c>
      <c r="V90">
        <v>0</v>
      </c>
      <c r="W90">
        <v>0</v>
      </c>
      <c r="X90">
        <v>0</v>
      </c>
      <c r="Y90">
        <v>0</v>
      </c>
      <c r="Z90">
        <v>0</v>
      </c>
      <c r="AA90">
        <v>0</v>
      </c>
      <c r="AB90">
        <v>1</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1</v>
      </c>
      <c r="BC90">
        <v>0</v>
      </c>
      <c r="BD90">
        <v>0</v>
      </c>
      <c r="BE90">
        <v>1</v>
      </c>
      <c r="BF90">
        <v>0</v>
      </c>
      <c r="BG90">
        <v>0</v>
      </c>
      <c r="BH90">
        <v>0</v>
      </c>
      <c r="BI90">
        <v>0</v>
      </c>
      <c r="BJ90">
        <v>0</v>
      </c>
      <c r="BK90">
        <v>0</v>
      </c>
      <c r="BL90">
        <v>1</v>
      </c>
      <c r="BM90">
        <v>0</v>
      </c>
      <c r="BN90">
        <v>0</v>
      </c>
      <c r="BO90">
        <v>0</v>
      </c>
      <c r="BP90">
        <f t="shared" si="1"/>
        <v>6</v>
      </c>
    </row>
    <row r="91" spans="1:68" x14ac:dyDescent="0.15">
      <c r="A91" t="s">
        <v>6499</v>
      </c>
      <c r="B91">
        <v>0</v>
      </c>
      <c r="C91">
        <v>0</v>
      </c>
      <c r="D91">
        <v>0</v>
      </c>
      <c r="E91">
        <v>0</v>
      </c>
      <c r="F91">
        <v>0</v>
      </c>
      <c r="G91">
        <v>0</v>
      </c>
      <c r="H91">
        <v>0</v>
      </c>
      <c r="I91">
        <v>1</v>
      </c>
      <c r="J91">
        <v>0</v>
      </c>
      <c r="K91">
        <v>0</v>
      </c>
      <c r="L91">
        <v>0</v>
      </c>
      <c r="M91">
        <v>0</v>
      </c>
      <c r="N91">
        <v>0</v>
      </c>
      <c r="O91">
        <v>0</v>
      </c>
      <c r="P91">
        <v>0</v>
      </c>
      <c r="Q91">
        <v>0</v>
      </c>
      <c r="R91">
        <v>0</v>
      </c>
      <c r="S91">
        <v>0</v>
      </c>
      <c r="T91">
        <v>0</v>
      </c>
      <c r="U91">
        <v>0</v>
      </c>
      <c r="V91">
        <v>0</v>
      </c>
      <c r="W91">
        <v>0</v>
      </c>
      <c r="X91">
        <v>0</v>
      </c>
      <c r="Y91">
        <v>0</v>
      </c>
      <c r="Z91">
        <v>0</v>
      </c>
      <c r="AA91">
        <v>0</v>
      </c>
      <c r="AB91">
        <v>0</v>
      </c>
      <c r="AC91">
        <v>0</v>
      </c>
      <c r="AD91">
        <v>1</v>
      </c>
      <c r="AE91">
        <v>0</v>
      </c>
      <c r="AF91">
        <v>0</v>
      </c>
      <c r="AG91">
        <v>0</v>
      </c>
      <c r="AH91">
        <v>0</v>
      </c>
      <c r="AI91">
        <v>0</v>
      </c>
      <c r="AJ91">
        <v>1</v>
      </c>
      <c r="AK91">
        <v>0</v>
      </c>
      <c r="AL91">
        <v>0</v>
      </c>
      <c r="AM91">
        <v>0</v>
      </c>
      <c r="AN91">
        <v>0</v>
      </c>
      <c r="AO91">
        <v>0</v>
      </c>
      <c r="AP91">
        <v>0</v>
      </c>
      <c r="AQ91">
        <v>0</v>
      </c>
      <c r="AR91">
        <v>0</v>
      </c>
      <c r="AS91">
        <v>0</v>
      </c>
      <c r="AT91">
        <v>1</v>
      </c>
      <c r="AU91">
        <v>0</v>
      </c>
      <c r="AV91">
        <v>0</v>
      </c>
      <c r="AW91">
        <v>0</v>
      </c>
      <c r="AX91">
        <v>1</v>
      </c>
      <c r="AY91">
        <v>0</v>
      </c>
      <c r="AZ91">
        <v>0</v>
      </c>
      <c r="BA91">
        <v>0</v>
      </c>
      <c r="BB91">
        <v>0</v>
      </c>
      <c r="BC91">
        <v>0</v>
      </c>
      <c r="BD91">
        <v>0</v>
      </c>
      <c r="BE91">
        <v>0</v>
      </c>
      <c r="BF91">
        <v>0</v>
      </c>
      <c r="BG91">
        <v>0</v>
      </c>
      <c r="BH91">
        <v>0</v>
      </c>
      <c r="BI91">
        <v>0</v>
      </c>
      <c r="BJ91">
        <v>0</v>
      </c>
      <c r="BK91">
        <v>1</v>
      </c>
      <c r="BL91">
        <v>0</v>
      </c>
      <c r="BM91">
        <v>0</v>
      </c>
      <c r="BN91">
        <v>0</v>
      </c>
      <c r="BO91">
        <v>0</v>
      </c>
      <c r="BP91">
        <f t="shared" si="1"/>
        <v>6</v>
      </c>
    </row>
    <row r="92" spans="1:68" x14ac:dyDescent="0.15">
      <c r="A92" t="s">
        <v>6521</v>
      </c>
      <c r="B92">
        <v>0</v>
      </c>
      <c r="C92">
        <v>0</v>
      </c>
      <c r="D92">
        <v>0</v>
      </c>
      <c r="E92">
        <v>0</v>
      </c>
      <c r="F92">
        <v>0</v>
      </c>
      <c r="G92">
        <v>0</v>
      </c>
      <c r="H92">
        <v>0</v>
      </c>
      <c r="I92">
        <v>0</v>
      </c>
      <c r="J92">
        <v>0</v>
      </c>
      <c r="K92">
        <v>1</v>
      </c>
      <c r="L92">
        <v>0</v>
      </c>
      <c r="M92">
        <v>0</v>
      </c>
      <c r="N92">
        <v>0</v>
      </c>
      <c r="O92">
        <v>0</v>
      </c>
      <c r="P92">
        <v>0</v>
      </c>
      <c r="Q92">
        <v>0</v>
      </c>
      <c r="R92">
        <v>0</v>
      </c>
      <c r="S92">
        <v>0</v>
      </c>
      <c r="T92">
        <v>0</v>
      </c>
      <c r="U92">
        <v>0</v>
      </c>
      <c r="V92">
        <v>0</v>
      </c>
      <c r="W92">
        <v>0</v>
      </c>
      <c r="X92">
        <v>1</v>
      </c>
      <c r="Y92">
        <v>0</v>
      </c>
      <c r="Z92">
        <v>0</v>
      </c>
      <c r="AA92">
        <v>0</v>
      </c>
      <c r="AB92">
        <v>0</v>
      </c>
      <c r="AC92">
        <v>0</v>
      </c>
      <c r="AD92">
        <v>0</v>
      </c>
      <c r="AE92">
        <v>0</v>
      </c>
      <c r="AF92">
        <v>0</v>
      </c>
      <c r="AG92">
        <v>0</v>
      </c>
      <c r="AH92">
        <v>0</v>
      </c>
      <c r="AI92">
        <v>0</v>
      </c>
      <c r="AJ92">
        <v>0</v>
      </c>
      <c r="AK92">
        <v>0</v>
      </c>
      <c r="AL92">
        <v>0</v>
      </c>
      <c r="AM92">
        <v>0</v>
      </c>
      <c r="AN92">
        <v>2</v>
      </c>
      <c r="AO92">
        <v>0</v>
      </c>
      <c r="AP92">
        <v>1</v>
      </c>
      <c r="AQ92">
        <v>0</v>
      </c>
      <c r="AR92">
        <v>0</v>
      </c>
      <c r="AS92">
        <v>0</v>
      </c>
      <c r="AT92">
        <v>0</v>
      </c>
      <c r="AU92">
        <v>0</v>
      </c>
      <c r="AV92">
        <v>0</v>
      </c>
      <c r="AW92">
        <v>0</v>
      </c>
      <c r="AX92">
        <v>0</v>
      </c>
      <c r="AY92">
        <v>0</v>
      </c>
      <c r="AZ92">
        <v>0</v>
      </c>
      <c r="BA92">
        <v>0</v>
      </c>
      <c r="BB92">
        <v>0</v>
      </c>
      <c r="BC92">
        <v>0</v>
      </c>
      <c r="BD92">
        <v>0</v>
      </c>
      <c r="BE92">
        <v>0</v>
      </c>
      <c r="BF92">
        <v>1</v>
      </c>
      <c r="BG92">
        <v>0</v>
      </c>
      <c r="BH92">
        <v>0</v>
      </c>
      <c r="BI92">
        <v>0</v>
      </c>
      <c r="BJ92">
        <v>0</v>
      </c>
      <c r="BK92">
        <v>0</v>
      </c>
      <c r="BL92">
        <v>0</v>
      </c>
      <c r="BM92">
        <v>0</v>
      </c>
      <c r="BN92">
        <v>0</v>
      </c>
      <c r="BO92">
        <v>0</v>
      </c>
      <c r="BP92">
        <f t="shared" si="1"/>
        <v>6</v>
      </c>
    </row>
    <row r="93" spans="1:68" x14ac:dyDescent="0.15">
      <c r="A93" t="s">
        <v>6554</v>
      </c>
      <c r="B93">
        <v>0</v>
      </c>
      <c r="C93">
        <v>0</v>
      </c>
      <c r="D93">
        <v>0</v>
      </c>
      <c r="E93">
        <v>0</v>
      </c>
      <c r="F93">
        <v>0</v>
      </c>
      <c r="G93">
        <v>0</v>
      </c>
      <c r="H93">
        <v>0</v>
      </c>
      <c r="I93">
        <v>0</v>
      </c>
      <c r="J93">
        <v>0</v>
      </c>
      <c r="K93">
        <v>0</v>
      </c>
      <c r="L93">
        <v>0</v>
      </c>
      <c r="M93">
        <v>0</v>
      </c>
      <c r="N93">
        <v>0</v>
      </c>
      <c r="O93">
        <v>0</v>
      </c>
      <c r="P93">
        <v>0</v>
      </c>
      <c r="Q93">
        <v>1</v>
      </c>
      <c r="R93">
        <v>0</v>
      </c>
      <c r="S93">
        <v>0</v>
      </c>
      <c r="T93">
        <v>0</v>
      </c>
      <c r="U93">
        <v>0</v>
      </c>
      <c r="V93">
        <v>1</v>
      </c>
      <c r="W93">
        <v>0</v>
      </c>
      <c r="X93">
        <v>0</v>
      </c>
      <c r="Y93">
        <v>0</v>
      </c>
      <c r="Z93">
        <v>0</v>
      </c>
      <c r="AA93">
        <v>0</v>
      </c>
      <c r="AB93">
        <v>1</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1</v>
      </c>
      <c r="AZ93">
        <v>0</v>
      </c>
      <c r="BA93">
        <v>1</v>
      </c>
      <c r="BB93">
        <v>0</v>
      </c>
      <c r="BC93">
        <v>0</v>
      </c>
      <c r="BD93">
        <v>0</v>
      </c>
      <c r="BE93">
        <v>0</v>
      </c>
      <c r="BF93">
        <v>0</v>
      </c>
      <c r="BG93">
        <v>0</v>
      </c>
      <c r="BH93">
        <v>0</v>
      </c>
      <c r="BI93">
        <v>0</v>
      </c>
      <c r="BJ93">
        <v>1</v>
      </c>
      <c r="BK93">
        <v>0</v>
      </c>
      <c r="BL93">
        <v>0</v>
      </c>
      <c r="BM93">
        <v>0</v>
      </c>
      <c r="BN93">
        <v>0</v>
      </c>
      <c r="BO93">
        <v>0</v>
      </c>
      <c r="BP93">
        <f t="shared" si="1"/>
        <v>6</v>
      </c>
    </row>
    <row r="94" spans="1:68" x14ac:dyDescent="0.15">
      <c r="A94" t="s">
        <v>6626</v>
      </c>
      <c r="B94">
        <v>0</v>
      </c>
      <c r="C94">
        <v>0</v>
      </c>
      <c r="D94">
        <v>0</v>
      </c>
      <c r="E94">
        <v>0</v>
      </c>
      <c r="F94">
        <v>0</v>
      </c>
      <c r="G94">
        <v>0</v>
      </c>
      <c r="H94">
        <v>0</v>
      </c>
      <c r="I94">
        <v>0</v>
      </c>
      <c r="J94">
        <v>0</v>
      </c>
      <c r="K94">
        <v>0</v>
      </c>
      <c r="L94">
        <v>0</v>
      </c>
      <c r="M94">
        <v>0</v>
      </c>
      <c r="N94">
        <v>0</v>
      </c>
      <c r="O94">
        <v>0</v>
      </c>
      <c r="P94">
        <v>0</v>
      </c>
      <c r="Q94">
        <v>0</v>
      </c>
      <c r="R94">
        <v>0</v>
      </c>
      <c r="S94">
        <v>0</v>
      </c>
      <c r="T94">
        <v>1</v>
      </c>
      <c r="U94">
        <v>0</v>
      </c>
      <c r="V94">
        <v>0</v>
      </c>
      <c r="W94">
        <v>0</v>
      </c>
      <c r="X94">
        <v>0</v>
      </c>
      <c r="Y94">
        <v>0</v>
      </c>
      <c r="Z94">
        <v>0</v>
      </c>
      <c r="AA94">
        <v>0</v>
      </c>
      <c r="AB94">
        <v>0</v>
      </c>
      <c r="AC94">
        <v>0</v>
      </c>
      <c r="AD94">
        <v>0</v>
      </c>
      <c r="AE94">
        <v>0</v>
      </c>
      <c r="AF94">
        <v>0</v>
      </c>
      <c r="AG94">
        <v>0</v>
      </c>
      <c r="AH94">
        <v>2</v>
      </c>
      <c r="AI94">
        <v>0</v>
      </c>
      <c r="AJ94">
        <v>0</v>
      </c>
      <c r="AK94">
        <v>0</v>
      </c>
      <c r="AL94">
        <v>0</v>
      </c>
      <c r="AM94">
        <v>0</v>
      </c>
      <c r="AN94">
        <v>0</v>
      </c>
      <c r="AO94">
        <v>1</v>
      </c>
      <c r="AP94">
        <v>0</v>
      </c>
      <c r="AQ94">
        <v>0</v>
      </c>
      <c r="AR94">
        <v>0</v>
      </c>
      <c r="AS94">
        <v>1</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1</v>
      </c>
      <c r="BP94">
        <f t="shared" si="1"/>
        <v>6</v>
      </c>
    </row>
    <row r="95" spans="1:68" x14ac:dyDescent="0.15">
      <c r="A95" t="s">
        <v>7645</v>
      </c>
      <c r="B95">
        <v>0</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6</v>
      </c>
      <c r="BF95">
        <v>0</v>
      </c>
      <c r="BG95">
        <v>0</v>
      </c>
      <c r="BH95">
        <v>0</v>
      </c>
      <c r="BI95">
        <v>0</v>
      </c>
      <c r="BJ95">
        <v>0</v>
      </c>
      <c r="BK95">
        <v>0</v>
      </c>
      <c r="BL95">
        <v>0</v>
      </c>
      <c r="BM95">
        <v>0</v>
      </c>
      <c r="BN95">
        <v>0</v>
      </c>
      <c r="BO95">
        <v>0</v>
      </c>
      <c r="BP95">
        <f t="shared" si="1"/>
        <v>6</v>
      </c>
    </row>
    <row r="96" spans="1:68" x14ac:dyDescent="0.15">
      <c r="A96" t="s">
        <v>7677</v>
      </c>
      <c r="B96">
        <v>0</v>
      </c>
      <c r="C96">
        <v>1</v>
      </c>
      <c r="D96">
        <v>0</v>
      </c>
      <c r="E96">
        <v>0</v>
      </c>
      <c r="F96">
        <v>0</v>
      </c>
      <c r="G96">
        <v>0</v>
      </c>
      <c r="H96">
        <v>0</v>
      </c>
      <c r="I96">
        <v>0</v>
      </c>
      <c r="J96">
        <v>0</v>
      </c>
      <c r="K96">
        <v>0</v>
      </c>
      <c r="L96">
        <v>0</v>
      </c>
      <c r="M96">
        <v>0</v>
      </c>
      <c r="N96">
        <v>0</v>
      </c>
      <c r="O96">
        <v>0</v>
      </c>
      <c r="P96">
        <v>0</v>
      </c>
      <c r="Q96">
        <v>0</v>
      </c>
      <c r="R96">
        <v>0</v>
      </c>
      <c r="S96">
        <v>0</v>
      </c>
      <c r="T96">
        <v>0</v>
      </c>
      <c r="U96">
        <v>2</v>
      </c>
      <c r="V96">
        <v>0</v>
      </c>
      <c r="W96">
        <v>0</v>
      </c>
      <c r="X96">
        <v>0</v>
      </c>
      <c r="Y96">
        <v>0</v>
      </c>
      <c r="Z96">
        <v>0</v>
      </c>
      <c r="AA96">
        <v>0</v>
      </c>
      <c r="AB96">
        <v>0</v>
      </c>
      <c r="AC96">
        <v>0</v>
      </c>
      <c r="AD96">
        <v>0</v>
      </c>
      <c r="AE96">
        <v>0</v>
      </c>
      <c r="AF96">
        <v>0</v>
      </c>
      <c r="AG96">
        <v>0</v>
      </c>
      <c r="AH96">
        <v>0</v>
      </c>
      <c r="AI96">
        <v>0</v>
      </c>
      <c r="AJ96">
        <v>0</v>
      </c>
      <c r="AK96">
        <v>2</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1</v>
      </c>
      <c r="BL96">
        <v>0</v>
      </c>
      <c r="BM96">
        <v>0</v>
      </c>
      <c r="BN96">
        <v>0</v>
      </c>
      <c r="BO96">
        <v>0</v>
      </c>
      <c r="BP96">
        <f t="shared" si="1"/>
        <v>6</v>
      </c>
    </row>
    <row r="97" spans="1:68" x14ac:dyDescent="0.15">
      <c r="A97" t="s">
        <v>7687</v>
      </c>
      <c r="B97">
        <v>0</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2</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4</v>
      </c>
      <c r="BJ97">
        <v>0</v>
      </c>
      <c r="BK97">
        <v>0</v>
      </c>
      <c r="BL97">
        <v>0</v>
      </c>
      <c r="BM97">
        <v>0</v>
      </c>
      <c r="BN97">
        <v>0</v>
      </c>
      <c r="BO97">
        <v>0</v>
      </c>
      <c r="BP97">
        <f t="shared" si="1"/>
        <v>6</v>
      </c>
    </row>
    <row r="98" spans="1:68" x14ac:dyDescent="0.15">
      <c r="A98" t="s">
        <v>6694</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1</v>
      </c>
      <c r="AH98">
        <v>0</v>
      </c>
      <c r="AI98">
        <v>0</v>
      </c>
      <c r="AJ98">
        <v>0</v>
      </c>
      <c r="AK98">
        <v>1</v>
      </c>
      <c r="AL98">
        <v>0</v>
      </c>
      <c r="AM98">
        <v>0</v>
      </c>
      <c r="AN98">
        <v>0</v>
      </c>
      <c r="AO98">
        <v>0</v>
      </c>
      <c r="AP98">
        <v>0</v>
      </c>
      <c r="AQ98">
        <v>0</v>
      </c>
      <c r="AR98">
        <v>1</v>
      </c>
      <c r="AS98">
        <v>0</v>
      </c>
      <c r="AT98">
        <v>1</v>
      </c>
      <c r="AU98">
        <v>1</v>
      </c>
      <c r="AV98">
        <v>0</v>
      </c>
      <c r="AW98">
        <v>0</v>
      </c>
      <c r="AX98">
        <v>0</v>
      </c>
      <c r="AY98">
        <v>0</v>
      </c>
      <c r="AZ98">
        <v>0</v>
      </c>
      <c r="BA98">
        <v>0</v>
      </c>
      <c r="BB98">
        <v>0</v>
      </c>
      <c r="BC98">
        <v>0</v>
      </c>
      <c r="BD98">
        <v>0</v>
      </c>
      <c r="BE98">
        <v>0</v>
      </c>
      <c r="BF98">
        <v>0</v>
      </c>
      <c r="BG98">
        <v>0</v>
      </c>
      <c r="BH98">
        <v>0</v>
      </c>
      <c r="BI98">
        <v>0</v>
      </c>
      <c r="BJ98">
        <v>0</v>
      </c>
      <c r="BK98">
        <v>0</v>
      </c>
      <c r="BL98">
        <v>1</v>
      </c>
      <c r="BM98">
        <v>0</v>
      </c>
      <c r="BN98">
        <v>0</v>
      </c>
      <c r="BO98">
        <v>0</v>
      </c>
      <c r="BP98">
        <f t="shared" si="1"/>
        <v>6</v>
      </c>
    </row>
    <row r="99" spans="1:68" x14ac:dyDescent="0.15">
      <c r="A99" t="s">
        <v>6732</v>
      </c>
      <c r="B99">
        <v>0</v>
      </c>
      <c r="C99">
        <v>1</v>
      </c>
      <c r="D99">
        <v>0</v>
      </c>
      <c r="E99">
        <v>0</v>
      </c>
      <c r="F99">
        <v>0</v>
      </c>
      <c r="G99">
        <v>0</v>
      </c>
      <c r="H99">
        <v>0</v>
      </c>
      <c r="I99">
        <v>0</v>
      </c>
      <c r="J99">
        <v>0</v>
      </c>
      <c r="K99">
        <v>0</v>
      </c>
      <c r="L99">
        <v>0</v>
      </c>
      <c r="M99">
        <v>0</v>
      </c>
      <c r="N99">
        <v>0</v>
      </c>
      <c r="O99">
        <v>0</v>
      </c>
      <c r="P99">
        <v>0</v>
      </c>
      <c r="Q99">
        <v>0</v>
      </c>
      <c r="R99">
        <v>0</v>
      </c>
      <c r="S99">
        <v>0</v>
      </c>
      <c r="T99">
        <v>1</v>
      </c>
      <c r="U99">
        <v>0</v>
      </c>
      <c r="V99">
        <v>0</v>
      </c>
      <c r="W99">
        <v>0</v>
      </c>
      <c r="X99">
        <v>0</v>
      </c>
      <c r="Y99">
        <v>0</v>
      </c>
      <c r="Z99">
        <v>1</v>
      </c>
      <c r="AA99">
        <v>0</v>
      </c>
      <c r="AB99">
        <v>0</v>
      </c>
      <c r="AC99">
        <v>0</v>
      </c>
      <c r="AD99">
        <v>0</v>
      </c>
      <c r="AE99">
        <v>0</v>
      </c>
      <c r="AF99">
        <v>0</v>
      </c>
      <c r="AG99">
        <v>0</v>
      </c>
      <c r="AH99">
        <v>1</v>
      </c>
      <c r="AI99">
        <v>0</v>
      </c>
      <c r="AJ99">
        <v>0</v>
      </c>
      <c r="AK99">
        <v>0</v>
      </c>
      <c r="AL99">
        <v>0</v>
      </c>
      <c r="AM99">
        <v>0</v>
      </c>
      <c r="AN99">
        <v>0</v>
      </c>
      <c r="AO99">
        <v>1</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1</v>
      </c>
      <c r="BO99">
        <v>0</v>
      </c>
      <c r="BP99">
        <f t="shared" si="1"/>
        <v>6</v>
      </c>
    </row>
    <row r="100" spans="1:68" x14ac:dyDescent="0.15">
      <c r="A100" t="s">
        <v>6738</v>
      </c>
      <c r="B100">
        <v>0</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6</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f t="shared" si="1"/>
        <v>6</v>
      </c>
    </row>
    <row r="101" spans="1:68" x14ac:dyDescent="0.15">
      <c r="A101" t="s">
        <v>6741</v>
      </c>
      <c r="B101">
        <v>0</v>
      </c>
      <c r="C101">
        <v>0</v>
      </c>
      <c r="D101">
        <v>0</v>
      </c>
      <c r="E101">
        <v>1</v>
      </c>
      <c r="F101">
        <v>0</v>
      </c>
      <c r="G101">
        <v>0</v>
      </c>
      <c r="H101">
        <v>1</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1</v>
      </c>
      <c r="AO101">
        <v>0</v>
      </c>
      <c r="AP101">
        <v>0</v>
      </c>
      <c r="AQ101">
        <v>0</v>
      </c>
      <c r="AR101">
        <v>1</v>
      </c>
      <c r="AS101">
        <v>0</v>
      </c>
      <c r="AT101">
        <v>0</v>
      </c>
      <c r="AU101">
        <v>0</v>
      </c>
      <c r="AV101">
        <v>0</v>
      </c>
      <c r="AW101">
        <v>0</v>
      </c>
      <c r="AX101">
        <v>0</v>
      </c>
      <c r="AY101">
        <v>0</v>
      </c>
      <c r="AZ101">
        <v>0</v>
      </c>
      <c r="BA101">
        <v>0</v>
      </c>
      <c r="BB101">
        <v>0</v>
      </c>
      <c r="BC101">
        <v>0</v>
      </c>
      <c r="BD101">
        <v>0</v>
      </c>
      <c r="BE101">
        <v>0</v>
      </c>
      <c r="BF101">
        <v>0</v>
      </c>
      <c r="BG101">
        <v>1</v>
      </c>
      <c r="BH101">
        <v>0</v>
      </c>
      <c r="BI101">
        <v>0</v>
      </c>
      <c r="BJ101">
        <v>1</v>
      </c>
      <c r="BK101">
        <v>0</v>
      </c>
      <c r="BL101">
        <v>0</v>
      </c>
      <c r="BM101">
        <v>0</v>
      </c>
      <c r="BN101">
        <v>0</v>
      </c>
      <c r="BO101">
        <v>0</v>
      </c>
      <c r="BP101">
        <f t="shared" si="1"/>
        <v>6</v>
      </c>
    </row>
    <row r="102" spans="1:68" x14ac:dyDescent="0.15">
      <c r="A102" t="s">
        <v>6768</v>
      </c>
      <c r="B102">
        <v>0</v>
      </c>
      <c r="C102">
        <v>1</v>
      </c>
      <c r="D102">
        <v>0</v>
      </c>
      <c r="E102">
        <v>0</v>
      </c>
      <c r="F102">
        <v>0</v>
      </c>
      <c r="G102">
        <v>0</v>
      </c>
      <c r="H102">
        <v>0</v>
      </c>
      <c r="I102">
        <v>1</v>
      </c>
      <c r="J102">
        <v>0</v>
      </c>
      <c r="K102">
        <v>0</v>
      </c>
      <c r="L102">
        <v>0</v>
      </c>
      <c r="M102">
        <v>0</v>
      </c>
      <c r="N102">
        <v>1</v>
      </c>
      <c r="O102">
        <v>0</v>
      </c>
      <c r="P102">
        <v>0</v>
      </c>
      <c r="Q102">
        <v>0</v>
      </c>
      <c r="R102">
        <v>0</v>
      </c>
      <c r="S102">
        <v>0</v>
      </c>
      <c r="T102">
        <v>0</v>
      </c>
      <c r="U102">
        <v>0</v>
      </c>
      <c r="V102">
        <v>0</v>
      </c>
      <c r="W102">
        <v>0</v>
      </c>
      <c r="X102">
        <v>0</v>
      </c>
      <c r="Y102">
        <v>0</v>
      </c>
      <c r="Z102">
        <v>0</v>
      </c>
      <c r="AA102">
        <v>1</v>
      </c>
      <c r="AB102">
        <v>0</v>
      </c>
      <c r="AC102">
        <v>0</v>
      </c>
      <c r="AD102">
        <v>0</v>
      </c>
      <c r="AE102">
        <v>0</v>
      </c>
      <c r="AF102">
        <v>0</v>
      </c>
      <c r="AG102">
        <v>0</v>
      </c>
      <c r="AH102">
        <v>0</v>
      </c>
      <c r="AI102">
        <v>0</v>
      </c>
      <c r="AJ102">
        <v>0</v>
      </c>
      <c r="AK102">
        <v>0</v>
      </c>
      <c r="AL102">
        <v>1</v>
      </c>
      <c r="AM102">
        <v>0</v>
      </c>
      <c r="AN102">
        <v>0</v>
      </c>
      <c r="AO102">
        <v>0</v>
      </c>
      <c r="AP102">
        <v>0</v>
      </c>
      <c r="AQ102">
        <v>0</v>
      </c>
      <c r="AR102">
        <v>0</v>
      </c>
      <c r="AS102">
        <v>0</v>
      </c>
      <c r="AT102">
        <v>1</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f t="shared" si="1"/>
        <v>6</v>
      </c>
    </row>
    <row r="103" spans="1:68" x14ac:dyDescent="0.15">
      <c r="A103" t="s">
        <v>6770</v>
      </c>
      <c r="B103">
        <v>0</v>
      </c>
      <c r="C103">
        <v>0</v>
      </c>
      <c r="D103">
        <v>0</v>
      </c>
      <c r="E103">
        <v>0</v>
      </c>
      <c r="F103">
        <v>0</v>
      </c>
      <c r="G103">
        <v>0</v>
      </c>
      <c r="H103">
        <v>0</v>
      </c>
      <c r="I103">
        <v>0</v>
      </c>
      <c r="J103">
        <v>0</v>
      </c>
      <c r="K103">
        <v>1</v>
      </c>
      <c r="L103">
        <v>0</v>
      </c>
      <c r="M103">
        <v>0</v>
      </c>
      <c r="N103">
        <v>1</v>
      </c>
      <c r="O103">
        <v>0</v>
      </c>
      <c r="P103">
        <v>0</v>
      </c>
      <c r="Q103">
        <v>0</v>
      </c>
      <c r="R103">
        <v>0</v>
      </c>
      <c r="S103">
        <v>0</v>
      </c>
      <c r="T103">
        <v>0</v>
      </c>
      <c r="U103">
        <v>0</v>
      </c>
      <c r="V103">
        <v>0</v>
      </c>
      <c r="W103">
        <v>0</v>
      </c>
      <c r="X103">
        <v>0</v>
      </c>
      <c r="Y103">
        <v>1</v>
      </c>
      <c r="Z103">
        <v>0</v>
      </c>
      <c r="AA103">
        <v>0</v>
      </c>
      <c r="AB103">
        <v>0</v>
      </c>
      <c r="AC103">
        <v>0</v>
      </c>
      <c r="AD103">
        <v>0</v>
      </c>
      <c r="AE103">
        <v>0</v>
      </c>
      <c r="AF103">
        <v>0</v>
      </c>
      <c r="AG103">
        <v>0</v>
      </c>
      <c r="AH103">
        <v>1</v>
      </c>
      <c r="AI103">
        <v>0</v>
      </c>
      <c r="AJ103">
        <v>0</v>
      </c>
      <c r="AK103">
        <v>0</v>
      </c>
      <c r="AL103">
        <v>0</v>
      </c>
      <c r="AM103">
        <v>0</v>
      </c>
      <c r="AN103">
        <v>0</v>
      </c>
      <c r="AO103">
        <v>0</v>
      </c>
      <c r="AP103">
        <v>0</v>
      </c>
      <c r="AQ103">
        <v>0</v>
      </c>
      <c r="AR103">
        <v>0</v>
      </c>
      <c r="AS103">
        <v>0</v>
      </c>
      <c r="AT103">
        <v>0</v>
      </c>
      <c r="AU103">
        <v>0</v>
      </c>
      <c r="AV103">
        <v>0</v>
      </c>
      <c r="AW103">
        <v>0</v>
      </c>
      <c r="AX103">
        <v>0</v>
      </c>
      <c r="AY103">
        <v>1</v>
      </c>
      <c r="AZ103">
        <v>0</v>
      </c>
      <c r="BA103">
        <v>0</v>
      </c>
      <c r="BB103">
        <v>0</v>
      </c>
      <c r="BC103">
        <v>0</v>
      </c>
      <c r="BD103">
        <v>0</v>
      </c>
      <c r="BE103">
        <v>0</v>
      </c>
      <c r="BF103">
        <v>0</v>
      </c>
      <c r="BG103">
        <v>0</v>
      </c>
      <c r="BH103">
        <v>1</v>
      </c>
      <c r="BI103">
        <v>0</v>
      </c>
      <c r="BJ103">
        <v>0</v>
      </c>
      <c r="BK103">
        <v>0</v>
      </c>
      <c r="BL103">
        <v>0</v>
      </c>
      <c r="BM103">
        <v>0</v>
      </c>
      <c r="BN103">
        <v>0</v>
      </c>
      <c r="BO103">
        <v>0</v>
      </c>
      <c r="BP103">
        <f t="shared" si="1"/>
        <v>6</v>
      </c>
    </row>
    <row r="104" spans="1:68" x14ac:dyDescent="0.15">
      <c r="A104" t="s">
        <v>6773</v>
      </c>
      <c r="B104">
        <v>0</v>
      </c>
      <c r="C104">
        <v>0</v>
      </c>
      <c r="D104">
        <v>0</v>
      </c>
      <c r="E104">
        <v>0</v>
      </c>
      <c r="F104">
        <v>0</v>
      </c>
      <c r="G104">
        <v>0</v>
      </c>
      <c r="H104">
        <v>0</v>
      </c>
      <c r="I104">
        <v>0</v>
      </c>
      <c r="J104">
        <v>0</v>
      </c>
      <c r="K104">
        <v>1</v>
      </c>
      <c r="L104">
        <v>0</v>
      </c>
      <c r="M104">
        <v>0</v>
      </c>
      <c r="N104">
        <v>0</v>
      </c>
      <c r="O104">
        <v>0</v>
      </c>
      <c r="P104">
        <v>0</v>
      </c>
      <c r="Q104">
        <v>0</v>
      </c>
      <c r="R104">
        <v>0</v>
      </c>
      <c r="S104">
        <v>0</v>
      </c>
      <c r="T104">
        <v>0</v>
      </c>
      <c r="U104">
        <v>0</v>
      </c>
      <c r="V104">
        <v>0</v>
      </c>
      <c r="W104">
        <v>0</v>
      </c>
      <c r="X104">
        <v>0</v>
      </c>
      <c r="Y104">
        <v>0</v>
      </c>
      <c r="Z104">
        <v>1</v>
      </c>
      <c r="AA104">
        <v>0</v>
      </c>
      <c r="AB104">
        <v>1</v>
      </c>
      <c r="AC104">
        <v>0</v>
      </c>
      <c r="AD104">
        <v>0</v>
      </c>
      <c r="AE104">
        <v>1</v>
      </c>
      <c r="AF104">
        <v>0</v>
      </c>
      <c r="AG104">
        <v>0</v>
      </c>
      <c r="AH104">
        <v>0</v>
      </c>
      <c r="AI104">
        <v>0</v>
      </c>
      <c r="AJ104">
        <v>0</v>
      </c>
      <c r="AK104">
        <v>0</v>
      </c>
      <c r="AL104">
        <v>0</v>
      </c>
      <c r="AM104">
        <v>0</v>
      </c>
      <c r="AN104">
        <v>0</v>
      </c>
      <c r="AO104">
        <v>0</v>
      </c>
      <c r="AP104">
        <v>0</v>
      </c>
      <c r="AQ104">
        <v>0</v>
      </c>
      <c r="AR104">
        <v>0</v>
      </c>
      <c r="AS104">
        <v>0</v>
      </c>
      <c r="AT104">
        <v>1</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1</v>
      </c>
      <c r="BO104">
        <v>0</v>
      </c>
      <c r="BP104">
        <f t="shared" si="1"/>
        <v>6</v>
      </c>
    </row>
    <row r="105" spans="1:68" x14ac:dyDescent="0.15">
      <c r="A105" t="s">
        <v>7853</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6</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f t="shared" si="1"/>
        <v>6</v>
      </c>
    </row>
    <row r="106" spans="1:68" x14ac:dyDescent="0.15">
      <c r="A106" t="s">
        <v>7881</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3</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3</v>
      </c>
      <c r="BB106">
        <v>0</v>
      </c>
      <c r="BC106">
        <v>0</v>
      </c>
      <c r="BD106">
        <v>0</v>
      </c>
      <c r="BE106">
        <v>0</v>
      </c>
      <c r="BF106">
        <v>0</v>
      </c>
      <c r="BG106">
        <v>0</v>
      </c>
      <c r="BH106">
        <v>0</v>
      </c>
      <c r="BI106">
        <v>0</v>
      </c>
      <c r="BJ106">
        <v>0</v>
      </c>
      <c r="BK106">
        <v>0</v>
      </c>
      <c r="BL106">
        <v>0</v>
      </c>
      <c r="BM106">
        <v>0</v>
      </c>
      <c r="BN106">
        <v>0</v>
      </c>
      <c r="BO106">
        <v>0</v>
      </c>
      <c r="BP106">
        <f t="shared" si="1"/>
        <v>6</v>
      </c>
    </row>
    <row r="107" spans="1:68" x14ac:dyDescent="0.15">
      <c r="A107" t="s">
        <v>7966</v>
      </c>
      <c r="B107">
        <v>0</v>
      </c>
      <c r="C107">
        <v>0</v>
      </c>
      <c r="D107">
        <v>1</v>
      </c>
      <c r="E107">
        <v>0</v>
      </c>
      <c r="F107">
        <v>0</v>
      </c>
      <c r="G107">
        <v>0</v>
      </c>
      <c r="H107">
        <v>0</v>
      </c>
      <c r="I107">
        <v>1</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1</v>
      </c>
      <c r="AH107">
        <v>1</v>
      </c>
      <c r="AI107">
        <v>0</v>
      </c>
      <c r="AJ107">
        <v>0</v>
      </c>
      <c r="AK107">
        <v>0</v>
      </c>
      <c r="AL107">
        <v>0</v>
      </c>
      <c r="AM107">
        <v>0</v>
      </c>
      <c r="AN107">
        <v>0</v>
      </c>
      <c r="AO107">
        <v>0</v>
      </c>
      <c r="AP107">
        <v>0</v>
      </c>
      <c r="AQ107">
        <v>0</v>
      </c>
      <c r="AR107">
        <v>1</v>
      </c>
      <c r="AS107">
        <v>0</v>
      </c>
      <c r="AT107">
        <v>0</v>
      </c>
      <c r="AU107">
        <v>1</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f t="shared" si="1"/>
        <v>6</v>
      </c>
    </row>
    <row r="108" spans="1:68" x14ac:dyDescent="0.15">
      <c r="A108" t="s">
        <v>8046</v>
      </c>
      <c r="B108">
        <v>0</v>
      </c>
      <c r="C108">
        <v>0</v>
      </c>
      <c r="D108">
        <v>0</v>
      </c>
      <c r="E108">
        <v>0</v>
      </c>
      <c r="F108">
        <v>0</v>
      </c>
      <c r="G108">
        <v>0</v>
      </c>
      <c r="H108">
        <v>0</v>
      </c>
      <c r="I108">
        <v>0</v>
      </c>
      <c r="J108">
        <v>0</v>
      </c>
      <c r="K108">
        <v>0</v>
      </c>
      <c r="L108">
        <v>0</v>
      </c>
      <c r="M108">
        <v>0</v>
      </c>
      <c r="N108">
        <v>0</v>
      </c>
      <c r="O108">
        <v>0</v>
      </c>
      <c r="P108">
        <v>0</v>
      </c>
      <c r="Q108">
        <v>0</v>
      </c>
      <c r="R108">
        <v>0</v>
      </c>
      <c r="S108">
        <v>0</v>
      </c>
      <c r="T108">
        <v>0</v>
      </c>
      <c r="U108">
        <v>3</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3</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f t="shared" si="1"/>
        <v>6</v>
      </c>
    </row>
    <row r="109" spans="1:68" x14ac:dyDescent="0.15">
      <c r="A109" t="s">
        <v>8092</v>
      </c>
      <c r="B109">
        <v>0</v>
      </c>
      <c r="C109">
        <v>0</v>
      </c>
      <c r="D109">
        <v>0</v>
      </c>
      <c r="E109">
        <v>0</v>
      </c>
      <c r="F109">
        <v>0</v>
      </c>
      <c r="G109">
        <v>0</v>
      </c>
      <c r="H109">
        <v>0</v>
      </c>
      <c r="I109">
        <v>0</v>
      </c>
      <c r="J109">
        <v>0</v>
      </c>
      <c r="K109">
        <v>0</v>
      </c>
      <c r="L109">
        <v>1</v>
      </c>
      <c r="M109">
        <v>0</v>
      </c>
      <c r="N109">
        <v>0</v>
      </c>
      <c r="O109">
        <v>0</v>
      </c>
      <c r="P109">
        <v>0</v>
      </c>
      <c r="Q109">
        <v>1</v>
      </c>
      <c r="R109">
        <v>0</v>
      </c>
      <c r="S109">
        <v>0</v>
      </c>
      <c r="T109">
        <v>0</v>
      </c>
      <c r="U109">
        <v>0</v>
      </c>
      <c r="V109">
        <v>0</v>
      </c>
      <c r="W109">
        <v>1</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1</v>
      </c>
      <c r="AX109">
        <v>0</v>
      </c>
      <c r="AY109">
        <v>0</v>
      </c>
      <c r="AZ109">
        <v>0</v>
      </c>
      <c r="BA109">
        <v>0</v>
      </c>
      <c r="BB109">
        <v>0</v>
      </c>
      <c r="BC109">
        <v>0</v>
      </c>
      <c r="BD109">
        <v>0</v>
      </c>
      <c r="BE109">
        <v>1</v>
      </c>
      <c r="BF109">
        <v>0</v>
      </c>
      <c r="BG109">
        <v>1</v>
      </c>
      <c r="BH109">
        <v>0</v>
      </c>
      <c r="BI109">
        <v>0</v>
      </c>
      <c r="BJ109">
        <v>0</v>
      </c>
      <c r="BK109">
        <v>0</v>
      </c>
      <c r="BL109">
        <v>0</v>
      </c>
      <c r="BM109">
        <v>0</v>
      </c>
      <c r="BN109">
        <v>0</v>
      </c>
      <c r="BO109">
        <v>0</v>
      </c>
      <c r="BP109">
        <f t="shared" si="1"/>
        <v>6</v>
      </c>
    </row>
    <row r="110" spans="1:68" x14ac:dyDescent="0.15">
      <c r="A110" t="s">
        <v>8109</v>
      </c>
      <c r="B110">
        <v>0</v>
      </c>
      <c r="C110">
        <v>0</v>
      </c>
      <c r="D110">
        <v>0</v>
      </c>
      <c r="E110">
        <v>0</v>
      </c>
      <c r="F110">
        <v>0</v>
      </c>
      <c r="G110">
        <v>0</v>
      </c>
      <c r="H110">
        <v>0</v>
      </c>
      <c r="I110">
        <v>0</v>
      </c>
      <c r="J110">
        <v>0</v>
      </c>
      <c r="K110">
        <v>0</v>
      </c>
      <c r="L110">
        <v>0</v>
      </c>
      <c r="M110">
        <v>1</v>
      </c>
      <c r="N110">
        <v>0</v>
      </c>
      <c r="O110">
        <v>0</v>
      </c>
      <c r="P110">
        <v>0</v>
      </c>
      <c r="Q110">
        <v>0</v>
      </c>
      <c r="R110">
        <v>0</v>
      </c>
      <c r="S110">
        <v>0</v>
      </c>
      <c r="T110">
        <v>0</v>
      </c>
      <c r="U110">
        <v>0</v>
      </c>
      <c r="V110">
        <v>0</v>
      </c>
      <c r="W110">
        <v>0</v>
      </c>
      <c r="X110">
        <v>0</v>
      </c>
      <c r="Y110">
        <v>0</v>
      </c>
      <c r="Z110">
        <v>0</v>
      </c>
      <c r="AA110">
        <v>0</v>
      </c>
      <c r="AB110">
        <v>0</v>
      </c>
      <c r="AC110">
        <v>1</v>
      </c>
      <c r="AD110">
        <v>0</v>
      </c>
      <c r="AE110">
        <v>0</v>
      </c>
      <c r="AF110">
        <v>0</v>
      </c>
      <c r="AG110">
        <v>0</v>
      </c>
      <c r="AH110">
        <v>0</v>
      </c>
      <c r="AI110">
        <v>1</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1</v>
      </c>
      <c r="BG110">
        <v>0</v>
      </c>
      <c r="BH110">
        <v>0</v>
      </c>
      <c r="BI110">
        <v>0</v>
      </c>
      <c r="BJ110">
        <v>0</v>
      </c>
      <c r="BK110">
        <v>2</v>
      </c>
      <c r="BL110">
        <v>0</v>
      </c>
      <c r="BM110">
        <v>0</v>
      </c>
      <c r="BN110">
        <v>0</v>
      </c>
      <c r="BO110">
        <v>0</v>
      </c>
      <c r="BP110">
        <f t="shared" si="1"/>
        <v>6</v>
      </c>
    </row>
    <row r="111" spans="1:68" x14ac:dyDescent="0.15">
      <c r="A111" t="s">
        <v>6998</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1</v>
      </c>
      <c r="Y111">
        <v>0</v>
      </c>
      <c r="Z111">
        <v>0</v>
      </c>
      <c r="AA111">
        <v>0</v>
      </c>
      <c r="AB111">
        <v>0</v>
      </c>
      <c r="AC111">
        <v>0</v>
      </c>
      <c r="AD111">
        <v>0</v>
      </c>
      <c r="AE111">
        <v>0</v>
      </c>
      <c r="AF111">
        <v>0</v>
      </c>
      <c r="AG111">
        <v>0</v>
      </c>
      <c r="AH111">
        <v>0</v>
      </c>
      <c r="AI111">
        <v>0</v>
      </c>
      <c r="AJ111">
        <v>0</v>
      </c>
      <c r="AK111">
        <v>1</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1</v>
      </c>
      <c r="BF111">
        <v>1</v>
      </c>
      <c r="BG111">
        <v>0</v>
      </c>
      <c r="BH111">
        <v>0</v>
      </c>
      <c r="BI111">
        <v>0</v>
      </c>
      <c r="BJ111">
        <v>0</v>
      </c>
      <c r="BK111">
        <v>0</v>
      </c>
      <c r="BL111">
        <v>2</v>
      </c>
      <c r="BM111">
        <v>0</v>
      </c>
      <c r="BN111">
        <v>0</v>
      </c>
      <c r="BO111">
        <v>0</v>
      </c>
      <c r="BP111">
        <f t="shared" si="1"/>
        <v>6</v>
      </c>
    </row>
    <row r="112" spans="1:68" x14ac:dyDescent="0.15">
      <c r="A112" t="s">
        <v>7027</v>
      </c>
      <c r="B112">
        <v>0</v>
      </c>
      <c r="C112">
        <v>0</v>
      </c>
      <c r="D112">
        <v>0</v>
      </c>
      <c r="E112">
        <v>0</v>
      </c>
      <c r="F112">
        <v>0</v>
      </c>
      <c r="G112">
        <v>0</v>
      </c>
      <c r="H112">
        <v>0</v>
      </c>
      <c r="I112">
        <v>0</v>
      </c>
      <c r="J112">
        <v>0</v>
      </c>
      <c r="K112">
        <v>0</v>
      </c>
      <c r="L112">
        <v>2</v>
      </c>
      <c r="M112">
        <v>0</v>
      </c>
      <c r="N112">
        <v>0</v>
      </c>
      <c r="O112">
        <v>0</v>
      </c>
      <c r="P112">
        <v>0</v>
      </c>
      <c r="Q112">
        <v>0</v>
      </c>
      <c r="R112">
        <v>0</v>
      </c>
      <c r="S112">
        <v>0</v>
      </c>
      <c r="T112">
        <v>0</v>
      </c>
      <c r="U112">
        <v>0</v>
      </c>
      <c r="V112">
        <v>0</v>
      </c>
      <c r="W112">
        <v>0</v>
      </c>
      <c r="X112">
        <v>1</v>
      </c>
      <c r="Y112">
        <v>0</v>
      </c>
      <c r="Z112">
        <v>0</v>
      </c>
      <c r="AA112">
        <v>0</v>
      </c>
      <c r="AB112">
        <v>0</v>
      </c>
      <c r="AC112">
        <v>0</v>
      </c>
      <c r="AD112">
        <v>0</v>
      </c>
      <c r="AE112">
        <v>0</v>
      </c>
      <c r="AF112">
        <v>0</v>
      </c>
      <c r="AG112">
        <v>0</v>
      </c>
      <c r="AH112">
        <v>1</v>
      </c>
      <c r="AI112">
        <v>0</v>
      </c>
      <c r="AJ112">
        <v>0</v>
      </c>
      <c r="AK112">
        <v>1</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1</v>
      </c>
      <c r="BH112">
        <v>0</v>
      </c>
      <c r="BI112">
        <v>0</v>
      </c>
      <c r="BJ112">
        <v>0</v>
      </c>
      <c r="BK112">
        <v>0</v>
      </c>
      <c r="BL112">
        <v>0</v>
      </c>
      <c r="BM112">
        <v>0</v>
      </c>
      <c r="BN112">
        <v>0</v>
      </c>
      <c r="BO112">
        <v>0</v>
      </c>
      <c r="BP112">
        <f t="shared" si="1"/>
        <v>6</v>
      </c>
    </row>
    <row r="113" spans="1:68" x14ac:dyDescent="0.15">
      <c r="A113" t="s">
        <v>8236</v>
      </c>
      <c r="B113">
        <v>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2</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4</v>
      </c>
      <c r="BL113">
        <v>0</v>
      </c>
      <c r="BM113">
        <v>0</v>
      </c>
      <c r="BN113">
        <v>0</v>
      </c>
      <c r="BO113">
        <v>0</v>
      </c>
      <c r="BP113">
        <f t="shared" si="1"/>
        <v>6</v>
      </c>
    </row>
    <row r="114" spans="1:68" x14ac:dyDescent="0.15">
      <c r="A114" t="s">
        <v>7049</v>
      </c>
      <c r="B114">
        <v>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1</v>
      </c>
      <c r="AC114">
        <v>0</v>
      </c>
      <c r="AD114">
        <v>0</v>
      </c>
      <c r="AE114">
        <v>0</v>
      </c>
      <c r="AF114">
        <v>0</v>
      </c>
      <c r="AG114">
        <v>0</v>
      </c>
      <c r="AH114">
        <v>0</v>
      </c>
      <c r="AI114">
        <v>0</v>
      </c>
      <c r="AJ114">
        <v>0</v>
      </c>
      <c r="AK114">
        <v>1</v>
      </c>
      <c r="AL114">
        <v>0</v>
      </c>
      <c r="AM114">
        <v>0</v>
      </c>
      <c r="AN114">
        <v>0</v>
      </c>
      <c r="AO114">
        <v>0</v>
      </c>
      <c r="AP114">
        <v>0</v>
      </c>
      <c r="AQ114">
        <v>0</v>
      </c>
      <c r="AR114">
        <v>0</v>
      </c>
      <c r="AS114">
        <v>0</v>
      </c>
      <c r="AT114">
        <v>1</v>
      </c>
      <c r="AU114">
        <v>0</v>
      </c>
      <c r="AV114">
        <v>0</v>
      </c>
      <c r="AW114">
        <v>0</v>
      </c>
      <c r="AX114">
        <v>0</v>
      </c>
      <c r="AY114">
        <v>0</v>
      </c>
      <c r="AZ114">
        <v>2</v>
      </c>
      <c r="BA114">
        <v>1</v>
      </c>
      <c r="BB114">
        <v>0</v>
      </c>
      <c r="BC114">
        <v>0</v>
      </c>
      <c r="BD114">
        <v>0</v>
      </c>
      <c r="BE114">
        <v>0</v>
      </c>
      <c r="BF114">
        <v>0</v>
      </c>
      <c r="BG114">
        <v>0</v>
      </c>
      <c r="BH114">
        <v>0</v>
      </c>
      <c r="BI114">
        <v>0</v>
      </c>
      <c r="BJ114">
        <v>0</v>
      </c>
      <c r="BK114">
        <v>0</v>
      </c>
      <c r="BL114">
        <v>0</v>
      </c>
      <c r="BM114">
        <v>0</v>
      </c>
      <c r="BN114">
        <v>0</v>
      </c>
      <c r="BO114">
        <v>0</v>
      </c>
      <c r="BP114">
        <f t="shared" si="1"/>
        <v>6</v>
      </c>
    </row>
    <row r="115" spans="1:68" x14ac:dyDescent="0.15">
      <c r="A115" t="s">
        <v>7093</v>
      </c>
      <c r="B115">
        <v>1</v>
      </c>
      <c r="C115">
        <v>0</v>
      </c>
      <c r="D115">
        <v>0</v>
      </c>
      <c r="E115">
        <v>0</v>
      </c>
      <c r="F115">
        <v>0</v>
      </c>
      <c r="G115">
        <v>0</v>
      </c>
      <c r="H115">
        <v>0</v>
      </c>
      <c r="I115">
        <v>0</v>
      </c>
      <c r="J115">
        <v>0</v>
      </c>
      <c r="K115">
        <v>0</v>
      </c>
      <c r="L115">
        <v>0</v>
      </c>
      <c r="M115">
        <v>0</v>
      </c>
      <c r="N115">
        <v>1</v>
      </c>
      <c r="O115">
        <v>0</v>
      </c>
      <c r="P115">
        <v>0</v>
      </c>
      <c r="Q115">
        <v>0</v>
      </c>
      <c r="R115">
        <v>0</v>
      </c>
      <c r="S115">
        <v>0</v>
      </c>
      <c r="T115">
        <v>0</v>
      </c>
      <c r="U115">
        <v>0</v>
      </c>
      <c r="V115">
        <v>0</v>
      </c>
      <c r="W115">
        <v>0</v>
      </c>
      <c r="X115">
        <v>0</v>
      </c>
      <c r="Y115">
        <v>0</v>
      </c>
      <c r="Z115">
        <v>1</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1</v>
      </c>
      <c r="AT115">
        <v>0</v>
      </c>
      <c r="AU115">
        <v>0</v>
      </c>
      <c r="AV115">
        <v>0</v>
      </c>
      <c r="AW115">
        <v>0</v>
      </c>
      <c r="AX115">
        <v>0</v>
      </c>
      <c r="AY115">
        <v>0</v>
      </c>
      <c r="AZ115">
        <v>0</v>
      </c>
      <c r="BA115">
        <v>0</v>
      </c>
      <c r="BB115">
        <v>0</v>
      </c>
      <c r="BC115">
        <v>1</v>
      </c>
      <c r="BD115">
        <v>1</v>
      </c>
      <c r="BE115">
        <v>0</v>
      </c>
      <c r="BF115">
        <v>0</v>
      </c>
      <c r="BG115">
        <v>0</v>
      </c>
      <c r="BH115">
        <v>0</v>
      </c>
      <c r="BI115">
        <v>0</v>
      </c>
      <c r="BJ115">
        <v>0</v>
      </c>
      <c r="BK115">
        <v>0</v>
      </c>
      <c r="BL115">
        <v>0</v>
      </c>
      <c r="BM115">
        <v>0</v>
      </c>
      <c r="BN115">
        <v>0</v>
      </c>
      <c r="BO115">
        <v>0</v>
      </c>
      <c r="BP115">
        <f t="shared" si="1"/>
        <v>6</v>
      </c>
    </row>
    <row r="116" spans="1:68" x14ac:dyDescent="0.15">
      <c r="A116" t="s">
        <v>7094</v>
      </c>
      <c r="B116">
        <v>0</v>
      </c>
      <c r="C116">
        <v>0</v>
      </c>
      <c r="D116">
        <v>0</v>
      </c>
      <c r="E116">
        <v>0</v>
      </c>
      <c r="F116">
        <v>0</v>
      </c>
      <c r="G116">
        <v>0</v>
      </c>
      <c r="H116">
        <v>0</v>
      </c>
      <c r="I116">
        <v>0</v>
      </c>
      <c r="J116">
        <v>0</v>
      </c>
      <c r="K116">
        <v>0</v>
      </c>
      <c r="L116">
        <v>0</v>
      </c>
      <c r="M116">
        <v>0</v>
      </c>
      <c r="N116">
        <v>0</v>
      </c>
      <c r="O116">
        <v>0</v>
      </c>
      <c r="P116">
        <v>0</v>
      </c>
      <c r="Q116">
        <v>0</v>
      </c>
      <c r="R116">
        <v>0</v>
      </c>
      <c r="S116">
        <v>1</v>
      </c>
      <c r="T116">
        <v>0</v>
      </c>
      <c r="U116">
        <v>0</v>
      </c>
      <c r="V116">
        <v>0</v>
      </c>
      <c r="W116">
        <v>0</v>
      </c>
      <c r="X116">
        <v>0</v>
      </c>
      <c r="Y116">
        <v>0</v>
      </c>
      <c r="Z116">
        <v>0</v>
      </c>
      <c r="AA116">
        <v>1</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1</v>
      </c>
      <c r="BA116">
        <v>0</v>
      </c>
      <c r="BB116">
        <v>0</v>
      </c>
      <c r="BC116">
        <v>0</v>
      </c>
      <c r="BD116">
        <v>0</v>
      </c>
      <c r="BE116">
        <v>0</v>
      </c>
      <c r="BF116">
        <v>0</v>
      </c>
      <c r="BG116">
        <v>0</v>
      </c>
      <c r="BH116">
        <v>2</v>
      </c>
      <c r="BI116">
        <v>1</v>
      </c>
      <c r="BJ116">
        <v>0</v>
      </c>
      <c r="BK116">
        <v>0</v>
      </c>
      <c r="BL116">
        <v>0</v>
      </c>
      <c r="BM116">
        <v>0</v>
      </c>
      <c r="BN116">
        <v>0</v>
      </c>
      <c r="BO116">
        <v>0</v>
      </c>
      <c r="BP116">
        <f t="shared" si="1"/>
        <v>6</v>
      </c>
    </row>
    <row r="117" spans="1:68" x14ac:dyDescent="0.15">
      <c r="A117" t="s">
        <v>8420</v>
      </c>
      <c r="B117">
        <v>0</v>
      </c>
      <c r="C117">
        <v>0</v>
      </c>
      <c r="D117">
        <v>0</v>
      </c>
      <c r="E117">
        <v>0</v>
      </c>
      <c r="F117">
        <v>0</v>
      </c>
      <c r="G117">
        <v>0</v>
      </c>
      <c r="H117">
        <v>0</v>
      </c>
      <c r="I117">
        <v>0</v>
      </c>
      <c r="J117">
        <v>0</v>
      </c>
      <c r="K117">
        <v>0</v>
      </c>
      <c r="L117">
        <v>0</v>
      </c>
      <c r="M117">
        <v>0</v>
      </c>
      <c r="N117">
        <v>0</v>
      </c>
      <c r="O117">
        <v>1</v>
      </c>
      <c r="P117">
        <v>1</v>
      </c>
      <c r="Q117">
        <v>0</v>
      </c>
      <c r="R117">
        <v>0</v>
      </c>
      <c r="S117">
        <v>0</v>
      </c>
      <c r="T117">
        <v>0</v>
      </c>
      <c r="U117">
        <v>0</v>
      </c>
      <c r="V117">
        <v>0</v>
      </c>
      <c r="W117">
        <v>0</v>
      </c>
      <c r="X117">
        <v>0</v>
      </c>
      <c r="Y117">
        <v>0</v>
      </c>
      <c r="Z117">
        <v>0</v>
      </c>
      <c r="AA117">
        <v>1</v>
      </c>
      <c r="AB117">
        <v>0</v>
      </c>
      <c r="AC117">
        <v>0</v>
      </c>
      <c r="AD117">
        <v>0</v>
      </c>
      <c r="AE117">
        <v>0</v>
      </c>
      <c r="AF117">
        <v>0</v>
      </c>
      <c r="AG117">
        <v>0</v>
      </c>
      <c r="AH117">
        <v>0</v>
      </c>
      <c r="AI117">
        <v>0</v>
      </c>
      <c r="AJ117">
        <v>0</v>
      </c>
      <c r="AK117">
        <v>1</v>
      </c>
      <c r="AL117">
        <v>0</v>
      </c>
      <c r="AM117">
        <v>0</v>
      </c>
      <c r="AN117">
        <v>0</v>
      </c>
      <c r="AO117">
        <v>0</v>
      </c>
      <c r="AP117">
        <v>1</v>
      </c>
      <c r="AQ117">
        <v>0</v>
      </c>
      <c r="AR117">
        <v>0</v>
      </c>
      <c r="AS117">
        <v>0</v>
      </c>
      <c r="AT117">
        <v>0</v>
      </c>
      <c r="AU117">
        <v>0</v>
      </c>
      <c r="AV117">
        <v>0</v>
      </c>
      <c r="AW117">
        <v>0</v>
      </c>
      <c r="AX117">
        <v>0</v>
      </c>
      <c r="AY117">
        <v>0</v>
      </c>
      <c r="AZ117">
        <v>0</v>
      </c>
      <c r="BA117">
        <v>0</v>
      </c>
      <c r="BB117">
        <v>0</v>
      </c>
      <c r="BC117">
        <v>0</v>
      </c>
      <c r="BD117">
        <v>0</v>
      </c>
      <c r="BE117">
        <v>0</v>
      </c>
      <c r="BF117">
        <v>0</v>
      </c>
      <c r="BG117">
        <v>0</v>
      </c>
      <c r="BH117">
        <v>1</v>
      </c>
      <c r="BI117">
        <v>0</v>
      </c>
      <c r="BJ117">
        <v>0</v>
      </c>
      <c r="BK117">
        <v>0</v>
      </c>
      <c r="BL117">
        <v>0</v>
      </c>
      <c r="BM117">
        <v>0</v>
      </c>
      <c r="BN117">
        <v>0</v>
      </c>
      <c r="BO117">
        <v>0</v>
      </c>
      <c r="BP117">
        <f t="shared" si="1"/>
        <v>6</v>
      </c>
    </row>
    <row r="118" spans="1:68" x14ac:dyDescent="0.15">
      <c r="A118" t="s">
        <v>7179</v>
      </c>
      <c r="B118">
        <v>0</v>
      </c>
      <c r="C118">
        <v>0</v>
      </c>
      <c r="D118">
        <v>0</v>
      </c>
      <c r="E118">
        <v>0</v>
      </c>
      <c r="F118">
        <v>0</v>
      </c>
      <c r="G118">
        <v>0</v>
      </c>
      <c r="H118">
        <v>0</v>
      </c>
      <c r="I118">
        <v>0</v>
      </c>
      <c r="J118">
        <v>0</v>
      </c>
      <c r="K118">
        <v>0</v>
      </c>
      <c r="L118">
        <v>1</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1</v>
      </c>
      <c r="AU118">
        <v>0</v>
      </c>
      <c r="AV118">
        <v>1</v>
      </c>
      <c r="AW118">
        <v>0</v>
      </c>
      <c r="AX118">
        <v>0</v>
      </c>
      <c r="AY118">
        <v>0</v>
      </c>
      <c r="AZ118">
        <v>0</v>
      </c>
      <c r="BA118">
        <v>1</v>
      </c>
      <c r="BB118">
        <v>0</v>
      </c>
      <c r="BC118">
        <v>0</v>
      </c>
      <c r="BD118">
        <v>0</v>
      </c>
      <c r="BE118">
        <v>1</v>
      </c>
      <c r="BF118">
        <v>0</v>
      </c>
      <c r="BG118">
        <v>0</v>
      </c>
      <c r="BH118">
        <v>0</v>
      </c>
      <c r="BI118">
        <v>0</v>
      </c>
      <c r="BJ118">
        <v>0</v>
      </c>
      <c r="BK118">
        <v>0</v>
      </c>
      <c r="BL118">
        <v>0</v>
      </c>
      <c r="BM118">
        <v>0</v>
      </c>
      <c r="BN118">
        <v>0</v>
      </c>
      <c r="BO118">
        <v>0</v>
      </c>
      <c r="BP118">
        <f t="shared" si="1"/>
        <v>5</v>
      </c>
    </row>
    <row r="119" spans="1:68" x14ac:dyDescent="0.15">
      <c r="A119" t="s">
        <v>6423</v>
      </c>
      <c r="B119">
        <v>0</v>
      </c>
      <c r="C119">
        <v>1</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1</v>
      </c>
      <c r="AD119">
        <v>1</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1</v>
      </c>
      <c r="AY119">
        <v>0</v>
      </c>
      <c r="AZ119">
        <v>0</v>
      </c>
      <c r="BA119">
        <v>0</v>
      </c>
      <c r="BB119">
        <v>0</v>
      </c>
      <c r="BC119">
        <v>1</v>
      </c>
      <c r="BD119">
        <v>0</v>
      </c>
      <c r="BE119">
        <v>0</v>
      </c>
      <c r="BF119">
        <v>0</v>
      </c>
      <c r="BG119">
        <v>0</v>
      </c>
      <c r="BH119">
        <v>0</v>
      </c>
      <c r="BI119">
        <v>0</v>
      </c>
      <c r="BJ119">
        <v>0</v>
      </c>
      <c r="BK119">
        <v>0</v>
      </c>
      <c r="BL119">
        <v>0</v>
      </c>
      <c r="BM119">
        <v>0</v>
      </c>
      <c r="BN119">
        <v>0</v>
      </c>
      <c r="BO119">
        <v>0</v>
      </c>
      <c r="BP119">
        <f t="shared" si="1"/>
        <v>5</v>
      </c>
    </row>
    <row r="120" spans="1:68" x14ac:dyDescent="0.15">
      <c r="A120" t="s">
        <v>7204</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2</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3</v>
      </c>
      <c r="BC120">
        <v>0</v>
      </c>
      <c r="BD120">
        <v>0</v>
      </c>
      <c r="BE120">
        <v>0</v>
      </c>
      <c r="BF120">
        <v>0</v>
      </c>
      <c r="BG120">
        <v>0</v>
      </c>
      <c r="BH120">
        <v>0</v>
      </c>
      <c r="BI120">
        <v>0</v>
      </c>
      <c r="BJ120">
        <v>0</v>
      </c>
      <c r="BK120">
        <v>0</v>
      </c>
      <c r="BL120">
        <v>0</v>
      </c>
      <c r="BM120">
        <v>0</v>
      </c>
      <c r="BN120">
        <v>0</v>
      </c>
      <c r="BO120">
        <v>0</v>
      </c>
      <c r="BP120">
        <f t="shared" si="1"/>
        <v>5</v>
      </c>
    </row>
    <row r="121" spans="1:68" x14ac:dyDescent="0.15">
      <c r="A121" t="s">
        <v>7212</v>
      </c>
      <c r="B121">
        <v>0</v>
      </c>
      <c r="C121">
        <v>1</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1</v>
      </c>
      <c r="AY121">
        <v>0</v>
      </c>
      <c r="AZ121">
        <v>0</v>
      </c>
      <c r="BA121">
        <v>0</v>
      </c>
      <c r="BB121">
        <v>0</v>
      </c>
      <c r="BC121">
        <v>0</v>
      </c>
      <c r="BD121">
        <v>0</v>
      </c>
      <c r="BE121">
        <v>0</v>
      </c>
      <c r="BF121">
        <v>0</v>
      </c>
      <c r="BG121">
        <v>0</v>
      </c>
      <c r="BH121">
        <v>0</v>
      </c>
      <c r="BI121">
        <v>0</v>
      </c>
      <c r="BJ121">
        <v>1</v>
      </c>
      <c r="BK121">
        <v>1</v>
      </c>
      <c r="BL121">
        <v>0</v>
      </c>
      <c r="BM121">
        <v>1</v>
      </c>
      <c r="BN121">
        <v>0</v>
      </c>
      <c r="BO121">
        <v>0</v>
      </c>
      <c r="BP121">
        <f t="shared" si="1"/>
        <v>5</v>
      </c>
    </row>
    <row r="122" spans="1:68" x14ac:dyDescent="0.15">
      <c r="A122" t="s">
        <v>6457</v>
      </c>
      <c r="B122">
        <v>1</v>
      </c>
      <c r="C122">
        <v>0</v>
      </c>
      <c r="D122">
        <v>0</v>
      </c>
      <c r="E122">
        <v>0</v>
      </c>
      <c r="F122">
        <v>0</v>
      </c>
      <c r="G122">
        <v>0</v>
      </c>
      <c r="H122">
        <v>0</v>
      </c>
      <c r="I122">
        <v>0</v>
      </c>
      <c r="J122">
        <v>0</v>
      </c>
      <c r="K122">
        <v>0</v>
      </c>
      <c r="L122">
        <v>0</v>
      </c>
      <c r="M122">
        <v>1</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1</v>
      </c>
      <c r="AQ122">
        <v>0</v>
      </c>
      <c r="AR122">
        <v>0</v>
      </c>
      <c r="AS122">
        <v>0</v>
      </c>
      <c r="AT122">
        <v>0</v>
      </c>
      <c r="AU122">
        <v>0</v>
      </c>
      <c r="AV122">
        <v>0</v>
      </c>
      <c r="AW122">
        <v>0</v>
      </c>
      <c r="AX122">
        <v>0</v>
      </c>
      <c r="AY122">
        <v>0</v>
      </c>
      <c r="AZ122">
        <v>0</v>
      </c>
      <c r="BA122">
        <v>0</v>
      </c>
      <c r="BB122">
        <v>1</v>
      </c>
      <c r="BC122">
        <v>0</v>
      </c>
      <c r="BD122">
        <v>0</v>
      </c>
      <c r="BE122">
        <v>0</v>
      </c>
      <c r="BF122">
        <v>0</v>
      </c>
      <c r="BG122">
        <v>0</v>
      </c>
      <c r="BH122">
        <v>0</v>
      </c>
      <c r="BI122">
        <v>1</v>
      </c>
      <c r="BJ122">
        <v>0</v>
      </c>
      <c r="BK122">
        <v>0</v>
      </c>
      <c r="BL122">
        <v>0</v>
      </c>
      <c r="BM122">
        <v>0</v>
      </c>
      <c r="BN122">
        <v>0</v>
      </c>
      <c r="BO122">
        <v>0</v>
      </c>
      <c r="BP122">
        <f t="shared" si="1"/>
        <v>5</v>
      </c>
    </row>
    <row r="123" spans="1:68" x14ac:dyDescent="0.15">
      <c r="A123" t="s">
        <v>6479</v>
      </c>
      <c r="B123">
        <v>0</v>
      </c>
      <c r="C123">
        <v>0</v>
      </c>
      <c r="D123">
        <v>0</v>
      </c>
      <c r="E123">
        <v>1</v>
      </c>
      <c r="F123">
        <v>0</v>
      </c>
      <c r="G123">
        <v>0</v>
      </c>
      <c r="H123">
        <v>0</v>
      </c>
      <c r="I123">
        <v>1</v>
      </c>
      <c r="J123">
        <v>0</v>
      </c>
      <c r="K123">
        <v>0</v>
      </c>
      <c r="L123">
        <v>0</v>
      </c>
      <c r="M123">
        <v>0</v>
      </c>
      <c r="N123">
        <v>0</v>
      </c>
      <c r="O123">
        <v>0</v>
      </c>
      <c r="P123">
        <v>0</v>
      </c>
      <c r="Q123">
        <v>0</v>
      </c>
      <c r="R123">
        <v>0</v>
      </c>
      <c r="S123">
        <v>0</v>
      </c>
      <c r="T123">
        <v>0</v>
      </c>
      <c r="U123">
        <v>0</v>
      </c>
      <c r="V123">
        <v>0</v>
      </c>
      <c r="W123">
        <v>0</v>
      </c>
      <c r="X123">
        <v>1</v>
      </c>
      <c r="Y123">
        <v>0</v>
      </c>
      <c r="Z123">
        <v>0</v>
      </c>
      <c r="AA123">
        <v>0</v>
      </c>
      <c r="AB123">
        <v>0</v>
      </c>
      <c r="AC123">
        <v>1</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1</v>
      </c>
      <c r="BM123">
        <v>0</v>
      </c>
      <c r="BN123">
        <v>0</v>
      </c>
      <c r="BO123">
        <v>0</v>
      </c>
      <c r="BP123">
        <f t="shared" si="1"/>
        <v>5</v>
      </c>
    </row>
    <row r="124" spans="1:68" x14ac:dyDescent="0.15">
      <c r="A124" t="s">
        <v>7395</v>
      </c>
      <c r="B124">
        <v>0</v>
      </c>
      <c r="C124">
        <v>0</v>
      </c>
      <c r="D124">
        <v>0</v>
      </c>
      <c r="E124">
        <v>0</v>
      </c>
      <c r="F124">
        <v>0</v>
      </c>
      <c r="G124">
        <v>0</v>
      </c>
      <c r="H124">
        <v>0</v>
      </c>
      <c r="I124">
        <v>1</v>
      </c>
      <c r="J124">
        <v>0</v>
      </c>
      <c r="K124">
        <v>0</v>
      </c>
      <c r="L124">
        <v>0</v>
      </c>
      <c r="M124">
        <v>0</v>
      </c>
      <c r="N124">
        <v>0</v>
      </c>
      <c r="O124">
        <v>0</v>
      </c>
      <c r="P124">
        <v>1</v>
      </c>
      <c r="Q124">
        <v>0</v>
      </c>
      <c r="R124">
        <v>0</v>
      </c>
      <c r="S124">
        <v>0</v>
      </c>
      <c r="T124">
        <v>0</v>
      </c>
      <c r="U124">
        <v>0</v>
      </c>
      <c r="V124">
        <v>0</v>
      </c>
      <c r="W124">
        <v>0</v>
      </c>
      <c r="X124">
        <v>0</v>
      </c>
      <c r="Y124">
        <v>0</v>
      </c>
      <c r="Z124">
        <v>0</v>
      </c>
      <c r="AA124">
        <v>0</v>
      </c>
      <c r="AB124">
        <v>0</v>
      </c>
      <c r="AC124">
        <v>0</v>
      </c>
      <c r="AD124">
        <v>0</v>
      </c>
      <c r="AE124">
        <v>0</v>
      </c>
      <c r="AF124">
        <v>0</v>
      </c>
      <c r="AG124">
        <v>0</v>
      </c>
      <c r="AH124">
        <v>1</v>
      </c>
      <c r="AI124">
        <v>0</v>
      </c>
      <c r="AJ124">
        <v>0</v>
      </c>
      <c r="AK124">
        <v>0</v>
      </c>
      <c r="AL124">
        <v>0</v>
      </c>
      <c r="AM124">
        <v>0</v>
      </c>
      <c r="AN124">
        <v>0</v>
      </c>
      <c r="AO124">
        <v>0</v>
      </c>
      <c r="AP124">
        <v>0</v>
      </c>
      <c r="AQ124">
        <v>0</v>
      </c>
      <c r="AR124">
        <v>0</v>
      </c>
      <c r="AS124">
        <v>0</v>
      </c>
      <c r="AT124">
        <v>1</v>
      </c>
      <c r="AU124">
        <v>0</v>
      </c>
      <c r="AV124">
        <v>0</v>
      </c>
      <c r="AW124">
        <v>0</v>
      </c>
      <c r="AX124">
        <v>0</v>
      </c>
      <c r="AY124">
        <v>0</v>
      </c>
      <c r="AZ124">
        <v>0</v>
      </c>
      <c r="BA124">
        <v>0</v>
      </c>
      <c r="BB124">
        <v>0</v>
      </c>
      <c r="BC124">
        <v>0</v>
      </c>
      <c r="BD124">
        <v>0</v>
      </c>
      <c r="BE124">
        <v>0</v>
      </c>
      <c r="BF124">
        <v>0</v>
      </c>
      <c r="BG124">
        <v>0</v>
      </c>
      <c r="BH124">
        <v>0</v>
      </c>
      <c r="BI124">
        <v>0</v>
      </c>
      <c r="BJ124">
        <v>0</v>
      </c>
      <c r="BK124">
        <v>1</v>
      </c>
      <c r="BL124">
        <v>0</v>
      </c>
      <c r="BM124">
        <v>0</v>
      </c>
      <c r="BN124">
        <v>0</v>
      </c>
      <c r="BO124">
        <v>0</v>
      </c>
      <c r="BP124">
        <f t="shared" si="1"/>
        <v>5</v>
      </c>
    </row>
    <row r="125" spans="1:68" x14ac:dyDescent="0.15">
      <c r="A125" t="s">
        <v>6599</v>
      </c>
      <c r="B125">
        <v>0</v>
      </c>
      <c r="C125">
        <v>0</v>
      </c>
      <c r="D125">
        <v>0</v>
      </c>
      <c r="E125">
        <v>1</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1</v>
      </c>
      <c r="AB125">
        <v>0</v>
      </c>
      <c r="AC125">
        <v>0</v>
      </c>
      <c r="AD125">
        <v>0</v>
      </c>
      <c r="AE125">
        <v>0</v>
      </c>
      <c r="AF125">
        <v>0</v>
      </c>
      <c r="AG125">
        <v>0</v>
      </c>
      <c r="AH125">
        <v>0</v>
      </c>
      <c r="AI125">
        <v>0</v>
      </c>
      <c r="AJ125">
        <v>0</v>
      </c>
      <c r="AK125">
        <v>0</v>
      </c>
      <c r="AL125">
        <v>0</v>
      </c>
      <c r="AM125">
        <v>0</v>
      </c>
      <c r="AN125">
        <v>1</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1</v>
      </c>
      <c r="BH125">
        <v>0</v>
      </c>
      <c r="BI125">
        <v>0</v>
      </c>
      <c r="BJ125">
        <v>1</v>
      </c>
      <c r="BK125">
        <v>0</v>
      </c>
      <c r="BL125">
        <v>0</v>
      </c>
      <c r="BM125">
        <v>0</v>
      </c>
      <c r="BN125">
        <v>0</v>
      </c>
      <c r="BO125">
        <v>0</v>
      </c>
      <c r="BP125">
        <f t="shared" si="1"/>
        <v>5</v>
      </c>
    </row>
    <row r="126" spans="1:68" x14ac:dyDescent="0.15">
      <c r="A126" t="s">
        <v>6601</v>
      </c>
      <c r="B126">
        <v>0</v>
      </c>
      <c r="C126">
        <v>0</v>
      </c>
      <c r="D126">
        <v>0</v>
      </c>
      <c r="E126">
        <v>0</v>
      </c>
      <c r="F126">
        <v>0</v>
      </c>
      <c r="G126">
        <v>0</v>
      </c>
      <c r="H126">
        <v>1</v>
      </c>
      <c r="I126">
        <v>0</v>
      </c>
      <c r="J126">
        <v>0</v>
      </c>
      <c r="K126">
        <v>1</v>
      </c>
      <c r="L126">
        <v>0</v>
      </c>
      <c r="M126">
        <v>0</v>
      </c>
      <c r="N126">
        <v>0</v>
      </c>
      <c r="O126">
        <v>0</v>
      </c>
      <c r="P126">
        <v>0</v>
      </c>
      <c r="Q126">
        <v>0</v>
      </c>
      <c r="R126">
        <v>0</v>
      </c>
      <c r="S126">
        <v>0</v>
      </c>
      <c r="T126">
        <v>1</v>
      </c>
      <c r="U126">
        <v>0</v>
      </c>
      <c r="V126">
        <v>0</v>
      </c>
      <c r="W126">
        <v>0</v>
      </c>
      <c r="X126">
        <v>0</v>
      </c>
      <c r="Y126">
        <v>0</v>
      </c>
      <c r="Z126">
        <v>0</v>
      </c>
      <c r="AA126">
        <v>1</v>
      </c>
      <c r="AB126">
        <v>0</v>
      </c>
      <c r="AC126">
        <v>0</v>
      </c>
      <c r="AD126">
        <v>0</v>
      </c>
      <c r="AE126">
        <v>0</v>
      </c>
      <c r="AF126">
        <v>0</v>
      </c>
      <c r="AG126">
        <v>0</v>
      </c>
      <c r="AH126">
        <v>0</v>
      </c>
      <c r="AI126">
        <v>0</v>
      </c>
      <c r="AJ126">
        <v>0</v>
      </c>
      <c r="AK126">
        <v>1</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f t="shared" si="1"/>
        <v>5</v>
      </c>
    </row>
    <row r="127" spans="1:68" x14ac:dyDescent="0.15">
      <c r="A127" t="s">
        <v>6613</v>
      </c>
      <c r="B127">
        <v>0</v>
      </c>
      <c r="C127">
        <v>0</v>
      </c>
      <c r="D127">
        <v>1</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1</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1</v>
      </c>
      <c r="AZ127">
        <v>0</v>
      </c>
      <c r="BA127">
        <v>0</v>
      </c>
      <c r="BB127">
        <v>0</v>
      </c>
      <c r="BC127">
        <v>0</v>
      </c>
      <c r="BD127">
        <v>0</v>
      </c>
      <c r="BE127">
        <v>1</v>
      </c>
      <c r="BF127">
        <v>1</v>
      </c>
      <c r="BG127">
        <v>0</v>
      </c>
      <c r="BH127">
        <v>0</v>
      </c>
      <c r="BI127">
        <v>0</v>
      </c>
      <c r="BJ127">
        <v>0</v>
      </c>
      <c r="BK127">
        <v>0</v>
      </c>
      <c r="BL127">
        <v>0</v>
      </c>
      <c r="BM127">
        <v>0</v>
      </c>
      <c r="BN127">
        <v>0</v>
      </c>
      <c r="BO127">
        <v>0</v>
      </c>
      <c r="BP127">
        <f t="shared" si="1"/>
        <v>5</v>
      </c>
    </row>
    <row r="128" spans="1:68" x14ac:dyDescent="0.15">
      <c r="A128" t="s">
        <v>7622</v>
      </c>
      <c r="B128">
        <v>0</v>
      </c>
      <c r="C128">
        <v>0</v>
      </c>
      <c r="D128">
        <v>0</v>
      </c>
      <c r="E128">
        <v>0</v>
      </c>
      <c r="F128">
        <v>0</v>
      </c>
      <c r="G128">
        <v>0</v>
      </c>
      <c r="H128">
        <v>0</v>
      </c>
      <c r="I128">
        <v>0</v>
      </c>
      <c r="J128">
        <v>0</v>
      </c>
      <c r="K128">
        <v>1</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2</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2</v>
      </c>
      <c r="BO128">
        <v>0</v>
      </c>
      <c r="BP128">
        <f t="shared" si="1"/>
        <v>5</v>
      </c>
    </row>
    <row r="129" spans="1:68" x14ac:dyDescent="0.15">
      <c r="A129" t="s">
        <v>6641</v>
      </c>
      <c r="B129">
        <v>0</v>
      </c>
      <c r="C129">
        <v>0</v>
      </c>
      <c r="D129">
        <v>0</v>
      </c>
      <c r="E129">
        <v>0</v>
      </c>
      <c r="F129">
        <v>0</v>
      </c>
      <c r="G129">
        <v>0</v>
      </c>
      <c r="H129">
        <v>0</v>
      </c>
      <c r="I129">
        <v>0</v>
      </c>
      <c r="J129">
        <v>1</v>
      </c>
      <c r="K129">
        <v>0</v>
      </c>
      <c r="L129">
        <v>0</v>
      </c>
      <c r="M129">
        <v>0</v>
      </c>
      <c r="N129">
        <v>0</v>
      </c>
      <c r="O129">
        <v>0</v>
      </c>
      <c r="P129">
        <v>0</v>
      </c>
      <c r="Q129">
        <v>0</v>
      </c>
      <c r="R129">
        <v>0</v>
      </c>
      <c r="S129">
        <v>1</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2</v>
      </c>
      <c r="BI129">
        <v>0</v>
      </c>
      <c r="BJ129">
        <v>0</v>
      </c>
      <c r="BK129">
        <v>0</v>
      </c>
      <c r="BL129">
        <v>1</v>
      </c>
      <c r="BM129">
        <v>0</v>
      </c>
      <c r="BN129">
        <v>0</v>
      </c>
      <c r="BO129">
        <v>0</v>
      </c>
      <c r="BP129">
        <f t="shared" si="1"/>
        <v>5</v>
      </c>
    </row>
    <row r="130" spans="1:68" x14ac:dyDescent="0.15">
      <c r="A130" t="s">
        <v>7637</v>
      </c>
      <c r="B130">
        <v>0</v>
      </c>
      <c r="C130">
        <v>0</v>
      </c>
      <c r="D130">
        <v>0</v>
      </c>
      <c r="E130">
        <v>0</v>
      </c>
      <c r="F130">
        <v>0</v>
      </c>
      <c r="G130">
        <v>0</v>
      </c>
      <c r="H130">
        <v>0</v>
      </c>
      <c r="I130">
        <v>0</v>
      </c>
      <c r="J130">
        <v>0</v>
      </c>
      <c r="K130">
        <v>0</v>
      </c>
      <c r="L130">
        <v>0</v>
      </c>
      <c r="M130">
        <v>0</v>
      </c>
      <c r="N130">
        <v>0</v>
      </c>
      <c r="O130">
        <v>0</v>
      </c>
      <c r="P130">
        <v>0</v>
      </c>
      <c r="Q130">
        <v>0</v>
      </c>
      <c r="R130">
        <v>0</v>
      </c>
      <c r="S130">
        <v>0</v>
      </c>
      <c r="T130">
        <v>0</v>
      </c>
      <c r="U130">
        <v>3</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1</v>
      </c>
      <c r="AQ130">
        <v>0</v>
      </c>
      <c r="AR130">
        <v>0</v>
      </c>
      <c r="AS130">
        <v>0</v>
      </c>
      <c r="AT130">
        <v>0</v>
      </c>
      <c r="AU130">
        <v>0</v>
      </c>
      <c r="AV130">
        <v>0</v>
      </c>
      <c r="AW130">
        <v>0</v>
      </c>
      <c r="AX130">
        <v>0</v>
      </c>
      <c r="AY130">
        <v>0</v>
      </c>
      <c r="AZ130">
        <v>0</v>
      </c>
      <c r="BA130">
        <v>0</v>
      </c>
      <c r="BB130">
        <v>0</v>
      </c>
      <c r="BC130">
        <v>0</v>
      </c>
      <c r="BD130">
        <v>0</v>
      </c>
      <c r="BE130">
        <v>0</v>
      </c>
      <c r="BF130">
        <v>0</v>
      </c>
      <c r="BG130">
        <v>1</v>
      </c>
      <c r="BH130">
        <v>0</v>
      </c>
      <c r="BI130">
        <v>0</v>
      </c>
      <c r="BJ130">
        <v>0</v>
      </c>
      <c r="BK130">
        <v>0</v>
      </c>
      <c r="BL130">
        <v>0</v>
      </c>
      <c r="BM130">
        <v>0</v>
      </c>
      <c r="BN130">
        <v>0</v>
      </c>
      <c r="BO130">
        <v>0</v>
      </c>
      <c r="BP130">
        <f t="shared" ref="BP130:BP193" si="2">SUM(B130:BO130)</f>
        <v>5</v>
      </c>
    </row>
    <row r="131" spans="1:68" x14ac:dyDescent="0.15">
      <c r="A131" t="s">
        <v>7661</v>
      </c>
      <c r="B131">
        <v>0</v>
      </c>
      <c r="C131">
        <v>0</v>
      </c>
      <c r="D131">
        <v>0</v>
      </c>
      <c r="E131">
        <v>0</v>
      </c>
      <c r="F131">
        <v>0</v>
      </c>
      <c r="G131">
        <v>0</v>
      </c>
      <c r="H131">
        <v>0</v>
      </c>
      <c r="I131">
        <v>0</v>
      </c>
      <c r="J131">
        <v>0</v>
      </c>
      <c r="K131">
        <v>0</v>
      </c>
      <c r="L131">
        <v>0</v>
      </c>
      <c r="M131">
        <v>0</v>
      </c>
      <c r="N131">
        <v>2</v>
      </c>
      <c r="O131">
        <v>0</v>
      </c>
      <c r="P131">
        <v>0</v>
      </c>
      <c r="Q131">
        <v>0</v>
      </c>
      <c r="R131">
        <v>0</v>
      </c>
      <c r="S131">
        <v>0</v>
      </c>
      <c r="T131">
        <v>0</v>
      </c>
      <c r="U131">
        <v>0</v>
      </c>
      <c r="V131">
        <v>0</v>
      </c>
      <c r="W131">
        <v>0</v>
      </c>
      <c r="X131">
        <v>0</v>
      </c>
      <c r="Y131">
        <v>0</v>
      </c>
      <c r="Z131">
        <v>1</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2</v>
      </c>
      <c r="BC131">
        <v>0</v>
      </c>
      <c r="BD131">
        <v>0</v>
      </c>
      <c r="BE131">
        <v>0</v>
      </c>
      <c r="BF131">
        <v>0</v>
      </c>
      <c r="BG131">
        <v>0</v>
      </c>
      <c r="BH131">
        <v>0</v>
      </c>
      <c r="BI131">
        <v>0</v>
      </c>
      <c r="BJ131">
        <v>0</v>
      </c>
      <c r="BK131">
        <v>0</v>
      </c>
      <c r="BL131">
        <v>0</v>
      </c>
      <c r="BM131">
        <v>0</v>
      </c>
      <c r="BN131">
        <v>0</v>
      </c>
      <c r="BO131">
        <v>0</v>
      </c>
      <c r="BP131">
        <f t="shared" si="2"/>
        <v>5</v>
      </c>
    </row>
    <row r="132" spans="1:68" x14ac:dyDescent="0.15">
      <c r="A132" t="s">
        <v>6666</v>
      </c>
      <c r="B132">
        <v>0</v>
      </c>
      <c r="C132">
        <v>0</v>
      </c>
      <c r="D132">
        <v>0</v>
      </c>
      <c r="E132">
        <v>0</v>
      </c>
      <c r="F132">
        <v>0</v>
      </c>
      <c r="G132">
        <v>0</v>
      </c>
      <c r="H132">
        <v>0</v>
      </c>
      <c r="I132">
        <v>0</v>
      </c>
      <c r="J132">
        <v>0</v>
      </c>
      <c r="K132">
        <v>0</v>
      </c>
      <c r="L132">
        <v>0</v>
      </c>
      <c r="M132">
        <v>1</v>
      </c>
      <c r="N132">
        <v>0</v>
      </c>
      <c r="O132">
        <v>0</v>
      </c>
      <c r="P132">
        <v>0</v>
      </c>
      <c r="Q132">
        <v>0</v>
      </c>
      <c r="R132">
        <v>0</v>
      </c>
      <c r="S132">
        <v>0</v>
      </c>
      <c r="T132">
        <v>0</v>
      </c>
      <c r="U132">
        <v>0</v>
      </c>
      <c r="V132">
        <v>0</v>
      </c>
      <c r="W132">
        <v>0</v>
      </c>
      <c r="X132">
        <v>0</v>
      </c>
      <c r="Y132">
        <v>0</v>
      </c>
      <c r="Z132">
        <v>0</v>
      </c>
      <c r="AA132">
        <v>2</v>
      </c>
      <c r="AB132">
        <v>0</v>
      </c>
      <c r="AC132">
        <v>0</v>
      </c>
      <c r="AD132">
        <v>0</v>
      </c>
      <c r="AE132">
        <v>0</v>
      </c>
      <c r="AF132">
        <v>0</v>
      </c>
      <c r="AG132">
        <v>0</v>
      </c>
      <c r="AH132">
        <v>0</v>
      </c>
      <c r="AI132">
        <v>0</v>
      </c>
      <c r="AJ132">
        <v>0</v>
      </c>
      <c r="AK132">
        <v>1</v>
      </c>
      <c r="AL132">
        <v>0</v>
      </c>
      <c r="AM132">
        <v>0</v>
      </c>
      <c r="AN132">
        <v>0</v>
      </c>
      <c r="AO132">
        <v>0</v>
      </c>
      <c r="AP132">
        <v>0</v>
      </c>
      <c r="AQ132">
        <v>0</v>
      </c>
      <c r="AR132">
        <v>0</v>
      </c>
      <c r="AS132">
        <v>0</v>
      </c>
      <c r="AT132">
        <v>0</v>
      </c>
      <c r="AU132">
        <v>0</v>
      </c>
      <c r="AV132">
        <v>1</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f t="shared" si="2"/>
        <v>5</v>
      </c>
    </row>
    <row r="133" spans="1:68" x14ac:dyDescent="0.15">
      <c r="A133" t="s">
        <v>6672</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1</v>
      </c>
      <c r="AT133">
        <v>0</v>
      </c>
      <c r="AU133">
        <v>0</v>
      </c>
      <c r="AV133">
        <v>0</v>
      </c>
      <c r="AW133">
        <v>0</v>
      </c>
      <c r="AX133">
        <v>0</v>
      </c>
      <c r="AY133">
        <v>1</v>
      </c>
      <c r="AZ133">
        <v>0</v>
      </c>
      <c r="BA133">
        <v>0</v>
      </c>
      <c r="BB133">
        <v>0</v>
      </c>
      <c r="BC133">
        <v>0</v>
      </c>
      <c r="BD133">
        <v>0</v>
      </c>
      <c r="BE133">
        <v>3</v>
      </c>
      <c r="BF133">
        <v>0</v>
      </c>
      <c r="BG133">
        <v>0</v>
      </c>
      <c r="BH133">
        <v>0</v>
      </c>
      <c r="BI133">
        <v>0</v>
      </c>
      <c r="BJ133">
        <v>0</v>
      </c>
      <c r="BK133">
        <v>0</v>
      </c>
      <c r="BL133">
        <v>0</v>
      </c>
      <c r="BM133">
        <v>0</v>
      </c>
      <c r="BN133">
        <v>0</v>
      </c>
      <c r="BO133">
        <v>0</v>
      </c>
      <c r="BP133">
        <f t="shared" si="2"/>
        <v>5</v>
      </c>
    </row>
    <row r="134" spans="1:68" x14ac:dyDescent="0.15">
      <c r="A134" t="s">
        <v>6708</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5</v>
      </c>
      <c r="AZ134">
        <v>0</v>
      </c>
      <c r="BA134">
        <v>0</v>
      </c>
      <c r="BB134">
        <v>0</v>
      </c>
      <c r="BC134">
        <v>0</v>
      </c>
      <c r="BD134">
        <v>0</v>
      </c>
      <c r="BE134">
        <v>0</v>
      </c>
      <c r="BF134">
        <v>0</v>
      </c>
      <c r="BG134">
        <v>0</v>
      </c>
      <c r="BH134">
        <v>0</v>
      </c>
      <c r="BI134">
        <v>0</v>
      </c>
      <c r="BJ134">
        <v>0</v>
      </c>
      <c r="BK134">
        <v>0</v>
      </c>
      <c r="BL134">
        <v>0</v>
      </c>
      <c r="BM134">
        <v>0</v>
      </c>
      <c r="BN134">
        <v>0</v>
      </c>
      <c r="BO134">
        <v>0</v>
      </c>
      <c r="BP134">
        <f t="shared" si="2"/>
        <v>5</v>
      </c>
    </row>
    <row r="135" spans="1:68" x14ac:dyDescent="0.15">
      <c r="A135" t="s">
        <v>6729</v>
      </c>
      <c r="B135">
        <v>0</v>
      </c>
      <c r="C135">
        <v>0</v>
      </c>
      <c r="D135">
        <v>0</v>
      </c>
      <c r="E135">
        <v>0</v>
      </c>
      <c r="F135">
        <v>0</v>
      </c>
      <c r="G135">
        <v>0</v>
      </c>
      <c r="H135">
        <v>0</v>
      </c>
      <c r="I135">
        <v>0</v>
      </c>
      <c r="J135">
        <v>0</v>
      </c>
      <c r="K135">
        <v>0</v>
      </c>
      <c r="L135">
        <v>0</v>
      </c>
      <c r="M135">
        <v>0</v>
      </c>
      <c r="N135">
        <v>1</v>
      </c>
      <c r="O135">
        <v>0</v>
      </c>
      <c r="P135">
        <v>0</v>
      </c>
      <c r="Q135">
        <v>0</v>
      </c>
      <c r="R135">
        <v>0</v>
      </c>
      <c r="S135">
        <v>0</v>
      </c>
      <c r="T135">
        <v>0</v>
      </c>
      <c r="U135">
        <v>0</v>
      </c>
      <c r="V135">
        <v>0</v>
      </c>
      <c r="W135">
        <v>0</v>
      </c>
      <c r="X135">
        <v>0</v>
      </c>
      <c r="Y135">
        <v>0</v>
      </c>
      <c r="Z135">
        <v>0</v>
      </c>
      <c r="AA135">
        <v>0</v>
      </c>
      <c r="AB135">
        <v>0</v>
      </c>
      <c r="AC135">
        <v>0</v>
      </c>
      <c r="AD135">
        <v>0</v>
      </c>
      <c r="AE135">
        <v>0</v>
      </c>
      <c r="AF135">
        <v>0</v>
      </c>
      <c r="AG135">
        <v>1</v>
      </c>
      <c r="AH135">
        <v>0</v>
      </c>
      <c r="AI135">
        <v>0</v>
      </c>
      <c r="AJ135">
        <v>0</v>
      </c>
      <c r="AK135">
        <v>0</v>
      </c>
      <c r="AL135">
        <v>0</v>
      </c>
      <c r="AM135">
        <v>0</v>
      </c>
      <c r="AN135">
        <v>0</v>
      </c>
      <c r="AO135">
        <v>0</v>
      </c>
      <c r="AP135">
        <v>0</v>
      </c>
      <c r="AQ135">
        <v>0</v>
      </c>
      <c r="AR135">
        <v>0</v>
      </c>
      <c r="AS135">
        <v>0</v>
      </c>
      <c r="AT135">
        <v>1</v>
      </c>
      <c r="AU135">
        <v>0</v>
      </c>
      <c r="AV135">
        <v>0</v>
      </c>
      <c r="AW135">
        <v>0</v>
      </c>
      <c r="AX135">
        <v>0</v>
      </c>
      <c r="AY135">
        <v>0</v>
      </c>
      <c r="AZ135">
        <v>0</v>
      </c>
      <c r="BA135">
        <v>0</v>
      </c>
      <c r="BB135">
        <v>0</v>
      </c>
      <c r="BC135">
        <v>0</v>
      </c>
      <c r="BD135">
        <v>0</v>
      </c>
      <c r="BE135">
        <v>0</v>
      </c>
      <c r="BF135">
        <v>0</v>
      </c>
      <c r="BG135">
        <v>0</v>
      </c>
      <c r="BH135">
        <v>0</v>
      </c>
      <c r="BI135">
        <v>0</v>
      </c>
      <c r="BJ135">
        <v>0</v>
      </c>
      <c r="BK135">
        <v>0</v>
      </c>
      <c r="BL135">
        <v>1</v>
      </c>
      <c r="BM135">
        <v>0</v>
      </c>
      <c r="BN135">
        <v>1</v>
      </c>
      <c r="BO135">
        <v>0</v>
      </c>
      <c r="BP135">
        <f t="shared" si="2"/>
        <v>5</v>
      </c>
    </row>
    <row r="136" spans="1:68" x14ac:dyDescent="0.15">
      <c r="A136" t="s">
        <v>7810</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5</v>
      </c>
      <c r="BM136">
        <v>0</v>
      </c>
      <c r="BN136">
        <v>0</v>
      </c>
      <c r="BO136">
        <v>0</v>
      </c>
      <c r="BP136">
        <f t="shared" si="2"/>
        <v>5</v>
      </c>
    </row>
    <row r="137" spans="1:68" x14ac:dyDescent="0.15">
      <c r="A137" t="s">
        <v>6747</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5</v>
      </c>
      <c r="AZ137">
        <v>0</v>
      </c>
      <c r="BA137">
        <v>0</v>
      </c>
      <c r="BB137">
        <v>0</v>
      </c>
      <c r="BC137">
        <v>0</v>
      </c>
      <c r="BD137">
        <v>0</v>
      </c>
      <c r="BE137">
        <v>0</v>
      </c>
      <c r="BF137">
        <v>0</v>
      </c>
      <c r="BG137">
        <v>0</v>
      </c>
      <c r="BH137">
        <v>0</v>
      </c>
      <c r="BI137">
        <v>0</v>
      </c>
      <c r="BJ137">
        <v>0</v>
      </c>
      <c r="BK137">
        <v>0</v>
      </c>
      <c r="BL137">
        <v>0</v>
      </c>
      <c r="BM137">
        <v>0</v>
      </c>
      <c r="BN137">
        <v>0</v>
      </c>
      <c r="BO137">
        <v>0</v>
      </c>
      <c r="BP137">
        <f t="shared" si="2"/>
        <v>5</v>
      </c>
    </row>
    <row r="138" spans="1:68" x14ac:dyDescent="0.15">
      <c r="A138" t="s">
        <v>6759</v>
      </c>
      <c r="B138">
        <v>0</v>
      </c>
      <c r="C138">
        <v>0</v>
      </c>
      <c r="D138">
        <v>0</v>
      </c>
      <c r="E138">
        <v>0</v>
      </c>
      <c r="F138">
        <v>0</v>
      </c>
      <c r="G138">
        <v>0</v>
      </c>
      <c r="H138">
        <v>1</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1</v>
      </c>
      <c r="AC138">
        <v>0</v>
      </c>
      <c r="AD138">
        <v>0</v>
      </c>
      <c r="AE138">
        <v>0</v>
      </c>
      <c r="AF138">
        <v>0</v>
      </c>
      <c r="AG138">
        <v>0</v>
      </c>
      <c r="AH138">
        <v>0</v>
      </c>
      <c r="AI138">
        <v>0</v>
      </c>
      <c r="AJ138">
        <v>0</v>
      </c>
      <c r="AK138">
        <v>0</v>
      </c>
      <c r="AL138">
        <v>0</v>
      </c>
      <c r="AM138">
        <v>1</v>
      </c>
      <c r="AN138">
        <v>0</v>
      </c>
      <c r="AO138">
        <v>0</v>
      </c>
      <c r="AP138">
        <v>0</v>
      </c>
      <c r="AQ138">
        <v>0</v>
      </c>
      <c r="AR138">
        <v>0</v>
      </c>
      <c r="AS138">
        <v>0</v>
      </c>
      <c r="AT138">
        <v>0</v>
      </c>
      <c r="AU138">
        <v>0</v>
      </c>
      <c r="AV138">
        <v>0</v>
      </c>
      <c r="AW138">
        <v>0</v>
      </c>
      <c r="AX138">
        <v>0</v>
      </c>
      <c r="AY138">
        <v>1</v>
      </c>
      <c r="AZ138">
        <v>0</v>
      </c>
      <c r="BA138">
        <v>0</v>
      </c>
      <c r="BB138">
        <v>0</v>
      </c>
      <c r="BC138">
        <v>0</v>
      </c>
      <c r="BD138">
        <v>1</v>
      </c>
      <c r="BE138">
        <v>0</v>
      </c>
      <c r="BF138">
        <v>0</v>
      </c>
      <c r="BG138">
        <v>0</v>
      </c>
      <c r="BH138">
        <v>0</v>
      </c>
      <c r="BI138">
        <v>0</v>
      </c>
      <c r="BJ138">
        <v>0</v>
      </c>
      <c r="BK138">
        <v>0</v>
      </c>
      <c r="BL138">
        <v>0</v>
      </c>
      <c r="BM138">
        <v>0</v>
      </c>
      <c r="BN138">
        <v>0</v>
      </c>
      <c r="BO138">
        <v>0</v>
      </c>
      <c r="BP138">
        <f t="shared" si="2"/>
        <v>5</v>
      </c>
    </row>
    <row r="139" spans="1:68" x14ac:dyDescent="0.15">
      <c r="A139" t="s">
        <v>7825</v>
      </c>
      <c r="B139">
        <v>0</v>
      </c>
      <c r="C139">
        <v>0</v>
      </c>
      <c r="D139">
        <v>0</v>
      </c>
      <c r="E139">
        <v>0</v>
      </c>
      <c r="F139">
        <v>0</v>
      </c>
      <c r="G139">
        <v>0</v>
      </c>
      <c r="H139">
        <v>0</v>
      </c>
      <c r="I139">
        <v>0</v>
      </c>
      <c r="J139">
        <v>0</v>
      </c>
      <c r="K139">
        <v>0</v>
      </c>
      <c r="L139">
        <v>0</v>
      </c>
      <c r="M139">
        <v>0</v>
      </c>
      <c r="N139">
        <v>0</v>
      </c>
      <c r="O139">
        <v>0</v>
      </c>
      <c r="P139">
        <v>0</v>
      </c>
      <c r="Q139">
        <v>0</v>
      </c>
      <c r="R139">
        <v>0</v>
      </c>
      <c r="S139">
        <v>0</v>
      </c>
      <c r="T139">
        <v>0</v>
      </c>
      <c r="U139">
        <v>3</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1</v>
      </c>
      <c r="AQ139">
        <v>0</v>
      </c>
      <c r="AR139">
        <v>0</v>
      </c>
      <c r="AS139">
        <v>0</v>
      </c>
      <c r="AT139">
        <v>0</v>
      </c>
      <c r="AU139">
        <v>0</v>
      </c>
      <c r="AV139">
        <v>0</v>
      </c>
      <c r="AW139">
        <v>0</v>
      </c>
      <c r="AX139">
        <v>0</v>
      </c>
      <c r="AY139">
        <v>0</v>
      </c>
      <c r="AZ139">
        <v>0</v>
      </c>
      <c r="BA139">
        <v>0</v>
      </c>
      <c r="BB139">
        <v>0</v>
      </c>
      <c r="BC139">
        <v>0</v>
      </c>
      <c r="BD139">
        <v>0</v>
      </c>
      <c r="BE139">
        <v>0</v>
      </c>
      <c r="BF139">
        <v>0</v>
      </c>
      <c r="BG139">
        <v>1</v>
      </c>
      <c r="BH139">
        <v>0</v>
      </c>
      <c r="BI139">
        <v>0</v>
      </c>
      <c r="BJ139">
        <v>0</v>
      </c>
      <c r="BK139">
        <v>0</v>
      </c>
      <c r="BL139">
        <v>0</v>
      </c>
      <c r="BM139">
        <v>0</v>
      </c>
      <c r="BN139">
        <v>0</v>
      </c>
      <c r="BO139">
        <v>0</v>
      </c>
      <c r="BP139">
        <f t="shared" si="2"/>
        <v>5</v>
      </c>
    </row>
    <row r="140" spans="1:68" x14ac:dyDescent="0.15">
      <c r="A140" t="s">
        <v>7852</v>
      </c>
      <c r="B140">
        <v>0</v>
      </c>
      <c r="C140">
        <v>0</v>
      </c>
      <c r="D140">
        <v>0</v>
      </c>
      <c r="E140">
        <v>0</v>
      </c>
      <c r="F140">
        <v>1</v>
      </c>
      <c r="G140">
        <v>1</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1</v>
      </c>
      <c r="AC140">
        <v>0</v>
      </c>
      <c r="AD140">
        <v>0</v>
      </c>
      <c r="AE140">
        <v>0</v>
      </c>
      <c r="AF140">
        <v>0</v>
      </c>
      <c r="AG140">
        <v>0</v>
      </c>
      <c r="AH140">
        <v>0</v>
      </c>
      <c r="AI140">
        <v>1</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1</v>
      </c>
      <c r="BO140">
        <v>0</v>
      </c>
      <c r="BP140">
        <f t="shared" si="2"/>
        <v>5</v>
      </c>
    </row>
    <row r="141" spans="1:68" x14ac:dyDescent="0.15">
      <c r="A141" t="s">
        <v>7958</v>
      </c>
      <c r="B141">
        <v>0</v>
      </c>
      <c r="C141">
        <v>0</v>
      </c>
      <c r="D141">
        <v>0</v>
      </c>
      <c r="E141">
        <v>0</v>
      </c>
      <c r="F141">
        <v>0</v>
      </c>
      <c r="G141">
        <v>0</v>
      </c>
      <c r="H141">
        <v>0</v>
      </c>
      <c r="I141">
        <v>1</v>
      </c>
      <c r="J141">
        <v>0</v>
      </c>
      <c r="K141">
        <v>0</v>
      </c>
      <c r="L141">
        <v>0</v>
      </c>
      <c r="M141">
        <v>0</v>
      </c>
      <c r="N141">
        <v>0</v>
      </c>
      <c r="O141">
        <v>0</v>
      </c>
      <c r="P141">
        <v>0</v>
      </c>
      <c r="Q141">
        <v>0</v>
      </c>
      <c r="R141">
        <v>0</v>
      </c>
      <c r="S141">
        <v>0</v>
      </c>
      <c r="T141">
        <v>0</v>
      </c>
      <c r="U141">
        <v>0</v>
      </c>
      <c r="V141">
        <v>0</v>
      </c>
      <c r="W141">
        <v>0</v>
      </c>
      <c r="X141">
        <v>1</v>
      </c>
      <c r="Y141">
        <v>0</v>
      </c>
      <c r="Z141">
        <v>0</v>
      </c>
      <c r="AA141">
        <v>0</v>
      </c>
      <c r="AB141">
        <v>0</v>
      </c>
      <c r="AC141">
        <v>0</v>
      </c>
      <c r="AD141">
        <v>0</v>
      </c>
      <c r="AE141">
        <v>0</v>
      </c>
      <c r="AF141">
        <v>0</v>
      </c>
      <c r="AG141">
        <v>0</v>
      </c>
      <c r="AH141">
        <v>0</v>
      </c>
      <c r="AI141">
        <v>0</v>
      </c>
      <c r="AJ141">
        <v>0</v>
      </c>
      <c r="AK141">
        <v>1</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1</v>
      </c>
      <c r="BI141">
        <v>0</v>
      </c>
      <c r="BJ141">
        <v>0</v>
      </c>
      <c r="BK141">
        <v>0</v>
      </c>
      <c r="BL141">
        <v>0</v>
      </c>
      <c r="BM141">
        <v>0</v>
      </c>
      <c r="BN141">
        <v>0</v>
      </c>
      <c r="BO141">
        <v>1</v>
      </c>
      <c r="BP141">
        <f t="shared" si="2"/>
        <v>5</v>
      </c>
    </row>
    <row r="142" spans="1:68" x14ac:dyDescent="0.15">
      <c r="A142" t="s">
        <v>7997</v>
      </c>
      <c r="B142">
        <v>0</v>
      </c>
      <c r="C142">
        <v>0</v>
      </c>
      <c r="D142">
        <v>1</v>
      </c>
      <c r="E142">
        <v>0</v>
      </c>
      <c r="F142">
        <v>0</v>
      </c>
      <c r="G142">
        <v>0</v>
      </c>
      <c r="H142">
        <v>0</v>
      </c>
      <c r="I142">
        <v>0</v>
      </c>
      <c r="J142">
        <v>0</v>
      </c>
      <c r="K142">
        <v>1</v>
      </c>
      <c r="L142">
        <v>0</v>
      </c>
      <c r="M142">
        <v>0</v>
      </c>
      <c r="N142">
        <v>0</v>
      </c>
      <c r="O142">
        <v>0</v>
      </c>
      <c r="P142">
        <v>0</v>
      </c>
      <c r="Q142">
        <v>0</v>
      </c>
      <c r="R142">
        <v>0</v>
      </c>
      <c r="S142">
        <v>0</v>
      </c>
      <c r="T142">
        <v>0</v>
      </c>
      <c r="U142">
        <v>0</v>
      </c>
      <c r="V142">
        <v>0</v>
      </c>
      <c r="W142">
        <v>1</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1</v>
      </c>
      <c r="AS142">
        <v>0</v>
      </c>
      <c r="AT142">
        <v>0</v>
      </c>
      <c r="AU142">
        <v>0</v>
      </c>
      <c r="AV142">
        <v>0</v>
      </c>
      <c r="AW142">
        <v>0</v>
      </c>
      <c r="AX142">
        <v>0</v>
      </c>
      <c r="AY142">
        <v>0</v>
      </c>
      <c r="AZ142">
        <v>0</v>
      </c>
      <c r="BA142">
        <v>0</v>
      </c>
      <c r="BB142">
        <v>0</v>
      </c>
      <c r="BC142">
        <v>0</v>
      </c>
      <c r="BD142">
        <v>0</v>
      </c>
      <c r="BE142">
        <v>0</v>
      </c>
      <c r="BF142">
        <v>1</v>
      </c>
      <c r="BG142">
        <v>0</v>
      </c>
      <c r="BH142">
        <v>0</v>
      </c>
      <c r="BI142">
        <v>0</v>
      </c>
      <c r="BJ142">
        <v>0</v>
      </c>
      <c r="BK142">
        <v>0</v>
      </c>
      <c r="BL142">
        <v>0</v>
      </c>
      <c r="BM142">
        <v>0</v>
      </c>
      <c r="BN142">
        <v>0</v>
      </c>
      <c r="BO142">
        <v>0</v>
      </c>
      <c r="BP142">
        <f t="shared" si="2"/>
        <v>5</v>
      </c>
    </row>
    <row r="143" spans="1:68" x14ac:dyDescent="0.15">
      <c r="A143" t="s">
        <v>6904</v>
      </c>
      <c r="B143">
        <v>0</v>
      </c>
      <c r="C143">
        <v>0</v>
      </c>
      <c r="D143">
        <v>0</v>
      </c>
      <c r="E143">
        <v>0</v>
      </c>
      <c r="F143">
        <v>0</v>
      </c>
      <c r="G143">
        <v>0</v>
      </c>
      <c r="H143">
        <v>1</v>
      </c>
      <c r="I143">
        <v>0</v>
      </c>
      <c r="J143">
        <v>0</v>
      </c>
      <c r="K143">
        <v>0</v>
      </c>
      <c r="L143">
        <v>0</v>
      </c>
      <c r="M143">
        <v>0</v>
      </c>
      <c r="N143">
        <v>0</v>
      </c>
      <c r="O143">
        <v>0</v>
      </c>
      <c r="P143">
        <v>0</v>
      </c>
      <c r="Q143">
        <v>1</v>
      </c>
      <c r="R143">
        <v>0</v>
      </c>
      <c r="S143">
        <v>0</v>
      </c>
      <c r="T143">
        <v>1</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1</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1</v>
      </c>
      <c r="BM143">
        <v>0</v>
      </c>
      <c r="BN143">
        <v>0</v>
      </c>
      <c r="BO143">
        <v>0</v>
      </c>
      <c r="BP143">
        <f t="shared" si="2"/>
        <v>5</v>
      </c>
    </row>
    <row r="144" spans="1:68" x14ac:dyDescent="0.15">
      <c r="A144" t="s">
        <v>6905</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1</v>
      </c>
      <c r="AK144">
        <v>1</v>
      </c>
      <c r="AL144">
        <v>0</v>
      </c>
      <c r="AM144">
        <v>0</v>
      </c>
      <c r="AN144">
        <v>0</v>
      </c>
      <c r="AO144">
        <v>0</v>
      </c>
      <c r="AP144">
        <v>0</v>
      </c>
      <c r="AQ144">
        <v>0</v>
      </c>
      <c r="AR144">
        <v>0</v>
      </c>
      <c r="AS144">
        <v>0</v>
      </c>
      <c r="AT144">
        <v>0</v>
      </c>
      <c r="AU144">
        <v>0</v>
      </c>
      <c r="AV144">
        <v>0</v>
      </c>
      <c r="AW144">
        <v>0</v>
      </c>
      <c r="AX144">
        <v>0</v>
      </c>
      <c r="AY144">
        <v>0</v>
      </c>
      <c r="AZ144">
        <v>1</v>
      </c>
      <c r="BA144">
        <v>1</v>
      </c>
      <c r="BB144">
        <v>0</v>
      </c>
      <c r="BC144">
        <v>0</v>
      </c>
      <c r="BD144">
        <v>0</v>
      </c>
      <c r="BE144">
        <v>1</v>
      </c>
      <c r="BF144">
        <v>0</v>
      </c>
      <c r="BG144">
        <v>0</v>
      </c>
      <c r="BH144">
        <v>0</v>
      </c>
      <c r="BI144">
        <v>0</v>
      </c>
      <c r="BJ144">
        <v>0</v>
      </c>
      <c r="BK144">
        <v>0</v>
      </c>
      <c r="BL144">
        <v>0</v>
      </c>
      <c r="BM144">
        <v>0</v>
      </c>
      <c r="BN144">
        <v>0</v>
      </c>
      <c r="BO144">
        <v>0</v>
      </c>
      <c r="BP144">
        <f t="shared" si="2"/>
        <v>5</v>
      </c>
    </row>
    <row r="145" spans="1:68" x14ac:dyDescent="0.15">
      <c r="A145" t="s">
        <v>8086</v>
      </c>
      <c r="B145">
        <v>0</v>
      </c>
      <c r="C145">
        <v>0</v>
      </c>
      <c r="D145">
        <v>0</v>
      </c>
      <c r="E145">
        <v>0</v>
      </c>
      <c r="F145">
        <v>0</v>
      </c>
      <c r="G145">
        <v>0</v>
      </c>
      <c r="H145">
        <v>0</v>
      </c>
      <c r="I145">
        <v>0</v>
      </c>
      <c r="J145">
        <v>0</v>
      </c>
      <c r="K145">
        <v>0</v>
      </c>
      <c r="L145">
        <v>0</v>
      </c>
      <c r="M145">
        <v>0</v>
      </c>
      <c r="N145">
        <v>0</v>
      </c>
      <c r="O145">
        <v>0</v>
      </c>
      <c r="P145">
        <v>1</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4</v>
      </c>
      <c r="BA145">
        <v>0</v>
      </c>
      <c r="BB145">
        <v>0</v>
      </c>
      <c r="BC145">
        <v>0</v>
      </c>
      <c r="BD145">
        <v>0</v>
      </c>
      <c r="BE145">
        <v>0</v>
      </c>
      <c r="BF145">
        <v>0</v>
      </c>
      <c r="BG145">
        <v>0</v>
      </c>
      <c r="BH145">
        <v>0</v>
      </c>
      <c r="BI145">
        <v>0</v>
      </c>
      <c r="BJ145">
        <v>0</v>
      </c>
      <c r="BK145">
        <v>0</v>
      </c>
      <c r="BL145">
        <v>0</v>
      </c>
      <c r="BM145">
        <v>0</v>
      </c>
      <c r="BN145">
        <v>0</v>
      </c>
      <c r="BO145">
        <v>0</v>
      </c>
      <c r="BP145">
        <f t="shared" si="2"/>
        <v>5</v>
      </c>
    </row>
    <row r="146" spans="1:68" x14ac:dyDescent="0.15">
      <c r="A146" t="s">
        <v>8103</v>
      </c>
      <c r="B146">
        <v>0</v>
      </c>
      <c r="C146">
        <v>0</v>
      </c>
      <c r="D146">
        <v>0</v>
      </c>
      <c r="E146">
        <v>0</v>
      </c>
      <c r="F146">
        <v>0</v>
      </c>
      <c r="G146">
        <v>0</v>
      </c>
      <c r="H146">
        <v>0</v>
      </c>
      <c r="I146">
        <v>0</v>
      </c>
      <c r="J146">
        <v>0</v>
      </c>
      <c r="K146">
        <v>0</v>
      </c>
      <c r="L146">
        <v>0</v>
      </c>
      <c r="M146">
        <v>0</v>
      </c>
      <c r="N146">
        <v>0</v>
      </c>
      <c r="O146">
        <v>1</v>
      </c>
      <c r="P146">
        <v>0</v>
      </c>
      <c r="Q146">
        <v>3</v>
      </c>
      <c r="R146">
        <v>0</v>
      </c>
      <c r="S146">
        <v>0</v>
      </c>
      <c r="T146">
        <v>0</v>
      </c>
      <c r="U146">
        <v>0</v>
      </c>
      <c r="V146">
        <v>0</v>
      </c>
      <c r="W146">
        <v>0</v>
      </c>
      <c r="X146">
        <v>0</v>
      </c>
      <c r="Y146">
        <v>0</v>
      </c>
      <c r="Z146">
        <v>0</v>
      </c>
      <c r="AA146">
        <v>0</v>
      </c>
      <c r="AB146">
        <v>0</v>
      </c>
      <c r="AC146">
        <v>0</v>
      </c>
      <c r="AD146">
        <v>0</v>
      </c>
      <c r="AE146">
        <v>1</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f t="shared" si="2"/>
        <v>5</v>
      </c>
    </row>
    <row r="147" spans="1:68" x14ac:dyDescent="0.15">
      <c r="A147" t="s">
        <v>8141</v>
      </c>
      <c r="B147">
        <v>0</v>
      </c>
      <c r="C147">
        <v>0</v>
      </c>
      <c r="D147">
        <v>0</v>
      </c>
      <c r="E147">
        <v>0</v>
      </c>
      <c r="F147">
        <v>0</v>
      </c>
      <c r="G147">
        <v>0</v>
      </c>
      <c r="H147">
        <v>0</v>
      </c>
      <c r="I147">
        <v>0</v>
      </c>
      <c r="J147">
        <v>0</v>
      </c>
      <c r="K147">
        <v>0</v>
      </c>
      <c r="L147">
        <v>0</v>
      </c>
      <c r="M147">
        <v>0</v>
      </c>
      <c r="N147">
        <v>0</v>
      </c>
      <c r="O147">
        <v>5</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f t="shared" si="2"/>
        <v>5</v>
      </c>
    </row>
    <row r="148" spans="1:68" x14ac:dyDescent="0.15">
      <c r="A148" t="s">
        <v>8212</v>
      </c>
      <c r="B148">
        <v>0</v>
      </c>
      <c r="C148">
        <v>0</v>
      </c>
      <c r="D148">
        <v>0</v>
      </c>
      <c r="E148">
        <v>0</v>
      </c>
      <c r="F148">
        <v>0</v>
      </c>
      <c r="G148">
        <v>0</v>
      </c>
      <c r="H148">
        <v>0</v>
      </c>
      <c r="I148">
        <v>0</v>
      </c>
      <c r="J148">
        <v>0</v>
      </c>
      <c r="K148">
        <v>0</v>
      </c>
      <c r="L148">
        <v>0</v>
      </c>
      <c r="M148">
        <v>0</v>
      </c>
      <c r="N148">
        <v>0</v>
      </c>
      <c r="O148">
        <v>2</v>
      </c>
      <c r="P148">
        <v>0</v>
      </c>
      <c r="Q148">
        <v>0</v>
      </c>
      <c r="R148">
        <v>0</v>
      </c>
      <c r="S148">
        <v>0</v>
      </c>
      <c r="T148">
        <v>0</v>
      </c>
      <c r="U148">
        <v>0</v>
      </c>
      <c r="V148">
        <v>0</v>
      </c>
      <c r="W148">
        <v>0</v>
      </c>
      <c r="X148">
        <v>0</v>
      </c>
      <c r="Y148">
        <v>0</v>
      </c>
      <c r="Z148">
        <v>0</v>
      </c>
      <c r="AA148">
        <v>0</v>
      </c>
      <c r="AB148">
        <v>2</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1</v>
      </c>
      <c r="BB148">
        <v>0</v>
      </c>
      <c r="BC148">
        <v>0</v>
      </c>
      <c r="BD148">
        <v>0</v>
      </c>
      <c r="BE148">
        <v>0</v>
      </c>
      <c r="BF148">
        <v>0</v>
      </c>
      <c r="BG148">
        <v>0</v>
      </c>
      <c r="BH148">
        <v>0</v>
      </c>
      <c r="BI148">
        <v>0</v>
      </c>
      <c r="BJ148">
        <v>0</v>
      </c>
      <c r="BK148">
        <v>0</v>
      </c>
      <c r="BL148">
        <v>0</v>
      </c>
      <c r="BM148">
        <v>0</v>
      </c>
      <c r="BN148">
        <v>0</v>
      </c>
      <c r="BO148">
        <v>0</v>
      </c>
      <c r="BP148">
        <f t="shared" si="2"/>
        <v>5</v>
      </c>
    </row>
    <row r="149" spans="1:68" x14ac:dyDescent="0.15">
      <c r="A149" t="s">
        <v>7039</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5</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f t="shared" si="2"/>
        <v>5</v>
      </c>
    </row>
    <row r="150" spans="1:68" x14ac:dyDescent="0.15">
      <c r="A150" t="s">
        <v>8275</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1</v>
      </c>
      <c r="Y150">
        <v>0</v>
      </c>
      <c r="Z150">
        <v>1</v>
      </c>
      <c r="AA150">
        <v>0</v>
      </c>
      <c r="AB150">
        <v>1</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1</v>
      </c>
      <c r="BC150">
        <v>0</v>
      </c>
      <c r="BD150">
        <v>0</v>
      </c>
      <c r="BE150">
        <v>0</v>
      </c>
      <c r="BF150">
        <v>0</v>
      </c>
      <c r="BG150">
        <v>0</v>
      </c>
      <c r="BH150">
        <v>0</v>
      </c>
      <c r="BI150">
        <v>0</v>
      </c>
      <c r="BJ150">
        <v>0</v>
      </c>
      <c r="BK150">
        <v>0</v>
      </c>
      <c r="BL150">
        <v>0</v>
      </c>
      <c r="BM150">
        <v>0</v>
      </c>
      <c r="BN150">
        <v>1</v>
      </c>
      <c r="BO150">
        <v>0</v>
      </c>
      <c r="BP150">
        <f t="shared" si="2"/>
        <v>5</v>
      </c>
    </row>
    <row r="151" spans="1:68" x14ac:dyDescent="0.15">
      <c r="A151" t="s">
        <v>8299</v>
      </c>
      <c r="B151">
        <v>0</v>
      </c>
      <c r="C151">
        <v>0</v>
      </c>
      <c r="D151">
        <v>0</v>
      </c>
      <c r="E151">
        <v>0</v>
      </c>
      <c r="F151">
        <v>0</v>
      </c>
      <c r="G151">
        <v>0</v>
      </c>
      <c r="H151">
        <v>0</v>
      </c>
      <c r="I151">
        <v>0</v>
      </c>
      <c r="J151">
        <v>0</v>
      </c>
      <c r="K151">
        <v>0</v>
      </c>
      <c r="L151">
        <v>0</v>
      </c>
      <c r="M151">
        <v>0</v>
      </c>
      <c r="N151">
        <v>0</v>
      </c>
      <c r="O151">
        <v>0</v>
      </c>
      <c r="P151">
        <v>0</v>
      </c>
      <c r="Q151">
        <v>0</v>
      </c>
      <c r="R151">
        <v>0</v>
      </c>
      <c r="S151">
        <v>0</v>
      </c>
      <c r="T151">
        <v>5</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f t="shared" si="2"/>
        <v>5</v>
      </c>
    </row>
    <row r="152" spans="1:68" x14ac:dyDescent="0.15">
      <c r="A152" t="s">
        <v>7084</v>
      </c>
      <c r="B152">
        <v>0</v>
      </c>
      <c r="C152">
        <v>0</v>
      </c>
      <c r="D152">
        <v>0</v>
      </c>
      <c r="E152">
        <v>0</v>
      </c>
      <c r="F152">
        <v>0</v>
      </c>
      <c r="G152">
        <v>0</v>
      </c>
      <c r="H152">
        <v>0</v>
      </c>
      <c r="I152">
        <v>2</v>
      </c>
      <c r="J152">
        <v>0</v>
      </c>
      <c r="K152">
        <v>0</v>
      </c>
      <c r="L152">
        <v>0</v>
      </c>
      <c r="M152">
        <v>0</v>
      </c>
      <c r="N152">
        <v>0</v>
      </c>
      <c r="O152">
        <v>0</v>
      </c>
      <c r="P152">
        <v>0</v>
      </c>
      <c r="Q152">
        <v>0</v>
      </c>
      <c r="R152">
        <v>0</v>
      </c>
      <c r="S152">
        <v>0</v>
      </c>
      <c r="T152">
        <v>1</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1</v>
      </c>
      <c r="AS152">
        <v>0</v>
      </c>
      <c r="AT152">
        <v>0</v>
      </c>
      <c r="AU152">
        <v>0</v>
      </c>
      <c r="AV152">
        <v>0</v>
      </c>
      <c r="AW152">
        <v>0</v>
      </c>
      <c r="AX152">
        <v>0</v>
      </c>
      <c r="AY152">
        <v>0</v>
      </c>
      <c r="AZ152">
        <v>0</v>
      </c>
      <c r="BA152">
        <v>0</v>
      </c>
      <c r="BB152">
        <v>0</v>
      </c>
      <c r="BC152">
        <v>0</v>
      </c>
      <c r="BD152">
        <v>0</v>
      </c>
      <c r="BE152">
        <v>0</v>
      </c>
      <c r="BF152">
        <v>0</v>
      </c>
      <c r="BG152">
        <v>0</v>
      </c>
      <c r="BH152">
        <v>0</v>
      </c>
      <c r="BI152">
        <v>1</v>
      </c>
      <c r="BJ152">
        <v>0</v>
      </c>
      <c r="BK152">
        <v>0</v>
      </c>
      <c r="BL152">
        <v>0</v>
      </c>
      <c r="BM152">
        <v>0</v>
      </c>
      <c r="BN152">
        <v>0</v>
      </c>
      <c r="BO152">
        <v>0</v>
      </c>
      <c r="BP152">
        <f t="shared" si="2"/>
        <v>5</v>
      </c>
    </row>
    <row r="153" spans="1:68" x14ac:dyDescent="0.15">
      <c r="A153" t="s">
        <v>8329</v>
      </c>
      <c r="B153">
        <v>0</v>
      </c>
      <c r="C153">
        <v>0</v>
      </c>
      <c r="D153">
        <v>0</v>
      </c>
      <c r="E153">
        <v>0</v>
      </c>
      <c r="F153">
        <v>0</v>
      </c>
      <c r="G153">
        <v>0</v>
      </c>
      <c r="H153">
        <v>0</v>
      </c>
      <c r="I153">
        <v>0</v>
      </c>
      <c r="J153">
        <v>0</v>
      </c>
      <c r="K153">
        <v>0</v>
      </c>
      <c r="L153">
        <v>0</v>
      </c>
      <c r="M153">
        <v>0</v>
      </c>
      <c r="N153">
        <v>1</v>
      </c>
      <c r="O153">
        <v>0</v>
      </c>
      <c r="P153">
        <v>0</v>
      </c>
      <c r="Q153">
        <v>0</v>
      </c>
      <c r="R153">
        <v>0</v>
      </c>
      <c r="S153">
        <v>0</v>
      </c>
      <c r="T153">
        <v>1</v>
      </c>
      <c r="U153">
        <v>0</v>
      </c>
      <c r="V153">
        <v>0</v>
      </c>
      <c r="W153">
        <v>0</v>
      </c>
      <c r="X153">
        <v>0</v>
      </c>
      <c r="Y153">
        <v>0</v>
      </c>
      <c r="Z153">
        <v>0</v>
      </c>
      <c r="AA153">
        <v>0</v>
      </c>
      <c r="AB153">
        <v>0</v>
      </c>
      <c r="AC153">
        <v>0</v>
      </c>
      <c r="AD153">
        <v>0</v>
      </c>
      <c r="AE153">
        <v>0</v>
      </c>
      <c r="AF153">
        <v>0</v>
      </c>
      <c r="AG153">
        <v>0</v>
      </c>
      <c r="AH153">
        <v>0</v>
      </c>
      <c r="AI153">
        <v>0</v>
      </c>
      <c r="AJ153">
        <v>0</v>
      </c>
      <c r="AK153">
        <v>0</v>
      </c>
      <c r="AL153">
        <v>2</v>
      </c>
      <c r="AM153">
        <v>0</v>
      </c>
      <c r="AN153">
        <v>0</v>
      </c>
      <c r="AO153">
        <v>0</v>
      </c>
      <c r="AP153">
        <v>0</v>
      </c>
      <c r="AQ153">
        <v>0</v>
      </c>
      <c r="AR153">
        <v>0</v>
      </c>
      <c r="AS153">
        <v>0</v>
      </c>
      <c r="AT153">
        <v>0</v>
      </c>
      <c r="AU153">
        <v>0</v>
      </c>
      <c r="AV153">
        <v>0</v>
      </c>
      <c r="AW153">
        <v>1</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f t="shared" si="2"/>
        <v>5</v>
      </c>
    </row>
    <row r="154" spans="1:68" x14ac:dyDescent="0.15">
      <c r="A154" t="s">
        <v>7091</v>
      </c>
      <c r="B154">
        <v>0</v>
      </c>
      <c r="C154">
        <v>0</v>
      </c>
      <c r="D154">
        <v>0</v>
      </c>
      <c r="E154">
        <v>0</v>
      </c>
      <c r="F154">
        <v>0</v>
      </c>
      <c r="G154">
        <v>0</v>
      </c>
      <c r="H154">
        <v>0</v>
      </c>
      <c r="I154">
        <v>0</v>
      </c>
      <c r="J154">
        <v>0</v>
      </c>
      <c r="K154">
        <v>1</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1</v>
      </c>
      <c r="AQ154">
        <v>0</v>
      </c>
      <c r="AR154">
        <v>0</v>
      </c>
      <c r="AS154">
        <v>0</v>
      </c>
      <c r="AT154">
        <v>0</v>
      </c>
      <c r="AU154">
        <v>0</v>
      </c>
      <c r="AV154">
        <v>0</v>
      </c>
      <c r="AW154">
        <v>0</v>
      </c>
      <c r="AX154">
        <v>0</v>
      </c>
      <c r="AY154">
        <v>1</v>
      </c>
      <c r="AZ154">
        <v>0</v>
      </c>
      <c r="BA154">
        <v>0</v>
      </c>
      <c r="BB154">
        <v>0</v>
      </c>
      <c r="BC154">
        <v>0</v>
      </c>
      <c r="BD154">
        <v>0</v>
      </c>
      <c r="BE154">
        <v>1</v>
      </c>
      <c r="BF154">
        <v>0</v>
      </c>
      <c r="BG154">
        <v>0</v>
      </c>
      <c r="BH154">
        <v>0</v>
      </c>
      <c r="BI154">
        <v>0</v>
      </c>
      <c r="BJ154">
        <v>0</v>
      </c>
      <c r="BK154">
        <v>0</v>
      </c>
      <c r="BL154">
        <v>0</v>
      </c>
      <c r="BM154">
        <v>0</v>
      </c>
      <c r="BN154">
        <v>0</v>
      </c>
      <c r="BO154">
        <v>1</v>
      </c>
      <c r="BP154">
        <f t="shared" si="2"/>
        <v>5</v>
      </c>
    </row>
    <row r="155" spans="1:68" x14ac:dyDescent="0.15">
      <c r="A155" t="s">
        <v>7155</v>
      </c>
      <c r="B155">
        <v>0</v>
      </c>
      <c r="C155">
        <v>0</v>
      </c>
      <c r="D155">
        <v>0</v>
      </c>
      <c r="E155">
        <v>0</v>
      </c>
      <c r="F155">
        <v>0</v>
      </c>
      <c r="G155">
        <v>0</v>
      </c>
      <c r="H155">
        <v>0</v>
      </c>
      <c r="I155">
        <v>0</v>
      </c>
      <c r="J155">
        <v>0</v>
      </c>
      <c r="K155">
        <v>0</v>
      </c>
      <c r="L155">
        <v>0</v>
      </c>
      <c r="M155">
        <v>0</v>
      </c>
      <c r="N155">
        <v>0</v>
      </c>
      <c r="O155">
        <v>0</v>
      </c>
      <c r="P155">
        <v>0</v>
      </c>
      <c r="Q155">
        <v>0</v>
      </c>
      <c r="R155">
        <v>0</v>
      </c>
      <c r="S155">
        <v>0</v>
      </c>
      <c r="T155">
        <v>1</v>
      </c>
      <c r="U155">
        <v>0</v>
      </c>
      <c r="V155">
        <v>0</v>
      </c>
      <c r="W155">
        <v>0</v>
      </c>
      <c r="X155">
        <v>0</v>
      </c>
      <c r="Y155">
        <v>0</v>
      </c>
      <c r="Z155">
        <v>0</v>
      </c>
      <c r="AA155">
        <v>0</v>
      </c>
      <c r="AB155">
        <v>0</v>
      </c>
      <c r="AC155">
        <v>0</v>
      </c>
      <c r="AD155">
        <v>0</v>
      </c>
      <c r="AE155">
        <v>0</v>
      </c>
      <c r="AF155">
        <v>0</v>
      </c>
      <c r="AG155">
        <v>0</v>
      </c>
      <c r="AH155">
        <v>0</v>
      </c>
      <c r="AI155">
        <v>0</v>
      </c>
      <c r="AJ155">
        <v>0</v>
      </c>
      <c r="AK155">
        <v>0</v>
      </c>
      <c r="AL155">
        <v>0</v>
      </c>
      <c r="AM155">
        <v>1</v>
      </c>
      <c r="AN155">
        <v>0</v>
      </c>
      <c r="AO155">
        <v>0</v>
      </c>
      <c r="AP155">
        <v>0</v>
      </c>
      <c r="AQ155">
        <v>0</v>
      </c>
      <c r="AR155">
        <v>0</v>
      </c>
      <c r="AS155">
        <v>0</v>
      </c>
      <c r="AT155">
        <v>0</v>
      </c>
      <c r="AU155">
        <v>0</v>
      </c>
      <c r="AV155">
        <v>0</v>
      </c>
      <c r="AW155">
        <v>0</v>
      </c>
      <c r="AX155">
        <v>0</v>
      </c>
      <c r="AY155">
        <v>0</v>
      </c>
      <c r="AZ155">
        <v>0</v>
      </c>
      <c r="BA155">
        <v>0</v>
      </c>
      <c r="BB155">
        <v>0</v>
      </c>
      <c r="BC155">
        <v>0</v>
      </c>
      <c r="BD155">
        <v>0</v>
      </c>
      <c r="BE155">
        <v>1</v>
      </c>
      <c r="BF155">
        <v>1</v>
      </c>
      <c r="BG155">
        <v>0</v>
      </c>
      <c r="BH155">
        <v>0</v>
      </c>
      <c r="BI155">
        <v>0</v>
      </c>
      <c r="BJ155">
        <v>0</v>
      </c>
      <c r="BK155">
        <v>1</v>
      </c>
      <c r="BL155">
        <v>0</v>
      </c>
      <c r="BM155">
        <v>0</v>
      </c>
      <c r="BN155">
        <v>0</v>
      </c>
      <c r="BO155">
        <v>0</v>
      </c>
      <c r="BP155">
        <f t="shared" si="2"/>
        <v>5</v>
      </c>
    </row>
    <row r="156" spans="1:68" x14ac:dyDescent="0.15">
      <c r="A156" t="s">
        <v>7162</v>
      </c>
      <c r="B156">
        <v>1</v>
      </c>
      <c r="C156">
        <v>0</v>
      </c>
      <c r="D156">
        <v>0</v>
      </c>
      <c r="E156">
        <v>0</v>
      </c>
      <c r="F156">
        <v>0</v>
      </c>
      <c r="G156">
        <v>0</v>
      </c>
      <c r="H156">
        <v>0</v>
      </c>
      <c r="I156">
        <v>0</v>
      </c>
      <c r="J156">
        <v>0</v>
      </c>
      <c r="K156">
        <v>0</v>
      </c>
      <c r="L156">
        <v>1</v>
      </c>
      <c r="M156">
        <v>0</v>
      </c>
      <c r="N156">
        <v>0</v>
      </c>
      <c r="O156">
        <v>1</v>
      </c>
      <c r="P156">
        <v>0</v>
      </c>
      <c r="Q156">
        <v>0</v>
      </c>
      <c r="R156">
        <v>0</v>
      </c>
      <c r="S156">
        <v>0</v>
      </c>
      <c r="T156">
        <v>0</v>
      </c>
      <c r="U156">
        <v>1</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1</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f t="shared" si="2"/>
        <v>5</v>
      </c>
    </row>
    <row r="157" spans="1:68" x14ac:dyDescent="0.15">
      <c r="A157" t="s">
        <v>8473</v>
      </c>
      <c r="B157">
        <v>0</v>
      </c>
      <c r="C157">
        <v>0</v>
      </c>
      <c r="D157">
        <v>0</v>
      </c>
      <c r="E157">
        <v>0</v>
      </c>
      <c r="F157">
        <v>1</v>
      </c>
      <c r="G157">
        <v>0</v>
      </c>
      <c r="H157">
        <v>0</v>
      </c>
      <c r="I157">
        <v>0</v>
      </c>
      <c r="J157">
        <v>0</v>
      </c>
      <c r="K157">
        <v>0</v>
      </c>
      <c r="L157">
        <v>0</v>
      </c>
      <c r="M157">
        <v>0</v>
      </c>
      <c r="N157">
        <v>0</v>
      </c>
      <c r="O157">
        <v>0</v>
      </c>
      <c r="P157">
        <v>0</v>
      </c>
      <c r="Q157">
        <v>0</v>
      </c>
      <c r="R157">
        <v>0</v>
      </c>
      <c r="S157">
        <v>0</v>
      </c>
      <c r="T157">
        <v>0</v>
      </c>
      <c r="U157">
        <v>0</v>
      </c>
      <c r="V157">
        <v>0</v>
      </c>
      <c r="W157">
        <v>0</v>
      </c>
      <c r="X157">
        <v>0</v>
      </c>
      <c r="Y157">
        <v>0</v>
      </c>
      <c r="Z157">
        <v>1</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3</v>
      </c>
      <c r="BC157">
        <v>0</v>
      </c>
      <c r="BD157">
        <v>0</v>
      </c>
      <c r="BE157">
        <v>0</v>
      </c>
      <c r="BF157">
        <v>0</v>
      </c>
      <c r="BG157">
        <v>0</v>
      </c>
      <c r="BH157">
        <v>0</v>
      </c>
      <c r="BI157">
        <v>0</v>
      </c>
      <c r="BJ157">
        <v>0</v>
      </c>
      <c r="BK157">
        <v>0</v>
      </c>
      <c r="BL157">
        <v>0</v>
      </c>
      <c r="BM157">
        <v>0</v>
      </c>
      <c r="BN157">
        <v>0</v>
      </c>
      <c r="BO157">
        <v>0</v>
      </c>
      <c r="BP157">
        <f t="shared" si="2"/>
        <v>5</v>
      </c>
    </row>
    <row r="158" spans="1:68" x14ac:dyDescent="0.15">
      <c r="A158" t="s">
        <v>6425</v>
      </c>
      <c r="B158">
        <v>0</v>
      </c>
      <c r="C158">
        <v>0</v>
      </c>
      <c r="D158">
        <v>0</v>
      </c>
      <c r="E158">
        <v>1</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1</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1</v>
      </c>
      <c r="AY158">
        <v>0</v>
      </c>
      <c r="AZ158">
        <v>0</v>
      </c>
      <c r="BA158">
        <v>0</v>
      </c>
      <c r="BB158">
        <v>0</v>
      </c>
      <c r="BC158">
        <v>0</v>
      </c>
      <c r="BD158">
        <v>0</v>
      </c>
      <c r="BE158">
        <v>0</v>
      </c>
      <c r="BF158">
        <v>0</v>
      </c>
      <c r="BG158">
        <v>0</v>
      </c>
      <c r="BH158">
        <v>0</v>
      </c>
      <c r="BI158">
        <v>0</v>
      </c>
      <c r="BJ158">
        <v>1</v>
      </c>
      <c r="BK158">
        <v>0</v>
      </c>
      <c r="BL158">
        <v>0</v>
      </c>
      <c r="BM158">
        <v>0</v>
      </c>
      <c r="BN158">
        <v>0</v>
      </c>
      <c r="BO158">
        <v>0</v>
      </c>
      <c r="BP158">
        <f t="shared" si="2"/>
        <v>4</v>
      </c>
    </row>
    <row r="159" spans="1:68" x14ac:dyDescent="0.15">
      <c r="A159" t="s">
        <v>7199</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1</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1</v>
      </c>
      <c r="AY159">
        <v>0</v>
      </c>
      <c r="AZ159">
        <v>1</v>
      </c>
      <c r="BA159">
        <v>0</v>
      </c>
      <c r="BB159">
        <v>0</v>
      </c>
      <c r="BC159">
        <v>0</v>
      </c>
      <c r="BD159">
        <v>0</v>
      </c>
      <c r="BE159">
        <v>0</v>
      </c>
      <c r="BF159">
        <v>0</v>
      </c>
      <c r="BG159">
        <v>0</v>
      </c>
      <c r="BH159">
        <v>1</v>
      </c>
      <c r="BI159">
        <v>0</v>
      </c>
      <c r="BJ159">
        <v>0</v>
      </c>
      <c r="BK159">
        <v>0</v>
      </c>
      <c r="BL159">
        <v>0</v>
      </c>
      <c r="BM159">
        <v>0</v>
      </c>
      <c r="BN159">
        <v>0</v>
      </c>
      <c r="BO159">
        <v>0</v>
      </c>
      <c r="BP159">
        <f t="shared" si="2"/>
        <v>4</v>
      </c>
    </row>
    <row r="160" spans="1:68" x14ac:dyDescent="0.15">
      <c r="A160" t="s">
        <v>6433</v>
      </c>
      <c r="B160">
        <v>1</v>
      </c>
      <c r="C160">
        <v>0</v>
      </c>
      <c r="D160">
        <v>1</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1</v>
      </c>
      <c r="Z160">
        <v>0</v>
      </c>
      <c r="AA160">
        <v>0</v>
      </c>
      <c r="AB160">
        <v>0</v>
      </c>
      <c r="AC160">
        <v>1</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f t="shared" si="2"/>
        <v>4</v>
      </c>
    </row>
    <row r="161" spans="1:68" x14ac:dyDescent="0.15">
      <c r="A161" t="s">
        <v>6436</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1</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1</v>
      </c>
      <c r="AY161">
        <v>0</v>
      </c>
      <c r="AZ161">
        <v>0</v>
      </c>
      <c r="BA161">
        <v>0</v>
      </c>
      <c r="BB161">
        <v>0</v>
      </c>
      <c r="BC161">
        <v>0</v>
      </c>
      <c r="BD161">
        <v>0</v>
      </c>
      <c r="BE161">
        <v>0</v>
      </c>
      <c r="BF161">
        <v>0</v>
      </c>
      <c r="BG161">
        <v>0</v>
      </c>
      <c r="BH161">
        <v>0</v>
      </c>
      <c r="BI161">
        <v>1</v>
      </c>
      <c r="BJ161">
        <v>0</v>
      </c>
      <c r="BK161">
        <v>0</v>
      </c>
      <c r="BL161">
        <v>1</v>
      </c>
      <c r="BM161">
        <v>0</v>
      </c>
      <c r="BN161">
        <v>0</v>
      </c>
      <c r="BO161">
        <v>0</v>
      </c>
      <c r="BP161">
        <f t="shared" si="2"/>
        <v>4</v>
      </c>
    </row>
    <row r="162" spans="1:68" x14ac:dyDescent="0.15">
      <c r="A162" t="s">
        <v>7230</v>
      </c>
      <c r="B162">
        <v>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2</v>
      </c>
      <c r="AR162">
        <v>0</v>
      </c>
      <c r="AS162">
        <v>0</v>
      </c>
      <c r="AT162">
        <v>0</v>
      </c>
      <c r="AU162">
        <v>0</v>
      </c>
      <c r="AV162">
        <v>0</v>
      </c>
      <c r="AW162">
        <v>0</v>
      </c>
      <c r="AX162">
        <v>0</v>
      </c>
      <c r="AY162">
        <v>0</v>
      </c>
      <c r="AZ162">
        <v>0</v>
      </c>
      <c r="BA162">
        <v>0</v>
      </c>
      <c r="BB162">
        <v>1</v>
      </c>
      <c r="BC162">
        <v>0</v>
      </c>
      <c r="BD162">
        <v>0</v>
      </c>
      <c r="BE162">
        <v>0</v>
      </c>
      <c r="BF162">
        <v>0</v>
      </c>
      <c r="BG162">
        <v>0</v>
      </c>
      <c r="BH162">
        <v>0</v>
      </c>
      <c r="BI162">
        <v>0</v>
      </c>
      <c r="BJ162">
        <v>0</v>
      </c>
      <c r="BK162">
        <v>0</v>
      </c>
      <c r="BL162">
        <v>0</v>
      </c>
      <c r="BM162">
        <v>0</v>
      </c>
      <c r="BN162">
        <v>1</v>
      </c>
      <c r="BO162">
        <v>0</v>
      </c>
      <c r="BP162">
        <f t="shared" si="2"/>
        <v>4</v>
      </c>
    </row>
    <row r="163" spans="1:68" x14ac:dyDescent="0.15">
      <c r="A163" t="s">
        <v>6452</v>
      </c>
      <c r="B163">
        <v>0</v>
      </c>
      <c r="C163">
        <v>0</v>
      </c>
      <c r="D163">
        <v>0</v>
      </c>
      <c r="E163">
        <v>0</v>
      </c>
      <c r="F163">
        <v>0</v>
      </c>
      <c r="G163">
        <v>0</v>
      </c>
      <c r="H163">
        <v>0</v>
      </c>
      <c r="I163">
        <v>0</v>
      </c>
      <c r="J163">
        <v>0</v>
      </c>
      <c r="K163">
        <v>1</v>
      </c>
      <c r="L163">
        <v>0</v>
      </c>
      <c r="M163">
        <v>0</v>
      </c>
      <c r="N163">
        <v>0</v>
      </c>
      <c r="O163">
        <v>0</v>
      </c>
      <c r="P163">
        <v>0</v>
      </c>
      <c r="Q163">
        <v>0</v>
      </c>
      <c r="R163">
        <v>1</v>
      </c>
      <c r="S163">
        <v>0</v>
      </c>
      <c r="T163">
        <v>0</v>
      </c>
      <c r="U163">
        <v>0</v>
      </c>
      <c r="V163">
        <v>0</v>
      </c>
      <c r="W163">
        <v>0</v>
      </c>
      <c r="X163">
        <v>0</v>
      </c>
      <c r="Y163">
        <v>0</v>
      </c>
      <c r="Z163">
        <v>0</v>
      </c>
      <c r="AA163">
        <v>0</v>
      </c>
      <c r="AB163">
        <v>1</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1</v>
      </c>
      <c r="BF163">
        <v>0</v>
      </c>
      <c r="BG163">
        <v>0</v>
      </c>
      <c r="BH163">
        <v>0</v>
      </c>
      <c r="BI163">
        <v>0</v>
      </c>
      <c r="BJ163">
        <v>0</v>
      </c>
      <c r="BK163">
        <v>0</v>
      </c>
      <c r="BL163">
        <v>0</v>
      </c>
      <c r="BM163">
        <v>0</v>
      </c>
      <c r="BN163">
        <v>0</v>
      </c>
      <c r="BO163">
        <v>0</v>
      </c>
      <c r="BP163">
        <f t="shared" si="2"/>
        <v>4</v>
      </c>
    </row>
    <row r="164" spans="1:68" x14ac:dyDescent="0.15">
      <c r="A164" t="s">
        <v>6461</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1</v>
      </c>
      <c r="AZ164">
        <v>0</v>
      </c>
      <c r="BA164">
        <v>0</v>
      </c>
      <c r="BB164">
        <v>2</v>
      </c>
      <c r="BC164">
        <v>0</v>
      </c>
      <c r="BD164">
        <v>0</v>
      </c>
      <c r="BE164">
        <v>0</v>
      </c>
      <c r="BF164">
        <v>0</v>
      </c>
      <c r="BG164">
        <v>0</v>
      </c>
      <c r="BH164">
        <v>0</v>
      </c>
      <c r="BI164">
        <v>1</v>
      </c>
      <c r="BJ164">
        <v>0</v>
      </c>
      <c r="BK164">
        <v>0</v>
      </c>
      <c r="BL164">
        <v>0</v>
      </c>
      <c r="BM164">
        <v>0</v>
      </c>
      <c r="BN164">
        <v>0</v>
      </c>
      <c r="BO164">
        <v>0</v>
      </c>
      <c r="BP164">
        <f t="shared" si="2"/>
        <v>4</v>
      </c>
    </row>
    <row r="165" spans="1:68" x14ac:dyDescent="0.15">
      <c r="A165" t="s">
        <v>6463</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2</v>
      </c>
      <c r="AC165">
        <v>0</v>
      </c>
      <c r="AD165">
        <v>0</v>
      </c>
      <c r="AE165">
        <v>0</v>
      </c>
      <c r="AF165">
        <v>0</v>
      </c>
      <c r="AG165">
        <v>0</v>
      </c>
      <c r="AH165">
        <v>0</v>
      </c>
      <c r="AI165">
        <v>0</v>
      </c>
      <c r="AJ165">
        <v>0</v>
      </c>
      <c r="AK165">
        <v>0</v>
      </c>
      <c r="AL165">
        <v>0</v>
      </c>
      <c r="AM165">
        <v>0</v>
      </c>
      <c r="AN165">
        <v>0</v>
      </c>
      <c r="AO165">
        <v>0</v>
      </c>
      <c r="AP165">
        <v>0</v>
      </c>
      <c r="AQ165">
        <v>0</v>
      </c>
      <c r="AR165">
        <v>1</v>
      </c>
      <c r="AS165">
        <v>0</v>
      </c>
      <c r="AT165">
        <v>1</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f t="shared" si="2"/>
        <v>4</v>
      </c>
    </row>
    <row r="166" spans="1:68" x14ac:dyDescent="0.15">
      <c r="A166" t="s">
        <v>6469</v>
      </c>
      <c r="B166">
        <v>0</v>
      </c>
      <c r="C166">
        <v>1</v>
      </c>
      <c r="D166">
        <v>0</v>
      </c>
      <c r="E166">
        <v>0</v>
      </c>
      <c r="F166">
        <v>0</v>
      </c>
      <c r="G166">
        <v>0</v>
      </c>
      <c r="H166">
        <v>0</v>
      </c>
      <c r="I166">
        <v>0</v>
      </c>
      <c r="J166">
        <v>0</v>
      </c>
      <c r="K166">
        <v>0</v>
      </c>
      <c r="L166">
        <v>0</v>
      </c>
      <c r="M166">
        <v>0</v>
      </c>
      <c r="N166">
        <v>0</v>
      </c>
      <c r="O166">
        <v>0</v>
      </c>
      <c r="P166">
        <v>0</v>
      </c>
      <c r="Q166">
        <v>0</v>
      </c>
      <c r="R166">
        <v>1</v>
      </c>
      <c r="S166">
        <v>0</v>
      </c>
      <c r="T166">
        <v>0</v>
      </c>
      <c r="U166">
        <v>0</v>
      </c>
      <c r="V166">
        <v>0</v>
      </c>
      <c r="W166">
        <v>0</v>
      </c>
      <c r="X166">
        <v>0</v>
      </c>
      <c r="Y166">
        <v>0</v>
      </c>
      <c r="Z166">
        <v>0</v>
      </c>
      <c r="AA166">
        <v>0</v>
      </c>
      <c r="AB166">
        <v>0</v>
      </c>
      <c r="AC166">
        <v>0</v>
      </c>
      <c r="AD166">
        <v>0</v>
      </c>
      <c r="AE166">
        <v>0</v>
      </c>
      <c r="AF166">
        <v>0</v>
      </c>
      <c r="AG166">
        <v>0</v>
      </c>
      <c r="AH166">
        <v>1</v>
      </c>
      <c r="AI166">
        <v>0</v>
      </c>
      <c r="AJ166">
        <v>0</v>
      </c>
      <c r="AK166">
        <v>0</v>
      </c>
      <c r="AL166">
        <v>0</v>
      </c>
      <c r="AM166">
        <v>1</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f t="shared" si="2"/>
        <v>4</v>
      </c>
    </row>
    <row r="167" spans="1:68" x14ac:dyDescent="0.15">
      <c r="A167" t="s">
        <v>7277</v>
      </c>
      <c r="B167">
        <v>0</v>
      </c>
      <c r="C167">
        <v>0</v>
      </c>
      <c r="D167">
        <v>0</v>
      </c>
      <c r="E167">
        <v>0</v>
      </c>
      <c r="F167">
        <v>0</v>
      </c>
      <c r="G167">
        <v>0</v>
      </c>
      <c r="H167">
        <v>0</v>
      </c>
      <c r="I167">
        <v>0</v>
      </c>
      <c r="J167">
        <v>0</v>
      </c>
      <c r="K167">
        <v>0</v>
      </c>
      <c r="L167">
        <v>0</v>
      </c>
      <c r="M167">
        <v>0</v>
      </c>
      <c r="N167">
        <v>0</v>
      </c>
      <c r="O167">
        <v>0</v>
      </c>
      <c r="P167">
        <v>0</v>
      </c>
      <c r="Q167">
        <v>0</v>
      </c>
      <c r="R167">
        <v>0</v>
      </c>
      <c r="S167">
        <v>1</v>
      </c>
      <c r="T167">
        <v>0</v>
      </c>
      <c r="U167">
        <v>0</v>
      </c>
      <c r="V167">
        <v>0</v>
      </c>
      <c r="W167">
        <v>0</v>
      </c>
      <c r="X167">
        <v>0</v>
      </c>
      <c r="Y167">
        <v>0</v>
      </c>
      <c r="Z167">
        <v>0</v>
      </c>
      <c r="AA167">
        <v>0</v>
      </c>
      <c r="AB167">
        <v>0</v>
      </c>
      <c r="AC167">
        <v>0</v>
      </c>
      <c r="AD167">
        <v>0</v>
      </c>
      <c r="AE167">
        <v>0</v>
      </c>
      <c r="AF167">
        <v>0</v>
      </c>
      <c r="AG167">
        <v>0</v>
      </c>
      <c r="AH167">
        <v>0</v>
      </c>
      <c r="AI167">
        <v>0</v>
      </c>
      <c r="AJ167">
        <v>2</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1</v>
      </c>
      <c r="BI167">
        <v>0</v>
      </c>
      <c r="BJ167">
        <v>0</v>
      </c>
      <c r="BK167">
        <v>0</v>
      </c>
      <c r="BL167">
        <v>0</v>
      </c>
      <c r="BM167">
        <v>0</v>
      </c>
      <c r="BN167">
        <v>0</v>
      </c>
      <c r="BO167">
        <v>0</v>
      </c>
      <c r="BP167">
        <f t="shared" si="2"/>
        <v>4</v>
      </c>
    </row>
    <row r="168" spans="1:68" x14ac:dyDescent="0.15">
      <c r="A168" t="s">
        <v>7285</v>
      </c>
      <c r="B168">
        <v>0</v>
      </c>
      <c r="C168">
        <v>0</v>
      </c>
      <c r="D168">
        <v>0</v>
      </c>
      <c r="E168">
        <v>0</v>
      </c>
      <c r="F168">
        <v>0</v>
      </c>
      <c r="G168">
        <v>0</v>
      </c>
      <c r="H168">
        <v>0</v>
      </c>
      <c r="I168">
        <v>0</v>
      </c>
      <c r="J168">
        <v>0</v>
      </c>
      <c r="K168">
        <v>0</v>
      </c>
      <c r="L168">
        <v>0</v>
      </c>
      <c r="M168">
        <v>0</v>
      </c>
      <c r="N168">
        <v>0</v>
      </c>
      <c r="O168">
        <v>0</v>
      </c>
      <c r="P168">
        <v>0</v>
      </c>
      <c r="Q168">
        <v>0</v>
      </c>
      <c r="R168">
        <v>4</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f t="shared" si="2"/>
        <v>4</v>
      </c>
    </row>
    <row r="169" spans="1:68" x14ac:dyDescent="0.15">
      <c r="A169" t="s">
        <v>7358</v>
      </c>
      <c r="B169">
        <v>0</v>
      </c>
      <c r="C169">
        <v>0</v>
      </c>
      <c r="D169">
        <v>0</v>
      </c>
      <c r="E169">
        <v>0</v>
      </c>
      <c r="F169">
        <v>1</v>
      </c>
      <c r="G169">
        <v>0</v>
      </c>
      <c r="H169">
        <v>0</v>
      </c>
      <c r="I169">
        <v>0</v>
      </c>
      <c r="J169">
        <v>0</v>
      </c>
      <c r="K169">
        <v>0</v>
      </c>
      <c r="L169">
        <v>0</v>
      </c>
      <c r="M169">
        <v>0</v>
      </c>
      <c r="N169">
        <v>0</v>
      </c>
      <c r="O169">
        <v>0</v>
      </c>
      <c r="P169">
        <v>0</v>
      </c>
      <c r="Q169">
        <v>0</v>
      </c>
      <c r="R169">
        <v>0</v>
      </c>
      <c r="S169">
        <v>0</v>
      </c>
      <c r="T169">
        <v>0</v>
      </c>
      <c r="U169">
        <v>0</v>
      </c>
      <c r="V169">
        <v>0</v>
      </c>
      <c r="W169">
        <v>0</v>
      </c>
      <c r="X169">
        <v>0</v>
      </c>
      <c r="Y169">
        <v>0</v>
      </c>
      <c r="Z169">
        <v>1</v>
      </c>
      <c r="AA169">
        <v>0</v>
      </c>
      <c r="AB169">
        <v>0</v>
      </c>
      <c r="AC169">
        <v>0</v>
      </c>
      <c r="AD169">
        <v>0</v>
      </c>
      <c r="AE169">
        <v>0</v>
      </c>
      <c r="AF169">
        <v>0</v>
      </c>
      <c r="AG169">
        <v>0</v>
      </c>
      <c r="AH169">
        <v>0</v>
      </c>
      <c r="AI169">
        <v>0</v>
      </c>
      <c r="AJ169">
        <v>0</v>
      </c>
      <c r="AK169">
        <v>0</v>
      </c>
      <c r="AL169">
        <v>0</v>
      </c>
      <c r="AM169">
        <v>0</v>
      </c>
      <c r="AN169">
        <v>0</v>
      </c>
      <c r="AO169">
        <v>0</v>
      </c>
      <c r="AP169">
        <v>0</v>
      </c>
      <c r="AQ169">
        <v>1</v>
      </c>
      <c r="AR169">
        <v>0</v>
      </c>
      <c r="AS169">
        <v>0</v>
      </c>
      <c r="AT169">
        <v>0</v>
      </c>
      <c r="AU169">
        <v>0</v>
      </c>
      <c r="AV169">
        <v>0</v>
      </c>
      <c r="AW169">
        <v>0</v>
      </c>
      <c r="AX169">
        <v>0</v>
      </c>
      <c r="AY169">
        <v>0</v>
      </c>
      <c r="AZ169">
        <v>0</v>
      </c>
      <c r="BA169">
        <v>0</v>
      </c>
      <c r="BB169">
        <v>1</v>
      </c>
      <c r="BC169">
        <v>0</v>
      </c>
      <c r="BD169">
        <v>0</v>
      </c>
      <c r="BE169">
        <v>0</v>
      </c>
      <c r="BF169">
        <v>0</v>
      </c>
      <c r="BG169">
        <v>0</v>
      </c>
      <c r="BH169">
        <v>0</v>
      </c>
      <c r="BI169">
        <v>0</v>
      </c>
      <c r="BJ169">
        <v>0</v>
      </c>
      <c r="BK169">
        <v>0</v>
      </c>
      <c r="BL169">
        <v>0</v>
      </c>
      <c r="BM169">
        <v>0</v>
      </c>
      <c r="BN169">
        <v>0</v>
      </c>
      <c r="BO169">
        <v>0</v>
      </c>
      <c r="BP169">
        <f t="shared" si="2"/>
        <v>4</v>
      </c>
    </row>
    <row r="170" spans="1:68" x14ac:dyDescent="0.15">
      <c r="A170" t="s">
        <v>6515</v>
      </c>
      <c r="B170">
        <v>0</v>
      </c>
      <c r="C170">
        <v>0</v>
      </c>
      <c r="D170">
        <v>0</v>
      </c>
      <c r="E170">
        <v>0</v>
      </c>
      <c r="F170">
        <v>0</v>
      </c>
      <c r="G170">
        <v>0</v>
      </c>
      <c r="H170">
        <v>0</v>
      </c>
      <c r="I170">
        <v>0</v>
      </c>
      <c r="J170">
        <v>0</v>
      </c>
      <c r="K170">
        <v>0</v>
      </c>
      <c r="L170">
        <v>1</v>
      </c>
      <c r="M170">
        <v>0</v>
      </c>
      <c r="N170">
        <v>0</v>
      </c>
      <c r="O170">
        <v>0</v>
      </c>
      <c r="P170">
        <v>0</v>
      </c>
      <c r="Q170">
        <v>0</v>
      </c>
      <c r="R170">
        <v>0</v>
      </c>
      <c r="S170">
        <v>0</v>
      </c>
      <c r="T170">
        <v>0</v>
      </c>
      <c r="U170">
        <v>0</v>
      </c>
      <c r="V170">
        <v>0</v>
      </c>
      <c r="W170">
        <v>0</v>
      </c>
      <c r="X170">
        <v>0</v>
      </c>
      <c r="Y170">
        <v>0</v>
      </c>
      <c r="Z170">
        <v>0</v>
      </c>
      <c r="AA170">
        <v>0</v>
      </c>
      <c r="AB170">
        <v>1</v>
      </c>
      <c r="AC170">
        <v>0</v>
      </c>
      <c r="AD170">
        <v>0</v>
      </c>
      <c r="AE170">
        <v>0</v>
      </c>
      <c r="AF170">
        <v>1</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1</v>
      </c>
      <c r="BK170">
        <v>0</v>
      </c>
      <c r="BL170">
        <v>0</v>
      </c>
      <c r="BM170">
        <v>0</v>
      </c>
      <c r="BN170">
        <v>0</v>
      </c>
      <c r="BO170">
        <v>0</v>
      </c>
      <c r="BP170">
        <f t="shared" si="2"/>
        <v>4</v>
      </c>
    </row>
    <row r="171" spans="1:68" x14ac:dyDescent="0.15">
      <c r="A171" t="s">
        <v>6519</v>
      </c>
      <c r="B171">
        <v>0</v>
      </c>
      <c r="C171">
        <v>1</v>
      </c>
      <c r="D171">
        <v>0</v>
      </c>
      <c r="E171">
        <v>0</v>
      </c>
      <c r="F171">
        <v>0</v>
      </c>
      <c r="G171">
        <v>0</v>
      </c>
      <c r="H171">
        <v>0</v>
      </c>
      <c r="I171">
        <v>1</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1</v>
      </c>
      <c r="BE171">
        <v>0</v>
      </c>
      <c r="BF171">
        <v>0</v>
      </c>
      <c r="BG171">
        <v>0</v>
      </c>
      <c r="BH171">
        <v>0</v>
      </c>
      <c r="BI171">
        <v>1</v>
      </c>
      <c r="BJ171">
        <v>0</v>
      </c>
      <c r="BK171">
        <v>0</v>
      </c>
      <c r="BL171">
        <v>0</v>
      </c>
      <c r="BM171">
        <v>0</v>
      </c>
      <c r="BN171">
        <v>0</v>
      </c>
      <c r="BO171">
        <v>0</v>
      </c>
      <c r="BP171">
        <f t="shared" si="2"/>
        <v>4</v>
      </c>
    </row>
    <row r="172" spans="1:68" x14ac:dyDescent="0.15">
      <c r="A172" t="s">
        <v>7379</v>
      </c>
      <c r="B172">
        <v>0</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3</v>
      </c>
      <c r="AN172">
        <v>0</v>
      </c>
      <c r="AO172">
        <v>0</v>
      </c>
      <c r="AP172">
        <v>0</v>
      </c>
      <c r="AQ172">
        <v>0</v>
      </c>
      <c r="AR172">
        <v>0</v>
      </c>
      <c r="AS172">
        <v>0</v>
      </c>
      <c r="AT172">
        <v>0</v>
      </c>
      <c r="AU172">
        <v>0</v>
      </c>
      <c r="AV172">
        <v>1</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f t="shared" si="2"/>
        <v>4</v>
      </c>
    </row>
    <row r="173" spans="1:68" x14ac:dyDescent="0.15">
      <c r="A173" t="s">
        <v>7384</v>
      </c>
      <c r="B173">
        <v>0</v>
      </c>
      <c r="C173">
        <v>0</v>
      </c>
      <c r="D173">
        <v>0</v>
      </c>
      <c r="E173">
        <v>1</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1</v>
      </c>
      <c r="AG173">
        <v>0</v>
      </c>
      <c r="AH173">
        <v>0</v>
      </c>
      <c r="AI173">
        <v>0</v>
      </c>
      <c r="AJ173">
        <v>0</v>
      </c>
      <c r="AK173">
        <v>0</v>
      </c>
      <c r="AL173">
        <v>0</v>
      </c>
      <c r="AM173">
        <v>0</v>
      </c>
      <c r="AN173">
        <v>0</v>
      </c>
      <c r="AO173">
        <v>0</v>
      </c>
      <c r="AP173">
        <v>0</v>
      </c>
      <c r="AQ173">
        <v>0</v>
      </c>
      <c r="AR173">
        <v>0</v>
      </c>
      <c r="AS173">
        <v>0</v>
      </c>
      <c r="AT173">
        <v>0</v>
      </c>
      <c r="AU173">
        <v>2</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f t="shared" si="2"/>
        <v>4</v>
      </c>
    </row>
    <row r="174" spans="1:68" x14ac:dyDescent="0.15">
      <c r="A174" t="s">
        <v>7407</v>
      </c>
      <c r="B174">
        <v>0</v>
      </c>
      <c r="C174">
        <v>0</v>
      </c>
      <c r="D174">
        <v>0</v>
      </c>
      <c r="E174">
        <v>0</v>
      </c>
      <c r="F174">
        <v>0</v>
      </c>
      <c r="G174">
        <v>0</v>
      </c>
      <c r="H174">
        <v>0</v>
      </c>
      <c r="I174">
        <v>0</v>
      </c>
      <c r="J174">
        <v>0</v>
      </c>
      <c r="K174">
        <v>1</v>
      </c>
      <c r="L174">
        <v>0</v>
      </c>
      <c r="M174">
        <v>0</v>
      </c>
      <c r="N174">
        <v>1</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2</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f t="shared" si="2"/>
        <v>4</v>
      </c>
    </row>
    <row r="175" spans="1:68" x14ac:dyDescent="0.15">
      <c r="A175" t="s">
        <v>6546</v>
      </c>
      <c r="B175">
        <v>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1</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1</v>
      </c>
      <c r="AX175">
        <v>0</v>
      </c>
      <c r="AY175">
        <v>0</v>
      </c>
      <c r="AZ175">
        <v>0</v>
      </c>
      <c r="BA175">
        <v>1</v>
      </c>
      <c r="BB175">
        <v>0</v>
      </c>
      <c r="BC175">
        <v>0</v>
      </c>
      <c r="BD175">
        <v>0</v>
      </c>
      <c r="BE175">
        <v>0</v>
      </c>
      <c r="BF175">
        <v>0</v>
      </c>
      <c r="BG175">
        <v>1</v>
      </c>
      <c r="BH175">
        <v>0</v>
      </c>
      <c r="BI175">
        <v>0</v>
      </c>
      <c r="BJ175">
        <v>0</v>
      </c>
      <c r="BK175">
        <v>0</v>
      </c>
      <c r="BL175">
        <v>0</v>
      </c>
      <c r="BM175">
        <v>0</v>
      </c>
      <c r="BN175">
        <v>0</v>
      </c>
      <c r="BO175">
        <v>0</v>
      </c>
      <c r="BP175">
        <f t="shared" si="2"/>
        <v>4</v>
      </c>
    </row>
    <row r="176" spans="1:68" x14ac:dyDescent="0.15">
      <c r="A176" t="s">
        <v>7440</v>
      </c>
      <c r="B176">
        <v>0</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1</v>
      </c>
      <c r="AH176">
        <v>0</v>
      </c>
      <c r="AI176">
        <v>0</v>
      </c>
      <c r="AJ176">
        <v>0</v>
      </c>
      <c r="AK176">
        <v>0</v>
      </c>
      <c r="AL176">
        <v>0</v>
      </c>
      <c r="AM176">
        <v>0</v>
      </c>
      <c r="AN176">
        <v>0</v>
      </c>
      <c r="AO176">
        <v>0</v>
      </c>
      <c r="AP176">
        <v>0</v>
      </c>
      <c r="AQ176">
        <v>0</v>
      </c>
      <c r="AR176">
        <v>0</v>
      </c>
      <c r="AS176">
        <v>0</v>
      </c>
      <c r="AT176">
        <v>0</v>
      </c>
      <c r="AU176">
        <v>0</v>
      </c>
      <c r="AV176">
        <v>0</v>
      </c>
      <c r="AW176">
        <v>1</v>
      </c>
      <c r="AX176">
        <v>0</v>
      </c>
      <c r="AY176">
        <v>0</v>
      </c>
      <c r="AZ176">
        <v>1</v>
      </c>
      <c r="BA176">
        <v>1</v>
      </c>
      <c r="BB176">
        <v>0</v>
      </c>
      <c r="BC176">
        <v>0</v>
      </c>
      <c r="BD176">
        <v>0</v>
      </c>
      <c r="BE176">
        <v>0</v>
      </c>
      <c r="BF176">
        <v>0</v>
      </c>
      <c r="BG176">
        <v>0</v>
      </c>
      <c r="BH176">
        <v>0</v>
      </c>
      <c r="BI176">
        <v>0</v>
      </c>
      <c r="BJ176">
        <v>0</v>
      </c>
      <c r="BK176">
        <v>0</v>
      </c>
      <c r="BL176">
        <v>0</v>
      </c>
      <c r="BM176">
        <v>0</v>
      </c>
      <c r="BN176">
        <v>0</v>
      </c>
      <c r="BO176">
        <v>0</v>
      </c>
      <c r="BP176">
        <f t="shared" si="2"/>
        <v>4</v>
      </c>
    </row>
    <row r="177" spans="1:68" x14ac:dyDescent="0.15">
      <c r="A177" t="s">
        <v>6557</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1</v>
      </c>
      <c r="AZ177">
        <v>0</v>
      </c>
      <c r="BA177">
        <v>0</v>
      </c>
      <c r="BB177">
        <v>0</v>
      </c>
      <c r="BC177">
        <v>1</v>
      </c>
      <c r="BD177">
        <v>0</v>
      </c>
      <c r="BE177">
        <v>0</v>
      </c>
      <c r="BF177">
        <v>0</v>
      </c>
      <c r="BG177">
        <v>0</v>
      </c>
      <c r="BH177">
        <v>0</v>
      </c>
      <c r="BI177">
        <v>1</v>
      </c>
      <c r="BJ177">
        <v>0</v>
      </c>
      <c r="BK177">
        <v>0</v>
      </c>
      <c r="BL177">
        <v>1</v>
      </c>
      <c r="BM177">
        <v>0</v>
      </c>
      <c r="BN177">
        <v>0</v>
      </c>
      <c r="BO177">
        <v>0</v>
      </c>
      <c r="BP177">
        <f t="shared" si="2"/>
        <v>4</v>
      </c>
    </row>
    <row r="178" spans="1:68" x14ac:dyDescent="0.15">
      <c r="A178" t="s">
        <v>6559</v>
      </c>
      <c r="B178">
        <v>0</v>
      </c>
      <c r="C178">
        <v>0</v>
      </c>
      <c r="D178">
        <v>0</v>
      </c>
      <c r="E178">
        <v>0</v>
      </c>
      <c r="F178">
        <v>0</v>
      </c>
      <c r="G178">
        <v>1</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1</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1</v>
      </c>
      <c r="BF178">
        <v>0</v>
      </c>
      <c r="BG178">
        <v>0</v>
      </c>
      <c r="BH178">
        <v>0</v>
      </c>
      <c r="BI178">
        <v>1</v>
      </c>
      <c r="BJ178">
        <v>0</v>
      </c>
      <c r="BK178">
        <v>0</v>
      </c>
      <c r="BL178">
        <v>0</v>
      </c>
      <c r="BM178">
        <v>0</v>
      </c>
      <c r="BN178">
        <v>0</v>
      </c>
      <c r="BO178">
        <v>0</v>
      </c>
      <c r="BP178">
        <f t="shared" si="2"/>
        <v>4</v>
      </c>
    </row>
    <row r="179" spans="1:68" x14ac:dyDescent="0.15">
      <c r="A179" t="s">
        <v>7474</v>
      </c>
      <c r="B179">
        <v>0</v>
      </c>
      <c r="C179">
        <v>0</v>
      </c>
      <c r="D179">
        <v>0</v>
      </c>
      <c r="E179">
        <v>0</v>
      </c>
      <c r="F179">
        <v>0</v>
      </c>
      <c r="G179">
        <v>0</v>
      </c>
      <c r="H179">
        <v>0</v>
      </c>
      <c r="I179">
        <v>2</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1</v>
      </c>
      <c r="AT179">
        <v>0</v>
      </c>
      <c r="AU179">
        <v>0</v>
      </c>
      <c r="AV179">
        <v>0</v>
      </c>
      <c r="AW179">
        <v>0</v>
      </c>
      <c r="AX179">
        <v>0</v>
      </c>
      <c r="AY179">
        <v>0</v>
      </c>
      <c r="AZ179">
        <v>0</v>
      </c>
      <c r="BA179">
        <v>0</v>
      </c>
      <c r="BB179">
        <v>0</v>
      </c>
      <c r="BC179">
        <v>0</v>
      </c>
      <c r="BD179">
        <v>0</v>
      </c>
      <c r="BE179">
        <v>0</v>
      </c>
      <c r="BF179">
        <v>0</v>
      </c>
      <c r="BG179">
        <v>0</v>
      </c>
      <c r="BH179">
        <v>0</v>
      </c>
      <c r="BI179">
        <v>0</v>
      </c>
      <c r="BJ179">
        <v>1</v>
      </c>
      <c r="BK179">
        <v>0</v>
      </c>
      <c r="BL179">
        <v>0</v>
      </c>
      <c r="BM179">
        <v>0</v>
      </c>
      <c r="BN179">
        <v>0</v>
      </c>
      <c r="BO179">
        <v>0</v>
      </c>
      <c r="BP179">
        <f t="shared" si="2"/>
        <v>4</v>
      </c>
    </row>
    <row r="180" spans="1:68" x14ac:dyDescent="0.15">
      <c r="A180" t="s">
        <v>7475</v>
      </c>
      <c r="B180">
        <v>0</v>
      </c>
      <c r="C180">
        <v>1</v>
      </c>
      <c r="D180">
        <v>0</v>
      </c>
      <c r="E180">
        <v>0</v>
      </c>
      <c r="F180">
        <v>0</v>
      </c>
      <c r="G180">
        <v>0</v>
      </c>
      <c r="H180">
        <v>0</v>
      </c>
      <c r="I180">
        <v>0</v>
      </c>
      <c r="J180">
        <v>0</v>
      </c>
      <c r="K180">
        <v>0</v>
      </c>
      <c r="L180">
        <v>0</v>
      </c>
      <c r="M180">
        <v>0</v>
      </c>
      <c r="N180">
        <v>0</v>
      </c>
      <c r="O180">
        <v>0</v>
      </c>
      <c r="P180">
        <v>0</v>
      </c>
      <c r="Q180">
        <v>0</v>
      </c>
      <c r="R180">
        <v>0</v>
      </c>
      <c r="S180">
        <v>0</v>
      </c>
      <c r="T180">
        <v>0</v>
      </c>
      <c r="U180">
        <v>0</v>
      </c>
      <c r="V180">
        <v>0</v>
      </c>
      <c r="W180">
        <v>1</v>
      </c>
      <c r="X180">
        <v>0</v>
      </c>
      <c r="Y180">
        <v>0</v>
      </c>
      <c r="Z180">
        <v>0</v>
      </c>
      <c r="AA180">
        <v>0</v>
      </c>
      <c r="AB180">
        <v>0</v>
      </c>
      <c r="AC180">
        <v>0</v>
      </c>
      <c r="AD180">
        <v>1</v>
      </c>
      <c r="AE180">
        <v>0</v>
      </c>
      <c r="AF180">
        <v>0</v>
      </c>
      <c r="AG180">
        <v>0</v>
      </c>
      <c r="AH180">
        <v>1</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f t="shared" si="2"/>
        <v>4</v>
      </c>
    </row>
    <row r="181" spans="1:68" x14ac:dyDescent="0.15">
      <c r="A181" t="s">
        <v>6570</v>
      </c>
      <c r="B181">
        <v>0</v>
      </c>
      <c r="C181">
        <v>0</v>
      </c>
      <c r="D181">
        <v>0</v>
      </c>
      <c r="E181">
        <v>0</v>
      </c>
      <c r="F181">
        <v>0</v>
      </c>
      <c r="G181">
        <v>0</v>
      </c>
      <c r="H181">
        <v>0</v>
      </c>
      <c r="I181">
        <v>0</v>
      </c>
      <c r="J181">
        <v>0</v>
      </c>
      <c r="K181">
        <v>0</v>
      </c>
      <c r="L181">
        <v>0</v>
      </c>
      <c r="M181">
        <v>1</v>
      </c>
      <c r="N181">
        <v>0</v>
      </c>
      <c r="O181">
        <v>0</v>
      </c>
      <c r="P181">
        <v>0</v>
      </c>
      <c r="Q181">
        <v>0</v>
      </c>
      <c r="R181">
        <v>0</v>
      </c>
      <c r="S181">
        <v>0</v>
      </c>
      <c r="T181">
        <v>1</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1</v>
      </c>
      <c r="AZ181">
        <v>0</v>
      </c>
      <c r="BA181">
        <v>0</v>
      </c>
      <c r="BB181">
        <v>0</v>
      </c>
      <c r="BC181">
        <v>0</v>
      </c>
      <c r="BD181">
        <v>0</v>
      </c>
      <c r="BE181">
        <v>0</v>
      </c>
      <c r="BF181">
        <v>1</v>
      </c>
      <c r="BG181">
        <v>0</v>
      </c>
      <c r="BH181">
        <v>0</v>
      </c>
      <c r="BI181">
        <v>0</v>
      </c>
      <c r="BJ181">
        <v>0</v>
      </c>
      <c r="BK181">
        <v>0</v>
      </c>
      <c r="BL181">
        <v>0</v>
      </c>
      <c r="BM181">
        <v>0</v>
      </c>
      <c r="BN181">
        <v>0</v>
      </c>
      <c r="BO181">
        <v>0</v>
      </c>
      <c r="BP181">
        <f t="shared" si="2"/>
        <v>4</v>
      </c>
    </row>
    <row r="182" spans="1:68" x14ac:dyDescent="0.15">
      <c r="A182" t="s">
        <v>7499</v>
      </c>
      <c r="B182">
        <v>0</v>
      </c>
      <c r="C182">
        <v>0</v>
      </c>
      <c r="D182">
        <v>1</v>
      </c>
      <c r="E182">
        <v>0</v>
      </c>
      <c r="F182">
        <v>0</v>
      </c>
      <c r="G182">
        <v>0</v>
      </c>
      <c r="H182">
        <v>0</v>
      </c>
      <c r="I182">
        <v>0</v>
      </c>
      <c r="J182">
        <v>0</v>
      </c>
      <c r="K182">
        <v>0</v>
      </c>
      <c r="L182">
        <v>0</v>
      </c>
      <c r="M182">
        <v>0</v>
      </c>
      <c r="N182">
        <v>0</v>
      </c>
      <c r="O182">
        <v>0</v>
      </c>
      <c r="P182">
        <v>0</v>
      </c>
      <c r="Q182">
        <v>0</v>
      </c>
      <c r="R182">
        <v>0</v>
      </c>
      <c r="S182">
        <v>0</v>
      </c>
      <c r="T182">
        <v>0</v>
      </c>
      <c r="U182">
        <v>1</v>
      </c>
      <c r="V182">
        <v>1</v>
      </c>
      <c r="W182">
        <v>0</v>
      </c>
      <c r="X182">
        <v>0</v>
      </c>
      <c r="Y182">
        <v>0</v>
      </c>
      <c r="Z182">
        <v>0</v>
      </c>
      <c r="AA182">
        <v>0</v>
      </c>
      <c r="AB182">
        <v>0</v>
      </c>
      <c r="AC182">
        <v>1</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f t="shared" si="2"/>
        <v>4</v>
      </c>
    </row>
    <row r="183" spans="1:68" x14ac:dyDescent="0.15">
      <c r="A183" t="s">
        <v>7508</v>
      </c>
      <c r="B183">
        <v>0</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4</v>
      </c>
      <c r="BM183">
        <v>0</v>
      </c>
      <c r="BN183">
        <v>0</v>
      </c>
      <c r="BO183">
        <v>0</v>
      </c>
      <c r="BP183">
        <f t="shared" si="2"/>
        <v>4</v>
      </c>
    </row>
    <row r="184" spans="1:68" x14ac:dyDescent="0.15">
      <c r="A184" t="s">
        <v>7509</v>
      </c>
      <c r="B184">
        <v>0</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3</v>
      </c>
      <c r="AI184">
        <v>0</v>
      </c>
      <c r="AJ184">
        <v>0</v>
      </c>
      <c r="AK184">
        <v>0</v>
      </c>
      <c r="AL184">
        <v>0</v>
      </c>
      <c r="AM184">
        <v>0</v>
      </c>
      <c r="AN184">
        <v>0</v>
      </c>
      <c r="AO184">
        <v>0</v>
      </c>
      <c r="AP184">
        <v>1</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f t="shared" si="2"/>
        <v>4</v>
      </c>
    </row>
    <row r="185" spans="1:68" x14ac:dyDescent="0.15">
      <c r="A185" t="s">
        <v>6593</v>
      </c>
      <c r="B185">
        <v>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4</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f t="shared" si="2"/>
        <v>4</v>
      </c>
    </row>
    <row r="186" spans="1:68" x14ac:dyDescent="0.15">
      <c r="A186" t="s">
        <v>7534</v>
      </c>
      <c r="B186">
        <v>0</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2</v>
      </c>
      <c r="AB186">
        <v>1</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1</v>
      </c>
      <c r="BB186">
        <v>0</v>
      </c>
      <c r="BC186">
        <v>0</v>
      </c>
      <c r="BD186">
        <v>0</v>
      </c>
      <c r="BE186">
        <v>0</v>
      </c>
      <c r="BF186">
        <v>0</v>
      </c>
      <c r="BG186">
        <v>0</v>
      </c>
      <c r="BH186">
        <v>0</v>
      </c>
      <c r="BI186">
        <v>0</v>
      </c>
      <c r="BJ186">
        <v>0</v>
      </c>
      <c r="BK186">
        <v>0</v>
      </c>
      <c r="BL186">
        <v>0</v>
      </c>
      <c r="BM186">
        <v>0</v>
      </c>
      <c r="BN186">
        <v>0</v>
      </c>
      <c r="BO186">
        <v>0</v>
      </c>
      <c r="BP186">
        <f t="shared" si="2"/>
        <v>4</v>
      </c>
    </row>
    <row r="187" spans="1:68" x14ac:dyDescent="0.15">
      <c r="A187" t="s">
        <v>6607</v>
      </c>
      <c r="B187">
        <v>0</v>
      </c>
      <c r="C187">
        <v>0</v>
      </c>
      <c r="D187">
        <v>0</v>
      </c>
      <c r="E187">
        <v>0</v>
      </c>
      <c r="F187">
        <v>0</v>
      </c>
      <c r="G187">
        <v>0</v>
      </c>
      <c r="H187">
        <v>1</v>
      </c>
      <c r="I187">
        <v>0</v>
      </c>
      <c r="J187">
        <v>0</v>
      </c>
      <c r="K187">
        <v>0</v>
      </c>
      <c r="L187">
        <v>0</v>
      </c>
      <c r="M187">
        <v>0</v>
      </c>
      <c r="N187">
        <v>0</v>
      </c>
      <c r="O187">
        <v>0</v>
      </c>
      <c r="P187">
        <v>0</v>
      </c>
      <c r="Q187">
        <v>0</v>
      </c>
      <c r="R187">
        <v>0</v>
      </c>
      <c r="S187">
        <v>0</v>
      </c>
      <c r="T187">
        <v>0</v>
      </c>
      <c r="U187">
        <v>0</v>
      </c>
      <c r="V187">
        <v>0</v>
      </c>
      <c r="W187">
        <v>1</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1</v>
      </c>
      <c r="AS187">
        <v>0</v>
      </c>
      <c r="AT187">
        <v>0</v>
      </c>
      <c r="AU187">
        <v>0</v>
      </c>
      <c r="AV187">
        <v>0</v>
      </c>
      <c r="AW187">
        <v>0</v>
      </c>
      <c r="AX187">
        <v>0</v>
      </c>
      <c r="AY187">
        <v>0</v>
      </c>
      <c r="AZ187">
        <v>0</v>
      </c>
      <c r="BA187">
        <v>0</v>
      </c>
      <c r="BB187">
        <v>0</v>
      </c>
      <c r="BC187">
        <v>0</v>
      </c>
      <c r="BD187">
        <v>0</v>
      </c>
      <c r="BE187">
        <v>1</v>
      </c>
      <c r="BF187">
        <v>0</v>
      </c>
      <c r="BG187">
        <v>0</v>
      </c>
      <c r="BH187">
        <v>0</v>
      </c>
      <c r="BI187">
        <v>0</v>
      </c>
      <c r="BJ187">
        <v>0</v>
      </c>
      <c r="BK187">
        <v>0</v>
      </c>
      <c r="BL187">
        <v>0</v>
      </c>
      <c r="BM187">
        <v>0</v>
      </c>
      <c r="BN187">
        <v>0</v>
      </c>
      <c r="BO187">
        <v>0</v>
      </c>
      <c r="BP187">
        <f t="shared" si="2"/>
        <v>4</v>
      </c>
    </row>
    <row r="188" spans="1:68" x14ac:dyDescent="0.15">
      <c r="A188" t="s">
        <v>7558</v>
      </c>
      <c r="B188">
        <v>0</v>
      </c>
      <c r="C188">
        <v>0</v>
      </c>
      <c r="D188">
        <v>0</v>
      </c>
      <c r="E188">
        <v>0</v>
      </c>
      <c r="F188">
        <v>0</v>
      </c>
      <c r="G188">
        <v>0</v>
      </c>
      <c r="H188">
        <v>0</v>
      </c>
      <c r="I188">
        <v>0</v>
      </c>
      <c r="J188">
        <v>0</v>
      </c>
      <c r="K188">
        <v>0</v>
      </c>
      <c r="L188">
        <v>0</v>
      </c>
      <c r="M188">
        <v>0</v>
      </c>
      <c r="N188">
        <v>0</v>
      </c>
      <c r="O188">
        <v>0</v>
      </c>
      <c r="P188">
        <v>0</v>
      </c>
      <c r="Q188">
        <v>0</v>
      </c>
      <c r="R188">
        <v>0</v>
      </c>
      <c r="S188">
        <v>0</v>
      </c>
      <c r="T188">
        <v>0</v>
      </c>
      <c r="U188">
        <v>1</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1</v>
      </c>
      <c r="AS188">
        <v>0</v>
      </c>
      <c r="AT188">
        <v>0</v>
      </c>
      <c r="AU188">
        <v>1</v>
      </c>
      <c r="AV188">
        <v>0</v>
      </c>
      <c r="AW188">
        <v>0</v>
      </c>
      <c r="AX188">
        <v>0</v>
      </c>
      <c r="AY188">
        <v>0</v>
      </c>
      <c r="AZ188">
        <v>0</v>
      </c>
      <c r="BA188">
        <v>0</v>
      </c>
      <c r="BB188">
        <v>0</v>
      </c>
      <c r="BC188">
        <v>0</v>
      </c>
      <c r="BD188">
        <v>0</v>
      </c>
      <c r="BE188">
        <v>1</v>
      </c>
      <c r="BF188">
        <v>0</v>
      </c>
      <c r="BG188">
        <v>0</v>
      </c>
      <c r="BH188">
        <v>0</v>
      </c>
      <c r="BI188">
        <v>0</v>
      </c>
      <c r="BJ188">
        <v>0</v>
      </c>
      <c r="BK188">
        <v>0</v>
      </c>
      <c r="BL188">
        <v>0</v>
      </c>
      <c r="BM188">
        <v>0</v>
      </c>
      <c r="BN188">
        <v>0</v>
      </c>
      <c r="BO188">
        <v>0</v>
      </c>
      <c r="BP188">
        <f t="shared" si="2"/>
        <v>4</v>
      </c>
    </row>
    <row r="189" spans="1:68" x14ac:dyDescent="0.15">
      <c r="A189" t="s">
        <v>6622</v>
      </c>
      <c r="B189">
        <v>0</v>
      </c>
      <c r="C189">
        <v>0</v>
      </c>
      <c r="D189">
        <v>0</v>
      </c>
      <c r="E189">
        <v>0</v>
      </c>
      <c r="F189">
        <v>0</v>
      </c>
      <c r="G189">
        <v>0</v>
      </c>
      <c r="H189">
        <v>0</v>
      </c>
      <c r="I189">
        <v>0</v>
      </c>
      <c r="J189">
        <v>0</v>
      </c>
      <c r="K189">
        <v>0</v>
      </c>
      <c r="L189">
        <v>0</v>
      </c>
      <c r="M189">
        <v>0</v>
      </c>
      <c r="N189">
        <v>1</v>
      </c>
      <c r="O189">
        <v>0</v>
      </c>
      <c r="P189">
        <v>0</v>
      </c>
      <c r="Q189">
        <v>1</v>
      </c>
      <c r="R189">
        <v>0</v>
      </c>
      <c r="S189">
        <v>0</v>
      </c>
      <c r="T189">
        <v>0</v>
      </c>
      <c r="U189">
        <v>0</v>
      </c>
      <c r="V189">
        <v>0</v>
      </c>
      <c r="W189">
        <v>0</v>
      </c>
      <c r="X189">
        <v>0</v>
      </c>
      <c r="Y189">
        <v>0</v>
      </c>
      <c r="Z189">
        <v>0</v>
      </c>
      <c r="AA189">
        <v>0</v>
      </c>
      <c r="AB189">
        <v>0</v>
      </c>
      <c r="AC189">
        <v>0</v>
      </c>
      <c r="AD189">
        <v>0</v>
      </c>
      <c r="AE189">
        <v>1</v>
      </c>
      <c r="AF189">
        <v>1</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f t="shared" si="2"/>
        <v>4</v>
      </c>
    </row>
    <row r="190" spans="1:68" x14ac:dyDescent="0.15">
      <c r="A190" t="s">
        <v>7598</v>
      </c>
      <c r="B190">
        <v>0</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1</v>
      </c>
      <c r="AC190">
        <v>1</v>
      </c>
      <c r="AD190">
        <v>0</v>
      </c>
      <c r="AE190">
        <v>0</v>
      </c>
      <c r="AF190">
        <v>0</v>
      </c>
      <c r="AG190">
        <v>0</v>
      </c>
      <c r="AH190">
        <v>0</v>
      </c>
      <c r="AI190">
        <v>0</v>
      </c>
      <c r="AJ190">
        <v>0</v>
      </c>
      <c r="AK190">
        <v>0</v>
      </c>
      <c r="AL190">
        <v>0</v>
      </c>
      <c r="AM190">
        <v>0</v>
      </c>
      <c r="AN190">
        <v>0</v>
      </c>
      <c r="AO190">
        <v>0</v>
      </c>
      <c r="AP190">
        <v>0</v>
      </c>
      <c r="AQ190">
        <v>0</v>
      </c>
      <c r="AR190">
        <v>0</v>
      </c>
      <c r="AS190">
        <v>0</v>
      </c>
      <c r="AT190">
        <v>1</v>
      </c>
      <c r="AU190">
        <v>0</v>
      </c>
      <c r="AV190">
        <v>0</v>
      </c>
      <c r="AW190">
        <v>0</v>
      </c>
      <c r="AX190">
        <v>0</v>
      </c>
      <c r="AY190">
        <v>0</v>
      </c>
      <c r="AZ190">
        <v>1</v>
      </c>
      <c r="BA190">
        <v>0</v>
      </c>
      <c r="BB190">
        <v>0</v>
      </c>
      <c r="BC190">
        <v>0</v>
      </c>
      <c r="BD190">
        <v>0</v>
      </c>
      <c r="BE190">
        <v>0</v>
      </c>
      <c r="BF190">
        <v>0</v>
      </c>
      <c r="BG190">
        <v>0</v>
      </c>
      <c r="BH190">
        <v>0</v>
      </c>
      <c r="BI190">
        <v>0</v>
      </c>
      <c r="BJ190">
        <v>0</v>
      </c>
      <c r="BK190">
        <v>0</v>
      </c>
      <c r="BL190">
        <v>0</v>
      </c>
      <c r="BM190">
        <v>0</v>
      </c>
      <c r="BN190">
        <v>0</v>
      </c>
      <c r="BO190">
        <v>0</v>
      </c>
      <c r="BP190">
        <f t="shared" si="2"/>
        <v>4</v>
      </c>
    </row>
    <row r="191" spans="1:68" x14ac:dyDescent="0.15">
      <c r="A191" t="s">
        <v>6635</v>
      </c>
      <c r="B191">
        <v>0</v>
      </c>
      <c r="C191">
        <v>0</v>
      </c>
      <c r="D191">
        <v>0</v>
      </c>
      <c r="E191">
        <v>0</v>
      </c>
      <c r="F191">
        <v>0</v>
      </c>
      <c r="G191">
        <v>1</v>
      </c>
      <c r="H191">
        <v>0</v>
      </c>
      <c r="I191">
        <v>0</v>
      </c>
      <c r="J191">
        <v>0</v>
      </c>
      <c r="K191">
        <v>1</v>
      </c>
      <c r="L191">
        <v>0</v>
      </c>
      <c r="M191">
        <v>1</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1</v>
      </c>
      <c r="BP191">
        <f t="shared" si="2"/>
        <v>4</v>
      </c>
    </row>
    <row r="192" spans="1:68" x14ac:dyDescent="0.15">
      <c r="A192" t="s">
        <v>7618</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1</v>
      </c>
      <c r="X192">
        <v>0</v>
      </c>
      <c r="Y192">
        <v>0</v>
      </c>
      <c r="Z192">
        <v>0</v>
      </c>
      <c r="AA192">
        <v>0</v>
      </c>
      <c r="AB192">
        <v>0</v>
      </c>
      <c r="AC192">
        <v>0</v>
      </c>
      <c r="AD192">
        <v>0</v>
      </c>
      <c r="AE192">
        <v>0</v>
      </c>
      <c r="AF192">
        <v>0</v>
      </c>
      <c r="AG192">
        <v>0</v>
      </c>
      <c r="AH192">
        <v>0</v>
      </c>
      <c r="AI192">
        <v>0</v>
      </c>
      <c r="AJ192">
        <v>0</v>
      </c>
      <c r="AK192">
        <v>1</v>
      </c>
      <c r="AL192">
        <v>0</v>
      </c>
      <c r="AM192">
        <v>0</v>
      </c>
      <c r="AN192">
        <v>0</v>
      </c>
      <c r="AO192">
        <v>0</v>
      </c>
      <c r="AP192">
        <v>0</v>
      </c>
      <c r="AQ192">
        <v>0</v>
      </c>
      <c r="AR192">
        <v>2</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f t="shared" si="2"/>
        <v>4</v>
      </c>
    </row>
    <row r="193" spans="1:68" x14ac:dyDescent="0.15">
      <c r="A193" t="s">
        <v>7647</v>
      </c>
      <c r="B193">
        <v>0</v>
      </c>
      <c r="C193">
        <v>0</v>
      </c>
      <c r="D193">
        <v>4</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f t="shared" si="2"/>
        <v>4</v>
      </c>
    </row>
    <row r="194" spans="1:68" x14ac:dyDescent="0.15">
      <c r="A194" t="s">
        <v>7648</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2</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2</v>
      </c>
      <c r="BL194">
        <v>0</v>
      </c>
      <c r="BM194">
        <v>0</v>
      </c>
      <c r="BN194">
        <v>0</v>
      </c>
      <c r="BO194">
        <v>0</v>
      </c>
      <c r="BP194">
        <f t="shared" ref="BP194:BP257" si="3">SUM(B194:BO194)</f>
        <v>4</v>
      </c>
    </row>
    <row r="195" spans="1:68" x14ac:dyDescent="0.15">
      <c r="A195" t="s">
        <v>6665</v>
      </c>
      <c r="B195">
        <v>0</v>
      </c>
      <c r="C195">
        <v>0</v>
      </c>
      <c r="D195">
        <v>0</v>
      </c>
      <c r="E195">
        <v>0</v>
      </c>
      <c r="F195">
        <v>0</v>
      </c>
      <c r="G195">
        <v>0</v>
      </c>
      <c r="H195">
        <v>0</v>
      </c>
      <c r="I195">
        <v>0</v>
      </c>
      <c r="J195">
        <v>1</v>
      </c>
      <c r="K195">
        <v>0</v>
      </c>
      <c r="L195">
        <v>0</v>
      </c>
      <c r="M195">
        <v>0</v>
      </c>
      <c r="N195">
        <v>0</v>
      </c>
      <c r="O195">
        <v>0</v>
      </c>
      <c r="P195">
        <v>0</v>
      </c>
      <c r="Q195">
        <v>0</v>
      </c>
      <c r="R195">
        <v>0</v>
      </c>
      <c r="S195">
        <v>0</v>
      </c>
      <c r="T195">
        <v>0</v>
      </c>
      <c r="U195">
        <v>0</v>
      </c>
      <c r="V195">
        <v>0</v>
      </c>
      <c r="W195">
        <v>0</v>
      </c>
      <c r="X195">
        <v>1</v>
      </c>
      <c r="Y195">
        <v>0</v>
      </c>
      <c r="Z195">
        <v>0</v>
      </c>
      <c r="AA195">
        <v>0</v>
      </c>
      <c r="AB195">
        <v>0</v>
      </c>
      <c r="AC195">
        <v>0</v>
      </c>
      <c r="AD195">
        <v>0</v>
      </c>
      <c r="AE195">
        <v>0</v>
      </c>
      <c r="AF195">
        <v>0</v>
      </c>
      <c r="AG195">
        <v>0</v>
      </c>
      <c r="AH195">
        <v>0</v>
      </c>
      <c r="AI195">
        <v>0</v>
      </c>
      <c r="AJ195">
        <v>0</v>
      </c>
      <c r="AK195">
        <v>0</v>
      </c>
      <c r="AL195">
        <v>1</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1</v>
      </c>
      <c r="BL195">
        <v>0</v>
      </c>
      <c r="BM195">
        <v>0</v>
      </c>
      <c r="BN195">
        <v>0</v>
      </c>
      <c r="BO195">
        <v>0</v>
      </c>
      <c r="BP195">
        <f t="shared" si="3"/>
        <v>4</v>
      </c>
    </row>
    <row r="196" spans="1:68" x14ac:dyDescent="0.15">
      <c r="A196" t="s">
        <v>6676</v>
      </c>
      <c r="B196">
        <v>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1</v>
      </c>
      <c r="AG196">
        <v>0</v>
      </c>
      <c r="AH196">
        <v>0</v>
      </c>
      <c r="AI196">
        <v>0</v>
      </c>
      <c r="AJ196">
        <v>0</v>
      </c>
      <c r="AK196">
        <v>0</v>
      </c>
      <c r="AL196">
        <v>0</v>
      </c>
      <c r="AM196">
        <v>0</v>
      </c>
      <c r="AN196">
        <v>0</v>
      </c>
      <c r="AO196">
        <v>0</v>
      </c>
      <c r="AP196">
        <v>0</v>
      </c>
      <c r="AQ196">
        <v>0</v>
      </c>
      <c r="AR196">
        <v>1</v>
      </c>
      <c r="AS196">
        <v>0</v>
      </c>
      <c r="AT196">
        <v>0</v>
      </c>
      <c r="AU196">
        <v>0</v>
      </c>
      <c r="AV196">
        <v>0</v>
      </c>
      <c r="AW196">
        <v>0</v>
      </c>
      <c r="AX196">
        <v>0</v>
      </c>
      <c r="AY196">
        <v>1</v>
      </c>
      <c r="AZ196">
        <v>0</v>
      </c>
      <c r="BA196">
        <v>0</v>
      </c>
      <c r="BB196">
        <v>0</v>
      </c>
      <c r="BC196">
        <v>0</v>
      </c>
      <c r="BD196">
        <v>0</v>
      </c>
      <c r="BE196">
        <v>0</v>
      </c>
      <c r="BF196">
        <v>0</v>
      </c>
      <c r="BG196">
        <v>0</v>
      </c>
      <c r="BH196">
        <v>0</v>
      </c>
      <c r="BI196">
        <v>1</v>
      </c>
      <c r="BJ196">
        <v>0</v>
      </c>
      <c r="BK196">
        <v>0</v>
      </c>
      <c r="BL196">
        <v>0</v>
      </c>
      <c r="BM196">
        <v>0</v>
      </c>
      <c r="BN196">
        <v>0</v>
      </c>
      <c r="BO196">
        <v>0</v>
      </c>
      <c r="BP196">
        <f t="shared" si="3"/>
        <v>4</v>
      </c>
    </row>
    <row r="197" spans="1:68" x14ac:dyDescent="0.15">
      <c r="A197" t="s">
        <v>6701</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1</v>
      </c>
      <c r="BE197">
        <v>1</v>
      </c>
      <c r="BF197">
        <v>1</v>
      </c>
      <c r="BG197">
        <v>0</v>
      </c>
      <c r="BH197">
        <v>0</v>
      </c>
      <c r="BI197">
        <v>0</v>
      </c>
      <c r="BJ197">
        <v>0</v>
      </c>
      <c r="BK197">
        <v>1</v>
      </c>
      <c r="BL197">
        <v>0</v>
      </c>
      <c r="BM197">
        <v>0</v>
      </c>
      <c r="BN197">
        <v>0</v>
      </c>
      <c r="BO197">
        <v>0</v>
      </c>
      <c r="BP197">
        <f t="shared" si="3"/>
        <v>4</v>
      </c>
    </row>
    <row r="198" spans="1:68" x14ac:dyDescent="0.15">
      <c r="A198" t="s">
        <v>7757</v>
      </c>
      <c r="B198">
        <v>0</v>
      </c>
      <c r="C198">
        <v>0</v>
      </c>
      <c r="D198">
        <v>0</v>
      </c>
      <c r="E198">
        <v>0</v>
      </c>
      <c r="F198">
        <v>0</v>
      </c>
      <c r="G198">
        <v>0</v>
      </c>
      <c r="H198">
        <v>0</v>
      </c>
      <c r="I198">
        <v>0</v>
      </c>
      <c r="J198">
        <v>0</v>
      </c>
      <c r="K198">
        <v>0</v>
      </c>
      <c r="L198">
        <v>0</v>
      </c>
      <c r="M198">
        <v>0</v>
      </c>
      <c r="N198">
        <v>0</v>
      </c>
      <c r="O198">
        <v>0</v>
      </c>
      <c r="P198">
        <v>0</v>
      </c>
      <c r="Q198">
        <v>0</v>
      </c>
      <c r="R198">
        <v>0</v>
      </c>
      <c r="S198">
        <v>1</v>
      </c>
      <c r="T198">
        <v>0</v>
      </c>
      <c r="U198">
        <v>0</v>
      </c>
      <c r="V198">
        <v>0</v>
      </c>
      <c r="W198">
        <v>0</v>
      </c>
      <c r="X198">
        <v>0</v>
      </c>
      <c r="Y198">
        <v>0</v>
      </c>
      <c r="Z198">
        <v>0</v>
      </c>
      <c r="AA198">
        <v>0</v>
      </c>
      <c r="AB198">
        <v>2</v>
      </c>
      <c r="AC198">
        <v>0</v>
      </c>
      <c r="AD198">
        <v>0</v>
      </c>
      <c r="AE198">
        <v>0</v>
      </c>
      <c r="AF198">
        <v>0</v>
      </c>
      <c r="AG198">
        <v>0</v>
      </c>
      <c r="AH198">
        <v>0</v>
      </c>
      <c r="AI198">
        <v>1</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f t="shared" si="3"/>
        <v>4</v>
      </c>
    </row>
    <row r="199" spans="1:68" x14ac:dyDescent="0.15">
      <c r="A199" t="s">
        <v>7761</v>
      </c>
      <c r="B199">
        <v>0</v>
      </c>
      <c r="C199">
        <v>0</v>
      </c>
      <c r="D199">
        <v>0</v>
      </c>
      <c r="E199">
        <v>0</v>
      </c>
      <c r="F199">
        <v>0</v>
      </c>
      <c r="G199">
        <v>0</v>
      </c>
      <c r="H199">
        <v>1</v>
      </c>
      <c r="I199">
        <v>0</v>
      </c>
      <c r="J199">
        <v>0</v>
      </c>
      <c r="K199">
        <v>0</v>
      </c>
      <c r="L199">
        <v>0</v>
      </c>
      <c r="M199">
        <v>0</v>
      </c>
      <c r="N199">
        <v>0</v>
      </c>
      <c r="O199">
        <v>0</v>
      </c>
      <c r="P199">
        <v>0</v>
      </c>
      <c r="Q199">
        <v>0</v>
      </c>
      <c r="R199">
        <v>0</v>
      </c>
      <c r="S199">
        <v>0</v>
      </c>
      <c r="T199">
        <v>1</v>
      </c>
      <c r="U199">
        <v>1</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1</v>
      </c>
      <c r="BO199">
        <v>0</v>
      </c>
      <c r="BP199">
        <f t="shared" si="3"/>
        <v>4</v>
      </c>
    </row>
    <row r="200" spans="1:68" x14ac:dyDescent="0.15">
      <c r="A200" t="s">
        <v>7777</v>
      </c>
      <c r="B200">
        <v>0</v>
      </c>
      <c r="C200">
        <v>1</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1</v>
      </c>
      <c r="AO200">
        <v>0</v>
      </c>
      <c r="AP200">
        <v>0</v>
      </c>
      <c r="AQ200">
        <v>0</v>
      </c>
      <c r="AR200">
        <v>0</v>
      </c>
      <c r="AS200">
        <v>0</v>
      </c>
      <c r="AT200">
        <v>0</v>
      </c>
      <c r="AU200">
        <v>1</v>
      </c>
      <c r="AV200">
        <v>0</v>
      </c>
      <c r="AW200">
        <v>0</v>
      </c>
      <c r="AX200">
        <v>0</v>
      </c>
      <c r="AY200">
        <v>0</v>
      </c>
      <c r="AZ200">
        <v>0</v>
      </c>
      <c r="BA200">
        <v>0</v>
      </c>
      <c r="BB200">
        <v>0</v>
      </c>
      <c r="BC200">
        <v>0</v>
      </c>
      <c r="BD200">
        <v>0</v>
      </c>
      <c r="BE200">
        <v>0</v>
      </c>
      <c r="BF200">
        <v>0</v>
      </c>
      <c r="BG200">
        <v>0</v>
      </c>
      <c r="BH200">
        <v>0</v>
      </c>
      <c r="BI200">
        <v>0</v>
      </c>
      <c r="BJ200">
        <v>1</v>
      </c>
      <c r="BK200">
        <v>0</v>
      </c>
      <c r="BL200">
        <v>0</v>
      </c>
      <c r="BM200">
        <v>0</v>
      </c>
      <c r="BN200">
        <v>0</v>
      </c>
      <c r="BO200">
        <v>0</v>
      </c>
      <c r="BP200">
        <f t="shared" si="3"/>
        <v>4</v>
      </c>
    </row>
    <row r="201" spans="1:68" x14ac:dyDescent="0.15">
      <c r="A201" t="s">
        <v>7789</v>
      </c>
      <c r="B201">
        <v>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2</v>
      </c>
      <c r="AI201">
        <v>0</v>
      </c>
      <c r="AJ201">
        <v>0</v>
      </c>
      <c r="AK201">
        <v>0</v>
      </c>
      <c r="AL201">
        <v>2</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f t="shared" si="3"/>
        <v>4</v>
      </c>
    </row>
    <row r="202" spans="1:68" x14ac:dyDescent="0.15">
      <c r="A202" t="s">
        <v>7820</v>
      </c>
      <c r="B202">
        <v>0</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1</v>
      </c>
      <c r="AP202">
        <v>0</v>
      </c>
      <c r="AQ202">
        <v>0</v>
      </c>
      <c r="AR202">
        <v>1</v>
      </c>
      <c r="AS202">
        <v>0</v>
      </c>
      <c r="AT202">
        <v>0</v>
      </c>
      <c r="AU202">
        <v>0</v>
      </c>
      <c r="AV202">
        <v>0</v>
      </c>
      <c r="AW202">
        <v>0</v>
      </c>
      <c r="AX202">
        <v>0</v>
      </c>
      <c r="AY202">
        <v>0</v>
      </c>
      <c r="AZ202">
        <v>0</v>
      </c>
      <c r="BA202">
        <v>0</v>
      </c>
      <c r="BB202">
        <v>0</v>
      </c>
      <c r="BC202">
        <v>0</v>
      </c>
      <c r="BD202">
        <v>0</v>
      </c>
      <c r="BE202">
        <v>0</v>
      </c>
      <c r="BF202">
        <v>0</v>
      </c>
      <c r="BG202">
        <v>0</v>
      </c>
      <c r="BH202">
        <v>0</v>
      </c>
      <c r="BI202">
        <v>1</v>
      </c>
      <c r="BJ202">
        <v>0</v>
      </c>
      <c r="BK202">
        <v>1</v>
      </c>
      <c r="BL202">
        <v>0</v>
      </c>
      <c r="BM202">
        <v>0</v>
      </c>
      <c r="BN202">
        <v>0</v>
      </c>
      <c r="BO202">
        <v>0</v>
      </c>
      <c r="BP202">
        <f t="shared" si="3"/>
        <v>4</v>
      </c>
    </row>
    <row r="203" spans="1:68" x14ac:dyDescent="0.15">
      <c r="A203" t="s">
        <v>6758</v>
      </c>
      <c r="B203">
        <v>0</v>
      </c>
      <c r="C203">
        <v>0</v>
      </c>
      <c r="D203">
        <v>0</v>
      </c>
      <c r="E203">
        <v>0</v>
      </c>
      <c r="F203">
        <v>0</v>
      </c>
      <c r="G203">
        <v>0</v>
      </c>
      <c r="H203">
        <v>0</v>
      </c>
      <c r="I203">
        <v>0</v>
      </c>
      <c r="J203">
        <v>0</v>
      </c>
      <c r="K203">
        <v>0</v>
      </c>
      <c r="L203">
        <v>0</v>
      </c>
      <c r="M203">
        <v>0</v>
      </c>
      <c r="N203">
        <v>1</v>
      </c>
      <c r="O203">
        <v>0</v>
      </c>
      <c r="P203">
        <v>0</v>
      </c>
      <c r="Q203">
        <v>0</v>
      </c>
      <c r="R203">
        <v>0</v>
      </c>
      <c r="S203">
        <v>0</v>
      </c>
      <c r="T203">
        <v>0</v>
      </c>
      <c r="U203">
        <v>1</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1</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1</v>
      </c>
      <c r="BL203">
        <v>0</v>
      </c>
      <c r="BM203">
        <v>0</v>
      </c>
      <c r="BN203">
        <v>0</v>
      </c>
      <c r="BO203">
        <v>0</v>
      </c>
      <c r="BP203">
        <f t="shared" si="3"/>
        <v>4</v>
      </c>
    </row>
    <row r="204" spans="1:68" x14ac:dyDescent="0.15">
      <c r="A204" t="s">
        <v>6774</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1</v>
      </c>
      <c r="W204">
        <v>0</v>
      </c>
      <c r="X204">
        <v>0</v>
      </c>
      <c r="Y204">
        <v>0</v>
      </c>
      <c r="Z204">
        <v>0</v>
      </c>
      <c r="AA204">
        <v>0</v>
      </c>
      <c r="AB204">
        <v>1</v>
      </c>
      <c r="AC204">
        <v>0</v>
      </c>
      <c r="AD204">
        <v>0</v>
      </c>
      <c r="AE204">
        <v>0</v>
      </c>
      <c r="AF204">
        <v>0</v>
      </c>
      <c r="AG204">
        <v>0</v>
      </c>
      <c r="AH204">
        <v>0</v>
      </c>
      <c r="AI204">
        <v>0</v>
      </c>
      <c r="AJ204">
        <v>0</v>
      </c>
      <c r="AK204">
        <v>0</v>
      </c>
      <c r="AL204">
        <v>1</v>
      </c>
      <c r="AM204">
        <v>0</v>
      </c>
      <c r="AN204">
        <v>0</v>
      </c>
      <c r="AO204">
        <v>0</v>
      </c>
      <c r="AP204">
        <v>0</v>
      </c>
      <c r="AQ204">
        <v>0</v>
      </c>
      <c r="AR204">
        <v>0</v>
      </c>
      <c r="AS204">
        <v>1</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f t="shared" si="3"/>
        <v>4</v>
      </c>
    </row>
    <row r="205" spans="1:68" x14ac:dyDescent="0.15">
      <c r="A205" t="s">
        <v>7851</v>
      </c>
      <c r="B205">
        <v>0</v>
      </c>
      <c r="C205">
        <v>0</v>
      </c>
      <c r="D205">
        <v>0</v>
      </c>
      <c r="E205">
        <v>0</v>
      </c>
      <c r="F205">
        <v>0</v>
      </c>
      <c r="G205">
        <v>0</v>
      </c>
      <c r="H205">
        <v>0</v>
      </c>
      <c r="I205">
        <v>0</v>
      </c>
      <c r="J205">
        <v>0</v>
      </c>
      <c r="K205">
        <v>0</v>
      </c>
      <c r="L205">
        <v>2</v>
      </c>
      <c r="M205">
        <v>0</v>
      </c>
      <c r="N205">
        <v>0</v>
      </c>
      <c r="O205">
        <v>0</v>
      </c>
      <c r="P205">
        <v>0</v>
      </c>
      <c r="Q205">
        <v>0</v>
      </c>
      <c r="R205">
        <v>0</v>
      </c>
      <c r="S205">
        <v>0</v>
      </c>
      <c r="T205">
        <v>0</v>
      </c>
      <c r="U205">
        <v>0</v>
      </c>
      <c r="V205">
        <v>1</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1</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f t="shared" si="3"/>
        <v>4</v>
      </c>
    </row>
    <row r="206" spans="1:68" x14ac:dyDescent="0.15">
      <c r="A206" t="s">
        <v>6789</v>
      </c>
      <c r="B206">
        <v>0</v>
      </c>
      <c r="C206">
        <v>0</v>
      </c>
      <c r="D206">
        <v>0</v>
      </c>
      <c r="E206">
        <v>0</v>
      </c>
      <c r="F206">
        <v>1</v>
      </c>
      <c r="G206">
        <v>1</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1</v>
      </c>
      <c r="AL206">
        <v>0</v>
      </c>
      <c r="AM206">
        <v>0</v>
      </c>
      <c r="AN206">
        <v>0</v>
      </c>
      <c r="AO206">
        <v>0</v>
      </c>
      <c r="AP206">
        <v>0</v>
      </c>
      <c r="AQ206">
        <v>0</v>
      </c>
      <c r="AR206">
        <v>0</v>
      </c>
      <c r="AS206">
        <v>0</v>
      </c>
      <c r="AT206">
        <v>1</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f t="shared" si="3"/>
        <v>4</v>
      </c>
    </row>
    <row r="207" spans="1:68" x14ac:dyDescent="0.15">
      <c r="A207" t="s">
        <v>6795</v>
      </c>
      <c r="B207">
        <v>0</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3</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1</v>
      </c>
      <c r="BO207">
        <v>0</v>
      </c>
      <c r="BP207">
        <f t="shared" si="3"/>
        <v>4</v>
      </c>
    </row>
    <row r="208" spans="1:68" x14ac:dyDescent="0.15">
      <c r="A208" t="s">
        <v>6801</v>
      </c>
      <c r="B208">
        <v>0</v>
      </c>
      <c r="C208">
        <v>0</v>
      </c>
      <c r="D208">
        <v>0</v>
      </c>
      <c r="E208">
        <v>0</v>
      </c>
      <c r="F208">
        <v>0</v>
      </c>
      <c r="G208">
        <v>0</v>
      </c>
      <c r="H208">
        <v>0</v>
      </c>
      <c r="I208">
        <v>1</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1</v>
      </c>
      <c r="AO208">
        <v>0</v>
      </c>
      <c r="AP208">
        <v>0</v>
      </c>
      <c r="AQ208">
        <v>0</v>
      </c>
      <c r="AR208">
        <v>0</v>
      </c>
      <c r="AS208">
        <v>1</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1</v>
      </c>
      <c r="BM208">
        <v>0</v>
      </c>
      <c r="BN208">
        <v>0</v>
      </c>
      <c r="BO208">
        <v>0</v>
      </c>
      <c r="BP208">
        <f t="shared" si="3"/>
        <v>4</v>
      </c>
    </row>
    <row r="209" spans="1:68" x14ac:dyDescent="0.15">
      <c r="A209" t="s">
        <v>7890</v>
      </c>
      <c r="B209">
        <v>0</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4</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f t="shared" si="3"/>
        <v>4</v>
      </c>
    </row>
    <row r="210" spans="1:68" x14ac:dyDescent="0.15">
      <c r="A210" t="s">
        <v>7893</v>
      </c>
      <c r="B210">
        <v>0</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4</v>
      </c>
      <c r="BM210">
        <v>0</v>
      </c>
      <c r="BN210">
        <v>0</v>
      </c>
      <c r="BO210">
        <v>0</v>
      </c>
      <c r="BP210">
        <f t="shared" si="3"/>
        <v>4</v>
      </c>
    </row>
    <row r="211" spans="1:68" x14ac:dyDescent="0.15">
      <c r="A211" t="s">
        <v>7926</v>
      </c>
      <c r="B211">
        <v>0</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4</v>
      </c>
      <c r="BI211">
        <v>0</v>
      </c>
      <c r="BJ211">
        <v>0</v>
      </c>
      <c r="BK211">
        <v>0</v>
      </c>
      <c r="BL211">
        <v>0</v>
      </c>
      <c r="BM211">
        <v>0</v>
      </c>
      <c r="BN211">
        <v>0</v>
      </c>
      <c r="BO211">
        <v>0</v>
      </c>
      <c r="BP211">
        <f t="shared" si="3"/>
        <v>4</v>
      </c>
    </row>
    <row r="212" spans="1:68" x14ac:dyDescent="0.15">
      <c r="A212" t="s">
        <v>6838</v>
      </c>
      <c r="B212">
        <v>0</v>
      </c>
      <c r="C212">
        <v>0</v>
      </c>
      <c r="D212">
        <v>1</v>
      </c>
      <c r="E212">
        <v>0</v>
      </c>
      <c r="F212">
        <v>0</v>
      </c>
      <c r="G212">
        <v>0</v>
      </c>
      <c r="H212">
        <v>0</v>
      </c>
      <c r="I212">
        <v>0</v>
      </c>
      <c r="J212">
        <v>0</v>
      </c>
      <c r="K212">
        <v>0</v>
      </c>
      <c r="L212">
        <v>0</v>
      </c>
      <c r="M212">
        <v>0</v>
      </c>
      <c r="N212">
        <v>1</v>
      </c>
      <c r="O212">
        <v>0</v>
      </c>
      <c r="P212">
        <v>0</v>
      </c>
      <c r="Q212">
        <v>0</v>
      </c>
      <c r="R212">
        <v>0</v>
      </c>
      <c r="S212">
        <v>0</v>
      </c>
      <c r="T212">
        <v>0</v>
      </c>
      <c r="U212">
        <v>0</v>
      </c>
      <c r="V212">
        <v>0</v>
      </c>
      <c r="W212">
        <v>0</v>
      </c>
      <c r="X212">
        <v>0</v>
      </c>
      <c r="Y212">
        <v>0</v>
      </c>
      <c r="Z212">
        <v>0</v>
      </c>
      <c r="AA212">
        <v>0</v>
      </c>
      <c r="AB212">
        <v>0</v>
      </c>
      <c r="AC212">
        <v>0</v>
      </c>
      <c r="AD212">
        <v>0</v>
      </c>
      <c r="AE212">
        <v>0</v>
      </c>
      <c r="AF212">
        <v>0</v>
      </c>
      <c r="AG212">
        <v>1</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1</v>
      </c>
      <c r="BJ212">
        <v>0</v>
      </c>
      <c r="BK212">
        <v>0</v>
      </c>
      <c r="BL212">
        <v>0</v>
      </c>
      <c r="BM212">
        <v>0</v>
      </c>
      <c r="BN212">
        <v>0</v>
      </c>
      <c r="BO212">
        <v>0</v>
      </c>
      <c r="BP212">
        <f t="shared" si="3"/>
        <v>4</v>
      </c>
    </row>
    <row r="213" spans="1:68" x14ac:dyDescent="0.15">
      <c r="A213" t="s">
        <v>6854</v>
      </c>
      <c r="B213">
        <v>0</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2</v>
      </c>
      <c r="AY213">
        <v>0</v>
      </c>
      <c r="AZ213">
        <v>0</v>
      </c>
      <c r="BA213">
        <v>0</v>
      </c>
      <c r="BB213">
        <v>1</v>
      </c>
      <c r="BC213">
        <v>0</v>
      </c>
      <c r="BD213">
        <v>0</v>
      </c>
      <c r="BE213">
        <v>0</v>
      </c>
      <c r="BF213">
        <v>0</v>
      </c>
      <c r="BG213">
        <v>0</v>
      </c>
      <c r="BH213">
        <v>0</v>
      </c>
      <c r="BI213">
        <v>1</v>
      </c>
      <c r="BJ213">
        <v>0</v>
      </c>
      <c r="BK213">
        <v>0</v>
      </c>
      <c r="BL213">
        <v>0</v>
      </c>
      <c r="BM213">
        <v>0</v>
      </c>
      <c r="BN213">
        <v>0</v>
      </c>
      <c r="BO213">
        <v>0</v>
      </c>
      <c r="BP213">
        <f t="shared" si="3"/>
        <v>4</v>
      </c>
    </row>
    <row r="214" spans="1:68" x14ac:dyDescent="0.15">
      <c r="A214" t="s">
        <v>7974</v>
      </c>
      <c r="B214">
        <v>0</v>
      </c>
      <c r="C214">
        <v>0</v>
      </c>
      <c r="D214">
        <v>0</v>
      </c>
      <c r="E214">
        <v>2</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1</v>
      </c>
      <c r="AI214">
        <v>0</v>
      </c>
      <c r="AJ214">
        <v>0</v>
      </c>
      <c r="AK214">
        <v>0</v>
      </c>
      <c r="AL214">
        <v>0</v>
      </c>
      <c r="AM214">
        <v>0</v>
      </c>
      <c r="AN214">
        <v>0</v>
      </c>
      <c r="AO214">
        <v>0</v>
      </c>
      <c r="AP214">
        <v>0</v>
      </c>
      <c r="AQ214">
        <v>0</v>
      </c>
      <c r="AR214">
        <v>0</v>
      </c>
      <c r="AS214">
        <v>0</v>
      </c>
      <c r="AT214">
        <v>0</v>
      </c>
      <c r="AU214">
        <v>1</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f t="shared" si="3"/>
        <v>4</v>
      </c>
    </row>
    <row r="215" spans="1:68" x14ac:dyDescent="0.15">
      <c r="A215" t="s">
        <v>6885</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4</v>
      </c>
      <c r="AZ215">
        <v>0</v>
      </c>
      <c r="BA215">
        <v>0</v>
      </c>
      <c r="BB215">
        <v>0</v>
      </c>
      <c r="BC215">
        <v>0</v>
      </c>
      <c r="BD215">
        <v>0</v>
      </c>
      <c r="BE215">
        <v>0</v>
      </c>
      <c r="BF215">
        <v>0</v>
      </c>
      <c r="BG215">
        <v>0</v>
      </c>
      <c r="BH215">
        <v>0</v>
      </c>
      <c r="BI215">
        <v>0</v>
      </c>
      <c r="BJ215">
        <v>0</v>
      </c>
      <c r="BK215">
        <v>0</v>
      </c>
      <c r="BL215">
        <v>0</v>
      </c>
      <c r="BM215">
        <v>0</v>
      </c>
      <c r="BN215">
        <v>0</v>
      </c>
      <c r="BO215">
        <v>0</v>
      </c>
      <c r="BP215">
        <f t="shared" si="3"/>
        <v>4</v>
      </c>
    </row>
    <row r="216" spans="1:68" x14ac:dyDescent="0.15">
      <c r="A216" t="s">
        <v>8012</v>
      </c>
      <c r="B216">
        <v>1</v>
      </c>
      <c r="C216">
        <v>0</v>
      </c>
      <c r="D216">
        <v>0</v>
      </c>
      <c r="E216">
        <v>0</v>
      </c>
      <c r="F216">
        <v>0</v>
      </c>
      <c r="G216">
        <v>0</v>
      </c>
      <c r="H216">
        <v>0</v>
      </c>
      <c r="I216">
        <v>1</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2</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f t="shared" si="3"/>
        <v>4</v>
      </c>
    </row>
    <row r="217" spans="1:68" x14ac:dyDescent="0.15">
      <c r="A217" t="s">
        <v>6895</v>
      </c>
      <c r="B217">
        <v>0</v>
      </c>
      <c r="C217">
        <v>0</v>
      </c>
      <c r="D217">
        <v>0</v>
      </c>
      <c r="E217">
        <v>0</v>
      </c>
      <c r="F217">
        <v>0</v>
      </c>
      <c r="G217">
        <v>0</v>
      </c>
      <c r="H217">
        <v>0</v>
      </c>
      <c r="I217">
        <v>0</v>
      </c>
      <c r="J217">
        <v>1</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2</v>
      </c>
      <c r="AQ217">
        <v>0</v>
      </c>
      <c r="AR217">
        <v>0</v>
      </c>
      <c r="AS217">
        <v>0</v>
      </c>
      <c r="AT217">
        <v>0</v>
      </c>
      <c r="AU217">
        <v>0</v>
      </c>
      <c r="AV217">
        <v>0</v>
      </c>
      <c r="AW217">
        <v>0</v>
      </c>
      <c r="AX217">
        <v>0</v>
      </c>
      <c r="AY217">
        <v>1</v>
      </c>
      <c r="AZ217">
        <v>0</v>
      </c>
      <c r="BA217">
        <v>0</v>
      </c>
      <c r="BB217">
        <v>0</v>
      </c>
      <c r="BC217">
        <v>0</v>
      </c>
      <c r="BD217">
        <v>0</v>
      </c>
      <c r="BE217">
        <v>0</v>
      </c>
      <c r="BF217">
        <v>0</v>
      </c>
      <c r="BG217">
        <v>0</v>
      </c>
      <c r="BH217">
        <v>0</v>
      </c>
      <c r="BI217">
        <v>0</v>
      </c>
      <c r="BJ217">
        <v>0</v>
      </c>
      <c r="BK217">
        <v>0</v>
      </c>
      <c r="BL217">
        <v>0</v>
      </c>
      <c r="BM217">
        <v>0</v>
      </c>
      <c r="BN217">
        <v>0</v>
      </c>
      <c r="BO217">
        <v>0</v>
      </c>
      <c r="BP217">
        <f t="shared" si="3"/>
        <v>4</v>
      </c>
    </row>
    <row r="218" spans="1:68" x14ac:dyDescent="0.15">
      <c r="A218" t="s">
        <v>6927</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1</v>
      </c>
      <c r="W218">
        <v>0</v>
      </c>
      <c r="X218">
        <v>1</v>
      </c>
      <c r="Y218">
        <v>0</v>
      </c>
      <c r="Z218">
        <v>0</v>
      </c>
      <c r="AA218">
        <v>0</v>
      </c>
      <c r="AB218">
        <v>0</v>
      </c>
      <c r="AC218">
        <v>0</v>
      </c>
      <c r="AD218">
        <v>0</v>
      </c>
      <c r="AE218">
        <v>0</v>
      </c>
      <c r="AF218">
        <v>0</v>
      </c>
      <c r="AG218">
        <v>0</v>
      </c>
      <c r="AH218">
        <v>0</v>
      </c>
      <c r="AI218">
        <v>0</v>
      </c>
      <c r="AJ218">
        <v>0</v>
      </c>
      <c r="AK218">
        <v>0</v>
      </c>
      <c r="AL218">
        <v>0</v>
      </c>
      <c r="AM218">
        <v>0</v>
      </c>
      <c r="AN218">
        <v>0</v>
      </c>
      <c r="AO218">
        <v>0</v>
      </c>
      <c r="AP218">
        <v>1</v>
      </c>
      <c r="AQ218">
        <v>0</v>
      </c>
      <c r="AR218">
        <v>0</v>
      </c>
      <c r="AS218">
        <v>0</v>
      </c>
      <c r="AT218">
        <v>0</v>
      </c>
      <c r="AU218">
        <v>0</v>
      </c>
      <c r="AV218">
        <v>0</v>
      </c>
      <c r="AW218">
        <v>0</v>
      </c>
      <c r="AX218">
        <v>0</v>
      </c>
      <c r="AY218">
        <v>0</v>
      </c>
      <c r="AZ218">
        <v>0</v>
      </c>
      <c r="BA218">
        <v>0</v>
      </c>
      <c r="BB218">
        <v>0</v>
      </c>
      <c r="BC218">
        <v>0</v>
      </c>
      <c r="BD218">
        <v>1</v>
      </c>
      <c r="BE218">
        <v>0</v>
      </c>
      <c r="BF218">
        <v>0</v>
      </c>
      <c r="BG218">
        <v>0</v>
      </c>
      <c r="BH218">
        <v>0</v>
      </c>
      <c r="BI218">
        <v>0</v>
      </c>
      <c r="BJ218">
        <v>0</v>
      </c>
      <c r="BK218">
        <v>0</v>
      </c>
      <c r="BL218">
        <v>0</v>
      </c>
      <c r="BM218">
        <v>0</v>
      </c>
      <c r="BN218">
        <v>0</v>
      </c>
      <c r="BO218">
        <v>0</v>
      </c>
      <c r="BP218">
        <f t="shared" si="3"/>
        <v>4</v>
      </c>
    </row>
    <row r="219" spans="1:68" x14ac:dyDescent="0.15">
      <c r="A219" t="s">
        <v>8098</v>
      </c>
      <c r="B219">
        <v>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4</v>
      </c>
      <c r="BF219">
        <v>0</v>
      </c>
      <c r="BG219">
        <v>0</v>
      </c>
      <c r="BH219">
        <v>0</v>
      </c>
      <c r="BI219">
        <v>0</v>
      </c>
      <c r="BJ219">
        <v>0</v>
      </c>
      <c r="BK219">
        <v>0</v>
      </c>
      <c r="BL219">
        <v>0</v>
      </c>
      <c r="BM219">
        <v>0</v>
      </c>
      <c r="BN219">
        <v>0</v>
      </c>
      <c r="BO219">
        <v>0</v>
      </c>
      <c r="BP219">
        <f t="shared" si="3"/>
        <v>4</v>
      </c>
    </row>
    <row r="220" spans="1:68" x14ac:dyDescent="0.15">
      <c r="A220" t="s">
        <v>8136</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4</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f t="shared" si="3"/>
        <v>4</v>
      </c>
    </row>
    <row r="221" spans="1:68" x14ac:dyDescent="0.15">
      <c r="A221" t="s">
        <v>6979</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2</v>
      </c>
      <c r="W221">
        <v>0</v>
      </c>
      <c r="X221">
        <v>0</v>
      </c>
      <c r="Y221">
        <v>0</v>
      </c>
      <c r="Z221">
        <v>0</v>
      </c>
      <c r="AA221">
        <v>0</v>
      </c>
      <c r="AB221">
        <v>0</v>
      </c>
      <c r="AC221">
        <v>0</v>
      </c>
      <c r="AD221">
        <v>0</v>
      </c>
      <c r="AE221">
        <v>0</v>
      </c>
      <c r="AF221">
        <v>0</v>
      </c>
      <c r="AG221">
        <v>0</v>
      </c>
      <c r="AH221">
        <v>0</v>
      </c>
      <c r="AI221">
        <v>0</v>
      </c>
      <c r="AJ221">
        <v>0</v>
      </c>
      <c r="AK221">
        <v>0</v>
      </c>
      <c r="AL221">
        <v>0</v>
      </c>
      <c r="AM221">
        <v>0</v>
      </c>
      <c r="AN221">
        <v>2</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f t="shared" si="3"/>
        <v>4</v>
      </c>
    </row>
    <row r="222" spans="1:68" x14ac:dyDescent="0.15">
      <c r="A222" t="s">
        <v>8144</v>
      </c>
      <c r="B222">
        <v>0</v>
      </c>
      <c r="C222">
        <v>0</v>
      </c>
      <c r="D222">
        <v>0</v>
      </c>
      <c r="E222">
        <v>0</v>
      </c>
      <c r="F222">
        <v>0</v>
      </c>
      <c r="G222">
        <v>0</v>
      </c>
      <c r="H222">
        <v>4</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f t="shared" si="3"/>
        <v>4</v>
      </c>
    </row>
    <row r="223" spans="1:68" x14ac:dyDescent="0.15">
      <c r="A223" t="s">
        <v>8178</v>
      </c>
      <c r="B223">
        <v>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1</v>
      </c>
      <c r="AW223">
        <v>0</v>
      </c>
      <c r="AX223">
        <v>0</v>
      </c>
      <c r="AY223">
        <v>0</v>
      </c>
      <c r="AZ223">
        <v>0</v>
      </c>
      <c r="BA223">
        <v>0</v>
      </c>
      <c r="BB223">
        <v>0</v>
      </c>
      <c r="BC223">
        <v>0</v>
      </c>
      <c r="BD223">
        <v>0</v>
      </c>
      <c r="BE223">
        <v>0</v>
      </c>
      <c r="BF223">
        <v>0</v>
      </c>
      <c r="BG223">
        <v>1</v>
      </c>
      <c r="BH223">
        <v>0</v>
      </c>
      <c r="BI223">
        <v>2</v>
      </c>
      <c r="BJ223">
        <v>0</v>
      </c>
      <c r="BK223">
        <v>0</v>
      </c>
      <c r="BL223">
        <v>0</v>
      </c>
      <c r="BM223">
        <v>0</v>
      </c>
      <c r="BN223">
        <v>0</v>
      </c>
      <c r="BO223">
        <v>0</v>
      </c>
      <c r="BP223">
        <f t="shared" si="3"/>
        <v>4</v>
      </c>
    </row>
    <row r="224" spans="1:68" x14ac:dyDescent="0.15">
      <c r="A224" t="s">
        <v>6999</v>
      </c>
      <c r="B224">
        <v>0</v>
      </c>
      <c r="C224">
        <v>0</v>
      </c>
      <c r="D224">
        <v>0</v>
      </c>
      <c r="E224">
        <v>0</v>
      </c>
      <c r="F224">
        <v>0</v>
      </c>
      <c r="G224">
        <v>0</v>
      </c>
      <c r="H224">
        <v>0</v>
      </c>
      <c r="I224">
        <v>0</v>
      </c>
      <c r="J224">
        <v>0</v>
      </c>
      <c r="K224">
        <v>0</v>
      </c>
      <c r="L224">
        <v>0</v>
      </c>
      <c r="M224">
        <v>0</v>
      </c>
      <c r="N224">
        <v>1</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1</v>
      </c>
      <c r="AL224">
        <v>0</v>
      </c>
      <c r="AM224">
        <v>0</v>
      </c>
      <c r="AN224">
        <v>0</v>
      </c>
      <c r="AO224">
        <v>0</v>
      </c>
      <c r="AP224">
        <v>0</v>
      </c>
      <c r="AQ224">
        <v>0</v>
      </c>
      <c r="AR224">
        <v>1</v>
      </c>
      <c r="AS224">
        <v>0</v>
      </c>
      <c r="AT224">
        <v>0</v>
      </c>
      <c r="AU224">
        <v>1</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f t="shared" si="3"/>
        <v>4</v>
      </c>
    </row>
    <row r="225" spans="1:68" x14ac:dyDescent="0.15">
      <c r="A225" t="s">
        <v>8193</v>
      </c>
      <c r="B225">
        <v>0</v>
      </c>
      <c r="C225">
        <v>0</v>
      </c>
      <c r="D225">
        <v>0</v>
      </c>
      <c r="E225">
        <v>0</v>
      </c>
      <c r="F225">
        <v>0</v>
      </c>
      <c r="G225">
        <v>0</v>
      </c>
      <c r="H225">
        <v>0</v>
      </c>
      <c r="I225">
        <v>0</v>
      </c>
      <c r="J225">
        <v>0</v>
      </c>
      <c r="K225">
        <v>0</v>
      </c>
      <c r="L225">
        <v>0</v>
      </c>
      <c r="M225">
        <v>0</v>
      </c>
      <c r="N225">
        <v>0</v>
      </c>
      <c r="O225">
        <v>3</v>
      </c>
      <c r="P225">
        <v>0</v>
      </c>
      <c r="Q225">
        <v>1</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f t="shared" si="3"/>
        <v>4</v>
      </c>
    </row>
    <row r="226" spans="1:68" x14ac:dyDescent="0.15">
      <c r="A226" t="s">
        <v>7014</v>
      </c>
      <c r="B226">
        <v>0</v>
      </c>
      <c r="C226">
        <v>0</v>
      </c>
      <c r="D226">
        <v>0</v>
      </c>
      <c r="E226">
        <v>0</v>
      </c>
      <c r="F226">
        <v>1</v>
      </c>
      <c r="G226">
        <v>0</v>
      </c>
      <c r="H226">
        <v>0</v>
      </c>
      <c r="I226">
        <v>0</v>
      </c>
      <c r="J226">
        <v>0</v>
      </c>
      <c r="K226">
        <v>0</v>
      </c>
      <c r="L226">
        <v>0</v>
      </c>
      <c r="M226">
        <v>0</v>
      </c>
      <c r="N226">
        <v>0</v>
      </c>
      <c r="O226">
        <v>0</v>
      </c>
      <c r="P226">
        <v>0</v>
      </c>
      <c r="Q226">
        <v>0</v>
      </c>
      <c r="R226">
        <v>0</v>
      </c>
      <c r="S226">
        <v>0</v>
      </c>
      <c r="T226">
        <v>0</v>
      </c>
      <c r="U226">
        <v>0</v>
      </c>
      <c r="V226">
        <v>1</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1</v>
      </c>
      <c r="AW226">
        <v>0</v>
      </c>
      <c r="AX226">
        <v>0</v>
      </c>
      <c r="AY226">
        <v>0</v>
      </c>
      <c r="AZ226">
        <v>0</v>
      </c>
      <c r="BA226">
        <v>1</v>
      </c>
      <c r="BB226">
        <v>0</v>
      </c>
      <c r="BC226">
        <v>0</v>
      </c>
      <c r="BD226">
        <v>0</v>
      </c>
      <c r="BE226">
        <v>0</v>
      </c>
      <c r="BF226">
        <v>0</v>
      </c>
      <c r="BG226">
        <v>0</v>
      </c>
      <c r="BH226">
        <v>0</v>
      </c>
      <c r="BI226">
        <v>0</v>
      </c>
      <c r="BJ226">
        <v>0</v>
      </c>
      <c r="BK226">
        <v>0</v>
      </c>
      <c r="BL226">
        <v>0</v>
      </c>
      <c r="BM226">
        <v>0</v>
      </c>
      <c r="BN226">
        <v>0</v>
      </c>
      <c r="BO226">
        <v>0</v>
      </c>
      <c r="BP226">
        <f t="shared" si="3"/>
        <v>4</v>
      </c>
    </row>
    <row r="227" spans="1:68" x14ac:dyDescent="0.15">
      <c r="A227" t="s">
        <v>7021</v>
      </c>
      <c r="B227">
        <v>0</v>
      </c>
      <c r="C227">
        <v>0</v>
      </c>
      <c r="D227">
        <v>0</v>
      </c>
      <c r="E227">
        <v>0</v>
      </c>
      <c r="F227">
        <v>0</v>
      </c>
      <c r="G227">
        <v>0</v>
      </c>
      <c r="H227">
        <v>0</v>
      </c>
      <c r="I227">
        <v>0</v>
      </c>
      <c r="J227">
        <v>0</v>
      </c>
      <c r="K227">
        <v>0</v>
      </c>
      <c r="L227">
        <v>0</v>
      </c>
      <c r="M227">
        <v>0</v>
      </c>
      <c r="N227">
        <v>0</v>
      </c>
      <c r="O227">
        <v>0</v>
      </c>
      <c r="P227">
        <v>0</v>
      </c>
      <c r="Q227">
        <v>0</v>
      </c>
      <c r="R227">
        <v>0</v>
      </c>
      <c r="S227">
        <v>0</v>
      </c>
      <c r="T227">
        <v>1</v>
      </c>
      <c r="U227">
        <v>0</v>
      </c>
      <c r="V227">
        <v>0</v>
      </c>
      <c r="W227">
        <v>0</v>
      </c>
      <c r="X227">
        <v>0</v>
      </c>
      <c r="Y227">
        <v>0</v>
      </c>
      <c r="Z227">
        <v>0</v>
      </c>
      <c r="AA227">
        <v>0</v>
      </c>
      <c r="AB227">
        <v>1</v>
      </c>
      <c r="AC227">
        <v>0</v>
      </c>
      <c r="AD227">
        <v>0</v>
      </c>
      <c r="AE227">
        <v>0</v>
      </c>
      <c r="AF227">
        <v>0</v>
      </c>
      <c r="AG227">
        <v>0</v>
      </c>
      <c r="AH227">
        <v>0</v>
      </c>
      <c r="AI227">
        <v>0</v>
      </c>
      <c r="AJ227">
        <v>0</v>
      </c>
      <c r="AK227">
        <v>0</v>
      </c>
      <c r="AL227">
        <v>0</v>
      </c>
      <c r="AM227">
        <v>0</v>
      </c>
      <c r="AN227">
        <v>0</v>
      </c>
      <c r="AO227">
        <v>0</v>
      </c>
      <c r="AP227">
        <v>0</v>
      </c>
      <c r="AQ227">
        <v>0</v>
      </c>
      <c r="AR227">
        <v>0</v>
      </c>
      <c r="AS227">
        <v>1</v>
      </c>
      <c r="AT227">
        <v>0</v>
      </c>
      <c r="AU227">
        <v>0</v>
      </c>
      <c r="AV227">
        <v>0</v>
      </c>
      <c r="AW227">
        <v>0</v>
      </c>
      <c r="AX227">
        <v>0</v>
      </c>
      <c r="AY227">
        <v>1</v>
      </c>
      <c r="AZ227">
        <v>0</v>
      </c>
      <c r="BA227">
        <v>0</v>
      </c>
      <c r="BB227">
        <v>0</v>
      </c>
      <c r="BC227">
        <v>0</v>
      </c>
      <c r="BD227">
        <v>0</v>
      </c>
      <c r="BE227">
        <v>0</v>
      </c>
      <c r="BF227">
        <v>0</v>
      </c>
      <c r="BG227">
        <v>0</v>
      </c>
      <c r="BH227">
        <v>0</v>
      </c>
      <c r="BI227">
        <v>0</v>
      </c>
      <c r="BJ227">
        <v>0</v>
      </c>
      <c r="BK227">
        <v>0</v>
      </c>
      <c r="BL227">
        <v>0</v>
      </c>
      <c r="BM227">
        <v>0</v>
      </c>
      <c r="BN227">
        <v>0</v>
      </c>
      <c r="BO227">
        <v>0</v>
      </c>
      <c r="BP227">
        <f t="shared" si="3"/>
        <v>4</v>
      </c>
    </row>
    <row r="228" spans="1:68" x14ac:dyDescent="0.15">
      <c r="A228" t="s">
        <v>8247</v>
      </c>
      <c r="B228">
        <v>0</v>
      </c>
      <c r="C228">
        <v>0</v>
      </c>
      <c r="D228">
        <v>0</v>
      </c>
      <c r="E228">
        <v>0</v>
      </c>
      <c r="F228">
        <v>0</v>
      </c>
      <c r="G228">
        <v>0</v>
      </c>
      <c r="H228">
        <v>0</v>
      </c>
      <c r="I228">
        <v>0</v>
      </c>
      <c r="J228">
        <v>0</v>
      </c>
      <c r="K228">
        <v>0</v>
      </c>
      <c r="L228">
        <v>0</v>
      </c>
      <c r="M228">
        <v>0</v>
      </c>
      <c r="N228">
        <v>1</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1</v>
      </c>
      <c r="AL228">
        <v>2</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f t="shared" si="3"/>
        <v>4</v>
      </c>
    </row>
    <row r="229" spans="1:68" x14ac:dyDescent="0.15">
      <c r="A229" t="s">
        <v>7032</v>
      </c>
      <c r="B229">
        <v>0</v>
      </c>
      <c r="C229">
        <v>0</v>
      </c>
      <c r="D229">
        <v>0</v>
      </c>
      <c r="E229">
        <v>0</v>
      </c>
      <c r="F229">
        <v>0</v>
      </c>
      <c r="G229">
        <v>1</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1</v>
      </c>
      <c r="AI229">
        <v>0</v>
      </c>
      <c r="AJ229">
        <v>0</v>
      </c>
      <c r="AK229">
        <v>0</v>
      </c>
      <c r="AL229">
        <v>0</v>
      </c>
      <c r="AM229">
        <v>0</v>
      </c>
      <c r="AN229">
        <v>1</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1</v>
      </c>
      <c r="BJ229">
        <v>0</v>
      </c>
      <c r="BK229">
        <v>0</v>
      </c>
      <c r="BL229">
        <v>0</v>
      </c>
      <c r="BM229">
        <v>0</v>
      </c>
      <c r="BN229">
        <v>0</v>
      </c>
      <c r="BO229">
        <v>0</v>
      </c>
      <c r="BP229">
        <f t="shared" si="3"/>
        <v>4</v>
      </c>
    </row>
    <row r="230" spans="1:68" x14ac:dyDescent="0.15">
      <c r="A230" t="s">
        <v>8256</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4</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f t="shared" si="3"/>
        <v>4</v>
      </c>
    </row>
    <row r="231" spans="1:68" x14ac:dyDescent="0.15">
      <c r="A231" t="s">
        <v>7046</v>
      </c>
      <c r="B231">
        <v>0</v>
      </c>
      <c r="C231">
        <v>0</v>
      </c>
      <c r="D231">
        <v>0</v>
      </c>
      <c r="E231">
        <v>0</v>
      </c>
      <c r="F231">
        <v>0</v>
      </c>
      <c r="G231">
        <v>0</v>
      </c>
      <c r="H231">
        <v>0</v>
      </c>
      <c r="I231">
        <v>0</v>
      </c>
      <c r="J231">
        <v>0</v>
      </c>
      <c r="K231">
        <v>0</v>
      </c>
      <c r="L231">
        <v>0</v>
      </c>
      <c r="M231">
        <v>1</v>
      </c>
      <c r="N231">
        <v>0</v>
      </c>
      <c r="O231">
        <v>0</v>
      </c>
      <c r="P231">
        <v>0</v>
      </c>
      <c r="Q231">
        <v>0</v>
      </c>
      <c r="R231">
        <v>0</v>
      </c>
      <c r="S231">
        <v>0</v>
      </c>
      <c r="T231">
        <v>0</v>
      </c>
      <c r="U231">
        <v>0</v>
      </c>
      <c r="V231">
        <v>0</v>
      </c>
      <c r="W231">
        <v>0</v>
      </c>
      <c r="X231">
        <v>0</v>
      </c>
      <c r="Y231">
        <v>0</v>
      </c>
      <c r="Z231">
        <v>1</v>
      </c>
      <c r="AA231">
        <v>0</v>
      </c>
      <c r="AB231">
        <v>0</v>
      </c>
      <c r="AC231">
        <v>0</v>
      </c>
      <c r="AD231">
        <v>0</v>
      </c>
      <c r="AE231">
        <v>0</v>
      </c>
      <c r="AF231">
        <v>0</v>
      </c>
      <c r="AG231">
        <v>0</v>
      </c>
      <c r="AH231">
        <v>0</v>
      </c>
      <c r="AI231">
        <v>0</v>
      </c>
      <c r="AJ231">
        <v>0</v>
      </c>
      <c r="AK231">
        <v>0</v>
      </c>
      <c r="AL231">
        <v>1</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1</v>
      </c>
      <c r="BM231">
        <v>0</v>
      </c>
      <c r="BN231">
        <v>0</v>
      </c>
      <c r="BO231">
        <v>0</v>
      </c>
      <c r="BP231">
        <f t="shared" si="3"/>
        <v>4</v>
      </c>
    </row>
    <row r="232" spans="1:68" x14ac:dyDescent="0.15">
      <c r="A232" t="s">
        <v>7047</v>
      </c>
      <c r="B232">
        <v>0</v>
      </c>
      <c r="C232">
        <v>0</v>
      </c>
      <c r="D232">
        <v>0</v>
      </c>
      <c r="E232">
        <v>0</v>
      </c>
      <c r="F232">
        <v>0</v>
      </c>
      <c r="G232">
        <v>0</v>
      </c>
      <c r="H232">
        <v>0</v>
      </c>
      <c r="I232">
        <v>1</v>
      </c>
      <c r="J232">
        <v>0</v>
      </c>
      <c r="K232">
        <v>0</v>
      </c>
      <c r="L232">
        <v>1</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1</v>
      </c>
      <c r="AH232">
        <v>0</v>
      </c>
      <c r="AI232">
        <v>0</v>
      </c>
      <c r="AJ232">
        <v>0</v>
      </c>
      <c r="AK232">
        <v>0</v>
      </c>
      <c r="AL232">
        <v>0</v>
      </c>
      <c r="AM232">
        <v>0</v>
      </c>
      <c r="AN232">
        <v>0</v>
      </c>
      <c r="AO232">
        <v>0</v>
      </c>
      <c r="AP232">
        <v>0</v>
      </c>
      <c r="AQ232">
        <v>0</v>
      </c>
      <c r="AR232">
        <v>1</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f t="shared" si="3"/>
        <v>4</v>
      </c>
    </row>
    <row r="233" spans="1:68" x14ac:dyDescent="0.15">
      <c r="A233" t="s">
        <v>8366</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4</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f t="shared" si="3"/>
        <v>4</v>
      </c>
    </row>
    <row r="234" spans="1:68" x14ac:dyDescent="0.15">
      <c r="A234" t="s">
        <v>8391</v>
      </c>
      <c r="B234">
        <v>0</v>
      </c>
      <c r="C234">
        <v>0</v>
      </c>
      <c r="D234">
        <v>0</v>
      </c>
      <c r="E234">
        <v>0</v>
      </c>
      <c r="F234">
        <v>0</v>
      </c>
      <c r="G234">
        <v>0</v>
      </c>
      <c r="H234">
        <v>0</v>
      </c>
      <c r="I234">
        <v>0</v>
      </c>
      <c r="J234">
        <v>0</v>
      </c>
      <c r="K234">
        <v>0</v>
      </c>
      <c r="L234">
        <v>0</v>
      </c>
      <c r="M234">
        <v>0</v>
      </c>
      <c r="N234">
        <v>0</v>
      </c>
      <c r="O234">
        <v>0</v>
      </c>
      <c r="P234">
        <v>0</v>
      </c>
      <c r="Q234">
        <v>1</v>
      </c>
      <c r="R234">
        <v>0</v>
      </c>
      <c r="S234">
        <v>0</v>
      </c>
      <c r="T234">
        <v>0</v>
      </c>
      <c r="U234">
        <v>1</v>
      </c>
      <c r="V234">
        <v>0</v>
      </c>
      <c r="W234">
        <v>0</v>
      </c>
      <c r="X234">
        <v>0</v>
      </c>
      <c r="Y234">
        <v>0</v>
      </c>
      <c r="Z234">
        <v>0</v>
      </c>
      <c r="AA234">
        <v>0</v>
      </c>
      <c r="AB234">
        <v>0</v>
      </c>
      <c r="AC234">
        <v>0</v>
      </c>
      <c r="AD234">
        <v>0</v>
      </c>
      <c r="AE234">
        <v>1</v>
      </c>
      <c r="AF234">
        <v>0</v>
      </c>
      <c r="AG234">
        <v>0</v>
      </c>
      <c r="AH234">
        <v>0</v>
      </c>
      <c r="AI234">
        <v>0</v>
      </c>
      <c r="AJ234">
        <v>0</v>
      </c>
      <c r="AK234">
        <v>0</v>
      </c>
      <c r="AL234">
        <v>0</v>
      </c>
      <c r="AM234">
        <v>0</v>
      </c>
      <c r="AN234">
        <v>0</v>
      </c>
      <c r="AO234">
        <v>0</v>
      </c>
      <c r="AP234">
        <v>0</v>
      </c>
      <c r="AQ234">
        <v>0</v>
      </c>
      <c r="AR234">
        <v>0</v>
      </c>
      <c r="AS234">
        <v>0</v>
      </c>
      <c r="AT234">
        <v>0</v>
      </c>
      <c r="AU234">
        <v>1</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f t="shared" si="3"/>
        <v>4</v>
      </c>
    </row>
    <row r="235" spans="1:68" x14ac:dyDescent="0.15">
      <c r="A235" t="s">
        <v>7136</v>
      </c>
      <c r="B235">
        <v>0</v>
      </c>
      <c r="C235">
        <v>0</v>
      </c>
      <c r="D235">
        <v>0</v>
      </c>
      <c r="E235">
        <v>0</v>
      </c>
      <c r="F235">
        <v>0</v>
      </c>
      <c r="G235">
        <v>0</v>
      </c>
      <c r="H235">
        <v>0</v>
      </c>
      <c r="I235">
        <v>0</v>
      </c>
      <c r="J235">
        <v>1</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2</v>
      </c>
      <c r="AM235">
        <v>0</v>
      </c>
      <c r="AN235">
        <v>0</v>
      </c>
      <c r="AO235">
        <v>0</v>
      </c>
      <c r="AP235">
        <v>0</v>
      </c>
      <c r="AQ235">
        <v>0</v>
      </c>
      <c r="AR235">
        <v>0</v>
      </c>
      <c r="AS235">
        <v>1</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f t="shared" si="3"/>
        <v>4</v>
      </c>
    </row>
    <row r="236" spans="1:68" x14ac:dyDescent="0.15">
      <c r="A236" t="s">
        <v>7146</v>
      </c>
      <c r="B236">
        <v>0</v>
      </c>
      <c r="C236">
        <v>0</v>
      </c>
      <c r="D236">
        <v>0</v>
      </c>
      <c r="E236">
        <v>0</v>
      </c>
      <c r="F236">
        <v>0</v>
      </c>
      <c r="G236">
        <v>0</v>
      </c>
      <c r="H236">
        <v>0</v>
      </c>
      <c r="I236">
        <v>0</v>
      </c>
      <c r="J236">
        <v>0</v>
      </c>
      <c r="K236">
        <v>0</v>
      </c>
      <c r="L236">
        <v>0</v>
      </c>
      <c r="M236">
        <v>1</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1</v>
      </c>
      <c r="AM236">
        <v>0</v>
      </c>
      <c r="AN236">
        <v>0</v>
      </c>
      <c r="AO236">
        <v>0</v>
      </c>
      <c r="AP236">
        <v>0</v>
      </c>
      <c r="AQ236">
        <v>0</v>
      </c>
      <c r="AR236">
        <v>0</v>
      </c>
      <c r="AS236">
        <v>0</v>
      </c>
      <c r="AT236">
        <v>0</v>
      </c>
      <c r="AU236">
        <v>0</v>
      </c>
      <c r="AV236">
        <v>0</v>
      </c>
      <c r="AW236">
        <v>0</v>
      </c>
      <c r="AX236">
        <v>2</v>
      </c>
      <c r="AY236">
        <v>0</v>
      </c>
      <c r="AZ236">
        <v>0</v>
      </c>
      <c r="BA236">
        <v>0</v>
      </c>
      <c r="BB236">
        <v>0</v>
      </c>
      <c r="BC236">
        <v>0</v>
      </c>
      <c r="BD236">
        <v>0</v>
      </c>
      <c r="BE236">
        <v>0</v>
      </c>
      <c r="BF236">
        <v>0</v>
      </c>
      <c r="BG236">
        <v>0</v>
      </c>
      <c r="BH236">
        <v>0</v>
      </c>
      <c r="BI236">
        <v>0</v>
      </c>
      <c r="BJ236">
        <v>0</v>
      </c>
      <c r="BK236">
        <v>0</v>
      </c>
      <c r="BL236">
        <v>0</v>
      </c>
      <c r="BM236">
        <v>0</v>
      </c>
      <c r="BN236">
        <v>0</v>
      </c>
      <c r="BO236">
        <v>0</v>
      </c>
      <c r="BP236">
        <f t="shared" si="3"/>
        <v>4</v>
      </c>
    </row>
    <row r="237" spans="1:68" x14ac:dyDescent="0.15">
      <c r="A237" t="s">
        <v>7153</v>
      </c>
      <c r="B237">
        <v>0</v>
      </c>
      <c r="C237">
        <v>0</v>
      </c>
      <c r="D237">
        <v>0</v>
      </c>
      <c r="E237">
        <v>0</v>
      </c>
      <c r="F237">
        <v>0</v>
      </c>
      <c r="G237">
        <v>0</v>
      </c>
      <c r="H237">
        <v>0</v>
      </c>
      <c r="I237">
        <v>0</v>
      </c>
      <c r="J237">
        <v>0</v>
      </c>
      <c r="K237">
        <v>1</v>
      </c>
      <c r="L237">
        <v>0</v>
      </c>
      <c r="M237">
        <v>1</v>
      </c>
      <c r="N237">
        <v>0</v>
      </c>
      <c r="O237">
        <v>0</v>
      </c>
      <c r="P237">
        <v>0</v>
      </c>
      <c r="Q237">
        <v>0</v>
      </c>
      <c r="R237">
        <v>0</v>
      </c>
      <c r="S237">
        <v>0</v>
      </c>
      <c r="T237">
        <v>0</v>
      </c>
      <c r="U237">
        <v>0</v>
      </c>
      <c r="V237">
        <v>0</v>
      </c>
      <c r="W237">
        <v>0</v>
      </c>
      <c r="X237">
        <v>0</v>
      </c>
      <c r="Y237">
        <v>0</v>
      </c>
      <c r="Z237">
        <v>0</v>
      </c>
      <c r="AA237">
        <v>0</v>
      </c>
      <c r="AB237">
        <v>0</v>
      </c>
      <c r="AC237">
        <v>1</v>
      </c>
      <c r="AD237">
        <v>0</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f t="shared" si="3"/>
        <v>4</v>
      </c>
    </row>
    <row r="238" spans="1:68" x14ac:dyDescent="0.15">
      <c r="A238" t="s">
        <v>8459</v>
      </c>
      <c r="B238">
        <v>0</v>
      </c>
      <c r="C238">
        <v>0</v>
      </c>
      <c r="D238">
        <v>0</v>
      </c>
      <c r="E238">
        <v>0</v>
      </c>
      <c r="F238">
        <v>0</v>
      </c>
      <c r="G238">
        <v>0</v>
      </c>
      <c r="H238">
        <v>0</v>
      </c>
      <c r="I238">
        <v>0</v>
      </c>
      <c r="J238">
        <v>0</v>
      </c>
      <c r="K238">
        <v>0</v>
      </c>
      <c r="L238">
        <v>0</v>
      </c>
      <c r="M238">
        <v>1</v>
      </c>
      <c r="N238">
        <v>1</v>
      </c>
      <c r="O238">
        <v>0</v>
      </c>
      <c r="P238">
        <v>0</v>
      </c>
      <c r="Q238">
        <v>0</v>
      </c>
      <c r="R238">
        <v>0</v>
      </c>
      <c r="S238">
        <v>0</v>
      </c>
      <c r="T238">
        <v>1</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1</v>
      </c>
      <c r="BC238">
        <v>0</v>
      </c>
      <c r="BD238">
        <v>0</v>
      </c>
      <c r="BE238">
        <v>0</v>
      </c>
      <c r="BF238">
        <v>0</v>
      </c>
      <c r="BG238">
        <v>0</v>
      </c>
      <c r="BH238">
        <v>0</v>
      </c>
      <c r="BI238">
        <v>0</v>
      </c>
      <c r="BJ238">
        <v>0</v>
      </c>
      <c r="BK238">
        <v>0</v>
      </c>
      <c r="BL238">
        <v>0</v>
      </c>
      <c r="BM238">
        <v>0</v>
      </c>
      <c r="BN238">
        <v>0</v>
      </c>
      <c r="BO238">
        <v>0</v>
      </c>
      <c r="BP238">
        <f t="shared" si="3"/>
        <v>4</v>
      </c>
    </row>
    <row r="239" spans="1:68" x14ac:dyDescent="0.15">
      <c r="A239" t="s">
        <v>8477</v>
      </c>
      <c r="B239">
        <v>0</v>
      </c>
      <c r="C239">
        <v>0</v>
      </c>
      <c r="D239">
        <v>0</v>
      </c>
      <c r="E239">
        <v>0</v>
      </c>
      <c r="F239">
        <v>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2</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1</v>
      </c>
      <c r="BC239">
        <v>0</v>
      </c>
      <c r="BD239">
        <v>0</v>
      </c>
      <c r="BE239">
        <v>0</v>
      </c>
      <c r="BF239">
        <v>0</v>
      </c>
      <c r="BG239">
        <v>0</v>
      </c>
      <c r="BH239">
        <v>0</v>
      </c>
      <c r="BI239">
        <v>0</v>
      </c>
      <c r="BJ239">
        <v>0</v>
      </c>
      <c r="BK239">
        <v>0</v>
      </c>
      <c r="BL239">
        <v>0</v>
      </c>
      <c r="BM239">
        <v>0</v>
      </c>
      <c r="BN239">
        <v>0</v>
      </c>
      <c r="BO239">
        <v>0</v>
      </c>
      <c r="BP239">
        <f t="shared" si="3"/>
        <v>4</v>
      </c>
    </row>
    <row r="240" spans="1:68" x14ac:dyDescent="0.15">
      <c r="A240" t="s">
        <v>6420</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1</v>
      </c>
      <c r="AO240">
        <v>0</v>
      </c>
      <c r="AP240">
        <v>0</v>
      </c>
      <c r="AQ240">
        <v>0</v>
      </c>
      <c r="AR240">
        <v>0</v>
      </c>
      <c r="AS240">
        <v>0</v>
      </c>
      <c r="AT240">
        <v>0</v>
      </c>
      <c r="AU240">
        <v>0</v>
      </c>
      <c r="AV240">
        <v>0</v>
      </c>
      <c r="AW240">
        <v>0</v>
      </c>
      <c r="AX240">
        <v>0</v>
      </c>
      <c r="AY240">
        <v>1</v>
      </c>
      <c r="AZ240">
        <v>0</v>
      </c>
      <c r="BA240">
        <v>0</v>
      </c>
      <c r="BB240">
        <v>0</v>
      </c>
      <c r="BC240">
        <v>0</v>
      </c>
      <c r="BD240">
        <v>0</v>
      </c>
      <c r="BE240">
        <v>0</v>
      </c>
      <c r="BF240">
        <v>0</v>
      </c>
      <c r="BG240">
        <v>0</v>
      </c>
      <c r="BH240">
        <v>0</v>
      </c>
      <c r="BI240">
        <v>0</v>
      </c>
      <c r="BJ240">
        <v>0</v>
      </c>
      <c r="BK240">
        <v>0</v>
      </c>
      <c r="BL240">
        <v>0</v>
      </c>
      <c r="BM240">
        <v>0</v>
      </c>
      <c r="BN240">
        <v>1</v>
      </c>
      <c r="BO240">
        <v>0</v>
      </c>
      <c r="BP240">
        <f t="shared" si="3"/>
        <v>3</v>
      </c>
    </row>
    <row r="241" spans="1:68" x14ac:dyDescent="0.15">
      <c r="A241" t="s">
        <v>7178</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1</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1</v>
      </c>
      <c r="AY241">
        <v>0</v>
      </c>
      <c r="AZ241">
        <v>0</v>
      </c>
      <c r="BA241">
        <v>0</v>
      </c>
      <c r="BB241">
        <v>0</v>
      </c>
      <c r="BC241">
        <v>0</v>
      </c>
      <c r="BD241">
        <v>0</v>
      </c>
      <c r="BE241">
        <v>0</v>
      </c>
      <c r="BF241">
        <v>0</v>
      </c>
      <c r="BG241">
        <v>1</v>
      </c>
      <c r="BH241">
        <v>0</v>
      </c>
      <c r="BI241">
        <v>0</v>
      </c>
      <c r="BJ241">
        <v>0</v>
      </c>
      <c r="BK241">
        <v>0</v>
      </c>
      <c r="BL241">
        <v>0</v>
      </c>
      <c r="BM241">
        <v>0</v>
      </c>
      <c r="BN241">
        <v>0</v>
      </c>
      <c r="BO241">
        <v>0</v>
      </c>
      <c r="BP241">
        <f t="shared" si="3"/>
        <v>3</v>
      </c>
    </row>
    <row r="242" spans="1:68" x14ac:dyDescent="0.15">
      <c r="A242" t="s">
        <v>7195</v>
      </c>
      <c r="B242">
        <v>0</v>
      </c>
      <c r="C242">
        <v>0</v>
      </c>
      <c r="D242">
        <v>0</v>
      </c>
      <c r="E242">
        <v>0</v>
      </c>
      <c r="F242">
        <v>0</v>
      </c>
      <c r="G242">
        <v>0</v>
      </c>
      <c r="H242">
        <v>0</v>
      </c>
      <c r="I242">
        <v>0</v>
      </c>
      <c r="J242">
        <v>0</v>
      </c>
      <c r="K242">
        <v>0</v>
      </c>
      <c r="L242">
        <v>0</v>
      </c>
      <c r="M242">
        <v>0</v>
      </c>
      <c r="N242">
        <v>0</v>
      </c>
      <c r="O242">
        <v>0</v>
      </c>
      <c r="P242">
        <v>0</v>
      </c>
      <c r="Q242">
        <v>0</v>
      </c>
      <c r="R242">
        <v>1</v>
      </c>
      <c r="S242">
        <v>0</v>
      </c>
      <c r="T242">
        <v>1</v>
      </c>
      <c r="U242">
        <v>0</v>
      </c>
      <c r="V242">
        <v>0</v>
      </c>
      <c r="W242">
        <v>0</v>
      </c>
      <c r="X242">
        <v>0</v>
      </c>
      <c r="Y242">
        <v>0</v>
      </c>
      <c r="Z242">
        <v>0</v>
      </c>
      <c r="AA242">
        <v>0</v>
      </c>
      <c r="AB242">
        <v>1</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f t="shared" si="3"/>
        <v>3</v>
      </c>
    </row>
    <row r="243" spans="1:68" x14ac:dyDescent="0.15">
      <c r="A243" t="s">
        <v>7203</v>
      </c>
      <c r="B243">
        <v>0</v>
      </c>
      <c r="C243">
        <v>2</v>
      </c>
      <c r="D243">
        <v>0</v>
      </c>
      <c r="E243">
        <v>0</v>
      </c>
      <c r="F243">
        <v>0</v>
      </c>
      <c r="G243">
        <v>0</v>
      </c>
      <c r="H243">
        <v>0</v>
      </c>
      <c r="I243">
        <v>0</v>
      </c>
      <c r="J243">
        <v>0</v>
      </c>
      <c r="K243">
        <v>0</v>
      </c>
      <c r="L243">
        <v>0</v>
      </c>
      <c r="M243">
        <v>1</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f t="shared" si="3"/>
        <v>3</v>
      </c>
    </row>
    <row r="244" spans="1:68" x14ac:dyDescent="0.15">
      <c r="A244" t="s">
        <v>7215</v>
      </c>
      <c r="B244">
        <v>0</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1</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2</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f t="shared" si="3"/>
        <v>3</v>
      </c>
    </row>
    <row r="245" spans="1:68" x14ac:dyDescent="0.15">
      <c r="A245" t="s">
        <v>6449</v>
      </c>
      <c r="B245">
        <v>0</v>
      </c>
      <c r="C245">
        <v>0</v>
      </c>
      <c r="D245">
        <v>0</v>
      </c>
      <c r="E245">
        <v>0</v>
      </c>
      <c r="F245">
        <v>0</v>
      </c>
      <c r="G245">
        <v>0</v>
      </c>
      <c r="H245">
        <v>0</v>
      </c>
      <c r="I245">
        <v>0</v>
      </c>
      <c r="J245">
        <v>0</v>
      </c>
      <c r="K245">
        <v>0</v>
      </c>
      <c r="L245">
        <v>0</v>
      </c>
      <c r="M245">
        <v>0</v>
      </c>
      <c r="N245">
        <v>1</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1</v>
      </c>
      <c r="AW245">
        <v>1</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f t="shared" si="3"/>
        <v>3</v>
      </c>
    </row>
    <row r="246" spans="1:68" x14ac:dyDescent="0.15">
      <c r="A246" t="s">
        <v>6455</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1</v>
      </c>
      <c r="AB246">
        <v>0</v>
      </c>
      <c r="AC246">
        <v>0</v>
      </c>
      <c r="AD246">
        <v>0</v>
      </c>
      <c r="AE246">
        <v>0</v>
      </c>
      <c r="AF246">
        <v>0</v>
      </c>
      <c r="AG246">
        <v>0</v>
      </c>
      <c r="AH246">
        <v>0</v>
      </c>
      <c r="AI246">
        <v>0</v>
      </c>
      <c r="AJ246">
        <v>0</v>
      </c>
      <c r="AK246">
        <v>0</v>
      </c>
      <c r="AL246">
        <v>0</v>
      </c>
      <c r="AM246">
        <v>0</v>
      </c>
      <c r="AN246">
        <v>0</v>
      </c>
      <c r="AO246">
        <v>1</v>
      </c>
      <c r="AP246">
        <v>0</v>
      </c>
      <c r="AQ246">
        <v>0</v>
      </c>
      <c r="AR246">
        <v>0</v>
      </c>
      <c r="AS246">
        <v>0</v>
      </c>
      <c r="AT246">
        <v>0</v>
      </c>
      <c r="AU246">
        <v>0</v>
      </c>
      <c r="AV246">
        <v>0</v>
      </c>
      <c r="AW246">
        <v>0</v>
      </c>
      <c r="AX246">
        <v>0</v>
      </c>
      <c r="AY246">
        <v>1</v>
      </c>
      <c r="AZ246">
        <v>0</v>
      </c>
      <c r="BA246">
        <v>0</v>
      </c>
      <c r="BB246">
        <v>0</v>
      </c>
      <c r="BC246">
        <v>0</v>
      </c>
      <c r="BD246">
        <v>0</v>
      </c>
      <c r="BE246">
        <v>0</v>
      </c>
      <c r="BF246">
        <v>0</v>
      </c>
      <c r="BG246">
        <v>0</v>
      </c>
      <c r="BH246">
        <v>0</v>
      </c>
      <c r="BI246">
        <v>0</v>
      </c>
      <c r="BJ246">
        <v>0</v>
      </c>
      <c r="BK246">
        <v>0</v>
      </c>
      <c r="BL246">
        <v>0</v>
      </c>
      <c r="BM246">
        <v>0</v>
      </c>
      <c r="BN246">
        <v>0</v>
      </c>
      <c r="BO246">
        <v>0</v>
      </c>
      <c r="BP246">
        <f t="shared" si="3"/>
        <v>3</v>
      </c>
    </row>
    <row r="247" spans="1:68" x14ac:dyDescent="0.15">
      <c r="A247" t="s">
        <v>7257</v>
      </c>
      <c r="B247">
        <v>0</v>
      </c>
      <c r="C247">
        <v>0</v>
      </c>
      <c r="D247">
        <v>0</v>
      </c>
      <c r="E247">
        <v>0</v>
      </c>
      <c r="F247">
        <v>0</v>
      </c>
      <c r="G247">
        <v>0</v>
      </c>
      <c r="H247">
        <v>0</v>
      </c>
      <c r="I247">
        <v>0</v>
      </c>
      <c r="J247">
        <v>0</v>
      </c>
      <c r="K247">
        <v>0</v>
      </c>
      <c r="L247">
        <v>0</v>
      </c>
      <c r="M247">
        <v>0</v>
      </c>
      <c r="N247">
        <v>0</v>
      </c>
      <c r="O247">
        <v>0</v>
      </c>
      <c r="P247">
        <v>0</v>
      </c>
      <c r="Q247">
        <v>0</v>
      </c>
      <c r="R247">
        <v>2</v>
      </c>
      <c r="S247">
        <v>0</v>
      </c>
      <c r="T247">
        <v>0</v>
      </c>
      <c r="U247">
        <v>0</v>
      </c>
      <c r="V247">
        <v>0</v>
      </c>
      <c r="W247">
        <v>0</v>
      </c>
      <c r="X247">
        <v>0</v>
      </c>
      <c r="Y247">
        <v>0</v>
      </c>
      <c r="Z247">
        <v>0</v>
      </c>
      <c r="AA247">
        <v>0</v>
      </c>
      <c r="AB247">
        <v>0</v>
      </c>
      <c r="AC247">
        <v>0</v>
      </c>
      <c r="AD247">
        <v>0</v>
      </c>
      <c r="AE247">
        <v>0</v>
      </c>
      <c r="AF247">
        <v>1</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f t="shared" si="3"/>
        <v>3</v>
      </c>
    </row>
    <row r="248" spans="1:68" x14ac:dyDescent="0.15">
      <c r="A248" t="s">
        <v>7265</v>
      </c>
      <c r="B248">
        <v>0</v>
      </c>
      <c r="C248">
        <v>0</v>
      </c>
      <c r="D248">
        <v>0</v>
      </c>
      <c r="E248">
        <v>0</v>
      </c>
      <c r="F248">
        <v>0</v>
      </c>
      <c r="G248">
        <v>0</v>
      </c>
      <c r="H248">
        <v>0</v>
      </c>
      <c r="I248">
        <v>0</v>
      </c>
      <c r="J248">
        <v>2</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1</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f t="shared" si="3"/>
        <v>3</v>
      </c>
    </row>
    <row r="249" spans="1:68" x14ac:dyDescent="0.15">
      <c r="A249" t="s">
        <v>7269</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3</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f t="shared" si="3"/>
        <v>3</v>
      </c>
    </row>
    <row r="250" spans="1:68" x14ac:dyDescent="0.15">
      <c r="A250" t="s">
        <v>7276</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3</v>
      </c>
      <c r="BA250">
        <v>0</v>
      </c>
      <c r="BB250">
        <v>0</v>
      </c>
      <c r="BC250">
        <v>0</v>
      </c>
      <c r="BD250">
        <v>0</v>
      </c>
      <c r="BE250">
        <v>0</v>
      </c>
      <c r="BF250">
        <v>0</v>
      </c>
      <c r="BG250">
        <v>0</v>
      </c>
      <c r="BH250">
        <v>0</v>
      </c>
      <c r="BI250">
        <v>0</v>
      </c>
      <c r="BJ250">
        <v>0</v>
      </c>
      <c r="BK250">
        <v>0</v>
      </c>
      <c r="BL250">
        <v>0</v>
      </c>
      <c r="BM250">
        <v>0</v>
      </c>
      <c r="BN250">
        <v>0</v>
      </c>
      <c r="BO250">
        <v>0</v>
      </c>
      <c r="BP250">
        <f t="shared" si="3"/>
        <v>3</v>
      </c>
    </row>
    <row r="251" spans="1:68" x14ac:dyDescent="0.15">
      <c r="A251" t="s">
        <v>7279</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3</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f t="shared" si="3"/>
        <v>3</v>
      </c>
    </row>
    <row r="252" spans="1:68" x14ac:dyDescent="0.15">
      <c r="A252" t="s">
        <v>6476</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2</v>
      </c>
      <c r="AC252">
        <v>0</v>
      </c>
      <c r="AD252">
        <v>0</v>
      </c>
      <c r="AE252">
        <v>0</v>
      </c>
      <c r="AF252">
        <v>0</v>
      </c>
      <c r="AG252">
        <v>0</v>
      </c>
      <c r="AH252">
        <v>1</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f t="shared" si="3"/>
        <v>3</v>
      </c>
    </row>
    <row r="253" spans="1:68" x14ac:dyDescent="0.15">
      <c r="A253" t="s">
        <v>7282</v>
      </c>
      <c r="B253">
        <v>0</v>
      </c>
      <c r="C253">
        <v>0</v>
      </c>
      <c r="D253">
        <v>0</v>
      </c>
      <c r="E253">
        <v>0</v>
      </c>
      <c r="F253">
        <v>0</v>
      </c>
      <c r="G253">
        <v>0</v>
      </c>
      <c r="H253">
        <v>0</v>
      </c>
      <c r="I253">
        <v>0</v>
      </c>
      <c r="J253">
        <v>0</v>
      </c>
      <c r="K253">
        <v>0</v>
      </c>
      <c r="L253">
        <v>0</v>
      </c>
      <c r="M253">
        <v>0</v>
      </c>
      <c r="N253">
        <v>0</v>
      </c>
      <c r="O253">
        <v>0</v>
      </c>
      <c r="P253">
        <v>0</v>
      </c>
      <c r="Q253">
        <v>1</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1</v>
      </c>
      <c r="AL253">
        <v>0</v>
      </c>
      <c r="AM253">
        <v>0</v>
      </c>
      <c r="AN253">
        <v>0</v>
      </c>
      <c r="AO253">
        <v>0</v>
      </c>
      <c r="AP253">
        <v>0</v>
      </c>
      <c r="AQ253">
        <v>0</v>
      </c>
      <c r="AR253">
        <v>0</v>
      </c>
      <c r="AS253">
        <v>0</v>
      </c>
      <c r="AT253">
        <v>0</v>
      </c>
      <c r="AU253">
        <v>1</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f t="shared" si="3"/>
        <v>3</v>
      </c>
    </row>
    <row r="254" spans="1:68" x14ac:dyDescent="0.15">
      <c r="A254" t="s">
        <v>7294</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1</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2</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f t="shared" si="3"/>
        <v>3</v>
      </c>
    </row>
    <row r="255" spans="1:68" x14ac:dyDescent="0.15">
      <c r="A255" t="s">
        <v>6484</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1</v>
      </c>
      <c r="AR255">
        <v>0</v>
      </c>
      <c r="AS255">
        <v>0</v>
      </c>
      <c r="AT255">
        <v>1</v>
      </c>
      <c r="AU255">
        <v>0</v>
      </c>
      <c r="AV255">
        <v>0</v>
      </c>
      <c r="AW255">
        <v>0</v>
      </c>
      <c r="AX255">
        <v>0</v>
      </c>
      <c r="AY255">
        <v>0</v>
      </c>
      <c r="AZ255">
        <v>0</v>
      </c>
      <c r="BA255">
        <v>0</v>
      </c>
      <c r="BB255">
        <v>0</v>
      </c>
      <c r="BC255">
        <v>0</v>
      </c>
      <c r="BD255">
        <v>0</v>
      </c>
      <c r="BE255">
        <v>0</v>
      </c>
      <c r="BF255">
        <v>0</v>
      </c>
      <c r="BG255">
        <v>0</v>
      </c>
      <c r="BH255">
        <v>0</v>
      </c>
      <c r="BI255">
        <v>0</v>
      </c>
      <c r="BJ255">
        <v>0</v>
      </c>
      <c r="BK255">
        <v>1</v>
      </c>
      <c r="BL255">
        <v>0</v>
      </c>
      <c r="BM255">
        <v>0</v>
      </c>
      <c r="BN255">
        <v>0</v>
      </c>
      <c r="BO255">
        <v>0</v>
      </c>
      <c r="BP255">
        <f t="shared" si="3"/>
        <v>3</v>
      </c>
    </row>
    <row r="256" spans="1:68" x14ac:dyDescent="0.15">
      <c r="A256" t="s">
        <v>7313</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1</v>
      </c>
      <c r="AH256">
        <v>0</v>
      </c>
      <c r="AI256">
        <v>1</v>
      </c>
      <c r="AJ256">
        <v>0</v>
      </c>
      <c r="AK256">
        <v>0</v>
      </c>
      <c r="AL256">
        <v>0</v>
      </c>
      <c r="AM256">
        <v>0</v>
      </c>
      <c r="AN256">
        <v>0</v>
      </c>
      <c r="AO256">
        <v>0</v>
      </c>
      <c r="AP256">
        <v>0</v>
      </c>
      <c r="AQ256">
        <v>0</v>
      </c>
      <c r="AR256">
        <v>0</v>
      </c>
      <c r="AS256">
        <v>1</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f t="shared" si="3"/>
        <v>3</v>
      </c>
    </row>
    <row r="257" spans="1:68" x14ac:dyDescent="0.15">
      <c r="A257" t="s">
        <v>7323</v>
      </c>
      <c r="B257">
        <v>0</v>
      </c>
      <c r="C257">
        <v>0</v>
      </c>
      <c r="D257">
        <v>0</v>
      </c>
      <c r="E257">
        <v>0</v>
      </c>
      <c r="F257">
        <v>1</v>
      </c>
      <c r="G257">
        <v>0</v>
      </c>
      <c r="H257">
        <v>0</v>
      </c>
      <c r="I257">
        <v>0</v>
      </c>
      <c r="J257">
        <v>0</v>
      </c>
      <c r="K257">
        <v>0</v>
      </c>
      <c r="L257">
        <v>0</v>
      </c>
      <c r="M257">
        <v>0</v>
      </c>
      <c r="N257">
        <v>0</v>
      </c>
      <c r="O257">
        <v>0</v>
      </c>
      <c r="P257">
        <v>0</v>
      </c>
      <c r="Q257">
        <v>0</v>
      </c>
      <c r="R257">
        <v>0</v>
      </c>
      <c r="S257">
        <v>0</v>
      </c>
      <c r="T257">
        <v>0</v>
      </c>
      <c r="U257">
        <v>0</v>
      </c>
      <c r="V257">
        <v>0</v>
      </c>
      <c r="W257">
        <v>1</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1</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f t="shared" si="3"/>
        <v>3</v>
      </c>
    </row>
    <row r="258" spans="1:68" x14ac:dyDescent="0.15">
      <c r="A258" t="s">
        <v>7331</v>
      </c>
      <c r="B258">
        <v>0</v>
      </c>
      <c r="C258">
        <v>0</v>
      </c>
      <c r="D258">
        <v>0</v>
      </c>
      <c r="E258">
        <v>0</v>
      </c>
      <c r="F258">
        <v>0</v>
      </c>
      <c r="G258">
        <v>0</v>
      </c>
      <c r="H258">
        <v>0</v>
      </c>
      <c r="I258">
        <v>0</v>
      </c>
      <c r="J258">
        <v>1</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1</v>
      </c>
      <c r="BG258">
        <v>0</v>
      </c>
      <c r="BH258">
        <v>0</v>
      </c>
      <c r="BI258">
        <v>1</v>
      </c>
      <c r="BJ258">
        <v>0</v>
      </c>
      <c r="BK258">
        <v>0</v>
      </c>
      <c r="BL258">
        <v>0</v>
      </c>
      <c r="BM258">
        <v>0</v>
      </c>
      <c r="BN258">
        <v>0</v>
      </c>
      <c r="BO258">
        <v>0</v>
      </c>
      <c r="BP258">
        <f t="shared" ref="BP258:BP321" si="4">SUM(B258:BO258)</f>
        <v>3</v>
      </c>
    </row>
    <row r="259" spans="1:68" x14ac:dyDescent="0.15">
      <c r="A259" t="s">
        <v>7345</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2</v>
      </c>
      <c r="BB259">
        <v>1</v>
      </c>
      <c r="BC259">
        <v>0</v>
      </c>
      <c r="BD259">
        <v>0</v>
      </c>
      <c r="BE259">
        <v>0</v>
      </c>
      <c r="BF259">
        <v>0</v>
      </c>
      <c r="BG259">
        <v>0</v>
      </c>
      <c r="BH259">
        <v>0</v>
      </c>
      <c r="BI259">
        <v>0</v>
      </c>
      <c r="BJ259">
        <v>0</v>
      </c>
      <c r="BK259">
        <v>0</v>
      </c>
      <c r="BL259">
        <v>0</v>
      </c>
      <c r="BM259">
        <v>0</v>
      </c>
      <c r="BN259">
        <v>0</v>
      </c>
      <c r="BO259">
        <v>0</v>
      </c>
      <c r="BP259">
        <f t="shared" si="4"/>
        <v>3</v>
      </c>
    </row>
    <row r="260" spans="1:68" x14ac:dyDescent="0.15">
      <c r="A260" t="s">
        <v>6504</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1</v>
      </c>
      <c r="AU260">
        <v>0</v>
      </c>
      <c r="AV260">
        <v>0</v>
      </c>
      <c r="AW260">
        <v>0</v>
      </c>
      <c r="AX260">
        <v>0</v>
      </c>
      <c r="AY260">
        <v>1</v>
      </c>
      <c r="AZ260">
        <v>0</v>
      </c>
      <c r="BA260">
        <v>1</v>
      </c>
      <c r="BB260">
        <v>0</v>
      </c>
      <c r="BC260">
        <v>0</v>
      </c>
      <c r="BD260">
        <v>0</v>
      </c>
      <c r="BE260">
        <v>0</v>
      </c>
      <c r="BF260">
        <v>0</v>
      </c>
      <c r="BG260">
        <v>0</v>
      </c>
      <c r="BH260">
        <v>0</v>
      </c>
      <c r="BI260">
        <v>0</v>
      </c>
      <c r="BJ260">
        <v>0</v>
      </c>
      <c r="BK260">
        <v>0</v>
      </c>
      <c r="BL260">
        <v>0</v>
      </c>
      <c r="BM260">
        <v>0</v>
      </c>
      <c r="BN260">
        <v>0</v>
      </c>
      <c r="BO260">
        <v>0</v>
      </c>
      <c r="BP260">
        <f t="shared" si="4"/>
        <v>3</v>
      </c>
    </row>
    <row r="261" spans="1:68" x14ac:dyDescent="0.15">
      <c r="A261" t="s">
        <v>7347</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2</v>
      </c>
      <c r="AX261">
        <v>1</v>
      </c>
      <c r="AY261">
        <v>0</v>
      </c>
      <c r="AZ261">
        <v>0</v>
      </c>
      <c r="BA261">
        <v>0</v>
      </c>
      <c r="BB261">
        <v>0</v>
      </c>
      <c r="BC261">
        <v>0</v>
      </c>
      <c r="BD261">
        <v>0</v>
      </c>
      <c r="BE261">
        <v>0</v>
      </c>
      <c r="BF261">
        <v>0</v>
      </c>
      <c r="BG261">
        <v>0</v>
      </c>
      <c r="BH261">
        <v>0</v>
      </c>
      <c r="BI261">
        <v>0</v>
      </c>
      <c r="BJ261">
        <v>0</v>
      </c>
      <c r="BK261">
        <v>0</v>
      </c>
      <c r="BL261">
        <v>0</v>
      </c>
      <c r="BM261">
        <v>0</v>
      </c>
      <c r="BN261">
        <v>0</v>
      </c>
      <c r="BO261">
        <v>0</v>
      </c>
      <c r="BP261">
        <f t="shared" si="4"/>
        <v>3</v>
      </c>
    </row>
    <row r="262" spans="1:68" x14ac:dyDescent="0.15">
      <c r="A262" t="s">
        <v>6506</v>
      </c>
      <c r="B262">
        <v>0</v>
      </c>
      <c r="C262">
        <v>0</v>
      </c>
      <c r="D262">
        <v>0</v>
      </c>
      <c r="E262">
        <v>0</v>
      </c>
      <c r="F262">
        <v>0</v>
      </c>
      <c r="G262">
        <v>0</v>
      </c>
      <c r="H262">
        <v>0</v>
      </c>
      <c r="I262">
        <v>0</v>
      </c>
      <c r="J262">
        <v>0</v>
      </c>
      <c r="K262">
        <v>0</v>
      </c>
      <c r="L262">
        <v>0</v>
      </c>
      <c r="M262">
        <v>0</v>
      </c>
      <c r="N262">
        <v>0</v>
      </c>
      <c r="O262">
        <v>0</v>
      </c>
      <c r="P262">
        <v>0</v>
      </c>
      <c r="Q262">
        <v>0</v>
      </c>
      <c r="R262">
        <v>1</v>
      </c>
      <c r="S262">
        <v>0</v>
      </c>
      <c r="T262">
        <v>0</v>
      </c>
      <c r="U262">
        <v>0</v>
      </c>
      <c r="V262">
        <v>0</v>
      </c>
      <c r="W262">
        <v>0</v>
      </c>
      <c r="X262">
        <v>0</v>
      </c>
      <c r="Y262">
        <v>0</v>
      </c>
      <c r="Z262">
        <v>0</v>
      </c>
      <c r="AA262">
        <v>0</v>
      </c>
      <c r="AB262">
        <v>0</v>
      </c>
      <c r="AC262">
        <v>0</v>
      </c>
      <c r="AD262">
        <v>0</v>
      </c>
      <c r="AE262">
        <v>1</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1</v>
      </c>
      <c r="BA262">
        <v>0</v>
      </c>
      <c r="BB262">
        <v>0</v>
      </c>
      <c r="BC262">
        <v>0</v>
      </c>
      <c r="BD262">
        <v>0</v>
      </c>
      <c r="BE262">
        <v>0</v>
      </c>
      <c r="BF262">
        <v>0</v>
      </c>
      <c r="BG262">
        <v>0</v>
      </c>
      <c r="BH262">
        <v>0</v>
      </c>
      <c r="BI262">
        <v>0</v>
      </c>
      <c r="BJ262">
        <v>0</v>
      </c>
      <c r="BK262">
        <v>0</v>
      </c>
      <c r="BL262">
        <v>0</v>
      </c>
      <c r="BM262">
        <v>0</v>
      </c>
      <c r="BN262">
        <v>0</v>
      </c>
      <c r="BO262">
        <v>0</v>
      </c>
      <c r="BP262">
        <f t="shared" si="4"/>
        <v>3</v>
      </c>
    </row>
    <row r="263" spans="1:68" x14ac:dyDescent="0.15">
      <c r="A263" t="s">
        <v>7366</v>
      </c>
      <c r="B263">
        <v>0</v>
      </c>
      <c r="C263">
        <v>0</v>
      </c>
      <c r="D263">
        <v>0</v>
      </c>
      <c r="E263">
        <v>0</v>
      </c>
      <c r="F263">
        <v>0</v>
      </c>
      <c r="G263">
        <v>0</v>
      </c>
      <c r="H263">
        <v>0</v>
      </c>
      <c r="I263">
        <v>0</v>
      </c>
      <c r="J263">
        <v>1</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1</v>
      </c>
      <c r="BA263">
        <v>0</v>
      </c>
      <c r="BB263">
        <v>0</v>
      </c>
      <c r="BC263">
        <v>0</v>
      </c>
      <c r="BD263">
        <v>0</v>
      </c>
      <c r="BE263">
        <v>0</v>
      </c>
      <c r="BF263">
        <v>0</v>
      </c>
      <c r="BG263">
        <v>0</v>
      </c>
      <c r="BH263">
        <v>1</v>
      </c>
      <c r="BI263">
        <v>0</v>
      </c>
      <c r="BJ263">
        <v>0</v>
      </c>
      <c r="BK263">
        <v>0</v>
      </c>
      <c r="BL263">
        <v>0</v>
      </c>
      <c r="BM263">
        <v>0</v>
      </c>
      <c r="BN263">
        <v>0</v>
      </c>
      <c r="BO263">
        <v>0</v>
      </c>
      <c r="BP263">
        <f t="shared" si="4"/>
        <v>3</v>
      </c>
    </row>
    <row r="264" spans="1:68" x14ac:dyDescent="0.15">
      <c r="A264" t="s">
        <v>7367</v>
      </c>
      <c r="B264">
        <v>1</v>
      </c>
      <c r="C264">
        <v>0</v>
      </c>
      <c r="D264">
        <v>0</v>
      </c>
      <c r="E264">
        <v>0</v>
      </c>
      <c r="F264">
        <v>0</v>
      </c>
      <c r="G264">
        <v>0</v>
      </c>
      <c r="H264">
        <v>0</v>
      </c>
      <c r="I264">
        <v>0</v>
      </c>
      <c r="J264">
        <v>0</v>
      </c>
      <c r="K264">
        <v>0</v>
      </c>
      <c r="L264">
        <v>0</v>
      </c>
      <c r="M264">
        <v>0</v>
      </c>
      <c r="N264">
        <v>0</v>
      </c>
      <c r="O264">
        <v>0</v>
      </c>
      <c r="P264">
        <v>1</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1</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f t="shared" si="4"/>
        <v>3</v>
      </c>
    </row>
    <row r="265" spans="1:68" x14ac:dyDescent="0.15">
      <c r="A265" t="s">
        <v>7372</v>
      </c>
      <c r="B265">
        <v>0</v>
      </c>
      <c r="C265">
        <v>0</v>
      </c>
      <c r="D265">
        <v>0</v>
      </c>
      <c r="E265">
        <v>0</v>
      </c>
      <c r="F265">
        <v>0</v>
      </c>
      <c r="G265">
        <v>0</v>
      </c>
      <c r="H265">
        <v>0</v>
      </c>
      <c r="I265">
        <v>0</v>
      </c>
      <c r="J265">
        <v>0</v>
      </c>
      <c r="K265">
        <v>0</v>
      </c>
      <c r="L265">
        <v>0</v>
      </c>
      <c r="M265">
        <v>3</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f t="shared" si="4"/>
        <v>3</v>
      </c>
    </row>
    <row r="266" spans="1:68" x14ac:dyDescent="0.15">
      <c r="A266" t="s">
        <v>7378</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2</v>
      </c>
      <c r="AN266">
        <v>0</v>
      </c>
      <c r="AO266">
        <v>0</v>
      </c>
      <c r="AP266">
        <v>0</v>
      </c>
      <c r="AQ266">
        <v>0</v>
      </c>
      <c r="AR266">
        <v>0</v>
      </c>
      <c r="AS266">
        <v>0</v>
      </c>
      <c r="AT266">
        <v>0</v>
      </c>
      <c r="AU266">
        <v>0</v>
      </c>
      <c r="AV266">
        <v>1</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f t="shared" si="4"/>
        <v>3</v>
      </c>
    </row>
    <row r="267" spans="1:68" x14ac:dyDescent="0.15">
      <c r="A267" t="s">
        <v>7380</v>
      </c>
      <c r="B267">
        <v>0</v>
      </c>
      <c r="C267">
        <v>1</v>
      </c>
      <c r="D267">
        <v>0</v>
      </c>
      <c r="E267">
        <v>0</v>
      </c>
      <c r="F267">
        <v>0</v>
      </c>
      <c r="G267">
        <v>0</v>
      </c>
      <c r="H267">
        <v>0</v>
      </c>
      <c r="I267">
        <v>0</v>
      </c>
      <c r="J267">
        <v>0</v>
      </c>
      <c r="K267">
        <v>0</v>
      </c>
      <c r="L267">
        <v>0</v>
      </c>
      <c r="M267">
        <v>0</v>
      </c>
      <c r="N267">
        <v>0</v>
      </c>
      <c r="O267">
        <v>1</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1</v>
      </c>
      <c r="BD267">
        <v>0</v>
      </c>
      <c r="BE267">
        <v>0</v>
      </c>
      <c r="BF267">
        <v>0</v>
      </c>
      <c r="BG267">
        <v>0</v>
      </c>
      <c r="BH267">
        <v>0</v>
      </c>
      <c r="BI267">
        <v>0</v>
      </c>
      <c r="BJ267">
        <v>0</v>
      </c>
      <c r="BK267">
        <v>0</v>
      </c>
      <c r="BL267">
        <v>0</v>
      </c>
      <c r="BM267">
        <v>0</v>
      </c>
      <c r="BN267">
        <v>0</v>
      </c>
      <c r="BO267">
        <v>0</v>
      </c>
      <c r="BP267">
        <f t="shared" si="4"/>
        <v>3</v>
      </c>
    </row>
    <row r="268" spans="1:68" x14ac:dyDescent="0.15">
      <c r="A268" t="s">
        <v>7397</v>
      </c>
      <c r="B268">
        <v>0</v>
      </c>
      <c r="C268">
        <v>0</v>
      </c>
      <c r="D268">
        <v>0</v>
      </c>
      <c r="E268">
        <v>0</v>
      </c>
      <c r="F268">
        <v>0</v>
      </c>
      <c r="G268">
        <v>0</v>
      </c>
      <c r="H268">
        <v>0</v>
      </c>
      <c r="I268">
        <v>0</v>
      </c>
      <c r="J268">
        <v>0</v>
      </c>
      <c r="K268">
        <v>0</v>
      </c>
      <c r="L268">
        <v>0</v>
      </c>
      <c r="M268">
        <v>0</v>
      </c>
      <c r="N268">
        <v>0</v>
      </c>
      <c r="O268">
        <v>0</v>
      </c>
      <c r="P268">
        <v>0</v>
      </c>
      <c r="Q268">
        <v>0</v>
      </c>
      <c r="R268">
        <v>0</v>
      </c>
      <c r="S268">
        <v>0</v>
      </c>
      <c r="T268">
        <v>3</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f t="shared" si="4"/>
        <v>3</v>
      </c>
    </row>
    <row r="269" spans="1:68" x14ac:dyDescent="0.15">
      <c r="A269" t="s">
        <v>6533</v>
      </c>
      <c r="B269">
        <v>0</v>
      </c>
      <c r="C269">
        <v>0</v>
      </c>
      <c r="D269">
        <v>1</v>
      </c>
      <c r="E269">
        <v>0</v>
      </c>
      <c r="F269">
        <v>0</v>
      </c>
      <c r="G269">
        <v>0</v>
      </c>
      <c r="H269">
        <v>0</v>
      </c>
      <c r="I269">
        <v>0</v>
      </c>
      <c r="J269">
        <v>0</v>
      </c>
      <c r="K269">
        <v>0</v>
      </c>
      <c r="L269">
        <v>0</v>
      </c>
      <c r="M269">
        <v>0</v>
      </c>
      <c r="N269">
        <v>0</v>
      </c>
      <c r="O269">
        <v>0</v>
      </c>
      <c r="P269">
        <v>0</v>
      </c>
      <c r="Q269">
        <v>0</v>
      </c>
      <c r="R269">
        <v>0</v>
      </c>
      <c r="S269">
        <v>0</v>
      </c>
      <c r="T269">
        <v>2</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f t="shared" si="4"/>
        <v>3</v>
      </c>
    </row>
    <row r="270" spans="1:68" x14ac:dyDescent="0.15">
      <c r="A270" t="s">
        <v>6540</v>
      </c>
      <c r="B270">
        <v>0</v>
      </c>
      <c r="C270">
        <v>0</v>
      </c>
      <c r="D270">
        <v>0</v>
      </c>
      <c r="E270">
        <v>0</v>
      </c>
      <c r="F270">
        <v>0</v>
      </c>
      <c r="G270">
        <v>0</v>
      </c>
      <c r="H270">
        <v>0</v>
      </c>
      <c r="I270">
        <v>1</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1</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1</v>
      </c>
      <c r="BL270">
        <v>0</v>
      </c>
      <c r="BM270">
        <v>0</v>
      </c>
      <c r="BN270">
        <v>0</v>
      </c>
      <c r="BO270">
        <v>0</v>
      </c>
      <c r="BP270">
        <f t="shared" si="4"/>
        <v>3</v>
      </c>
    </row>
    <row r="271" spans="1:68" x14ac:dyDescent="0.15">
      <c r="A271" t="s">
        <v>7458</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3</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f t="shared" si="4"/>
        <v>3</v>
      </c>
    </row>
    <row r="272" spans="1:68" x14ac:dyDescent="0.15">
      <c r="A272" t="s">
        <v>7463</v>
      </c>
      <c r="B272">
        <v>0</v>
      </c>
      <c r="C272">
        <v>0</v>
      </c>
      <c r="D272">
        <v>0</v>
      </c>
      <c r="E272">
        <v>0</v>
      </c>
      <c r="F272">
        <v>0</v>
      </c>
      <c r="G272">
        <v>0</v>
      </c>
      <c r="H272">
        <v>0</v>
      </c>
      <c r="I272">
        <v>0</v>
      </c>
      <c r="J272">
        <v>0</v>
      </c>
      <c r="K272">
        <v>1</v>
      </c>
      <c r="L272">
        <v>0</v>
      </c>
      <c r="M272">
        <v>0</v>
      </c>
      <c r="N272">
        <v>0</v>
      </c>
      <c r="O272">
        <v>0</v>
      </c>
      <c r="P272">
        <v>0</v>
      </c>
      <c r="Q272">
        <v>0</v>
      </c>
      <c r="R272">
        <v>1</v>
      </c>
      <c r="S272">
        <v>0</v>
      </c>
      <c r="T272">
        <v>0</v>
      </c>
      <c r="U272">
        <v>0</v>
      </c>
      <c r="V272">
        <v>0</v>
      </c>
      <c r="W272">
        <v>0</v>
      </c>
      <c r="X272">
        <v>0</v>
      </c>
      <c r="Y272">
        <v>0</v>
      </c>
      <c r="Z272">
        <v>0</v>
      </c>
      <c r="AA272">
        <v>0</v>
      </c>
      <c r="AB272">
        <v>0</v>
      </c>
      <c r="AC272">
        <v>0</v>
      </c>
      <c r="AD272">
        <v>0</v>
      </c>
      <c r="AE272">
        <v>0</v>
      </c>
      <c r="AF272">
        <v>1</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f t="shared" si="4"/>
        <v>3</v>
      </c>
    </row>
    <row r="273" spans="1:68" x14ac:dyDescent="0.15">
      <c r="A273" t="s">
        <v>7473</v>
      </c>
      <c r="B273">
        <v>0</v>
      </c>
      <c r="C273">
        <v>0</v>
      </c>
      <c r="D273">
        <v>0</v>
      </c>
      <c r="E273">
        <v>0</v>
      </c>
      <c r="F273">
        <v>0</v>
      </c>
      <c r="G273">
        <v>0</v>
      </c>
      <c r="H273">
        <v>0</v>
      </c>
      <c r="I273">
        <v>0</v>
      </c>
      <c r="J273">
        <v>0</v>
      </c>
      <c r="K273">
        <v>0</v>
      </c>
      <c r="L273">
        <v>0</v>
      </c>
      <c r="M273">
        <v>0</v>
      </c>
      <c r="N273">
        <v>0</v>
      </c>
      <c r="O273">
        <v>0</v>
      </c>
      <c r="P273">
        <v>0</v>
      </c>
      <c r="Q273">
        <v>2</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1</v>
      </c>
      <c r="BM273">
        <v>0</v>
      </c>
      <c r="BN273">
        <v>0</v>
      </c>
      <c r="BO273">
        <v>0</v>
      </c>
      <c r="BP273">
        <f t="shared" si="4"/>
        <v>3</v>
      </c>
    </row>
    <row r="274" spans="1:68" x14ac:dyDescent="0.15">
      <c r="A274" t="s">
        <v>7483</v>
      </c>
      <c r="B274">
        <v>0</v>
      </c>
      <c r="C274">
        <v>0</v>
      </c>
      <c r="D274">
        <v>0</v>
      </c>
      <c r="E274">
        <v>0</v>
      </c>
      <c r="F274">
        <v>0</v>
      </c>
      <c r="G274">
        <v>0</v>
      </c>
      <c r="H274">
        <v>0</v>
      </c>
      <c r="I274">
        <v>0</v>
      </c>
      <c r="J274">
        <v>0</v>
      </c>
      <c r="K274">
        <v>0</v>
      </c>
      <c r="L274">
        <v>0</v>
      </c>
      <c r="M274">
        <v>0</v>
      </c>
      <c r="N274">
        <v>0</v>
      </c>
      <c r="O274">
        <v>0</v>
      </c>
      <c r="P274">
        <v>0</v>
      </c>
      <c r="Q274">
        <v>0</v>
      </c>
      <c r="R274">
        <v>0</v>
      </c>
      <c r="S274">
        <v>0</v>
      </c>
      <c r="T274">
        <v>1</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1</v>
      </c>
      <c r="BL274">
        <v>0</v>
      </c>
      <c r="BM274">
        <v>1</v>
      </c>
      <c r="BN274">
        <v>0</v>
      </c>
      <c r="BO274">
        <v>0</v>
      </c>
      <c r="BP274">
        <f t="shared" si="4"/>
        <v>3</v>
      </c>
    </row>
    <row r="275" spans="1:68" x14ac:dyDescent="0.15">
      <c r="A275" t="s">
        <v>6571</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3</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f t="shared" si="4"/>
        <v>3</v>
      </c>
    </row>
    <row r="276" spans="1:68" x14ac:dyDescent="0.15">
      <c r="A276" t="s">
        <v>7502</v>
      </c>
      <c r="B276">
        <v>0</v>
      </c>
      <c r="C276">
        <v>0</v>
      </c>
      <c r="D276">
        <v>0</v>
      </c>
      <c r="E276">
        <v>0</v>
      </c>
      <c r="F276">
        <v>0</v>
      </c>
      <c r="G276">
        <v>0</v>
      </c>
      <c r="H276">
        <v>0</v>
      </c>
      <c r="I276">
        <v>0</v>
      </c>
      <c r="J276">
        <v>0</v>
      </c>
      <c r="K276">
        <v>0</v>
      </c>
      <c r="L276">
        <v>0</v>
      </c>
      <c r="M276">
        <v>0</v>
      </c>
      <c r="N276">
        <v>0</v>
      </c>
      <c r="O276">
        <v>0</v>
      </c>
      <c r="P276">
        <v>0</v>
      </c>
      <c r="Q276">
        <v>0</v>
      </c>
      <c r="R276">
        <v>0</v>
      </c>
      <c r="S276">
        <v>1</v>
      </c>
      <c r="T276">
        <v>0</v>
      </c>
      <c r="U276">
        <v>0</v>
      </c>
      <c r="V276">
        <v>0</v>
      </c>
      <c r="W276">
        <v>0</v>
      </c>
      <c r="X276">
        <v>0</v>
      </c>
      <c r="Y276">
        <v>0</v>
      </c>
      <c r="Z276">
        <v>0</v>
      </c>
      <c r="AA276">
        <v>0</v>
      </c>
      <c r="AB276">
        <v>0</v>
      </c>
      <c r="AC276">
        <v>0</v>
      </c>
      <c r="AD276">
        <v>0</v>
      </c>
      <c r="AE276">
        <v>0</v>
      </c>
      <c r="AF276">
        <v>0</v>
      </c>
      <c r="AG276">
        <v>0</v>
      </c>
      <c r="AH276">
        <v>0</v>
      </c>
      <c r="AI276">
        <v>1</v>
      </c>
      <c r="AJ276">
        <v>0</v>
      </c>
      <c r="AK276">
        <v>0</v>
      </c>
      <c r="AL276">
        <v>0</v>
      </c>
      <c r="AM276">
        <v>0</v>
      </c>
      <c r="AN276">
        <v>0</v>
      </c>
      <c r="AO276">
        <v>0</v>
      </c>
      <c r="AP276">
        <v>0</v>
      </c>
      <c r="AQ276">
        <v>0</v>
      </c>
      <c r="AR276">
        <v>0</v>
      </c>
      <c r="AS276">
        <v>0</v>
      </c>
      <c r="AT276">
        <v>1</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f t="shared" si="4"/>
        <v>3</v>
      </c>
    </row>
    <row r="277" spans="1:68" x14ac:dyDescent="0.15">
      <c r="A277" t="s">
        <v>7504</v>
      </c>
      <c r="B277">
        <v>1</v>
      </c>
      <c r="C277">
        <v>0</v>
      </c>
      <c r="D277">
        <v>0</v>
      </c>
      <c r="E277">
        <v>0</v>
      </c>
      <c r="F277">
        <v>0</v>
      </c>
      <c r="G277">
        <v>0</v>
      </c>
      <c r="H277">
        <v>0</v>
      </c>
      <c r="I277">
        <v>0</v>
      </c>
      <c r="J277">
        <v>0</v>
      </c>
      <c r="K277">
        <v>0</v>
      </c>
      <c r="L277">
        <v>0</v>
      </c>
      <c r="M277">
        <v>0</v>
      </c>
      <c r="N277">
        <v>0</v>
      </c>
      <c r="O277">
        <v>0</v>
      </c>
      <c r="P277">
        <v>1</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1</v>
      </c>
      <c r="BA277">
        <v>0</v>
      </c>
      <c r="BB277">
        <v>0</v>
      </c>
      <c r="BC277">
        <v>0</v>
      </c>
      <c r="BD277">
        <v>0</v>
      </c>
      <c r="BE277">
        <v>0</v>
      </c>
      <c r="BF277">
        <v>0</v>
      </c>
      <c r="BG277">
        <v>0</v>
      </c>
      <c r="BH277">
        <v>0</v>
      </c>
      <c r="BI277">
        <v>0</v>
      </c>
      <c r="BJ277">
        <v>0</v>
      </c>
      <c r="BK277">
        <v>0</v>
      </c>
      <c r="BL277">
        <v>0</v>
      </c>
      <c r="BM277">
        <v>0</v>
      </c>
      <c r="BN277">
        <v>0</v>
      </c>
      <c r="BO277">
        <v>0</v>
      </c>
      <c r="BP277">
        <f t="shared" si="4"/>
        <v>3</v>
      </c>
    </row>
    <row r="278" spans="1:68" x14ac:dyDescent="0.15">
      <c r="A278" t="s">
        <v>6591</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1</v>
      </c>
      <c r="W278">
        <v>0</v>
      </c>
      <c r="X278">
        <v>2</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f t="shared" si="4"/>
        <v>3</v>
      </c>
    </row>
    <row r="279" spans="1:68" x14ac:dyDescent="0.15">
      <c r="A279" t="s">
        <v>6608</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1</v>
      </c>
      <c r="AK279">
        <v>0</v>
      </c>
      <c r="AL279">
        <v>0</v>
      </c>
      <c r="AM279">
        <v>0</v>
      </c>
      <c r="AN279">
        <v>0</v>
      </c>
      <c r="AO279">
        <v>1</v>
      </c>
      <c r="AP279">
        <v>0</v>
      </c>
      <c r="AQ279">
        <v>0</v>
      </c>
      <c r="AR279">
        <v>0</v>
      </c>
      <c r="AS279">
        <v>0</v>
      </c>
      <c r="AT279">
        <v>0</v>
      </c>
      <c r="AU279">
        <v>0</v>
      </c>
      <c r="AV279">
        <v>0</v>
      </c>
      <c r="AW279">
        <v>0</v>
      </c>
      <c r="AX279">
        <v>0</v>
      </c>
      <c r="AY279">
        <v>0</v>
      </c>
      <c r="AZ279">
        <v>0</v>
      </c>
      <c r="BA279">
        <v>1</v>
      </c>
      <c r="BB279">
        <v>0</v>
      </c>
      <c r="BC279">
        <v>0</v>
      </c>
      <c r="BD279">
        <v>0</v>
      </c>
      <c r="BE279">
        <v>0</v>
      </c>
      <c r="BF279">
        <v>0</v>
      </c>
      <c r="BG279">
        <v>0</v>
      </c>
      <c r="BH279">
        <v>0</v>
      </c>
      <c r="BI279">
        <v>0</v>
      </c>
      <c r="BJ279">
        <v>0</v>
      </c>
      <c r="BK279">
        <v>0</v>
      </c>
      <c r="BL279">
        <v>0</v>
      </c>
      <c r="BM279">
        <v>0</v>
      </c>
      <c r="BN279">
        <v>0</v>
      </c>
      <c r="BO279">
        <v>0</v>
      </c>
      <c r="BP279">
        <f t="shared" si="4"/>
        <v>3</v>
      </c>
    </row>
    <row r="280" spans="1:68" x14ac:dyDescent="0.15">
      <c r="A280" t="s">
        <v>7557</v>
      </c>
      <c r="B280">
        <v>0</v>
      </c>
      <c r="C280">
        <v>0</v>
      </c>
      <c r="D280">
        <v>0</v>
      </c>
      <c r="E280">
        <v>0</v>
      </c>
      <c r="F280">
        <v>0</v>
      </c>
      <c r="G280">
        <v>0</v>
      </c>
      <c r="H280">
        <v>0</v>
      </c>
      <c r="I280">
        <v>0</v>
      </c>
      <c r="J280">
        <v>0</v>
      </c>
      <c r="K280">
        <v>0</v>
      </c>
      <c r="L280">
        <v>0</v>
      </c>
      <c r="M280">
        <v>0</v>
      </c>
      <c r="N280">
        <v>1</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1</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1</v>
      </c>
      <c r="BP280">
        <f t="shared" si="4"/>
        <v>3</v>
      </c>
    </row>
    <row r="281" spans="1:68" x14ac:dyDescent="0.15">
      <c r="A281" t="s">
        <v>7562</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2</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1</v>
      </c>
      <c r="AY281">
        <v>0</v>
      </c>
      <c r="AZ281">
        <v>0</v>
      </c>
      <c r="BA281">
        <v>0</v>
      </c>
      <c r="BB281">
        <v>0</v>
      </c>
      <c r="BC281">
        <v>0</v>
      </c>
      <c r="BD281">
        <v>0</v>
      </c>
      <c r="BE281">
        <v>0</v>
      </c>
      <c r="BF281">
        <v>0</v>
      </c>
      <c r="BG281">
        <v>0</v>
      </c>
      <c r="BH281">
        <v>0</v>
      </c>
      <c r="BI281">
        <v>0</v>
      </c>
      <c r="BJ281">
        <v>0</v>
      </c>
      <c r="BK281">
        <v>0</v>
      </c>
      <c r="BL281">
        <v>0</v>
      </c>
      <c r="BM281">
        <v>0</v>
      </c>
      <c r="BN281">
        <v>0</v>
      </c>
      <c r="BO281">
        <v>0</v>
      </c>
      <c r="BP281">
        <f t="shared" si="4"/>
        <v>3</v>
      </c>
    </row>
    <row r="282" spans="1:68" x14ac:dyDescent="0.15">
      <c r="A282" t="s">
        <v>6615</v>
      </c>
      <c r="B282">
        <v>0</v>
      </c>
      <c r="C282">
        <v>0</v>
      </c>
      <c r="D282">
        <v>0</v>
      </c>
      <c r="E282">
        <v>0</v>
      </c>
      <c r="F282">
        <v>0</v>
      </c>
      <c r="G282">
        <v>0</v>
      </c>
      <c r="H282">
        <v>0</v>
      </c>
      <c r="I282">
        <v>0</v>
      </c>
      <c r="J282">
        <v>0</v>
      </c>
      <c r="K282">
        <v>1</v>
      </c>
      <c r="L282">
        <v>0</v>
      </c>
      <c r="M282">
        <v>0</v>
      </c>
      <c r="N282">
        <v>0</v>
      </c>
      <c r="O282">
        <v>0</v>
      </c>
      <c r="P282">
        <v>0</v>
      </c>
      <c r="Q282">
        <v>1</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f t="shared" si="4"/>
        <v>3</v>
      </c>
    </row>
    <row r="283" spans="1:68" x14ac:dyDescent="0.15">
      <c r="A283" t="s">
        <v>7574</v>
      </c>
      <c r="B283">
        <v>0</v>
      </c>
      <c r="C283">
        <v>0</v>
      </c>
      <c r="D283">
        <v>0</v>
      </c>
      <c r="E283">
        <v>0</v>
      </c>
      <c r="F283">
        <v>0</v>
      </c>
      <c r="G283">
        <v>0</v>
      </c>
      <c r="H283">
        <v>0</v>
      </c>
      <c r="I283">
        <v>0</v>
      </c>
      <c r="J283">
        <v>0</v>
      </c>
      <c r="K283">
        <v>0</v>
      </c>
      <c r="L283">
        <v>0</v>
      </c>
      <c r="M283">
        <v>0</v>
      </c>
      <c r="N283">
        <v>0</v>
      </c>
      <c r="O283">
        <v>0</v>
      </c>
      <c r="P283">
        <v>0</v>
      </c>
      <c r="Q283">
        <v>0</v>
      </c>
      <c r="R283">
        <v>1</v>
      </c>
      <c r="S283">
        <v>0</v>
      </c>
      <c r="T283">
        <v>0</v>
      </c>
      <c r="U283">
        <v>0</v>
      </c>
      <c r="V283">
        <v>0</v>
      </c>
      <c r="W283">
        <v>0</v>
      </c>
      <c r="X283">
        <v>0</v>
      </c>
      <c r="Y283">
        <v>0</v>
      </c>
      <c r="Z283">
        <v>0</v>
      </c>
      <c r="AA283">
        <v>0</v>
      </c>
      <c r="AB283">
        <v>1</v>
      </c>
      <c r="AC283">
        <v>0</v>
      </c>
      <c r="AD283">
        <v>0</v>
      </c>
      <c r="AE283">
        <v>0</v>
      </c>
      <c r="AF283">
        <v>1</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f t="shared" si="4"/>
        <v>3</v>
      </c>
    </row>
    <row r="284" spans="1:68" x14ac:dyDescent="0.15">
      <c r="A284" t="s">
        <v>6618</v>
      </c>
      <c r="B284">
        <v>0</v>
      </c>
      <c r="C284">
        <v>0</v>
      </c>
      <c r="D284">
        <v>0</v>
      </c>
      <c r="E284">
        <v>0</v>
      </c>
      <c r="F284">
        <v>0</v>
      </c>
      <c r="G284">
        <v>0</v>
      </c>
      <c r="H284">
        <v>0</v>
      </c>
      <c r="I284">
        <v>1</v>
      </c>
      <c r="J284">
        <v>0</v>
      </c>
      <c r="K284">
        <v>0</v>
      </c>
      <c r="L284">
        <v>0</v>
      </c>
      <c r="M284">
        <v>1</v>
      </c>
      <c r="N284">
        <v>0</v>
      </c>
      <c r="O284">
        <v>0</v>
      </c>
      <c r="P284">
        <v>0</v>
      </c>
      <c r="Q284">
        <v>0</v>
      </c>
      <c r="R284">
        <v>0</v>
      </c>
      <c r="S284">
        <v>0</v>
      </c>
      <c r="T284">
        <v>0</v>
      </c>
      <c r="U284">
        <v>0</v>
      </c>
      <c r="V284">
        <v>1</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f t="shared" si="4"/>
        <v>3</v>
      </c>
    </row>
    <row r="285" spans="1:68" x14ac:dyDescent="0.15">
      <c r="A285" t="s">
        <v>7582</v>
      </c>
      <c r="B285">
        <v>0</v>
      </c>
      <c r="C285">
        <v>1</v>
      </c>
      <c r="D285">
        <v>0</v>
      </c>
      <c r="E285">
        <v>0</v>
      </c>
      <c r="F285">
        <v>0</v>
      </c>
      <c r="G285">
        <v>0</v>
      </c>
      <c r="H285">
        <v>0</v>
      </c>
      <c r="I285">
        <v>0</v>
      </c>
      <c r="J285">
        <v>0</v>
      </c>
      <c r="K285">
        <v>0</v>
      </c>
      <c r="L285">
        <v>1</v>
      </c>
      <c r="M285">
        <v>0</v>
      </c>
      <c r="N285">
        <v>0</v>
      </c>
      <c r="O285">
        <v>0</v>
      </c>
      <c r="P285">
        <v>0</v>
      </c>
      <c r="Q285">
        <v>1</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f t="shared" si="4"/>
        <v>3</v>
      </c>
    </row>
    <row r="286" spans="1:68" x14ac:dyDescent="0.15">
      <c r="A286" t="s">
        <v>6639</v>
      </c>
      <c r="B286">
        <v>0</v>
      </c>
      <c r="C286">
        <v>0</v>
      </c>
      <c r="D286">
        <v>0</v>
      </c>
      <c r="E286">
        <v>1</v>
      </c>
      <c r="F286">
        <v>0</v>
      </c>
      <c r="G286">
        <v>0</v>
      </c>
      <c r="H286">
        <v>0</v>
      </c>
      <c r="I286">
        <v>0</v>
      </c>
      <c r="J286">
        <v>0</v>
      </c>
      <c r="K286">
        <v>0</v>
      </c>
      <c r="L286">
        <v>0</v>
      </c>
      <c r="M286">
        <v>0</v>
      </c>
      <c r="N286">
        <v>0</v>
      </c>
      <c r="O286">
        <v>0</v>
      </c>
      <c r="P286">
        <v>0</v>
      </c>
      <c r="Q286">
        <v>0</v>
      </c>
      <c r="R286">
        <v>0</v>
      </c>
      <c r="S286">
        <v>0</v>
      </c>
      <c r="T286">
        <v>1</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1</v>
      </c>
      <c r="BK286">
        <v>0</v>
      </c>
      <c r="BL286">
        <v>0</v>
      </c>
      <c r="BM286">
        <v>0</v>
      </c>
      <c r="BN286">
        <v>0</v>
      </c>
      <c r="BO286">
        <v>0</v>
      </c>
      <c r="BP286">
        <f t="shared" si="4"/>
        <v>3</v>
      </c>
    </row>
    <row r="287" spans="1:68" x14ac:dyDescent="0.15">
      <c r="A287" t="s">
        <v>6644</v>
      </c>
      <c r="B287">
        <v>0</v>
      </c>
      <c r="C287">
        <v>0</v>
      </c>
      <c r="D287">
        <v>0</v>
      </c>
      <c r="E287">
        <v>0</v>
      </c>
      <c r="F287">
        <v>0</v>
      </c>
      <c r="G287">
        <v>2</v>
      </c>
      <c r="H287">
        <v>0</v>
      </c>
      <c r="I287">
        <v>0</v>
      </c>
      <c r="J287">
        <v>0</v>
      </c>
      <c r="K287">
        <v>0</v>
      </c>
      <c r="L287">
        <v>0</v>
      </c>
      <c r="M287">
        <v>0</v>
      </c>
      <c r="N287">
        <v>0</v>
      </c>
      <c r="O287">
        <v>0</v>
      </c>
      <c r="P287">
        <v>0</v>
      </c>
      <c r="Q287">
        <v>0</v>
      </c>
      <c r="R287">
        <v>0</v>
      </c>
      <c r="S287">
        <v>0</v>
      </c>
      <c r="T287">
        <v>0</v>
      </c>
      <c r="U287">
        <v>0</v>
      </c>
      <c r="V287">
        <v>1</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f t="shared" si="4"/>
        <v>3</v>
      </c>
    </row>
    <row r="288" spans="1:68" x14ac:dyDescent="0.15">
      <c r="A288" t="s">
        <v>6647</v>
      </c>
      <c r="B288">
        <v>0</v>
      </c>
      <c r="C288">
        <v>0</v>
      </c>
      <c r="D288">
        <v>0</v>
      </c>
      <c r="E288">
        <v>0</v>
      </c>
      <c r="F288">
        <v>0</v>
      </c>
      <c r="G288">
        <v>0</v>
      </c>
      <c r="H288">
        <v>0</v>
      </c>
      <c r="I288">
        <v>0</v>
      </c>
      <c r="J288">
        <v>0</v>
      </c>
      <c r="K288">
        <v>0</v>
      </c>
      <c r="L288">
        <v>1</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1</v>
      </c>
      <c r="AI288">
        <v>0</v>
      </c>
      <c r="AJ288">
        <v>0</v>
      </c>
      <c r="AK288">
        <v>0</v>
      </c>
      <c r="AL288">
        <v>0</v>
      </c>
      <c r="AM288">
        <v>0</v>
      </c>
      <c r="AN288">
        <v>0</v>
      </c>
      <c r="AO288">
        <v>0</v>
      </c>
      <c r="AP288">
        <v>0</v>
      </c>
      <c r="AQ288">
        <v>0</v>
      </c>
      <c r="AR288">
        <v>0</v>
      </c>
      <c r="AS288">
        <v>0</v>
      </c>
      <c r="AT288">
        <v>0</v>
      </c>
      <c r="AU288">
        <v>0</v>
      </c>
      <c r="AV288">
        <v>0</v>
      </c>
      <c r="AW288">
        <v>0</v>
      </c>
      <c r="AX288">
        <v>0</v>
      </c>
      <c r="AY288">
        <v>0</v>
      </c>
      <c r="AZ288">
        <v>1</v>
      </c>
      <c r="BA288">
        <v>0</v>
      </c>
      <c r="BB288">
        <v>0</v>
      </c>
      <c r="BC288">
        <v>0</v>
      </c>
      <c r="BD288">
        <v>0</v>
      </c>
      <c r="BE288">
        <v>0</v>
      </c>
      <c r="BF288">
        <v>0</v>
      </c>
      <c r="BG288">
        <v>0</v>
      </c>
      <c r="BH288">
        <v>0</v>
      </c>
      <c r="BI288">
        <v>0</v>
      </c>
      <c r="BJ288">
        <v>0</v>
      </c>
      <c r="BK288">
        <v>0</v>
      </c>
      <c r="BL288">
        <v>0</v>
      </c>
      <c r="BM288">
        <v>0</v>
      </c>
      <c r="BN288">
        <v>0</v>
      </c>
      <c r="BO288">
        <v>0</v>
      </c>
      <c r="BP288">
        <f t="shared" si="4"/>
        <v>3</v>
      </c>
    </row>
    <row r="289" spans="1:68" x14ac:dyDescent="0.15">
      <c r="A289" t="s">
        <v>6650</v>
      </c>
      <c r="B289">
        <v>0</v>
      </c>
      <c r="C289">
        <v>0</v>
      </c>
      <c r="D289">
        <v>0</v>
      </c>
      <c r="E289">
        <v>0</v>
      </c>
      <c r="F289">
        <v>0</v>
      </c>
      <c r="G289">
        <v>0</v>
      </c>
      <c r="H289">
        <v>0</v>
      </c>
      <c r="I289">
        <v>0</v>
      </c>
      <c r="J289">
        <v>0</v>
      </c>
      <c r="K289">
        <v>0</v>
      </c>
      <c r="L289">
        <v>0</v>
      </c>
      <c r="M289">
        <v>0</v>
      </c>
      <c r="N289">
        <v>0</v>
      </c>
      <c r="O289">
        <v>0</v>
      </c>
      <c r="P289">
        <v>0</v>
      </c>
      <c r="Q289">
        <v>0</v>
      </c>
      <c r="R289">
        <v>0</v>
      </c>
      <c r="S289">
        <v>0</v>
      </c>
      <c r="T289">
        <v>0</v>
      </c>
      <c r="U289">
        <v>1</v>
      </c>
      <c r="V289">
        <v>0</v>
      </c>
      <c r="W289">
        <v>0</v>
      </c>
      <c r="X289">
        <v>0</v>
      </c>
      <c r="Y289">
        <v>0</v>
      </c>
      <c r="Z289">
        <v>0</v>
      </c>
      <c r="AA289">
        <v>0</v>
      </c>
      <c r="AB289">
        <v>0</v>
      </c>
      <c r="AC289">
        <v>0</v>
      </c>
      <c r="AD289">
        <v>0</v>
      </c>
      <c r="AE289">
        <v>0</v>
      </c>
      <c r="AF289">
        <v>0</v>
      </c>
      <c r="AG289">
        <v>0</v>
      </c>
      <c r="AH289">
        <v>0</v>
      </c>
      <c r="AI289">
        <v>0</v>
      </c>
      <c r="AJ289">
        <v>0</v>
      </c>
      <c r="AK289">
        <v>0</v>
      </c>
      <c r="AL289">
        <v>0</v>
      </c>
      <c r="AM289">
        <v>0</v>
      </c>
      <c r="AN289">
        <v>1</v>
      </c>
      <c r="AO289">
        <v>0</v>
      </c>
      <c r="AP289">
        <v>1</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f t="shared" si="4"/>
        <v>3</v>
      </c>
    </row>
    <row r="290" spans="1:68" x14ac:dyDescent="0.15">
      <c r="A290" t="s">
        <v>7656</v>
      </c>
      <c r="B290">
        <v>0</v>
      </c>
      <c r="C290">
        <v>0</v>
      </c>
      <c r="D290">
        <v>0</v>
      </c>
      <c r="E290">
        <v>0</v>
      </c>
      <c r="F290">
        <v>1</v>
      </c>
      <c r="G290">
        <v>0</v>
      </c>
      <c r="H290">
        <v>0</v>
      </c>
      <c r="I290">
        <v>0</v>
      </c>
      <c r="J290">
        <v>0</v>
      </c>
      <c r="K290">
        <v>0</v>
      </c>
      <c r="L290">
        <v>0</v>
      </c>
      <c r="M290">
        <v>0</v>
      </c>
      <c r="N290">
        <v>0</v>
      </c>
      <c r="O290">
        <v>0</v>
      </c>
      <c r="P290">
        <v>0</v>
      </c>
      <c r="Q290">
        <v>0</v>
      </c>
      <c r="R290">
        <v>0</v>
      </c>
      <c r="S290">
        <v>0</v>
      </c>
      <c r="T290">
        <v>0</v>
      </c>
      <c r="U290">
        <v>0</v>
      </c>
      <c r="V290">
        <v>0</v>
      </c>
      <c r="W290">
        <v>0</v>
      </c>
      <c r="X290">
        <v>0</v>
      </c>
      <c r="Y290">
        <v>0</v>
      </c>
      <c r="Z290">
        <v>1</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1</v>
      </c>
      <c r="BC290">
        <v>0</v>
      </c>
      <c r="BD290">
        <v>0</v>
      </c>
      <c r="BE290">
        <v>0</v>
      </c>
      <c r="BF290">
        <v>0</v>
      </c>
      <c r="BG290">
        <v>0</v>
      </c>
      <c r="BH290">
        <v>0</v>
      </c>
      <c r="BI290">
        <v>0</v>
      </c>
      <c r="BJ290">
        <v>0</v>
      </c>
      <c r="BK290">
        <v>0</v>
      </c>
      <c r="BL290">
        <v>0</v>
      </c>
      <c r="BM290">
        <v>0</v>
      </c>
      <c r="BN290">
        <v>0</v>
      </c>
      <c r="BO290">
        <v>0</v>
      </c>
      <c r="BP290">
        <f t="shared" si="4"/>
        <v>3</v>
      </c>
    </row>
    <row r="291" spans="1:68" x14ac:dyDescent="0.15">
      <c r="A291" t="s">
        <v>7663</v>
      </c>
      <c r="B291">
        <v>0</v>
      </c>
      <c r="C291">
        <v>0</v>
      </c>
      <c r="D291">
        <v>1</v>
      </c>
      <c r="E291">
        <v>0</v>
      </c>
      <c r="F291">
        <v>1</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1</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f t="shared" si="4"/>
        <v>3</v>
      </c>
    </row>
    <row r="292" spans="1:68" x14ac:dyDescent="0.15">
      <c r="A292" t="s">
        <v>7666</v>
      </c>
      <c r="B292">
        <v>0</v>
      </c>
      <c r="C292">
        <v>0</v>
      </c>
      <c r="D292">
        <v>0</v>
      </c>
      <c r="E292">
        <v>0</v>
      </c>
      <c r="F292">
        <v>0</v>
      </c>
      <c r="G292">
        <v>0</v>
      </c>
      <c r="H292">
        <v>0</v>
      </c>
      <c r="I292">
        <v>0</v>
      </c>
      <c r="J292">
        <v>3</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f t="shared" si="4"/>
        <v>3</v>
      </c>
    </row>
    <row r="293" spans="1:68" x14ac:dyDescent="0.15">
      <c r="A293" t="s">
        <v>7675</v>
      </c>
      <c r="B293">
        <v>0</v>
      </c>
      <c r="C293">
        <v>0</v>
      </c>
      <c r="D293">
        <v>0</v>
      </c>
      <c r="E293">
        <v>0</v>
      </c>
      <c r="F293">
        <v>0</v>
      </c>
      <c r="G293">
        <v>0</v>
      </c>
      <c r="H293">
        <v>0</v>
      </c>
      <c r="I293">
        <v>0</v>
      </c>
      <c r="J293">
        <v>2</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1</v>
      </c>
      <c r="BB293">
        <v>0</v>
      </c>
      <c r="BC293">
        <v>0</v>
      </c>
      <c r="BD293">
        <v>0</v>
      </c>
      <c r="BE293">
        <v>0</v>
      </c>
      <c r="BF293">
        <v>0</v>
      </c>
      <c r="BG293">
        <v>0</v>
      </c>
      <c r="BH293">
        <v>0</v>
      </c>
      <c r="BI293">
        <v>0</v>
      </c>
      <c r="BJ293">
        <v>0</v>
      </c>
      <c r="BK293">
        <v>0</v>
      </c>
      <c r="BL293">
        <v>0</v>
      </c>
      <c r="BM293">
        <v>0</v>
      </c>
      <c r="BN293">
        <v>0</v>
      </c>
      <c r="BO293">
        <v>0</v>
      </c>
      <c r="BP293">
        <f t="shared" si="4"/>
        <v>3</v>
      </c>
    </row>
    <row r="294" spans="1:68" x14ac:dyDescent="0.15">
      <c r="A294" t="s">
        <v>7676</v>
      </c>
      <c r="B294">
        <v>0</v>
      </c>
      <c r="C294">
        <v>0</v>
      </c>
      <c r="D294">
        <v>0</v>
      </c>
      <c r="E294">
        <v>0</v>
      </c>
      <c r="F294">
        <v>0</v>
      </c>
      <c r="G294">
        <v>0</v>
      </c>
      <c r="H294">
        <v>0</v>
      </c>
      <c r="I294">
        <v>0</v>
      </c>
      <c r="J294">
        <v>0</v>
      </c>
      <c r="K294">
        <v>0</v>
      </c>
      <c r="L294">
        <v>0</v>
      </c>
      <c r="M294">
        <v>0</v>
      </c>
      <c r="N294">
        <v>0</v>
      </c>
      <c r="O294">
        <v>0</v>
      </c>
      <c r="P294">
        <v>0</v>
      </c>
      <c r="Q294">
        <v>1</v>
      </c>
      <c r="R294">
        <v>1</v>
      </c>
      <c r="S294">
        <v>0</v>
      </c>
      <c r="T294">
        <v>0</v>
      </c>
      <c r="U294">
        <v>0</v>
      </c>
      <c r="V294">
        <v>0</v>
      </c>
      <c r="W294">
        <v>0</v>
      </c>
      <c r="X294">
        <v>0</v>
      </c>
      <c r="Y294">
        <v>0</v>
      </c>
      <c r="Z294">
        <v>0</v>
      </c>
      <c r="AA294">
        <v>0</v>
      </c>
      <c r="AB294">
        <v>0</v>
      </c>
      <c r="AC294">
        <v>0</v>
      </c>
      <c r="AD294">
        <v>0</v>
      </c>
      <c r="AE294">
        <v>0</v>
      </c>
      <c r="AF294">
        <v>0</v>
      </c>
      <c r="AG294">
        <v>0</v>
      </c>
      <c r="AH294">
        <v>0</v>
      </c>
      <c r="AI294">
        <v>0</v>
      </c>
      <c r="AJ294">
        <v>1</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f t="shared" si="4"/>
        <v>3</v>
      </c>
    </row>
    <row r="295" spans="1:68" x14ac:dyDescent="0.15">
      <c r="A295" t="s">
        <v>6675</v>
      </c>
      <c r="B295">
        <v>0</v>
      </c>
      <c r="C295">
        <v>0</v>
      </c>
      <c r="D295">
        <v>0</v>
      </c>
      <c r="E295">
        <v>0</v>
      </c>
      <c r="F295">
        <v>0</v>
      </c>
      <c r="G295">
        <v>0</v>
      </c>
      <c r="H295">
        <v>1</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1</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1</v>
      </c>
      <c r="BP295">
        <f t="shared" si="4"/>
        <v>3</v>
      </c>
    </row>
    <row r="296" spans="1:68" x14ac:dyDescent="0.15">
      <c r="A296" t="s">
        <v>7695</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3</v>
      </c>
      <c r="BF296">
        <v>0</v>
      </c>
      <c r="BG296">
        <v>0</v>
      </c>
      <c r="BH296">
        <v>0</v>
      </c>
      <c r="BI296">
        <v>0</v>
      </c>
      <c r="BJ296">
        <v>0</v>
      </c>
      <c r="BK296">
        <v>0</v>
      </c>
      <c r="BL296">
        <v>0</v>
      </c>
      <c r="BM296">
        <v>0</v>
      </c>
      <c r="BN296">
        <v>0</v>
      </c>
      <c r="BO296">
        <v>0</v>
      </c>
      <c r="BP296">
        <f t="shared" si="4"/>
        <v>3</v>
      </c>
    </row>
    <row r="297" spans="1:68" x14ac:dyDescent="0.15">
      <c r="A297" t="s">
        <v>7707</v>
      </c>
      <c r="B297">
        <v>1</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1</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1</v>
      </c>
      <c r="BF297">
        <v>0</v>
      </c>
      <c r="BG297">
        <v>0</v>
      </c>
      <c r="BH297">
        <v>0</v>
      </c>
      <c r="BI297">
        <v>0</v>
      </c>
      <c r="BJ297">
        <v>0</v>
      </c>
      <c r="BK297">
        <v>0</v>
      </c>
      <c r="BL297">
        <v>0</v>
      </c>
      <c r="BM297">
        <v>0</v>
      </c>
      <c r="BN297">
        <v>0</v>
      </c>
      <c r="BO297">
        <v>0</v>
      </c>
      <c r="BP297">
        <f t="shared" si="4"/>
        <v>3</v>
      </c>
    </row>
    <row r="298" spans="1:68" x14ac:dyDescent="0.15">
      <c r="A298" t="s">
        <v>6686</v>
      </c>
      <c r="B298">
        <v>0</v>
      </c>
      <c r="C298">
        <v>0</v>
      </c>
      <c r="D298">
        <v>0</v>
      </c>
      <c r="E298">
        <v>1</v>
      </c>
      <c r="F298">
        <v>0</v>
      </c>
      <c r="G298">
        <v>0</v>
      </c>
      <c r="H298">
        <v>0</v>
      </c>
      <c r="I298">
        <v>0</v>
      </c>
      <c r="J298">
        <v>0</v>
      </c>
      <c r="K298">
        <v>0</v>
      </c>
      <c r="L298">
        <v>0</v>
      </c>
      <c r="M298">
        <v>1</v>
      </c>
      <c r="N298">
        <v>0</v>
      </c>
      <c r="O298">
        <v>0</v>
      </c>
      <c r="P298">
        <v>0</v>
      </c>
      <c r="Q298">
        <v>0</v>
      </c>
      <c r="R298">
        <v>0</v>
      </c>
      <c r="S298">
        <v>0</v>
      </c>
      <c r="T298">
        <v>0</v>
      </c>
      <c r="U298">
        <v>1</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f t="shared" si="4"/>
        <v>3</v>
      </c>
    </row>
    <row r="299" spans="1:68" x14ac:dyDescent="0.15">
      <c r="A299" t="s">
        <v>7714</v>
      </c>
      <c r="B299">
        <v>0</v>
      </c>
      <c r="C299">
        <v>0</v>
      </c>
      <c r="D299">
        <v>0</v>
      </c>
      <c r="E299">
        <v>0</v>
      </c>
      <c r="F299">
        <v>0</v>
      </c>
      <c r="G299">
        <v>0</v>
      </c>
      <c r="H299">
        <v>0</v>
      </c>
      <c r="I299">
        <v>0</v>
      </c>
      <c r="J299">
        <v>0</v>
      </c>
      <c r="K299">
        <v>0</v>
      </c>
      <c r="L299">
        <v>0</v>
      </c>
      <c r="M299">
        <v>0</v>
      </c>
      <c r="N299">
        <v>0</v>
      </c>
      <c r="O299">
        <v>0</v>
      </c>
      <c r="P299">
        <v>0</v>
      </c>
      <c r="Q299">
        <v>0</v>
      </c>
      <c r="R299">
        <v>0</v>
      </c>
      <c r="S299">
        <v>0</v>
      </c>
      <c r="T299">
        <v>0</v>
      </c>
      <c r="U299">
        <v>1</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1</v>
      </c>
      <c r="BG299">
        <v>1</v>
      </c>
      <c r="BH299">
        <v>0</v>
      </c>
      <c r="BI299">
        <v>0</v>
      </c>
      <c r="BJ299">
        <v>0</v>
      </c>
      <c r="BK299">
        <v>0</v>
      </c>
      <c r="BL299">
        <v>0</v>
      </c>
      <c r="BM299">
        <v>0</v>
      </c>
      <c r="BN299">
        <v>0</v>
      </c>
      <c r="BO299">
        <v>0</v>
      </c>
      <c r="BP299">
        <f t="shared" si="4"/>
        <v>3</v>
      </c>
    </row>
    <row r="300" spans="1:68" x14ac:dyDescent="0.15">
      <c r="A300" t="s">
        <v>7727</v>
      </c>
      <c r="B300">
        <v>0</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3</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f t="shared" si="4"/>
        <v>3</v>
      </c>
    </row>
    <row r="301" spans="1:68" x14ac:dyDescent="0.15">
      <c r="A301" t="s">
        <v>7736</v>
      </c>
      <c r="B301">
        <v>0</v>
      </c>
      <c r="C301">
        <v>0</v>
      </c>
      <c r="D301">
        <v>0</v>
      </c>
      <c r="E301">
        <v>0</v>
      </c>
      <c r="F301">
        <v>1</v>
      </c>
      <c r="G301">
        <v>0</v>
      </c>
      <c r="H301">
        <v>0</v>
      </c>
      <c r="I301">
        <v>0</v>
      </c>
      <c r="J301">
        <v>0</v>
      </c>
      <c r="K301">
        <v>0</v>
      </c>
      <c r="L301">
        <v>0</v>
      </c>
      <c r="M301">
        <v>0</v>
      </c>
      <c r="N301">
        <v>0</v>
      </c>
      <c r="O301">
        <v>0</v>
      </c>
      <c r="P301">
        <v>0</v>
      </c>
      <c r="Q301">
        <v>0</v>
      </c>
      <c r="R301">
        <v>0</v>
      </c>
      <c r="S301">
        <v>0</v>
      </c>
      <c r="T301">
        <v>0</v>
      </c>
      <c r="U301">
        <v>0</v>
      </c>
      <c r="V301">
        <v>0</v>
      </c>
      <c r="W301">
        <v>0</v>
      </c>
      <c r="X301">
        <v>0</v>
      </c>
      <c r="Y301">
        <v>0</v>
      </c>
      <c r="Z301">
        <v>1</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1</v>
      </c>
      <c r="BC301">
        <v>0</v>
      </c>
      <c r="BD301">
        <v>0</v>
      </c>
      <c r="BE301">
        <v>0</v>
      </c>
      <c r="BF301">
        <v>0</v>
      </c>
      <c r="BG301">
        <v>0</v>
      </c>
      <c r="BH301">
        <v>0</v>
      </c>
      <c r="BI301">
        <v>0</v>
      </c>
      <c r="BJ301">
        <v>0</v>
      </c>
      <c r="BK301">
        <v>0</v>
      </c>
      <c r="BL301">
        <v>0</v>
      </c>
      <c r="BM301">
        <v>0</v>
      </c>
      <c r="BN301">
        <v>0</v>
      </c>
      <c r="BO301">
        <v>0</v>
      </c>
      <c r="BP301">
        <f t="shared" si="4"/>
        <v>3</v>
      </c>
    </row>
    <row r="302" spans="1:68" x14ac:dyDescent="0.15">
      <c r="A302" t="s">
        <v>6699</v>
      </c>
      <c r="B302">
        <v>0</v>
      </c>
      <c r="C302">
        <v>0</v>
      </c>
      <c r="D302">
        <v>0</v>
      </c>
      <c r="E302">
        <v>0</v>
      </c>
      <c r="F302">
        <v>0</v>
      </c>
      <c r="G302">
        <v>0</v>
      </c>
      <c r="H302">
        <v>0</v>
      </c>
      <c r="I302">
        <v>0</v>
      </c>
      <c r="J302">
        <v>0</v>
      </c>
      <c r="K302">
        <v>0</v>
      </c>
      <c r="L302">
        <v>0</v>
      </c>
      <c r="M302">
        <v>0</v>
      </c>
      <c r="N302">
        <v>0</v>
      </c>
      <c r="O302">
        <v>1</v>
      </c>
      <c r="P302">
        <v>0</v>
      </c>
      <c r="Q302">
        <v>0</v>
      </c>
      <c r="R302">
        <v>0</v>
      </c>
      <c r="S302">
        <v>0</v>
      </c>
      <c r="T302">
        <v>0</v>
      </c>
      <c r="U302">
        <v>0</v>
      </c>
      <c r="V302">
        <v>0</v>
      </c>
      <c r="W302">
        <v>0</v>
      </c>
      <c r="X302">
        <v>0</v>
      </c>
      <c r="Y302">
        <v>0</v>
      </c>
      <c r="Z302">
        <v>0</v>
      </c>
      <c r="AA302">
        <v>1</v>
      </c>
      <c r="AB302">
        <v>0</v>
      </c>
      <c r="AC302">
        <v>0</v>
      </c>
      <c r="AD302">
        <v>1</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f t="shared" si="4"/>
        <v>3</v>
      </c>
    </row>
    <row r="303" spans="1:68" x14ac:dyDescent="0.15">
      <c r="A303" t="s">
        <v>7751</v>
      </c>
      <c r="B303">
        <v>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3</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f t="shared" si="4"/>
        <v>3</v>
      </c>
    </row>
    <row r="304" spans="1:68" x14ac:dyDescent="0.15">
      <c r="A304" t="s">
        <v>7763</v>
      </c>
      <c r="B304">
        <v>0</v>
      </c>
      <c r="C304">
        <v>0</v>
      </c>
      <c r="D304">
        <v>0</v>
      </c>
      <c r="E304">
        <v>0</v>
      </c>
      <c r="F304">
        <v>0</v>
      </c>
      <c r="G304">
        <v>0</v>
      </c>
      <c r="H304">
        <v>0</v>
      </c>
      <c r="I304">
        <v>0</v>
      </c>
      <c r="J304">
        <v>0</v>
      </c>
      <c r="K304">
        <v>0</v>
      </c>
      <c r="L304">
        <v>0</v>
      </c>
      <c r="M304">
        <v>0</v>
      </c>
      <c r="N304">
        <v>0</v>
      </c>
      <c r="O304">
        <v>1</v>
      </c>
      <c r="P304">
        <v>0</v>
      </c>
      <c r="Q304">
        <v>0</v>
      </c>
      <c r="R304">
        <v>0</v>
      </c>
      <c r="S304">
        <v>0</v>
      </c>
      <c r="T304">
        <v>0</v>
      </c>
      <c r="U304">
        <v>0</v>
      </c>
      <c r="V304">
        <v>0</v>
      </c>
      <c r="W304">
        <v>0</v>
      </c>
      <c r="X304">
        <v>0</v>
      </c>
      <c r="Y304">
        <v>0</v>
      </c>
      <c r="Z304">
        <v>0</v>
      </c>
      <c r="AA304">
        <v>0</v>
      </c>
      <c r="AB304">
        <v>0</v>
      </c>
      <c r="AC304">
        <v>0</v>
      </c>
      <c r="AD304">
        <v>0</v>
      </c>
      <c r="AE304">
        <v>0</v>
      </c>
      <c r="AF304">
        <v>0</v>
      </c>
      <c r="AG304">
        <v>0</v>
      </c>
      <c r="AH304">
        <v>1</v>
      </c>
      <c r="AI304">
        <v>0</v>
      </c>
      <c r="AJ304">
        <v>0</v>
      </c>
      <c r="AK304">
        <v>0</v>
      </c>
      <c r="AL304">
        <v>1</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f t="shared" si="4"/>
        <v>3</v>
      </c>
    </row>
    <row r="305" spans="1:68" x14ac:dyDescent="0.15">
      <c r="A305" t="s">
        <v>7785</v>
      </c>
      <c r="B305">
        <v>0</v>
      </c>
      <c r="C305">
        <v>0</v>
      </c>
      <c r="D305">
        <v>0</v>
      </c>
      <c r="E305">
        <v>0</v>
      </c>
      <c r="F305">
        <v>0</v>
      </c>
      <c r="G305">
        <v>0</v>
      </c>
      <c r="H305">
        <v>1</v>
      </c>
      <c r="I305">
        <v>0</v>
      </c>
      <c r="J305">
        <v>0</v>
      </c>
      <c r="K305">
        <v>0</v>
      </c>
      <c r="L305">
        <v>0</v>
      </c>
      <c r="M305">
        <v>0</v>
      </c>
      <c r="N305">
        <v>1</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1</v>
      </c>
      <c r="AY305">
        <v>0</v>
      </c>
      <c r="AZ305">
        <v>0</v>
      </c>
      <c r="BA305">
        <v>0</v>
      </c>
      <c r="BB305">
        <v>0</v>
      </c>
      <c r="BC305">
        <v>0</v>
      </c>
      <c r="BD305">
        <v>0</v>
      </c>
      <c r="BE305">
        <v>0</v>
      </c>
      <c r="BF305">
        <v>0</v>
      </c>
      <c r="BG305">
        <v>0</v>
      </c>
      <c r="BH305">
        <v>0</v>
      </c>
      <c r="BI305">
        <v>0</v>
      </c>
      <c r="BJ305">
        <v>0</v>
      </c>
      <c r="BK305">
        <v>0</v>
      </c>
      <c r="BL305">
        <v>0</v>
      </c>
      <c r="BM305">
        <v>0</v>
      </c>
      <c r="BN305">
        <v>0</v>
      </c>
      <c r="BO305">
        <v>0</v>
      </c>
      <c r="BP305">
        <f t="shared" si="4"/>
        <v>3</v>
      </c>
    </row>
    <row r="306" spans="1:68" x14ac:dyDescent="0.15">
      <c r="A306" t="s">
        <v>6725</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1</v>
      </c>
      <c r="AH306">
        <v>1</v>
      </c>
      <c r="AI306">
        <v>0</v>
      </c>
      <c r="AJ306">
        <v>0</v>
      </c>
      <c r="AK306">
        <v>0</v>
      </c>
      <c r="AL306">
        <v>0</v>
      </c>
      <c r="AM306">
        <v>0</v>
      </c>
      <c r="AN306">
        <v>0</v>
      </c>
      <c r="AO306">
        <v>0</v>
      </c>
      <c r="AP306">
        <v>0</v>
      </c>
      <c r="AQ306">
        <v>0</v>
      </c>
      <c r="AR306">
        <v>0</v>
      </c>
      <c r="AS306">
        <v>1</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f t="shared" si="4"/>
        <v>3</v>
      </c>
    </row>
    <row r="307" spans="1:68" x14ac:dyDescent="0.15">
      <c r="A307" t="s">
        <v>7790</v>
      </c>
      <c r="B307">
        <v>0</v>
      </c>
      <c r="C307">
        <v>0</v>
      </c>
      <c r="D307">
        <v>0</v>
      </c>
      <c r="E307">
        <v>0</v>
      </c>
      <c r="F307">
        <v>0</v>
      </c>
      <c r="G307">
        <v>0</v>
      </c>
      <c r="H307">
        <v>2</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1</v>
      </c>
      <c r="BO307">
        <v>0</v>
      </c>
      <c r="BP307">
        <f t="shared" si="4"/>
        <v>3</v>
      </c>
    </row>
    <row r="308" spans="1:68" x14ac:dyDescent="0.15">
      <c r="A308" t="s">
        <v>7802</v>
      </c>
      <c r="B308">
        <v>0</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3</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f t="shared" si="4"/>
        <v>3</v>
      </c>
    </row>
    <row r="309" spans="1:68" x14ac:dyDescent="0.15">
      <c r="A309" t="s">
        <v>7808</v>
      </c>
      <c r="B309">
        <v>0</v>
      </c>
      <c r="C309">
        <v>0</v>
      </c>
      <c r="D309">
        <v>0</v>
      </c>
      <c r="E309">
        <v>0</v>
      </c>
      <c r="F309">
        <v>0</v>
      </c>
      <c r="G309">
        <v>0</v>
      </c>
      <c r="H309">
        <v>0</v>
      </c>
      <c r="I309">
        <v>0</v>
      </c>
      <c r="J309">
        <v>0</v>
      </c>
      <c r="K309">
        <v>0</v>
      </c>
      <c r="L309">
        <v>0</v>
      </c>
      <c r="M309">
        <v>0</v>
      </c>
      <c r="N309">
        <v>0</v>
      </c>
      <c r="O309">
        <v>1</v>
      </c>
      <c r="P309">
        <v>0</v>
      </c>
      <c r="Q309">
        <v>0</v>
      </c>
      <c r="R309">
        <v>0</v>
      </c>
      <c r="S309">
        <v>0</v>
      </c>
      <c r="T309">
        <v>0</v>
      </c>
      <c r="U309">
        <v>0</v>
      </c>
      <c r="V309">
        <v>0</v>
      </c>
      <c r="W309">
        <v>1</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1</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f t="shared" si="4"/>
        <v>3</v>
      </c>
    </row>
    <row r="310" spans="1:68" x14ac:dyDescent="0.15">
      <c r="A310" t="s">
        <v>6753</v>
      </c>
      <c r="B310">
        <v>0</v>
      </c>
      <c r="C310">
        <v>0</v>
      </c>
      <c r="D310">
        <v>0</v>
      </c>
      <c r="E310">
        <v>0</v>
      </c>
      <c r="F310">
        <v>0</v>
      </c>
      <c r="G310">
        <v>1</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1</v>
      </c>
      <c r="AI310">
        <v>0</v>
      </c>
      <c r="AJ310">
        <v>0</v>
      </c>
      <c r="AK310">
        <v>0</v>
      </c>
      <c r="AL310">
        <v>0</v>
      </c>
      <c r="AM310">
        <v>0</v>
      </c>
      <c r="AN310">
        <v>0</v>
      </c>
      <c r="AO310">
        <v>0</v>
      </c>
      <c r="AP310">
        <v>0</v>
      </c>
      <c r="AQ310">
        <v>0</v>
      </c>
      <c r="AR310">
        <v>0</v>
      </c>
      <c r="AS310">
        <v>1</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f t="shared" si="4"/>
        <v>3</v>
      </c>
    </row>
    <row r="311" spans="1:68" x14ac:dyDescent="0.15">
      <c r="A311" t="s">
        <v>7833</v>
      </c>
      <c r="B311">
        <v>0</v>
      </c>
      <c r="C311">
        <v>0</v>
      </c>
      <c r="D311">
        <v>0</v>
      </c>
      <c r="E311">
        <v>0</v>
      </c>
      <c r="F311">
        <v>0</v>
      </c>
      <c r="G311">
        <v>0</v>
      </c>
      <c r="H311">
        <v>0</v>
      </c>
      <c r="I311">
        <v>0</v>
      </c>
      <c r="J311">
        <v>0</v>
      </c>
      <c r="K311">
        <v>0</v>
      </c>
      <c r="L311">
        <v>0</v>
      </c>
      <c r="M311">
        <v>0</v>
      </c>
      <c r="N311">
        <v>0</v>
      </c>
      <c r="O311">
        <v>0</v>
      </c>
      <c r="P311">
        <v>0</v>
      </c>
      <c r="Q311">
        <v>0</v>
      </c>
      <c r="R311">
        <v>1</v>
      </c>
      <c r="S311">
        <v>0</v>
      </c>
      <c r="T311">
        <v>0</v>
      </c>
      <c r="U311">
        <v>0</v>
      </c>
      <c r="V311">
        <v>0</v>
      </c>
      <c r="W311">
        <v>0</v>
      </c>
      <c r="X311">
        <v>0</v>
      </c>
      <c r="Y311">
        <v>0</v>
      </c>
      <c r="Z311">
        <v>0</v>
      </c>
      <c r="AA311">
        <v>0</v>
      </c>
      <c r="AB311">
        <v>0</v>
      </c>
      <c r="AC311">
        <v>0</v>
      </c>
      <c r="AD311">
        <v>1</v>
      </c>
      <c r="AE311">
        <v>0</v>
      </c>
      <c r="AF311">
        <v>0</v>
      </c>
      <c r="AG311">
        <v>0</v>
      </c>
      <c r="AH311">
        <v>0</v>
      </c>
      <c r="AI311">
        <v>0</v>
      </c>
      <c r="AJ311">
        <v>0</v>
      </c>
      <c r="AK311">
        <v>0</v>
      </c>
      <c r="AL311">
        <v>0</v>
      </c>
      <c r="AM311">
        <v>0</v>
      </c>
      <c r="AN311">
        <v>0</v>
      </c>
      <c r="AO311">
        <v>0</v>
      </c>
      <c r="AP311">
        <v>0</v>
      </c>
      <c r="AQ311">
        <v>0</v>
      </c>
      <c r="AR311">
        <v>0</v>
      </c>
      <c r="AS311">
        <v>0</v>
      </c>
      <c r="AT311">
        <v>1</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f t="shared" si="4"/>
        <v>3</v>
      </c>
    </row>
    <row r="312" spans="1:68" x14ac:dyDescent="0.15">
      <c r="A312" t="s">
        <v>7836</v>
      </c>
      <c r="B312">
        <v>0</v>
      </c>
      <c r="C312">
        <v>0</v>
      </c>
      <c r="D312">
        <v>0</v>
      </c>
      <c r="E312">
        <v>0</v>
      </c>
      <c r="F312">
        <v>0</v>
      </c>
      <c r="G312">
        <v>0</v>
      </c>
      <c r="H312">
        <v>0</v>
      </c>
      <c r="I312">
        <v>2</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1</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f t="shared" si="4"/>
        <v>3</v>
      </c>
    </row>
    <row r="313" spans="1:68" x14ac:dyDescent="0.15">
      <c r="A313" t="s">
        <v>6769</v>
      </c>
      <c r="B313">
        <v>0</v>
      </c>
      <c r="C313">
        <v>0</v>
      </c>
      <c r="D313">
        <v>0</v>
      </c>
      <c r="E313">
        <v>0</v>
      </c>
      <c r="F313">
        <v>0</v>
      </c>
      <c r="G313">
        <v>0</v>
      </c>
      <c r="H313">
        <v>0</v>
      </c>
      <c r="I313">
        <v>0</v>
      </c>
      <c r="J313">
        <v>0</v>
      </c>
      <c r="K313">
        <v>0</v>
      </c>
      <c r="L313">
        <v>0</v>
      </c>
      <c r="M313">
        <v>0</v>
      </c>
      <c r="N313">
        <v>0</v>
      </c>
      <c r="O313">
        <v>0</v>
      </c>
      <c r="P313">
        <v>0</v>
      </c>
      <c r="Q313">
        <v>0</v>
      </c>
      <c r="R313">
        <v>1</v>
      </c>
      <c r="S313">
        <v>0</v>
      </c>
      <c r="T313">
        <v>0</v>
      </c>
      <c r="U313">
        <v>0</v>
      </c>
      <c r="V313">
        <v>0</v>
      </c>
      <c r="W313">
        <v>0</v>
      </c>
      <c r="X313">
        <v>0</v>
      </c>
      <c r="Y313">
        <v>0</v>
      </c>
      <c r="Z313">
        <v>0</v>
      </c>
      <c r="AA313">
        <v>0</v>
      </c>
      <c r="AB313">
        <v>1</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1</v>
      </c>
      <c r="BA313">
        <v>0</v>
      </c>
      <c r="BB313">
        <v>0</v>
      </c>
      <c r="BC313">
        <v>0</v>
      </c>
      <c r="BD313">
        <v>0</v>
      </c>
      <c r="BE313">
        <v>0</v>
      </c>
      <c r="BF313">
        <v>0</v>
      </c>
      <c r="BG313">
        <v>0</v>
      </c>
      <c r="BH313">
        <v>0</v>
      </c>
      <c r="BI313">
        <v>0</v>
      </c>
      <c r="BJ313">
        <v>0</v>
      </c>
      <c r="BK313">
        <v>0</v>
      </c>
      <c r="BL313">
        <v>0</v>
      </c>
      <c r="BM313">
        <v>0</v>
      </c>
      <c r="BN313">
        <v>0</v>
      </c>
      <c r="BO313">
        <v>0</v>
      </c>
      <c r="BP313">
        <f t="shared" si="4"/>
        <v>3</v>
      </c>
    </row>
    <row r="314" spans="1:68" x14ac:dyDescent="0.15">
      <c r="A314" t="s">
        <v>7855</v>
      </c>
      <c r="B314">
        <v>0</v>
      </c>
      <c r="C314">
        <v>0</v>
      </c>
      <c r="D314">
        <v>0</v>
      </c>
      <c r="E314">
        <v>0</v>
      </c>
      <c r="F314">
        <v>1</v>
      </c>
      <c r="G314">
        <v>0</v>
      </c>
      <c r="H314">
        <v>0</v>
      </c>
      <c r="I314">
        <v>0</v>
      </c>
      <c r="J314">
        <v>0</v>
      </c>
      <c r="K314">
        <v>0</v>
      </c>
      <c r="L314">
        <v>0</v>
      </c>
      <c r="M314">
        <v>0</v>
      </c>
      <c r="N314">
        <v>0</v>
      </c>
      <c r="O314">
        <v>0</v>
      </c>
      <c r="P314">
        <v>0</v>
      </c>
      <c r="Q314">
        <v>0</v>
      </c>
      <c r="R314">
        <v>0</v>
      </c>
      <c r="S314">
        <v>0</v>
      </c>
      <c r="T314">
        <v>0</v>
      </c>
      <c r="U314">
        <v>0</v>
      </c>
      <c r="V314">
        <v>0</v>
      </c>
      <c r="W314">
        <v>0</v>
      </c>
      <c r="X314">
        <v>0</v>
      </c>
      <c r="Y314">
        <v>0</v>
      </c>
      <c r="Z314">
        <v>1</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1</v>
      </c>
      <c r="BC314">
        <v>0</v>
      </c>
      <c r="BD314">
        <v>0</v>
      </c>
      <c r="BE314">
        <v>0</v>
      </c>
      <c r="BF314">
        <v>0</v>
      </c>
      <c r="BG314">
        <v>0</v>
      </c>
      <c r="BH314">
        <v>0</v>
      </c>
      <c r="BI314">
        <v>0</v>
      </c>
      <c r="BJ314">
        <v>0</v>
      </c>
      <c r="BK314">
        <v>0</v>
      </c>
      <c r="BL314">
        <v>0</v>
      </c>
      <c r="BM314">
        <v>0</v>
      </c>
      <c r="BN314">
        <v>0</v>
      </c>
      <c r="BO314">
        <v>0</v>
      </c>
      <c r="BP314">
        <f t="shared" si="4"/>
        <v>3</v>
      </c>
    </row>
    <row r="315" spans="1:68" x14ac:dyDescent="0.15">
      <c r="A315" t="s">
        <v>7859</v>
      </c>
      <c r="B315">
        <v>0</v>
      </c>
      <c r="C315">
        <v>0</v>
      </c>
      <c r="D315">
        <v>1</v>
      </c>
      <c r="E315">
        <v>0</v>
      </c>
      <c r="F315">
        <v>0</v>
      </c>
      <c r="G315">
        <v>0</v>
      </c>
      <c r="H315">
        <v>1</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1</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f t="shared" si="4"/>
        <v>3</v>
      </c>
    </row>
    <row r="316" spans="1:68" x14ac:dyDescent="0.15">
      <c r="A316" t="s">
        <v>7871</v>
      </c>
      <c r="B316">
        <v>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2</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1</v>
      </c>
      <c r="BH316">
        <v>0</v>
      </c>
      <c r="BI316">
        <v>0</v>
      </c>
      <c r="BJ316">
        <v>0</v>
      </c>
      <c r="BK316">
        <v>0</v>
      </c>
      <c r="BL316">
        <v>0</v>
      </c>
      <c r="BM316">
        <v>0</v>
      </c>
      <c r="BN316">
        <v>0</v>
      </c>
      <c r="BO316">
        <v>0</v>
      </c>
      <c r="BP316">
        <f t="shared" si="4"/>
        <v>3</v>
      </c>
    </row>
    <row r="317" spans="1:68" x14ac:dyDescent="0.15">
      <c r="A317" t="s">
        <v>6796</v>
      </c>
      <c r="B317">
        <v>0</v>
      </c>
      <c r="C317">
        <v>0</v>
      </c>
      <c r="D317">
        <v>0</v>
      </c>
      <c r="E317">
        <v>0</v>
      </c>
      <c r="F317">
        <v>0</v>
      </c>
      <c r="G317">
        <v>0</v>
      </c>
      <c r="H317">
        <v>0</v>
      </c>
      <c r="I317">
        <v>0</v>
      </c>
      <c r="J317">
        <v>0</v>
      </c>
      <c r="K317">
        <v>0</v>
      </c>
      <c r="L317">
        <v>0</v>
      </c>
      <c r="M317">
        <v>0</v>
      </c>
      <c r="N317">
        <v>0</v>
      </c>
      <c r="O317">
        <v>0</v>
      </c>
      <c r="P317">
        <v>0</v>
      </c>
      <c r="Q317">
        <v>1</v>
      </c>
      <c r="R317">
        <v>0</v>
      </c>
      <c r="S317">
        <v>0</v>
      </c>
      <c r="T317">
        <v>0</v>
      </c>
      <c r="U317">
        <v>0</v>
      </c>
      <c r="V317">
        <v>0</v>
      </c>
      <c r="W317">
        <v>0</v>
      </c>
      <c r="X317">
        <v>0</v>
      </c>
      <c r="Y317">
        <v>0</v>
      </c>
      <c r="Z317">
        <v>0</v>
      </c>
      <c r="AA317">
        <v>1</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1</v>
      </c>
      <c r="BG317">
        <v>0</v>
      </c>
      <c r="BH317">
        <v>0</v>
      </c>
      <c r="BI317">
        <v>0</v>
      </c>
      <c r="BJ317">
        <v>0</v>
      </c>
      <c r="BK317">
        <v>0</v>
      </c>
      <c r="BL317">
        <v>0</v>
      </c>
      <c r="BM317">
        <v>0</v>
      </c>
      <c r="BN317">
        <v>0</v>
      </c>
      <c r="BO317">
        <v>0</v>
      </c>
      <c r="BP317">
        <f t="shared" si="4"/>
        <v>3</v>
      </c>
    </row>
    <row r="318" spans="1:68" x14ac:dyDescent="0.15">
      <c r="A318" t="s">
        <v>7887</v>
      </c>
      <c r="B318">
        <v>0</v>
      </c>
      <c r="C318">
        <v>0</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1</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2</v>
      </c>
      <c r="BC318">
        <v>0</v>
      </c>
      <c r="BD318">
        <v>0</v>
      </c>
      <c r="BE318">
        <v>0</v>
      </c>
      <c r="BF318">
        <v>0</v>
      </c>
      <c r="BG318">
        <v>0</v>
      </c>
      <c r="BH318">
        <v>0</v>
      </c>
      <c r="BI318">
        <v>0</v>
      </c>
      <c r="BJ318">
        <v>0</v>
      </c>
      <c r="BK318">
        <v>0</v>
      </c>
      <c r="BL318">
        <v>0</v>
      </c>
      <c r="BM318">
        <v>0</v>
      </c>
      <c r="BN318">
        <v>0</v>
      </c>
      <c r="BO318">
        <v>0</v>
      </c>
      <c r="BP318">
        <f t="shared" si="4"/>
        <v>3</v>
      </c>
    </row>
    <row r="319" spans="1:68" x14ac:dyDescent="0.15">
      <c r="A319" t="s">
        <v>6807</v>
      </c>
      <c r="B319">
        <v>0</v>
      </c>
      <c r="C319">
        <v>0</v>
      </c>
      <c r="D319">
        <v>0</v>
      </c>
      <c r="E319">
        <v>0</v>
      </c>
      <c r="F319">
        <v>0</v>
      </c>
      <c r="G319">
        <v>0</v>
      </c>
      <c r="H319">
        <v>1</v>
      </c>
      <c r="I319">
        <v>0</v>
      </c>
      <c r="J319">
        <v>0</v>
      </c>
      <c r="K319">
        <v>0</v>
      </c>
      <c r="L319">
        <v>0</v>
      </c>
      <c r="M319">
        <v>0</v>
      </c>
      <c r="N319">
        <v>0</v>
      </c>
      <c r="O319">
        <v>0</v>
      </c>
      <c r="P319">
        <v>0</v>
      </c>
      <c r="Q319">
        <v>0</v>
      </c>
      <c r="R319">
        <v>0</v>
      </c>
      <c r="S319">
        <v>0</v>
      </c>
      <c r="T319">
        <v>0</v>
      </c>
      <c r="U319">
        <v>2</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f t="shared" si="4"/>
        <v>3</v>
      </c>
    </row>
    <row r="320" spans="1:68" x14ac:dyDescent="0.15">
      <c r="A320" t="s">
        <v>7894</v>
      </c>
      <c r="B320">
        <v>0</v>
      </c>
      <c r="C320">
        <v>0</v>
      </c>
      <c r="D320">
        <v>0</v>
      </c>
      <c r="E320">
        <v>0</v>
      </c>
      <c r="F320">
        <v>0</v>
      </c>
      <c r="G320">
        <v>1</v>
      </c>
      <c r="H320">
        <v>0</v>
      </c>
      <c r="I320">
        <v>0</v>
      </c>
      <c r="J320">
        <v>0</v>
      </c>
      <c r="K320">
        <v>0</v>
      </c>
      <c r="L320">
        <v>0</v>
      </c>
      <c r="M320">
        <v>0</v>
      </c>
      <c r="N320">
        <v>1</v>
      </c>
      <c r="O320">
        <v>1</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f t="shared" si="4"/>
        <v>3</v>
      </c>
    </row>
    <row r="321" spans="1:68" x14ac:dyDescent="0.15">
      <c r="A321" t="s">
        <v>6809</v>
      </c>
      <c r="B321">
        <v>0</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2</v>
      </c>
      <c r="AM321">
        <v>0</v>
      </c>
      <c r="AN321">
        <v>0</v>
      </c>
      <c r="AO321">
        <v>0</v>
      </c>
      <c r="AP321">
        <v>0</v>
      </c>
      <c r="AQ321">
        <v>0</v>
      </c>
      <c r="AR321">
        <v>0</v>
      </c>
      <c r="AS321">
        <v>0</v>
      </c>
      <c r="AT321">
        <v>0</v>
      </c>
      <c r="AU321">
        <v>0</v>
      </c>
      <c r="AV321">
        <v>0</v>
      </c>
      <c r="AW321">
        <v>0</v>
      </c>
      <c r="AX321">
        <v>0</v>
      </c>
      <c r="AY321">
        <v>0</v>
      </c>
      <c r="AZ321">
        <v>0</v>
      </c>
      <c r="BA321">
        <v>0</v>
      </c>
      <c r="BB321">
        <v>0</v>
      </c>
      <c r="BC321">
        <v>0</v>
      </c>
      <c r="BD321">
        <v>0</v>
      </c>
      <c r="BE321">
        <v>0</v>
      </c>
      <c r="BF321">
        <v>1</v>
      </c>
      <c r="BG321">
        <v>0</v>
      </c>
      <c r="BH321">
        <v>0</v>
      </c>
      <c r="BI321">
        <v>0</v>
      </c>
      <c r="BJ321">
        <v>0</v>
      </c>
      <c r="BK321">
        <v>0</v>
      </c>
      <c r="BL321">
        <v>0</v>
      </c>
      <c r="BM321">
        <v>0</v>
      </c>
      <c r="BN321">
        <v>0</v>
      </c>
      <c r="BO321">
        <v>0</v>
      </c>
      <c r="BP321">
        <f t="shared" si="4"/>
        <v>3</v>
      </c>
    </row>
    <row r="322" spans="1:68" x14ac:dyDescent="0.15">
      <c r="A322" t="s">
        <v>7896</v>
      </c>
      <c r="B322">
        <v>0</v>
      </c>
      <c r="C322">
        <v>0</v>
      </c>
      <c r="D322">
        <v>0</v>
      </c>
      <c r="E322">
        <v>0</v>
      </c>
      <c r="F322">
        <v>0</v>
      </c>
      <c r="G322">
        <v>0</v>
      </c>
      <c r="H322">
        <v>0</v>
      </c>
      <c r="I322">
        <v>0</v>
      </c>
      <c r="J322">
        <v>0</v>
      </c>
      <c r="K322">
        <v>0</v>
      </c>
      <c r="L322">
        <v>2</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1</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f t="shared" ref="BP322:BP385" si="5">SUM(B322:BO322)</f>
        <v>3</v>
      </c>
    </row>
    <row r="323" spans="1:68" x14ac:dyDescent="0.15">
      <c r="A323" t="s">
        <v>6810</v>
      </c>
      <c r="B323">
        <v>0</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1</v>
      </c>
      <c r="AG323">
        <v>0</v>
      </c>
      <c r="AH323">
        <v>0</v>
      </c>
      <c r="AI323">
        <v>0</v>
      </c>
      <c r="AJ323">
        <v>0</v>
      </c>
      <c r="AK323">
        <v>0</v>
      </c>
      <c r="AL323">
        <v>0</v>
      </c>
      <c r="AM323">
        <v>0</v>
      </c>
      <c r="AN323">
        <v>0</v>
      </c>
      <c r="AO323">
        <v>0</v>
      </c>
      <c r="AP323">
        <v>1</v>
      </c>
      <c r="AQ323">
        <v>0</v>
      </c>
      <c r="AR323">
        <v>0</v>
      </c>
      <c r="AS323">
        <v>0</v>
      </c>
      <c r="AT323">
        <v>0</v>
      </c>
      <c r="AU323">
        <v>0</v>
      </c>
      <c r="AV323">
        <v>0</v>
      </c>
      <c r="AW323">
        <v>0</v>
      </c>
      <c r="AX323">
        <v>0</v>
      </c>
      <c r="AY323">
        <v>0</v>
      </c>
      <c r="AZ323">
        <v>0</v>
      </c>
      <c r="BA323">
        <v>0</v>
      </c>
      <c r="BB323">
        <v>0</v>
      </c>
      <c r="BC323">
        <v>0</v>
      </c>
      <c r="BD323">
        <v>0</v>
      </c>
      <c r="BE323">
        <v>1</v>
      </c>
      <c r="BF323">
        <v>0</v>
      </c>
      <c r="BG323">
        <v>0</v>
      </c>
      <c r="BH323">
        <v>0</v>
      </c>
      <c r="BI323">
        <v>0</v>
      </c>
      <c r="BJ323">
        <v>0</v>
      </c>
      <c r="BK323">
        <v>0</v>
      </c>
      <c r="BL323">
        <v>0</v>
      </c>
      <c r="BM323">
        <v>0</v>
      </c>
      <c r="BN323">
        <v>0</v>
      </c>
      <c r="BO323">
        <v>0</v>
      </c>
      <c r="BP323">
        <f t="shared" si="5"/>
        <v>3</v>
      </c>
    </row>
    <row r="324" spans="1:68" x14ac:dyDescent="0.15">
      <c r="A324" t="s">
        <v>7901</v>
      </c>
      <c r="B324">
        <v>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1</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2</v>
      </c>
      <c r="BC324">
        <v>0</v>
      </c>
      <c r="BD324">
        <v>0</v>
      </c>
      <c r="BE324">
        <v>0</v>
      </c>
      <c r="BF324">
        <v>0</v>
      </c>
      <c r="BG324">
        <v>0</v>
      </c>
      <c r="BH324">
        <v>0</v>
      </c>
      <c r="BI324">
        <v>0</v>
      </c>
      <c r="BJ324">
        <v>0</v>
      </c>
      <c r="BK324">
        <v>0</v>
      </c>
      <c r="BL324">
        <v>0</v>
      </c>
      <c r="BM324">
        <v>0</v>
      </c>
      <c r="BN324">
        <v>0</v>
      </c>
      <c r="BO324">
        <v>0</v>
      </c>
      <c r="BP324">
        <f t="shared" si="5"/>
        <v>3</v>
      </c>
    </row>
    <row r="325" spans="1:68" x14ac:dyDescent="0.15">
      <c r="A325" t="s">
        <v>6815</v>
      </c>
      <c r="B325">
        <v>0</v>
      </c>
      <c r="C325">
        <v>0</v>
      </c>
      <c r="D325">
        <v>0</v>
      </c>
      <c r="E325">
        <v>0</v>
      </c>
      <c r="F325">
        <v>0</v>
      </c>
      <c r="G325">
        <v>0</v>
      </c>
      <c r="H325">
        <v>0</v>
      </c>
      <c r="I325">
        <v>0</v>
      </c>
      <c r="J325">
        <v>0</v>
      </c>
      <c r="K325">
        <v>0</v>
      </c>
      <c r="L325">
        <v>0</v>
      </c>
      <c r="M325">
        <v>0</v>
      </c>
      <c r="N325">
        <v>0</v>
      </c>
      <c r="O325">
        <v>0</v>
      </c>
      <c r="P325">
        <v>0</v>
      </c>
      <c r="Q325">
        <v>0</v>
      </c>
      <c r="R325">
        <v>0</v>
      </c>
      <c r="S325">
        <v>0</v>
      </c>
      <c r="T325">
        <v>1</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1</v>
      </c>
      <c r="AQ325">
        <v>0</v>
      </c>
      <c r="AR325">
        <v>0</v>
      </c>
      <c r="AS325">
        <v>0</v>
      </c>
      <c r="AT325">
        <v>0</v>
      </c>
      <c r="AU325">
        <v>0</v>
      </c>
      <c r="AV325">
        <v>0</v>
      </c>
      <c r="AW325">
        <v>0</v>
      </c>
      <c r="AX325">
        <v>0</v>
      </c>
      <c r="AY325">
        <v>0</v>
      </c>
      <c r="AZ325">
        <v>1</v>
      </c>
      <c r="BA325">
        <v>0</v>
      </c>
      <c r="BB325">
        <v>0</v>
      </c>
      <c r="BC325">
        <v>0</v>
      </c>
      <c r="BD325">
        <v>0</v>
      </c>
      <c r="BE325">
        <v>0</v>
      </c>
      <c r="BF325">
        <v>0</v>
      </c>
      <c r="BG325">
        <v>0</v>
      </c>
      <c r="BH325">
        <v>0</v>
      </c>
      <c r="BI325">
        <v>0</v>
      </c>
      <c r="BJ325">
        <v>0</v>
      </c>
      <c r="BK325">
        <v>0</v>
      </c>
      <c r="BL325">
        <v>0</v>
      </c>
      <c r="BM325">
        <v>0</v>
      </c>
      <c r="BN325">
        <v>0</v>
      </c>
      <c r="BO325">
        <v>0</v>
      </c>
      <c r="BP325">
        <f t="shared" si="5"/>
        <v>3</v>
      </c>
    </row>
    <row r="326" spans="1:68" x14ac:dyDescent="0.15">
      <c r="A326" t="s">
        <v>7908</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1</v>
      </c>
      <c r="AJ326">
        <v>0</v>
      </c>
      <c r="AK326">
        <v>1</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1</v>
      </c>
      <c r="BN326">
        <v>0</v>
      </c>
      <c r="BO326">
        <v>0</v>
      </c>
      <c r="BP326">
        <f t="shared" si="5"/>
        <v>3</v>
      </c>
    </row>
    <row r="327" spans="1:68" x14ac:dyDescent="0.15">
      <c r="A327" t="s">
        <v>7910</v>
      </c>
      <c r="B327">
        <v>0</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2</v>
      </c>
      <c r="AO327">
        <v>0</v>
      </c>
      <c r="AP327">
        <v>0</v>
      </c>
      <c r="AQ327">
        <v>0</v>
      </c>
      <c r="AR327">
        <v>0</v>
      </c>
      <c r="AS327">
        <v>1</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f t="shared" si="5"/>
        <v>3</v>
      </c>
    </row>
    <row r="328" spans="1:68" x14ac:dyDescent="0.15">
      <c r="A328" t="s">
        <v>7921</v>
      </c>
      <c r="B328">
        <v>0</v>
      </c>
      <c r="C328">
        <v>0</v>
      </c>
      <c r="D328">
        <v>0</v>
      </c>
      <c r="E328">
        <v>0</v>
      </c>
      <c r="F328">
        <v>0</v>
      </c>
      <c r="G328">
        <v>0</v>
      </c>
      <c r="H328">
        <v>1</v>
      </c>
      <c r="I328">
        <v>0</v>
      </c>
      <c r="J328">
        <v>0</v>
      </c>
      <c r="K328">
        <v>0</v>
      </c>
      <c r="L328">
        <v>0</v>
      </c>
      <c r="M328">
        <v>1</v>
      </c>
      <c r="N328">
        <v>0</v>
      </c>
      <c r="O328">
        <v>0</v>
      </c>
      <c r="P328">
        <v>0</v>
      </c>
      <c r="Q328">
        <v>0</v>
      </c>
      <c r="R328">
        <v>0</v>
      </c>
      <c r="S328">
        <v>0</v>
      </c>
      <c r="T328">
        <v>0</v>
      </c>
      <c r="U328">
        <v>0</v>
      </c>
      <c r="V328">
        <v>0</v>
      </c>
      <c r="W328">
        <v>0</v>
      </c>
      <c r="X328">
        <v>0</v>
      </c>
      <c r="Y328">
        <v>0</v>
      </c>
      <c r="Z328">
        <v>0</v>
      </c>
      <c r="AA328">
        <v>0</v>
      </c>
      <c r="AB328">
        <v>0</v>
      </c>
      <c r="AC328">
        <v>0</v>
      </c>
      <c r="AD328">
        <v>0</v>
      </c>
      <c r="AE328">
        <v>1</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f t="shared" si="5"/>
        <v>3</v>
      </c>
    </row>
    <row r="329" spans="1:68" x14ac:dyDescent="0.15">
      <c r="A329" t="s">
        <v>7933</v>
      </c>
      <c r="B329">
        <v>0</v>
      </c>
      <c r="C329">
        <v>0</v>
      </c>
      <c r="D329">
        <v>0</v>
      </c>
      <c r="E329">
        <v>0</v>
      </c>
      <c r="F329">
        <v>0</v>
      </c>
      <c r="G329">
        <v>0</v>
      </c>
      <c r="H329">
        <v>0</v>
      </c>
      <c r="I329">
        <v>0</v>
      </c>
      <c r="J329">
        <v>0</v>
      </c>
      <c r="K329">
        <v>0</v>
      </c>
      <c r="L329">
        <v>0</v>
      </c>
      <c r="M329">
        <v>0</v>
      </c>
      <c r="N329">
        <v>0</v>
      </c>
      <c r="O329">
        <v>0</v>
      </c>
      <c r="P329">
        <v>0</v>
      </c>
      <c r="Q329">
        <v>0</v>
      </c>
      <c r="R329">
        <v>0</v>
      </c>
      <c r="S329">
        <v>0</v>
      </c>
      <c r="T329">
        <v>0</v>
      </c>
      <c r="U329">
        <v>1</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c r="BA329">
        <v>0</v>
      </c>
      <c r="BB329">
        <v>2</v>
      </c>
      <c r="BC329">
        <v>0</v>
      </c>
      <c r="BD329">
        <v>0</v>
      </c>
      <c r="BE329">
        <v>0</v>
      </c>
      <c r="BF329">
        <v>0</v>
      </c>
      <c r="BG329">
        <v>0</v>
      </c>
      <c r="BH329">
        <v>0</v>
      </c>
      <c r="BI329">
        <v>0</v>
      </c>
      <c r="BJ329">
        <v>0</v>
      </c>
      <c r="BK329">
        <v>0</v>
      </c>
      <c r="BL329">
        <v>0</v>
      </c>
      <c r="BM329">
        <v>0</v>
      </c>
      <c r="BN329">
        <v>0</v>
      </c>
      <c r="BO329">
        <v>0</v>
      </c>
      <c r="BP329">
        <f t="shared" si="5"/>
        <v>3</v>
      </c>
    </row>
    <row r="330" spans="1:68" x14ac:dyDescent="0.15">
      <c r="A330" t="s">
        <v>7950</v>
      </c>
      <c r="B330">
        <v>0</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3</v>
      </c>
      <c r="AN330">
        <v>0</v>
      </c>
      <c r="AO330">
        <v>0</v>
      </c>
      <c r="AP330">
        <v>0</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v>0</v>
      </c>
      <c r="BJ330">
        <v>0</v>
      </c>
      <c r="BK330">
        <v>0</v>
      </c>
      <c r="BL330">
        <v>0</v>
      </c>
      <c r="BM330">
        <v>0</v>
      </c>
      <c r="BN330">
        <v>0</v>
      </c>
      <c r="BO330">
        <v>0</v>
      </c>
      <c r="BP330">
        <f t="shared" si="5"/>
        <v>3</v>
      </c>
    </row>
    <row r="331" spans="1:68" x14ac:dyDescent="0.15">
      <c r="A331" t="s">
        <v>7954</v>
      </c>
      <c r="B331">
        <v>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3</v>
      </c>
      <c r="BL331">
        <v>0</v>
      </c>
      <c r="BM331">
        <v>0</v>
      </c>
      <c r="BN331">
        <v>0</v>
      </c>
      <c r="BO331">
        <v>0</v>
      </c>
      <c r="BP331">
        <f t="shared" si="5"/>
        <v>3</v>
      </c>
    </row>
    <row r="332" spans="1:68" x14ac:dyDescent="0.15">
      <c r="A332" t="s">
        <v>6856</v>
      </c>
      <c r="B332">
        <v>0</v>
      </c>
      <c r="C332">
        <v>0</v>
      </c>
      <c r="D332">
        <v>0</v>
      </c>
      <c r="E332">
        <v>1</v>
      </c>
      <c r="F332">
        <v>0</v>
      </c>
      <c r="G332">
        <v>0</v>
      </c>
      <c r="H332">
        <v>0</v>
      </c>
      <c r="I332">
        <v>0</v>
      </c>
      <c r="J332">
        <v>0</v>
      </c>
      <c r="K332">
        <v>0</v>
      </c>
      <c r="L332">
        <v>0</v>
      </c>
      <c r="M332">
        <v>0</v>
      </c>
      <c r="N332">
        <v>1</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1</v>
      </c>
      <c r="AJ332">
        <v>0</v>
      </c>
      <c r="AK332">
        <v>0</v>
      </c>
      <c r="AL332">
        <v>0</v>
      </c>
      <c r="AM332">
        <v>0</v>
      </c>
      <c r="AN332">
        <v>0</v>
      </c>
      <c r="AO332">
        <v>0</v>
      </c>
      <c r="AP332">
        <v>0</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f t="shared" si="5"/>
        <v>3</v>
      </c>
    </row>
    <row r="333" spans="1:68" x14ac:dyDescent="0.15">
      <c r="A333" t="s">
        <v>7979</v>
      </c>
      <c r="B333">
        <v>0</v>
      </c>
      <c r="C333">
        <v>0</v>
      </c>
      <c r="D333">
        <v>3</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BL333">
        <v>0</v>
      </c>
      <c r="BM333">
        <v>0</v>
      </c>
      <c r="BN333">
        <v>0</v>
      </c>
      <c r="BO333">
        <v>0</v>
      </c>
      <c r="BP333">
        <f t="shared" si="5"/>
        <v>3</v>
      </c>
    </row>
    <row r="334" spans="1:68" x14ac:dyDescent="0.15">
      <c r="A334" t="s">
        <v>7993</v>
      </c>
      <c r="B334">
        <v>0</v>
      </c>
      <c r="C334">
        <v>0</v>
      </c>
      <c r="D334">
        <v>0</v>
      </c>
      <c r="E334">
        <v>0</v>
      </c>
      <c r="F334">
        <v>0</v>
      </c>
      <c r="G334">
        <v>3</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BL334">
        <v>0</v>
      </c>
      <c r="BM334">
        <v>0</v>
      </c>
      <c r="BN334">
        <v>0</v>
      </c>
      <c r="BO334">
        <v>0</v>
      </c>
      <c r="BP334">
        <f t="shared" si="5"/>
        <v>3</v>
      </c>
    </row>
    <row r="335" spans="1:68" x14ac:dyDescent="0.15">
      <c r="A335" t="s">
        <v>8002</v>
      </c>
      <c r="B335">
        <v>0</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3</v>
      </c>
      <c r="AP335">
        <v>0</v>
      </c>
      <c r="AQ335">
        <v>0</v>
      </c>
      <c r="AR335">
        <v>0</v>
      </c>
      <c r="AS335">
        <v>0</v>
      </c>
      <c r="AT335">
        <v>0</v>
      </c>
      <c r="AU335">
        <v>0</v>
      </c>
      <c r="AV335">
        <v>0</v>
      </c>
      <c r="AW335">
        <v>0</v>
      </c>
      <c r="AX335">
        <v>0</v>
      </c>
      <c r="AY335">
        <v>0</v>
      </c>
      <c r="AZ335">
        <v>0</v>
      </c>
      <c r="BA335">
        <v>0</v>
      </c>
      <c r="BB335">
        <v>0</v>
      </c>
      <c r="BC335">
        <v>0</v>
      </c>
      <c r="BD335">
        <v>0</v>
      </c>
      <c r="BE335">
        <v>0</v>
      </c>
      <c r="BF335">
        <v>0</v>
      </c>
      <c r="BG335">
        <v>0</v>
      </c>
      <c r="BH335">
        <v>0</v>
      </c>
      <c r="BI335">
        <v>0</v>
      </c>
      <c r="BJ335">
        <v>0</v>
      </c>
      <c r="BK335">
        <v>0</v>
      </c>
      <c r="BL335">
        <v>0</v>
      </c>
      <c r="BM335">
        <v>0</v>
      </c>
      <c r="BN335">
        <v>0</v>
      </c>
      <c r="BO335">
        <v>0</v>
      </c>
      <c r="BP335">
        <f t="shared" si="5"/>
        <v>3</v>
      </c>
    </row>
    <row r="336" spans="1:68" x14ac:dyDescent="0.15">
      <c r="A336" t="s">
        <v>8006</v>
      </c>
      <c r="B336">
        <v>0</v>
      </c>
      <c r="C336">
        <v>0</v>
      </c>
      <c r="D336">
        <v>0</v>
      </c>
      <c r="E336">
        <v>0</v>
      </c>
      <c r="F336">
        <v>0</v>
      </c>
      <c r="G336">
        <v>0</v>
      </c>
      <c r="H336">
        <v>0</v>
      </c>
      <c r="I336">
        <v>0</v>
      </c>
      <c r="J336">
        <v>0</v>
      </c>
      <c r="K336">
        <v>0</v>
      </c>
      <c r="L336">
        <v>0</v>
      </c>
      <c r="M336">
        <v>0</v>
      </c>
      <c r="N336">
        <v>0</v>
      </c>
      <c r="O336">
        <v>0</v>
      </c>
      <c r="P336">
        <v>0</v>
      </c>
      <c r="Q336">
        <v>0</v>
      </c>
      <c r="R336">
        <v>0</v>
      </c>
      <c r="S336">
        <v>0</v>
      </c>
      <c r="T336">
        <v>0</v>
      </c>
      <c r="U336">
        <v>1</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1</v>
      </c>
      <c r="AQ336">
        <v>0</v>
      </c>
      <c r="AR336">
        <v>0</v>
      </c>
      <c r="AS336">
        <v>0</v>
      </c>
      <c r="AT336">
        <v>0</v>
      </c>
      <c r="AU336">
        <v>0</v>
      </c>
      <c r="AV336">
        <v>0</v>
      </c>
      <c r="AW336">
        <v>0</v>
      </c>
      <c r="AX336">
        <v>0</v>
      </c>
      <c r="AY336">
        <v>0</v>
      </c>
      <c r="AZ336">
        <v>0</v>
      </c>
      <c r="BA336">
        <v>0</v>
      </c>
      <c r="BB336">
        <v>0</v>
      </c>
      <c r="BC336">
        <v>0</v>
      </c>
      <c r="BD336">
        <v>0</v>
      </c>
      <c r="BE336">
        <v>0</v>
      </c>
      <c r="BF336">
        <v>0</v>
      </c>
      <c r="BG336">
        <v>1</v>
      </c>
      <c r="BH336">
        <v>0</v>
      </c>
      <c r="BI336">
        <v>0</v>
      </c>
      <c r="BJ336">
        <v>0</v>
      </c>
      <c r="BK336">
        <v>0</v>
      </c>
      <c r="BL336">
        <v>0</v>
      </c>
      <c r="BM336">
        <v>0</v>
      </c>
      <c r="BN336">
        <v>0</v>
      </c>
      <c r="BO336">
        <v>0</v>
      </c>
      <c r="BP336">
        <f t="shared" si="5"/>
        <v>3</v>
      </c>
    </row>
    <row r="337" spans="1:68" x14ac:dyDescent="0.15">
      <c r="A337" t="s">
        <v>8013</v>
      </c>
      <c r="B337">
        <v>0</v>
      </c>
      <c r="C337">
        <v>0</v>
      </c>
      <c r="D337">
        <v>0</v>
      </c>
      <c r="E337">
        <v>0</v>
      </c>
      <c r="F337">
        <v>0</v>
      </c>
      <c r="G337">
        <v>0</v>
      </c>
      <c r="H337">
        <v>0</v>
      </c>
      <c r="I337">
        <v>0</v>
      </c>
      <c r="J337">
        <v>0</v>
      </c>
      <c r="K337">
        <v>0</v>
      </c>
      <c r="L337">
        <v>0</v>
      </c>
      <c r="M337">
        <v>0</v>
      </c>
      <c r="N337">
        <v>0</v>
      </c>
      <c r="O337">
        <v>0</v>
      </c>
      <c r="P337">
        <v>0</v>
      </c>
      <c r="Q337">
        <v>2</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c r="BB337">
        <v>0</v>
      </c>
      <c r="BC337">
        <v>0</v>
      </c>
      <c r="BD337">
        <v>0</v>
      </c>
      <c r="BE337">
        <v>0</v>
      </c>
      <c r="BF337">
        <v>0</v>
      </c>
      <c r="BG337">
        <v>0</v>
      </c>
      <c r="BH337">
        <v>0</v>
      </c>
      <c r="BI337">
        <v>0</v>
      </c>
      <c r="BJ337">
        <v>0</v>
      </c>
      <c r="BK337">
        <v>1</v>
      </c>
      <c r="BL337">
        <v>0</v>
      </c>
      <c r="BM337">
        <v>0</v>
      </c>
      <c r="BN337">
        <v>0</v>
      </c>
      <c r="BO337">
        <v>0</v>
      </c>
      <c r="BP337">
        <f t="shared" si="5"/>
        <v>3</v>
      </c>
    </row>
    <row r="338" spans="1:68" x14ac:dyDescent="0.15">
      <c r="A338" t="s">
        <v>6890</v>
      </c>
      <c r="B338">
        <v>0</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1</v>
      </c>
      <c r="AZ338">
        <v>0</v>
      </c>
      <c r="BA338">
        <v>0</v>
      </c>
      <c r="BB338">
        <v>2</v>
      </c>
      <c r="BC338">
        <v>0</v>
      </c>
      <c r="BD338">
        <v>0</v>
      </c>
      <c r="BE338">
        <v>0</v>
      </c>
      <c r="BF338">
        <v>0</v>
      </c>
      <c r="BG338">
        <v>0</v>
      </c>
      <c r="BH338">
        <v>0</v>
      </c>
      <c r="BI338">
        <v>0</v>
      </c>
      <c r="BJ338">
        <v>0</v>
      </c>
      <c r="BK338">
        <v>0</v>
      </c>
      <c r="BL338">
        <v>0</v>
      </c>
      <c r="BM338">
        <v>0</v>
      </c>
      <c r="BN338">
        <v>0</v>
      </c>
      <c r="BO338">
        <v>0</v>
      </c>
      <c r="BP338">
        <f t="shared" si="5"/>
        <v>3</v>
      </c>
    </row>
    <row r="339" spans="1:68" x14ac:dyDescent="0.15">
      <c r="A339" t="s">
        <v>6891</v>
      </c>
      <c r="B339">
        <v>0</v>
      </c>
      <c r="C339">
        <v>0</v>
      </c>
      <c r="D339">
        <v>0</v>
      </c>
      <c r="E339">
        <v>0</v>
      </c>
      <c r="F339">
        <v>0</v>
      </c>
      <c r="G339">
        <v>0</v>
      </c>
      <c r="H339">
        <v>0</v>
      </c>
      <c r="I339">
        <v>0</v>
      </c>
      <c r="J339">
        <v>0</v>
      </c>
      <c r="K339">
        <v>0</v>
      </c>
      <c r="L339">
        <v>0</v>
      </c>
      <c r="M339">
        <v>0</v>
      </c>
      <c r="N339">
        <v>1</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c r="AS339">
        <v>0</v>
      </c>
      <c r="AT339">
        <v>0</v>
      </c>
      <c r="AU339">
        <v>0</v>
      </c>
      <c r="AV339">
        <v>0</v>
      </c>
      <c r="AW339">
        <v>0</v>
      </c>
      <c r="AX339">
        <v>0</v>
      </c>
      <c r="AY339">
        <v>0</v>
      </c>
      <c r="AZ339">
        <v>0</v>
      </c>
      <c r="BA339">
        <v>0</v>
      </c>
      <c r="BB339">
        <v>1</v>
      </c>
      <c r="BC339">
        <v>0</v>
      </c>
      <c r="BD339">
        <v>0</v>
      </c>
      <c r="BE339">
        <v>0</v>
      </c>
      <c r="BF339">
        <v>0</v>
      </c>
      <c r="BG339">
        <v>0</v>
      </c>
      <c r="BH339">
        <v>0</v>
      </c>
      <c r="BI339">
        <v>0</v>
      </c>
      <c r="BJ339">
        <v>0</v>
      </c>
      <c r="BK339">
        <v>0</v>
      </c>
      <c r="BL339">
        <v>1</v>
      </c>
      <c r="BM339">
        <v>0</v>
      </c>
      <c r="BN339">
        <v>0</v>
      </c>
      <c r="BO339">
        <v>0</v>
      </c>
      <c r="BP339">
        <f t="shared" si="5"/>
        <v>3</v>
      </c>
    </row>
    <row r="340" spans="1:68" x14ac:dyDescent="0.15">
      <c r="A340" t="s">
        <v>8025</v>
      </c>
      <c r="B340">
        <v>0</v>
      </c>
      <c r="C340">
        <v>0</v>
      </c>
      <c r="D340">
        <v>0</v>
      </c>
      <c r="E340">
        <v>0</v>
      </c>
      <c r="F340">
        <v>0</v>
      </c>
      <c r="G340">
        <v>0</v>
      </c>
      <c r="H340">
        <v>0</v>
      </c>
      <c r="I340">
        <v>0</v>
      </c>
      <c r="J340">
        <v>0</v>
      </c>
      <c r="K340">
        <v>0</v>
      </c>
      <c r="L340">
        <v>0</v>
      </c>
      <c r="M340">
        <v>0</v>
      </c>
      <c r="N340">
        <v>0</v>
      </c>
      <c r="O340">
        <v>0</v>
      </c>
      <c r="P340">
        <v>0</v>
      </c>
      <c r="Q340">
        <v>0</v>
      </c>
      <c r="R340">
        <v>0</v>
      </c>
      <c r="S340">
        <v>1</v>
      </c>
      <c r="T340">
        <v>0</v>
      </c>
      <c r="U340">
        <v>0</v>
      </c>
      <c r="V340">
        <v>0</v>
      </c>
      <c r="W340">
        <v>0</v>
      </c>
      <c r="X340">
        <v>0</v>
      </c>
      <c r="Y340">
        <v>0</v>
      </c>
      <c r="Z340">
        <v>0</v>
      </c>
      <c r="AA340">
        <v>0</v>
      </c>
      <c r="AB340">
        <v>1</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0</v>
      </c>
      <c r="BE340">
        <v>1</v>
      </c>
      <c r="BF340">
        <v>0</v>
      </c>
      <c r="BG340">
        <v>0</v>
      </c>
      <c r="BH340">
        <v>0</v>
      </c>
      <c r="BI340">
        <v>0</v>
      </c>
      <c r="BJ340">
        <v>0</v>
      </c>
      <c r="BK340">
        <v>0</v>
      </c>
      <c r="BL340">
        <v>0</v>
      </c>
      <c r="BM340">
        <v>0</v>
      </c>
      <c r="BN340">
        <v>0</v>
      </c>
      <c r="BO340">
        <v>0</v>
      </c>
      <c r="BP340">
        <f t="shared" si="5"/>
        <v>3</v>
      </c>
    </row>
    <row r="341" spans="1:68" x14ac:dyDescent="0.15">
      <c r="A341" t="s">
        <v>8029</v>
      </c>
      <c r="B341">
        <v>0</v>
      </c>
      <c r="C341">
        <v>0</v>
      </c>
      <c r="D341">
        <v>0</v>
      </c>
      <c r="E341">
        <v>0</v>
      </c>
      <c r="F341">
        <v>0</v>
      </c>
      <c r="G341">
        <v>0</v>
      </c>
      <c r="H341">
        <v>0</v>
      </c>
      <c r="I341">
        <v>0</v>
      </c>
      <c r="J341">
        <v>0</v>
      </c>
      <c r="K341">
        <v>0</v>
      </c>
      <c r="L341">
        <v>0</v>
      </c>
      <c r="M341">
        <v>0</v>
      </c>
      <c r="N341">
        <v>0</v>
      </c>
      <c r="O341">
        <v>1</v>
      </c>
      <c r="P341">
        <v>0</v>
      </c>
      <c r="Q341">
        <v>0</v>
      </c>
      <c r="R341">
        <v>0</v>
      </c>
      <c r="S341">
        <v>0</v>
      </c>
      <c r="T341">
        <v>0</v>
      </c>
      <c r="U341">
        <v>0</v>
      </c>
      <c r="V341">
        <v>1</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1</v>
      </c>
      <c r="AY341">
        <v>0</v>
      </c>
      <c r="AZ341">
        <v>0</v>
      </c>
      <c r="BA341">
        <v>0</v>
      </c>
      <c r="BB341">
        <v>0</v>
      </c>
      <c r="BC341">
        <v>0</v>
      </c>
      <c r="BD341">
        <v>0</v>
      </c>
      <c r="BE341">
        <v>0</v>
      </c>
      <c r="BF341">
        <v>0</v>
      </c>
      <c r="BG341">
        <v>0</v>
      </c>
      <c r="BH341">
        <v>0</v>
      </c>
      <c r="BI341">
        <v>0</v>
      </c>
      <c r="BJ341">
        <v>0</v>
      </c>
      <c r="BK341">
        <v>0</v>
      </c>
      <c r="BL341">
        <v>0</v>
      </c>
      <c r="BM341">
        <v>0</v>
      </c>
      <c r="BN341">
        <v>0</v>
      </c>
      <c r="BO341">
        <v>0</v>
      </c>
      <c r="BP341">
        <f t="shared" si="5"/>
        <v>3</v>
      </c>
    </row>
    <row r="342" spans="1:68" x14ac:dyDescent="0.15">
      <c r="A342" t="s">
        <v>6906</v>
      </c>
      <c r="B342">
        <v>0</v>
      </c>
      <c r="C342">
        <v>0</v>
      </c>
      <c r="D342">
        <v>0</v>
      </c>
      <c r="E342">
        <v>0</v>
      </c>
      <c r="F342">
        <v>0</v>
      </c>
      <c r="G342">
        <v>0</v>
      </c>
      <c r="H342">
        <v>0</v>
      </c>
      <c r="I342">
        <v>1</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1</v>
      </c>
      <c r="AK342">
        <v>0</v>
      </c>
      <c r="AL342">
        <v>0</v>
      </c>
      <c r="AM342">
        <v>0</v>
      </c>
      <c r="AN342">
        <v>0</v>
      </c>
      <c r="AO342">
        <v>0</v>
      </c>
      <c r="AP342">
        <v>0</v>
      </c>
      <c r="AQ342">
        <v>0</v>
      </c>
      <c r="AR342">
        <v>0</v>
      </c>
      <c r="AS342">
        <v>0</v>
      </c>
      <c r="AT342">
        <v>0</v>
      </c>
      <c r="AU342">
        <v>0</v>
      </c>
      <c r="AV342">
        <v>1</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f t="shared" si="5"/>
        <v>3</v>
      </c>
    </row>
    <row r="343" spans="1:68" x14ac:dyDescent="0.15">
      <c r="A343" t="s">
        <v>6907</v>
      </c>
      <c r="B343">
        <v>0</v>
      </c>
      <c r="C343">
        <v>0</v>
      </c>
      <c r="D343">
        <v>0</v>
      </c>
      <c r="E343">
        <v>0</v>
      </c>
      <c r="F343">
        <v>0</v>
      </c>
      <c r="G343">
        <v>0</v>
      </c>
      <c r="H343">
        <v>0</v>
      </c>
      <c r="I343">
        <v>0</v>
      </c>
      <c r="J343">
        <v>0</v>
      </c>
      <c r="K343">
        <v>0</v>
      </c>
      <c r="L343">
        <v>0</v>
      </c>
      <c r="M343">
        <v>0</v>
      </c>
      <c r="N343">
        <v>0</v>
      </c>
      <c r="O343">
        <v>0</v>
      </c>
      <c r="P343">
        <v>1</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1</v>
      </c>
      <c r="AX343">
        <v>0</v>
      </c>
      <c r="AY343">
        <v>0</v>
      </c>
      <c r="AZ343">
        <v>0</v>
      </c>
      <c r="BA343">
        <v>1</v>
      </c>
      <c r="BB343">
        <v>0</v>
      </c>
      <c r="BC343">
        <v>0</v>
      </c>
      <c r="BD343">
        <v>0</v>
      </c>
      <c r="BE343">
        <v>0</v>
      </c>
      <c r="BF343">
        <v>0</v>
      </c>
      <c r="BG343">
        <v>0</v>
      </c>
      <c r="BH343">
        <v>0</v>
      </c>
      <c r="BI343">
        <v>0</v>
      </c>
      <c r="BJ343">
        <v>0</v>
      </c>
      <c r="BK343">
        <v>0</v>
      </c>
      <c r="BL343">
        <v>0</v>
      </c>
      <c r="BM343">
        <v>0</v>
      </c>
      <c r="BN343">
        <v>0</v>
      </c>
      <c r="BO343">
        <v>0</v>
      </c>
      <c r="BP343">
        <f t="shared" si="5"/>
        <v>3</v>
      </c>
    </row>
    <row r="344" spans="1:68" x14ac:dyDescent="0.15">
      <c r="A344" t="s">
        <v>8048</v>
      </c>
      <c r="B344">
        <v>0</v>
      </c>
      <c r="C344">
        <v>0</v>
      </c>
      <c r="D344">
        <v>0</v>
      </c>
      <c r="E344">
        <v>2</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1</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f t="shared" si="5"/>
        <v>3</v>
      </c>
    </row>
    <row r="345" spans="1:68" x14ac:dyDescent="0.15">
      <c r="A345" t="s">
        <v>8072</v>
      </c>
      <c r="B345">
        <v>1</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1</v>
      </c>
      <c r="AF345">
        <v>0</v>
      </c>
      <c r="AG345">
        <v>0</v>
      </c>
      <c r="AH345">
        <v>0</v>
      </c>
      <c r="AI345">
        <v>0</v>
      </c>
      <c r="AJ345">
        <v>0</v>
      </c>
      <c r="AK345">
        <v>0</v>
      </c>
      <c r="AL345">
        <v>0</v>
      </c>
      <c r="AM345">
        <v>0</v>
      </c>
      <c r="AN345">
        <v>0</v>
      </c>
      <c r="AO345">
        <v>0</v>
      </c>
      <c r="AP345">
        <v>0</v>
      </c>
      <c r="AQ345">
        <v>0</v>
      </c>
      <c r="AR345">
        <v>1</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f t="shared" si="5"/>
        <v>3</v>
      </c>
    </row>
    <row r="346" spans="1:68" x14ac:dyDescent="0.15">
      <c r="A346" t="s">
        <v>8087</v>
      </c>
      <c r="B346">
        <v>0</v>
      </c>
      <c r="C346">
        <v>0</v>
      </c>
      <c r="D346">
        <v>0</v>
      </c>
      <c r="E346">
        <v>0</v>
      </c>
      <c r="F346">
        <v>0</v>
      </c>
      <c r="G346">
        <v>0</v>
      </c>
      <c r="H346">
        <v>0</v>
      </c>
      <c r="I346">
        <v>0</v>
      </c>
      <c r="J346">
        <v>0</v>
      </c>
      <c r="K346">
        <v>0</v>
      </c>
      <c r="L346">
        <v>0</v>
      </c>
      <c r="M346">
        <v>0</v>
      </c>
      <c r="N346">
        <v>0</v>
      </c>
      <c r="O346">
        <v>0</v>
      </c>
      <c r="P346">
        <v>0</v>
      </c>
      <c r="Q346">
        <v>0</v>
      </c>
      <c r="R346">
        <v>0</v>
      </c>
      <c r="S346">
        <v>0</v>
      </c>
      <c r="T346">
        <v>0</v>
      </c>
      <c r="U346">
        <v>1</v>
      </c>
      <c r="V346">
        <v>0</v>
      </c>
      <c r="W346">
        <v>0</v>
      </c>
      <c r="X346">
        <v>0</v>
      </c>
      <c r="Y346">
        <v>0</v>
      </c>
      <c r="Z346">
        <v>0</v>
      </c>
      <c r="AA346">
        <v>0</v>
      </c>
      <c r="AB346">
        <v>0</v>
      </c>
      <c r="AC346">
        <v>0</v>
      </c>
      <c r="AD346">
        <v>0</v>
      </c>
      <c r="AE346">
        <v>0</v>
      </c>
      <c r="AF346">
        <v>0</v>
      </c>
      <c r="AG346">
        <v>0</v>
      </c>
      <c r="AH346">
        <v>0</v>
      </c>
      <c r="AI346">
        <v>0</v>
      </c>
      <c r="AJ346">
        <v>0</v>
      </c>
      <c r="AK346">
        <v>0</v>
      </c>
      <c r="AL346">
        <v>0</v>
      </c>
      <c r="AM346">
        <v>1</v>
      </c>
      <c r="AN346">
        <v>0</v>
      </c>
      <c r="AO346">
        <v>0</v>
      </c>
      <c r="AP346">
        <v>0</v>
      </c>
      <c r="AQ346">
        <v>0</v>
      </c>
      <c r="AR346">
        <v>0</v>
      </c>
      <c r="AS346">
        <v>0</v>
      </c>
      <c r="AT346">
        <v>0</v>
      </c>
      <c r="AU346">
        <v>0</v>
      </c>
      <c r="AV346">
        <v>0</v>
      </c>
      <c r="AW346">
        <v>0</v>
      </c>
      <c r="AX346">
        <v>0</v>
      </c>
      <c r="AY346">
        <v>0</v>
      </c>
      <c r="AZ346">
        <v>0</v>
      </c>
      <c r="BA346">
        <v>0</v>
      </c>
      <c r="BB346">
        <v>0</v>
      </c>
      <c r="BC346">
        <v>0</v>
      </c>
      <c r="BD346">
        <v>0</v>
      </c>
      <c r="BE346">
        <v>0</v>
      </c>
      <c r="BF346">
        <v>0</v>
      </c>
      <c r="BG346">
        <v>1</v>
      </c>
      <c r="BH346">
        <v>0</v>
      </c>
      <c r="BI346">
        <v>0</v>
      </c>
      <c r="BJ346">
        <v>0</v>
      </c>
      <c r="BK346">
        <v>0</v>
      </c>
      <c r="BL346">
        <v>0</v>
      </c>
      <c r="BM346">
        <v>0</v>
      </c>
      <c r="BN346">
        <v>0</v>
      </c>
      <c r="BO346">
        <v>0</v>
      </c>
      <c r="BP346">
        <f t="shared" si="5"/>
        <v>3</v>
      </c>
    </row>
    <row r="347" spans="1:68" x14ac:dyDescent="0.15">
      <c r="A347" t="s">
        <v>8096</v>
      </c>
      <c r="B347">
        <v>0</v>
      </c>
      <c r="C347">
        <v>0</v>
      </c>
      <c r="D347">
        <v>0</v>
      </c>
      <c r="E347">
        <v>0</v>
      </c>
      <c r="F347">
        <v>1</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1</v>
      </c>
      <c r="AU347">
        <v>0</v>
      </c>
      <c r="AV347">
        <v>0</v>
      </c>
      <c r="AW347">
        <v>0</v>
      </c>
      <c r="AX347">
        <v>0</v>
      </c>
      <c r="AY347">
        <v>0</v>
      </c>
      <c r="AZ347">
        <v>0</v>
      </c>
      <c r="BA347">
        <v>0</v>
      </c>
      <c r="BB347">
        <v>0</v>
      </c>
      <c r="BC347">
        <v>0</v>
      </c>
      <c r="BD347">
        <v>0</v>
      </c>
      <c r="BE347">
        <v>0</v>
      </c>
      <c r="BF347">
        <v>0</v>
      </c>
      <c r="BG347">
        <v>0</v>
      </c>
      <c r="BH347">
        <v>0</v>
      </c>
      <c r="BI347">
        <v>0</v>
      </c>
      <c r="BJ347">
        <v>0</v>
      </c>
      <c r="BK347">
        <v>0</v>
      </c>
      <c r="BL347">
        <v>1</v>
      </c>
      <c r="BM347">
        <v>0</v>
      </c>
      <c r="BN347">
        <v>0</v>
      </c>
      <c r="BO347">
        <v>0</v>
      </c>
      <c r="BP347">
        <f t="shared" si="5"/>
        <v>3</v>
      </c>
    </row>
    <row r="348" spans="1:68" x14ac:dyDescent="0.15">
      <c r="A348" t="s">
        <v>6949</v>
      </c>
      <c r="B348">
        <v>0</v>
      </c>
      <c r="C348">
        <v>0</v>
      </c>
      <c r="D348">
        <v>0</v>
      </c>
      <c r="E348">
        <v>0</v>
      </c>
      <c r="F348">
        <v>0</v>
      </c>
      <c r="G348">
        <v>0</v>
      </c>
      <c r="H348">
        <v>0</v>
      </c>
      <c r="I348">
        <v>0</v>
      </c>
      <c r="J348">
        <v>0</v>
      </c>
      <c r="K348">
        <v>0</v>
      </c>
      <c r="L348">
        <v>0</v>
      </c>
      <c r="M348">
        <v>0</v>
      </c>
      <c r="N348">
        <v>0</v>
      </c>
      <c r="O348">
        <v>0</v>
      </c>
      <c r="P348">
        <v>0</v>
      </c>
      <c r="Q348">
        <v>0</v>
      </c>
      <c r="R348">
        <v>0</v>
      </c>
      <c r="S348">
        <v>0</v>
      </c>
      <c r="T348">
        <v>0</v>
      </c>
      <c r="U348">
        <v>2</v>
      </c>
      <c r="V348">
        <v>0</v>
      </c>
      <c r="W348">
        <v>0</v>
      </c>
      <c r="X348">
        <v>0</v>
      </c>
      <c r="Y348">
        <v>0</v>
      </c>
      <c r="Z348">
        <v>0</v>
      </c>
      <c r="AA348">
        <v>0</v>
      </c>
      <c r="AB348">
        <v>0</v>
      </c>
      <c r="AC348">
        <v>0</v>
      </c>
      <c r="AD348">
        <v>0</v>
      </c>
      <c r="AE348">
        <v>0</v>
      </c>
      <c r="AF348">
        <v>0</v>
      </c>
      <c r="AG348">
        <v>1</v>
      </c>
      <c r="AH348">
        <v>0</v>
      </c>
      <c r="AI348">
        <v>0</v>
      </c>
      <c r="AJ348">
        <v>0</v>
      </c>
      <c r="AK348">
        <v>0</v>
      </c>
      <c r="AL348">
        <v>0</v>
      </c>
      <c r="AM348">
        <v>0</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0</v>
      </c>
      <c r="BI348">
        <v>0</v>
      </c>
      <c r="BJ348">
        <v>0</v>
      </c>
      <c r="BK348">
        <v>0</v>
      </c>
      <c r="BL348">
        <v>0</v>
      </c>
      <c r="BM348">
        <v>0</v>
      </c>
      <c r="BN348">
        <v>0</v>
      </c>
      <c r="BO348">
        <v>0</v>
      </c>
      <c r="BP348">
        <f t="shared" si="5"/>
        <v>3</v>
      </c>
    </row>
    <row r="349" spans="1:68" x14ac:dyDescent="0.15">
      <c r="A349" t="s">
        <v>6950</v>
      </c>
      <c r="B349">
        <v>0</v>
      </c>
      <c r="C349">
        <v>0</v>
      </c>
      <c r="D349">
        <v>0</v>
      </c>
      <c r="E349">
        <v>0</v>
      </c>
      <c r="F349">
        <v>0</v>
      </c>
      <c r="G349">
        <v>1</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c r="BA349">
        <v>0</v>
      </c>
      <c r="BB349">
        <v>1</v>
      </c>
      <c r="BC349">
        <v>0</v>
      </c>
      <c r="BD349">
        <v>0</v>
      </c>
      <c r="BE349">
        <v>1</v>
      </c>
      <c r="BF349">
        <v>0</v>
      </c>
      <c r="BG349">
        <v>0</v>
      </c>
      <c r="BH349">
        <v>0</v>
      </c>
      <c r="BI349">
        <v>0</v>
      </c>
      <c r="BJ349">
        <v>0</v>
      </c>
      <c r="BK349">
        <v>0</v>
      </c>
      <c r="BL349">
        <v>0</v>
      </c>
      <c r="BM349">
        <v>0</v>
      </c>
      <c r="BN349">
        <v>0</v>
      </c>
      <c r="BO349">
        <v>0</v>
      </c>
      <c r="BP349">
        <f t="shared" si="5"/>
        <v>3</v>
      </c>
    </row>
    <row r="350" spans="1:68" x14ac:dyDescent="0.15">
      <c r="A350" t="s">
        <v>8121</v>
      </c>
      <c r="B350">
        <v>0</v>
      </c>
      <c r="C350">
        <v>0</v>
      </c>
      <c r="D350">
        <v>0</v>
      </c>
      <c r="E350">
        <v>0</v>
      </c>
      <c r="F350">
        <v>0</v>
      </c>
      <c r="G350">
        <v>0</v>
      </c>
      <c r="H350">
        <v>0</v>
      </c>
      <c r="I350">
        <v>0</v>
      </c>
      <c r="J350">
        <v>0</v>
      </c>
      <c r="K350">
        <v>0</v>
      </c>
      <c r="L350">
        <v>0</v>
      </c>
      <c r="M350">
        <v>0</v>
      </c>
      <c r="N350">
        <v>0</v>
      </c>
      <c r="O350">
        <v>0</v>
      </c>
      <c r="P350">
        <v>0</v>
      </c>
      <c r="Q350">
        <v>3</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0</v>
      </c>
      <c r="BM350">
        <v>0</v>
      </c>
      <c r="BN350">
        <v>0</v>
      </c>
      <c r="BO350">
        <v>0</v>
      </c>
      <c r="BP350">
        <f t="shared" si="5"/>
        <v>3</v>
      </c>
    </row>
    <row r="351" spans="1:68" x14ac:dyDescent="0.15">
      <c r="A351" t="s">
        <v>8135</v>
      </c>
      <c r="B351">
        <v>0</v>
      </c>
      <c r="C351">
        <v>0</v>
      </c>
      <c r="D351">
        <v>0</v>
      </c>
      <c r="E351">
        <v>2</v>
      </c>
      <c r="F351">
        <v>0</v>
      </c>
      <c r="G351">
        <v>0</v>
      </c>
      <c r="H351">
        <v>0</v>
      </c>
      <c r="I351">
        <v>0</v>
      </c>
      <c r="J351">
        <v>0</v>
      </c>
      <c r="K351">
        <v>0</v>
      </c>
      <c r="L351">
        <v>0</v>
      </c>
      <c r="M351">
        <v>0</v>
      </c>
      <c r="N351">
        <v>0</v>
      </c>
      <c r="O351">
        <v>0</v>
      </c>
      <c r="P351">
        <v>0</v>
      </c>
      <c r="Q351">
        <v>0</v>
      </c>
      <c r="R351">
        <v>0</v>
      </c>
      <c r="S351">
        <v>0</v>
      </c>
      <c r="T351">
        <v>0</v>
      </c>
      <c r="U351">
        <v>0</v>
      </c>
      <c r="V351">
        <v>0</v>
      </c>
      <c r="W351">
        <v>0</v>
      </c>
      <c r="X351">
        <v>0</v>
      </c>
      <c r="Y351">
        <v>1</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v>0</v>
      </c>
      <c r="BN351">
        <v>0</v>
      </c>
      <c r="BO351">
        <v>0</v>
      </c>
      <c r="BP351">
        <f t="shared" si="5"/>
        <v>3</v>
      </c>
    </row>
    <row r="352" spans="1:68" x14ac:dyDescent="0.15">
      <c r="A352" t="s">
        <v>8139</v>
      </c>
      <c r="B352">
        <v>0</v>
      </c>
      <c r="C352">
        <v>0</v>
      </c>
      <c r="D352">
        <v>0</v>
      </c>
      <c r="E352">
        <v>0</v>
      </c>
      <c r="F352">
        <v>0</v>
      </c>
      <c r="G352">
        <v>0</v>
      </c>
      <c r="H352">
        <v>0</v>
      </c>
      <c r="I352">
        <v>0</v>
      </c>
      <c r="J352">
        <v>0</v>
      </c>
      <c r="K352">
        <v>3</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f t="shared" si="5"/>
        <v>3</v>
      </c>
    </row>
    <row r="353" spans="1:68" x14ac:dyDescent="0.15">
      <c r="A353" t="s">
        <v>8164</v>
      </c>
      <c r="B353">
        <v>0</v>
      </c>
      <c r="C353">
        <v>0</v>
      </c>
      <c r="D353">
        <v>0</v>
      </c>
      <c r="E353">
        <v>1</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c r="AS353">
        <v>0</v>
      </c>
      <c r="AT353">
        <v>0</v>
      </c>
      <c r="AU353">
        <v>2</v>
      </c>
      <c r="AV353">
        <v>0</v>
      </c>
      <c r="AW353">
        <v>0</v>
      </c>
      <c r="AX353">
        <v>0</v>
      </c>
      <c r="AY353">
        <v>0</v>
      </c>
      <c r="AZ353">
        <v>0</v>
      </c>
      <c r="BA353">
        <v>0</v>
      </c>
      <c r="BB353">
        <v>0</v>
      </c>
      <c r="BC353">
        <v>0</v>
      </c>
      <c r="BD353">
        <v>0</v>
      </c>
      <c r="BE353">
        <v>0</v>
      </c>
      <c r="BF353">
        <v>0</v>
      </c>
      <c r="BG353">
        <v>0</v>
      </c>
      <c r="BH353">
        <v>0</v>
      </c>
      <c r="BI353">
        <v>0</v>
      </c>
      <c r="BJ353">
        <v>0</v>
      </c>
      <c r="BK353">
        <v>0</v>
      </c>
      <c r="BL353">
        <v>0</v>
      </c>
      <c r="BM353">
        <v>0</v>
      </c>
      <c r="BN353">
        <v>0</v>
      </c>
      <c r="BO353">
        <v>0</v>
      </c>
      <c r="BP353">
        <f t="shared" si="5"/>
        <v>3</v>
      </c>
    </row>
    <row r="354" spans="1:68" x14ac:dyDescent="0.15">
      <c r="A354" t="s">
        <v>6995</v>
      </c>
      <c r="B354">
        <v>0</v>
      </c>
      <c r="C354">
        <v>0</v>
      </c>
      <c r="D354">
        <v>0</v>
      </c>
      <c r="E354">
        <v>0</v>
      </c>
      <c r="F354">
        <v>0</v>
      </c>
      <c r="G354">
        <v>1</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1</v>
      </c>
      <c r="BB354">
        <v>0</v>
      </c>
      <c r="BC354">
        <v>0</v>
      </c>
      <c r="BD354">
        <v>0</v>
      </c>
      <c r="BE354">
        <v>0</v>
      </c>
      <c r="BF354">
        <v>0</v>
      </c>
      <c r="BG354">
        <v>0</v>
      </c>
      <c r="BH354">
        <v>0</v>
      </c>
      <c r="BI354">
        <v>0</v>
      </c>
      <c r="BJ354">
        <v>0</v>
      </c>
      <c r="BK354">
        <v>0</v>
      </c>
      <c r="BL354">
        <v>0</v>
      </c>
      <c r="BM354">
        <v>0</v>
      </c>
      <c r="BN354">
        <v>0</v>
      </c>
      <c r="BO354">
        <v>1</v>
      </c>
      <c r="BP354">
        <f t="shared" si="5"/>
        <v>3</v>
      </c>
    </row>
    <row r="355" spans="1:68" x14ac:dyDescent="0.15">
      <c r="A355" t="s">
        <v>6996</v>
      </c>
      <c r="B355">
        <v>0</v>
      </c>
      <c r="C355">
        <v>0</v>
      </c>
      <c r="D355">
        <v>1</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1</v>
      </c>
      <c r="AO355">
        <v>0</v>
      </c>
      <c r="AP355">
        <v>0</v>
      </c>
      <c r="AQ355">
        <v>0</v>
      </c>
      <c r="AR355">
        <v>0</v>
      </c>
      <c r="AS355">
        <v>0</v>
      </c>
      <c r="AT355">
        <v>0</v>
      </c>
      <c r="AU355">
        <v>0</v>
      </c>
      <c r="AV355">
        <v>0</v>
      </c>
      <c r="AW355">
        <v>1</v>
      </c>
      <c r="AX355">
        <v>0</v>
      </c>
      <c r="AY355">
        <v>0</v>
      </c>
      <c r="AZ355">
        <v>0</v>
      </c>
      <c r="BA355">
        <v>0</v>
      </c>
      <c r="BB355">
        <v>0</v>
      </c>
      <c r="BC355">
        <v>0</v>
      </c>
      <c r="BD355">
        <v>0</v>
      </c>
      <c r="BE355">
        <v>0</v>
      </c>
      <c r="BF355">
        <v>0</v>
      </c>
      <c r="BG355">
        <v>0</v>
      </c>
      <c r="BH355">
        <v>0</v>
      </c>
      <c r="BI355">
        <v>0</v>
      </c>
      <c r="BJ355">
        <v>0</v>
      </c>
      <c r="BK355">
        <v>0</v>
      </c>
      <c r="BL355">
        <v>0</v>
      </c>
      <c r="BM355">
        <v>0</v>
      </c>
      <c r="BN355">
        <v>0</v>
      </c>
      <c r="BO355">
        <v>0</v>
      </c>
      <c r="BP355">
        <f t="shared" si="5"/>
        <v>3</v>
      </c>
    </row>
    <row r="356" spans="1:68" x14ac:dyDescent="0.15">
      <c r="A356" t="s">
        <v>7001</v>
      </c>
      <c r="B356">
        <v>0</v>
      </c>
      <c r="C356">
        <v>0</v>
      </c>
      <c r="D356">
        <v>0</v>
      </c>
      <c r="E356">
        <v>0</v>
      </c>
      <c r="F356">
        <v>0</v>
      </c>
      <c r="G356">
        <v>0</v>
      </c>
      <c r="H356">
        <v>0</v>
      </c>
      <c r="I356">
        <v>0</v>
      </c>
      <c r="J356">
        <v>0</v>
      </c>
      <c r="K356">
        <v>0</v>
      </c>
      <c r="L356">
        <v>0</v>
      </c>
      <c r="M356">
        <v>0</v>
      </c>
      <c r="N356">
        <v>0</v>
      </c>
      <c r="O356">
        <v>0</v>
      </c>
      <c r="P356">
        <v>0</v>
      </c>
      <c r="Q356">
        <v>0</v>
      </c>
      <c r="R356">
        <v>0</v>
      </c>
      <c r="S356">
        <v>0</v>
      </c>
      <c r="T356">
        <v>0</v>
      </c>
      <c r="U356">
        <v>0</v>
      </c>
      <c r="V356">
        <v>1</v>
      </c>
      <c r="W356">
        <v>0</v>
      </c>
      <c r="X356">
        <v>0</v>
      </c>
      <c r="Y356">
        <v>0</v>
      </c>
      <c r="Z356">
        <v>0</v>
      </c>
      <c r="AA356">
        <v>0</v>
      </c>
      <c r="AB356">
        <v>0</v>
      </c>
      <c r="AC356">
        <v>0</v>
      </c>
      <c r="AD356">
        <v>0</v>
      </c>
      <c r="AE356">
        <v>0</v>
      </c>
      <c r="AF356">
        <v>0</v>
      </c>
      <c r="AG356">
        <v>0</v>
      </c>
      <c r="AH356">
        <v>0</v>
      </c>
      <c r="AI356">
        <v>1</v>
      </c>
      <c r="AJ356">
        <v>0</v>
      </c>
      <c r="AK356">
        <v>0</v>
      </c>
      <c r="AL356">
        <v>0</v>
      </c>
      <c r="AM356">
        <v>0</v>
      </c>
      <c r="AN356">
        <v>0</v>
      </c>
      <c r="AO356">
        <v>0</v>
      </c>
      <c r="AP356">
        <v>0</v>
      </c>
      <c r="AQ356">
        <v>0</v>
      </c>
      <c r="AR356">
        <v>0</v>
      </c>
      <c r="AS356">
        <v>0</v>
      </c>
      <c r="AT356">
        <v>0</v>
      </c>
      <c r="AU356">
        <v>0</v>
      </c>
      <c r="AV356">
        <v>0</v>
      </c>
      <c r="AW356">
        <v>0</v>
      </c>
      <c r="AX356">
        <v>0</v>
      </c>
      <c r="AY356">
        <v>1</v>
      </c>
      <c r="AZ356">
        <v>0</v>
      </c>
      <c r="BA356">
        <v>0</v>
      </c>
      <c r="BB356">
        <v>0</v>
      </c>
      <c r="BC356">
        <v>0</v>
      </c>
      <c r="BD356">
        <v>0</v>
      </c>
      <c r="BE356">
        <v>0</v>
      </c>
      <c r="BF356">
        <v>0</v>
      </c>
      <c r="BG356">
        <v>0</v>
      </c>
      <c r="BH356">
        <v>0</v>
      </c>
      <c r="BI356">
        <v>0</v>
      </c>
      <c r="BJ356">
        <v>0</v>
      </c>
      <c r="BK356">
        <v>0</v>
      </c>
      <c r="BL356">
        <v>0</v>
      </c>
      <c r="BM356">
        <v>0</v>
      </c>
      <c r="BN356">
        <v>0</v>
      </c>
      <c r="BO356">
        <v>0</v>
      </c>
      <c r="BP356">
        <f t="shared" si="5"/>
        <v>3</v>
      </c>
    </row>
    <row r="357" spans="1:68" x14ac:dyDescent="0.15">
      <c r="A357" t="s">
        <v>8186</v>
      </c>
      <c r="B357">
        <v>0</v>
      </c>
      <c r="C357">
        <v>0</v>
      </c>
      <c r="D357">
        <v>0</v>
      </c>
      <c r="E357">
        <v>0</v>
      </c>
      <c r="F357">
        <v>0</v>
      </c>
      <c r="G357">
        <v>0</v>
      </c>
      <c r="H357">
        <v>0</v>
      </c>
      <c r="I357">
        <v>0</v>
      </c>
      <c r="J357">
        <v>0</v>
      </c>
      <c r="K357">
        <v>1</v>
      </c>
      <c r="L357">
        <v>0</v>
      </c>
      <c r="M357">
        <v>0</v>
      </c>
      <c r="N357">
        <v>0</v>
      </c>
      <c r="O357">
        <v>0</v>
      </c>
      <c r="P357">
        <v>0</v>
      </c>
      <c r="Q357">
        <v>0</v>
      </c>
      <c r="R357">
        <v>0</v>
      </c>
      <c r="S357">
        <v>0</v>
      </c>
      <c r="T357">
        <v>0</v>
      </c>
      <c r="U357">
        <v>0</v>
      </c>
      <c r="V357">
        <v>0</v>
      </c>
      <c r="W357">
        <v>0</v>
      </c>
      <c r="X357">
        <v>0</v>
      </c>
      <c r="Y357">
        <v>0</v>
      </c>
      <c r="Z357">
        <v>0</v>
      </c>
      <c r="AA357">
        <v>0</v>
      </c>
      <c r="AB357">
        <v>0</v>
      </c>
      <c r="AC357">
        <v>1</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1</v>
      </c>
      <c r="BB357">
        <v>0</v>
      </c>
      <c r="BC357">
        <v>0</v>
      </c>
      <c r="BD357">
        <v>0</v>
      </c>
      <c r="BE357">
        <v>0</v>
      </c>
      <c r="BF357">
        <v>0</v>
      </c>
      <c r="BG357">
        <v>0</v>
      </c>
      <c r="BH357">
        <v>0</v>
      </c>
      <c r="BI357">
        <v>0</v>
      </c>
      <c r="BJ357">
        <v>0</v>
      </c>
      <c r="BK357">
        <v>0</v>
      </c>
      <c r="BL357">
        <v>0</v>
      </c>
      <c r="BM357">
        <v>0</v>
      </c>
      <c r="BN357">
        <v>0</v>
      </c>
      <c r="BO357">
        <v>0</v>
      </c>
      <c r="BP357">
        <f t="shared" si="5"/>
        <v>3</v>
      </c>
    </row>
    <row r="358" spans="1:68" x14ac:dyDescent="0.15">
      <c r="A358" t="s">
        <v>7008</v>
      </c>
      <c r="B358">
        <v>0</v>
      </c>
      <c r="C358">
        <v>0</v>
      </c>
      <c r="D358">
        <v>0</v>
      </c>
      <c r="E358">
        <v>0</v>
      </c>
      <c r="F358">
        <v>0</v>
      </c>
      <c r="G358">
        <v>1</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BN358">
        <v>0</v>
      </c>
      <c r="BO358">
        <v>2</v>
      </c>
      <c r="BP358">
        <f t="shared" si="5"/>
        <v>3</v>
      </c>
    </row>
    <row r="359" spans="1:68" x14ac:dyDescent="0.15">
      <c r="A359" t="s">
        <v>8238</v>
      </c>
      <c r="B359">
        <v>0</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3</v>
      </c>
      <c r="BL359">
        <v>0</v>
      </c>
      <c r="BM359">
        <v>0</v>
      </c>
      <c r="BN359">
        <v>0</v>
      </c>
      <c r="BO359">
        <v>0</v>
      </c>
      <c r="BP359">
        <f t="shared" si="5"/>
        <v>3</v>
      </c>
    </row>
    <row r="360" spans="1:68" x14ac:dyDescent="0.15">
      <c r="A360" t="s">
        <v>8255</v>
      </c>
      <c r="B360">
        <v>0</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1</v>
      </c>
      <c r="AI360">
        <v>0</v>
      </c>
      <c r="AJ360">
        <v>0</v>
      </c>
      <c r="AK360">
        <v>0</v>
      </c>
      <c r="AL360">
        <v>0</v>
      </c>
      <c r="AM360">
        <v>0</v>
      </c>
      <c r="AN360">
        <v>0</v>
      </c>
      <c r="AO360">
        <v>0</v>
      </c>
      <c r="AP360">
        <v>0</v>
      </c>
      <c r="AQ360">
        <v>0</v>
      </c>
      <c r="AR360">
        <v>0</v>
      </c>
      <c r="AS360">
        <v>0</v>
      </c>
      <c r="AT360">
        <v>2</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v>0</v>
      </c>
      <c r="BN360">
        <v>0</v>
      </c>
      <c r="BO360">
        <v>0</v>
      </c>
      <c r="BP360">
        <f t="shared" si="5"/>
        <v>3</v>
      </c>
    </row>
    <row r="361" spans="1:68" x14ac:dyDescent="0.15">
      <c r="A361" t="s">
        <v>8268</v>
      </c>
      <c r="B361">
        <v>0</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1</v>
      </c>
      <c r="Y361">
        <v>0</v>
      </c>
      <c r="Z361">
        <v>0</v>
      </c>
      <c r="AA361">
        <v>0</v>
      </c>
      <c r="AB361">
        <v>0</v>
      </c>
      <c r="AC361">
        <v>0</v>
      </c>
      <c r="AD361">
        <v>0</v>
      </c>
      <c r="AE361">
        <v>0</v>
      </c>
      <c r="AF361">
        <v>0</v>
      </c>
      <c r="AG361">
        <v>0</v>
      </c>
      <c r="AH361">
        <v>0</v>
      </c>
      <c r="AI361">
        <v>0</v>
      </c>
      <c r="AJ361">
        <v>0</v>
      </c>
      <c r="AK361">
        <v>1</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1</v>
      </c>
      <c r="BN361">
        <v>0</v>
      </c>
      <c r="BO361">
        <v>0</v>
      </c>
      <c r="BP361">
        <f t="shared" si="5"/>
        <v>3</v>
      </c>
    </row>
    <row r="362" spans="1:68" x14ac:dyDescent="0.15">
      <c r="A362" t="s">
        <v>7051</v>
      </c>
      <c r="B362">
        <v>0</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1</v>
      </c>
      <c r="AQ362">
        <v>0</v>
      </c>
      <c r="AR362">
        <v>0</v>
      </c>
      <c r="AS362">
        <v>0</v>
      </c>
      <c r="AT362">
        <v>0</v>
      </c>
      <c r="AU362">
        <v>0</v>
      </c>
      <c r="AV362">
        <v>0</v>
      </c>
      <c r="AW362">
        <v>1</v>
      </c>
      <c r="AX362">
        <v>0</v>
      </c>
      <c r="AY362">
        <v>0</v>
      </c>
      <c r="AZ362">
        <v>0</v>
      </c>
      <c r="BA362">
        <v>0</v>
      </c>
      <c r="BB362">
        <v>0</v>
      </c>
      <c r="BC362">
        <v>0</v>
      </c>
      <c r="BD362">
        <v>0</v>
      </c>
      <c r="BE362">
        <v>0</v>
      </c>
      <c r="BF362">
        <v>1</v>
      </c>
      <c r="BG362">
        <v>0</v>
      </c>
      <c r="BH362">
        <v>0</v>
      </c>
      <c r="BI362">
        <v>0</v>
      </c>
      <c r="BJ362">
        <v>0</v>
      </c>
      <c r="BK362">
        <v>0</v>
      </c>
      <c r="BL362">
        <v>0</v>
      </c>
      <c r="BM362">
        <v>0</v>
      </c>
      <c r="BN362">
        <v>0</v>
      </c>
      <c r="BO362">
        <v>0</v>
      </c>
      <c r="BP362">
        <f t="shared" si="5"/>
        <v>3</v>
      </c>
    </row>
    <row r="363" spans="1:68" x14ac:dyDescent="0.15">
      <c r="A363" t="s">
        <v>7052</v>
      </c>
      <c r="B363">
        <v>0</v>
      </c>
      <c r="C363">
        <v>0</v>
      </c>
      <c r="D363">
        <v>0</v>
      </c>
      <c r="E363">
        <v>0</v>
      </c>
      <c r="F363">
        <v>0</v>
      </c>
      <c r="G363">
        <v>0</v>
      </c>
      <c r="H363">
        <v>0</v>
      </c>
      <c r="I363">
        <v>0</v>
      </c>
      <c r="J363">
        <v>0</v>
      </c>
      <c r="K363">
        <v>0</v>
      </c>
      <c r="L363">
        <v>0</v>
      </c>
      <c r="M363">
        <v>0</v>
      </c>
      <c r="N363">
        <v>0</v>
      </c>
      <c r="O363">
        <v>0</v>
      </c>
      <c r="P363">
        <v>0</v>
      </c>
      <c r="Q363">
        <v>0</v>
      </c>
      <c r="R363">
        <v>0</v>
      </c>
      <c r="S363">
        <v>0</v>
      </c>
      <c r="T363">
        <v>0</v>
      </c>
      <c r="U363">
        <v>0</v>
      </c>
      <c r="V363">
        <v>1</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1</v>
      </c>
      <c r="BB363">
        <v>0</v>
      </c>
      <c r="BC363">
        <v>0</v>
      </c>
      <c r="BD363">
        <v>0</v>
      </c>
      <c r="BE363">
        <v>0</v>
      </c>
      <c r="BF363">
        <v>0</v>
      </c>
      <c r="BG363">
        <v>0</v>
      </c>
      <c r="BH363">
        <v>0</v>
      </c>
      <c r="BI363">
        <v>0</v>
      </c>
      <c r="BJ363">
        <v>0</v>
      </c>
      <c r="BK363">
        <v>0</v>
      </c>
      <c r="BL363">
        <v>0</v>
      </c>
      <c r="BM363">
        <v>0</v>
      </c>
      <c r="BN363">
        <v>1</v>
      </c>
      <c r="BO363">
        <v>0</v>
      </c>
      <c r="BP363">
        <f t="shared" si="5"/>
        <v>3</v>
      </c>
    </row>
    <row r="364" spans="1:68" x14ac:dyDescent="0.15">
      <c r="A364" t="s">
        <v>8295</v>
      </c>
      <c r="B364">
        <v>0</v>
      </c>
      <c r="C364">
        <v>1</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2</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f t="shared" si="5"/>
        <v>3</v>
      </c>
    </row>
    <row r="365" spans="1:68" x14ac:dyDescent="0.15">
      <c r="A365" t="s">
        <v>8314</v>
      </c>
      <c r="B365">
        <v>0</v>
      </c>
      <c r="C365">
        <v>0</v>
      </c>
      <c r="D365">
        <v>0</v>
      </c>
      <c r="E365">
        <v>0</v>
      </c>
      <c r="F365">
        <v>0</v>
      </c>
      <c r="G365">
        <v>0</v>
      </c>
      <c r="H365">
        <v>0</v>
      </c>
      <c r="I365">
        <v>0</v>
      </c>
      <c r="J365">
        <v>0</v>
      </c>
      <c r="K365">
        <v>0</v>
      </c>
      <c r="L365">
        <v>0</v>
      </c>
      <c r="M365">
        <v>0</v>
      </c>
      <c r="N365">
        <v>0</v>
      </c>
      <c r="O365">
        <v>0</v>
      </c>
      <c r="P365">
        <v>0</v>
      </c>
      <c r="Q365">
        <v>0</v>
      </c>
      <c r="R365">
        <v>0</v>
      </c>
      <c r="S365">
        <v>0</v>
      </c>
      <c r="T365">
        <v>0</v>
      </c>
      <c r="U365">
        <v>1</v>
      </c>
      <c r="V365">
        <v>0</v>
      </c>
      <c r="W365">
        <v>0</v>
      </c>
      <c r="X365">
        <v>0</v>
      </c>
      <c r="Y365">
        <v>0</v>
      </c>
      <c r="Z365">
        <v>0</v>
      </c>
      <c r="AA365">
        <v>0</v>
      </c>
      <c r="AB365">
        <v>0</v>
      </c>
      <c r="AC365">
        <v>0</v>
      </c>
      <c r="AD365">
        <v>0</v>
      </c>
      <c r="AE365">
        <v>0</v>
      </c>
      <c r="AF365">
        <v>0</v>
      </c>
      <c r="AG365">
        <v>0</v>
      </c>
      <c r="AH365">
        <v>0</v>
      </c>
      <c r="AI365">
        <v>0</v>
      </c>
      <c r="AJ365">
        <v>0</v>
      </c>
      <c r="AK365">
        <v>0</v>
      </c>
      <c r="AL365">
        <v>0</v>
      </c>
      <c r="AM365">
        <v>1</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c r="BN365">
        <v>1</v>
      </c>
      <c r="BO365">
        <v>0</v>
      </c>
      <c r="BP365">
        <f t="shared" si="5"/>
        <v>3</v>
      </c>
    </row>
    <row r="366" spans="1:68" x14ac:dyDescent="0.15">
      <c r="A366" t="s">
        <v>8317</v>
      </c>
      <c r="B366">
        <v>0</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0</v>
      </c>
      <c r="BE366">
        <v>0</v>
      </c>
      <c r="BF366">
        <v>3</v>
      </c>
      <c r="BG366">
        <v>0</v>
      </c>
      <c r="BH366">
        <v>0</v>
      </c>
      <c r="BI366">
        <v>0</v>
      </c>
      <c r="BJ366">
        <v>0</v>
      </c>
      <c r="BK366">
        <v>0</v>
      </c>
      <c r="BL366">
        <v>0</v>
      </c>
      <c r="BM366">
        <v>0</v>
      </c>
      <c r="BN366">
        <v>0</v>
      </c>
      <c r="BO366">
        <v>0</v>
      </c>
      <c r="BP366">
        <f t="shared" si="5"/>
        <v>3</v>
      </c>
    </row>
    <row r="367" spans="1:68" x14ac:dyDescent="0.15">
      <c r="A367" t="s">
        <v>8339</v>
      </c>
      <c r="B367">
        <v>0</v>
      </c>
      <c r="C367">
        <v>0</v>
      </c>
      <c r="D367">
        <v>0</v>
      </c>
      <c r="E367">
        <v>0</v>
      </c>
      <c r="F367">
        <v>0</v>
      </c>
      <c r="G367">
        <v>0</v>
      </c>
      <c r="H367">
        <v>0</v>
      </c>
      <c r="I367">
        <v>0</v>
      </c>
      <c r="J367">
        <v>0</v>
      </c>
      <c r="K367">
        <v>0</v>
      </c>
      <c r="L367">
        <v>0</v>
      </c>
      <c r="M367">
        <v>0</v>
      </c>
      <c r="N367">
        <v>0</v>
      </c>
      <c r="O367">
        <v>3</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f t="shared" si="5"/>
        <v>3</v>
      </c>
    </row>
    <row r="368" spans="1:68" x14ac:dyDescent="0.15">
      <c r="A368" t="s">
        <v>8348</v>
      </c>
      <c r="B368">
        <v>0</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3</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f t="shared" si="5"/>
        <v>3</v>
      </c>
    </row>
    <row r="369" spans="1:68" x14ac:dyDescent="0.15">
      <c r="A369" t="s">
        <v>8350</v>
      </c>
      <c r="B369">
        <v>0</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1</v>
      </c>
      <c r="AR369">
        <v>0</v>
      </c>
      <c r="AS369">
        <v>0</v>
      </c>
      <c r="AT369">
        <v>0</v>
      </c>
      <c r="AU369">
        <v>0</v>
      </c>
      <c r="AV369">
        <v>0</v>
      </c>
      <c r="AW369">
        <v>1</v>
      </c>
      <c r="AX369">
        <v>0</v>
      </c>
      <c r="AY369">
        <v>0</v>
      </c>
      <c r="AZ369">
        <v>0</v>
      </c>
      <c r="BA369">
        <v>0</v>
      </c>
      <c r="BB369">
        <v>0</v>
      </c>
      <c r="BC369">
        <v>0</v>
      </c>
      <c r="BD369">
        <v>0</v>
      </c>
      <c r="BE369">
        <v>0</v>
      </c>
      <c r="BF369">
        <v>0</v>
      </c>
      <c r="BG369">
        <v>0</v>
      </c>
      <c r="BH369">
        <v>0</v>
      </c>
      <c r="BI369">
        <v>1</v>
      </c>
      <c r="BJ369">
        <v>0</v>
      </c>
      <c r="BK369">
        <v>0</v>
      </c>
      <c r="BL369">
        <v>0</v>
      </c>
      <c r="BM369">
        <v>0</v>
      </c>
      <c r="BN369">
        <v>0</v>
      </c>
      <c r="BO369">
        <v>0</v>
      </c>
      <c r="BP369">
        <f t="shared" si="5"/>
        <v>3</v>
      </c>
    </row>
    <row r="370" spans="1:68" x14ac:dyDescent="0.15">
      <c r="A370" t="s">
        <v>7102</v>
      </c>
      <c r="B370">
        <v>0</v>
      </c>
      <c r="C370">
        <v>0</v>
      </c>
      <c r="D370">
        <v>0</v>
      </c>
      <c r="E370">
        <v>2</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c r="BF370">
        <v>0</v>
      </c>
      <c r="BG370">
        <v>0</v>
      </c>
      <c r="BH370">
        <v>0</v>
      </c>
      <c r="BI370">
        <v>0</v>
      </c>
      <c r="BJ370">
        <v>0</v>
      </c>
      <c r="BK370">
        <v>0</v>
      </c>
      <c r="BL370">
        <v>0</v>
      </c>
      <c r="BM370">
        <v>0</v>
      </c>
      <c r="BN370">
        <v>0</v>
      </c>
      <c r="BO370">
        <v>1</v>
      </c>
      <c r="BP370">
        <f t="shared" si="5"/>
        <v>3</v>
      </c>
    </row>
    <row r="371" spans="1:68" x14ac:dyDescent="0.15">
      <c r="A371" t="s">
        <v>8363</v>
      </c>
      <c r="B371">
        <v>0</v>
      </c>
      <c r="C371">
        <v>0</v>
      </c>
      <c r="D371">
        <v>0</v>
      </c>
      <c r="E371">
        <v>0</v>
      </c>
      <c r="F371">
        <v>0</v>
      </c>
      <c r="G371">
        <v>0</v>
      </c>
      <c r="H371">
        <v>0</v>
      </c>
      <c r="I371">
        <v>0</v>
      </c>
      <c r="J371">
        <v>0</v>
      </c>
      <c r="K371">
        <v>0</v>
      </c>
      <c r="L371">
        <v>0</v>
      </c>
      <c r="M371">
        <v>0</v>
      </c>
      <c r="N371">
        <v>0</v>
      </c>
      <c r="O371">
        <v>2</v>
      </c>
      <c r="P371">
        <v>0</v>
      </c>
      <c r="Q371">
        <v>0</v>
      </c>
      <c r="R371">
        <v>0</v>
      </c>
      <c r="S371">
        <v>0</v>
      </c>
      <c r="T371">
        <v>0</v>
      </c>
      <c r="U371">
        <v>0</v>
      </c>
      <c r="V371">
        <v>0</v>
      </c>
      <c r="W371">
        <v>0</v>
      </c>
      <c r="X371">
        <v>0</v>
      </c>
      <c r="Y371">
        <v>0</v>
      </c>
      <c r="Z371">
        <v>1</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f t="shared" si="5"/>
        <v>3</v>
      </c>
    </row>
    <row r="372" spans="1:68" x14ac:dyDescent="0.15">
      <c r="A372" t="s">
        <v>8376</v>
      </c>
      <c r="B372">
        <v>0</v>
      </c>
      <c r="C372">
        <v>0</v>
      </c>
      <c r="D372">
        <v>0</v>
      </c>
      <c r="E372">
        <v>0</v>
      </c>
      <c r="F372">
        <v>0</v>
      </c>
      <c r="G372">
        <v>0</v>
      </c>
      <c r="H372">
        <v>0</v>
      </c>
      <c r="I372">
        <v>0</v>
      </c>
      <c r="J372">
        <v>0</v>
      </c>
      <c r="K372">
        <v>0</v>
      </c>
      <c r="L372">
        <v>0</v>
      </c>
      <c r="M372">
        <v>0</v>
      </c>
      <c r="N372">
        <v>1</v>
      </c>
      <c r="O372">
        <v>0</v>
      </c>
      <c r="P372">
        <v>0</v>
      </c>
      <c r="Q372">
        <v>0</v>
      </c>
      <c r="R372">
        <v>0</v>
      </c>
      <c r="S372">
        <v>0</v>
      </c>
      <c r="T372">
        <v>0</v>
      </c>
      <c r="U372">
        <v>1</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1</v>
      </c>
      <c r="BH372">
        <v>0</v>
      </c>
      <c r="BI372">
        <v>0</v>
      </c>
      <c r="BJ372">
        <v>0</v>
      </c>
      <c r="BK372">
        <v>0</v>
      </c>
      <c r="BL372">
        <v>0</v>
      </c>
      <c r="BM372">
        <v>0</v>
      </c>
      <c r="BN372">
        <v>0</v>
      </c>
      <c r="BO372">
        <v>0</v>
      </c>
      <c r="BP372">
        <f t="shared" si="5"/>
        <v>3</v>
      </c>
    </row>
    <row r="373" spans="1:68" x14ac:dyDescent="0.15">
      <c r="A373" t="s">
        <v>7135</v>
      </c>
      <c r="B373">
        <v>0</v>
      </c>
      <c r="C373">
        <v>0</v>
      </c>
      <c r="D373">
        <v>0</v>
      </c>
      <c r="E373">
        <v>0</v>
      </c>
      <c r="F373">
        <v>0</v>
      </c>
      <c r="G373">
        <v>0</v>
      </c>
      <c r="H373">
        <v>0</v>
      </c>
      <c r="I373">
        <v>0</v>
      </c>
      <c r="J373">
        <v>0</v>
      </c>
      <c r="K373">
        <v>0</v>
      </c>
      <c r="L373">
        <v>0</v>
      </c>
      <c r="M373">
        <v>0</v>
      </c>
      <c r="N373">
        <v>0</v>
      </c>
      <c r="O373">
        <v>0</v>
      </c>
      <c r="P373">
        <v>0</v>
      </c>
      <c r="Q373">
        <v>0</v>
      </c>
      <c r="R373">
        <v>1</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1</v>
      </c>
      <c r="BG373">
        <v>0</v>
      </c>
      <c r="BH373">
        <v>0</v>
      </c>
      <c r="BI373">
        <v>0</v>
      </c>
      <c r="BJ373">
        <v>0</v>
      </c>
      <c r="BK373">
        <v>0</v>
      </c>
      <c r="BL373">
        <v>1</v>
      </c>
      <c r="BM373">
        <v>0</v>
      </c>
      <c r="BN373">
        <v>0</v>
      </c>
      <c r="BO373">
        <v>0</v>
      </c>
      <c r="BP373">
        <f t="shared" si="5"/>
        <v>3</v>
      </c>
    </row>
    <row r="374" spans="1:68" x14ac:dyDescent="0.15">
      <c r="A374" t="s">
        <v>7142</v>
      </c>
      <c r="B374">
        <v>0</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1</v>
      </c>
      <c r="AI374">
        <v>0</v>
      </c>
      <c r="AJ374">
        <v>0</v>
      </c>
      <c r="AK374">
        <v>0</v>
      </c>
      <c r="AL374">
        <v>0</v>
      </c>
      <c r="AM374">
        <v>0</v>
      </c>
      <c r="AN374">
        <v>0</v>
      </c>
      <c r="AO374">
        <v>0</v>
      </c>
      <c r="AP374">
        <v>0</v>
      </c>
      <c r="AQ374">
        <v>2</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v>0</v>
      </c>
      <c r="BN374">
        <v>0</v>
      </c>
      <c r="BO374">
        <v>0</v>
      </c>
      <c r="BP374">
        <f t="shared" si="5"/>
        <v>3</v>
      </c>
    </row>
    <row r="375" spans="1:68" x14ac:dyDescent="0.15">
      <c r="A375" t="s">
        <v>7144</v>
      </c>
      <c r="B375">
        <v>0</v>
      </c>
      <c r="C375">
        <v>0</v>
      </c>
      <c r="D375">
        <v>0</v>
      </c>
      <c r="E375">
        <v>0</v>
      </c>
      <c r="F375">
        <v>0</v>
      </c>
      <c r="G375">
        <v>0</v>
      </c>
      <c r="H375">
        <v>0</v>
      </c>
      <c r="I375">
        <v>0</v>
      </c>
      <c r="J375">
        <v>0</v>
      </c>
      <c r="K375">
        <v>0</v>
      </c>
      <c r="L375">
        <v>0</v>
      </c>
      <c r="M375">
        <v>0</v>
      </c>
      <c r="N375">
        <v>0</v>
      </c>
      <c r="O375">
        <v>0</v>
      </c>
      <c r="P375">
        <v>0</v>
      </c>
      <c r="Q375">
        <v>0</v>
      </c>
      <c r="R375">
        <v>1</v>
      </c>
      <c r="S375">
        <v>0</v>
      </c>
      <c r="T375">
        <v>0</v>
      </c>
      <c r="U375">
        <v>0</v>
      </c>
      <c r="V375">
        <v>0</v>
      </c>
      <c r="W375">
        <v>1</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1</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BN375">
        <v>0</v>
      </c>
      <c r="BO375">
        <v>0</v>
      </c>
      <c r="BP375">
        <f t="shared" si="5"/>
        <v>3</v>
      </c>
    </row>
    <row r="376" spans="1:68" x14ac:dyDescent="0.15">
      <c r="A376" t="s">
        <v>8431</v>
      </c>
      <c r="B376">
        <v>0</v>
      </c>
      <c r="C376">
        <v>0</v>
      </c>
      <c r="D376">
        <v>0</v>
      </c>
      <c r="E376">
        <v>0</v>
      </c>
      <c r="F376">
        <v>0</v>
      </c>
      <c r="G376">
        <v>0</v>
      </c>
      <c r="H376">
        <v>0</v>
      </c>
      <c r="I376">
        <v>0</v>
      </c>
      <c r="J376">
        <v>0</v>
      </c>
      <c r="K376">
        <v>0</v>
      </c>
      <c r="L376">
        <v>0</v>
      </c>
      <c r="M376">
        <v>0</v>
      </c>
      <c r="N376">
        <v>0</v>
      </c>
      <c r="O376">
        <v>0</v>
      </c>
      <c r="P376">
        <v>0</v>
      </c>
      <c r="Q376">
        <v>0</v>
      </c>
      <c r="R376">
        <v>1</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1</v>
      </c>
      <c r="AQ376">
        <v>0</v>
      </c>
      <c r="AR376">
        <v>0</v>
      </c>
      <c r="AS376">
        <v>0</v>
      </c>
      <c r="AT376">
        <v>0</v>
      </c>
      <c r="AU376">
        <v>0</v>
      </c>
      <c r="AV376">
        <v>0</v>
      </c>
      <c r="AW376">
        <v>0</v>
      </c>
      <c r="AX376">
        <v>0</v>
      </c>
      <c r="AY376">
        <v>0</v>
      </c>
      <c r="AZ376">
        <v>0</v>
      </c>
      <c r="BA376">
        <v>0</v>
      </c>
      <c r="BB376">
        <v>0</v>
      </c>
      <c r="BC376">
        <v>0</v>
      </c>
      <c r="BD376">
        <v>0</v>
      </c>
      <c r="BE376">
        <v>0</v>
      </c>
      <c r="BF376">
        <v>0</v>
      </c>
      <c r="BG376">
        <v>0</v>
      </c>
      <c r="BH376">
        <v>1</v>
      </c>
      <c r="BI376">
        <v>0</v>
      </c>
      <c r="BJ376">
        <v>0</v>
      </c>
      <c r="BK376">
        <v>0</v>
      </c>
      <c r="BL376">
        <v>0</v>
      </c>
      <c r="BM376">
        <v>0</v>
      </c>
      <c r="BN376">
        <v>0</v>
      </c>
      <c r="BO376">
        <v>0</v>
      </c>
      <c r="BP376">
        <f t="shared" si="5"/>
        <v>3</v>
      </c>
    </row>
    <row r="377" spans="1:68" x14ac:dyDescent="0.15">
      <c r="A377" t="s">
        <v>8444</v>
      </c>
      <c r="B377">
        <v>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2</v>
      </c>
      <c r="Y377">
        <v>0</v>
      </c>
      <c r="Z377">
        <v>0</v>
      </c>
      <c r="AA377">
        <v>1</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c r="BN377">
        <v>0</v>
      </c>
      <c r="BO377">
        <v>0</v>
      </c>
      <c r="BP377">
        <f t="shared" si="5"/>
        <v>3</v>
      </c>
    </row>
    <row r="378" spans="1:68" x14ac:dyDescent="0.15">
      <c r="A378" t="s">
        <v>8450</v>
      </c>
      <c r="B378">
        <v>0</v>
      </c>
      <c r="C378">
        <v>0</v>
      </c>
      <c r="D378">
        <v>0</v>
      </c>
      <c r="E378">
        <v>0</v>
      </c>
      <c r="F378">
        <v>1</v>
      </c>
      <c r="G378">
        <v>0</v>
      </c>
      <c r="H378">
        <v>0</v>
      </c>
      <c r="I378">
        <v>0</v>
      </c>
      <c r="J378">
        <v>0</v>
      </c>
      <c r="K378">
        <v>0</v>
      </c>
      <c r="L378">
        <v>0</v>
      </c>
      <c r="M378">
        <v>0</v>
      </c>
      <c r="N378">
        <v>0</v>
      </c>
      <c r="O378">
        <v>0</v>
      </c>
      <c r="P378">
        <v>0</v>
      </c>
      <c r="Q378">
        <v>0</v>
      </c>
      <c r="R378">
        <v>0</v>
      </c>
      <c r="S378">
        <v>1</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1</v>
      </c>
      <c r="BJ378">
        <v>0</v>
      </c>
      <c r="BK378">
        <v>0</v>
      </c>
      <c r="BL378">
        <v>0</v>
      </c>
      <c r="BM378">
        <v>0</v>
      </c>
      <c r="BN378">
        <v>0</v>
      </c>
      <c r="BO378">
        <v>0</v>
      </c>
      <c r="BP378">
        <f t="shared" si="5"/>
        <v>3</v>
      </c>
    </row>
    <row r="379" spans="1:68" x14ac:dyDescent="0.15">
      <c r="A379" t="s">
        <v>8452</v>
      </c>
      <c r="B379">
        <v>0</v>
      </c>
      <c r="C379">
        <v>0</v>
      </c>
      <c r="D379">
        <v>0</v>
      </c>
      <c r="E379">
        <v>0</v>
      </c>
      <c r="F379">
        <v>0</v>
      </c>
      <c r="G379">
        <v>0</v>
      </c>
      <c r="H379">
        <v>0</v>
      </c>
      <c r="I379">
        <v>0</v>
      </c>
      <c r="J379">
        <v>0</v>
      </c>
      <c r="K379">
        <v>0</v>
      </c>
      <c r="L379">
        <v>0</v>
      </c>
      <c r="M379">
        <v>0</v>
      </c>
      <c r="N379">
        <v>0</v>
      </c>
      <c r="O379">
        <v>1</v>
      </c>
      <c r="P379">
        <v>0</v>
      </c>
      <c r="Q379">
        <v>0</v>
      </c>
      <c r="R379">
        <v>0</v>
      </c>
      <c r="S379">
        <v>0</v>
      </c>
      <c r="T379">
        <v>0</v>
      </c>
      <c r="U379">
        <v>0</v>
      </c>
      <c r="V379">
        <v>1</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1</v>
      </c>
      <c r="AY379">
        <v>0</v>
      </c>
      <c r="AZ379">
        <v>0</v>
      </c>
      <c r="BA379">
        <v>0</v>
      </c>
      <c r="BB379">
        <v>0</v>
      </c>
      <c r="BC379">
        <v>0</v>
      </c>
      <c r="BD379">
        <v>0</v>
      </c>
      <c r="BE379">
        <v>0</v>
      </c>
      <c r="BF379">
        <v>0</v>
      </c>
      <c r="BG379">
        <v>0</v>
      </c>
      <c r="BH379">
        <v>0</v>
      </c>
      <c r="BI379">
        <v>0</v>
      </c>
      <c r="BJ379">
        <v>0</v>
      </c>
      <c r="BK379">
        <v>0</v>
      </c>
      <c r="BL379">
        <v>0</v>
      </c>
      <c r="BM379">
        <v>0</v>
      </c>
      <c r="BN379">
        <v>0</v>
      </c>
      <c r="BO379">
        <v>0</v>
      </c>
      <c r="BP379">
        <f t="shared" si="5"/>
        <v>3</v>
      </c>
    </row>
    <row r="380" spans="1:68" x14ac:dyDescent="0.15">
      <c r="A380" t="s">
        <v>8458</v>
      </c>
      <c r="B380">
        <v>0</v>
      </c>
      <c r="C380">
        <v>0</v>
      </c>
      <c r="D380">
        <v>0</v>
      </c>
      <c r="E380">
        <v>0</v>
      </c>
      <c r="F380">
        <v>0</v>
      </c>
      <c r="G380">
        <v>0</v>
      </c>
      <c r="H380">
        <v>0</v>
      </c>
      <c r="I380">
        <v>0</v>
      </c>
      <c r="J380">
        <v>0</v>
      </c>
      <c r="K380">
        <v>0</v>
      </c>
      <c r="L380">
        <v>0</v>
      </c>
      <c r="M380">
        <v>0</v>
      </c>
      <c r="N380">
        <v>0</v>
      </c>
      <c r="O380">
        <v>0</v>
      </c>
      <c r="P380">
        <v>0</v>
      </c>
      <c r="Q380">
        <v>1</v>
      </c>
      <c r="R380">
        <v>0</v>
      </c>
      <c r="S380">
        <v>0</v>
      </c>
      <c r="T380">
        <v>0</v>
      </c>
      <c r="U380">
        <v>0</v>
      </c>
      <c r="V380">
        <v>0</v>
      </c>
      <c r="W380">
        <v>0</v>
      </c>
      <c r="X380">
        <v>0</v>
      </c>
      <c r="Y380">
        <v>0</v>
      </c>
      <c r="Z380">
        <v>0</v>
      </c>
      <c r="AA380">
        <v>0</v>
      </c>
      <c r="AB380">
        <v>1</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1</v>
      </c>
      <c r="BG380">
        <v>0</v>
      </c>
      <c r="BH380">
        <v>0</v>
      </c>
      <c r="BI380">
        <v>0</v>
      </c>
      <c r="BJ380">
        <v>0</v>
      </c>
      <c r="BK380">
        <v>0</v>
      </c>
      <c r="BL380">
        <v>0</v>
      </c>
      <c r="BM380">
        <v>0</v>
      </c>
      <c r="BN380">
        <v>0</v>
      </c>
      <c r="BO380">
        <v>0</v>
      </c>
      <c r="BP380">
        <f t="shared" si="5"/>
        <v>3</v>
      </c>
    </row>
    <row r="381" spans="1:68" x14ac:dyDescent="0.15">
      <c r="A381" t="s">
        <v>8462</v>
      </c>
      <c r="B381">
        <v>0</v>
      </c>
      <c r="C381">
        <v>0</v>
      </c>
      <c r="D381">
        <v>0</v>
      </c>
      <c r="E381">
        <v>0</v>
      </c>
      <c r="F381">
        <v>0</v>
      </c>
      <c r="G381">
        <v>0</v>
      </c>
      <c r="H381">
        <v>0</v>
      </c>
      <c r="I381">
        <v>0</v>
      </c>
      <c r="J381">
        <v>0</v>
      </c>
      <c r="K381">
        <v>2</v>
      </c>
      <c r="L381">
        <v>0</v>
      </c>
      <c r="M381">
        <v>0</v>
      </c>
      <c r="N381">
        <v>0</v>
      </c>
      <c r="O381">
        <v>0</v>
      </c>
      <c r="P381">
        <v>0</v>
      </c>
      <c r="Q381">
        <v>0</v>
      </c>
      <c r="R381">
        <v>0</v>
      </c>
      <c r="S381">
        <v>1</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f t="shared" si="5"/>
        <v>3</v>
      </c>
    </row>
    <row r="382" spans="1:68" x14ac:dyDescent="0.15">
      <c r="A382" t="s">
        <v>8471</v>
      </c>
      <c r="B382">
        <v>0</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2</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1</v>
      </c>
      <c r="BJ382">
        <v>0</v>
      </c>
      <c r="BK382">
        <v>0</v>
      </c>
      <c r="BL382">
        <v>0</v>
      </c>
      <c r="BM382">
        <v>0</v>
      </c>
      <c r="BN382">
        <v>0</v>
      </c>
      <c r="BO382">
        <v>0</v>
      </c>
      <c r="BP382">
        <f t="shared" si="5"/>
        <v>3</v>
      </c>
    </row>
    <row r="383" spans="1:68" x14ac:dyDescent="0.15">
      <c r="A383" t="s">
        <v>7170</v>
      </c>
      <c r="B383">
        <v>0</v>
      </c>
      <c r="C383">
        <v>0</v>
      </c>
      <c r="D383">
        <v>0</v>
      </c>
      <c r="E383">
        <v>0</v>
      </c>
      <c r="F383">
        <v>1</v>
      </c>
      <c r="G383">
        <v>0</v>
      </c>
      <c r="H383">
        <v>0</v>
      </c>
      <c r="I383">
        <v>0</v>
      </c>
      <c r="J383">
        <v>0</v>
      </c>
      <c r="K383">
        <v>0</v>
      </c>
      <c r="L383">
        <v>0</v>
      </c>
      <c r="M383">
        <v>0</v>
      </c>
      <c r="N383">
        <v>0</v>
      </c>
      <c r="O383">
        <v>0</v>
      </c>
      <c r="P383">
        <v>0</v>
      </c>
      <c r="Q383">
        <v>0</v>
      </c>
      <c r="R383">
        <v>0</v>
      </c>
      <c r="S383">
        <v>0</v>
      </c>
      <c r="T383">
        <v>0</v>
      </c>
      <c r="U383">
        <v>0</v>
      </c>
      <c r="V383">
        <v>0</v>
      </c>
      <c r="W383">
        <v>0</v>
      </c>
      <c r="X383">
        <v>0</v>
      </c>
      <c r="Y383">
        <v>0</v>
      </c>
      <c r="Z383">
        <v>1</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1</v>
      </c>
      <c r="BC383">
        <v>0</v>
      </c>
      <c r="BD383">
        <v>0</v>
      </c>
      <c r="BE383">
        <v>0</v>
      </c>
      <c r="BF383">
        <v>0</v>
      </c>
      <c r="BG383">
        <v>0</v>
      </c>
      <c r="BH383">
        <v>0</v>
      </c>
      <c r="BI383">
        <v>0</v>
      </c>
      <c r="BJ383">
        <v>0</v>
      </c>
      <c r="BK383">
        <v>0</v>
      </c>
      <c r="BL383">
        <v>0</v>
      </c>
      <c r="BM383">
        <v>0</v>
      </c>
      <c r="BN383">
        <v>0</v>
      </c>
      <c r="BO383">
        <v>0</v>
      </c>
      <c r="BP383">
        <f t="shared" si="5"/>
        <v>3</v>
      </c>
    </row>
    <row r="384" spans="1:68" x14ac:dyDescent="0.15">
      <c r="A384" t="s">
        <v>6418</v>
      </c>
      <c r="B384">
        <v>0</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1</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1</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f t="shared" si="5"/>
        <v>2</v>
      </c>
    </row>
    <row r="385" spans="1:68" x14ac:dyDescent="0.15">
      <c r="A385" t="s">
        <v>7182</v>
      </c>
      <c r="B385">
        <v>0</v>
      </c>
      <c r="C385">
        <v>0</v>
      </c>
      <c r="D385">
        <v>0</v>
      </c>
      <c r="E385">
        <v>0</v>
      </c>
      <c r="F385">
        <v>0</v>
      </c>
      <c r="G385">
        <v>0</v>
      </c>
      <c r="H385">
        <v>0</v>
      </c>
      <c r="I385">
        <v>0</v>
      </c>
      <c r="J385">
        <v>0</v>
      </c>
      <c r="K385">
        <v>0</v>
      </c>
      <c r="L385">
        <v>0</v>
      </c>
      <c r="M385">
        <v>1</v>
      </c>
      <c r="N385">
        <v>0</v>
      </c>
      <c r="O385">
        <v>0</v>
      </c>
      <c r="P385">
        <v>0</v>
      </c>
      <c r="Q385">
        <v>0</v>
      </c>
      <c r="R385">
        <v>0</v>
      </c>
      <c r="S385">
        <v>0</v>
      </c>
      <c r="T385">
        <v>0</v>
      </c>
      <c r="U385">
        <v>0</v>
      </c>
      <c r="V385">
        <v>0</v>
      </c>
      <c r="W385">
        <v>0</v>
      </c>
      <c r="X385">
        <v>0</v>
      </c>
      <c r="Y385">
        <v>0</v>
      </c>
      <c r="Z385">
        <v>0</v>
      </c>
      <c r="AA385">
        <v>0</v>
      </c>
      <c r="AB385">
        <v>1</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v>0</v>
      </c>
      <c r="BN385">
        <v>0</v>
      </c>
      <c r="BO385">
        <v>0</v>
      </c>
      <c r="BP385">
        <f t="shared" si="5"/>
        <v>2</v>
      </c>
    </row>
    <row r="386" spans="1:68" x14ac:dyDescent="0.15">
      <c r="A386" t="s">
        <v>7183</v>
      </c>
      <c r="B386">
        <v>0</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1</v>
      </c>
      <c r="AS386">
        <v>0</v>
      </c>
      <c r="AT386">
        <v>0</v>
      </c>
      <c r="AU386">
        <v>0</v>
      </c>
      <c r="AV386">
        <v>0</v>
      </c>
      <c r="AW386">
        <v>0</v>
      </c>
      <c r="AX386">
        <v>1</v>
      </c>
      <c r="AY386">
        <v>0</v>
      </c>
      <c r="AZ386">
        <v>0</v>
      </c>
      <c r="BA386">
        <v>0</v>
      </c>
      <c r="BB386">
        <v>0</v>
      </c>
      <c r="BC386">
        <v>0</v>
      </c>
      <c r="BD386">
        <v>0</v>
      </c>
      <c r="BE386">
        <v>0</v>
      </c>
      <c r="BF386">
        <v>0</v>
      </c>
      <c r="BG386">
        <v>0</v>
      </c>
      <c r="BH386">
        <v>0</v>
      </c>
      <c r="BI386">
        <v>0</v>
      </c>
      <c r="BJ386">
        <v>0</v>
      </c>
      <c r="BK386">
        <v>0</v>
      </c>
      <c r="BL386">
        <v>0</v>
      </c>
      <c r="BM386">
        <v>0</v>
      </c>
      <c r="BN386">
        <v>0</v>
      </c>
      <c r="BO386">
        <v>0</v>
      </c>
      <c r="BP386">
        <f t="shared" ref="BP386:BP449" si="6">SUM(B386:BO386)</f>
        <v>2</v>
      </c>
    </row>
    <row r="387" spans="1:68" x14ac:dyDescent="0.15">
      <c r="A387" t="s">
        <v>7188</v>
      </c>
      <c r="B387">
        <v>0</v>
      </c>
      <c r="C387">
        <v>1</v>
      </c>
      <c r="D387">
        <v>1</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f t="shared" si="6"/>
        <v>2</v>
      </c>
    </row>
    <row r="388" spans="1:68" x14ac:dyDescent="0.15">
      <c r="A388" t="s">
        <v>7189</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1</v>
      </c>
      <c r="BA388">
        <v>0</v>
      </c>
      <c r="BB388">
        <v>0</v>
      </c>
      <c r="BC388">
        <v>0</v>
      </c>
      <c r="BD388">
        <v>0</v>
      </c>
      <c r="BE388">
        <v>0</v>
      </c>
      <c r="BF388">
        <v>0</v>
      </c>
      <c r="BG388">
        <v>0</v>
      </c>
      <c r="BH388">
        <v>0</v>
      </c>
      <c r="BI388">
        <v>0</v>
      </c>
      <c r="BJ388">
        <v>0</v>
      </c>
      <c r="BK388">
        <v>1</v>
      </c>
      <c r="BL388">
        <v>0</v>
      </c>
      <c r="BM388">
        <v>0</v>
      </c>
      <c r="BN388">
        <v>0</v>
      </c>
      <c r="BO388">
        <v>0</v>
      </c>
      <c r="BP388">
        <f t="shared" si="6"/>
        <v>2</v>
      </c>
    </row>
    <row r="389" spans="1:68" x14ac:dyDescent="0.15">
      <c r="A389" t="s">
        <v>7194</v>
      </c>
      <c r="B389">
        <v>0</v>
      </c>
      <c r="C389">
        <v>0</v>
      </c>
      <c r="D389">
        <v>0</v>
      </c>
      <c r="E389">
        <v>0</v>
      </c>
      <c r="F389">
        <v>1</v>
      </c>
      <c r="G389">
        <v>0</v>
      </c>
      <c r="H389">
        <v>0</v>
      </c>
      <c r="I389">
        <v>0</v>
      </c>
      <c r="J389">
        <v>0</v>
      </c>
      <c r="K389">
        <v>0</v>
      </c>
      <c r="L389">
        <v>0</v>
      </c>
      <c r="M389">
        <v>0</v>
      </c>
      <c r="N389">
        <v>0</v>
      </c>
      <c r="O389">
        <v>0</v>
      </c>
      <c r="P389">
        <v>0</v>
      </c>
      <c r="Q389">
        <v>0</v>
      </c>
      <c r="R389">
        <v>0</v>
      </c>
      <c r="S389">
        <v>0</v>
      </c>
      <c r="T389">
        <v>0</v>
      </c>
      <c r="U389">
        <v>0</v>
      </c>
      <c r="V389">
        <v>0</v>
      </c>
      <c r="W389">
        <v>0</v>
      </c>
      <c r="X389">
        <v>0</v>
      </c>
      <c r="Y389">
        <v>0</v>
      </c>
      <c r="Z389">
        <v>1</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f t="shared" si="6"/>
        <v>2</v>
      </c>
    </row>
    <row r="390" spans="1:68" x14ac:dyDescent="0.15">
      <c r="A390" t="s">
        <v>7197</v>
      </c>
      <c r="B390">
        <v>0</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2</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f t="shared" si="6"/>
        <v>2</v>
      </c>
    </row>
    <row r="391" spans="1:68" x14ac:dyDescent="0.15">
      <c r="A391" t="s">
        <v>7202</v>
      </c>
      <c r="B391">
        <v>0</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1</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1</v>
      </c>
      <c r="BG391">
        <v>0</v>
      </c>
      <c r="BH391">
        <v>0</v>
      </c>
      <c r="BI391">
        <v>0</v>
      </c>
      <c r="BJ391">
        <v>0</v>
      </c>
      <c r="BK391">
        <v>0</v>
      </c>
      <c r="BL391">
        <v>0</v>
      </c>
      <c r="BM391">
        <v>0</v>
      </c>
      <c r="BN391">
        <v>0</v>
      </c>
      <c r="BO391">
        <v>0</v>
      </c>
      <c r="BP391">
        <f t="shared" si="6"/>
        <v>2</v>
      </c>
    </row>
    <row r="392" spans="1:68" x14ac:dyDescent="0.15">
      <c r="A392" t="s">
        <v>7208</v>
      </c>
      <c r="B392">
        <v>0</v>
      </c>
      <c r="C392">
        <v>0</v>
      </c>
      <c r="D392">
        <v>0</v>
      </c>
      <c r="E392">
        <v>0</v>
      </c>
      <c r="F392">
        <v>0</v>
      </c>
      <c r="G392">
        <v>0</v>
      </c>
      <c r="H392">
        <v>0</v>
      </c>
      <c r="I392">
        <v>0</v>
      </c>
      <c r="J392">
        <v>0</v>
      </c>
      <c r="K392">
        <v>0</v>
      </c>
      <c r="L392">
        <v>0</v>
      </c>
      <c r="M392">
        <v>0</v>
      </c>
      <c r="N392">
        <v>0</v>
      </c>
      <c r="O392">
        <v>0</v>
      </c>
      <c r="P392">
        <v>0</v>
      </c>
      <c r="Q392">
        <v>0</v>
      </c>
      <c r="R392">
        <v>0</v>
      </c>
      <c r="S392">
        <v>0</v>
      </c>
      <c r="T392">
        <v>0</v>
      </c>
      <c r="U392">
        <v>0</v>
      </c>
      <c r="V392">
        <v>1</v>
      </c>
      <c r="W392">
        <v>0</v>
      </c>
      <c r="X392">
        <v>0</v>
      </c>
      <c r="Y392">
        <v>0</v>
      </c>
      <c r="Z392">
        <v>0</v>
      </c>
      <c r="AA392">
        <v>0</v>
      </c>
      <c r="AB392">
        <v>0</v>
      </c>
      <c r="AC392">
        <v>0</v>
      </c>
      <c r="AD392">
        <v>0</v>
      </c>
      <c r="AE392">
        <v>0</v>
      </c>
      <c r="AF392">
        <v>0</v>
      </c>
      <c r="AG392">
        <v>0</v>
      </c>
      <c r="AH392">
        <v>0</v>
      </c>
      <c r="AI392">
        <v>0</v>
      </c>
      <c r="AJ392">
        <v>0</v>
      </c>
      <c r="AK392">
        <v>0</v>
      </c>
      <c r="AL392">
        <v>1</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f t="shared" si="6"/>
        <v>2</v>
      </c>
    </row>
    <row r="393" spans="1:68" x14ac:dyDescent="0.15">
      <c r="A393" t="s">
        <v>6434</v>
      </c>
      <c r="B393">
        <v>1</v>
      </c>
      <c r="C393">
        <v>0</v>
      </c>
      <c r="D393">
        <v>0</v>
      </c>
      <c r="E393">
        <v>0</v>
      </c>
      <c r="F393">
        <v>0</v>
      </c>
      <c r="G393">
        <v>0</v>
      </c>
      <c r="H393">
        <v>0</v>
      </c>
      <c r="I393">
        <v>0</v>
      </c>
      <c r="J393">
        <v>0</v>
      </c>
      <c r="K393">
        <v>0</v>
      </c>
      <c r="L393">
        <v>0</v>
      </c>
      <c r="M393">
        <v>0</v>
      </c>
      <c r="N393">
        <v>0</v>
      </c>
      <c r="O393">
        <v>0</v>
      </c>
      <c r="P393">
        <v>0</v>
      </c>
      <c r="Q393">
        <v>0</v>
      </c>
      <c r="R393">
        <v>0</v>
      </c>
      <c r="S393">
        <v>0</v>
      </c>
      <c r="T393">
        <v>0</v>
      </c>
      <c r="U393">
        <v>1</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f t="shared" si="6"/>
        <v>2</v>
      </c>
    </row>
    <row r="394" spans="1:68" x14ac:dyDescent="0.15">
      <c r="A394" t="s">
        <v>6442</v>
      </c>
      <c r="B394">
        <v>0</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2</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f t="shared" si="6"/>
        <v>2</v>
      </c>
    </row>
    <row r="395" spans="1:68" x14ac:dyDescent="0.15">
      <c r="A395" t="s">
        <v>6444</v>
      </c>
      <c r="B395">
        <v>0</v>
      </c>
      <c r="C395">
        <v>0</v>
      </c>
      <c r="D395">
        <v>0</v>
      </c>
      <c r="E395">
        <v>0</v>
      </c>
      <c r="F395">
        <v>0</v>
      </c>
      <c r="G395">
        <v>0</v>
      </c>
      <c r="H395">
        <v>0</v>
      </c>
      <c r="I395">
        <v>0</v>
      </c>
      <c r="J395">
        <v>0</v>
      </c>
      <c r="K395">
        <v>2</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f t="shared" si="6"/>
        <v>2</v>
      </c>
    </row>
    <row r="396" spans="1:68" x14ac:dyDescent="0.15">
      <c r="A396" t="s">
        <v>7231</v>
      </c>
      <c r="B396">
        <v>0</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2</v>
      </c>
      <c r="BF396">
        <v>0</v>
      </c>
      <c r="BG396">
        <v>0</v>
      </c>
      <c r="BH396">
        <v>0</v>
      </c>
      <c r="BI396">
        <v>0</v>
      </c>
      <c r="BJ396">
        <v>0</v>
      </c>
      <c r="BK396">
        <v>0</v>
      </c>
      <c r="BL396">
        <v>0</v>
      </c>
      <c r="BM396">
        <v>0</v>
      </c>
      <c r="BN396">
        <v>0</v>
      </c>
      <c r="BO396">
        <v>0</v>
      </c>
      <c r="BP396">
        <f t="shared" si="6"/>
        <v>2</v>
      </c>
    </row>
    <row r="397" spans="1:68" x14ac:dyDescent="0.15">
      <c r="A397" t="s">
        <v>7235</v>
      </c>
      <c r="B397">
        <v>0</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1</v>
      </c>
      <c r="AL397">
        <v>0</v>
      </c>
      <c r="AM397">
        <v>0</v>
      </c>
      <c r="AN397">
        <v>0</v>
      </c>
      <c r="AO397">
        <v>1</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c r="BN397">
        <v>0</v>
      </c>
      <c r="BO397">
        <v>0</v>
      </c>
      <c r="BP397">
        <f t="shared" si="6"/>
        <v>2</v>
      </c>
    </row>
    <row r="398" spans="1:68" x14ac:dyDescent="0.15">
      <c r="A398" t="s">
        <v>7240</v>
      </c>
      <c r="B398">
        <v>0</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0</v>
      </c>
      <c r="AR398">
        <v>0</v>
      </c>
      <c r="AS398">
        <v>0</v>
      </c>
      <c r="AT398">
        <v>0</v>
      </c>
      <c r="AU398">
        <v>2</v>
      </c>
      <c r="AV398">
        <v>0</v>
      </c>
      <c r="AW398">
        <v>0</v>
      </c>
      <c r="AX398">
        <v>0</v>
      </c>
      <c r="AY398">
        <v>0</v>
      </c>
      <c r="AZ398">
        <v>0</v>
      </c>
      <c r="BA398">
        <v>0</v>
      </c>
      <c r="BB398">
        <v>0</v>
      </c>
      <c r="BC398">
        <v>0</v>
      </c>
      <c r="BD398">
        <v>0</v>
      </c>
      <c r="BE398">
        <v>0</v>
      </c>
      <c r="BF398">
        <v>0</v>
      </c>
      <c r="BG398">
        <v>0</v>
      </c>
      <c r="BH398">
        <v>0</v>
      </c>
      <c r="BI398">
        <v>0</v>
      </c>
      <c r="BJ398">
        <v>0</v>
      </c>
      <c r="BK398">
        <v>0</v>
      </c>
      <c r="BL398">
        <v>0</v>
      </c>
      <c r="BM398">
        <v>0</v>
      </c>
      <c r="BN398">
        <v>0</v>
      </c>
      <c r="BO398">
        <v>0</v>
      </c>
      <c r="BP398">
        <f t="shared" si="6"/>
        <v>2</v>
      </c>
    </row>
    <row r="399" spans="1:68" x14ac:dyDescent="0.15">
      <c r="A399" t="s">
        <v>7244</v>
      </c>
      <c r="B399">
        <v>0</v>
      </c>
      <c r="C399">
        <v>0</v>
      </c>
      <c r="D399">
        <v>0</v>
      </c>
      <c r="E399">
        <v>0</v>
      </c>
      <c r="F399">
        <v>0</v>
      </c>
      <c r="G399">
        <v>0</v>
      </c>
      <c r="H399">
        <v>0</v>
      </c>
      <c r="I399">
        <v>0</v>
      </c>
      <c r="J399">
        <v>0</v>
      </c>
      <c r="K399">
        <v>0</v>
      </c>
      <c r="L399">
        <v>0</v>
      </c>
      <c r="M399">
        <v>0</v>
      </c>
      <c r="N399">
        <v>0</v>
      </c>
      <c r="O399">
        <v>0</v>
      </c>
      <c r="P399">
        <v>0</v>
      </c>
      <c r="Q399">
        <v>0</v>
      </c>
      <c r="R399">
        <v>1</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1</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f t="shared" si="6"/>
        <v>2</v>
      </c>
    </row>
    <row r="400" spans="1:68" x14ac:dyDescent="0.15">
      <c r="A400" t="s">
        <v>6459</v>
      </c>
      <c r="B400">
        <v>0</v>
      </c>
      <c r="C400">
        <v>0</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2</v>
      </c>
      <c r="BC400">
        <v>0</v>
      </c>
      <c r="BD400">
        <v>0</v>
      </c>
      <c r="BE400">
        <v>0</v>
      </c>
      <c r="BF400">
        <v>0</v>
      </c>
      <c r="BG400">
        <v>0</v>
      </c>
      <c r="BH400">
        <v>0</v>
      </c>
      <c r="BI400">
        <v>0</v>
      </c>
      <c r="BJ400">
        <v>0</v>
      </c>
      <c r="BK400">
        <v>0</v>
      </c>
      <c r="BL400">
        <v>0</v>
      </c>
      <c r="BM400">
        <v>0</v>
      </c>
      <c r="BN400">
        <v>0</v>
      </c>
      <c r="BO400">
        <v>0</v>
      </c>
      <c r="BP400">
        <f t="shared" si="6"/>
        <v>2</v>
      </c>
    </row>
    <row r="401" spans="1:68" x14ac:dyDescent="0.15">
      <c r="A401" t="s">
        <v>7264</v>
      </c>
      <c r="B401">
        <v>0</v>
      </c>
      <c r="C401">
        <v>0</v>
      </c>
      <c r="D401">
        <v>0</v>
      </c>
      <c r="E401">
        <v>0</v>
      </c>
      <c r="F401">
        <v>0</v>
      </c>
      <c r="G401">
        <v>0</v>
      </c>
      <c r="H401">
        <v>0</v>
      </c>
      <c r="I401">
        <v>0</v>
      </c>
      <c r="J401">
        <v>0</v>
      </c>
      <c r="K401">
        <v>0</v>
      </c>
      <c r="L401">
        <v>0</v>
      </c>
      <c r="M401">
        <v>1</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1</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f t="shared" si="6"/>
        <v>2</v>
      </c>
    </row>
    <row r="402" spans="1:68" x14ac:dyDescent="0.15">
      <c r="A402" t="s">
        <v>6472</v>
      </c>
      <c r="B402">
        <v>0</v>
      </c>
      <c r="C402">
        <v>0</v>
      </c>
      <c r="D402">
        <v>0</v>
      </c>
      <c r="E402">
        <v>0</v>
      </c>
      <c r="F402">
        <v>0</v>
      </c>
      <c r="G402">
        <v>0</v>
      </c>
      <c r="H402">
        <v>1</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c r="AR402">
        <v>1</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f t="shared" si="6"/>
        <v>2</v>
      </c>
    </row>
    <row r="403" spans="1:68" x14ac:dyDescent="0.15">
      <c r="A403" t="s">
        <v>7289</v>
      </c>
      <c r="B403">
        <v>0</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1</v>
      </c>
      <c r="AO403">
        <v>0</v>
      </c>
      <c r="AP403">
        <v>0</v>
      </c>
      <c r="AQ403">
        <v>0</v>
      </c>
      <c r="AR403">
        <v>0</v>
      </c>
      <c r="AS403">
        <v>0</v>
      </c>
      <c r="AT403">
        <v>0</v>
      </c>
      <c r="AU403">
        <v>0</v>
      </c>
      <c r="AV403">
        <v>0</v>
      </c>
      <c r="AW403">
        <v>0</v>
      </c>
      <c r="AX403">
        <v>0</v>
      </c>
      <c r="AY403">
        <v>0</v>
      </c>
      <c r="AZ403">
        <v>1</v>
      </c>
      <c r="BA403">
        <v>0</v>
      </c>
      <c r="BB403">
        <v>0</v>
      </c>
      <c r="BC403">
        <v>0</v>
      </c>
      <c r="BD403">
        <v>0</v>
      </c>
      <c r="BE403">
        <v>0</v>
      </c>
      <c r="BF403">
        <v>0</v>
      </c>
      <c r="BG403">
        <v>0</v>
      </c>
      <c r="BH403">
        <v>0</v>
      </c>
      <c r="BI403">
        <v>0</v>
      </c>
      <c r="BJ403">
        <v>0</v>
      </c>
      <c r="BK403">
        <v>0</v>
      </c>
      <c r="BL403">
        <v>0</v>
      </c>
      <c r="BM403">
        <v>0</v>
      </c>
      <c r="BN403">
        <v>0</v>
      </c>
      <c r="BO403">
        <v>0</v>
      </c>
      <c r="BP403">
        <f t="shared" si="6"/>
        <v>2</v>
      </c>
    </row>
    <row r="404" spans="1:68" x14ac:dyDescent="0.15">
      <c r="A404" t="s">
        <v>7290</v>
      </c>
      <c r="B404">
        <v>0</v>
      </c>
      <c r="C404">
        <v>0</v>
      </c>
      <c r="D404">
        <v>0</v>
      </c>
      <c r="E404">
        <v>0</v>
      </c>
      <c r="F404">
        <v>0</v>
      </c>
      <c r="G404">
        <v>0</v>
      </c>
      <c r="H404">
        <v>1</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1</v>
      </c>
      <c r="BO404">
        <v>0</v>
      </c>
      <c r="BP404">
        <f t="shared" si="6"/>
        <v>2</v>
      </c>
    </row>
    <row r="405" spans="1:68" x14ac:dyDescent="0.15">
      <c r="A405" t="s">
        <v>7292</v>
      </c>
      <c r="B405">
        <v>0</v>
      </c>
      <c r="C405">
        <v>0</v>
      </c>
      <c r="D405">
        <v>0</v>
      </c>
      <c r="E405">
        <v>0</v>
      </c>
      <c r="F405">
        <v>0</v>
      </c>
      <c r="G405">
        <v>0</v>
      </c>
      <c r="H405">
        <v>0</v>
      </c>
      <c r="I405">
        <v>0</v>
      </c>
      <c r="J405">
        <v>0</v>
      </c>
      <c r="K405">
        <v>0</v>
      </c>
      <c r="L405">
        <v>0</v>
      </c>
      <c r="M405">
        <v>0</v>
      </c>
      <c r="N405">
        <v>0</v>
      </c>
      <c r="O405">
        <v>0</v>
      </c>
      <c r="P405">
        <v>0</v>
      </c>
      <c r="Q405">
        <v>0</v>
      </c>
      <c r="R405">
        <v>0</v>
      </c>
      <c r="S405">
        <v>0</v>
      </c>
      <c r="T405">
        <v>0</v>
      </c>
      <c r="U405">
        <v>1</v>
      </c>
      <c r="V405">
        <v>0</v>
      </c>
      <c r="W405">
        <v>0</v>
      </c>
      <c r="X405">
        <v>0</v>
      </c>
      <c r="Y405">
        <v>0</v>
      </c>
      <c r="Z405">
        <v>0</v>
      </c>
      <c r="AA405">
        <v>0</v>
      </c>
      <c r="AB405">
        <v>0</v>
      </c>
      <c r="AC405">
        <v>0</v>
      </c>
      <c r="AD405">
        <v>0</v>
      </c>
      <c r="AE405">
        <v>0</v>
      </c>
      <c r="AF405">
        <v>0</v>
      </c>
      <c r="AG405">
        <v>0</v>
      </c>
      <c r="AH405">
        <v>0</v>
      </c>
      <c r="AI405">
        <v>0</v>
      </c>
      <c r="AJ405">
        <v>0</v>
      </c>
      <c r="AK405">
        <v>1</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v>0</v>
      </c>
      <c r="BN405">
        <v>0</v>
      </c>
      <c r="BO405">
        <v>0</v>
      </c>
      <c r="BP405">
        <f t="shared" si="6"/>
        <v>2</v>
      </c>
    </row>
    <row r="406" spans="1:68" x14ac:dyDescent="0.15">
      <c r="A406" t="s">
        <v>7295</v>
      </c>
      <c r="B406">
        <v>0</v>
      </c>
      <c r="C406">
        <v>0</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1</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1</v>
      </c>
      <c r="BM406">
        <v>0</v>
      </c>
      <c r="BN406">
        <v>0</v>
      </c>
      <c r="BO406">
        <v>0</v>
      </c>
      <c r="BP406">
        <f t="shared" si="6"/>
        <v>2</v>
      </c>
    </row>
    <row r="407" spans="1:68" x14ac:dyDescent="0.15">
      <c r="A407" t="s">
        <v>7305</v>
      </c>
      <c r="B407">
        <v>0</v>
      </c>
      <c r="C407">
        <v>2</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f t="shared" si="6"/>
        <v>2</v>
      </c>
    </row>
    <row r="408" spans="1:68" x14ac:dyDescent="0.15">
      <c r="A408" t="s">
        <v>7306</v>
      </c>
      <c r="B408">
        <v>0</v>
      </c>
      <c r="C408">
        <v>0</v>
      </c>
      <c r="D408">
        <v>0</v>
      </c>
      <c r="E408">
        <v>0</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v>0</v>
      </c>
      <c r="BD408">
        <v>0</v>
      </c>
      <c r="BE408">
        <v>0</v>
      </c>
      <c r="BF408">
        <v>0</v>
      </c>
      <c r="BG408">
        <v>0</v>
      </c>
      <c r="BH408">
        <v>2</v>
      </c>
      <c r="BI408">
        <v>0</v>
      </c>
      <c r="BJ408">
        <v>0</v>
      </c>
      <c r="BK408">
        <v>0</v>
      </c>
      <c r="BL408">
        <v>0</v>
      </c>
      <c r="BM408">
        <v>0</v>
      </c>
      <c r="BN408">
        <v>0</v>
      </c>
      <c r="BO408">
        <v>0</v>
      </c>
      <c r="BP408">
        <f t="shared" si="6"/>
        <v>2</v>
      </c>
    </row>
    <row r="409" spans="1:68" x14ac:dyDescent="0.15">
      <c r="A409" t="s">
        <v>7312</v>
      </c>
      <c r="B409">
        <v>0</v>
      </c>
      <c r="C409">
        <v>0</v>
      </c>
      <c r="D409">
        <v>0</v>
      </c>
      <c r="E409">
        <v>0</v>
      </c>
      <c r="F409">
        <v>0</v>
      </c>
      <c r="G409">
        <v>0</v>
      </c>
      <c r="H409">
        <v>0</v>
      </c>
      <c r="I409">
        <v>0</v>
      </c>
      <c r="J409">
        <v>0</v>
      </c>
      <c r="K409">
        <v>0</v>
      </c>
      <c r="L409">
        <v>0</v>
      </c>
      <c r="M409">
        <v>0</v>
      </c>
      <c r="N409">
        <v>0</v>
      </c>
      <c r="O409">
        <v>0</v>
      </c>
      <c r="P409">
        <v>1</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0</v>
      </c>
      <c r="AR409">
        <v>0</v>
      </c>
      <c r="AS409">
        <v>0</v>
      </c>
      <c r="AT409">
        <v>0</v>
      </c>
      <c r="AU409">
        <v>0</v>
      </c>
      <c r="AV409">
        <v>0</v>
      </c>
      <c r="AW409">
        <v>0</v>
      </c>
      <c r="AX409">
        <v>0</v>
      </c>
      <c r="AY409">
        <v>0</v>
      </c>
      <c r="AZ409">
        <v>1</v>
      </c>
      <c r="BA409">
        <v>0</v>
      </c>
      <c r="BB409">
        <v>0</v>
      </c>
      <c r="BC409">
        <v>0</v>
      </c>
      <c r="BD409">
        <v>0</v>
      </c>
      <c r="BE409">
        <v>0</v>
      </c>
      <c r="BF409">
        <v>0</v>
      </c>
      <c r="BG409">
        <v>0</v>
      </c>
      <c r="BH409">
        <v>0</v>
      </c>
      <c r="BI409">
        <v>0</v>
      </c>
      <c r="BJ409">
        <v>0</v>
      </c>
      <c r="BK409">
        <v>0</v>
      </c>
      <c r="BL409">
        <v>0</v>
      </c>
      <c r="BM409">
        <v>0</v>
      </c>
      <c r="BN409">
        <v>0</v>
      </c>
      <c r="BO409">
        <v>0</v>
      </c>
      <c r="BP409">
        <f t="shared" si="6"/>
        <v>2</v>
      </c>
    </row>
    <row r="410" spans="1:68" x14ac:dyDescent="0.15">
      <c r="A410" t="s">
        <v>7316</v>
      </c>
      <c r="B410">
        <v>0</v>
      </c>
      <c r="C410">
        <v>0</v>
      </c>
      <c r="D410">
        <v>0</v>
      </c>
      <c r="E410">
        <v>0</v>
      </c>
      <c r="F410">
        <v>0</v>
      </c>
      <c r="G410">
        <v>0</v>
      </c>
      <c r="H410">
        <v>2</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f t="shared" si="6"/>
        <v>2</v>
      </c>
    </row>
    <row r="411" spans="1:68" x14ac:dyDescent="0.15">
      <c r="A411" t="s">
        <v>7336</v>
      </c>
      <c r="B411">
        <v>0</v>
      </c>
      <c r="C411">
        <v>0</v>
      </c>
      <c r="D411">
        <v>0</v>
      </c>
      <c r="E411">
        <v>0</v>
      </c>
      <c r="F411">
        <v>1</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0</v>
      </c>
      <c r="AR411">
        <v>0</v>
      </c>
      <c r="AS411">
        <v>0</v>
      </c>
      <c r="AT411">
        <v>1</v>
      </c>
      <c r="AU411">
        <v>0</v>
      </c>
      <c r="AV411">
        <v>0</v>
      </c>
      <c r="AW411">
        <v>0</v>
      </c>
      <c r="AX411">
        <v>0</v>
      </c>
      <c r="AY411">
        <v>0</v>
      </c>
      <c r="AZ411">
        <v>0</v>
      </c>
      <c r="BA411">
        <v>0</v>
      </c>
      <c r="BB411">
        <v>0</v>
      </c>
      <c r="BC411">
        <v>0</v>
      </c>
      <c r="BD411">
        <v>0</v>
      </c>
      <c r="BE411">
        <v>0</v>
      </c>
      <c r="BF411">
        <v>0</v>
      </c>
      <c r="BG411">
        <v>0</v>
      </c>
      <c r="BH411">
        <v>0</v>
      </c>
      <c r="BI411">
        <v>0</v>
      </c>
      <c r="BJ411">
        <v>0</v>
      </c>
      <c r="BK411">
        <v>0</v>
      </c>
      <c r="BL411">
        <v>0</v>
      </c>
      <c r="BM411">
        <v>0</v>
      </c>
      <c r="BN411">
        <v>0</v>
      </c>
      <c r="BO411">
        <v>0</v>
      </c>
      <c r="BP411">
        <f t="shared" si="6"/>
        <v>2</v>
      </c>
    </row>
    <row r="412" spans="1:68" x14ac:dyDescent="0.15">
      <c r="A412" t="s">
        <v>7338</v>
      </c>
      <c r="B412">
        <v>0</v>
      </c>
      <c r="C412">
        <v>0</v>
      </c>
      <c r="D412">
        <v>0</v>
      </c>
      <c r="E412">
        <v>0</v>
      </c>
      <c r="F412">
        <v>0</v>
      </c>
      <c r="G412">
        <v>0</v>
      </c>
      <c r="H412">
        <v>0</v>
      </c>
      <c r="I412">
        <v>0</v>
      </c>
      <c r="J412">
        <v>0</v>
      </c>
      <c r="K412">
        <v>0</v>
      </c>
      <c r="L412">
        <v>1</v>
      </c>
      <c r="M412">
        <v>0</v>
      </c>
      <c r="N412">
        <v>0</v>
      </c>
      <c r="O412">
        <v>0</v>
      </c>
      <c r="P412">
        <v>0</v>
      </c>
      <c r="Q412">
        <v>0</v>
      </c>
      <c r="R412">
        <v>0</v>
      </c>
      <c r="S412">
        <v>0</v>
      </c>
      <c r="T412">
        <v>0</v>
      </c>
      <c r="U412">
        <v>0</v>
      </c>
      <c r="V412">
        <v>0</v>
      </c>
      <c r="W412">
        <v>0</v>
      </c>
      <c r="X412">
        <v>0</v>
      </c>
      <c r="Y412">
        <v>0</v>
      </c>
      <c r="Z412">
        <v>0</v>
      </c>
      <c r="AA412">
        <v>0</v>
      </c>
      <c r="AB412">
        <v>0</v>
      </c>
      <c r="AC412">
        <v>0</v>
      </c>
      <c r="AD412">
        <v>1</v>
      </c>
      <c r="AE412">
        <v>0</v>
      </c>
      <c r="AF412">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f t="shared" si="6"/>
        <v>2</v>
      </c>
    </row>
    <row r="413" spans="1:68" x14ac:dyDescent="0.15">
      <c r="A413" t="s">
        <v>7343</v>
      </c>
      <c r="B413">
        <v>0</v>
      </c>
      <c r="C413">
        <v>0</v>
      </c>
      <c r="D413">
        <v>0</v>
      </c>
      <c r="E413">
        <v>0</v>
      </c>
      <c r="F413">
        <v>0</v>
      </c>
      <c r="G413">
        <v>0</v>
      </c>
      <c r="H413">
        <v>0</v>
      </c>
      <c r="I413">
        <v>0</v>
      </c>
      <c r="J413">
        <v>0</v>
      </c>
      <c r="K413">
        <v>0</v>
      </c>
      <c r="L413">
        <v>0</v>
      </c>
      <c r="M413">
        <v>0</v>
      </c>
      <c r="N413">
        <v>0</v>
      </c>
      <c r="O413">
        <v>0</v>
      </c>
      <c r="P413">
        <v>0</v>
      </c>
      <c r="Q413">
        <v>0</v>
      </c>
      <c r="R413">
        <v>0</v>
      </c>
      <c r="S413">
        <v>0</v>
      </c>
      <c r="T413">
        <v>0</v>
      </c>
      <c r="U413">
        <v>0</v>
      </c>
      <c r="V413">
        <v>0</v>
      </c>
      <c r="W413">
        <v>0</v>
      </c>
      <c r="X413">
        <v>1</v>
      </c>
      <c r="Y413">
        <v>0</v>
      </c>
      <c r="Z413">
        <v>0</v>
      </c>
      <c r="AA413">
        <v>0</v>
      </c>
      <c r="AB413">
        <v>0</v>
      </c>
      <c r="AC413">
        <v>0</v>
      </c>
      <c r="AD413">
        <v>0</v>
      </c>
      <c r="AE413">
        <v>0</v>
      </c>
      <c r="AF413">
        <v>0</v>
      </c>
      <c r="AG413">
        <v>0</v>
      </c>
      <c r="AH413">
        <v>1</v>
      </c>
      <c r="AI413">
        <v>0</v>
      </c>
      <c r="AJ413">
        <v>0</v>
      </c>
      <c r="AK413">
        <v>0</v>
      </c>
      <c r="AL413">
        <v>0</v>
      </c>
      <c r="AM413">
        <v>0</v>
      </c>
      <c r="AN413">
        <v>0</v>
      </c>
      <c r="AO413">
        <v>0</v>
      </c>
      <c r="AP413">
        <v>0</v>
      </c>
      <c r="AQ413">
        <v>0</v>
      </c>
      <c r="AR413">
        <v>0</v>
      </c>
      <c r="AS413">
        <v>0</v>
      </c>
      <c r="AT413">
        <v>0</v>
      </c>
      <c r="AU413">
        <v>0</v>
      </c>
      <c r="AV413">
        <v>0</v>
      </c>
      <c r="AW413">
        <v>0</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f t="shared" si="6"/>
        <v>2</v>
      </c>
    </row>
    <row r="414" spans="1:68" x14ac:dyDescent="0.15">
      <c r="A414" t="s">
        <v>7346</v>
      </c>
      <c r="B414">
        <v>0</v>
      </c>
      <c r="C414">
        <v>0</v>
      </c>
      <c r="D414">
        <v>0</v>
      </c>
      <c r="E414">
        <v>0</v>
      </c>
      <c r="F414">
        <v>1</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0</v>
      </c>
      <c r="AR414">
        <v>1</v>
      </c>
      <c r="AS414">
        <v>0</v>
      </c>
      <c r="AT414">
        <v>0</v>
      </c>
      <c r="AU414">
        <v>0</v>
      </c>
      <c r="AV414">
        <v>0</v>
      </c>
      <c r="AW414">
        <v>0</v>
      </c>
      <c r="AX414">
        <v>0</v>
      </c>
      <c r="AY414">
        <v>0</v>
      </c>
      <c r="AZ414">
        <v>0</v>
      </c>
      <c r="BA414">
        <v>0</v>
      </c>
      <c r="BB414">
        <v>0</v>
      </c>
      <c r="BC414">
        <v>0</v>
      </c>
      <c r="BD414">
        <v>0</v>
      </c>
      <c r="BE414">
        <v>0</v>
      </c>
      <c r="BF414">
        <v>0</v>
      </c>
      <c r="BG414">
        <v>0</v>
      </c>
      <c r="BH414">
        <v>0</v>
      </c>
      <c r="BI414">
        <v>0</v>
      </c>
      <c r="BJ414">
        <v>0</v>
      </c>
      <c r="BK414">
        <v>0</v>
      </c>
      <c r="BL414">
        <v>0</v>
      </c>
      <c r="BM414">
        <v>0</v>
      </c>
      <c r="BN414">
        <v>0</v>
      </c>
      <c r="BO414">
        <v>0</v>
      </c>
      <c r="BP414">
        <f t="shared" si="6"/>
        <v>2</v>
      </c>
    </row>
    <row r="415" spans="1:68" x14ac:dyDescent="0.15">
      <c r="A415" t="s">
        <v>7348</v>
      </c>
      <c r="B415">
        <v>0</v>
      </c>
      <c r="C415">
        <v>0</v>
      </c>
      <c r="D415">
        <v>0</v>
      </c>
      <c r="E415">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1</v>
      </c>
      <c r="AH415">
        <v>0</v>
      </c>
      <c r="AI415">
        <v>0</v>
      </c>
      <c r="AJ415">
        <v>0</v>
      </c>
      <c r="AK415">
        <v>0</v>
      </c>
      <c r="AL415">
        <v>0</v>
      </c>
      <c r="AM415">
        <v>1</v>
      </c>
      <c r="AN415">
        <v>0</v>
      </c>
      <c r="AO415">
        <v>0</v>
      </c>
      <c r="AP415">
        <v>0</v>
      </c>
      <c r="AQ415">
        <v>0</v>
      </c>
      <c r="AR415">
        <v>0</v>
      </c>
      <c r="AS415">
        <v>0</v>
      </c>
      <c r="AT415">
        <v>0</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f t="shared" si="6"/>
        <v>2</v>
      </c>
    </row>
    <row r="416" spans="1:68" x14ac:dyDescent="0.15">
      <c r="A416" t="s">
        <v>7349</v>
      </c>
      <c r="B416">
        <v>0</v>
      </c>
      <c r="C416">
        <v>0</v>
      </c>
      <c r="D416">
        <v>0</v>
      </c>
      <c r="E416">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2</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v>0</v>
      </c>
      <c r="AV416">
        <v>0</v>
      </c>
      <c r="AW416">
        <v>0</v>
      </c>
      <c r="AX416">
        <v>0</v>
      </c>
      <c r="AY416">
        <v>0</v>
      </c>
      <c r="AZ416">
        <v>0</v>
      </c>
      <c r="BA416">
        <v>0</v>
      </c>
      <c r="BB416">
        <v>0</v>
      </c>
      <c r="BC416">
        <v>0</v>
      </c>
      <c r="BD416">
        <v>0</v>
      </c>
      <c r="BE416">
        <v>0</v>
      </c>
      <c r="BF416">
        <v>0</v>
      </c>
      <c r="BG416">
        <v>0</v>
      </c>
      <c r="BH416">
        <v>0</v>
      </c>
      <c r="BI416">
        <v>0</v>
      </c>
      <c r="BJ416">
        <v>0</v>
      </c>
      <c r="BK416">
        <v>0</v>
      </c>
      <c r="BL416">
        <v>0</v>
      </c>
      <c r="BM416">
        <v>0</v>
      </c>
      <c r="BN416">
        <v>0</v>
      </c>
      <c r="BO416">
        <v>0</v>
      </c>
      <c r="BP416">
        <f t="shared" si="6"/>
        <v>2</v>
      </c>
    </row>
    <row r="417" spans="1:68" x14ac:dyDescent="0.15">
      <c r="A417" t="s">
        <v>7352</v>
      </c>
      <c r="B417">
        <v>0</v>
      </c>
      <c r="C417">
        <v>0</v>
      </c>
      <c r="D417">
        <v>0</v>
      </c>
      <c r="E417">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1</v>
      </c>
      <c r="AY417">
        <v>0</v>
      </c>
      <c r="AZ417">
        <v>0</v>
      </c>
      <c r="BA417">
        <v>0</v>
      </c>
      <c r="BB417">
        <v>0</v>
      </c>
      <c r="BC417">
        <v>0</v>
      </c>
      <c r="BD417">
        <v>0</v>
      </c>
      <c r="BE417">
        <v>0</v>
      </c>
      <c r="BF417">
        <v>0</v>
      </c>
      <c r="BG417">
        <v>0</v>
      </c>
      <c r="BH417">
        <v>0</v>
      </c>
      <c r="BI417">
        <v>0</v>
      </c>
      <c r="BJ417">
        <v>0</v>
      </c>
      <c r="BK417">
        <v>0</v>
      </c>
      <c r="BL417">
        <v>0</v>
      </c>
      <c r="BM417">
        <v>1</v>
      </c>
      <c r="BN417">
        <v>0</v>
      </c>
      <c r="BO417">
        <v>0</v>
      </c>
      <c r="BP417">
        <f t="shared" si="6"/>
        <v>2</v>
      </c>
    </row>
    <row r="418" spans="1:68" x14ac:dyDescent="0.15">
      <c r="A418" t="s">
        <v>6507</v>
      </c>
      <c r="B418">
        <v>0</v>
      </c>
      <c r="C418">
        <v>0</v>
      </c>
      <c r="D418">
        <v>1</v>
      </c>
      <c r="E418">
        <v>0</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1</v>
      </c>
      <c r="AD418">
        <v>0</v>
      </c>
      <c r="AE418">
        <v>0</v>
      </c>
      <c r="AF418">
        <v>0</v>
      </c>
      <c r="AG418">
        <v>0</v>
      </c>
      <c r="AH418">
        <v>0</v>
      </c>
      <c r="AI418">
        <v>0</v>
      </c>
      <c r="AJ418">
        <v>0</v>
      </c>
      <c r="AK418">
        <v>0</v>
      </c>
      <c r="AL418">
        <v>0</v>
      </c>
      <c r="AM418">
        <v>0</v>
      </c>
      <c r="AN418">
        <v>0</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v>0</v>
      </c>
      <c r="BN418">
        <v>0</v>
      </c>
      <c r="BO418">
        <v>0</v>
      </c>
      <c r="BP418">
        <f t="shared" si="6"/>
        <v>2</v>
      </c>
    </row>
    <row r="419" spans="1:68" x14ac:dyDescent="0.15">
      <c r="A419" t="s">
        <v>7368</v>
      </c>
      <c r="B419">
        <v>0</v>
      </c>
      <c r="C419">
        <v>0</v>
      </c>
      <c r="D419">
        <v>0</v>
      </c>
      <c r="E419">
        <v>0</v>
      </c>
      <c r="F419">
        <v>0</v>
      </c>
      <c r="G419">
        <v>0</v>
      </c>
      <c r="H419">
        <v>0</v>
      </c>
      <c r="I419">
        <v>0</v>
      </c>
      <c r="J419">
        <v>1</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1</v>
      </c>
      <c r="AR419">
        <v>0</v>
      </c>
      <c r="AS419">
        <v>0</v>
      </c>
      <c r="AT419">
        <v>0</v>
      </c>
      <c r="AU419">
        <v>0</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f t="shared" si="6"/>
        <v>2</v>
      </c>
    </row>
    <row r="420" spans="1:68" x14ac:dyDescent="0.15">
      <c r="A420" t="s">
        <v>7373</v>
      </c>
      <c r="B420">
        <v>0</v>
      </c>
      <c r="C420">
        <v>0</v>
      </c>
      <c r="D420">
        <v>0</v>
      </c>
      <c r="E420">
        <v>0</v>
      </c>
      <c r="F420">
        <v>0</v>
      </c>
      <c r="G420">
        <v>0</v>
      </c>
      <c r="H420">
        <v>0</v>
      </c>
      <c r="I420">
        <v>0</v>
      </c>
      <c r="J420">
        <v>1</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0</v>
      </c>
      <c r="AR420">
        <v>0</v>
      </c>
      <c r="AS420">
        <v>0</v>
      </c>
      <c r="AT420">
        <v>0</v>
      </c>
      <c r="AU420">
        <v>0</v>
      </c>
      <c r="AV420">
        <v>0</v>
      </c>
      <c r="AW420">
        <v>1</v>
      </c>
      <c r="AX420">
        <v>0</v>
      </c>
      <c r="AY420">
        <v>0</v>
      </c>
      <c r="AZ420">
        <v>0</v>
      </c>
      <c r="BA420">
        <v>0</v>
      </c>
      <c r="BB420">
        <v>0</v>
      </c>
      <c r="BC420">
        <v>0</v>
      </c>
      <c r="BD420">
        <v>0</v>
      </c>
      <c r="BE420">
        <v>0</v>
      </c>
      <c r="BF420">
        <v>0</v>
      </c>
      <c r="BG420">
        <v>0</v>
      </c>
      <c r="BH420">
        <v>0</v>
      </c>
      <c r="BI420">
        <v>0</v>
      </c>
      <c r="BJ420">
        <v>0</v>
      </c>
      <c r="BK420">
        <v>0</v>
      </c>
      <c r="BL420">
        <v>0</v>
      </c>
      <c r="BM420">
        <v>0</v>
      </c>
      <c r="BN420">
        <v>0</v>
      </c>
      <c r="BO420">
        <v>0</v>
      </c>
      <c r="BP420">
        <f t="shared" si="6"/>
        <v>2</v>
      </c>
    </row>
    <row r="421" spans="1:68" x14ac:dyDescent="0.15">
      <c r="A421" t="s">
        <v>7376</v>
      </c>
      <c r="B421">
        <v>0</v>
      </c>
      <c r="C421">
        <v>0</v>
      </c>
      <c r="D421">
        <v>0</v>
      </c>
      <c r="E421">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2</v>
      </c>
      <c r="Z421">
        <v>0</v>
      </c>
      <c r="AA421">
        <v>0</v>
      </c>
      <c r="AB421">
        <v>0</v>
      </c>
      <c r="AC421">
        <v>0</v>
      </c>
      <c r="AD421">
        <v>0</v>
      </c>
      <c r="AE421">
        <v>0</v>
      </c>
      <c r="AF421">
        <v>0</v>
      </c>
      <c r="AG421">
        <v>0</v>
      </c>
      <c r="AH421">
        <v>0</v>
      </c>
      <c r="AI421">
        <v>0</v>
      </c>
      <c r="AJ421">
        <v>0</v>
      </c>
      <c r="AK421">
        <v>0</v>
      </c>
      <c r="AL421">
        <v>0</v>
      </c>
      <c r="AM421">
        <v>0</v>
      </c>
      <c r="AN421">
        <v>0</v>
      </c>
      <c r="AO421">
        <v>0</v>
      </c>
      <c r="AP421">
        <v>0</v>
      </c>
      <c r="AQ421">
        <v>0</v>
      </c>
      <c r="AR421">
        <v>0</v>
      </c>
      <c r="AS421">
        <v>0</v>
      </c>
      <c r="AT421">
        <v>0</v>
      </c>
      <c r="AU421">
        <v>0</v>
      </c>
      <c r="AV421">
        <v>0</v>
      </c>
      <c r="AW421">
        <v>0</v>
      </c>
      <c r="AX421">
        <v>0</v>
      </c>
      <c r="AY421">
        <v>0</v>
      </c>
      <c r="AZ421">
        <v>0</v>
      </c>
      <c r="BA421">
        <v>0</v>
      </c>
      <c r="BB421">
        <v>0</v>
      </c>
      <c r="BC421">
        <v>0</v>
      </c>
      <c r="BD421">
        <v>0</v>
      </c>
      <c r="BE421">
        <v>0</v>
      </c>
      <c r="BF421">
        <v>0</v>
      </c>
      <c r="BG421">
        <v>0</v>
      </c>
      <c r="BH421">
        <v>0</v>
      </c>
      <c r="BI421">
        <v>0</v>
      </c>
      <c r="BJ421">
        <v>0</v>
      </c>
      <c r="BK421">
        <v>0</v>
      </c>
      <c r="BL421">
        <v>0</v>
      </c>
      <c r="BM421">
        <v>0</v>
      </c>
      <c r="BN421">
        <v>0</v>
      </c>
      <c r="BO421">
        <v>0</v>
      </c>
      <c r="BP421">
        <f t="shared" si="6"/>
        <v>2</v>
      </c>
    </row>
    <row r="422" spans="1:68" x14ac:dyDescent="0.15">
      <c r="A422" t="s">
        <v>7385</v>
      </c>
      <c r="B422">
        <v>0</v>
      </c>
      <c r="C422">
        <v>0</v>
      </c>
      <c r="D422">
        <v>0</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c r="AQ422">
        <v>0</v>
      </c>
      <c r="AR422">
        <v>0</v>
      </c>
      <c r="AS422">
        <v>0</v>
      </c>
      <c r="AT422">
        <v>0</v>
      </c>
      <c r="AU422">
        <v>0</v>
      </c>
      <c r="AV422">
        <v>0</v>
      </c>
      <c r="AW422">
        <v>0</v>
      </c>
      <c r="AX422">
        <v>0</v>
      </c>
      <c r="AY422">
        <v>0</v>
      </c>
      <c r="AZ422">
        <v>0</v>
      </c>
      <c r="BA422">
        <v>0</v>
      </c>
      <c r="BB422">
        <v>2</v>
      </c>
      <c r="BC422">
        <v>0</v>
      </c>
      <c r="BD422">
        <v>0</v>
      </c>
      <c r="BE422">
        <v>0</v>
      </c>
      <c r="BF422">
        <v>0</v>
      </c>
      <c r="BG422">
        <v>0</v>
      </c>
      <c r="BH422">
        <v>0</v>
      </c>
      <c r="BI422">
        <v>0</v>
      </c>
      <c r="BJ422">
        <v>0</v>
      </c>
      <c r="BK422">
        <v>0</v>
      </c>
      <c r="BL422">
        <v>0</v>
      </c>
      <c r="BM422">
        <v>0</v>
      </c>
      <c r="BN422">
        <v>0</v>
      </c>
      <c r="BO422">
        <v>0</v>
      </c>
      <c r="BP422">
        <f t="shared" si="6"/>
        <v>2</v>
      </c>
    </row>
    <row r="423" spans="1:68" x14ac:dyDescent="0.15">
      <c r="A423" t="s">
        <v>7390</v>
      </c>
      <c r="B423">
        <v>0</v>
      </c>
      <c r="C423">
        <v>0</v>
      </c>
      <c r="D423">
        <v>0</v>
      </c>
      <c r="E423">
        <v>0</v>
      </c>
      <c r="F423">
        <v>0</v>
      </c>
      <c r="G423">
        <v>0</v>
      </c>
      <c r="H423">
        <v>0</v>
      </c>
      <c r="I423">
        <v>0</v>
      </c>
      <c r="J423">
        <v>0</v>
      </c>
      <c r="K423">
        <v>0</v>
      </c>
      <c r="L423">
        <v>0</v>
      </c>
      <c r="M423">
        <v>0</v>
      </c>
      <c r="N423">
        <v>0</v>
      </c>
      <c r="O423">
        <v>0</v>
      </c>
      <c r="P423">
        <v>0</v>
      </c>
      <c r="Q423">
        <v>0</v>
      </c>
      <c r="R423">
        <v>0</v>
      </c>
      <c r="S423">
        <v>0</v>
      </c>
      <c r="T423">
        <v>0</v>
      </c>
      <c r="U423">
        <v>0</v>
      </c>
      <c r="V423">
        <v>1</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1</v>
      </c>
      <c r="BO423">
        <v>0</v>
      </c>
      <c r="BP423">
        <f t="shared" si="6"/>
        <v>2</v>
      </c>
    </row>
    <row r="424" spans="1:68" x14ac:dyDescent="0.15">
      <c r="A424" t="s">
        <v>7391</v>
      </c>
      <c r="B424">
        <v>0</v>
      </c>
      <c r="C424">
        <v>0</v>
      </c>
      <c r="D424">
        <v>0</v>
      </c>
      <c r="E424">
        <v>0</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c r="AQ424">
        <v>0</v>
      </c>
      <c r="AR424">
        <v>0</v>
      </c>
      <c r="AS424">
        <v>0</v>
      </c>
      <c r="AT424">
        <v>0</v>
      </c>
      <c r="AU424">
        <v>0</v>
      </c>
      <c r="AV424">
        <v>0</v>
      </c>
      <c r="AW424">
        <v>0</v>
      </c>
      <c r="AX424">
        <v>0</v>
      </c>
      <c r="AY424">
        <v>0</v>
      </c>
      <c r="AZ424">
        <v>2</v>
      </c>
      <c r="BA424">
        <v>0</v>
      </c>
      <c r="BB424">
        <v>0</v>
      </c>
      <c r="BC424">
        <v>0</v>
      </c>
      <c r="BD424">
        <v>0</v>
      </c>
      <c r="BE424">
        <v>0</v>
      </c>
      <c r="BF424">
        <v>0</v>
      </c>
      <c r="BG424">
        <v>0</v>
      </c>
      <c r="BH424">
        <v>0</v>
      </c>
      <c r="BI424">
        <v>0</v>
      </c>
      <c r="BJ424">
        <v>0</v>
      </c>
      <c r="BK424">
        <v>0</v>
      </c>
      <c r="BL424">
        <v>0</v>
      </c>
      <c r="BM424">
        <v>0</v>
      </c>
      <c r="BN424">
        <v>0</v>
      </c>
      <c r="BO424">
        <v>0</v>
      </c>
      <c r="BP424">
        <f t="shared" si="6"/>
        <v>2</v>
      </c>
    </row>
    <row r="425" spans="1:68" x14ac:dyDescent="0.15">
      <c r="A425" t="s">
        <v>7393</v>
      </c>
      <c r="B425">
        <v>0</v>
      </c>
      <c r="C425">
        <v>0</v>
      </c>
      <c r="D425">
        <v>0</v>
      </c>
      <c r="E425">
        <v>0</v>
      </c>
      <c r="F425">
        <v>0</v>
      </c>
      <c r="G425">
        <v>0</v>
      </c>
      <c r="H425">
        <v>0</v>
      </c>
      <c r="I425">
        <v>0</v>
      </c>
      <c r="J425">
        <v>0</v>
      </c>
      <c r="K425">
        <v>2</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c r="AQ425">
        <v>0</v>
      </c>
      <c r="AR425">
        <v>0</v>
      </c>
      <c r="AS425">
        <v>0</v>
      </c>
      <c r="AT425">
        <v>0</v>
      </c>
      <c r="AU425">
        <v>0</v>
      </c>
      <c r="AV425">
        <v>0</v>
      </c>
      <c r="AW425">
        <v>0</v>
      </c>
      <c r="AX425">
        <v>0</v>
      </c>
      <c r="AY425">
        <v>0</v>
      </c>
      <c r="AZ425">
        <v>0</v>
      </c>
      <c r="BA425">
        <v>0</v>
      </c>
      <c r="BB425">
        <v>0</v>
      </c>
      <c r="BC425">
        <v>0</v>
      </c>
      <c r="BD425">
        <v>0</v>
      </c>
      <c r="BE425">
        <v>0</v>
      </c>
      <c r="BF425">
        <v>0</v>
      </c>
      <c r="BG425">
        <v>0</v>
      </c>
      <c r="BH425">
        <v>0</v>
      </c>
      <c r="BI425">
        <v>0</v>
      </c>
      <c r="BJ425">
        <v>0</v>
      </c>
      <c r="BK425">
        <v>0</v>
      </c>
      <c r="BL425">
        <v>0</v>
      </c>
      <c r="BM425">
        <v>0</v>
      </c>
      <c r="BN425">
        <v>0</v>
      </c>
      <c r="BO425">
        <v>0</v>
      </c>
      <c r="BP425">
        <f t="shared" si="6"/>
        <v>2</v>
      </c>
    </row>
    <row r="426" spans="1:68" x14ac:dyDescent="0.15">
      <c r="A426" t="s">
        <v>7399</v>
      </c>
      <c r="B426">
        <v>0</v>
      </c>
      <c r="C426">
        <v>0</v>
      </c>
      <c r="D426">
        <v>0</v>
      </c>
      <c r="E426">
        <v>0</v>
      </c>
      <c r="F426">
        <v>0</v>
      </c>
      <c r="G426">
        <v>0</v>
      </c>
      <c r="H426">
        <v>0</v>
      </c>
      <c r="I426">
        <v>0</v>
      </c>
      <c r="J426">
        <v>0</v>
      </c>
      <c r="K426">
        <v>0</v>
      </c>
      <c r="L426">
        <v>0</v>
      </c>
      <c r="M426">
        <v>0</v>
      </c>
      <c r="N426">
        <v>0</v>
      </c>
      <c r="O426">
        <v>0</v>
      </c>
      <c r="P426">
        <v>0</v>
      </c>
      <c r="Q426">
        <v>0</v>
      </c>
      <c r="R426">
        <v>0</v>
      </c>
      <c r="S426">
        <v>0</v>
      </c>
      <c r="T426">
        <v>0</v>
      </c>
      <c r="U426">
        <v>0</v>
      </c>
      <c r="V426">
        <v>1</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0</v>
      </c>
      <c r="AR426">
        <v>0</v>
      </c>
      <c r="AS426">
        <v>0</v>
      </c>
      <c r="AT426">
        <v>0</v>
      </c>
      <c r="AU426">
        <v>0</v>
      </c>
      <c r="AV426">
        <v>0</v>
      </c>
      <c r="AW426">
        <v>0</v>
      </c>
      <c r="AX426">
        <v>0</v>
      </c>
      <c r="AY426">
        <v>0</v>
      </c>
      <c r="AZ426">
        <v>0</v>
      </c>
      <c r="BA426">
        <v>0</v>
      </c>
      <c r="BB426">
        <v>1</v>
      </c>
      <c r="BC426">
        <v>0</v>
      </c>
      <c r="BD426">
        <v>0</v>
      </c>
      <c r="BE426">
        <v>0</v>
      </c>
      <c r="BF426">
        <v>0</v>
      </c>
      <c r="BG426">
        <v>0</v>
      </c>
      <c r="BH426">
        <v>0</v>
      </c>
      <c r="BI426">
        <v>0</v>
      </c>
      <c r="BJ426">
        <v>0</v>
      </c>
      <c r="BK426">
        <v>0</v>
      </c>
      <c r="BL426">
        <v>0</v>
      </c>
      <c r="BM426">
        <v>0</v>
      </c>
      <c r="BN426">
        <v>0</v>
      </c>
      <c r="BO426">
        <v>0</v>
      </c>
      <c r="BP426">
        <f t="shared" si="6"/>
        <v>2</v>
      </c>
    </row>
    <row r="427" spans="1:68" x14ac:dyDescent="0.15">
      <c r="A427" t="s">
        <v>7400</v>
      </c>
      <c r="B427">
        <v>0</v>
      </c>
      <c r="C427">
        <v>0</v>
      </c>
      <c r="D427">
        <v>0</v>
      </c>
      <c r="E427">
        <v>0</v>
      </c>
      <c r="F427">
        <v>0</v>
      </c>
      <c r="G427">
        <v>0</v>
      </c>
      <c r="H427">
        <v>0</v>
      </c>
      <c r="I427">
        <v>0</v>
      </c>
      <c r="J427">
        <v>0</v>
      </c>
      <c r="K427">
        <v>0</v>
      </c>
      <c r="L427">
        <v>0</v>
      </c>
      <c r="M427">
        <v>0</v>
      </c>
      <c r="N427">
        <v>0</v>
      </c>
      <c r="O427">
        <v>0</v>
      </c>
      <c r="P427">
        <v>0</v>
      </c>
      <c r="Q427">
        <v>0</v>
      </c>
      <c r="R427">
        <v>0</v>
      </c>
      <c r="S427">
        <v>0</v>
      </c>
      <c r="T427">
        <v>0</v>
      </c>
      <c r="U427">
        <v>0</v>
      </c>
      <c r="V427">
        <v>0</v>
      </c>
      <c r="W427">
        <v>1</v>
      </c>
      <c r="X427">
        <v>0</v>
      </c>
      <c r="Y427">
        <v>0</v>
      </c>
      <c r="Z427">
        <v>0</v>
      </c>
      <c r="AA427">
        <v>0</v>
      </c>
      <c r="AB427">
        <v>0</v>
      </c>
      <c r="AC427">
        <v>0</v>
      </c>
      <c r="AD427">
        <v>0</v>
      </c>
      <c r="AE427">
        <v>0</v>
      </c>
      <c r="AF427">
        <v>0</v>
      </c>
      <c r="AG427">
        <v>0</v>
      </c>
      <c r="AH427">
        <v>0</v>
      </c>
      <c r="AI427">
        <v>0</v>
      </c>
      <c r="AJ427">
        <v>1</v>
      </c>
      <c r="AK427">
        <v>0</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f t="shared" si="6"/>
        <v>2</v>
      </c>
    </row>
    <row r="428" spans="1:68" x14ac:dyDescent="0.15">
      <c r="A428" t="s">
        <v>7402</v>
      </c>
      <c r="B428">
        <v>0</v>
      </c>
      <c r="C428">
        <v>0</v>
      </c>
      <c r="D428">
        <v>0</v>
      </c>
      <c r="E428">
        <v>0</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1</v>
      </c>
      <c r="BH428">
        <v>0</v>
      </c>
      <c r="BI428">
        <v>0</v>
      </c>
      <c r="BJ428">
        <v>1</v>
      </c>
      <c r="BK428">
        <v>0</v>
      </c>
      <c r="BL428">
        <v>0</v>
      </c>
      <c r="BM428">
        <v>0</v>
      </c>
      <c r="BN428">
        <v>0</v>
      </c>
      <c r="BO428">
        <v>0</v>
      </c>
      <c r="BP428">
        <f t="shared" si="6"/>
        <v>2</v>
      </c>
    </row>
    <row r="429" spans="1:68" x14ac:dyDescent="0.15">
      <c r="A429" t="s">
        <v>7403</v>
      </c>
      <c r="B429">
        <v>0</v>
      </c>
      <c r="C429">
        <v>0</v>
      </c>
      <c r="D429">
        <v>0</v>
      </c>
      <c r="E429">
        <v>0</v>
      </c>
      <c r="F429">
        <v>0</v>
      </c>
      <c r="G429">
        <v>0</v>
      </c>
      <c r="H429">
        <v>0</v>
      </c>
      <c r="I429">
        <v>0</v>
      </c>
      <c r="J429">
        <v>0</v>
      </c>
      <c r="K429">
        <v>1</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0</v>
      </c>
      <c r="AR429">
        <v>0</v>
      </c>
      <c r="AS429">
        <v>0</v>
      </c>
      <c r="AT429">
        <v>1</v>
      </c>
      <c r="AU429">
        <v>0</v>
      </c>
      <c r="AV429">
        <v>0</v>
      </c>
      <c r="AW429">
        <v>0</v>
      </c>
      <c r="AX429">
        <v>0</v>
      </c>
      <c r="AY429">
        <v>0</v>
      </c>
      <c r="AZ429">
        <v>0</v>
      </c>
      <c r="BA429">
        <v>0</v>
      </c>
      <c r="BB429">
        <v>0</v>
      </c>
      <c r="BC429">
        <v>0</v>
      </c>
      <c r="BD429">
        <v>0</v>
      </c>
      <c r="BE429">
        <v>0</v>
      </c>
      <c r="BF429">
        <v>0</v>
      </c>
      <c r="BG429">
        <v>0</v>
      </c>
      <c r="BH429">
        <v>0</v>
      </c>
      <c r="BI429">
        <v>0</v>
      </c>
      <c r="BJ429">
        <v>0</v>
      </c>
      <c r="BK429">
        <v>0</v>
      </c>
      <c r="BL429">
        <v>0</v>
      </c>
      <c r="BM429">
        <v>0</v>
      </c>
      <c r="BN429">
        <v>0</v>
      </c>
      <c r="BO429">
        <v>0</v>
      </c>
      <c r="BP429">
        <f t="shared" si="6"/>
        <v>2</v>
      </c>
    </row>
    <row r="430" spans="1:68" x14ac:dyDescent="0.15">
      <c r="A430" t="s">
        <v>7406</v>
      </c>
      <c r="B430">
        <v>0</v>
      </c>
      <c r="C430">
        <v>1</v>
      </c>
      <c r="D430">
        <v>0</v>
      </c>
      <c r="E430">
        <v>0</v>
      </c>
      <c r="F430">
        <v>0</v>
      </c>
      <c r="G430">
        <v>0</v>
      </c>
      <c r="H430">
        <v>0</v>
      </c>
      <c r="I430">
        <v>0</v>
      </c>
      <c r="J430">
        <v>0</v>
      </c>
      <c r="K430">
        <v>0</v>
      </c>
      <c r="L430">
        <v>0</v>
      </c>
      <c r="M430">
        <v>0</v>
      </c>
      <c r="N430">
        <v>0</v>
      </c>
      <c r="O430">
        <v>0</v>
      </c>
      <c r="P430">
        <v>0</v>
      </c>
      <c r="Q430">
        <v>0</v>
      </c>
      <c r="R430">
        <v>0</v>
      </c>
      <c r="S430">
        <v>0</v>
      </c>
      <c r="T430">
        <v>0</v>
      </c>
      <c r="U430">
        <v>0</v>
      </c>
      <c r="V430">
        <v>0</v>
      </c>
      <c r="W430">
        <v>0</v>
      </c>
      <c r="X430">
        <v>0</v>
      </c>
      <c r="Y430">
        <v>0</v>
      </c>
      <c r="Z430">
        <v>1</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C430">
        <v>0</v>
      </c>
      <c r="BD430">
        <v>0</v>
      </c>
      <c r="BE430">
        <v>0</v>
      </c>
      <c r="BF430">
        <v>0</v>
      </c>
      <c r="BG430">
        <v>0</v>
      </c>
      <c r="BH430">
        <v>0</v>
      </c>
      <c r="BI430">
        <v>0</v>
      </c>
      <c r="BJ430">
        <v>0</v>
      </c>
      <c r="BK430">
        <v>0</v>
      </c>
      <c r="BL430">
        <v>0</v>
      </c>
      <c r="BM430">
        <v>0</v>
      </c>
      <c r="BN430">
        <v>0</v>
      </c>
      <c r="BO430">
        <v>0</v>
      </c>
      <c r="BP430">
        <f t="shared" si="6"/>
        <v>2</v>
      </c>
    </row>
    <row r="431" spans="1:68" x14ac:dyDescent="0.15">
      <c r="A431" t="s">
        <v>7408</v>
      </c>
      <c r="B431">
        <v>0</v>
      </c>
      <c r="C431">
        <v>0</v>
      </c>
      <c r="D431">
        <v>0</v>
      </c>
      <c r="E431">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0</v>
      </c>
      <c r="AM431">
        <v>0</v>
      </c>
      <c r="AN431">
        <v>0</v>
      </c>
      <c r="AO431">
        <v>0</v>
      </c>
      <c r="AP431">
        <v>1</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1</v>
      </c>
      <c r="BO431">
        <v>0</v>
      </c>
      <c r="BP431">
        <f t="shared" si="6"/>
        <v>2</v>
      </c>
    </row>
    <row r="432" spans="1:68" x14ac:dyDescent="0.15">
      <c r="A432" t="s">
        <v>6536</v>
      </c>
      <c r="B432">
        <v>0</v>
      </c>
      <c r="C432">
        <v>0</v>
      </c>
      <c r="D432">
        <v>0</v>
      </c>
      <c r="E432">
        <v>0</v>
      </c>
      <c r="F432">
        <v>0</v>
      </c>
      <c r="G432">
        <v>0</v>
      </c>
      <c r="H432">
        <v>0</v>
      </c>
      <c r="I432">
        <v>0</v>
      </c>
      <c r="J432">
        <v>0</v>
      </c>
      <c r="K432">
        <v>0</v>
      </c>
      <c r="L432">
        <v>0</v>
      </c>
      <c r="M432">
        <v>0</v>
      </c>
      <c r="N432">
        <v>1</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c r="AN432">
        <v>0</v>
      </c>
      <c r="AO432">
        <v>0</v>
      </c>
      <c r="AP432">
        <v>0</v>
      </c>
      <c r="AQ432">
        <v>0</v>
      </c>
      <c r="AR432">
        <v>0</v>
      </c>
      <c r="AS432">
        <v>0</v>
      </c>
      <c r="AT432">
        <v>0</v>
      </c>
      <c r="AU432">
        <v>0</v>
      </c>
      <c r="AV432">
        <v>0</v>
      </c>
      <c r="AW432">
        <v>0</v>
      </c>
      <c r="AX432">
        <v>0</v>
      </c>
      <c r="AY432">
        <v>0</v>
      </c>
      <c r="AZ432">
        <v>0</v>
      </c>
      <c r="BA432">
        <v>0</v>
      </c>
      <c r="BB432">
        <v>0</v>
      </c>
      <c r="BC432">
        <v>0</v>
      </c>
      <c r="BD432">
        <v>0</v>
      </c>
      <c r="BE432">
        <v>0</v>
      </c>
      <c r="BF432">
        <v>0</v>
      </c>
      <c r="BG432">
        <v>0</v>
      </c>
      <c r="BH432">
        <v>0</v>
      </c>
      <c r="BI432">
        <v>0</v>
      </c>
      <c r="BJ432">
        <v>0</v>
      </c>
      <c r="BK432">
        <v>1</v>
      </c>
      <c r="BL432">
        <v>0</v>
      </c>
      <c r="BM432">
        <v>0</v>
      </c>
      <c r="BN432">
        <v>0</v>
      </c>
      <c r="BO432">
        <v>0</v>
      </c>
      <c r="BP432">
        <f t="shared" si="6"/>
        <v>2</v>
      </c>
    </row>
    <row r="433" spans="1:68" x14ac:dyDescent="0.15">
      <c r="A433" t="s">
        <v>7413</v>
      </c>
      <c r="B433">
        <v>0</v>
      </c>
      <c r="C433">
        <v>0</v>
      </c>
      <c r="D433">
        <v>0</v>
      </c>
      <c r="E433">
        <v>0</v>
      </c>
      <c r="F433">
        <v>0</v>
      </c>
      <c r="G433">
        <v>1</v>
      </c>
      <c r="H433">
        <v>0</v>
      </c>
      <c r="I433">
        <v>0</v>
      </c>
      <c r="J433">
        <v>0</v>
      </c>
      <c r="K433">
        <v>0</v>
      </c>
      <c r="L433">
        <v>0</v>
      </c>
      <c r="M433">
        <v>0</v>
      </c>
      <c r="N433">
        <v>0</v>
      </c>
      <c r="O433">
        <v>0</v>
      </c>
      <c r="P433">
        <v>0</v>
      </c>
      <c r="Q433">
        <v>0</v>
      </c>
      <c r="R433">
        <v>0</v>
      </c>
      <c r="S433">
        <v>0</v>
      </c>
      <c r="T433">
        <v>0</v>
      </c>
      <c r="U433">
        <v>0</v>
      </c>
      <c r="V433">
        <v>0</v>
      </c>
      <c r="W433">
        <v>1</v>
      </c>
      <c r="X433">
        <v>0</v>
      </c>
      <c r="Y433">
        <v>0</v>
      </c>
      <c r="Z433">
        <v>0</v>
      </c>
      <c r="AA433">
        <v>0</v>
      </c>
      <c r="AB433">
        <v>0</v>
      </c>
      <c r="AC433">
        <v>0</v>
      </c>
      <c r="AD433">
        <v>0</v>
      </c>
      <c r="AE433">
        <v>0</v>
      </c>
      <c r="AF433">
        <v>0</v>
      </c>
      <c r="AG433">
        <v>0</v>
      </c>
      <c r="AH433">
        <v>0</v>
      </c>
      <c r="AI433">
        <v>0</v>
      </c>
      <c r="AJ433">
        <v>0</v>
      </c>
      <c r="AK433">
        <v>0</v>
      </c>
      <c r="AL433">
        <v>0</v>
      </c>
      <c r="AM433">
        <v>0</v>
      </c>
      <c r="AN433">
        <v>0</v>
      </c>
      <c r="AO433">
        <v>0</v>
      </c>
      <c r="AP433">
        <v>0</v>
      </c>
      <c r="AQ433">
        <v>0</v>
      </c>
      <c r="AR433">
        <v>0</v>
      </c>
      <c r="AS433">
        <v>0</v>
      </c>
      <c r="AT433">
        <v>0</v>
      </c>
      <c r="AU433">
        <v>0</v>
      </c>
      <c r="AV433">
        <v>0</v>
      </c>
      <c r="AW433">
        <v>0</v>
      </c>
      <c r="AX433">
        <v>0</v>
      </c>
      <c r="AY433">
        <v>0</v>
      </c>
      <c r="AZ433">
        <v>0</v>
      </c>
      <c r="BA433">
        <v>0</v>
      </c>
      <c r="BB433">
        <v>0</v>
      </c>
      <c r="BC433">
        <v>0</v>
      </c>
      <c r="BD433">
        <v>0</v>
      </c>
      <c r="BE433">
        <v>0</v>
      </c>
      <c r="BF433">
        <v>0</v>
      </c>
      <c r="BG433">
        <v>0</v>
      </c>
      <c r="BH433">
        <v>0</v>
      </c>
      <c r="BI433">
        <v>0</v>
      </c>
      <c r="BJ433">
        <v>0</v>
      </c>
      <c r="BK433">
        <v>0</v>
      </c>
      <c r="BL433">
        <v>0</v>
      </c>
      <c r="BM433">
        <v>0</v>
      </c>
      <c r="BN433">
        <v>0</v>
      </c>
      <c r="BO433">
        <v>0</v>
      </c>
      <c r="BP433">
        <f t="shared" si="6"/>
        <v>2</v>
      </c>
    </row>
    <row r="434" spans="1:68" x14ac:dyDescent="0.15">
      <c r="A434" t="s">
        <v>7414</v>
      </c>
      <c r="B434">
        <v>0</v>
      </c>
      <c r="C434">
        <v>0</v>
      </c>
      <c r="D434">
        <v>0</v>
      </c>
      <c r="E434">
        <v>0</v>
      </c>
      <c r="F434">
        <v>0</v>
      </c>
      <c r="G434">
        <v>0</v>
      </c>
      <c r="H434">
        <v>1</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0</v>
      </c>
      <c r="AL434">
        <v>0</v>
      </c>
      <c r="AM434">
        <v>0</v>
      </c>
      <c r="AN434">
        <v>0</v>
      </c>
      <c r="AO434">
        <v>0</v>
      </c>
      <c r="AP434">
        <v>0</v>
      </c>
      <c r="AQ434">
        <v>0</v>
      </c>
      <c r="AR434">
        <v>0</v>
      </c>
      <c r="AS434">
        <v>0</v>
      </c>
      <c r="AT434">
        <v>0</v>
      </c>
      <c r="AU434">
        <v>0</v>
      </c>
      <c r="AV434">
        <v>0</v>
      </c>
      <c r="AW434">
        <v>1</v>
      </c>
      <c r="AX434">
        <v>0</v>
      </c>
      <c r="AY434">
        <v>0</v>
      </c>
      <c r="AZ434">
        <v>0</v>
      </c>
      <c r="BA434">
        <v>0</v>
      </c>
      <c r="BB434">
        <v>0</v>
      </c>
      <c r="BC434">
        <v>0</v>
      </c>
      <c r="BD434">
        <v>0</v>
      </c>
      <c r="BE434">
        <v>0</v>
      </c>
      <c r="BF434">
        <v>0</v>
      </c>
      <c r="BG434">
        <v>0</v>
      </c>
      <c r="BH434">
        <v>0</v>
      </c>
      <c r="BI434">
        <v>0</v>
      </c>
      <c r="BJ434">
        <v>0</v>
      </c>
      <c r="BK434">
        <v>0</v>
      </c>
      <c r="BL434">
        <v>0</v>
      </c>
      <c r="BM434">
        <v>0</v>
      </c>
      <c r="BN434">
        <v>0</v>
      </c>
      <c r="BO434">
        <v>0</v>
      </c>
      <c r="BP434">
        <f t="shared" si="6"/>
        <v>2</v>
      </c>
    </row>
    <row r="435" spans="1:68" x14ac:dyDescent="0.15">
      <c r="A435" t="s">
        <v>7415</v>
      </c>
      <c r="B435">
        <v>0</v>
      </c>
      <c r="C435">
        <v>0</v>
      </c>
      <c r="D435">
        <v>0</v>
      </c>
      <c r="E435">
        <v>0</v>
      </c>
      <c r="F435">
        <v>0</v>
      </c>
      <c r="G435">
        <v>0</v>
      </c>
      <c r="H435">
        <v>0</v>
      </c>
      <c r="I435">
        <v>0</v>
      </c>
      <c r="J435">
        <v>0</v>
      </c>
      <c r="K435">
        <v>0</v>
      </c>
      <c r="L435">
        <v>0</v>
      </c>
      <c r="M435">
        <v>0</v>
      </c>
      <c r="N435">
        <v>0</v>
      </c>
      <c r="O435">
        <v>0</v>
      </c>
      <c r="P435">
        <v>0</v>
      </c>
      <c r="Q435">
        <v>0</v>
      </c>
      <c r="R435">
        <v>0</v>
      </c>
      <c r="S435">
        <v>0</v>
      </c>
      <c r="T435">
        <v>0</v>
      </c>
      <c r="U435">
        <v>0</v>
      </c>
      <c r="V435">
        <v>1</v>
      </c>
      <c r="W435">
        <v>0</v>
      </c>
      <c r="X435">
        <v>0</v>
      </c>
      <c r="Y435">
        <v>0</v>
      </c>
      <c r="Z435">
        <v>0</v>
      </c>
      <c r="AA435">
        <v>0</v>
      </c>
      <c r="AB435">
        <v>0</v>
      </c>
      <c r="AC435">
        <v>0</v>
      </c>
      <c r="AD435">
        <v>0</v>
      </c>
      <c r="AE435">
        <v>0</v>
      </c>
      <c r="AF435">
        <v>0</v>
      </c>
      <c r="AG435">
        <v>0</v>
      </c>
      <c r="AH435">
        <v>0</v>
      </c>
      <c r="AI435">
        <v>0</v>
      </c>
      <c r="AJ435">
        <v>0</v>
      </c>
      <c r="AK435">
        <v>0</v>
      </c>
      <c r="AL435">
        <v>0</v>
      </c>
      <c r="AM435">
        <v>0</v>
      </c>
      <c r="AN435">
        <v>0</v>
      </c>
      <c r="AO435">
        <v>0</v>
      </c>
      <c r="AP435">
        <v>0</v>
      </c>
      <c r="AQ435">
        <v>0</v>
      </c>
      <c r="AR435">
        <v>0</v>
      </c>
      <c r="AS435">
        <v>0</v>
      </c>
      <c r="AT435">
        <v>0</v>
      </c>
      <c r="AU435">
        <v>0</v>
      </c>
      <c r="AV435">
        <v>0</v>
      </c>
      <c r="AW435">
        <v>0</v>
      </c>
      <c r="AX435">
        <v>0</v>
      </c>
      <c r="AY435">
        <v>0</v>
      </c>
      <c r="AZ435">
        <v>0</v>
      </c>
      <c r="BA435">
        <v>0</v>
      </c>
      <c r="BB435">
        <v>1</v>
      </c>
      <c r="BC435">
        <v>0</v>
      </c>
      <c r="BD435">
        <v>0</v>
      </c>
      <c r="BE435">
        <v>0</v>
      </c>
      <c r="BF435">
        <v>0</v>
      </c>
      <c r="BG435">
        <v>0</v>
      </c>
      <c r="BH435">
        <v>0</v>
      </c>
      <c r="BI435">
        <v>0</v>
      </c>
      <c r="BJ435">
        <v>0</v>
      </c>
      <c r="BK435">
        <v>0</v>
      </c>
      <c r="BL435">
        <v>0</v>
      </c>
      <c r="BM435">
        <v>0</v>
      </c>
      <c r="BN435">
        <v>0</v>
      </c>
      <c r="BO435">
        <v>0</v>
      </c>
      <c r="BP435">
        <f t="shared" si="6"/>
        <v>2</v>
      </c>
    </row>
    <row r="436" spans="1:68" x14ac:dyDescent="0.15">
      <c r="A436" t="s">
        <v>7419</v>
      </c>
      <c r="B436">
        <v>0</v>
      </c>
      <c r="C436">
        <v>0</v>
      </c>
      <c r="D436">
        <v>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0</v>
      </c>
      <c r="AL436">
        <v>0</v>
      </c>
      <c r="AM436">
        <v>0</v>
      </c>
      <c r="AN436">
        <v>0</v>
      </c>
      <c r="AO436">
        <v>0</v>
      </c>
      <c r="AP436">
        <v>0</v>
      </c>
      <c r="AQ436">
        <v>0</v>
      </c>
      <c r="AR436">
        <v>0</v>
      </c>
      <c r="AS436">
        <v>0</v>
      </c>
      <c r="AT436">
        <v>0</v>
      </c>
      <c r="AU436">
        <v>0</v>
      </c>
      <c r="AV436">
        <v>0</v>
      </c>
      <c r="AW436">
        <v>0</v>
      </c>
      <c r="AX436">
        <v>0</v>
      </c>
      <c r="AY436">
        <v>0</v>
      </c>
      <c r="AZ436">
        <v>0</v>
      </c>
      <c r="BA436">
        <v>0</v>
      </c>
      <c r="BB436">
        <v>2</v>
      </c>
      <c r="BC436">
        <v>0</v>
      </c>
      <c r="BD436">
        <v>0</v>
      </c>
      <c r="BE436">
        <v>0</v>
      </c>
      <c r="BF436">
        <v>0</v>
      </c>
      <c r="BG436">
        <v>0</v>
      </c>
      <c r="BH436">
        <v>0</v>
      </c>
      <c r="BI436">
        <v>0</v>
      </c>
      <c r="BJ436">
        <v>0</v>
      </c>
      <c r="BK436">
        <v>0</v>
      </c>
      <c r="BL436">
        <v>0</v>
      </c>
      <c r="BM436">
        <v>0</v>
      </c>
      <c r="BN436">
        <v>0</v>
      </c>
      <c r="BO436">
        <v>0</v>
      </c>
      <c r="BP436">
        <f t="shared" si="6"/>
        <v>2</v>
      </c>
    </row>
    <row r="437" spans="1:68" x14ac:dyDescent="0.15">
      <c r="A437" t="s">
        <v>7423</v>
      </c>
      <c r="B437">
        <v>0</v>
      </c>
      <c r="C437">
        <v>0</v>
      </c>
      <c r="D437">
        <v>0</v>
      </c>
      <c r="E437">
        <v>0</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2</v>
      </c>
      <c r="AH437">
        <v>0</v>
      </c>
      <c r="AI437">
        <v>0</v>
      </c>
      <c r="AJ437">
        <v>0</v>
      </c>
      <c r="AK437">
        <v>0</v>
      </c>
      <c r="AL437">
        <v>0</v>
      </c>
      <c r="AM437">
        <v>0</v>
      </c>
      <c r="AN437">
        <v>0</v>
      </c>
      <c r="AO437">
        <v>0</v>
      </c>
      <c r="AP437">
        <v>0</v>
      </c>
      <c r="AQ437">
        <v>0</v>
      </c>
      <c r="AR437">
        <v>0</v>
      </c>
      <c r="AS437">
        <v>0</v>
      </c>
      <c r="AT437">
        <v>0</v>
      </c>
      <c r="AU437">
        <v>0</v>
      </c>
      <c r="AV437">
        <v>0</v>
      </c>
      <c r="AW437">
        <v>0</v>
      </c>
      <c r="AX437">
        <v>0</v>
      </c>
      <c r="AY437">
        <v>0</v>
      </c>
      <c r="AZ437">
        <v>0</v>
      </c>
      <c r="BA437">
        <v>0</v>
      </c>
      <c r="BB437">
        <v>0</v>
      </c>
      <c r="BC437">
        <v>0</v>
      </c>
      <c r="BD437">
        <v>0</v>
      </c>
      <c r="BE437">
        <v>0</v>
      </c>
      <c r="BF437">
        <v>0</v>
      </c>
      <c r="BG437">
        <v>0</v>
      </c>
      <c r="BH437">
        <v>0</v>
      </c>
      <c r="BI437">
        <v>0</v>
      </c>
      <c r="BJ437">
        <v>0</v>
      </c>
      <c r="BK437">
        <v>0</v>
      </c>
      <c r="BL437">
        <v>0</v>
      </c>
      <c r="BM437">
        <v>0</v>
      </c>
      <c r="BN437">
        <v>0</v>
      </c>
      <c r="BO437">
        <v>0</v>
      </c>
      <c r="BP437">
        <f t="shared" si="6"/>
        <v>2</v>
      </c>
    </row>
    <row r="438" spans="1:68" x14ac:dyDescent="0.15">
      <c r="A438" t="s">
        <v>6541</v>
      </c>
      <c r="B438">
        <v>0</v>
      </c>
      <c r="C438">
        <v>0</v>
      </c>
      <c r="D438">
        <v>0</v>
      </c>
      <c r="E438">
        <v>0</v>
      </c>
      <c r="F438">
        <v>0</v>
      </c>
      <c r="G438">
        <v>0</v>
      </c>
      <c r="H438">
        <v>1</v>
      </c>
      <c r="I438">
        <v>0</v>
      </c>
      <c r="J438">
        <v>0</v>
      </c>
      <c r="K438">
        <v>0</v>
      </c>
      <c r="L438">
        <v>0</v>
      </c>
      <c r="M438">
        <v>0</v>
      </c>
      <c r="N438">
        <v>0</v>
      </c>
      <c r="O438">
        <v>0</v>
      </c>
      <c r="P438">
        <v>0</v>
      </c>
      <c r="Q438">
        <v>0</v>
      </c>
      <c r="R438">
        <v>0</v>
      </c>
      <c r="S438">
        <v>0</v>
      </c>
      <c r="T438">
        <v>0</v>
      </c>
      <c r="U438">
        <v>0</v>
      </c>
      <c r="V438">
        <v>1</v>
      </c>
      <c r="W438">
        <v>0</v>
      </c>
      <c r="X438">
        <v>0</v>
      </c>
      <c r="Y438">
        <v>0</v>
      </c>
      <c r="Z438">
        <v>0</v>
      </c>
      <c r="AA438">
        <v>0</v>
      </c>
      <c r="AB438">
        <v>0</v>
      </c>
      <c r="AC438">
        <v>0</v>
      </c>
      <c r="AD438">
        <v>0</v>
      </c>
      <c r="AE438">
        <v>0</v>
      </c>
      <c r="AF438">
        <v>0</v>
      </c>
      <c r="AG438">
        <v>0</v>
      </c>
      <c r="AH438">
        <v>0</v>
      </c>
      <c r="AI438">
        <v>0</v>
      </c>
      <c r="AJ438">
        <v>0</v>
      </c>
      <c r="AK438">
        <v>0</v>
      </c>
      <c r="AL438">
        <v>0</v>
      </c>
      <c r="AM438">
        <v>0</v>
      </c>
      <c r="AN438">
        <v>0</v>
      </c>
      <c r="AO438">
        <v>0</v>
      </c>
      <c r="AP438">
        <v>0</v>
      </c>
      <c r="AQ438">
        <v>0</v>
      </c>
      <c r="AR438">
        <v>0</v>
      </c>
      <c r="AS438">
        <v>0</v>
      </c>
      <c r="AT438">
        <v>0</v>
      </c>
      <c r="AU438">
        <v>0</v>
      </c>
      <c r="AV438">
        <v>0</v>
      </c>
      <c r="AW438">
        <v>0</v>
      </c>
      <c r="AX438">
        <v>0</v>
      </c>
      <c r="AY438">
        <v>0</v>
      </c>
      <c r="AZ438">
        <v>0</v>
      </c>
      <c r="BA438">
        <v>0</v>
      </c>
      <c r="BB438">
        <v>0</v>
      </c>
      <c r="BC438">
        <v>0</v>
      </c>
      <c r="BD438">
        <v>0</v>
      </c>
      <c r="BE438">
        <v>0</v>
      </c>
      <c r="BF438">
        <v>0</v>
      </c>
      <c r="BG438">
        <v>0</v>
      </c>
      <c r="BH438">
        <v>0</v>
      </c>
      <c r="BI438">
        <v>0</v>
      </c>
      <c r="BJ438">
        <v>0</v>
      </c>
      <c r="BK438">
        <v>0</v>
      </c>
      <c r="BL438">
        <v>0</v>
      </c>
      <c r="BM438">
        <v>0</v>
      </c>
      <c r="BN438">
        <v>0</v>
      </c>
      <c r="BO438">
        <v>0</v>
      </c>
      <c r="BP438">
        <f t="shared" si="6"/>
        <v>2</v>
      </c>
    </row>
    <row r="439" spans="1:68" x14ac:dyDescent="0.15">
      <c r="A439" t="s">
        <v>6544</v>
      </c>
      <c r="B439">
        <v>0</v>
      </c>
      <c r="C439">
        <v>0</v>
      </c>
      <c r="D439">
        <v>0</v>
      </c>
      <c r="E439">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0</v>
      </c>
      <c r="AJ439">
        <v>0</v>
      </c>
      <c r="AK439">
        <v>0</v>
      </c>
      <c r="AL439">
        <v>0</v>
      </c>
      <c r="AM439">
        <v>0</v>
      </c>
      <c r="AN439">
        <v>0</v>
      </c>
      <c r="AO439">
        <v>0</v>
      </c>
      <c r="AP439">
        <v>0</v>
      </c>
      <c r="AQ439">
        <v>0</v>
      </c>
      <c r="AR439">
        <v>0</v>
      </c>
      <c r="AS439">
        <v>0</v>
      </c>
      <c r="AT439">
        <v>0</v>
      </c>
      <c r="AU439">
        <v>0</v>
      </c>
      <c r="AV439">
        <v>0</v>
      </c>
      <c r="AW439">
        <v>0</v>
      </c>
      <c r="AX439">
        <v>0</v>
      </c>
      <c r="AY439">
        <v>0</v>
      </c>
      <c r="AZ439">
        <v>0</v>
      </c>
      <c r="BA439">
        <v>0</v>
      </c>
      <c r="BB439">
        <v>0</v>
      </c>
      <c r="BC439">
        <v>0</v>
      </c>
      <c r="BD439">
        <v>0</v>
      </c>
      <c r="BE439">
        <v>0</v>
      </c>
      <c r="BF439">
        <v>0</v>
      </c>
      <c r="BG439">
        <v>0</v>
      </c>
      <c r="BH439">
        <v>0</v>
      </c>
      <c r="BI439">
        <v>0</v>
      </c>
      <c r="BJ439">
        <v>1</v>
      </c>
      <c r="BK439">
        <v>1</v>
      </c>
      <c r="BL439">
        <v>0</v>
      </c>
      <c r="BM439">
        <v>0</v>
      </c>
      <c r="BN439">
        <v>0</v>
      </c>
      <c r="BO439">
        <v>0</v>
      </c>
      <c r="BP439">
        <f t="shared" si="6"/>
        <v>2</v>
      </c>
    </row>
    <row r="440" spans="1:68" x14ac:dyDescent="0.15">
      <c r="A440" t="s">
        <v>7436</v>
      </c>
      <c r="B440">
        <v>0</v>
      </c>
      <c r="C440">
        <v>0</v>
      </c>
      <c r="D440">
        <v>0</v>
      </c>
      <c r="E440">
        <v>0</v>
      </c>
      <c r="F440">
        <v>0</v>
      </c>
      <c r="G440">
        <v>0</v>
      </c>
      <c r="H440">
        <v>0</v>
      </c>
      <c r="I440">
        <v>0</v>
      </c>
      <c r="J440">
        <v>1</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0</v>
      </c>
      <c r="AI440">
        <v>0</v>
      </c>
      <c r="AJ440">
        <v>0</v>
      </c>
      <c r="AK440">
        <v>0</v>
      </c>
      <c r="AL440">
        <v>0</v>
      </c>
      <c r="AM440">
        <v>0</v>
      </c>
      <c r="AN440">
        <v>0</v>
      </c>
      <c r="AO440">
        <v>0</v>
      </c>
      <c r="AP440">
        <v>0</v>
      </c>
      <c r="AQ440">
        <v>0</v>
      </c>
      <c r="AR440">
        <v>0</v>
      </c>
      <c r="AS440">
        <v>0</v>
      </c>
      <c r="AT440">
        <v>0</v>
      </c>
      <c r="AU440">
        <v>0</v>
      </c>
      <c r="AV440">
        <v>0</v>
      </c>
      <c r="AW440">
        <v>0</v>
      </c>
      <c r="AX440">
        <v>0</v>
      </c>
      <c r="AY440">
        <v>0</v>
      </c>
      <c r="AZ440">
        <v>1</v>
      </c>
      <c r="BA440">
        <v>0</v>
      </c>
      <c r="BB440">
        <v>0</v>
      </c>
      <c r="BC440">
        <v>0</v>
      </c>
      <c r="BD440">
        <v>0</v>
      </c>
      <c r="BE440">
        <v>0</v>
      </c>
      <c r="BF440">
        <v>0</v>
      </c>
      <c r="BG440">
        <v>0</v>
      </c>
      <c r="BH440">
        <v>0</v>
      </c>
      <c r="BI440">
        <v>0</v>
      </c>
      <c r="BJ440">
        <v>0</v>
      </c>
      <c r="BK440">
        <v>0</v>
      </c>
      <c r="BL440">
        <v>0</v>
      </c>
      <c r="BM440">
        <v>0</v>
      </c>
      <c r="BN440">
        <v>0</v>
      </c>
      <c r="BO440">
        <v>0</v>
      </c>
      <c r="BP440">
        <f t="shared" si="6"/>
        <v>2</v>
      </c>
    </row>
    <row r="441" spans="1:68" x14ac:dyDescent="0.15">
      <c r="A441" t="s">
        <v>7439</v>
      </c>
      <c r="B441">
        <v>0</v>
      </c>
      <c r="C441">
        <v>0</v>
      </c>
      <c r="D441">
        <v>0</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2</v>
      </c>
      <c r="BK441">
        <v>0</v>
      </c>
      <c r="BL441">
        <v>0</v>
      </c>
      <c r="BM441">
        <v>0</v>
      </c>
      <c r="BN441">
        <v>0</v>
      </c>
      <c r="BO441">
        <v>0</v>
      </c>
      <c r="BP441">
        <f t="shared" si="6"/>
        <v>2</v>
      </c>
    </row>
    <row r="442" spans="1:68" x14ac:dyDescent="0.15">
      <c r="A442" t="s">
        <v>7441</v>
      </c>
      <c r="B442">
        <v>0</v>
      </c>
      <c r="C442">
        <v>0</v>
      </c>
      <c r="D442">
        <v>0</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v>0</v>
      </c>
      <c r="AI442">
        <v>0</v>
      </c>
      <c r="AJ442">
        <v>0</v>
      </c>
      <c r="AK442">
        <v>0</v>
      </c>
      <c r="AL442">
        <v>0</v>
      </c>
      <c r="AM442">
        <v>0</v>
      </c>
      <c r="AN442">
        <v>0</v>
      </c>
      <c r="AO442">
        <v>0</v>
      </c>
      <c r="AP442">
        <v>0</v>
      </c>
      <c r="AQ442">
        <v>0</v>
      </c>
      <c r="AR442">
        <v>0</v>
      </c>
      <c r="AS442">
        <v>0</v>
      </c>
      <c r="AT442">
        <v>0</v>
      </c>
      <c r="AU442">
        <v>0</v>
      </c>
      <c r="AV442">
        <v>0</v>
      </c>
      <c r="AW442">
        <v>0</v>
      </c>
      <c r="AX442">
        <v>0</v>
      </c>
      <c r="AY442">
        <v>0</v>
      </c>
      <c r="AZ442">
        <v>0</v>
      </c>
      <c r="BA442">
        <v>2</v>
      </c>
      <c r="BB442">
        <v>0</v>
      </c>
      <c r="BC442">
        <v>0</v>
      </c>
      <c r="BD442">
        <v>0</v>
      </c>
      <c r="BE442">
        <v>0</v>
      </c>
      <c r="BF442">
        <v>0</v>
      </c>
      <c r="BG442">
        <v>0</v>
      </c>
      <c r="BH442">
        <v>0</v>
      </c>
      <c r="BI442">
        <v>0</v>
      </c>
      <c r="BJ442">
        <v>0</v>
      </c>
      <c r="BK442">
        <v>0</v>
      </c>
      <c r="BL442">
        <v>0</v>
      </c>
      <c r="BM442">
        <v>0</v>
      </c>
      <c r="BN442">
        <v>0</v>
      </c>
      <c r="BO442">
        <v>0</v>
      </c>
      <c r="BP442">
        <f t="shared" si="6"/>
        <v>2</v>
      </c>
    </row>
    <row r="443" spans="1:68" x14ac:dyDescent="0.15">
      <c r="A443" t="s">
        <v>7444</v>
      </c>
      <c r="B443">
        <v>0</v>
      </c>
      <c r="C443">
        <v>0</v>
      </c>
      <c r="D443">
        <v>0</v>
      </c>
      <c r="E443">
        <v>0</v>
      </c>
      <c r="F443">
        <v>0</v>
      </c>
      <c r="G443">
        <v>0</v>
      </c>
      <c r="H443">
        <v>0</v>
      </c>
      <c r="I443">
        <v>0</v>
      </c>
      <c r="J443">
        <v>0</v>
      </c>
      <c r="K443">
        <v>0</v>
      </c>
      <c r="L443">
        <v>0</v>
      </c>
      <c r="M443">
        <v>0</v>
      </c>
      <c r="N443">
        <v>0</v>
      </c>
      <c r="O443">
        <v>0</v>
      </c>
      <c r="P443">
        <v>0</v>
      </c>
      <c r="Q443">
        <v>2</v>
      </c>
      <c r="R443">
        <v>0</v>
      </c>
      <c r="S443">
        <v>0</v>
      </c>
      <c r="T443">
        <v>0</v>
      </c>
      <c r="U443">
        <v>0</v>
      </c>
      <c r="V443">
        <v>0</v>
      </c>
      <c r="W443">
        <v>0</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v>0</v>
      </c>
      <c r="BN443">
        <v>0</v>
      </c>
      <c r="BO443">
        <v>0</v>
      </c>
      <c r="BP443">
        <f t="shared" si="6"/>
        <v>2</v>
      </c>
    </row>
    <row r="444" spans="1:68" x14ac:dyDescent="0.15">
      <c r="A444" t="s">
        <v>6551</v>
      </c>
      <c r="B444">
        <v>0</v>
      </c>
      <c r="C444">
        <v>0</v>
      </c>
      <c r="D444">
        <v>0</v>
      </c>
      <c r="E444">
        <v>0</v>
      </c>
      <c r="F444">
        <v>0</v>
      </c>
      <c r="G444">
        <v>0</v>
      </c>
      <c r="H444">
        <v>0</v>
      </c>
      <c r="I444">
        <v>0</v>
      </c>
      <c r="J444">
        <v>0</v>
      </c>
      <c r="K444">
        <v>0</v>
      </c>
      <c r="L444">
        <v>0</v>
      </c>
      <c r="M444">
        <v>0</v>
      </c>
      <c r="N444">
        <v>0</v>
      </c>
      <c r="O444">
        <v>0</v>
      </c>
      <c r="P444">
        <v>0</v>
      </c>
      <c r="Q444">
        <v>0</v>
      </c>
      <c r="R444">
        <v>0</v>
      </c>
      <c r="S444">
        <v>0</v>
      </c>
      <c r="T444">
        <v>1</v>
      </c>
      <c r="U444">
        <v>0</v>
      </c>
      <c r="V444">
        <v>0</v>
      </c>
      <c r="W444">
        <v>0</v>
      </c>
      <c r="X444">
        <v>0</v>
      </c>
      <c r="Y444">
        <v>0</v>
      </c>
      <c r="Z444">
        <v>0</v>
      </c>
      <c r="AA444">
        <v>0</v>
      </c>
      <c r="AB444">
        <v>0</v>
      </c>
      <c r="AC444">
        <v>0</v>
      </c>
      <c r="AD444">
        <v>0</v>
      </c>
      <c r="AE444">
        <v>0</v>
      </c>
      <c r="AF444">
        <v>1</v>
      </c>
      <c r="AG444">
        <v>0</v>
      </c>
      <c r="AH444">
        <v>0</v>
      </c>
      <c r="AI444">
        <v>0</v>
      </c>
      <c r="AJ444">
        <v>0</v>
      </c>
      <c r="AK444">
        <v>0</v>
      </c>
      <c r="AL444">
        <v>0</v>
      </c>
      <c r="AM444">
        <v>0</v>
      </c>
      <c r="AN444">
        <v>0</v>
      </c>
      <c r="AO444">
        <v>0</v>
      </c>
      <c r="AP444">
        <v>0</v>
      </c>
      <c r="AQ444">
        <v>0</v>
      </c>
      <c r="AR444">
        <v>0</v>
      </c>
      <c r="AS444">
        <v>0</v>
      </c>
      <c r="AT444">
        <v>0</v>
      </c>
      <c r="AU444">
        <v>0</v>
      </c>
      <c r="AV444">
        <v>0</v>
      </c>
      <c r="AW444">
        <v>0</v>
      </c>
      <c r="AX444">
        <v>0</v>
      </c>
      <c r="AY444">
        <v>0</v>
      </c>
      <c r="AZ444">
        <v>0</v>
      </c>
      <c r="BA444">
        <v>0</v>
      </c>
      <c r="BB444">
        <v>0</v>
      </c>
      <c r="BC444">
        <v>0</v>
      </c>
      <c r="BD444">
        <v>0</v>
      </c>
      <c r="BE444">
        <v>0</v>
      </c>
      <c r="BF444">
        <v>0</v>
      </c>
      <c r="BG444">
        <v>0</v>
      </c>
      <c r="BH444">
        <v>0</v>
      </c>
      <c r="BI444">
        <v>0</v>
      </c>
      <c r="BJ444">
        <v>0</v>
      </c>
      <c r="BK444">
        <v>0</v>
      </c>
      <c r="BL444">
        <v>0</v>
      </c>
      <c r="BM444">
        <v>0</v>
      </c>
      <c r="BN444">
        <v>0</v>
      </c>
      <c r="BO444">
        <v>0</v>
      </c>
      <c r="BP444">
        <f t="shared" si="6"/>
        <v>2</v>
      </c>
    </row>
    <row r="445" spans="1:68" x14ac:dyDescent="0.15">
      <c r="A445" t="s">
        <v>7449</v>
      </c>
      <c r="B445">
        <v>0</v>
      </c>
      <c r="C445">
        <v>0</v>
      </c>
      <c r="D445">
        <v>0</v>
      </c>
      <c r="E445">
        <v>0</v>
      </c>
      <c r="F445">
        <v>0</v>
      </c>
      <c r="G445">
        <v>0</v>
      </c>
      <c r="H445">
        <v>0</v>
      </c>
      <c r="I445">
        <v>0</v>
      </c>
      <c r="J445">
        <v>0</v>
      </c>
      <c r="K445">
        <v>0</v>
      </c>
      <c r="L445">
        <v>0</v>
      </c>
      <c r="M445">
        <v>0</v>
      </c>
      <c r="N445">
        <v>1</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J445">
        <v>0</v>
      </c>
      <c r="AK445">
        <v>1</v>
      </c>
      <c r="AL445">
        <v>0</v>
      </c>
      <c r="AM445">
        <v>0</v>
      </c>
      <c r="AN445">
        <v>0</v>
      </c>
      <c r="AO445">
        <v>0</v>
      </c>
      <c r="AP445">
        <v>0</v>
      </c>
      <c r="AQ445">
        <v>0</v>
      </c>
      <c r="AR445">
        <v>0</v>
      </c>
      <c r="AS445">
        <v>0</v>
      </c>
      <c r="AT445">
        <v>0</v>
      </c>
      <c r="AU445">
        <v>0</v>
      </c>
      <c r="AV445">
        <v>0</v>
      </c>
      <c r="AW445">
        <v>0</v>
      </c>
      <c r="AX445">
        <v>0</v>
      </c>
      <c r="AY445">
        <v>0</v>
      </c>
      <c r="AZ445">
        <v>0</v>
      </c>
      <c r="BA445">
        <v>0</v>
      </c>
      <c r="BB445">
        <v>0</v>
      </c>
      <c r="BC445">
        <v>0</v>
      </c>
      <c r="BD445">
        <v>0</v>
      </c>
      <c r="BE445">
        <v>0</v>
      </c>
      <c r="BF445">
        <v>0</v>
      </c>
      <c r="BG445">
        <v>0</v>
      </c>
      <c r="BH445">
        <v>0</v>
      </c>
      <c r="BI445">
        <v>0</v>
      </c>
      <c r="BJ445">
        <v>0</v>
      </c>
      <c r="BK445">
        <v>0</v>
      </c>
      <c r="BL445">
        <v>0</v>
      </c>
      <c r="BM445">
        <v>0</v>
      </c>
      <c r="BN445">
        <v>0</v>
      </c>
      <c r="BO445">
        <v>0</v>
      </c>
      <c r="BP445">
        <f t="shared" si="6"/>
        <v>2</v>
      </c>
    </row>
    <row r="446" spans="1:68" x14ac:dyDescent="0.15">
      <c r="A446" t="s">
        <v>7452</v>
      </c>
      <c r="B446">
        <v>0</v>
      </c>
      <c r="C446">
        <v>0</v>
      </c>
      <c r="D446">
        <v>0</v>
      </c>
      <c r="E446">
        <v>0</v>
      </c>
      <c r="F446">
        <v>0</v>
      </c>
      <c r="G446">
        <v>0</v>
      </c>
      <c r="H446">
        <v>0</v>
      </c>
      <c r="I446">
        <v>0</v>
      </c>
      <c r="J446">
        <v>0</v>
      </c>
      <c r="K446">
        <v>0</v>
      </c>
      <c r="L446">
        <v>0</v>
      </c>
      <c r="M446">
        <v>0</v>
      </c>
      <c r="N446">
        <v>2</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0</v>
      </c>
      <c r="BL446">
        <v>0</v>
      </c>
      <c r="BM446">
        <v>0</v>
      </c>
      <c r="BN446">
        <v>0</v>
      </c>
      <c r="BO446">
        <v>0</v>
      </c>
      <c r="BP446">
        <f t="shared" si="6"/>
        <v>2</v>
      </c>
    </row>
    <row r="447" spans="1:68" x14ac:dyDescent="0.15">
      <c r="A447" t="s">
        <v>7468</v>
      </c>
      <c r="B447">
        <v>0</v>
      </c>
      <c r="C447">
        <v>0</v>
      </c>
      <c r="D447">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c r="AQ447">
        <v>0</v>
      </c>
      <c r="AR447">
        <v>0</v>
      </c>
      <c r="AS447">
        <v>0</v>
      </c>
      <c r="AT447">
        <v>0</v>
      </c>
      <c r="AU447">
        <v>1</v>
      </c>
      <c r="AV447">
        <v>0</v>
      </c>
      <c r="AW447">
        <v>0</v>
      </c>
      <c r="AX447">
        <v>0</v>
      </c>
      <c r="AY447">
        <v>0</v>
      </c>
      <c r="AZ447">
        <v>0</v>
      </c>
      <c r="BA447">
        <v>0</v>
      </c>
      <c r="BB447">
        <v>0</v>
      </c>
      <c r="BC447">
        <v>0</v>
      </c>
      <c r="BD447">
        <v>0</v>
      </c>
      <c r="BE447">
        <v>0</v>
      </c>
      <c r="BF447">
        <v>0</v>
      </c>
      <c r="BG447">
        <v>0</v>
      </c>
      <c r="BH447">
        <v>1</v>
      </c>
      <c r="BI447">
        <v>0</v>
      </c>
      <c r="BJ447">
        <v>0</v>
      </c>
      <c r="BK447">
        <v>0</v>
      </c>
      <c r="BL447">
        <v>0</v>
      </c>
      <c r="BM447">
        <v>0</v>
      </c>
      <c r="BN447">
        <v>0</v>
      </c>
      <c r="BO447">
        <v>0</v>
      </c>
      <c r="BP447">
        <f t="shared" si="6"/>
        <v>2</v>
      </c>
    </row>
    <row r="448" spans="1:68" x14ac:dyDescent="0.15">
      <c r="A448" t="s">
        <v>7481</v>
      </c>
      <c r="B448">
        <v>0</v>
      </c>
      <c r="C448">
        <v>0</v>
      </c>
      <c r="D448">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1</v>
      </c>
      <c r="AB448">
        <v>0</v>
      </c>
      <c r="AC448">
        <v>0</v>
      </c>
      <c r="AD448">
        <v>0</v>
      </c>
      <c r="AE448">
        <v>0</v>
      </c>
      <c r="AF448">
        <v>0</v>
      </c>
      <c r="AG448">
        <v>0</v>
      </c>
      <c r="AH448">
        <v>0</v>
      </c>
      <c r="AI448">
        <v>0</v>
      </c>
      <c r="AJ448">
        <v>0</v>
      </c>
      <c r="AK448">
        <v>0</v>
      </c>
      <c r="AL448">
        <v>1</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c r="BJ448">
        <v>0</v>
      </c>
      <c r="BK448">
        <v>0</v>
      </c>
      <c r="BL448">
        <v>0</v>
      </c>
      <c r="BM448">
        <v>0</v>
      </c>
      <c r="BN448">
        <v>0</v>
      </c>
      <c r="BO448">
        <v>0</v>
      </c>
      <c r="BP448">
        <f t="shared" si="6"/>
        <v>2</v>
      </c>
    </row>
    <row r="449" spans="1:68" x14ac:dyDescent="0.15">
      <c r="A449" t="s">
        <v>7482</v>
      </c>
      <c r="B449">
        <v>0</v>
      </c>
      <c r="C449">
        <v>0</v>
      </c>
      <c r="D449">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1</v>
      </c>
      <c r="AC449">
        <v>0</v>
      </c>
      <c r="AD449">
        <v>0</v>
      </c>
      <c r="AE449">
        <v>0</v>
      </c>
      <c r="AF449">
        <v>0</v>
      </c>
      <c r="AG449">
        <v>0</v>
      </c>
      <c r="AH449">
        <v>0</v>
      </c>
      <c r="AI449">
        <v>0</v>
      </c>
      <c r="AJ449">
        <v>0</v>
      </c>
      <c r="AK449">
        <v>0</v>
      </c>
      <c r="AL449">
        <v>0</v>
      </c>
      <c r="AM449">
        <v>0</v>
      </c>
      <c r="AN449">
        <v>0</v>
      </c>
      <c r="AO449">
        <v>0</v>
      </c>
      <c r="AP449">
        <v>0</v>
      </c>
      <c r="AQ449">
        <v>0</v>
      </c>
      <c r="AR449">
        <v>0</v>
      </c>
      <c r="AS449">
        <v>0</v>
      </c>
      <c r="AT449">
        <v>0</v>
      </c>
      <c r="AU449">
        <v>0</v>
      </c>
      <c r="AV449">
        <v>0</v>
      </c>
      <c r="AW449">
        <v>0</v>
      </c>
      <c r="AX449">
        <v>0</v>
      </c>
      <c r="AY449">
        <v>0</v>
      </c>
      <c r="AZ449">
        <v>0</v>
      </c>
      <c r="BA449">
        <v>1</v>
      </c>
      <c r="BB449">
        <v>0</v>
      </c>
      <c r="BC449">
        <v>0</v>
      </c>
      <c r="BD449">
        <v>0</v>
      </c>
      <c r="BE449">
        <v>0</v>
      </c>
      <c r="BF449">
        <v>0</v>
      </c>
      <c r="BG449">
        <v>0</v>
      </c>
      <c r="BH449">
        <v>0</v>
      </c>
      <c r="BI449">
        <v>0</v>
      </c>
      <c r="BJ449">
        <v>0</v>
      </c>
      <c r="BK449">
        <v>0</v>
      </c>
      <c r="BL449">
        <v>0</v>
      </c>
      <c r="BM449">
        <v>0</v>
      </c>
      <c r="BN449">
        <v>0</v>
      </c>
      <c r="BO449">
        <v>0</v>
      </c>
      <c r="BP449">
        <f t="shared" si="6"/>
        <v>2</v>
      </c>
    </row>
    <row r="450" spans="1:68" x14ac:dyDescent="0.15">
      <c r="A450" t="s">
        <v>6572</v>
      </c>
      <c r="B450">
        <v>0</v>
      </c>
      <c r="C450">
        <v>0</v>
      </c>
      <c r="D450">
        <v>0</v>
      </c>
      <c r="E450">
        <v>0</v>
      </c>
      <c r="F450">
        <v>0</v>
      </c>
      <c r="G450">
        <v>0</v>
      </c>
      <c r="H450">
        <v>0</v>
      </c>
      <c r="I450">
        <v>0</v>
      </c>
      <c r="J450">
        <v>0</v>
      </c>
      <c r="K450">
        <v>0</v>
      </c>
      <c r="L450">
        <v>0</v>
      </c>
      <c r="M450">
        <v>0</v>
      </c>
      <c r="N450">
        <v>0</v>
      </c>
      <c r="O450">
        <v>0</v>
      </c>
      <c r="P450">
        <v>0</v>
      </c>
      <c r="Q450">
        <v>0</v>
      </c>
      <c r="R450">
        <v>0</v>
      </c>
      <c r="S450">
        <v>0</v>
      </c>
      <c r="T450">
        <v>0</v>
      </c>
      <c r="U450">
        <v>0</v>
      </c>
      <c r="V450">
        <v>1</v>
      </c>
      <c r="W450">
        <v>0</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c r="AQ450">
        <v>0</v>
      </c>
      <c r="AR450">
        <v>0</v>
      </c>
      <c r="AS450">
        <v>0</v>
      </c>
      <c r="AT450">
        <v>0</v>
      </c>
      <c r="AU450">
        <v>0</v>
      </c>
      <c r="AV450">
        <v>0</v>
      </c>
      <c r="AW450">
        <v>0</v>
      </c>
      <c r="AX450">
        <v>1</v>
      </c>
      <c r="AY450">
        <v>0</v>
      </c>
      <c r="AZ450">
        <v>0</v>
      </c>
      <c r="BA450">
        <v>0</v>
      </c>
      <c r="BB450">
        <v>0</v>
      </c>
      <c r="BC450">
        <v>0</v>
      </c>
      <c r="BD450">
        <v>0</v>
      </c>
      <c r="BE450">
        <v>0</v>
      </c>
      <c r="BF450">
        <v>0</v>
      </c>
      <c r="BG450">
        <v>0</v>
      </c>
      <c r="BH450">
        <v>0</v>
      </c>
      <c r="BI450">
        <v>0</v>
      </c>
      <c r="BJ450">
        <v>0</v>
      </c>
      <c r="BK450">
        <v>0</v>
      </c>
      <c r="BL450">
        <v>0</v>
      </c>
      <c r="BM450">
        <v>0</v>
      </c>
      <c r="BN450">
        <v>0</v>
      </c>
      <c r="BO450">
        <v>0</v>
      </c>
      <c r="BP450">
        <f t="shared" ref="BP450:BP513" si="7">SUM(B450:BO450)</f>
        <v>2</v>
      </c>
    </row>
    <row r="451" spans="1:68" x14ac:dyDescent="0.15">
      <c r="A451" t="s">
        <v>6575</v>
      </c>
      <c r="B451">
        <v>0</v>
      </c>
      <c r="C451">
        <v>0</v>
      </c>
      <c r="D451">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0</v>
      </c>
      <c r="AJ451">
        <v>0</v>
      </c>
      <c r="AK451">
        <v>0</v>
      </c>
      <c r="AL451">
        <v>0</v>
      </c>
      <c r="AM451">
        <v>0</v>
      </c>
      <c r="AN451">
        <v>0</v>
      </c>
      <c r="AO451">
        <v>0</v>
      </c>
      <c r="AP451">
        <v>0</v>
      </c>
      <c r="AQ451">
        <v>0</v>
      </c>
      <c r="AR451">
        <v>0</v>
      </c>
      <c r="AS451">
        <v>0</v>
      </c>
      <c r="AT451">
        <v>0</v>
      </c>
      <c r="AU451">
        <v>0</v>
      </c>
      <c r="AV451">
        <v>0</v>
      </c>
      <c r="AW451">
        <v>0</v>
      </c>
      <c r="AX451">
        <v>0</v>
      </c>
      <c r="AY451">
        <v>1</v>
      </c>
      <c r="AZ451">
        <v>0</v>
      </c>
      <c r="BA451">
        <v>0</v>
      </c>
      <c r="BB451">
        <v>0</v>
      </c>
      <c r="BC451">
        <v>0</v>
      </c>
      <c r="BD451">
        <v>0</v>
      </c>
      <c r="BE451">
        <v>0</v>
      </c>
      <c r="BF451">
        <v>0</v>
      </c>
      <c r="BG451">
        <v>0</v>
      </c>
      <c r="BH451">
        <v>0</v>
      </c>
      <c r="BI451">
        <v>0</v>
      </c>
      <c r="BJ451">
        <v>0</v>
      </c>
      <c r="BK451">
        <v>0</v>
      </c>
      <c r="BL451">
        <v>0</v>
      </c>
      <c r="BM451">
        <v>0</v>
      </c>
      <c r="BN451">
        <v>1</v>
      </c>
      <c r="BO451">
        <v>0</v>
      </c>
      <c r="BP451">
        <f t="shared" si="7"/>
        <v>2</v>
      </c>
    </row>
    <row r="452" spans="1:68" x14ac:dyDescent="0.15">
      <c r="A452" t="s">
        <v>7489</v>
      </c>
      <c r="B452">
        <v>0</v>
      </c>
      <c r="C452">
        <v>0</v>
      </c>
      <c r="D452">
        <v>0</v>
      </c>
      <c r="E452">
        <v>0</v>
      </c>
      <c r="F452">
        <v>0</v>
      </c>
      <c r="G452">
        <v>0</v>
      </c>
      <c r="H452">
        <v>0</v>
      </c>
      <c r="I452">
        <v>1</v>
      </c>
      <c r="J452">
        <v>1</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f t="shared" si="7"/>
        <v>2</v>
      </c>
    </row>
    <row r="453" spans="1:68" x14ac:dyDescent="0.15">
      <c r="A453" t="s">
        <v>7492</v>
      </c>
      <c r="B453">
        <v>0</v>
      </c>
      <c r="C453">
        <v>0</v>
      </c>
      <c r="D453">
        <v>0</v>
      </c>
      <c r="E453">
        <v>0</v>
      </c>
      <c r="F453">
        <v>0</v>
      </c>
      <c r="G453">
        <v>0</v>
      </c>
      <c r="H453">
        <v>0</v>
      </c>
      <c r="I453">
        <v>0</v>
      </c>
      <c r="J453">
        <v>0</v>
      </c>
      <c r="K453">
        <v>0</v>
      </c>
      <c r="L453">
        <v>0</v>
      </c>
      <c r="M453">
        <v>0</v>
      </c>
      <c r="N453">
        <v>0</v>
      </c>
      <c r="O453">
        <v>0</v>
      </c>
      <c r="P453">
        <v>1</v>
      </c>
      <c r="Q453">
        <v>0</v>
      </c>
      <c r="R453">
        <v>0</v>
      </c>
      <c r="S453">
        <v>0</v>
      </c>
      <c r="T453">
        <v>0</v>
      </c>
      <c r="U453">
        <v>0</v>
      </c>
      <c r="V453">
        <v>1</v>
      </c>
      <c r="W453">
        <v>0</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v>0</v>
      </c>
      <c r="BN453">
        <v>0</v>
      </c>
      <c r="BO453">
        <v>0</v>
      </c>
      <c r="BP453">
        <f t="shared" si="7"/>
        <v>2</v>
      </c>
    </row>
    <row r="454" spans="1:68" x14ac:dyDescent="0.15">
      <c r="A454" t="s">
        <v>7500</v>
      </c>
      <c r="B454">
        <v>0</v>
      </c>
      <c r="C454">
        <v>0</v>
      </c>
      <c r="D454">
        <v>1</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1</v>
      </c>
      <c r="AB454">
        <v>0</v>
      </c>
      <c r="AC454">
        <v>0</v>
      </c>
      <c r="AD454">
        <v>0</v>
      </c>
      <c r="AE454">
        <v>0</v>
      </c>
      <c r="AF454">
        <v>0</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v>0</v>
      </c>
      <c r="BH454">
        <v>0</v>
      </c>
      <c r="BI454">
        <v>0</v>
      </c>
      <c r="BJ454">
        <v>0</v>
      </c>
      <c r="BK454">
        <v>0</v>
      </c>
      <c r="BL454">
        <v>0</v>
      </c>
      <c r="BM454">
        <v>0</v>
      </c>
      <c r="BN454">
        <v>0</v>
      </c>
      <c r="BO454">
        <v>0</v>
      </c>
      <c r="BP454">
        <f t="shared" si="7"/>
        <v>2</v>
      </c>
    </row>
    <row r="455" spans="1:68" x14ac:dyDescent="0.15">
      <c r="A455" t="s">
        <v>7505</v>
      </c>
      <c r="B455">
        <v>0</v>
      </c>
      <c r="C455">
        <v>0</v>
      </c>
      <c r="D455">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1</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1</v>
      </c>
      <c r="BN455">
        <v>0</v>
      </c>
      <c r="BO455">
        <v>0</v>
      </c>
      <c r="BP455">
        <f t="shared" si="7"/>
        <v>2</v>
      </c>
    </row>
    <row r="456" spans="1:68" x14ac:dyDescent="0.15">
      <c r="A456" t="s">
        <v>7506</v>
      </c>
      <c r="B456">
        <v>0</v>
      </c>
      <c r="C456">
        <v>0</v>
      </c>
      <c r="D456">
        <v>0</v>
      </c>
      <c r="E456">
        <v>1</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0</v>
      </c>
      <c r="AH456">
        <v>0</v>
      </c>
      <c r="AI456">
        <v>0</v>
      </c>
      <c r="AJ456">
        <v>0</v>
      </c>
      <c r="AK456">
        <v>0</v>
      </c>
      <c r="AL456">
        <v>0</v>
      </c>
      <c r="AM456">
        <v>0</v>
      </c>
      <c r="AN456">
        <v>0</v>
      </c>
      <c r="AO456">
        <v>0</v>
      </c>
      <c r="AP456">
        <v>0</v>
      </c>
      <c r="AQ456">
        <v>0</v>
      </c>
      <c r="AR456">
        <v>0</v>
      </c>
      <c r="AS456">
        <v>0</v>
      </c>
      <c r="AT456">
        <v>0</v>
      </c>
      <c r="AU456">
        <v>0</v>
      </c>
      <c r="AV456">
        <v>0</v>
      </c>
      <c r="AW456">
        <v>0</v>
      </c>
      <c r="AX456">
        <v>0</v>
      </c>
      <c r="AY456">
        <v>0</v>
      </c>
      <c r="AZ456">
        <v>1</v>
      </c>
      <c r="BA456">
        <v>0</v>
      </c>
      <c r="BB456">
        <v>0</v>
      </c>
      <c r="BC456">
        <v>0</v>
      </c>
      <c r="BD456">
        <v>0</v>
      </c>
      <c r="BE456">
        <v>0</v>
      </c>
      <c r="BF456">
        <v>0</v>
      </c>
      <c r="BG456">
        <v>0</v>
      </c>
      <c r="BH456">
        <v>0</v>
      </c>
      <c r="BI456">
        <v>0</v>
      </c>
      <c r="BJ456">
        <v>0</v>
      </c>
      <c r="BK456">
        <v>0</v>
      </c>
      <c r="BL456">
        <v>0</v>
      </c>
      <c r="BM456">
        <v>0</v>
      </c>
      <c r="BN456">
        <v>0</v>
      </c>
      <c r="BO456">
        <v>0</v>
      </c>
      <c r="BP456">
        <f t="shared" si="7"/>
        <v>2</v>
      </c>
    </row>
    <row r="457" spans="1:68" x14ac:dyDescent="0.15">
      <c r="A457" t="s">
        <v>7512</v>
      </c>
      <c r="B457">
        <v>0</v>
      </c>
      <c r="C457">
        <v>0</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c r="AQ457">
        <v>0</v>
      </c>
      <c r="AR457">
        <v>0</v>
      </c>
      <c r="AS457">
        <v>0</v>
      </c>
      <c r="AT457">
        <v>1</v>
      </c>
      <c r="AU457">
        <v>0</v>
      </c>
      <c r="AV457">
        <v>0</v>
      </c>
      <c r="AW457">
        <v>0</v>
      </c>
      <c r="AX457">
        <v>0</v>
      </c>
      <c r="AY457">
        <v>0</v>
      </c>
      <c r="AZ457">
        <v>0</v>
      </c>
      <c r="BA457">
        <v>0</v>
      </c>
      <c r="BB457">
        <v>0</v>
      </c>
      <c r="BC457">
        <v>0</v>
      </c>
      <c r="BD457">
        <v>0</v>
      </c>
      <c r="BE457">
        <v>0</v>
      </c>
      <c r="BF457">
        <v>0</v>
      </c>
      <c r="BG457">
        <v>0</v>
      </c>
      <c r="BH457">
        <v>1</v>
      </c>
      <c r="BI457">
        <v>0</v>
      </c>
      <c r="BJ457">
        <v>0</v>
      </c>
      <c r="BK457">
        <v>0</v>
      </c>
      <c r="BL457">
        <v>0</v>
      </c>
      <c r="BM457">
        <v>0</v>
      </c>
      <c r="BN457">
        <v>0</v>
      </c>
      <c r="BO457">
        <v>0</v>
      </c>
      <c r="BP457">
        <f t="shared" si="7"/>
        <v>2</v>
      </c>
    </row>
    <row r="458" spans="1:68" x14ac:dyDescent="0.15">
      <c r="A458" t="s">
        <v>7523</v>
      </c>
      <c r="B458">
        <v>0</v>
      </c>
      <c r="C458">
        <v>0</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v>0</v>
      </c>
      <c r="BH458">
        <v>1</v>
      </c>
      <c r="BI458">
        <v>1</v>
      </c>
      <c r="BJ458">
        <v>0</v>
      </c>
      <c r="BK458">
        <v>0</v>
      </c>
      <c r="BL458">
        <v>0</v>
      </c>
      <c r="BM458">
        <v>0</v>
      </c>
      <c r="BN458">
        <v>0</v>
      </c>
      <c r="BO458">
        <v>0</v>
      </c>
      <c r="BP458">
        <f t="shared" si="7"/>
        <v>2</v>
      </c>
    </row>
    <row r="459" spans="1:68" x14ac:dyDescent="0.15">
      <c r="A459" t="s">
        <v>7526</v>
      </c>
      <c r="B459">
        <v>0</v>
      </c>
      <c r="C459">
        <v>1</v>
      </c>
      <c r="D459">
        <v>1</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0</v>
      </c>
      <c r="AH459">
        <v>0</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BO459">
        <v>0</v>
      </c>
      <c r="BP459">
        <f t="shared" si="7"/>
        <v>2</v>
      </c>
    </row>
    <row r="460" spans="1:68" x14ac:dyDescent="0.15">
      <c r="A460" t="s">
        <v>6595</v>
      </c>
      <c r="B460">
        <v>0</v>
      </c>
      <c r="C460">
        <v>0</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1</v>
      </c>
      <c r="AC460">
        <v>0</v>
      </c>
      <c r="AD460">
        <v>0</v>
      </c>
      <c r="AE460">
        <v>0</v>
      </c>
      <c r="AF460">
        <v>0</v>
      </c>
      <c r="AG460">
        <v>0</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1</v>
      </c>
      <c r="BA460">
        <v>0</v>
      </c>
      <c r="BB460">
        <v>0</v>
      </c>
      <c r="BC460">
        <v>0</v>
      </c>
      <c r="BD460">
        <v>0</v>
      </c>
      <c r="BE460">
        <v>0</v>
      </c>
      <c r="BF460">
        <v>0</v>
      </c>
      <c r="BG460">
        <v>0</v>
      </c>
      <c r="BH460">
        <v>0</v>
      </c>
      <c r="BI460">
        <v>0</v>
      </c>
      <c r="BJ460">
        <v>0</v>
      </c>
      <c r="BK460">
        <v>0</v>
      </c>
      <c r="BL460">
        <v>0</v>
      </c>
      <c r="BM460">
        <v>0</v>
      </c>
      <c r="BN460">
        <v>0</v>
      </c>
      <c r="BO460">
        <v>0</v>
      </c>
      <c r="BP460">
        <f t="shared" si="7"/>
        <v>2</v>
      </c>
    </row>
    <row r="461" spans="1:68" x14ac:dyDescent="0.15">
      <c r="A461" t="s">
        <v>7530</v>
      </c>
      <c r="B461">
        <v>0</v>
      </c>
      <c r="C461">
        <v>0</v>
      </c>
      <c r="D461">
        <v>0</v>
      </c>
      <c r="E461">
        <v>0</v>
      </c>
      <c r="F461">
        <v>0</v>
      </c>
      <c r="G461">
        <v>0</v>
      </c>
      <c r="H461">
        <v>0</v>
      </c>
      <c r="I461">
        <v>0</v>
      </c>
      <c r="J461">
        <v>0</v>
      </c>
      <c r="K461">
        <v>0</v>
      </c>
      <c r="L461">
        <v>0</v>
      </c>
      <c r="M461">
        <v>0</v>
      </c>
      <c r="N461">
        <v>1</v>
      </c>
      <c r="O461">
        <v>0</v>
      </c>
      <c r="P461">
        <v>0</v>
      </c>
      <c r="Q461">
        <v>0</v>
      </c>
      <c r="R461">
        <v>0</v>
      </c>
      <c r="S461">
        <v>0</v>
      </c>
      <c r="T461">
        <v>0</v>
      </c>
      <c r="U461">
        <v>0</v>
      </c>
      <c r="V461">
        <v>0</v>
      </c>
      <c r="W461">
        <v>0</v>
      </c>
      <c r="X461">
        <v>0</v>
      </c>
      <c r="Y461">
        <v>0</v>
      </c>
      <c r="Z461">
        <v>0</v>
      </c>
      <c r="AA461">
        <v>1</v>
      </c>
      <c r="AB461">
        <v>0</v>
      </c>
      <c r="AC461">
        <v>0</v>
      </c>
      <c r="AD461">
        <v>0</v>
      </c>
      <c r="AE461">
        <v>0</v>
      </c>
      <c r="AF461">
        <v>0</v>
      </c>
      <c r="AG461">
        <v>0</v>
      </c>
      <c r="AH461">
        <v>0</v>
      </c>
      <c r="AI461">
        <v>0</v>
      </c>
      <c r="AJ461">
        <v>0</v>
      </c>
      <c r="AK461">
        <v>0</v>
      </c>
      <c r="AL461">
        <v>0</v>
      </c>
      <c r="AM461">
        <v>0</v>
      </c>
      <c r="AN461">
        <v>0</v>
      </c>
      <c r="AO461">
        <v>0</v>
      </c>
      <c r="AP461">
        <v>0</v>
      </c>
      <c r="AQ461">
        <v>0</v>
      </c>
      <c r="AR461">
        <v>0</v>
      </c>
      <c r="AS461">
        <v>0</v>
      </c>
      <c r="AT461">
        <v>0</v>
      </c>
      <c r="AU461">
        <v>0</v>
      </c>
      <c r="AV461">
        <v>0</v>
      </c>
      <c r="AW461">
        <v>0</v>
      </c>
      <c r="AX461">
        <v>0</v>
      </c>
      <c r="AY461">
        <v>0</v>
      </c>
      <c r="AZ461">
        <v>0</v>
      </c>
      <c r="BA461">
        <v>0</v>
      </c>
      <c r="BB461">
        <v>0</v>
      </c>
      <c r="BC461">
        <v>0</v>
      </c>
      <c r="BD461">
        <v>0</v>
      </c>
      <c r="BE461">
        <v>0</v>
      </c>
      <c r="BF461">
        <v>0</v>
      </c>
      <c r="BG461">
        <v>0</v>
      </c>
      <c r="BH461">
        <v>0</v>
      </c>
      <c r="BI461">
        <v>0</v>
      </c>
      <c r="BJ461">
        <v>0</v>
      </c>
      <c r="BK461">
        <v>0</v>
      </c>
      <c r="BL461">
        <v>0</v>
      </c>
      <c r="BM461">
        <v>0</v>
      </c>
      <c r="BN461">
        <v>0</v>
      </c>
      <c r="BO461">
        <v>0</v>
      </c>
      <c r="BP461">
        <f t="shared" si="7"/>
        <v>2</v>
      </c>
    </row>
    <row r="462" spans="1:68" x14ac:dyDescent="0.15">
      <c r="A462" t="s">
        <v>7539</v>
      </c>
      <c r="B462">
        <v>0</v>
      </c>
      <c r="C462">
        <v>0</v>
      </c>
      <c r="D462">
        <v>0</v>
      </c>
      <c r="E462">
        <v>0</v>
      </c>
      <c r="F462">
        <v>1</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1</v>
      </c>
      <c r="BJ462">
        <v>0</v>
      </c>
      <c r="BK462">
        <v>0</v>
      </c>
      <c r="BL462">
        <v>0</v>
      </c>
      <c r="BM462">
        <v>0</v>
      </c>
      <c r="BN462">
        <v>0</v>
      </c>
      <c r="BO462">
        <v>0</v>
      </c>
      <c r="BP462">
        <f t="shared" si="7"/>
        <v>2</v>
      </c>
    </row>
    <row r="463" spans="1:68" x14ac:dyDescent="0.15">
      <c r="A463" t="s">
        <v>7541</v>
      </c>
      <c r="B463">
        <v>0</v>
      </c>
      <c r="C463">
        <v>0</v>
      </c>
      <c r="D463">
        <v>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0</v>
      </c>
      <c r="AI463">
        <v>0</v>
      </c>
      <c r="AJ463">
        <v>0</v>
      </c>
      <c r="AK463">
        <v>0</v>
      </c>
      <c r="AL463">
        <v>0</v>
      </c>
      <c r="AM463">
        <v>0</v>
      </c>
      <c r="AN463">
        <v>0</v>
      </c>
      <c r="AO463">
        <v>0</v>
      </c>
      <c r="AP463">
        <v>0</v>
      </c>
      <c r="AQ463">
        <v>0</v>
      </c>
      <c r="AR463">
        <v>0</v>
      </c>
      <c r="AS463">
        <v>0</v>
      </c>
      <c r="AT463">
        <v>0</v>
      </c>
      <c r="AU463">
        <v>0</v>
      </c>
      <c r="AV463">
        <v>0</v>
      </c>
      <c r="AW463">
        <v>0</v>
      </c>
      <c r="AX463">
        <v>0</v>
      </c>
      <c r="AY463">
        <v>0</v>
      </c>
      <c r="AZ463">
        <v>1</v>
      </c>
      <c r="BA463">
        <v>0</v>
      </c>
      <c r="BB463">
        <v>0</v>
      </c>
      <c r="BC463">
        <v>0</v>
      </c>
      <c r="BD463">
        <v>0</v>
      </c>
      <c r="BE463">
        <v>1</v>
      </c>
      <c r="BF463">
        <v>0</v>
      </c>
      <c r="BG463">
        <v>0</v>
      </c>
      <c r="BH463">
        <v>0</v>
      </c>
      <c r="BI463">
        <v>0</v>
      </c>
      <c r="BJ463">
        <v>0</v>
      </c>
      <c r="BK463">
        <v>0</v>
      </c>
      <c r="BL463">
        <v>0</v>
      </c>
      <c r="BM463">
        <v>0</v>
      </c>
      <c r="BN463">
        <v>0</v>
      </c>
      <c r="BO463">
        <v>0</v>
      </c>
      <c r="BP463">
        <f t="shared" si="7"/>
        <v>2</v>
      </c>
    </row>
    <row r="464" spans="1:68" x14ac:dyDescent="0.15">
      <c r="A464" t="s">
        <v>7543</v>
      </c>
      <c r="B464">
        <v>0</v>
      </c>
      <c r="C464">
        <v>0</v>
      </c>
      <c r="D464">
        <v>0</v>
      </c>
      <c r="E464">
        <v>0</v>
      </c>
      <c r="F464">
        <v>0</v>
      </c>
      <c r="G464">
        <v>0</v>
      </c>
      <c r="H464">
        <v>0</v>
      </c>
      <c r="I464">
        <v>0</v>
      </c>
      <c r="J464">
        <v>0</v>
      </c>
      <c r="K464">
        <v>0</v>
      </c>
      <c r="L464">
        <v>0</v>
      </c>
      <c r="M464">
        <v>0</v>
      </c>
      <c r="N464">
        <v>0</v>
      </c>
      <c r="O464">
        <v>0</v>
      </c>
      <c r="P464">
        <v>0</v>
      </c>
      <c r="Q464">
        <v>0</v>
      </c>
      <c r="R464">
        <v>1</v>
      </c>
      <c r="S464">
        <v>0</v>
      </c>
      <c r="T464">
        <v>0</v>
      </c>
      <c r="U464">
        <v>0</v>
      </c>
      <c r="V464">
        <v>0</v>
      </c>
      <c r="W464">
        <v>0</v>
      </c>
      <c r="X464">
        <v>0</v>
      </c>
      <c r="Y464">
        <v>0</v>
      </c>
      <c r="Z464">
        <v>0</v>
      </c>
      <c r="AA464">
        <v>0</v>
      </c>
      <c r="AB464">
        <v>0</v>
      </c>
      <c r="AC464">
        <v>0</v>
      </c>
      <c r="AD464">
        <v>0</v>
      </c>
      <c r="AE464">
        <v>0</v>
      </c>
      <c r="AF464">
        <v>0</v>
      </c>
      <c r="AG464">
        <v>0</v>
      </c>
      <c r="AH464">
        <v>0</v>
      </c>
      <c r="AI464">
        <v>0</v>
      </c>
      <c r="AJ464">
        <v>0</v>
      </c>
      <c r="AK464">
        <v>0</v>
      </c>
      <c r="AL464">
        <v>1</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f t="shared" si="7"/>
        <v>2</v>
      </c>
    </row>
    <row r="465" spans="1:68" x14ac:dyDescent="0.15">
      <c r="A465" t="s">
        <v>7545</v>
      </c>
      <c r="B465">
        <v>0</v>
      </c>
      <c r="C465">
        <v>0</v>
      </c>
      <c r="D465">
        <v>0</v>
      </c>
      <c r="E465">
        <v>0</v>
      </c>
      <c r="F465">
        <v>0</v>
      </c>
      <c r="G465">
        <v>0</v>
      </c>
      <c r="H465">
        <v>0</v>
      </c>
      <c r="I465">
        <v>0</v>
      </c>
      <c r="J465">
        <v>0</v>
      </c>
      <c r="K465">
        <v>0</v>
      </c>
      <c r="L465">
        <v>0</v>
      </c>
      <c r="M465">
        <v>0</v>
      </c>
      <c r="N465">
        <v>0</v>
      </c>
      <c r="O465">
        <v>0</v>
      </c>
      <c r="P465">
        <v>0</v>
      </c>
      <c r="Q465">
        <v>0</v>
      </c>
      <c r="R465">
        <v>1</v>
      </c>
      <c r="S465">
        <v>0</v>
      </c>
      <c r="T465">
        <v>0</v>
      </c>
      <c r="U465">
        <v>0</v>
      </c>
      <c r="V465">
        <v>1</v>
      </c>
      <c r="W465">
        <v>0</v>
      </c>
      <c r="X465">
        <v>0</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v>0</v>
      </c>
      <c r="BD465">
        <v>0</v>
      </c>
      <c r="BE465">
        <v>0</v>
      </c>
      <c r="BF465">
        <v>0</v>
      </c>
      <c r="BG465">
        <v>0</v>
      </c>
      <c r="BH465">
        <v>0</v>
      </c>
      <c r="BI465">
        <v>0</v>
      </c>
      <c r="BJ465">
        <v>0</v>
      </c>
      <c r="BK465">
        <v>0</v>
      </c>
      <c r="BL465">
        <v>0</v>
      </c>
      <c r="BM465">
        <v>0</v>
      </c>
      <c r="BN465">
        <v>0</v>
      </c>
      <c r="BO465">
        <v>0</v>
      </c>
      <c r="BP465">
        <f t="shared" si="7"/>
        <v>2</v>
      </c>
    </row>
    <row r="466" spans="1:68" x14ac:dyDescent="0.15">
      <c r="A466" t="s">
        <v>6612</v>
      </c>
      <c r="B466">
        <v>1</v>
      </c>
      <c r="C466">
        <v>0</v>
      </c>
      <c r="D466">
        <v>0</v>
      </c>
      <c r="E466">
        <v>0</v>
      </c>
      <c r="F466">
        <v>0</v>
      </c>
      <c r="G466">
        <v>0</v>
      </c>
      <c r="H466">
        <v>0</v>
      </c>
      <c r="I466">
        <v>0</v>
      </c>
      <c r="J466">
        <v>0</v>
      </c>
      <c r="K466">
        <v>0</v>
      </c>
      <c r="L466">
        <v>0</v>
      </c>
      <c r="M466">
        <v>0</v>
      </c>
      <c r="N466">
        <v>0</v>
      </c>
      <c r="O466">
        <v>0</v>
      </c>
      <c r="P466">
        <v>0</v>
      </c>
      <c r="Q466">
        <v>0</v>
      </c>
      <c r="R466">
        <v>0</v>
      </c>
      <c r="S466">
        <v>0</v>
      </c>
      <c r="T466">
        <v>0</v>
      </c>
      <c r="U466">
        <v>1</v>
      </c>
      <c r="V466">
        <v>0</v>
      </c>
      <c r="W466">
        <v>0</v>
      </c>
      <c r="X466">
        <v>0</v>
      </c>
      <c r="Y466">
        <v>0</v>
      </c>
      <c r="Z466">
        <v>0</v>
      </c>
      <c r="AA466">
        <v>0</v>
      </c>
      <c r="AB466">
        <v>0</v>
      </c>
      <c r="AC466">
        <v>0</v>
      </c>
      <c r="AD466">
        <v>0</v>
      </c>
      <c r="AE466">
        <v>0</v>
      </c>
      <c r="AF466">
        <v>0</v>
      </c>
      <c r="AG466">
        <v>0</v>
      </c>
      <c r="AH466">
        <v>0</v>
      </c>
      <c r="AI466">
        <v>0</v>
      </c>
      <c r="AJ466">
        <v>0</v>
      </c>
      <c r="AK466">
        <v>0</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v>0</v>
      </c>
      <c r="BK466">
        <v>0</v>
      </c>
      <c r="BL466">
        <v>0</v>
      </c>
      <c r="BM466">
        <v>0</v>
      </c>
      <c r="BN466">
        <v>0</v>
      </c>
      <c r="BO466">
        <v>0</v>
      </c>
      <c r="BP466">
        <f t="shared" si="7"/>
        <v>2</v>
      </c>
    </row>
    <row r="467" spans="1:68" x14ac:dyDescent="0.15">
      <c r="A467" t="s">
        <v>7566</v>
      </c>
      <c r="B467">
        <v>0</v>
      </c>
      <c r="C467">
        <v>0</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1</v>
      </c>
      <c r="AC467">
        <v>0</v>
      </c>
      <c r="AD467">
        <v>0</v>
      </c>
      <c r="AE467">
        <v>0</v>
      </c>
      <c r="AF467">
        <v>0</v>
      </c>
      <c r="AG467">
        <v>0</v>
      </c>
      <c r="AH467">
        <v>0</v>
      </c>
      <c r="AI467">
        <v>0</v>
      </c>
      <c r="AJ467">
        <v>0</v>
      </c>
      <c r="AK467">
        <v>0</v>
      </c>
      <c r="AL467">
        <v>0</v>
      </c>
      <c r="AM467">
        <v>0</v>
      </c>
      <c r="AN467">
        <v>1</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c r="BN467">
        <v>0</v>
      </c>
      <c r="BO467">
        <v>0</v>
      </c>
      <c r="BP467">
        <f t="shared" si="7"/>
        <v>2</v>
      </c>
    </row>
    <row r="468" spans="1:68" x14ac:dyDescent="0.15">
      <c r="A468" t="s">
        <v>7569</v>
      </c>
      <c r="B468">
        <v>0</v>
      </c>
      <c r="C468">
        <v>0</v>
      </c>
      <c r="D468">
        <v>0</v>
      </c>
      <c r="E468">
        <v>0</v>
      </c>
      <c r="F468">
        <v>0</v>
      </c>
      <c r="G468">
        <v>0</v>
      </c>
      <c r="H468">
        <v>0</v>
      </c>
      <c r="I468">
        <v>0</v>
      </c>
      <c r="J468">
        <v>0</v>
      </c>
      <c r="K468">
        <v>0</v>
      </c>
      <c r="L468">
        <v>0</v>
      </c>
      <c r="M468">
        <v>0</v>
      </c>
      <c r="N468">
        <v>0</v>
      </c>
      <c r="O468">
        <v>0</v>
      </c>
      <c r="P468">
        <v>0</v>
      </c>
      <c r="Q468">
        <v>0</v>
      </c>
      <c r="R468">
        <v>0</v>
      </c>
      <c r="S468">
        <v>0</v>
      </c>
      <c r="T468">
        <v>0</v>
      </c>
      <c r="U468">
        <v>0</v>
      </c>
      <c r="V468">
        <v>0</v>
      </c>
      <c r="W468">
        <v>1</v>
      </c>
      <c r="X468">
        <v>0</v>
      </c>
      <c r="Y468">
        <v>0</v>
      </c>
      <c r="Z468">
        <v>0</v>
      </c>
      <c r="AA468">
        <v>0</v>
      </c>
      <c r="AB468">
        <v>0</v>
      </c>
      <c r="AC468">
        <v>0</v>
      </c>
      <c r="AD468">
        <v>0</v>
      </c>
      <c r="AE468">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1</v>
      </c>
      <c r="BG468">
        <v>0</v>
      </c>
      <c r="BH468">
        <v>0</v>
      </c>
      <c r="BI468">
        <v>0</v>
      </c>
      <c r="BJ468">
        <v>0</v>
      </c>
      <c r="BK468">
        <v>0</v>
      </c>
      <c r="BL468">
        <v>0</v>
      </c>
      <c r="BM468">
        <v>0</v>
      </c>
      <c r="BN468">
        <v>0</v>
      </c>
      <c r="BO468">
        <v>0</v>
      </c>
      <c r="BP468">
        <f t="shared" si="7"/>
        <v>2</v>
      </c>
    </row>
    <row r="469" spans="1:68" x14ac:dyDescent="0.15">
      <c r="A469" t="s">
        <v>7571</v>
      </c>
      <c r="B469">
        <v>0</v>
      </c>
      <c r="C469">
        <v>0</v>
      </c>
      <c r="D469">
        <v>0</v>
      </c>
      <c r="E469">
        <v>1</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0</v>
      </c>
      <c r="AJ469">
        <v>0</v>
      </c>
      <c r="AK469">
        <v>0</v>
      </c>
      <c r="AL469">
        <v>0</v>
      </c>
      <c r="AM469">
        <v>0</v>
      </c>
      <c r="AN469">
        <v>0</v>
      </c>
      <c r="AO469">
        <v>0</v>
      </c>
      <c r="AP469">
        <v>0</v>
      </c>
      <c r="AQ469">
        <v>0</v>
      </c>
      <c r="AR469">
        <v>0</v>
      </c>
      <c r="AS469">
        <v>0</v>
      </c>
      <c r="AT469">
        <v>0</v>
      </c>
      <c r="AU469">
        <v>0</v>
      </c>
      <c r="AV469">
        <v>0</v>
      </c>
      <c r="AW469">
        <v>0</v>
      </c>
      <c r="AX469">
        <v>0</v>
      </c>
      <c r="AY469">
        <v>0</v>
      </c>
      <c r="AZ469">
        <v>0</v>
      </c>
      <c r="BA469">
        <v>0</v>
      </c>
      <c r="BB469">
        <v>0</v>
      </c>
      <c r="BC469">
        <v>0</v>
      </c>
      <c r="BD469">
        <v>0</v>
      </c>
      <c r="BE469">
        <v>0</v>
      </c>
      <c r="BF469">
        <v>0</v>
      </c>
      <c r="BG469">
        <v>1</v>
      </c>
      <c r="BH469">
        <v>0</v>
      </c>
      <c r="BI469">
        <v>0</v>
      </c>
      <c r="BJ469">
        <v>0</v>
      </c>
      <c r="BK469">
        <v>0</v>
      </c>
      <c r="BL469">
        <v>0</v>
      </c>
      <c r="BM469">
        <v>0</v>
      </c>
      <c r="BN469">
        <v>0</v>
      </c>
      <c r="BO469">
        <v>0</v>
      </c>
      <c r="BP469">
        <f t="shared" si="7"/>
        <v>2</v>
      </c>
    </row>
    <row r="470" spans="1:68" x14ac:dyDescent="0.15">
      <c r="A470" t="s">
        <v>7577</v>
      </c>
      <c r="B470">
        <v>1</v>
      </c>
      <c r="C470">
        <v>0</v>
      </c>
      <c r="D470">
        <v>0</v>
      </c>
      <c r="E470">
        <v>0</v>
      </c>
      <c r="F470">
        <v>0</v>
      </c>
      <c r="G470">
        <v>0</v>
      </c>
      <c r="H470">
        <v>0</v>
      </c>
      <c r="I470">
        <v>0</v>
      </c>
      <c r="J470">
        <v>0</v>
      </c>
      <c r="K470">
        <v>0</v>
      </c>
      <c r="L470">
        <v>0</v>
      </c>
      <c r="M470">
        <v>0</v>
      </c>
      <c r="N470">
        <v>0</v>
      </c>
      <c r="O470">
        <v>1</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0</v>
      </c>
      <c r="AR470">
        <v>0</v>
      </c>
      <c r="AS470">
        <v>0</v>
      </c>
      <c r="AT470">
        <v>0</v>
      </c>
      <c r="AU470">
        <v>0</v>
      </c>
      <c r="AV470">
        <v>0</v>
      </c>
      <c r="AW470">
        <v>0</v>
      </c>
      <c r="AX470">
        <v>0</v>
      </c>
      <c r="AY470">
        <v>0</v>
      </c>
      <c r="AZ470">
        <v>0</v>
      </c>
      <c r="BA470">
        <v>0</v>
      </c>
      <c r="BB470">
        <v>0</v>
      </c>
      <c r="BC470">
        <v>0</v>
      </c>
      <c r="BD470">
        <v>0</v>
      </c>
      <c r="BE470">
        <v>0</v>
      </c>
      <c r="BF470">
        <v>0</v>
      </c>
      <c r="BG470">
        <v>0</v>
      </c>
      <c r="BH470">
        <v>0</v>
      </c>
      <c r="BI470">
        <v>0</v>
      </c>
      <c r="BJ470">
        <v>0</v>
      </c>
      <c r="BK470">
        <v>0</v>
      </c>
      <c r="BL470">
        <v>0</v>
      </c>
      <c r="BM470">
        <v>0</v>
      </c>
      <c r="BN470">
        <v>0</v>
      </c>
      <c r="BO470">
        <v>0</v>
      </c>
      <c r="BP470">
        <f t="shared" si="7"/>
        <v>2</v>
      </c>
    </row>
    <row r="471" spans="1:68" x14ac:dyDescent="0.15">
      <c r="A471" t="s">
        <v>7591</v>
      </c>
      <c r="B471">
        <v>0</v>
      </c>
      <c r="C471">
        <v>0</v>
      </c>
      <c r="D471">
        <v>0</v>
      </c>
      <c r="E471">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c r="AO471">
        <v>0</v>
      </c>
      <c r="AP471">
        <v>0</v>
      </c>
      <c r="AQ471">
        <v>0</v>
      </c>
      <c r="AR471">
        <v>0</v>
      </c>
      <c r="AS471">
        <v>0</v>
      </c>
      <c r="AT471">
        <v>0</v>
      </c>
      <c r="AU471">
        <v>0</v>
      </c>
      <c r="AV471">
        <v>0</v>
      </c>
      <c r="AW471">
        <v>0</v>
      </c>
      <c r="AX471">
        <v>0</v>
      </c>
      <c r="AY471">
        <v>0</v>
      </c>
      <c r="AZ471">
        <v>0</v>
      </c>
      <c r="BA471">
        <v>0</v>
      </c>
      <c r="BB471">
        <v>0</v>
      </c>
      <c r="BC471">
        <v>1</v>
      </c>
      <c r="BD471">
        <v>0</v>
      </c>
      <c r="BE471">
        <v>1</v>
      </c>
      <c r="BF471">
        <v>0</v>
      </c>
      <c r="BG471">
        <v>0</v>
      </c>
      <c r="BH471">
        <v>0</v>
      </c>
      <c r="BI471">
        <v>0</v>
      </c>
      <c r="BJ471">
        <v>0</v>
      </c>
      <c r="BK471">
        <v>0</v>
      </c>
      <c r="BL471">
        <v>0</v>
      </c>
      <c r="BM471">
        <v>0</v>
      </c>
      <c r="BN471">
        <v>0</v>
      </c>
      <c r="BO471">
        <v>0</v>
      </c>
      <c r="BP471">
        <f t="shared" si="7"/>
        <v>2</v>
      </c>
    </row>
    <row r="472" spans="1:68" x14ac:dyDescent="0.15">
      <c r="A472" t="s">
        <v>7594</v>
      </c>
      <c r="B472">
        <v>0</v>
      </c>
      <c r="C472">
        <v>0</v>
      </c>
      <c r="D472">
        <v>0</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1</v>
      </c>
      <c r="AH472">
        <v>0</v>
      </c>
      <c r="AI472">
        <v>1</v>
      </c>
      <c r="AJ472">
        <v>0</v>
      </c>
      <c r="AK472">
        <v>0</v>
      </c>
      <c r="AL472">
        <v>0</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v>0</v>
      </c>
      <c r="BK472">
        <v>0</v>
      </c>
      <c r="BL472">
        <v>0</v>
      </c>
      <c r="BM472">
        <v>0</v>
      </c>
      <c r="BN472">
        <v>0</v>
      </c>
      <c r="BO472">
        <v>0</v>
      </c>
      <c r="BP472">
        <f t="shared" si="7"/>
        <v>2</v>
      </c>
    </row>
    <row r="473" spans="1:68" x14ac:dyDescent="0.15">
      <c r="A473" t="s">
        <v>6625</v>
      </c>
      <c r="B473">
        <v>0</v>
      </c>
      <c r="C473">
        <v>1</v>
      </c>
      <c r="D473">
        <v>0</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c r="AP473">
        <v>0</v>
      </c>
      <c r="AQ473">
        <v>0</v>
      </c>
      <c r="AR473">
        <v>0</v>
      </c>
      <c r="AS473">
        <v>0</v>
      </c>
      <c r="AT473">
        <v>1</v>
      </c>
      <c r="AU473">
        <v>0</v>
      </c>
      <c r="AV473">
        <v>0</v>
      </c>
      <c r="AW473">
        <v>0</v>
      </c>
      <c r="AX473">
        <v>0</v>
      </c>
      <c r="AY473">
        <v>0</v>
      </c>
      <c r="AZ473">
        <v>0</v>
      </c>
      <c r="BA473">
        <v>0</v>
      </c>
      <c r="BB473">
        <v>0</v>
      </c>
      <c r="BC473">
        <v>0</v>
      </c>
      <c r="BD473">
        <v>0</v>
      </c>
      <c r="BE473">
        <v>0</v>
      </c>
      <c r="BF473">
        <v>0</v>
      </c>
      <c r="BG473">
        <v>0</v>
      </c>
      <c r="BH473">
        <v>0</v>
      </c>
      <c r="BI473">
        <v>0</v>
      </c>
      <c r="BJ473">
        <v>0</v>
      </c>
      <c r="BK473">
        <v>0</v>
      </c>
      <c r="BL473">
        <v>0</v>
      </c>
      <c r="BM473">
        <v>0</v>
      </c>
      <c r="BN473">
        <v>0</v>
      </c>
      <c r="BO473">
        <v>0</v>
      </c>
      <c r="BP473">
        <f t="shared" si="7"/>
        <v>2</v>
      </c>
    </row>
    <row r="474" spans="1:68" x14ac:dyDescent="0.15">
      <c r="A474" t="s">
        <v>6629</v>
      </c>
      <c r="B474">
        <v>0</v>
      </c>
      <c r="C474">
        <v>0</v>
      </c>
      <c r="D474">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P474">
        <v>0</v>
      </c>
      <c r="AQ474">
        <v>0</v>
      </c>
      <c r="AR474">
        <v>0</v>
      </c>
      <c r="AS474">
        <v>0</v>
      </c>
      <c r="AT474">
        <v>0</v>
      </c>
      <c r="AU474">
        <v>1</v>
      </c>
      <c r="AV474">
        <v>0</v>
      </c>
      <c r="AW474">
        <v>0</v>
      </c>
      <c r="AX474">
        <v>0</v>
      </c>
      <c r="AY474">
        <v>0</v>
      </c>
      <c r="AZ474">
        <v>0</v>
      </c>
      <c r="BA474">
        <v>0</v>
      </c>
      <c r="BB474">
        <v>0</v>
      </c>
      <c r="BC474">
        <v>0</v>
      </c>
      <c r="BD474">
        <v>0</v>
      </c>
      <c r="BE474">
        <v>0</v>
      </c>
      <c r="BF474">
        <v>0</v>
      </c>
      <c r="BG474">
        <v>0</v>
      </c>
      <c r="BH474">
        <v>0</v>
      </c>
      <c r="BI474">
        <v>0</v>
      </c>
      <c r="BJ474">
        <v>0</v>
      </c>
      <c r="BK474">
        <v>0</v>
      </c>
      <c r="BL474">
        <v>0</v>
      </c>
      <c r="BM474">
        <v>0</v>
      </c>
      <c r="BN474">
        <v>1</v>
      </c>
      <c r="BO474">
        <v>0</v>
      </c>
      <c r="BP474">
        <f t="shared" si="7"/>
        <v>2</v>
      </c>
    </row>
    <row r="475" spans="1:68" x14ac:dyDescent="0.15">
      <c r="A475" t="s">
        <v>7612</v>
      </c>
      <c r="B475">
        <v>0</v>
      </c>
      <c r="C475">
        <v>0</v>
      </c>
      <c r="D475">
        <v>0</v>
      </c>
      <c r="E475">
        <v>0</v>
      </c>
      <c r="F475">
        <v>0</v>
      </c>
      <c r="G475">
        <v>0</v>
      </c>
      <c r="H475">
        <v>0</v>
      </c>
      <c r="I475">
        <v>0</v>
      </c>
      <c r="J475">
        <v>0</v>
      </c>
      <c r="K475">
        <v>0</v>
      </c>
      <c r="L475">
        <v>0</v>
      </c>
      <c r="M475">
        <v>0</v>
      </c>
      <c r="N475">
        <v>0</v>
      </c>
      <c r="O475">
        <v>0</v>
      </c>
      <c r="P475">
        <v>0</v>
      </c>
      <c r="Q475">
        <v>0</v>
      </c>
      <c r="R475">
        <v>0</v>
      </c>
      <c r="S475">
        <v>0</v>
      </c>
      <c r="T475">
        <v>0</v>
      </c>
      <c r="U475">
        <v>0</v>
      </c>
      <c r="V475">
        <v>0</v>
      </c>
      <c r="W475">
        <v>0</v>
      </c>
      <c r="X475">
        <v>0</v>
      </c>
      <c r="Y475">
        <v>0</v>
      </c>
      <c r="Z475">
        <v>0</v>
      </c>
      <c r="AA475">
        <v>1</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1</v>
      </c>
      <c r="AU475">
        <v>0</v>
      </c>
      <c r="AV475">
        <v>0</v>
      </c>
      <c r="AW475">
        <v>0</v>
      </c>
      <c r="AX475">
        <v>0</v>
      </c>
      <c r="AY475">
        <v>0</v>
      </c>
      <c r="AZ475">
        <v>0</v>
      </c>
      <c r="BA475">
        <v>0</v>
      </c>
      <c r="BB475">
        <v>0</v>
      </c>
      <c r="BC475">
        <v>0</v>
      </c>
      <c r="BD475">
        <v>0</v>
      </c>
      <c r="BE475">
        <v>0</v>
      </c>
      <c r="BF475">
        <v>0</v>
      </c>
      <c r="BG475">
        <v>0</v>
      </c>
      <c r="BH475">
        <v>0</v>
      </c>
      <c r="BI475">
        <v>0</v>
      </c>
      <c r="BJ475">
        <v>0</v>
      </c>
      <c r="BK475">
        <v>0</v>
      </c>
      <c r="BL475">
        <v>0</v>
      </c>
      <c r="BM475">
        <v>0</v>
      </c>
      <c r="BN475">
        <v>0</v>
      </c>
      <c r="BO475">
        <v>0</v>
      </c>
      <c r="BP475">
        <f t="shared" si="7"/>
        <v>2</v>
      </c>
    </row>
    <row r="476" spans="1:68" x14ac:dyDescent="0.15">
      <c r="A476" t="s">
        <v>7615</v>
      </c>
      <c r="B476">
        <v>0</v>
      </c>
      <c r="C476">
        <v>0</v>
      </c>
      <c r="D476">
        <v>0</v>
      </c>
      <c r="E476">
        <v>0</v>
      </c>
      <c r="F476">
        <v>0</v>
      </c>
      <c r="G476">
        <v>0</v>
      </c>
      <c r="H476">
        <v>0</v>
      </c>
      <c r="I476">
        <v>0</v>
      </c>
      <c r="J476">
        <v>2</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v>0</v>
      </c>
      <c r="BN476">
        <v>0</v>
      </c>
      <c r="BO476">
        <v>0</v>
      </c>
      <c r="BP476">
        <f t="shared" si="7"/>
        <v>2</v>
      </c>
    </row>
    <row r="477" spans="1:68" x14ac:dyDescent="0.15">
      <c r="A477" t="s">
        <v>7623</v>
      </c>
      <c r="B477">
        <v>0</v>
      </c>
      <c r="C477">
        <v>0</v>
      </c>
      <c r="D477">
        <v>0</v>
      </c>
      <c r="E477">
        <v>0</v>
      </c>
      <c r="F477">
        <v>0</v>
      </c>
      <c r="G477">
        <v>0</v>
      </c>
      <c r="H477">
        <v>0</v>
      </c>
      <c r="I477">
        <v>0</v>
      </c>
      <c r="J477">
        <v>0</v>
      </c>
      <c r="K477">
        <v>0</v>
      </c>
      <c r="L477">
        <v>0</v>
      </c>
      <c r="M477">
        <v>0</v>
      </c>
      <c r="N477">
        <v>0</v>
      </c>
      <c r="O477">
        <v>1</v>
      </c>
      <c r="P477">
        <v>0</v>
      </c>
      <c r="Q477">
        <v>0</v>
      </c>
      <c r="R477">
        <v>0</v>
      </c>
      <c r="S477">
        <v>0</v>
      </c>
      <c r="T477">
        <v>1</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BO477">
        <v>0</v>
      </c>
      <c r="BP477">
        <f t="shared" si="7"/>
        <v>2</v>
      </c>
    </row>
    <row r="478" spans="1:68" x14ac:dyDescent="0.15">
      <c r="A478" t="s">
        <v>7624</v>
      </c>
      <c r="B478">
        <v>0</v>
      </c>
      <c r="C478">
        <v>0</v>
      </c>
      <c r="D478">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1</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v>1</v>
      </c>
      <c r="BK478">
        <v>0</v>
      </c>
      <c r="BL478">
        <v>0</v>
      </c>
      <c r="BM478">
        <v>0</v>
      </c>
      <c r="BN478">
        <v>0</v>
      </c>
      <c r="BO478">
        <v>0</v>
      </c>
      <c r="BP478">
        <f t="shared" si="7"/>
        <v>2</v>
      </c>
    </row>
    <row r="479" spans="1:68" x14ac:dyDescent="0.15">
      <c r="A479" t="s">
        <v>7626</v>
      </c>
      <c r="B479">
        <v>0</v>
      </c>
      <c r="C479">
        <v>0</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1</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0</v>
      </c>
      <c r="AS479">
        <v>0</v>
      </c>
      <c r="AT479">
        <v>0</v>
      </c>
      <c r="AU479">
        <v>0</v>
      </c>
      <c r="AV479">
        <v>0</v>
      </c>
      <c r="AW479">
        <v>0</v>
      </c>
      <c r="AX479">
        <v>0</v>
      </c>
      <c r="AY479">
        <v>0</v>
      </c>
      <c r="AZ479">
        <v>0</v>
      </c>
      <c r="BA479">
        <v>0</v>
      </c>
      <c r="BB479">
        <v>0</v>
      </c>
      <c r="BC479">
        <v>0</v>
      </c>
      <c r="BD479">
        <v>0</v>
      </c>
      <c r="BE479">
        <v>0</v>
      </c>
      <c r="BF479">
        <v>1</v>
      </c>
      <c r="BG479">
        <v>0</v>
      </c>
      <c r="BH479">
        <v>0</v>
      </c>
      <c r="BI479">
        <v>0</v>
      </c>
      <c r="BJ479">
        <v>0</v>
      </c>
      <c r="BK479">
        <v>0</v>
      </c>
      <c r="BL479">
        <v>0</v>
      </c>
      <c r="BM479">
        <v>0</v>
      </c>
      <c r="BN479">
        <v>0</v>
      </c>
      <c r="BO479">
        <v>0</v>
      </c>
      <c r="BP479">
        <f t="shared" si="7"/>
        <v>2</v>
      </c>
    </row>
    <row r="480" spans="1:68" x14ac:dyDescent="0.15">
      <c r="A480" t="s">
        <v>7634</v>
      </c>
      <c r="B480">
        <v>0</v>
      </c>
      <c r="C480">
        <v>0</v>
      </c>
      <c r="D480">
        <v>0</v>
      </c>
      <c r="E480">
        <v>0</v>
      </c>
      <c r="F480">
        <v>0</v>
      </c>
      <c r="G480">
        <v>0</v>
      </c>
      <c r="H480">
        <v>0</v>
      </c>
      <c r="I480">
        <v>0</v>
      </c>
      <c r="J480">
        <v>0</v>
      </c>
      <c r="K480">
        <v>0</v>
      </c>
      <c r="L480">
        <v>0</v>
      </c>
      <c r="M480">
        <v>0</v>
      </c>
      <c r="N480">
        <v>0</v>
      </c>
      <c r="O480">
        <v>0</v>
      </c>
      <c r="P480">
        <v>0</v>
      </c>
      <c r="Q480">
        <v>2</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f t="shared" si="7"/>
        <v>2</v>
      </c>
    </row>
    <row r="481" spans="1:68" x14ac:dyDescent="0.15">
      <c r="A481" t="s">
        <v>7642</v>
      </c>
      <c r="B481">
        <v>0</v>
      </c>
      <c r="C481">
        <v>0</v>
      </c>
      <c r="D481">
        <v>0</v>
      </c>
      <c r="E481">
        <v>0</v>
      </c>
      <c r="F481">
        <v>0</v>
      </c>
      <c r="G481">
        <v>0</v>
      </c>
      <c r="H481">
        <v>0</v>
      </c>
      <c r="I481">
        <v>0</v>
      </c>
      <c r="J481">
        <v>0</v>
      </c>
      <c r="K481">
        <v>0</v>
      </c>
      <c r="L481">
        <v>0</v>
      </c>
      <c r="M481">
        <v>0</v>
      </c>
      <c r="N481">
        <v>0</v>
      </c>
      <c r="O481">
        <v>0</v>
      </c>
      <c r="P481">
        <v>0</v>
      </c>
      <c r="Q481">
        <v>0</v>
      </c>
      <c r="R481">
        <v>0</v>
      </c>
      <c r="S481">
        <v>0</v>
      </c>
      <c r="T481">
        <v>0</v>
      </c>
      <c r="U481">
        <v>0</v>
      </c>
      <c r="V481">
        <v>1</v>
      </c>
      <c r="W481">
        <v>0</v>
      </c>
      <c r="X481">
        <v>0</v>
      </c>
      <c r="Y481">
        <v>0</v>
      </c>
      <c r="Z481">
        <v>0</v>
      </c>
      <c r="AA481">
        <v>0</v>
      </c>
      <c r="AB481">
        <v>0</v>
      </c>
      <c r="AC481">
        <v>0</v>
      </c>
      <c r="AD481">
        <v>0</v>
      </c>
      <c r="AE481">
        <v>0</v>
      </c>
      <c r="AF481">
        <v>1</v>
      </c>
      <c r="AG481">
        <v>0</v>
      </c>
      <c r="AH481">
        <v>0</v>
      </c>
      <c r="AI481">
        <v>0</v>
      </c>
      <c r="AJ481">
        <v>0</v>
      </c>
      <c r="AK481">
        <v>0</v>
      </c>
      <c r="AL481">
        <v>0</v>
      </c>
      <c r="AM481">
        <v>0</v>
      </c>
      <c r="AN481">
        <v>0</v>
      </c>
      <c r="AO481">
        <v>0</v>
      </c>
      <c r="AP481">
        <v>0</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v>0</v>
      </c>
      <c r="BJ481">
        <v>0</v>
      </c>
      <c r="BK481">
        <v>0</v>
      </c>
      <c r="BL481">
        <v>0</v>
      </c>
      <c r="BM481">
        <v>0</v>
      </c>
      <c r="BN481">
        <v>0</v>
      </c>
      <c r="BO481">
        <v>0</v>
      </c>
      <c r="BP481">
        <f t="shared" si="7"/>
        <v>2</v>
      </c>
    </row>
    <row r="482" spans="1:68" x14ac:dyDescent="0.15">
      <c r="A482" t="s">
        <v>7652</v>
      </c>
      <c r="B482">
        <v>0</v>
      </c>
      <c r="C482">
        <v>0</v>
      </c>
      <c r="D482">
        <v>0</v>
      </c>
      <c r="E482">
        <v>0</v>
      </c>
      <c r="F482">
        <v>0</v>
      </c>
      <c r="G482">
        <v>0</v>
      </c>
      <c r="H482">
        <v>0</v>
      </c>
      <c r="I482">
        <v>0</v>
      </c>
      <c r="J482">
        <v>0</v>
      </c>
      <c r="K482">
        <v>0</v>
      </c>
      <c r="L482">
        <v>0</v>
      </c>
      <c r="M482">
        <v>0</v>
      </c>
      <c r="N482">
        <v>0</v>
      </c>
      <c r="O482">
        <v>0</v>
      </c>
      <c r="P482">
        <v>0</v>
      </c>
      <c r="Q482">
        <v>0</v>
      </c>
      <c r="R482">
        <v>0</v>
      </c>
      <c r="S482">
        <v>0</v>
      </c>
      <c r="T482">
        <v>2</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0</v>
      </c>
      <c r="BM482">
        <v>0</v>
      </c>
      <c r="BN482">
        <v>0</v>
      </c>
      <c r="BO482">
        <v>0</v>
      </c>
      <c r="BP482">
        <f t="shared" si="7"/>
        <v>2</v>
      </c>
    </row>
    <row r="483" spans="1:68" x14ac:dyDescent="0.15">
      <c r="A483" t="s">
        <v>7654</v>
      </c>
      <c r="B483">
        <v>0</v>
      </c>
      <c r="C483">
        <v>0</v>
      </c>
      <c r="D483">
        <v>0</v>
      </c>
      <c r="E483">
        <v>0</v>
      </c>
      <c r="F483">
        <v>0</v>
      </c>
      <c r="G483">
        <v>0</v>
      </c>
      <c r="H483">
        <v>1</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1</v>
      </c>
      <c r="AM483">
        <v>0</v>
      </c>
      <c r="AN483">
        <v>0</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v>0</v>
      </c>
      <c r="BJ483">
        <v>0</v>
      </c>
      <c r="BK483">
        <v>0</v>
      </c>
      <c r="BL483">
        <v>0</v>
      </c>
      <c r="BM483">
        <v>0</v>
      </c>
      <c r="BN483">
        <v>0</v>
      </c>
      <c r="BO483">
        <v>0</v>
      </c>
      <c r="BP483">
        <f t="shared" si="7"/>
        <v>2</v>
      </c>
    </row>
    <row r="484" spans="1:68" x14ac:dyDescent="0.15">
      <c r="A484" t="s">
        <v>7655</v>
      </c>
      <c r="B484">
        <v>0</v>
      </c>
      <c r="C484">
        <v>0</v>
      </c>
      <c r="D484">
        <v>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1</v>
      </c>
      <c r="AE484">
        <v>0</v>
      </c>
      <c r="AF484">
        <v>0</v>
      </c>
      <c r="AG484">
        <v>0</v>
      </c>
      <c r="AH484">
        <v>0</v>
      </c>
      <c r="AI484">
        <v>0</v>
      </c>
      <c r="AJ484">
        <v>0</v>
      </c>
      <c r="AK484">
        <v>0</v>
      </c>
      <c r="AL484">
        <v>0</v>
      </c>
      <c r="AM484">
        <v>0</v>
      </c>
      <c r="AN484">
        <v>0</v>
      </c>
      <c r="AO484">
        <v>0</v>
      </c>
      <c r="AP484">
        <v>0</v>
      </c>
      <c r="AQ484">
        <v>0</v>
      </c>
      <c r="AR484">
        <v>0</v>
      </c>
      <c r="AS484">
        <v>0</v>
      </c>
      <c r="AT484">
        <v>0</v>
      </c>
      <c r="AU484">
        <v>0</v>
      </c>
      <c r="AV484">
        <v>0</v>
      </c>
      <c r="AW484">
        <v>0</v>
      </c>
      <c r="AX484">
        <v>0</v>
      </c>
      <c r="AY484">
        <v>0</v>
      </c>
      <c r="AZ484">
        <v>1</v>
      </c>
      <c r="BA484">
        <v>0</v>
      </c>
      <c r="BB484">
        <v>0</v>
      </c>
      <c r="BC484">
        <v>0</v>
      </c>
      <c r="BD484">
        <v>0</v>
      </c>
      <c r="BE484">
        <v>0</v>
      </c>
      <c r="BF484">
        <v>0</v>
      </c>
      <c r="BG484">
        <v>0</v>
      </c>
      <c r="BH484">
        <v>0</v>
      </c>
      <c r="BI484">
        <v>0</v>
      </c>
      <c r="BJ484">
        <v>0</v>
      </c>
      <c r="BK484">
        <v>0</v>
      </c>
      <c r="BL484">
        <v>0</v>
      </c>
      <c r="BM484">
        <v>0</v>
      </c>
      <c r="BN484">
        <v>0</v>
      </c>
      <c r="BO484">
        <v>0</v>
      </c>
      <c r="BP484">
        <f t="shared" si="7"/>
        <v>2</v>
      </c>
    </row>
    <row r="485" spans="1:68" x14ac:dyDescent="0.15">
      <c r="A485" t="s">
        <v>6670</v>
      </c>
      <c r="B485">
        <v>0</v>
      </c>
      <c r="C485">
        <v>0</v>
      </c>
      <c r="D485">
        <v>0</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c r="AO485">
        <v>0</v>
      </c>
      <c r="AP485">
        <v>0</v>
      </c>
      <c r="AQ485">
        <v>0</v>
      </c>
      <c r="AR485">
        <v>1</v>
      </c>
      <c r="AS485">
        <v>0</v>
      </c>
      <c r="AT485">
        <v>0</v>
      </c>
      <c r="AU485">
        <v>0</v>
      </c>
      <c r="AV485">
        <v>0</v>
      </c>
      <c r="AW485">
        <v>0</v>
      </c>
      <c r="AX485">
        <v>0</v>
      </c>
      <c r="AY485">
        <v>0</v>
      </c>
      <c r="AZ485">
        <v>1</v>
      </c>
      <c r="BA485">
        <v>0</v>
      </c>
      <c r="BB485">
        <v>0</v>
      </c>
      <c r="BC485">
        <v>0</v>
      </c>
      <c r="BD485">
        <v>0</v>
      </c>
      <c r="BE485">
        <v>0</v>
      </c>
      <c r="BF485">
        <v>0</v>
      </c>
      <c r="BG485">
        <v>0</v>
      </c>
      <c r="BH485">
        <v>0</v>
      </c>
      <c r="BI485">
        <v>0</v>
      </c>
      <c r="BJ485">
        <v>0</v>
      </c>
      <c r="BK485">
        <v>0</v>
      </c>
      <c r="BL485">
        <v>0</v>
      </c>
      <c r="BM485">
        <v>0</v>
      </c>
      <c r="BN485">
        <v>0</v>
      </c>
      <c r="BO485">
        <v>0</v>
      </c>
      <c r="BP485">
        <f t="shared" si="7"/>
        <v>2</v>
      </c>
    </row>
    <row r="486" spans="1:68" x14ac:dyDescent="0.15">
      <c r="A486" t="s">
        <v>7669</v>
      </c>
      <c r="B486">
        <v>0</v>
      </c>
      <c r="C486">
        <v>0</v>
      </c>
      <c r="D486">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c r="AP486">
        <v>0</v>
      </c>
      <c r="AQ486">
        <v>0</v>
      </c>
      <c r="AR486">
        <v>2</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BN486">
        <v>0</v>
      </c>
      <c r="BO486">
        <v>0</v>
      </c>
      <c r="BP486">
        <f t="shared" si="7"/>
        <v>2</v>
      </c>
    </row>
    <row r="487" spans="1:68" x14ac:dyDescent="0.15">
      <c r="A487" t="s">
        <v>7681</v>
      </c>
      <c r="B487">
        <v>0</v>
      </c>
      <c r="C487">
        <v>0</v>
      </c>
      <c r="D487">
        <v>0</v>
      </c>
      <c r="E487">
        <v>0</v>
      </c>
      <c r="F487">
        <v>0</v>
      </c>
      <c r="G487">
        <v>0</v>
      </c>
      <c r="H487">
        <v>0</v>
      </c>
      <c r="I487">
        <v>0</v>
      </c>
      <c r="J487">
        <v>0</v>
      </c>
      <c r="K487">
        <v>0</v>
      </c>
      <c r="L487">
        <v>0</v>
      </c>
      <c r="M487">
        <v>0</v>
      </c>
      <c r="N487">
        <v>0</v>
      </c>
      <c r="O487">
        <v>0</v>
      </c>
      <c r="P487">
        <v>0</v>
      </c>
      <c r="Q487">
        <v>0</v>
      </c>
      <c r="R487">
        <v>2</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0</v>
      </c>
      <c r="BN487">
        <v>0</v>
      </c>
      <c r="BO487">
        <v>0</v>
      </c>
      <c r="BP487">
        <f t="shared" si="7"/>
        <v>2</v>
      </c>
    </row>
    <row r="488" spans="1:68" x14ac:dyDescent="0.15">
      <c r="A488" t="s">
        <v>7684</v>
      </c>
      <c r="B488">
        <v>0</v>
      </c>
      <c r="C488">
        <v>0</v>
      </c>
      <c r="D488">
        <v>0</v>
      </c>
      <c r="E488">
        <v>0</v>
      </c>
      <c r="F488">
        <v>0</v>
      </c>
      <c r="G488">
        <v>0</v>
      </c>
      <c r="H488">
        <v>0</v>
      </c>
      <c r="I488">
        <v>0</v>
      </c>
      <c r="J488">
        <v>1</v>
      </c>
      <c r="K488">
        <v>0</v>
      </c>
      <c r="L488">
        <v>0</v>
      </c>
      <c r="M488">
        <v>0</v>
      </c>
      <c r="N488">
        <v>0</v>
      </c>
      <c r="O488">
        <v>0</v>
      </c>
      <c r="P488">
        <v>0</v>
      </c>
      <c r="Q488">
        <v>0</v>
      </c>
      <c r="R488">
        <v>0</v>
      </c>
      <c r="S488">
        <v>1</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f t="shared" si="7"/>
        <v>2</v>
      </c>
    </row>
    <row r="489" spans="1:68" x14ac:dyDescent="0.15">
      <c r="A489" t="s">
        <v>7688</v>
      </c>
      <c r="B489">
        <v>0</v>
      </c>
      <c r="C489">
        <v>0</v>
      </c>
      <c r="D489">
        <v>0</v>
      </c>
      <c r="E489">
        <v>0</v>
      </c>
      <c r="F489">
        <v>0</v>
      </c>
      <c r="G489">
        <v>0</v>
      </c>
      <c r="H489">
        <v>0</v>
      </c>
      <c r="I489">
        <v>0</v>
      </c>
      <c r="J489">
        <v>0</v>
      </c>
      <c r="K489">
        <v>0</v>
      </c>
      <c r="L489">
        <v>0</v>
      </c>
      <c r="M489">
        <v>0</v>
      </c>
      <c r="N489">
        <v>0</v>
      </c>
      <c r="O489">
        <v>0</v>
      </c>
      <c r="P489">
        <v>0</v>
      </c>
      <c r="Q489">
        <v>0</v>
      </c>
      <c r="R489">
        <v>0</v>
      </c>
      <c r="S489">
        <v>0</v>
      </c>
      <c r="T489">
        <v>2</v>
      </c>
      <c r="U489">
        <v>0</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v>0</v>
      </c>
      <c r="BE489">
        <v>0</v>
      </c>
      <c r="BF489">
        <v>0</v>
      </c>
      <c r="BG489">
        <v>0</v>
      </c>
      <c r="BH489">
        <v>0</v>
      </c>
      <c r="BI489">
        <v>0</v>
      </c>
      <c r="BJ489">
        <v>0</v>
      </c>
      <c r="BK489">
        <v>0</v>
      </c>
      <c r="BL489">
        <v>0</v>
      </c>
      <c r="BM489">
        <v>0</v>
      </c>
      <c r="BN489">
        <v>0</v>
      </c>
      <c r="BO489">
        <v>0</v>
      </c>
      <c r="BP489">
        <f t="shared" si="7"/>
        <v>2</v>
      </c>
    </row>
    <row r="490" spans="1:68" x14ac:dyDescent="0.15">
      <c r="A490" t="s">
        <v>7694</v>
      </c>
      <c r="B490">
        <v>0</v>
      </c>
      <c r="C490">
        <v>0</v>
      </c>
      <c r="D490">
        <v>0</v>
      </c>
      <c r="E490">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c r="AO490">
        <v>0</v>
      </c>
      <c r="AP490">
        <v>0</v>
      </c>
      <c r="AQ490">
        <v>0</v>
      </c>
      <c r="AR490">
        <v>0</v>
      </c>
      <c r="AS490">
        <v>0</v>
      </c>
      <c r="AT490">
        <v>0</v>
      </c>
      <c r="AU490">
        <v>0</v>
      </c>
      <c r="AV490">
        <v>0</v>
      </c>
      <c r="AW490">
        <v>0</v>
      </c>
      <c r="AX490">
        <v>0</v>
      </c>
      <c r="AY490">
        <v>0</v>
      </c>
      <c r="AZ490">
        <v>0</v>
      </c>
      <c r="BA490">
        <v>2</v>
      </c>
      <c r="BB490">
        <v>0</v>
      </c>
      <c r="BC490">
        <v>0</v>
      </c>
      <c r="BD490">
        <v>0</v>
      </c>
      <c r="BE490">
        <v>0</v>
      </c>
      <c r="BF490">
        <v>0</v>
      </c>
      <c r="BG490">
        <v>0</v>
      </c>
      <c r="BH490">
        <v>0</v>
      </c>
      <c r="BI490">
        <v>0</v>
      </c>
      <c r="BJ490">
        <v>0</v>
      </c>
      <c r="BK490">
        <v>0</v>
      </c>
      <c r="BL490">
        <v>0</v>
      </c>
      <c r="BM490">
        <v>0</v>
      </c>
      <c r="BN490">
        <v>0</v>
      </c>
      <c r="BO490">
        <v>0</v>
      </c>
      <c r="BP490">
        <f t="shared" si="7"/>
        <v>2</v>
      </c>
    </row>
    <row r="491" spans="1:68" x14ac:dyDescent="0.15">
      <c r="A491" t="s">
        <v>7698</v>
      </c>
      <c r="B491">
        <v>0</v>
      </c>
      <c r="C491">
        <v>0</v>
      </c>
      <c r="D491">
        <v>0</v>
      </c>
      <c r="E491">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v>0</v>
      </c>
      <c r="AM491">
        <v>0</v>
      </c>
      <c r="AN491">
        <v>0</v>
      </c>
      <c r="AO491">
        <v>0</v>
      </c>
      <c r="AP491">
        <v>0</v>
      </c>
      <c r="AQ491">
        <v>0</v>
      </c>
      <c r="AR491">
        <v>2</v>
      </c>
      <c r="AS491">
        <v>0</v>
      </c>
      <c r="AT491">
        <v>0</v>
      </c>
      <c r="AU491">
        <v>0</v>
      </c>
      <c r="AV491">
        <v>0</v>
      </c>
      <c r="AW491">
        <v>0</v>
      </c>
      <c r="AX491">
        <v>0</v>
      </c>
      <c r="AY491">
        <v>0</v>
      </c>
      <c r="AZ491">
        <v>0</v>
      </c>
      <c r="BA491">
        <v>0</v>
      </c>
      <c r="BB491">
        <v>0</v>
      </c>
      <c r="BC491">
        <v>0</v>
      </c>
      <c r="BD491">
        <v>0</v>
      </c>
      <c r="BE491">
        <v>0</v>
      </c>
      <c r="BF491">
        <v>0</v>
      </c>
      <c r="BG491">
        <v>0</v>
      </c>
      <c r="BH491">
        <v>0</v>
      </c>
      <c r="BI491">
        <v>0</v>
      </c>
      <c r="BJ491">
        <v>0</v>
      </c>
      <c r="BK491">
        <v>0</v>
      </c>
      <c r="BL491">
        <v>0</v>
      </c>
      <c r="BM491">
        <v>0</v>
      </c>
      <c r="BN491">
        <v>0</v>
      </c>
      <c r="BO491">
        <v>0</v>
      </c>
      <c r="BP491">
        <f t="shared" si="7"/>
        <v>2</v>
      </c>
    </row>
    <row r="492" spans="1:68" x14ac:dyDescent="0.15">
      <c r="A492" t="s">
        <v>7700</v>
      </c>
      <c r="B492">
        <v>0</v>
      </c>
      <c r="C492">
        <v>0</v>
      </c>
      <c r="D492">
        <v>0</v>
      </c>
      <c r="E492">
        <v>0</v>
      </c>
      <c r="F492">
        <v>0</v>
      </c>
      <c r="G492">
        <v>0</v>
      </c>
      <c r="H492">
        <v>0</v>
      </c>
      <c r="I492">
        <v>2</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v>0</v>
      </c>
      <c r="AI492">
        <v>0</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c r="BJ492">
        <v>0</v>
      </c>
      <c r="BK492">
        <v>0</v>
      </c>
      <c r="BL492">
        <v>0</v>
      </c>
      <c r="BM492">
        <v>0</v>
      </c>
      <c r="BN492">
        <v>0</v>
      </c>
      <c r="BO492">
        <v>0</v>
      </c>
      <c r="BP492">
        <f t="shared" si="7"/>
        <v>2</v>
      </c>
    </row>
    <row r="493" spans="1:68" x14ac:dyDescent="0.15">
      <c r="A493" t="s">
        <v>7701</v>
      </c>
      <c r="B493">
        <v>0</v>
      </c>
      <c r="C493">
        <v>0</v>
      </c>
      <c r="D493">
        <v>0</v>
      </c>
      <c r="E493">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2</v>
      </c>
      <c r="Z493">
        <v>0</v>
      </c>
      <c r="AA493">
        <v>0</v>
      </c>
      <c r="AB493">
        <v>0</v>
      </c>
      <c r="AC493">
        <v>0</v>
      </c>
      <c r="AD493">
        <v>0</v>
      </c>
      <c r="AE493">
        <v>0</v>
      </c>
      <c r="AF493">
        <v>0</v>
      </c>
      <c r="AG493">
        <v>0</v>
      </c>
      <c r="AH493">
        <v>0</v>
      </c>
      <c r="AI493">
        <v>0</v>
      </c>
      <c r="AJ493">
        <v>0</v>
      </c>
      <c r="AK493">
        <v>0</v>
      </c>
      <c r="AL493">
        <v>0</v>
      </c>
      <c r="AM493">
        <v>0</v>
      </c>
      <c r="AN493">
        <v>0</v>
      </c>
      <c r="AO493">
        <v>0</v>
      </c>
      <c r="AP493">
        <v>0</v>
      </c>
      <c r="AQ493">
        <v>0</v>
      </c>
      <c r="AR493">
        <v>0</v>
      </c>
      <c r="AS493">
        <v>0</v>
      </c>
      <c r="AT493">
        <v>0</v>
      </c>
      <c r="AU493">
        <v>0</v>
      </c>
      <c r="AV493">
        <v>0</v>
      </c>
      <c r="AW493">
        <v>0</v>
      </c>
      <c r="AX493">
        <v>0</v>
      </c>
      <c r="AY493">
        <v>0</v>
      </c>
      <c r="AZ493">
        <v>0</v>
      </c>
      <c r="BA493">
        <v>0</v>
      </c>
      <c r="BB493">
        <v>0</v>
      </c>
      <c r="BC493">
        <v>0</v>
      </c>
      <c r="BD493">
        <v>0</v>
      </c>
      <c r="BE493">
        <v>0</v>
      </c>
      <c r="BF493">
        <v>0</v>
      </c>
      <c r="BG493">
        <v>0</v>
      </c>
      <c r="BH493">
        <v>0</v>
      </c>
      <c r="BI493">
        <v>0</v>
      </c>
      <c r="BJ493">
        <v>0</v>
      </c>
      <c r="BK493">
        <v>0</v>
      </c>
      <c r="BL493">
        <v>0</v>
      </c>
      <c r="BM493">
        <v>0</v>
      </c>
      <c r="BN493">
        <v>0</v>
      </c>
      <c r="BO493">
        <v>0</v>
      </c>
      <c r="BP493">
        <f t="shared" si="7"/>
        <v>2</v>
      </c>
    </row>
    <row r="494" spans="1:68" x14ac:dyDescent="0.15">
      <c r="A494" t="s">
        <v>6682</v>
      </c>
      <c r="B494">
        <v>0</v>
      </c>
      <c r="C494">
        <v>0</v>
      </c>
      <c r="D494">
        <v>0</v>
      </c>
      <c r="E494">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1</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0</v>
      </c>
      <c r="AY494">
        <v>0</v>
      </c>
      <c r="AZ494">
        <v>0</v>
      </c>
      <c r="BA494">
        <v>0</v>
      </c>
      <c r="BB494">
        <v>0</v>
      </c>
      <c r="BC494">
        <v>0</v>
      </c>
      <c r="BD494">
        <v>0</v>
      </c>
      <c r="BE494">
        <v>0</v>
      </c>
      <c r="BF494">
        <v>0</v>
      </c>
      <c r="BG494">
        <v>0</v>
      </c>
      <c r="BH494">
        <v>0</v>
      </c>
      <c r="BI494">
        <v>0</v>
      </c>
      <c r="BJ494">
        <v>0</v>
      </c>
      <c r="BK494">
        <v>0</v>
      </c>
      <c r="BL494">
        <v>0</v>
      </c>
      <c r="BM494">
        <v>0</v>
      </c>
      <c r="BN494">
        <v>0</v>
      </c>
      <c r="BO494">
        <v>1</v>
      </c>
      <c r="BP494">
        <f t="shared" si="7"/>
        <v>2</v>
      </c>
    </row>
    <row r="495" spans="1:68" x14ac:dyDescent="0.15">
      <c r="A495" t="s">
        <v>7706</v>
      </c>
      <c r="B495">
        <v>0</v>
      </c>
      <c r="C495">
        <v>0</v>
      </c>
      <c r="D495">
        <v>0</v>
      </c>
      <c r="E495">
        <v>0</v>
      </c>
      <c r="F495">
        <v>0</v>
      </c>
      <c r="G495">
        <v>0</v>
      </c>
      <c r="H495">
        <v>0</v>
      </c>
      <c r="I495">
        <v>0</v>
      </c>
      <c r="J495">
        <v>0</v>
      </c>
      <c r="K495">
        <v>0</v>
      </c>
      <c r="L495">
        <v>0</v>
      </c>
      <c r="M495">
        <v>0</v>
      </c>
      <c r="N495">
        <v>1</v>
      </c>
      <c r="O495">
        <v>0</v>
      </c>
      <c r="P495">
        <v>0</v>
      </c>
      <c r="Q495">
        <v>0</v>
      </c>
      <c r="R495">
        <v>0</v>
      </c>
      <c r="S495">
        <v>0</v>
      </c>
      <c r="T495">
        <v>0</v>
      </c>
      <c r="U495">
        <v>0</v>
      </c>
      <c r="V495">
        <v>1</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c r="BJ495">
        <v>0</v>
      </c>
      <c r="BK495">
        <v>0</v>
      </c>
      <c r="BL495">
        <v>0</v>
      </c>
      <c r="BM495">
        <v>0</v>
      </c>
      <c r="BN495">
        <v>0</v>
      </c>
      <c r="BO495">
        <v>0</v>
      </c>
      <c r="BP495">
        <f t="shared" si="7"/>
        <v>2</v>
      </c>
    </row>
    <row r="496" spans="1:68" x14ac:dyDescent="0.15">
      <c r="A496" t="s">
        <v>7709</v>
      </c>
      <c r="B496">
        <v>1</v>
      </c>
      <c r="C496">
        <v>0</v>
      </c>
      <c r="D496">
        <v>0</v>
      </c>
      <c r="E496">
        <v>0</v>
      </c>
      <c r="F496">
        <v>0</v>
      </c>
      <c r="G496">
        <v>0</v>
      </c>
      <c r="H496">
        <v>0</v>
      </c>
      <c r="I496">
        <v>0</v>
      </c>
      <c r="J496">
        <v>0</v>
      </c>
      <c r="K496">
        <v>0</v>
      </c>
      <c r="L496">
        <v>1</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c r="AQ496">
        <v>0</v>
      </c>
      <c r="AR496">
        <v>0</v>
      </c>
      <c r="AS496">
        <v>0</v>
      </c>
      <c r="AT496">
        <v>0</v>
      </c>
      <c r="AU496">
        <v>0</v>
      </c>
      <c r="AV496">
        <v>0</v>
      </c>
      <c r="AW496">
        <v>0</v>
      </c>
      <c r="AX496">
        <v>0</v>
      </c>
      <c r="AY496">
        <v>0</v>
      </c>
      <c r="AZ496">
        <v>0</v>
      </c>
      <c r="BA496">
        <v>0</v>
      </c>
      <c r="BB496">
        <v>0</v>
      </c>
      <c r="BC496">
        <v>0</v>
      </c>
      <c r="BD496">
        <v>0</v>
      </c>
      <c r="BE496">
        <v>0</v>
      </c>
      <c r="BF496">
        <v>0</v>
      </c>
      <c r="BG496">
        <v>0</v>
      </c>
      <c r="BH496">
        <v>0</v>
      </c>
      <c r="BI496">
        <v>0</v>
      </c>
      <c r="BJ496">
        <v>0</v>
      </c>
      <c r="BK496">
        <v>0</v>
      </c>
      <c r="BL496">
        <v>0</v>
      </c>
      <c r="BM496">
        <v>0</v>
      </c>
      <c r="BN496">
        <v>0</v>
      </c>
      <c r="BO496">
        <v>0</v>
      </c>
      <c r="BP496">
        <f t="shared" si="7"/>
        <v>2</v>
      </c>
    </row>
    <row r="497" spans="1:68" x14ac:dyDescent="0.15">
      <c r="A497" t="s">
        <v>6687</v>
      </c>
      <c r="B497">
        <v>0</v>
      </c>
      <c r="C497">
        <v>0</v>
      </c>
      <c r="D497">
        <v>0</v>
      </c>
      <c r="E497">
        <v>0</v>
      </c>
      <c r="F497">
        <v>0</v>
      </c>
      <c r="G497">
        <v>0</v>
      </c>
      <c r="H497">
        <v>0</v>
      </c>
      <c r="I497">
        <v>0</v>
      </c>
      <c r="J497">
        <v>0</v>
      </c>
      <c r="K497">
        <v>0</v>
      </c>
      <c r="L497">
        <v>0</v>
      </c>
      <c r="M497">
        <v>0</v>
      </c>
      <c r="N497">
        <v>0</v>
      </c>
      <c r="O497">
        <v>0</v>
      </c>
      <c r="P497">
        <v>0</v>
      </c>
      <c r="Q497">
        <v>0</v>
      </c>
      <c r="R497">
        <v>0</v>
      </c>
      <c r="S497">
        <v>0</v>
      </c>
      <c r="T497">
        <v>0</v>
      </c>
      <c r="U497">
        <v>0</v>
      </c>
      <c r="V497">
        <v>0</v>
      </c>
      <c r="W497">
        <v>0</v>
      </c>
      <c r="X497">
        <v>1</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0</v>
      </c>
      <c r="BF497">
        <v>1</v>
      </c>
      <c r="BG497">
        <v>0</v>
      </c>
      <c r="BH497">
        <v>0</v>
      </c>
      <c r="BI497">
        <v>0</v>
      </c>
      <c r="BJ497">
        <v>0</v>
      </c>
      <c r="BK497">
        <v>0</v>
      </c>
      <c r="BL497">
        <v>0</v>
      </c>
      <c r="BM497">
        <v>0</v>
      </c>
      <c r="BN497">
        <v>0</v>
      </c>
      <c r="BO497">
        <v>0</v>
      </c>
      <c r="BP497">
        <f t="shared" si="7"/>
        <v>2</v>
      </c>
    </row>
    <row r="498" spans="1:68" x14ac:dyDescent="0.15">
      <c r="A498" t="s">
        <v>7715</v>
      </c>
      <c r="B498">
        <v>0</v>
      </c>
      <c r="C498">
        <v>0</v>
      </c>
      <c r="D498">
        <v>0</v>
      </c>
      <c r="E498">
        <v>0</v>
      </c>
      <c r="F498">
        <v>0</v>
      </c>
      <c r="G498">
        <v>0</v>
      </c>
      <c r="H498">
        <v>0</v>
      </c>
      <c r="I498">
        <v>0</v>
      </c>
      <c r="J498">
        <v>0</v>
      </c>
      <c r="K498">
        <v>0</v>
      </c>
      <c r="L498">
        <v>0</v>
      </c>
      <c r="M498">
        <v>0</v>
      </c>
      <c r="N498">
        <v>2</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0</v>
      </c>
      <c r="BP498">
        <f t="shared" si="7"/>
        <v>2</v>
      </c>
    </row>
    <row r="499" spans="1:68" x14ac:dyDescent="0.15">
      <c r="A499" t="s">
        <v>6695</v>
      </c>
      <c r="B499">
        <v>0</v>
      </c>
      <c r="C499">
        <v>0</v>
      </c>
      <c r="D499">
        <v>0</v>
      </c>
      <c r="E499">
        <v>0</v>
      </c>
      <c r="F499">
        <v>0</v>
      </c>
      <c r="G499">
        <v>0</v>
      </c>
      <c r="H499">
        <v>0</v>
      </c>
      <c r="I499">
        <v>0</v>
      </c>
      <c r="J499">
        <v>1</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v>0</v>
      </c>
      <c r="BK499">
        <v>0</v>
      </c>
      <c r="BL499">
        <v>1</v>
      </c>
      <c r="BM499">
        <v>0</v>
      </c>
      <c r="BN499">
        <v>0</v>
      </c>
      <c r="BO499">
        <v>0</v>
      </c>
      <c r="BP499">
        <f t="shared" si="7"/>
        <v>2</v>
      </c>
    </row>
    <row r="500" spans="1:68" x14ac:dyDescent="0.15">
      <c r="A500" t="s">
        <v>7738</v>
      </c>
      <c r="B500">
        <v>0</v>
      </c>
      <c r="C500">
        <v>0</v>
      </c>
      <c r="D500">
        <v>0</v>
      </c>
      <c r="E500">
        <v>0</v>
      </c>
      <c r="F500">
        <v>0</v>
      </c>
      <c r="G500">
        <v>0</v>
      </c>
      <c r="H500">
        <v>0</v>
      </c>
      <c r="I500">
        <v>0</v>
      </c>
      <c r="J500">
        <v>0</v>
      </c>
      <c r="K500">
        <v>0</v>
      </c>
      <c r="L500">
        <v>0</v>
      </c>
      <c r="M500">
        <v>0</v>
      </c>
      <c r="N500">
        <v>0</v>
      </c>
      <c r="O500">
        <v>0</v>
      </c>
      <c r="P500">
        <v>0</v>
      </c>
      <c r="Q500">
        <v>0</v>
      </c>
      <c r="R500">
        <v>0</v>
      </c>
      <c r="S500">
        <v>0</v>
      </c>
      <c r="T500">
        <v>0</v>
      </c>
      <c r="U500">
        <v>0</v>
      </c>
      <c r="V500">
        <v>1</v>
      </c>
      <c r="W500">
        <v>0</v>
      </c>
      <c r="X500">
        <v>0</v>
      </c>
      <c r="Y500">
        <v>0</v>
      </c>
      <c r="Z500">
        <v>0</v>
      </c>
      <c r="AA500">
        <v>0</v>
      </c>
      <c r="AB500">
        <v>0</v>
      </c>
      <c r="AC500">
        <v>0</v>
      </c>
      <c r="AD500">
        <v>0</v>
      </c>
      <c r="AE500">
        <v>0</v>
      </c>
      <c r="AF500">
        <v>0</v>
      </c>
      <c r="AG500">
        <v>0</v>
      </c>
      <c r="AH500">
        <v>0</v>
      </c>
      <c r="AI500">
        <v>0</v>
      </c>
      <c r="AJ500">
        <v>0</v>
      </c>
      <c r="AK500">
        <v>1</v>
      </c>
      <c r="AL500">
        <v>0</v>
      </c>
      <c r="AM500">
        <v>0</v>
      </c>
      <c r="AN500">
        <v>0</v>
      </c>
      <c r="AO500">
        <v>0</v>
      </c>
      <c r="AP500">
        <v>0</v>
      </c>
      <c r="AQ500">
        <v>0</v>
      </c>
      <c r="AR500">
        <v>0</v>
      </c>
      <c r="AS500">
        <v>0</v>
      </c>
      <c r="AT500">
        <v>0</v>
      </c>
      <c r="AU500">
        <v>0</v>
      </c>
      <c r="AV500">
        <v>0</v>
      </c>
      <c r="AW500">
        <v>0</v>
      </c>
      <c r="AX500">
        <v>0</v>
      </c>
      <c r="AY500">
        <v>0</v>
      </c>
      <c r="AZ500">
        <v>0</v>
      </c>
      <c r="BA500">
        <v>0</v>
      </c>
      <c r="BB500">
        <v>0</v>
      </c>
      <c r="BC500">
        <v>0</v>
      </c>
      <c r="BD500">
        <v>0</v>
      </c>
      <c r="BE500">
        <v>0</v>
      </c>
      <c r="BF500">
        <v>0</v>
      </c>
      <c r="BG500">
        <v>0</v>
      </c>
      <c r="BH500">
        <v>0</v>
      </c>
      <c r="BI500">
        <v>0</v>
      </c>
      <c r="BJ500">
        <v>0</v>
      </c>
      <c r="BK500">
        <v>0</v>
      </c>
      <c r="BL500">
        <v>0</v>
      </c>
      <c r="BM500">
        <v>0</v>
      </c>
      <c r="BN500">
        <v>0</v>
      </c>
      <c r="BO500">
        <v>0</v>
      </c>
      <c r="BP500">
        <f t="shared" si="7"/>
        <v>2</v>
      </c>
    </row>
    <row r="501" spans="1:68" x14ac:dyDescent="0.15">
      <c r="A501" t="s">
        <v>7740</v>
      </c>
      <c r="B501">
        <v>0</v>
      </c>
      <c r="C501">
        <v>0</v>
      </c>
      <c r="D501">
        <v>0</v>
      </c>
      <c r="E501">
        <v>0</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1</v>
      </c>
      <c r="AC501">
        <v>0</v>
      </c>
      <c r="AD501">
        <v>0</v>
      </c>
      <c r="AE501">
        <v>0</v>
      </c>
      <c r="AF501">
        <v>1</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c r="BJ501">
        <v>0</v>
      </c>
      <c r="BK501">
        <v>0</v>
      </c>
      <c r="BL501">
        <v>0</v>
      </c>
      <c r="BM501">
        <v>0</v>
      </c>
      <c r="BN501">
        <v>0</v>
      </c>
      <c r="BO501">
        <v>0</v>
      </c>
      <c r="BP501">
        <f t="shared" si="7"/>
        <v>2</v>
      </c>
    </row>
    <row r="502" spans="1:68" x14ac:dyDescent="0.15">
      <c r="A502" t="s">
        <v>7741</v>
      </c>
      <c r="B502">
        <v>0</v>
      </c>
      <c r="C502">
        <v>0</v>
      </c>
      <c r="D502">
        <v>0</v>
      </c>
      <c r="E502">
        <v>0</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0</v>
      </c>
      <c r="AR502">
        <v>0</v>
      </c>
      <c r="AS502">
        <v>0</v>
      </c>
      <c r="AT502">
        <v>0</v>
      </c>
      <c r="AU502">
        <v>0</v>
      </c>
      <c r="AV502">
        <v>0</v>
      </c>
      <c r="AW502">
        <v>2</v>
      </c>
      <c r="AX502">
        <v>0</v>
      </c>
      <c r="AY502">
        <v>0</v>
      </c>
      <c r="AZ502">
        <v>0</v>
      </c>
      <c r="BA502">
        <v>0</v>
      </c>
      <c r="BB502">
        <v>0</v>
      </c>
      <c r="BC502">
        <v>0</v>
      </c>
      <c r="BD502">
        <v>0</v>
      </c>
      <c r="BE502">
        <v>0</v>
      </c>
      <c r="BF502">
        <v>0</v>
      </c>
      <c r="BG502">
        <v>0</v>
      </c>
      <c r="BH502">
        <v>0</v>
      </c>
      <c r="BI502">
        <v>0</v>
      </c>
      <c r="BJ502">
        <v>0</v>
      </c>
      <c r="BK502">
        <v>0</v>
      </c>
      <c r="BL502">
        <v>0</v>
      </c>
      <c r="BM502">
        <v>0</v>
      </c>
      <c r="BN502">
        <v>0</v>
      </c>
      <c r="BO502">
        <v>0</v>
      </c>
      <c r="BP502">
        <f t="shared" si="7"/>
        <v>2</v>
      </c>
    </row>
    <row r="503" spans="1:68" x14ac:dyDescent="0.15">
      <c r="A503" t="s">
        <v>7745</v>
      </c>
      <c r="B503">
        <v>0</v>
      </c>
      <c r="C503">
        <v>0</v>
      </c>
      <c r="D503">
        <v>0</v>
      </c>
      <c r="E503">
        <v>0</v>
      </c>
      <c r="F503">
        <v>0</v>
      </c>
      <c r="G503">
        <v>0</v>
      </c>
      <c r="H503">
        <v>0</v>
      </c>
      <c r="I503">
        <v>0</v>
      </c>
      <c r="J503">
        <v>0</v>
      </c>
      <c r="K503">
        <v>0</v>
      </c>
      <c r="L503">
        <v>0</v>
      </c>
      <c r="M503">
        <v>0</v>
      </c>
      <c r="N503">
        <v>0</v>
      </c>
      <c r="O503">
        <v>0</v>
      </c>
      <c r="P503">
        <v>0</v>
      </c>
      <c r="Q503">
        <v>0</v>
      </c>
      <c r="R503">
        <v>0</v>
      </c>
      <c r="S503">
        <v>0</v>
      </c>
      <c r="T503">
        <v>0</v>
      </c>
      <c r="U503">
        <v>0</v>
      </c>
      <c r="V503">
        <v>0</v>
      </c>
      <c r="W503">
        <v>2</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v>0</v>
      </c>
      <c r="BD503">
        <v>0</v>
      </c>
      <c r="BE503">
        <v>0</v>
      </c>
      <c r="BF503">
        <v>0</v>
      </c>
      <c r="BG503">
        <v>0</v>
      </c>
      <c r="BH503">
        <v>0</v>
      </c>
      <c r="BI503">
        <v>0</v>
      </c>
      <c r="BJ503">
        <v>0</v>
      </c>
      <c r="BK503">
        <v>0</v>
      </c>
      <c r="BL503">
        <v>0</v>
      </c>
      <c r="BM503">
        <v>0</v>
      </c>
      <c r="BN503">
        <v>0</v>
      </c>
      <c r="BO503">
        <v>0</v>
      </c>
      <c r="BP503">
        <f t="shared" si="7"/>
        <v>2</v>
      </c>
    </row>
    <row r="504" spans="1:68" x14ac:dyDescent="0.15">
      <c r="A504" t="s">
        <v>7752</v>
      </c>
      <c r="B504">
        <v>0</v>
      </c>
      <c r="C504">
        <v>0</v>
      </c>
      <c r="D504">
        <v>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v>0</v>
      </c>
      <c r="BL504">
        <v>2</v>
      </c>
      <c r="BM504">
        <v>0</v>
      </c>
      <c r="BN504">
        <v>0</v>
      </c>
      <c r="BO504">
        <v>0</v>
      </c>
      <c r="BP504">
        <f t="shared" si="7"/>
        <v>2</v>
      </c>
    </row>
    <row r="505" spans="1:68" x14ac:dyDescent="0.15">
      <c r="A505" t="s">
        <v>7756</v>
      </c>
      <c r="B505">
        <v>0</v>
      </c>
      <c r="C505">
        <v>0</v>
      </c>
      <c r="D505">
        <v>0</v>
      </c>
      <c r="E505">
        <v>0</v>
      </c>
      <c r="F505">
        <v>0</v>
      </c>
      <c r="G505">
        <v>0</v>
      </c>
      <c r="H505">
        <v>0</v>
      </c>
      <c r="I505">
        <v>0</v>
      </c>
      <c r="J505">
        <v>0</v>
      </c>
      <c r="K505">
        <v>1</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v>0</v>
      </c>
      <c r="BD505">
        <v>0</v>
      </c>
      <c r="BE505">
        <v>0</v>
      </c>
      <c r="BF505">
        <v>0</v>
      </c>
      <c r="BG505">
        <v>0</v>
      </c>
      <c r="BH505">
        <v>0</v>
      </c>
      <c r="BI505">
        <v>0</v>
      </c>
      <c r="BJ505">
        <v>0</v>
      </c>
      <c r="BK505">
        <v>0</v>
      </c>
      <c r="BL505">
        <v>0</v>
      </c>
      <c r="BM505">
        <v>0</v>
      </c>
      <c r="BN505">
        <v>1</v>
      </c>
      <c r="BO505">
        <v>0</v>
      </c>
      <c r="BP505">
        <f t="shared" si="7"/>
        <v>2</v>
      </c>
    </row>
    <row r="506" spans="1:68" x14ac:dyDescent="0.15">
      <c r="A506" t="s">
        <v>7759</v>
      </c>
      <c r="B506">
        <v>0</v>
      </c>
      <c r="C506">
        <v>0</v>
      </c>
      <c r="D506">
        <v>0</v>
      </c>
      <c r="E506">
        <v>0</v>
      </c>
      <c r="F506">
        <v>0</v>
      </c>
      <c r="G506">
        <v>0</v>
      </c>
      <c r="H506">
        <v>0</v>
      </c>
      <c r="I506">
        <v>0</v>
      </c>
      <c r="J506">
        <v>0</v>
      </c>
      <c r="K506">
        <v>0</v>
      </c>
      <c r="L506">
        <v>0</v>
      </c>
      <c r="M506">
        <v>0</v>
      </c>
      <c r="N506">
        <v>0</v>
      </c>
      <c r="O506">
        <v>1</v>
      </c>
      <c r="P506">
        <v>0</v>
      </c>
      <c r="Q506">
        <v>0</v>
      </c>
      <c r="R506">
        <v>0</v>
      </c>
      <c r="S506">
        <v>0</v>
      </c>
      <c r="T506">
        <v>0</v>
      </c>
      <c r="U506">
        <v>0</v>
      </c>
      <c r="V506">
        <v>0</v>
      </c>
      <c r="W506">
        <v>0</v>
      </c>
      <c r="X506">
        <v>0</v>
      </c>
      <c r="Y506">
        <v>0</v>
      </c>
      <c r="Z506">
        <v>0</v>
      </c>
      <c r="AA506">
        <v>0</v>
      </c>
      <c r="AB506">
        <v>1</v>
      </c>
      <c r="AC506">
        <v>0</v>
      </c>
      <c r="AD506">
        <v>0</v>
      </c>
      <c r="AE506">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v>0</v>
      </c>
      <c r="BD506">
        <v>0</v>
      </c>
      <c r="BE506">
        <v>0</v>
      </c>
      <c r="BF506">
        <v>0</v>
      </c>
      <c r="BG506">
        <v>0</v>
      </c>
      <c r="BH506">
        <v>0</v>
      </c>
      <c r="BI506">
        <v>0</v>
      </c>
      <c r="BJ506">
        <v>0</v>
      </c>
      <c r="BK506">
        <v>0</v>
      </c>
      <c r="BL506">
        <v>0</v>
      </c>
      <c r="BM506">
        <v>0</v>
      </c>
      <c r="BN506">
        <v>0</v>
      </c>
      <c r="BO506">
        <v>0</v>
      </c>
      <c r="BP506">
        <f t="shared" si="7"/>
        <v>2</v>
      </c>
    </row>
    <row r="507" spans="1:68" x14ac:dyDescent="0.15">
      <c r="A507" t="s">
        <v>6713</v>
      </c>
      <c r="B507">
        <v>0</v>
      </c>
      <c r="C507">
        <v>1</v>
      </c>
      <c r="D507">
        <v>0</v>
      </c>
      <c r="E507">
        <v>0</v>
      </c>
      <c r="F507">
        <v>0</v>
      </c>
      <c r="G507">
        <v>0</v>
      </c>
      <c r="H507">
        <v>0</v>
      </c>
      <c r="I507">
        <v>0</v>
      </c>
      <c r="J507">
        <v>1</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0</v>
      </c>
      <c r="AL507">
        <v>0</v>
      </c>
      <c r="AM507">
        <v>0</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v>0</v>
      </c>
      <c r="BK507">
        <v>0</v>
      </c>
      <c r="BL507">
        <v>0</v>
      </c>
      <c r="BM507">
        <v>0</v>
      </c>
      <c r="BN507">
        <v>0</v>
      </c>
      <c r="BO507">
        <v>0</v>
      </c>
      <c r="BP507">
        <f t="shared" si="7"/>
        <v>2</v>
      </c>
    </row>
    <row r="508" spans="1:68" x14ac:dyDescent="0.15">
      <c r="A508" t="s">
        <v>7764</v>
      </c>
      <c r="B508">
        <v>0</v>
      </c>
      <c r="C508">
        <v>0</v>
      </c>
      <c r="D508">
        <v>0</v>
      </c>
      <c r="E508">
        <v>0</v>
      </c>
      <c r="F508">
        <v>0</v>
      </c>
      <c r="G508">
        <v>0</v>
      </c>
      <c r="H508">
        <v>0</v>
      </c>
      <c r="I508">
        <v>0</v>
      </c>
      <c r="J508">
        <v>0</v>
      </c>
      <c r="K508">
        <v>0</v>
      </c>
      <c r="L508">
        <v>0</v>
      </c>
      <c r="M508">
        <v>0</v>
      </c>
      <c r="N508">
        <v>0</v>
      </c>
      <c r="O508">
        <v>0</v>
      </c>
      <c r="P508">
        <v>0</v>
      </c>
      <c r="Q508">
        <v>0</v>
      </c>
      <c r="R508">
        <v>0</v>
      </c>
      <c r="S508">
        <v>0</v>
      </c>
      <c r="T508">
        <v>0</v>
      </c>
      <c r="U508">
        <v>0</v>
      </c>
      <c r="V508">
        <v>0</v>
      </c>
      <c r="W508">
        <v>0</v>
      </c>
      <c r="X508">
        <v>0</v>
      </c>
      <c r="Y508">
        <v>2</v>
      </c>
      <c r="Z508">
        <v>0</v>
      </c>
      <c r="AA508">
        <v>0</v>
      </c>
      <c r="AB508">
        <v>0</v>
      </c>
      <c r="AC508">
        <v>0</v>
      </c>
      <c r="AD508">
        <v>0</v>
      </c>
      <c r="AE508">
        <v>0</v>
      </c>
      <c r="AF508">
        <v>0</v>
      </c>
      <c r="AG508">
        <v>0</v>
      </c>
      <c r="AH508">
        <v>0</v>
      </c>
      <c r="AI508">
        <v>0</v>
      </c>
      <c r="AJ508">
        <v>0</v>
      </c>
      <c r="AK508">
        <v>0</v>
      </c>
      <c r="AL508">
        <v>0</v>
      </c>
      <c r="AM508">
        <v>0</v>
      </c>
      <c r="AN508">
        <v>0</v>
      </c>
      <c r="AO508">
        <v>0</v>
      </c>
      <c r="AP508">
        <v>0</v>
      </c>
      <c r="AQ508">
        <v>0</v>
      </c>
      <c r="AR508">
        <v>0</v>
      </c>
      <c r="AS508">
        <v>0</v>
      </c>
      <c r="AT508">
        <v>0</v>
      </c>
      <c r="AU508">
        <v>0</v>
      </c>
      <c r="AV508">
        <v>0</v>
      </c>
      <c r="AW508">
        <v>0</v>
      </c>
      <c r="AX508">
        <v>0</v>
      </c>
      <c r="AY508">
        <v>0</v>
      </c>
      <c r="AZ508">
        <v>0</v>
      </c>
      <c r="BA508">
        <v>0</v>
      </c>
      <c r="BB508">
        <v>0</v>
      </c>
      <c r="BC508">
        <v>0</v>
      </c>
      <c r="BD508">
        <v>0</v>
      </c>
      <c r="BE508">
        <v>0</v>
      </c>
      <c r="BF508">
        <v>0</v>
      </c>
      <c r="BG508">
        <v>0</v>
      </c>
      <c r="BH508">
        <v>0</v>
      </c>
      <c r="BI508">
        <v>0</v>
      </c>
      <c r="BJ508">
        <v>0</v>
      </c>
      <c r="BK508">
        <v>0</v>
      </c>
      <c r="BL508">
        <v>0</v>
      </c>
      <c r="BM508">
        <v>0</v>
      </c>
      <c r="BN508">
        <v>0</v>
      </c>
      <c r="BO508">
        <v>0</v>
      </c>
      <c r="BP508">
        <f t="shared" si="7"/>
        <v>2</v>
      </c>
    </row>
    <row r="509" spans="1:68" x14ac:dyDescent="0.15">
      <c r="A509" t="s">
        <v>7767</v>
      </c>
      <c r="B509">
        <v>0</v>
      </c>
      <c r="C509">
        <v>0</v>
      </c>
      <c r="D509">
        <v>0</v>
      </c>
      <c r="E509">
        <v>0</v>
      </c>
      <c r="F509">
        <v>0</v>
      </c>
      <c r="G509">
        <v>0</v>
      </c>
      <c r="H509">
        <v>0</v>
      </c>
      <c r="I509">
        <v>0</v>
      </c>
      <c r="J509">
        <v>0</v>
      </c>
      <c r="K509">
        <v>0</v>
      </c>
      <c r="L509">
        <v>0</v>
      </c>
      <c r="M509">
        <v>0</v>
      </c>
      <c r="N509">
        <v>0</v>
      </c>
      <c r="O509">
        <v>1</v>
      </c>
      <c r="P509">
        <v>1</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BO509">
        <v>0</v>
      </c>
      <c r="BP509">
        <f t="shared" si="7"/>
        <v>2</v>
      </c>
    </row>
    <row r="510" spans="1:68" x14ac:dyDescent="0.15">
      <c r="A510" t="s">
        <v>7772</v>
      </c>
      <c r="B510">
        <v>0</v>
      </c>
      <c r="C510">
        <v>0</v>
      </c>
      <c r="D510">
        <v>0</v>
      </c>
      <c r="E510">
        <v>0</v>
      </c>
      <c r="F510">
        <v>0</v>
      </c>
      <c r="G510">
        <v>0</v>
      </c>
      <c r="H510">
        <v>0</v>
      </c>
      <c r="I510">
        <v>0</v>
      </c>
      <c r="J510">
        <v>0</v>
      </c>
      <c r="K510">
        <v>0</v>
      </c>
      <c r="L510">
        <v>0</v>
      </c>
      <c r="M510">
        <v>0</v>
      </c>
      <c r="N510">
        <v>0</v>
      </c>
      <c r="O510">
        <v>0</v>
      </c>
      <c r="P510">
        <v>0</v>
      </c>
      <c r="Q510">
        <v>0</v>
      </c>
      <c r="R510">
        <v>0</v>
      </c>
      <c r="S510">
        <v>0</v>
      </c>
      <c r="T510">
        <v>2</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c r="AQ510">
        <v>0</v>
      </c>
      <c r="AR510">
        <v>0</v>
      </c>
      <c r="AS510">
        <v>0</v>
      </c>
      <c r="AT510">
        <v>0</v>
      </c>
      <c r="AU510">
        <v>0</v>
      </c>
      <c r="AV510">
        <v>0</v>
      </c>
      <c r="AW510">
        <v>0</v>
      </c>
      <c r="AX510">
        <v>0</v>
      </c>
      <c r="AY510">
        <v>0</v>
      </c>
      <c r="AZ510">
        <v>0</v>
      </c>
      <c r="BA510">
        <v>0</v>
      </c>
      <c r="BB510">
        <v>0</v>
      </c>
      <c r="BC510">
        <v>0</v>
      </c>
      <c r="BD510">
        <v>0</v>
      </c>
      <c r="BE510">
        <v>0</v>
      </c>
      <c r="BF510">
        <v>0</v>
      </c>
      <c r="BG510">
        <v>0</v>
      </c>
      <c r="BH510">
        <v>0</v>
      </c>
      <c r="BI510">
        <v>0</v>
      </c>
      <c r="BJ510">
        <v>0</v>
      </c>
      <c r="BK510">
        <v>0</v>
      </c>
      <c r="BL510">
        <v>0</v>
      </c>
      <c r="BM510">
        <v>0</v>
      </c>
      <c r="BN510">
        <v>0</v>
      </c>
      <c r="BO510">
        <v>0</v>
      </c>
      <c r="BP510">
        <f t="shared" si="7"/>
        <v>2</v>
      </c>
    </row>
    <row r="511" spans="1:68" x14ac:dyDescent="0.15">
      <c r="A511" t="s">
        <v>7786</v>
      </c>
      <c r="B511">
        <v>0</v>
      </c>
      <c r="C511">
        <v>0</v>
      </c>
      <c r="D511">
        <v>0</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c r="AR511">
        <v>0</v>
      </c>
      <c r="AS511">
        <v>0</v>
      </c>
      <c r="AT511">
        <v>2</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0</v>
      </c>
      <c r="BO511">
        <v>0</v>
      </c>
      <c r="BP511">
        <f t="shared" si="7"/>
        <v>2</v>
      </c>
    </row>
    <row r="512" spans="1:68" x14ac:dyDescent="0.15">
      <c r="A512" t="s">
        <v>7791</v>
      </c>
      <c r="B512">
        <v>0</v>
      </c>
      <c r="C512">
        <v>0</v>
      </c>
      <c r="D512">
        <v>0</v>
      </c>
      <c r="E512">
        <v>0</v>
      </c>
      <c r="F512">
        <v>0</v>
      </c>
      <c r="G512">
        <v>0</v>
      </c>
      <c r="H512">
        <v>0</v>
      </c>
      <c r="I512">
        <v>0</v>
      </c>
      <c r="J512">
        <v>1</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c r="AR512">
        <v>0</v>
      </c>
      <c r="AS512">
        <v>0</v>
      </c>
      <c r="AT512">
        <v>0</v>
      </c>
      <c r="AU512">
        <v>0</v>
      </c>
      <c r="AV512">
        <v>0</v>
      </c>
      <c r="AW512">
        <v>0</v>
      </c>
      <c r="AX512">
        <v>0</v>
      </c>
      <c r="AY512">
        <v>0</v>
      </c>
      <c r="AZ512">
        <v>0</v>
      </c>
      <c r="BA512">
        <v>0</v>
      </c>
      <c r="BB512">
        <v>0</v>
      </c>
      <c r="BC512">
        <v>0</v>
      </c>
      <c r="BD512">
        <v>0</v>
      </c>
      <c r="BE512">
        <v>0</v>
      </c>
      <c r="BF512">
        <v>0</v>
      </c>
      <c r="BG512">
        <v>0</v>
      </c>
      <c r="BH512">
        <v>0</v>
      </c>
      <c r="BI512">
        <v>1</v>
      </c>
      <c r="BJ512">
        <v>0</v>
      </c>
      <c r="BK512">
        <v>0</v>
      </c>
      <c r="BL512">
        <v>0</v>
      </c>
      <c r="BM512">
        <v>0</v>
      </c>
      <c r="BN512">
        <v>0</v>
      </c>
      <c r="BO512">
        <v>0</v>
      </c>
      <c r="BP512">
        <f t="shared" si="7"/>
        <v>2</v>
      </c>
    </row>
    <row r="513" spans="1:68" x14ac:dyDescent="0.15">
      <c r="A513" t="s">
        <v>6737</v>
      </c>
      <c r="B513">
        <v>0</v>
      </c>
      <c r="C513">
        <v>0</v>
      </c>
      <c r="D513">
        <v>0</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0</v>
      </c>
      <c r="AL513">
        <v>0</v>
      </c>
      <c r="AM513">
        <v>0</v>
      </c>
      <c r="AN513">
        <v>0</v>
      </c>
      <c r="AO513">
        <v>0</v>
      </c>
      <c r="AP513">
        <v>0</v>
      </c>
      <c r="AQ513">
        <v>0</v>
      </c>
      <c r="AR513">
        <v>0</v>
      </c>
      <c r="AS513">
        <v>0</v>
      </c>
      <c r="AT513">
        <v>0</v>
      </c>
      <c r="AU513">
        <v>0</v>
      </c>
      <c r="AV513">
        <v>0</v>
      </c>
      <c r="AW513">
        <v>0</v>
      </c>
      <c r="AX513">
        <v>0</v>
      </c>
      <c r="AY513">
        <v>2</v>
      </c>
      <c r="AZ513">
        <v>0</v>
      </c>
      <c r="BA513">
        <v>0</v>
      </c>
      <c r="BB513">
        <v>0</v>
      </c>
      <c r="BC513">
        <v>0</v>
      </c>
      <c r="BD513">
        <v>0</v>
      </c>
      <c r="BE513">
        <v>0</v>
      </c>
      <c r="BF513">
        <v>0</v>
      </c>
      <c r="BG513">
        <v>0</v>
      </c>
      <c r="BH513">
        <v>0</v>
      </c>
      <c r="BI513">
        <v>0</v>
      </c>
      <c r="BJ513">
        <v>0</v>
      </c>
      <c r="BK513">
        <v>0</v>
      </c>
      <c r="BL513">
        <v>0</v>
      </c>
      <c r="BM513">
        <v>0</v>
      </c>
      <c r="BN513">
        <v>0</v>
      </c>
      <c r="BO513">
        <v>0</v>
      </c>
      <c r="BP513">
        <f t="shared" si="7"/>
        <v>2</v>
      </c>
    </row>
    <row r="514" spans="1:68" x14ac:dyDescent="0.15">
      <c r="A514" t="s">
        <v>6755</v>
      </c>
      <c r="B514">
        <v>0</v>
      </c>
      <c r="C514">
        <v>0</v>
      </c>
      <c r="D514">
        <v>0</v>
      </c>
      <c r="E514">
        <v>0</v>
      </c>
      <c r="F514">
        <v>0</v>
      </c>
      <c r="G514">
        <v>0</v>
      </c>
      <c r="H514">
        <v>0</v>
      </c>
      <c r="I514">
        <v>0</v>
      </c>
      <c r="J514">
        <v>0</v>
      </c>
      <c r="K514">
        <v>0</v>
      </c>
      <c r="L514">
        <v>0</v>
      </c>
      <c r="M514">
        <v>0</v>
      </c>
      <c r="N514">
        <v>0</v>
      </c>
      <c r="O514">
        <v>0</v>
      </c>
      <c r="P514">
        <v>1</v>
      </c>
      <c r="Q514">
        <v>0</v>
      </c>
      <c r="R514">
        <v>1</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c r="AO514">
        <v>0</v>
      </c>
      <c r="AP514">
        <v>0</v>
      </c>
      <c r="AQ514">
        <v>0</v>
      </c>
      <c r="AR514">
        <v>0</v>
      </c>
      <c r="AS514">
        <v>0</v>
      </c>
      <c r="AT514">
        <v>0</v>
      </c>
      <c r="AU514">
        <v>0</v>
      </c>
      <c r="AV514">
        <v>0</v>
      </c>
      <c r="AW514">
        <v>0</v>
      </c>
      <c r="AX514">
        <v>0</v>
      </c>
      <c r="AY514">
        <v>0</v>
      </c>
      <c r="AZ514">
        <v>0</v>
      </c>
      <c r="BA514">
        <v>0</v>
      </c>
      <c r="BB514">
        <v>0</v>
      </c>
      <c r="BC514">
        <v>0</v>
      </c>
      <c r="BD514">
        <v>0</v>
      </c>
      <c r="BE514">
        <v>0</v>
      </c>
      <c r="BF514">
        <v>0</v>
      </c>
      <c r="BG514">
        <v>0</v>
      </c>
      <c r="BH514">
        <v>0</v>
      </c>
      <c r="BI514">
        <v>0</v>
      </c>
      <c r="BJ514">
        <v>0</v>
      </c>
      <c r="BK514">
        <v>0</v>
      </c>
      <c r="BL514">
        <v>0</v>
      </c>
      <c r="BM514">
        <v>0</v>
      </c>
      <c r="BN514">
        <v>0</v>
      </c>
      <c r="BO514">
        <v>0</v>
      </c>
      <c r="BP514">
        <f t="shared" ref="BP514:BP577" si="8">SUM(B514:BO514)</f>
        <v>2</v>
      </c>
    </row>
    <row r="515" spans="1:68" x14ac:dyDescent="0.15">
      <c r="A515" t="s">
        <v>7831</v>
      </c>
      <c r="B515">
        <v>0</v>
      </c>
      <c r="C515">
        <v>0</v>
      </c>
      <c r="D515">
        <v>0</v>
      </c>
      <c r="E515">
        <v>0</v>
      </c>
      <c r="F515">
        <v>0</v>
      </c>
      <c r="G515">
        <v>0</v>
      </c>
      <c r="H515">
        <v>0</v>
      </c>
      <c r="I515">
        <v>0</v>
      </c>
      <c r="J515">
        <v>0</v>
      </c>
      <c r="K515">
        <v>0</v>
      </c>
      <c r="L515">
        <v>0</v>
      </c>
      <c r="M515">
        <v>0</v>
      </c>
      <c r="N515">
        <v>0</v>
      </c>
      <c r="O515">
        <v>0</v>
      </c>
      <c r="P515">
        <v>0</v>
      </c>
      <c r="Q515">
        <v>0</v>
      </c>
      <c r="R515">
        <v>0</v>
      </c>
      <c r="S515">
        <v>0</v>
      </c>
      <c r="T515">
        <v>0</v>
      </c>
      <c r="U515">
        <v>0</v>
      </c>
      <c r="V515">
        <v>1</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c r="AQ515">
        <v>0</v>
      </c>
      <c r="AR515">
        <v>0</v>
      </c>
      <c r="AS515">
        <v>0</v>
      </c>
      <c r="AT515">
        <v>1</v>
      </c>
      <c r="AU515">
        <v>0</v>
      </c>
      <c r="AV515">
        <v>0</v>
      </c>
      <c r="AW515">
        <v>0</v>
      </c>
      <c r="AX515">
        <v>0</v>
      </c>
      <c r="AY515">
        <v>0</v>
      </c>
      <c r="AZ515">
        <v>0</v>
      </c>
      <c r="BA515">
        <v>0</v>
      </c>
      <c r="BB515">
        <v>0</v>
      </c>
      <c r="BC515">
        <v>0</v>
      </c>
      <c r="BD515">
        <v>0</v>
      </c>
      <c r="BE515">
        <v>0</v>
      </c>
      <c r="BF515">
        <v>0</v>
      </c>
      <c r="BG515">
        <v>0</v>
      </c>
      <c r="BH515">
        <v>0</v>
      </c>
      <c r="BI515">
        <v>0</v>
      </c>
      <c r="BJ515">
        <v>0</v>
      </c>
      <c r="BK515">
        <v>0</v>
      </c>
      <c r="BL515">
        <v>0</v>
      </c>
      <c r="BM515">
        <v>0</v>
      </c>
      <c r="BN515">
        <v>0</v>
      </c>
      <c r="BO515">
        <v>0</v>
      </c>
      <c r="BP515">
        <f t="shared" si="8"/>
        <v>2</v>
      </c>
    </row>
    <row r="516" spans="1:68" x14ac:dyDescent="0.15">
      <c r="A516" t="s">
        <v>7838</v>
      </c>
      <c r="B516">
        <v>0</v>
      </c>
      <c r="C516">
        <v>0</v>
      </c>
      <c r="D516">
        <v>1</v>
      </c>
      <c r="E516">
        <v>0</v>
      </c>
      <c r="F516">
        <v>0</v>
      </c>
      <c r="G516">
        <v>0</v>
      </c>
      <c r="H516">
        <v>0</v>
      </c>
      <c r="I516">
        <v>0</v>
      </c>
      <c r="J516">
        <v>0</v>
      </c>
      <c r="K516">
        <v>0</v>
      </c>
      <c r="L516">
        <v>0</v>
      </c>
      <c r="M516">
        <v>0</v>
      </c>
      <c r="N516">
        <v>0</v>
      </c>
      <c r="O516">
        <v>0</v>
      </c>
      <c r="P516">
        <v>0</v>
      </c>
      <c r="Q516">
        <v>0</v>
      </c>
      <c r="R516">
        <v>0</v>
      </c>
      <c r="S516">
        <v>0</v>
      </c>
      <c r="T516">
        <v>0</v>
      </c>
      <c r="U516">
        <v>1</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c r="AP516">
        <v>0</v>
      </c>
      <c r="AQ516">
        <v>0</v>
      </c>
      <c r="AR516">
        <v>0</v>
      </c>
      <c r="AS516">
        <v>0</v>
      </c>
      <c r="AT516">
        <v>0</v>
      </c>
      <c r="AU516">
        <v>0</v>
      </c>
      <c r="AV516">
        <v>0</v>
      </c>
      <c r="AW516">
        <v>0</v>
      </c>
      <c r="AX516">
        <v>0</v>
      </c>
      <c r="AY516">
        <v>0</v>
      </c>
      <c r="AZ516">
        <v>0</v>
      </c>
      <c r="BA516">
        <v>0</v>
      </c>
      <c r="BB516">
        <v>0</v>
      </c>
      <c r="BC516">
        <v>0</v>
      </c>
      <c r="BD516">
        <v>0</v>
      </c>
      <c r="BE516">
        <v>0</v>
      </c>
      <c r="BF516">
        <v>0</v>
      </c>
      <c r="BG516">
        <v>0</v>
      </c>
      <c r="BH516">
        <v>0</v>
      </c>
      <c r="BI516">
        <v>0</v>
      </c>
      <c r="BJ516">
        <v>0</v>
      </c>
      <c r="BK516">
        <v>0</v>
      </c>
      <c r="BL516">
        <v>0</v>
      </c>
      <c r="BM516">
        <v>0</v>
      </c>
      <c r="BN516">
        <v>0</v>
      </c>
      <c r="BO516">
        <v>0</v>
      </c>
      <c r="BP516">
        <f t="shared" si="8"/>
        <v>2</v>
      </c>
    </row>
    <row r="517" spans="1:68" x14ac:dyDescent="0.15">
      <c r="A517" t="s">
        <v>7842</v>
      </c>
      <c r="B517">
        <v>0</v>
      </c>
      <c r="C517">
        <v>0</v>
      </c>
      <c r="D517">
        <v>0</v>
      </c>
      <c r="E517">
        <v>0</v>
      </c>
      <c r="F517">
        <v>0</v>
      </c>
      <c r="G517">
        <v>0</v>
      </c>
      <c r="H517">
        <v>1</v>
      </c>
      <c r="I517">
        <v>0</v>
      </c>
      <c r="J517">
        <v>0</v>
      </c>
      <c r="K517">
        <v>0</v>
      </c>
      <c r="L517">
        <v>0</v>
      </c>
      <c r="M517">
        <v>0</v>
      </c>
      <c r="N517">
        <v>1</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c r="AP517">
        <v>0</v>
      </c>
      <c r="AQ517">
        <v>0</v>
      </c>
      <c r="AR517">
        <v>0</v>
      </c>
      <c r="AS517">
        <v>0</v>
      </c>
      <c r="AT517">
        <v>0</v>
      </c>
      <c r="AU517">
        <v>0</v>
      </c>
      <c r="AV517">
        <v>0</v>
      </c>
      <c r="AW517">
        <v>0</v>
      </c>
      <c r="AX517">
        <v>0</v>
      </c>
      <c r="AY517">
        <v>0</v>
      </c>
      <c r="AZ517">
        <v>0</v>
      </c>
      <c r="BA517">
        <v>0</v>
      </c>
      <c r="BB517">
        <v>0</v>
      </c>
      <c r="BC517">
        <v>0</v>
      </c>
      <c r="BD517">
        <v>0</v>
      </c>
      <c r="BE517">
        <v>0</v>
      </c>
      <c r="BF517">
        <v>0</v>
      </c>
      <c r="BG517">
        <v>0</v>
      </c>
      <c r="BH517">
        <v>0</v>
      </c>
      <c r="BI517">
        <v>0</v>
      </c>
      <c r="BJ517">
        <v>0</v>
      </c>
      <c r="BK517">
        <v>0</v>
      </c>
      <c r="BL517">
        <v>0</v>
      </c>
      <c r="BM517">
        <v>0</v>
      </c>
      <c r="BN517">
        <v>0</v>
      </c>
      <c r="BO517">
        <v>0</v>
      </c>
      <c r="BP517">
        <f t="shared" si="8"/>
        <v>2</v>
      </c>
    </row>
    <row r="518" spans="1:68" x14ac:dyDescent="0.15">
      <c r="A518" t="s">
        <v>7849</v>
      </c>
      <c r="B518">
        <v>0</v>
      </c>
      <c r="C518">
        <v>0</v>
      </c>
      <c r="D518">
        <v>0</v>
      </c>
      <c r="E518">
        <v>0</v>
      </c>
      <c r="F518">
        <v>0</v>
      </c>
      <c r="G518">
        <v>0</v>
      </c>
      <c r="H518">
        <v>0</v>
      </c>
      <c r="I518">
        <v>0</v>
      </c>
      <c r="J518">
        <v>0</v>
      </c>
      <c r="K518">
        <v>0</v>
      </c>
      <c r="L518">
        <v>0</v>
      </c>
      <c r="M518">
        <v>0</v>
      </c>
      <c r="N518">
        <v>0</v>
      </c>
      <c r="O518">
        <v>0</v>
      </c>
      <c r="P518">
        <v>0</v>
      </c>
      <c r="Q518">
        <v>0</v>
      </c>
      <c r="R518">
        <v>0</v>
      </c>
      <c r="S518">
        <v>0</v>
      </c>
      <c r="T518">
        <v>1</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P518">
        <v>0</v>
      </c>
      <c r="AQ518">
        <v>0</v>
      </c>
      <c r="AR518">
        <v>0</v>
      </c>
      <c r="AS518">
        <v>0</v>
      </c>
      <c r="AT518">
        <v>0</v>
      </c>
      <c r="AU518">
        <v>0</v>
      </c>
      <c r="AV518">
        <v>0</v>
      </c>
      <c r="AW518">
        <v>0</v>
      </c>
      <c r="AX518">
        <v>0</v>
      </c>
      <c r="AY518">
        <v>0</v>
      </c>
      <c r="AZ518">
        <v>0</v>
      </c>
      <c r="BA518">
        <v>0</v>
      </c>
      <c r="BB518">
        <v>0</v>
      </c>
      <c r="BC518">
        <v>0</v>
      </c>
      <c r="BD518">
        <v>0</v>
      </c>
      <c r="BE518">
        <v>0</v>
      </c>
      <c r="BF518">
        <v>0</v>
      </c>
      <c r="BG518">
        <v>0</v>
      </c>
      <c r="BH518">
        <v>0</v>
      </c>
      <c r="BI518">
        <v>0</v>
      </c>
      <c r="BJ518">
        <v>0</v>
      </c>
      <c r="BK518">
        <v>1</v>
      </c>
      <c r="BL518">
        <v>0</v>
      </c>
      <c r="BM518">
        <v>0</v>
      </c>
      <c r="BN518">
        <v>0</v>
      </c>
      <c r="BO518">
        <v>0</v>
      </c>
      <c r="BP518">
        <f t="shared" si="8"/>
        <v>2</v>
      </c>
    </row>
    <row r="519" spans="1:68" x14ac:dyDescent="0.15">
      <c r="A519" t="s">
        <v>6788</v>
      </c>
      <c r="B519">
        <v>0</v>
      </c>
      <c r="C519">
        <v>0</v>
      </c>
      <c r="D519">
        <v>0</v>
      </c>
      <c r="E519">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1</v>
      </c>
      <c r="AI519">
        <v>0</v>
      </c>
      <c r="AJ519">
        <v>0</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v>0</v>
      </c>
      <c r="BD519">
        <v>0</v>
      </c>
      <c r="BE519">
        <v>1</v>
      </c>
      <c r="BF519">
        <v>0</v>
      </c>
      <c r="BG519">
        <v>0</v>
      </c>
      <c r="BH519">
        <v>0</v>
      </c>
      <c r="BI519">
        <v>0</v>
      </c>
      <c r="BJ519">
        <v>0</v>
      </c>
      <c r="BK519">
        <v>0</v>
      </c>
      <c r="BL519">
        <v>0</v>
      </c>
      <c r="BM519">
        <v>0</v>
      </c>
      <c r="BN519">
        <v>0</v>
      </c>
      <c r="BO519">
        <v>0</v>
      </c>
      <c r="BP519">
        <f t="shared" si="8"/>
        <v>2</v>
      </c>
    </row>
    <row r="520" spans="1:68" x14ac:dyDescent="0.15">
      <c r="A520" t="s">
        <v>6792</v>
      </c>
      <c r="B520">
        <v>0</v>
      </c>
      <c r="C520">
        <v>0</v>
      </c>
      <c r="D520">
        <v>0</v>
      </c>
      <c r="E520">
        <v>0</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1</v>
      </c>
      <c r="AB520">
        <v>0</v>
      </c>
      <c r="AC520">
        <v>0</v>
      </c>
      <c r="AD520">
        <v>0</v>
      </c>
      <c r="AE520">
        <v>0</v>
      </c>
      <c r="AF520">
        <v>0</v>
      </c>
      <c r="AG520">
        <v>0</v>
      </c>
      <c r="AH520">
        <v>0</v>
      </c>
      <c r="AI520">
        <v>0</v>
      </c>
      <c r="AJ520">
        <v>0</v>
      </c>
      <c r="AK520">
        <v>0</v>
      </c>
      <c r="AL520">
        <v>0</v>
      </c>
      <c r="AM520">
        <v>0</v>
      </c>
      <c r="AN520">
        <v>1</v>
      </c>
      <c r="AO520">
        <v>0</v>
      </c>
      <c r="AP520">
        <v>0</v>
      </c>
      <c r="AQ520">
        <v>0</v>
      </c>
      <c r="AR520">
        <v>0</v>
      </c>
      <c r="AS520">
        <v>0</v>
      </c>
      <c r="AT520">
        <v>0</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v>0</v>
      </c>
      <c r="BN520">
        <v>0</v>
      </c>
      <c r="BO520">
        <v>0</v>
      </c>
      <c r="BP520">
        <f t="shared" si="8"/>
        <v>2</v>
      </c>
    </row>
    <row r="521" spans="1:68" x14ac:dyDescent="0.15">
      <c r="A521" t="s">
        <v>7866</v>
      </c>
      <c r="B521">
        <v>0</v>
      </c>
      <c r="C521">
        <v>0</v>
      </c>
      <c r="D521">
        <v>0</v>
      </c>
      <c r="E521">
        <v>0</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c r="AI521">
        <v>0</v>
      </c>
      <c r="AJ521">
        <v>0</v>
      </c>
      <c r="AK521">
        <v>0</v>
      </c>
      <c r="AL521">
        <v>0</v>
      </c>
      <c r="AM521">
        <v>0</v>
      </c>
      <c r="AN521">
        <v>0</v>
      </c>
      <c r="AO521">
        <v>0</v>
      </c>
      <c r="AP521">
        <v>0</v>
      </c>
      <c r="AQ521">
        <v>0</v>
      </c>
      <c r="AR521">
        <v>0</v>
      </c>
      <c r="AS521">
        <v>0</v>
      </c>
      <c r="AT521">
        <v>0</v>
      </c>
      <c r="AU521">
        <v>0</v>
      </c>
      <c r="AV521">
        <v>0</v>
      </c>
      <c r="AW521">
        <v>0</v>
      </c>
      <c r="AX521">
        <v>0</v>
      </c>
      <c r="AY521">
        <v>0</v>
      </c>
      <c r="AZ521">
        <v>0</v>
      </c>
      <c r="BA521">
        <v>0</v>
      </c>
      <c r="BB521">
        <v>0</v>
      </c>
      <c r="BC521">
        <v>0</v>
      </c>
      <c r="BD521">
        <v>0</v>
      </c>
      <c r="BE521">
        <v>0</v>
      </c>
      <c r="BF521">
        <v>0</v>
      </c>
      <c r="BG521">
        <v>0</v>
      </c>
      <c r="BH521">
        <v>0</v>
      </c>
      <c r="BI521">
        <v>2</v>
      </c>
      <c r="BJ521">
        <v>0</v>
      </c>
      <c r="BK521">
        <v>0</v>
      </c>
      <c r="BL521">
        <v>0</v>
      </c>
      <c r="BM521">
        <v>0</v>
      </c>
      <c r="BN521">
        <v>0</v>
      </c>
      <c r="BO521">
        <v>0</v>
      </c>
      <c r="BP521">
        <f t="shared" si="8"/>
        <v>2</v>
      </c>
    </row>
    <row r="522" spans="1:68" x14ac:dyDescent="0.15">
      <c r="A522" t="s">
        <v>7868</v>
      </c>
      <c r="B522">
        <v>0</v>
      </c>
      <c r="C522">
        <v>0</v>
      </c>
      <c r="D522">
        <v>0</v>
      </c>
      <c r="E522">
        <v>0</v>
      </c>
      <c r="F522">
        <v>0</v>
      </c>
      <c r="G522">
        <v>0</v>
      </c>
      <c r="H522">
        <v>0</v>
      </c>
      <c r="I522">
        <v>0</v>
      </c>
      <c r="J522">
        <v>0</v>
      </c>
      <c r="K522">
        <v>0</v>
      </c>
      <c r="L522">
        <v>0</v>
      </c>
      <c r="M522">
        <v>0</v>
      </c>
      <c r="N522">
        <v>0</v>
      </c>
      <c r="O522">
        <v>1</v>
      </c>
      <c r="P522">
        <v>0</v>
      </c>
      <c r="Q522">
        <v>0</v>
      </c>
      <c r="R522">
        <v>0</v>
      </c>
      <c r="S522">
        <v>0</v>
      </c>
      <c r="T522">
        <v>0</v>
      </c>
      <c r="U522">
        <v>0</v>
      </c>
      <c r="V522">
        <v>0</v>
      </c>
      <c r="W522">
        <v>0</v>
      </c>
      <c r="X522">
        <v>0</v>
      </c>
      <c r="Y522">
        <v>0</v>
      </c>
      <c r="Z522">
        <v>0</v>
      </c>
      <c r="AA522">
        <v>0</v>
      </c>
      <c r="AB522">
        <v>0</v>
      </c>
      <c r="AC522">
        <v>0</v>
      </c>
      <c r="AD522">
        <v>0</v>
      </c>
      <c r="AE522">
        <v>0</v>
      </c>
      <c r="AF522">
        <v>0</v>
      </c>
      <c r="AG522">
        <v>1</v>
      </c>
      <c r="AH522">
        <v>0</v>
      </c>
      <c r="AI522">
        <v>0</v>
      </c>
      <c r="AJ522">
        <v>0</v>
      </c>
      <c r="AK522">
        <v>0</v>
      </c>
      <c r="AL522">
        <v>0</v>
      </c>
      <c r="AM522">
        <v>0</v>
      </c>
      <c r="AN522">
        <v>0</v>
      </c>
      <c r="AO522">
        <v>0</v>
      </c>
      <c r="AP522">
        <v>0</v>
      </c>
      <c r="AQ522">
        <v>0</v>
      </c>
      <c r="AR522">
        <v>0</v>
      </c>
      <c r="AS522">
        <v>0</v>
      </c>
      <c r="AT522">
        <v>0</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0</v>
      </c>
      <c r="BN522">
        <v>0</v>
      </c>
      <c r="BO522">
        <v>0</v>
      </c>
      <c r="BP522">
        <f t="shared" si="8"/>
        <v>2</v>
      </c>
    </row>
    <row r="523" spans="1:68" x14ac:dyDescent="0.15">
      <c r="A523" t="s">
        <v>7870</v>
      </c>
      <c r="B523">
        <v>0</v>
      </c>
      <c r="C523">
        <v>0</v>
      </c>
      <c r="D523">
        <v>0</v>
      </c>
      <c r="E523">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1</v>
      </c>
      <c r="AI523">
        <v>0</v>
      </c>
      <c r="AJ523">
        <v>0</v>
      </c>
      <c r="AK523">
        <v>0</v>
      </c>
      <c r="AL523">
        <v>0</v>
      </c>
      <c r="AM523">
        <v>0</v>
      </c>
      <c r="AN523">
        <v>0</v>
      </c>
      <c r="AO523">
        <v>0</v>
      </c>
      <c r="AP523">
        <v>0</v>
      </c>
      <c r="AQ523">
        <v>0</v>
      </c>
      <c r="AR523">
        <v>0</v>
      </c>
      <c r="AS523">
        <v>0</v>
      </c>
      <c r="AT523">
        <v>0</v>
      </c>
      <c r="AU523">
        <v>0</v>
      </c>
      <c r="AV523">
        <v>0</v>
      </c>
      <c r="AW523">
        <v>0</v>
      </c>
      <c r="AX523">
        <v>0</v>
      </c>
      <c r="AY523">
        <v>0</v>
      </c>
      <c r="AZ523">
        <v>0</v>
      </c>
      <c r="BA523">
        <v>0</v>
      </c>
      <c r="BB523">
        <v>0</v>
      </c>
      <c r="BC523">
        <v>0</v>
      </c>
      <c r="BD523">
        <v>0</v>
      </c>
      <c r="BE523">
        <v>0</v>
      </c>
      <c r="BF523">
        <v>0</v>
      </c>
      <c r="BG523">
        <v>0</v>
      </c>
      <c r="BH523">
        <v>0</v>
      </c>
      <c r="BI523">
        <v>1</v>
      </c>
      <c r="BJ523">
        <v>0</v>
      </c>
      <c r="BK523">
        <v>0</v>
      </c>
      <c r="BL523">
        <v>0</v>
      </c>
      <c r="BM523">
        <v>0</v>
      </c>
      <c r="BN523">
        <v>0</v>
      </c>
      <c r="BO523">
        <v>0</v>
      </c>
      <c r="BP523">
        <f t="shared" si="8"/>
        <v>2</v>
      </c>
    </row>
    <row r="524" spans="1:68" x14ac:dyDescent="0.15">
      <c r="A524" t="s">
        <v>7879</v>
      </c>
      <c r="B524">
        <v>0</v>
      </c>
      <c r="C524">
        <v>0</v>
      </c>
      <c r="D524">
        <v>0</v>
      </c>
      <c r="E524">
        <v>0</v>
      </c>
      <c r="F524">
        <v>0</v>
      </c>
      <c r="G524">
        <v>0</v>
      </c>
      <c r="H524">
        <v>0</v>
      </c>
      <c r="I524">
        <v>0</v>
      </c>
      <c r="J524">
        <v>1</v>
      </c>
      <c r="K524">
        <v>0</v>
      </c>
      <c r="L524">
        <v>0</v>
      </c>
      <c r="M524">
        <v>0</v>
      </c>
      <c r="N524">
        <v>0</v>
      </c>
      <c r="O524">
        <v>0</v>
      </c>
      <c r="P524">
        <v>0</v>
      </c>
      <c r="Q524">
        <v>0</v>
      </c>
      <c r="R524">
        <v>1</v>
      </c>
      <c r="S524">
        <v>0</v>
      </c>
      <c r="T524">
        <v>0</v>
      </c>
      <c r="U524">
        <v>0</v>
      </c>
      <c r="V524">
        <v>0</v>
      </c>
      <c r="W524">
        <v>0</v>
      </c>
      <c r="X524">
        <v>0</v>
      </c>
      <c r="Y524">
        <v>0</v>
      </c>
      <c r="Z524">
        <v>0</v>
      </c>
      <c r="AA524">
        <v>0</v>
      </c>
      <c r="AB524">
        <v>0</v>
      </c>
      <c r="AC524">
        <v>0</v>
      </c>
      <c r="AD524">
        <v>0</v>
      </c>
      <c r="AE524">
        <v>0</v>
      </c>
      <c r="AF524">
        <v>0</v>
      </c>
      <c r="AG524">
        <v>0</v>
      </c>
      <c r="AH524">
        <v>0</v>
      </c>
      <c r="AI524">
        <v>0</v>
      </c>
      <c r="AJ524">
        <v>0</v>
      </c>
      <c r="AK524">
        <v>0</v>
      </c>
      <c r="AL524">
        <v>0</v>
      </c>
      <c r="AM524">
        <v>0</v>
      </c>
      <c r="AN524">
        <v>0</v>
      </c>
      <c r="AO524">
        <v>0</v>
      </c>
      <c r="AP524">
        <v>0</v>
      </c>
      <c r="AQ524">
        <v>0</v>
      </c>
      <c r="AR524">
        <v>0</v>
      </c>
      <c r="AS524">
        <v>0</v>
      </c>
      <c r="AT524">
        <v>0</v>
      </c>
      <c r="AU524">
        <v>0</v>
      </c>
      <c r="AV524">
        <v>0</v>
      </c>
      <c r="AW524">
        <v>0</v>
      </c>
      <c r="AX524">
        <v>0</v>
      </c>
      <c r="AY524">
        <v>0</v>
      </c>
      <c r="AZ524">
        <v>0</v>
      </c>
      <c r="BA524">
        <v>0</v>
      </c>
      <c r="BB524">
        <v>0</v>
      </c>
      <c r="BC524">
        <v>0</v>
      </c>
      <c r="BD524">
        <v>0</v>
      </c>
      <c r="BE524">
        <v>0</v>
      </c>
      <c r="BF524">
        <v>0</v>
      </c>
      <c r="BG524">
        <v>0</v>
      </c>
      <c r="BH524">
        <v>0</v>
      </c>
      <c r="BI524">
        <v>0</v>
      </c>
      <c r="BJ524">
        <v>0</v>
      </c>
      <c r="BK524">
        <v>0</v>
      </c>
      <c r="BL524">
        <v>0</v>
      </c>
      <c r="BM524">
        <v>0</v>
      </c>
      <c r="BN524">
        <v>0</v>
      </c>
      <c r="BO524">
        <v>0</v>
      </c>
      <c r="BP524">
        <f t="shared" si="8"/>
        <v>2</v>
      </c>
    </row>
    <row r="525" spans="1:68" x14ac:dyDescent="0.15">
      <c r="A525" t="s">
        <v>7880</v>
      </c>
      <c r="B525">
        <v>0</v>
      </c>
      <c r="C525">
        <v>0</v>
      </c>
      <c r="D525">
        <v>0</v>
      </c>
      <c r="E525">
        <v>0</v>
      </c>
      <c r="F525">
        <v>0</v>
      </c>
      <c r="G525">
        <v>0</v>
      </c>
      <c r="H525">
        <v>0</v>
      </c>
      <c r="I525">
        <v>0</v>
      </c>
      <c r="J525">
        <v>0</v>
      </c>
      <c r="K525">
        <v>0</v>
      </c>
      <c r="L525">
        <v>0</v>
      </c>
      <c r="M525">
        <v>0</v>
      </c>
      <c r="N525">
        <v>0</v>
      </c>
      <c r="O525">
        <v>0</v>
      </c>
      <c r="P525">
        <v>0</v>
      </c>
      <c r="Q525">
        <v>0</v>
      </c>
      <c r="R525">
        <v>0</v>
      </c>
      <c r="S525">
        <v>0</v>
      </c>
      <c r="T525">
        <v>0</v>
      </c>
      <c r="U525">
        <v>0</v>
      </c>
      <c r="V525">
        <v>1</v>
      </c>
      <c r="W525">
        <v>0</v>
      </c>
      <c r="X525">
        <v>0</v>
      </c>
      <c r="Y525">
        <v>0</v>
      </c>
      <c r="Z525">
        <v>0</v>
      </c>
      <c r="AA525">
        <v>0</v>
      </c>
      <c r="AB525">
        <v>0</v>
      </c>
      <c r="AC525">
        <v>0</v>
      </c>
      <c r="AD525">
        <v>0</v>
      </c>
      <c r="AE525">
        <v>0</v>
      </c>
      <c r="AF525">
        <v>0</v>
      </c>
      <c r="AG525">
        <v>0</v>
      </c>
      <c r="AH525">
        <v>0</v>
      </c>
      <c r="AI525">
        <v>0</v>
      </c>
      <c r="AJ525">
        <v>0</v>
      </c>
      <c r="AK525">
        <v>0</v>
      </c>
      <c r="AL525">
        <v>0</v>
      </c>
      <c r="AM525">
        <v>0</v>
      </c>
      <c r="AN525">
        <v>0</v>
      </c>
      <c r="AO525">
        <v>0</v>
      </c>
      <c r="AP525">
        <v>0</v>
      </c>
      <c r="AQ525">
        <v>0</v>
      </c>
      <c r="AR525">
        <v>0</v>
      </c>
      <c r="AS525">
        <v>0</v>
      </c>
      <c r="AT525">
        <v>0</v>
      </c>
      <c r="AU525">
        <v>0</v>
      </c>
      <c r="AV525">
        <v>0</v>
      </c>
      <c r="AW525">
        <v>0</v>
      </c>
      <c r="AX525">
        <v>0</v>
      </c>
      <c r="AY525">
        <v>0</v>
      </c>
      <c r="AZ525">
        <v>0</v>
      </c>
      <c r="BA525">
        <v>0</v>
      </c>
      <c r="BB525">
        <v>0</v>
      </c>
      <c r="BC525">
        <v>0</v>
      </c>
      <c r="BD525">
        <v>0</v>
      </c>
      <c r="BE525">
        <v>0</v>
      </c>
      <c r="BF525">
        <v>0</v>
      </c>
      <c r="BG525">
        <v>0</v>
      </c>
      <c r="BH525">
        <v>0</v>
      </c>
      <c r="BI525">
        <v>0</v>
      </c>
      <c r="BJ525">
        <v>0</v>
      </c>
      <c r="BK525">
        <v>0</v>
      </c>
      <c r="BL525">
        <v>0</v>
      </c>
      <c r="BM525">
        <v>0</v>
      </c>
      <c r="BN525">
        <v>1</v>
      </c>
      <c r="BO525">
        <v>0</v>
      </c>
      <c r="BP525">
        <f t="shared" si="8"/>
        <v>2</v>
      </c>
    </row>
    <row r="526" spans="1:68" x14ac:dyDescent="0.15">
      <c r="A526" t="s">
        <v>7883</v>
      </c>
      <c r="B526">
        <v>0</v>
      </c>
      <c r="C526">
        <v>0</v>
      </c>
      <c r="D526">
        <v>0</v>
      </c>
      <c r="E526">
        <v>0</v>
      </c>
      <c r="F526">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1</v>
      </c>
      <c r="AL526">
        <v>0</v>
      </c>
      <c r="AM526">
        <v>0</v>
      </c>
      <c r="AN526">
        <v>0</v>
      </c>
      <c r="AO526">
        <v>0</v>
      </c>
      <c r="AP526">
        <v>0</v>
      </c>
      <c r="AQ526">
        <v>0</v>
      </c>
      <c r="AR526">
        <v>0</v>
      </c>
      <c r="AS526">
        <v>0</v>
      </c>
      <c r="AT526">
        <v>0</v>
      </c>
      <c r="AU526">
        <v>0</v>
      </c>
      <c r="AV526">
        <v>0</v>
      </c>
      <c r="AW526">
        <v>0</v>
      </c>
      <c r="AX526">
        <v>0</v>
      </c>
      <c r="AY526">
        <v>0</v>
      </c>
      <c r="AZ526">
        <v>0</v>
      </c>
      <c r="BA526">
        <v>0</v>
      </c>
      <c r="BB526">
        <v>0</v>
      </c>
      <c r="BC526">
        <v>0</v>
      </c>
      <c r="BD526">
        <v>0</v>
      </c>
      <c r="BE526">
        <v>0</v>
      </c>
      <c r="BF526">
        <v>0</v>
      </c>
      <c r="BG526">
        <v>0</v>
      </c>
      <c r="BH526">
        <v>0</v>
      </c>
      <c r="BI526">
        <v>1</v>
      </c>
      <c r="BJ526">
        <v>0</v>
      </c>
      <c r="BK526">
        <v>0</v>
      </c>
      <c r="BL526">
        <v>0</v>
      </c>
      <c r="BM526">
        <v>0</v>
      </c>
      <c r="BN526">
        <v>0</v>
      </c>
      <c r="BO526">
        <v>0</v>
      </c>
      <c r="BP526">
        <f t="shared" si="8"/>
        <v>2</v>
      </c>
    </row>
    <row r="527" spans="1:68" x14ac:dyDescent="0.15">
      <c r="A527" t="s">
        <v>6804</v>
      </c>
      <c r="B527">
        <v>1</v>
      </c>
      <c r="C527">
        <v>0</v>
      </c>
      <c r="D527">
        <v>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c r="AR527">
        <v>0</v>
      </c>
      <c r="AS527">
        <v>0</v>
      </c>
      <c r="AT527">
        <v>0</v>
      </c>
      <c r="AU527">
        <v>0</v>
      </c>
      <c r="AV527">
        <v>0</v>
      </c>
      <c r="AW527">
        <v>0</v>
      </c>
      <c r="AX527">
        <v>0</v>
      </c>
      <c r="AY527">
        <v>1</v>
      </c>
      <c r="AZ527">
        <v>0</v>
      </c>
      <c r="BA527">
        <v>0</v>
      </c>
      <c r="BB527">
        <v>0</v>
      </c>
      <c r="BC527">
        <v>0</v>
      </c>
      <c r="BD527">
        <v>0</v>
      </c>
      <c r="BE527">
        <v>0</v>
      </c>
      <c r="BF527">
        <v>0</v>
      </c>
      <c r="BG527">
        <v>0</v>
      </c>
      <c r="BH527">
        <v>0</v>
      </c>
      <c r="BI527">
        <v>0</v>
      </c>
      <c r="BJ527">
        <v>0</v>
      </c>
      <c r="BK527">
        <v>0</v>
      </c>
      <c r="BL527">
        <v>0</v>
      </c>
      <c r="BM527">
        <v>0</v>
      </c>
      <c r="BN527">
        <v>0</v>
      </c>
      <c r="BO527">
        <v>0</v>
      </c>
      <c r="BP527">
        <f t="shared" si="8"/>
        <v>2</v>
      </c>
    </row>
    <row r="528" spans="1:68" x14ac:dyDescent="0.15">
      <c r="A528" t="s">
        <v>6808</v>
      </c>
      <c r="B528">
        <v>0</v>
      </c>
      <c r="C528">
        <v>0</v>
      </c>
      <c r="D528">
        <v>0</v>
      </c>
      <c r="E528">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1</v>
      </c>
      <c r="AN528">
        <v>0</v>
      </c>
      <c r="AO528">
        <v>0</v>
      </c>
      <c r="AP528">
        <v>0</v>
      </c>
      <c r="AQ528">
        <v>0</v>
      </c>
      <c r="AR528">
        <v>0</v>
      </c>
      <c r="AS528">
        <v>0</v>
      </c>
      <c r="AT528">
        <v>0</v>
      </c>
      <c r="AU528">
        <v>0</v>
      </c>
      <c r="AV528">
        <v>0</v>
      </c>
      <c r="AW528">
        <v>0</v>
      </c>
      <c r="AX528">
        <v>0</v>
      </c>
      <c r="AY528">
        <v>0</v>
      </c>
      <c r="AZ528">
        <v>1</v>
      </c>
      <c r="BA528">
        <v>0</v>
      </c>
      <c r="BB528">
        <v>0</v>
      </c>
      <c r="BC528">
        <v>0</v>
      </c>
      <c r="BD528">
        <v>0</v>
      </c>
      <c r="BE528">
        <v>0</v>
      </c>
      <c r="BF528">
        <v>0</v>
      </c>
      <c r="BG528">
        <v>0</v>
      </c>
      <c r="BH528">
        <v>0</v>
      </c>
      <c r="BI528">
        <v>0</v>
      </c>
      <c r="BJ528">
        <v>0</v>
      </c>
      <c r="BK528">
        <v>0</v>
      </c>
      <c r="BL528">
        <v>0</v>
      </c>
      <c r="BM528">
        <v>0</v>
      </c>
      <c r="BN528">
        <v>0</v>
      </c>
      <c r="BO528">
        <v>0</v>
      </c>
      <c r="BP528">
        <f t="shared" si="8"/>
        <v>2</v>
      </c>
    </row>
    <row r="529" spans="1:68" x14ac:dyDescent="0.15">
      <c r="A529" t="s">
        <v>7892</v>
      </c>
      <c r="B529">
        <v>0</v>
      </c>
      <c r="C529">
        <v>0</v>
      </c>
      <c r="D529">
        <v>0</v>
      </c>
      <c r="E529">
        <v>0</v>
      </c>
      <c r="F529">
        <v>0</v>
      </c>
      <c r="G529">
        <v>0</v>
      </c>
      <c r="H529">
        <v>0</v>
      </c>
      <c r="I529">
        <v>0</v>
      </c>
      <c r="J529">
        <v>0</v>
      </c>
      <c r="K529">
        <v>0</v>
      </c>
      <c r="L529">
        <v>0</v>
      </c>
      <c r="M529">
        <v>0</v>
      </c>
      <c r="N529">
        <v>0</v>
      </c>
      <c r="O529">
        <v>0</v>
      </c>
      <c r="P529">
        <v>0</v>
      </c>
      <c r="Q529">
        <v>0</v>
      </c>
      <c r="R529">
        <v>0</v>
      </c>
      <c r="S529">
        <v>0</v>
      </c>
      <c r="T529">
        <v>1</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v>0</v>
      </c>
      <c r="BD529">
        <v>0</v>
      </c>
      <c r="BE529">
        <v>0</v>
      </c>
      <c r="BF529">
        <v>0</v>
      </c>
      <c r="BG529">
        <v>0</v>
      </c>
      <c r="BH529">
        <v>1</v>
      </c>
      <c r="BI529">
        <v>0</v>
      </c>
      <c r="BJ529">
        <v>0</v>
      </c>
      <c r="BK529">
        <v>0</v>
      </c>
      <c r="BL529">
        <v>0</v>
      </c>
      <c r="BM529">
        <v>0</v>
      </c>
      <c r="BN529">
        <v>0</v>
      </c>
      <c r="BO529">
        <v>0</v>
      </c>
      <c r="BP529">
        <f t="shared" si="8"/>
        <v>2</v>
      </c>
    </row>
    <row r="530" spans="1:68" x14ac:dyDescent="0.15">
      <c r="A530" t="s">
        <v>6811</v>
      </c>
      <c r="B530">
        <v>0</v>
      </c>
      <c r="C530">
        <v>0</v>
      </c>
      <c r="D530">
        <v>0</v>
      </c>
      <c r="E530">
        <v>0</v>
      </c>
      <c r="F530">
        <v>0</v>
      </c>
      <c r="G530">
        <v>0</v>
      </c>
      <c r="H530">
        <v>0</v>
      </c>
      <c r="I530">
        <v>0</v>
      </c>
      <c r="J530">
        <v>0</v>
      </c>
      <c r="K530">
        <v>0</v>
      </c>
      <c r="L530">
        <v>0</v>
      </c>
      <c r="M530">
        <v>0</v>
      </c>
      <c r="N530">
        <v>0</v>
      </c>
      <c r="O530">
        <v>0</v>
      </c>
      <c r="P530">
        <v>1</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c r="AR530">
        <v>0</v>
      </c>
      <c r="AS530">
        <v>0</v>
      </c>
      <c r="AT530">
        <v>1</v>
      </c>
      <c r="AU530">
        <v>0</v>
      </c>
      <c r="AV530">
        <v>0</v>
      </c>
      <c r="AW530">
        <v>0</v>
      </c>
      <c r="AX530">
        <v>0</v>
      </c>
      <c r="AY530">
        <v>0</v>
      </c>
      <c r="AZ530">
        <v>0</v>
      </c>
      <c r="BA530">
        <v>0</v>
      </c>
      <c r="BB530">
        <v>0</v>
      </c>
      <c r="BC530">
        <v>0</v>
      </c>
      <c r="BD530">
        <v>0</v>
      </c>
      <c r="BE530">
        <v>0</v>
      </c>
      <c r="BF530">
        <v>0</v>
      </c>
      <c r="BG530">
        <v>0</v>
      </c>
      <c r="BH530">
        <v>0</v>
      </c>
      <c r="BI530">
        <v>0</v>
      </c>
      <c r="BJ530">
        <v>0</v>
      </c>
      <c r="BK530">
        <v>0</v>
      </c>
      <c r="BL530">
        <v>0</v>
      </c>
      <c r="BM530">
        <v>0</v>
      </c>
      <c r="BN530">
        <v>0</v>
      </c>
      <c r="BO530">
        <v>0</v>
      </c>
      <c r="BP530">
        <f t="shared" si="8"/>
        <v>2</v>
      </c>
    </row>
    <row r="531" spans="1:68" x14ac:dyDescent="0.15">
      <c r="A531" t="s">
        <v>7900</v>
      </c>
      <c r="B531">
        <v>0</v>
      </c>
      <c r="C531">
        <v>0</v>
      </c>
      <c r="D531">
        <v>0</v>
      </c>
      <c r="E531">
        <v>0</v>
      </c>
      <c r="F531">
        <v>0</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0</v>
      </c>
      <c r="AR531">
        <v>0</v>
      </c>
      <c r="AS531">
        <v>2</v>
      </c>
      <c r="AT531">
        <v>0</v>
      </c>
      <c r="AU531">
        <v>0</v>
      </c>
      <c r="AV531">
        <v>0</v>
      </c>
      <c r="AW531">
        <v>0</v>
      </c>
      <c r="AX531">
        <v>0</v>
      </c>
      <c r="AY531">
        <v>0</v>
      </c>
      <c r="AZ531">
        <v>0</v>
      </c>
      <c r="BA531">
        <v>0</v>
      </c>
      <c r="BB531">
        <v>0</v>
      </c>
      <c r="BC531">
        <v>0</v>
      </c>
      <c r="BD531">
        <v>0</v>
      </c>
      <c r="BE531">
        <v>0</v>
      </c>
      <c r="BF531">
        <v>0</v>
      </c>
      <c r="BG531">
        <v>0</v>
      </c>
      <c r="BH531">
        <v>0</v>
      </c>
      <c r="BI531">
        <v>0</v>
      </c>
      <c r="BJ531">
        <v>0</v>
      </c>
      <c r="BK531">
        <v>0</v>
      </c>
      <c r="BL531">
        <v>0</v>
      </c>
      <c r="BM531">
        <v>0</v>
      </c>
      <c r="BN531">
        <v>0</v>
      </c>
      <c r="BO531">
        <v>0</v>
      </c>
      <c r="BP531">
        <f t="shared" si="8"/>
        <v>2</v>
      </c>
    </row>
    <row r="532" spans="1:68" x14ac:dyDescent="0.15">
      <c r="A532" t="s">
        <v>7905</v>
      </c>
      <c r="B532">
        <v>0</v>
      </c>
      <c r="C532">
        <v>0</v>
      </c>
      <c r="D532">
        <v>0</v>
      </c>
      <c r="E532">
        <v>0</v>
      </c>
      <c r="F532">
        <v>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v>2</v>
      </c>
      <c r="BD532">
        <v>0</v>
      </c>
      <c r="BE532">
        <v>0</v>
      </c>
      <c r="BF532">
        <v>0</v>
      </c>
      <c r="BG532">
        <v>0</v>
      </c>
      <c r="BH532">
        <v>0</v>
      </c>
      <c r="BI532">
        <v>0</v>
      </c>
      <c r="BJ532">
        <v>0</v>
      </c>
      <c r="BK532">
        <v>0</v>
      </c>
      <c r="BL532">
        <v>0</v>
      </c>
      <c r="BM532">
        <v>0</v>
      </c>
      <c r="BN532">
        <v>0</v>
      </c>
      <c r="BO532">
        <v>0</v>
      </c>
      <c r="BP532">
        <f t="shared" si="8"/>
        <v>2</v>
      </c>
    </row>
    <row r="533" spans="1:68" x14ac:dyDescent="0.15">
      <c r="A533" t="s">
        <v>7907</v>
      </c>
      <c r="B533">
        <v>0</v>
      </c>
      <c r="C533">
        <v>0</v>
      </c>
      <c r="D533">
        <v>0</v>
      </c>
      <c r="E533">
        <v>0</v>
      </c>
      <c r="F533">
        <v>0</v>
      </c>
      <c r="G533">
        <v>0</v>
      </c>
      <c r="H533">
        <v>0</v>
      </c>
      <c r="I533">
        <v>0</v>
      </c>
      <c r="J533">
        <v>1</v>
      </c>
      <c r="K533">
        <v>0</v>
      </c>
      <c r="L533">
        <v>0</v>
      </c>
      <c r="M533">
        <v>0</v>
      </c>
      <c r="N533">
        <v>0</v>
      </c>
      <c r="O533">
        <v>0</v>
      </c>
      <c r="P533">
        <v>0</v>
      </c>
      <c r="Q533">
        <v>0</v>
      </c>
      <c r="R533">
        <v>0</v>
      </c>
      <c r="S533">
        <v>0</v>
      </c>
      <c r="T533">
        <v>0</v>
      </c>
      <c r="U533">
        <v>0</v>
      </c>
      <c r="V533">
        <v>1</v>
      </c>
      <c r="W533">
        <v>0</v>
      </c>
      <c r="X533">
        <v>0</v>
      </c>
      <c r="Y533">
        <v>0</v>
      </c>
      <c r="Z533">
        <v>0</v>
      </c>
      <c r="AA533">
        <v>0</v>
      </c>
      <c r="AB533">
        <v>0</v>
      </c>
      <c r="AC533">
        <v>0</v>
      </c>
      <c r="AD533">
        <v>0</v>
      </c>
      <c r="AE533">
        <v>0</v>
      </c>
      <c r="AF533">
        <v>0</v>
      </c>
      <c r="AG533">
        <v>0</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c r="BN533">
        <v>0</v>
      </c>
      <c r="BO533">
        <v>0</v>
      </c>
      <c r="BP533">
        <f t="shared" si="8"/>
        <v>2</v>
      </c>
    </row>
    <row r="534" spans="1:68" x14ac:dyDescent="0.15">
      <c r="A534" t="s">
        <v>7913</v>
      </c>
      <c r="B534">
        <v>0</v>
      </c>
      <c r="C534">
        <v>0</v>
      </c>
      <c r="D534">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1</v>
      </c>
      <c r="AR534">
        <v>1</v>
      </c>
      <c r="AS534">
        <v>0</v>
      </c>
      <c r="AT534">
        <v>0</v>
      </c>
      <c r="AU534">
        <v>0</v>
      </c>
      <c r="AV534">
        <v>0</v>
      </c>
      <c r="AW534">
        <v>0</v>
      </c>
      <c r="AX534">
        <v>0</v>
      </c>
      <c r="AY534">
        <v>0</v>
      </c>
      <c r="AZ534">
        <v>0</v>
      </c>
      <c r="BA534">
        <v>0</v>
      </c>
      <c r="BB534">
        <v>0</v>
      </c>
      <c r="BC534">
        <v>0</v>
      </c>
      <c r="BD534">
        <v>0</v>
      </c>
      <c r="BE534">
        <v>0</v>
      </c>
      <c r="BF534">
        <v>0</v>
      </c>
      <c r="BG534">
        <v>0</v>
      </c>
      <c r="BH534">
        <v>0</v>
      </c>
      <c r="BI534">
        <v>0</v>
      </c>
      <c r="BJ534">
        <v>0</v>
      </c>
      <c r="BK534">
        <v>0</v>
      </c>
      <c r="BL534">
        <v>0</v>
      </c>
      <c r="BM534">
        <v>0</v>
      </c>
      <c r="BN534">
        <v>0</v>
      </c>
      <c r="BO534">
        <v>0</v>
      </c>
      <c r="BP534">
        <f t="shared" si="8"/>
        <v>2</v>
      </c>
    </row>
    <row r="535" spans="1:68" x14ac:dyDescent="0.15">
      <c r="A535" t="s">
        <v>7916</v>
      </c>
      <c r="B535">
        <v>0</v>
      </c>
      <c r="C535">
        <v>0</v>
      </c>
      <c r="D535">
        <v>0</v>
      </c>
      <c r="E535">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c r="AO535">
        <v>0</v>
      </c>
      <c r="AP535">
        <v>0</v>
      </c>
      <c r="AQ535">
        <v>0</v>
      </c>
      <c r="AR535">
        <v>0</v>
      </c>
      <c r="AS535">
        <v>0</v>
      </c>
      <c r="AT535">
        <v>0</v>
      </c>
      <c r="AU535">
        <v>0</v>
      </c>
      <c r="AV535">
        <v>0</v>
      </c>
      <c r="AW535">
        <v>0</v>
      </c>
      <c r="AX535">
        <v>0</v>
      </c>
      <c r="AY535">
        <v>0</v>
      </c>
      <c r="AZ535">
        <v>0</v>
      </c>
      <c r="BA535">
        <v>0</v>
      </c>
      <c r="BB535">
        <v>0</v>
      </c>
      <c r="BC535">
        <v>0</v>
      </c>
      <c r="BD535">
        <v>0</v>
      </c>
      <c r="BE535">
        <v>0</v>
      </c>
      <c r="BF535">
        <v>0</v>
      </c>
      <c r="BG535">
        <v>0</v>
      </c>
      <c r="BH535">
        <v>0</v>
      </c>
      <c r="BI535">
        <v>0</v>
      </c>
      <c r="BJ535">
        <v>0</v>
      </c>
      <c r="BK535">
        <v>0</v>
      </c>
      <c r="BL535">
        <v>0</v>
      </c>
      <c r="BM535">
        <v>2</v>
      </c>
      <c r="BN535">
        <v>0</v>
      </c>
      <c r="BO535">
        <v>0</v>
      </c>
      <c r="BP535">
        <f t="shared" si="8"/>
        <v>2</v>
      </c>
    </row>
    <row r="536" spans="1:68" x14ac:dyDescent="0.15">
      <c r="A536" t="s">
        <v>7918</v>
      </c>
      <c r="B536">
        <v>0</v>
      </c>
      <c r="C536">
        <v>0</v>
      </c>
      <c r="D536">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1</v>
      </c>
      <c r="AL536">
        <v>0</v>
      </c>
      <c r="AM536">
        <v>0</v>
      </c>
      <c r="AN536">
        <v>0</v>
      </c>
      <c r="AO536">
        <v>0</v>
      </c>
      <c r="AP536">
        <v>0</v>
      </c>
      <c r="AQ536">
        <v>0</v>
      </c>
      <c r="AR536">
        <v>0</v>
      </c>
      <c r="AS536">
        <v>0</v>
      </c>
      <c r="AT536">
        <v>0</v>
      </c>
      <c r="AU536">
        <v>0</v>
      </c>
      <c r="AV536">
        <v>0</v>
      </c>
      <c r="AW536">
        <v>0</v>
      </c>
      <c r="AX536">
        <v>0</v>
      </c>
      <c r="AY536">
        <v>0</v>
      </c>
      <c r="AZ536">
        <v>0</v>
      </c>
      <c r="BA536">
        <v>0</v>
      </c>
      <c r="BB536">
        <v>0</v>
      </c>
      <c r="BC536">
        <v>0</v>
      </c>
      <c r="BD536">
        <v>0</v>
      </c>
      <c r="BE536">
        <v>0</v>
      </c>
      <c r="BF536">
        <v>0</v>
      </c>
      <c r="BG536">
        <v>0</v>
      </c>
      <c r="BH536">
        <v>0</v>
      </c>
      <c r="BI536">
        <v>1</v>
      </c>
      <c r="BJ536">
        <v>0</v>
      </c>
      <c r="BK536">
        <v>0</v>
      </c>
      <c r="BL536">
        <v>0</v>
      </c>
      <c r="BM536">
        <v>0</v>
      </c>
      <c r="BN536">
        <v>0</v>
      </c>
      <c r="BO536">
        <v>0</v>
      </c>
      <c r="BP536">
        <f t="shared" si="8"/>
        <v>2</v>
      </c>
    </row>
    <row r="537" spans="1:68" x14ac:dyDescent="0.15">
      <c r="A537" t="s">
        <v>7920</v>
      </c>
      <c r="B537">
        <v>0</v>
      </c>
      <c r="C537">
        <v>0</v>
      </c>
      <c r="D537">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2</v>
      </c>
      <c r="AG537">
        <v>0</v>
      </c>
      <c r="AH537">
        <v>0</v>
      </c>
      <c r="AI537">
        <v>0</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f t="shared" si="8"/>
        <v>2</v>
      </c>
    </row>
    <row r="538" spans="1:68" x14ac:dyDescent="0.15">
      <c r="A538" t="s">
        <v>6828</v>
      </c>
      <c r="B538">
        <v>0</v>
      </c>
      <c r="C538">
        <v>0</v>
      </c>
      <c r="D538">
        <v>0</v>
      </c>
      <c r="E538">
        <v>0</v>
      </c>
      <c r="F538">
        <v>1</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c r="AR538">
        <v>0</v>
      </c>
      <c r="AS538">
        <v>0</v>
      </c>
      <c r="AT538">
        <v>0</v>
      </c>
      <c r="AU538">
        <v>0</v>
      </c>
      <c r="AV538">
        <v>0</v>
      </c>
      <c r="AW538">
        <v>0</v>
      </c>
      <c r="AX538">
        <v>1</v>
      </c>
      <c r="AY538">
        <v>0</v>
      </c>
      <c r="AZ538">
        <v>0</v>
      </c>
      <c r="BA538">
        <v>0</v>
      </c>
      <c r="BB538">
        <v>0</v>
      </c>
      <c r="BC538">
        <v>0</v>
      </c>
      <c r="BD538">
        <v>0</v>
      </c>
      <c r="BE538">
        <v>0</v>
      </c>
      <c r="BF538">
        <v>0</v>
      </c>
      <c r="BG538">
        <v>0</v>
      </c>
      <c r="BH538">
        <v>0</v>
      </c>
      <c r="BI538">
        <v>0</v>
      </c>
      <c r="BJ538">
        <v>0</v>
      </c>
      <c r="BK538">
        <v>0</v>
      </c>
      <c r="BL538">
        <v>0</v>
      </c>
      <c r="BM538">
        <v>0</v>
      </c>
      <c r="BN538">
        <v>0</v>
      </c>
      <c r="BO538">
        <v>0</v>
      </c>
      <c r="BP538">
        <f t="shared" si="8"/>
        <v>2</v>
      </c>
    </row>
    <row r="539" spans="1:68" x14ac:dyDescent="0.15">
      <c r="A539" t="s">
        <v>6829</v>
      </c>
      <c r="B539">
        <v>0</v>
      </c>
      <c r="C539">
        <v>0</v>
      </c>
      <c r="D539">
        <v>0</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1</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0</v>
      </c>
      <c r="AU539">
        <v>1</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f t="shared" si="8"/>
        <v>2</v>
      </c>
    </row>
    <row r="540" spans="1:68" x14ac:dyDescent="0.15">
      <c r="A540" t="s">
        <v>7931</v>
      </c>
      <c r="B540">
        <v>0</v>
      </c>
      <c r="C540">
        <v>0</v>
      </c>
      <c r="D540">
        <v>0</v>
      </c>
      <c r="E540">
        <v>0</v>
      </c>
      <c r="F540">
        <v>0</v>
      </c>
      <c r="G540">
        <v>0</v>
      </c>
      <c r="H540">
        <v>0</v>
      </c>
      <c r="I540">
        <v>0</v>
      </c>
      <c r="J540">
        <v>0</v>
      </c>
      <c r="K540">
        <v>0</v>
      </c>
      <c r="L540">
        <v>0</v>
      </c>
      <c r="M540">
        <v>0</v>
      </c>
      <c r="N540">
        <v>1</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0</v>
      </c>
      <c r="BM540">
        <v>1</v>
      </c>
      <c r="BN540">
        <v>0</v>
      </c>
      <c r="BO540">
        <v>0</v>
      </c>
      <c r="BP540">
        <f t="shared" si="8"/>
        <v>2</v>
      </c>
    </row>
    <row r="541" spans="1:68" x14ac:dyDescent="0.15">
      <c r="A541" t="s">
        <v>6833</v>
      </c>
      <c r="B541">
        <v>0</v>
      </c>
      <c r="C541">
        <v>0</v>
      </c>
      <c r="D541">
        <v>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2</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BO541">
        <v>0</v>
      </c>
      <c r="BP541">
        <f t="shared" si="8"/>
        <v>2</v>
      </c>
    </row>
    <row r="542" spans="1:68" x14ac:dyDescent="0.15">
      <c r="A542" t="s">
        <v>7942</v>
      </c>
      <c r="B542">
        <v>0</v>
      </c>
      <c r="C542">
        <v>0</v>
      </c>
      <c r="D542">
        <v>0</v>
      </c>
      <c r="E542">
        <v>0</v>
      </c>
      <c r="F542">
        <v>0</v>
      </c>
      <c r="G542">
        <v>0</v>
      </c>
      <c r="H542">
        <v>0</v>
      </c>
      <c r="I542">
        <v>0</v>
      </c>
      <c r="J542">
        <v>0</v>
      </c>
      <c r="K542">
        <v>0</v>
      </c>
      <c r="L542">
        <v>0</v>
      </c>
      <c r="M542">
        <v>0</v>
      </c>
      <c r="N542">
        <v>0</v>
      </c>
      <c r="O542">
        <v>1</v>
      </c>
      <c r="P542">
        <v>0</v>
      </c>
      <c r="Q542">
        <v>0</v>
      </c>
      <c r="R542">
        <v>0</v>
      </c>
      <c r="S542">
        <v>0</v>
      </c>
      <c r="T542">
        <v>0</v>
      </c>
      <c r="U542">
        <v>0</v>
      </c>
      <c r="V542">
        <v>0</v>
      </c>
      <c r="W542">
        <v>0</v>
      </c>
      <c r="X542">
        <v>0</v>
      </c>
      <c r="Y542">
        <v>0</v>
      </c>
      <c r="Z542">
        <v>0</v>
      </c>
      <c r="AA542">
        <v>0</v>
      </c>
      <c r="AB542">
        <v>0</v>
      </c>
      <c r="AC542">
        <v>0</v>
      </c>
      <c r="AD542">
        <v>0</v>
      </c>
      <c r="AE542">
        <v>1</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f t="shared" si="8"/>
        <v>2</v>
      </c>
    </row>
    <row r="543" spans="1:68" x14ac:dyDescent="0.15">
      <c r="A543" t="s">
        <v>7943</v>
      </c>
      <c r="B543">
        <v>0</v>
      </c>
      <c r="C543">
        <v>1</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1</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c r="BN543">
        <v>0</v>
      </c>
      <c r="BO543">
        <v>0</v>
      </c>
      <c r="BP543">
        <f t="shared" si="8"/>
        <v>2</v>
      </c>
    </row>
    <row r="544" spans="1:68" x14ac:dyDescent="0.15">
      <c r="A544" t="s">
        <v>6843</v>
      </c>
      <c r="B544">
        <v>0</v>
      </c>
      <c r="C544">
        <v>0</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1</v>
      </c>
      <c r="AZ544">
        <v>0</v>
      </c>
      <c r="BA544">
        <v>0</v>
      </c>
      <c r="BB544">
        <v>0</v>
      </c>
      <c r="BC544">
        <v>0</v>
      </c>
      <c r="BD544">
        <v>0</v>
      </c>
      <c r="BE544">
        <v>0</v>
      </c>
      <c r="BF544">
        <v>0</v>
      </c>
      <c r="BG544">
        <v>0</v>
      </c>
      <c r="BH544">
        <v>0</v>
      </c>
      <c r="BI544">
        <v>1</v>
      </c>
      <c r="BJ544">
        <v>0</v>
      </c>
      <c r="BK544">
        <v>0</v>
      </c>
      <c r="BL544">
        <v>0</v>
      </c>
      <c r="BM544">
        <v>0</v>
      </c>
      <c r="BN544">
        <v>0</v>
      </c>
      <c r="BO544">
        <v>0</v>
      </c>
      <c r="BP544">
        <f t="shared" si="8"/>
        <v>2</v>
      </c>
    </row>
    <row r="545" spans="1:68" x14ac:dyDescent="0.15">
      <c r="A545" t="s">
        <v>6844</v>
      </c>
      <c r="B545">
        <v>0</v>
      </c>
      <c r="C545">
        <v>1</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1</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f t="shared" si="8"/>
        <v>2</v>
      </c>
    </row>
    <row r="546" spans="1:68" x14ac:dyDescent="0.15">
      <c r="A546" t="s">
        <v>7956</v>
      </c>
      <c r="B546">
        <v>0</v>
      </c>
      <c r="C546">
        <v>0</v>
      </c>
      <c r="D546">
        <v>0</v>
      </c>
      <c r="E546">
        <v>0</v>
      </c>
      <c r="F546">
        <v>0</v>
      </c>
      <c r="G546">
        <v>0</v>
      </c>
      <c r="H546">
        <v>0</v>
      </c>
      <c r="I546">
        <v>2</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c r="AP546">
        <v>0</v>
      </c>
      <c r="AQ546">
        <v>0</v>
      </c>
      <c r="AR546">
        <v>0</v>
      </c>
      <c r="AS546">
        <v>0</v>
      </c>
      <c r="AT546">
        <v>0</v>
      </c>
      <c r="AU546">
        <v>0</v>
      </c>
      <c r="AV546">
        <v>0</v>
      </c>
      <c r="AW546">
        <v>0</v>
      </c>
      <c r="AX546">
        <v>0</v>
      </c>
      <c r="AY546">
        <v>0</v>
      </c>
      <c r="AZ546">
        <v>0</v>
      </c>
      <c r="BA546">
        <v>0</v>
      </c>
      <c r="BB546">
        <v>0</v>
      </c>
      <c r="BC546">
        <v>0</v>
      </c>
      <c r="BD546">
        <v>0</v>
      </c>
      <c r="BE546">
        <v>0</v>
      </c>
      <c r="BF546">
        <v>0</v>
      </c>
      <c r="BG546">
        <v>0</v>
      </c>
      <c r="BH546">
        <v>0</v>
      </c>
      <c r="BI546">
        <v>0</v>
      </c>
      <c r="BJ546">
        <v>0</v>
      </c>
      <c r="BK546">
        <v>0</v>
      </c>
      <c r="BL546">
        <v>0</v>
      </c>
      <c r="BM546">
        <v>0</v>
      </c>
      <c r="BN546">
        <v>0</v>
      </c>
      <c r="BO546">
        <v>0</v>
      </c>
      <c r="BP546">
        <f t="shared" si="8"/>
        <v>2</v>
      </c>
    </row>
    <row r="547" spans="1:68" x14ac:dyDescent="0.15">
      <c r="A547" t="s">
        <v>6855</v>
      </c>
      <c r="B547">
        <v>0</v>
      </c>
      <c r="C547">
        <v>0</v>
      </c>
      <c r="D547">
        <v>0</v>
      </c>
      <c r="E547">
        <v>0</v>
      </c>
      <c r="F547">
        <v>0</v>
      </c>
      <c r="G547">
        <v>0</v>
      </c>
      <c r="H547">
        <v>1</v>
      </c>
      <c r="I547">
        <v>0</v>
      </c>
      <c r="J547">
        <v>0</v>
      </c>
      <c r="K547">
        <v>0</v>
      </c>
      <c r="L547">
        <v>0</v>
      </c>
      <c r="M547">
        <v>0</v>
      </c>
      <c r="N547">
        <v>0</v>
      </c>
      <c r="O547">
        <v>0</v>
      </c>
      <c r="P547">
        <v>0</v>
      </c>
      <c r="Q547">
        <v>0</v>
      </c>
      <c r="R547">
        <v>0</v>
      </c>
      <c r="S547">
        <v>0</v>
      </c>
      <c r="T547">
        <v>0</v>
      </c>
      <c r="U547">
        <v>0</v>
      </c>
      <c r="V547">
        <v>0</v>
      </c>
      <c r="W547">
        <v>0</v>
      </c>
      <c r="X547">
        <v>0</v>
      </c>
      <c r="Y547">
        <v>1</v>
      </c>
      <c r="Z547">
        <v>0</v>
      </c>
      <c r="AA547">
        <v>0</v>
      </c>
      <c r="AB547">
        <v>0</v>
      </c>
      <c r="AC547">
        <v>0</v>
      </c>
      <c r="AD547">
        <v>0</v>
      </c>
      <c r="AE547">
        <v>0</v>
      </c>
      <c r="AF547">
        <v>0</v>
      </c>
      <c r="AG547">
        <v>0</v>
      </c>
      <c r="AH547">
        <v>0</v>
      </c>
      <c r="AI547">
        <v>0</v>
      </c>
      <c r="AJ547">
        <v>0</v>
      </c>
      <c r="AK547">
        <v>0</v>
      </c>
      <c r="AL547">
        <v>0</v>
      </c>
      <c r="AM547">
        <v>0</v>
      </c>
      <c r="AN547">
        <v>0</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f t="shared" si="8"/>
        <v>2</v>
      </c>
    </row>
    <row r="548" spans="1:68" x14ac:dyDescent="0.15">
      <c r="A548" t="s">
        <v>7969</v>
      </c>
      <c r="B548">
        <v>0</v>
      </c>
      <c r="C548">
        <v>0</v>
      </c>
      <c r="D548">
        <v>0</v>
      </c>
      <c r="E548">
        <v>0</v>
      </c>
      <c r="F548">
        <v>0</v>
      </c>
      <c r="G548">
        <v>0</v>
      </c>
      <c r="H548">
        <v>0</v>
      </c>
      <c r="I548">
        <v>1</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v>0</v>
      </c>
      <c r="BD548">
        <v>0</v>
      </c>
      <c r="BE548">
        <v>1</v>
      </c>
      <c r="BF548">
        <v>0</v>
      </c>
      <c r="BG548">
        <v>0</v>
      </c>
      <c r="BH548">
        <v>0</v>
      </c>
      <c r="BI548">
        <v>0</v>
      </c>
      <c r="BJ548">
        <v>0</v>
      </c>
      <c r="BK548">
        <v>0</v>
      </c>
      <c r="BL548">
        <v>0</v>
      </c>
      <c r="BM548">
        <v>0</v>
      </c>
      <c r="BN548">
        <v>0</v>
      </c>
      <c r="BO548">
        <v>0</v>
      </c>
      <c r="BP548">
        <f t="shared" si="8"/>
        <v>2</v>
      </c>
    </row>
    <row r="549" spans="1:68" x14ac:dyDescent="0.15">
      <c r="A549" t="s">
        <v>7970</v>
      </c>
      <c r="B549">
        <v>0</v>
      </c>
      <c r="C549">
        <v>0</v>
      </c>
      <c r="D549">
        <v>0</v>
      </c>
      <c r="E549">
        <v>0</v>
      </c>
      <c r="F549">
        <v>0</v>
      </c>
      <c r="G549">
        <v>0</v>
      </c>
      <c r="H549">
        <v>0</v>
      </c>
      <c r="I549">
        <v>0</v>
      </c>
      <c r="J549">
        <v>0</v>
      </c>
      <c r="K549">
        <v>0</v>
      </c>
      <c r="L549">
        <v>0</v>
      </c>
      <c r="M549">
        <v>0</v>
      </c>
      <c r="N549">
        <v>1</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1</v>
      </c>
      <c r="AM549">
        <v>0</v>
      </c>
      <c r="AN549">
        <v>0</v>
      </c>
      <c r="AO549">
        <v>0</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0</v>
      </c>
      <c r="BM549">
        <v>0</v>
      </c>
      <c r="BN549">
        <v>0</v>
      </c>
      <c r="BO549">
        <v>0</v>
      </c>
      <c r="BP549">
        <f t="shared" si="8"/>
        <v>2</v>
      </c>
    </row>
    <row r="550" spans="1:68" x14ac:dyDescent="0.15">
      <c r="A550" t="s">
        <v>7975</v>
      </c>
      <c r="B550">
        <v>0</v>
      </c>
      <c r="C550">
        <v>0</v>
      </c>
      <c r="D550">
        <v>0</v>
      </c>
      <c r="E550">
        <v>0</v>
      </c>
      <c r="F550">
        <v>0</v>
      </c>
      <c r="G550">
        <v>0</v>
      </c>
      <c r="H550">
        <v>0</v>
      </c>
      <c r="I550">
        <v>0</v>
      </c>
      <c r="J550">
        <v>0</v>
      </c>
      <c r="K550">
        <v>0</v>
      </c>
      <c r="L550">
        <v>0</v>
      </c>
      <c r="M550">
        <v>0</v>
      </c>
      <c r="N550">
        <v>0</v>
      </c>
      <c r="O550">
        <v>0</v>
      </c>
      <c r="P550">
        <v>0</v>
      </c>
      <c r="Q550">
        <v>0</v>
      </c>
      <c r="R550">
        <v>0</v>
      </c>
      <c r="S550">
        <v>0</v>
      </c>
      <c r="T550">
        <v>1</v>
      </c>
      <c r="U550">
        <v>0</v>
      </c>
      <c r="V550">
        <v>0</v>
      </c>
      <c r="W550">
        <v>0</v>
      </c>
      <c r="X550">
        <v>1</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BO550">
        <v>0</v>
      </c>
      <c r="BP550">
        <f t="shared" si="8"/>
        <v>2</v>
      </c>
    </row>
    <row r="551" spans="1:68" x14ac:dyDescent="0.15">
      <c r="A551" t="s">
        <v>7977</v>
      </c>
      <c r="B551">
        <v>0</v>
      </c>
      <c r="C551">
        <v>0</v>
      </c>
      <c r="D551">
        <v>0</v>
      </c>
      <c r="E551">
        <v>0</v>
      </c>
      <c r="F551">
        <v>0</v>
      </c>
      <c r="G551">
        <v>0</v>
      </c>
      <c r="H551">
        <v>0</v>
      </c>
      <c r="I551">
        <v>1</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1</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v>0</v>
      </c>
      <c r="BK551">
        <v>0</v>
      </c>
      <c r="BL551">
        <v>0</v>
      </c>
      <c r="BM551">
        <v>0</v>
      </c>
      <c r="BN551">
        <v>0</v>
      </c>
      <c r="BO551">
        <v>0</v>
      </c>
      <c r="BP551">
        <f t="shared" si="8"/>
        <v>2</v>
      </c>
    </row>
    <row r="552" spans="1:68" x14ac:dyDescent="0.15">
      <c r="A552" t="s">
        <v>6869</v>
      </c>
      <c r="B552">
        <v>0</v>
      </c>
      <c r="C552">
        <v>0</v>
      </c>
      <c r="D552">
        <v>0</v>
      </c>
      <c r="E552">
        <v>0</v>
      </c>
      <c r="F552">
        <v>0</v>
      </c>
      <c r="G552">
        <v>0</v>
      </c>
      <c r="H552">
        <v>0</v>
      </c>
      <c r="I552">
        <v>0</v>
      </c>
      <c r="J552">
        <v>0</v>
      </c>
      <c r="K552">
        <v>0</v>
      </c>
      <c r="L552">
        <v>0</v>
      </c>
      <c r="M552">
        <v>0</v>
      </c>
      <c r="N552">
        <v>0</v>
      </c>
      <c r="O552">
        <v>0</v>
      </c>
      <c r="P552">
        <v>0</v>
      </c>
      <c r="Q552">
        <v>0</v>
      </c>
      <c r="R552">
        <v>1</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v>0</v>
      </c>
      <c r="AQ552">
        <v>0</v>
      </c>
      <c r="AR552">
        <v>0</v>
      </c>
      <c r="AS552">
        <v>0</v>
      </c>
      <c r="AT552">
        <v>0</v>
      </c>
      <c r="AU552">
        <v>0</v>
      </c>
      <c r="AV552">
        <v>0</v>
      </c>
      <c r="AW552">
        <v>0</v>
      </c>
      <c r="AX552">
        <v>0</v>
      </c>
      <c r="AY552">
        <v>1</v>
      </c>
      <c r="AZ552">
        <v>0</v>
      </c>
      <c r="BA552">
        <v>0</v>
      </c>
      <c r="BB552">
        <v>0</v>
      </c>
      <c r="BC552">
        <v>0</v>
      </c>
      <c r="BD552">
        <v>0</v>
      </c>
      <c r="BE552">
        <v>0</v>
      </c>
      <c r="BF552">
        <v>0</v>
      </c>
      <c r="BG552">
        <v>0</v>
      </c>
      <c r="BH552">
        <v>0</v>
      </c>
      <c r="BI552">
        <v>0</v>
      </c>
      <c r="BJ552">
        <v>0</v>
      </c>
      <c r="BK552">
        <v>0</v>
      </c>
      <c r="BL552">
        <v>0</v>
      </c>
      <c r="BM552">
        <v>0</v>
      </c>
      <c r="BN552">
        <v>0</v>
      </c>
      <c r="BO552">
        <v>0</v>
      </c>
      <c r="BP552">
        <f t="shared" si="8"/>
        <v>2</v>
      </c>
    </row>
    <row r="553" spans="1:68" x14ac:dyDescent="0.15">
      <c r="A553" t="s">
        <v>6870</v>
      </c>
      <c r="B553">
        <v>0</v>
      </c>
      <c r="C553">
        <v>0</v>
      </c>
      <c r="D553">
        <v>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2</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c r="BJ553">
        <v>0</v>
      </c>
      <c r="BK553">
        <v>0</v>
      </c>
      <c r="BL553">
        <v>0</v>
      </c>
      <c r="BM553">
        <v>0</v>
      </c>
      <c r="BN553">
        <v>0</v>
      </c>
      <c r="BO553">
        <v>0</v>
      </c>
      <c r="BP553">
        <f t="shared" si="8"/>
        <v>2</v>
      </c>
    </row>
    <row r="554" spans="1:68" x14ac:dyDescent="0.15">
      <c r="A554" t="s">
        <v>7987</v>
      </c>
      <c r="B554">
        <v>0</v>
      </c>
      <c r="C554">
        <v>0</v>
      </c>
      <c r="D554">
        <v>0</v>
      </c>
      <c r="E554">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v>0</v>
      </c>
      <c r="AM554">
        <v>0</v>
      </c>
      <c r="AN554">
        <v>0</v>
      </c>
      <c r="AO554">
        <v>0</v>
      </c>
      <c r="AP554">
        <v>0</v>
      </c>
      <c r="AQ554">
        <v>0</v>
      </c>
      <c r="AR554">
        <v>0</v>
      </c>
      <c r="AS554">
        <v>0</v>
      </c>
      <c r="AT554">
        <v>0</v>
      </c>
      <c r="AU554">
        <v>1</v>
      </c>
      <c r="AV554">
        <v>0</v>
      </c>
      <c r="AW554">
        <v>0</v>
      </c>
      <c r="AX554">
        <v>0</v>
      </c>
      <c r="AY554">
        <v>0</v>
      </c>
      <c r="AZ554">
        <v>0</v>
      </c>
      <c r="BA554">
        <v>0</v>
      </c>
      <c r="BB554">
        <v>0</v>
      </c>
      <c r="BC554">
        <v>0</v>
      </c>
      <c r="BD554">
        <v>0</v>
      </c>
      <c r="BE554">
        <v>0</v>
      </c>
      <c r="BF554">
        <v>0</v>
      </c>
      <c r="BG554">
        <v>0</v>
      </c>
      <c r="BH554">
        <v>0</v>
      </c>
      <c r="BI554">
        <v>0</v>
      </c>
      <c r="BJ554">
        <v>0</v>
      </c>
      <c r="BK554">
        <v>0</v>
      </c>
      <c r="BL554">
        <v>0</v>
      </c>
      <c r="BM554">
        <v>0</v>
      </c>
      <c r="BN554">
        <v>1</v>
      </c>
      <c r="BO554">
        <v>0</v>
      </c>
      <c r="BP554">
        <f t="shared" si="8"/>
        <v>2</v>
      </c>
    </row>
    <row r="555" spans="1:68" x14ac:dyDescent="0.15">
      <c r="A555" t="s">
        <v>6884</v>
      </c>
      <c r="B555">
        <v>0</v>
      </c>
      <c r="C555">
        <v>0</v>
      </c>
      <c r="D555">
        <v>0</v>
      </c>
      <c r="E555">
        <v>0</v>
      </c>
      <c r="F555">
        <v>0</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v>0</v>
      </c>
      <c r="AI555">
        <v>0</v>
      </c>
      <c r="AJ555">
        <v>1</v>
      </c>
      <c r="AK555">
        <v>0</v>
      </c>
      <c r="AL555">
        <v>0</v>
      </c>
      <c r="AM555">
        <v>0</v>
      </c>
      <c r="AN555">
        <v>0</v>
      </c>
      <c r="AO555">
        <v>0</v>
      </c>
      <c r="AP555">
        <v>0</v>
      </c>
      <c r="AQ555">
        <v>0</v>
      </c>
      <c r="AR555">
        <v>0</v>
      </c>
      <c r="AS555">
        <v>0</v>
      </c>
      <c r="AT555">
        <v>1</v>
      </c>
      <c r="AU555">
        <v>0</v>
      </c>
      <c r="AV555">
        <v>0</v>
      </c>
      <c r="AW555">
        <v>0</v>
      </c>
      <c r="AX555">
        <v>0</v>
      </c>
      <c r="AY555">
        <v>0</v>
      </c>
      <c r="AZ555">
        <v>0</v>
      </c>
      <c r="BA555">
        <v>0</v>
      </c>
      <c r="BB555">
        <v>0</v>
      </c>
      <c r="BC555">
        <v>0</v>
      </c>
      <c r="BD555">
        <v>0</v>
      </c>
      <c r="BE555">
        <v>0</v>
      </c>
      <c r="BF555">
        <v>0</v>
      </c>
      <c r="BG555">
        <v>0</v>
      </c>
      <c r="BH555">
        <v>0</v>
      </c>
      <c r="BI555">
        <v>0</v>
      </c>
      <c r="BJ555">
        <v>0</v>
      </c>
      <c r="BK555">
        <v>0</v>
      </c>
      <c r="BL555">
        <v>0</v>
      </c>
      <c r="BM555">
        <v>0</v>
      </c>
      <c r="BN555">
        <v>0</v>
      </c>
      <c r="BO555">
        <v>0</v>
      </c>
      <c r="BP555">
        <f t="shared" si="8"/>
        <v>2</v>
      </c>
    </row>
    <row r="556" spans="1:68" x14ac:dyDescent="0.15">
      <c r="A556" t="s">
        <v>6886</v>
      </c>
      <c r="B556">
        <v>0</v>
      </c>
      <c r="C556">
        <v>0</v>
      </c>
      <c r="D556">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c r="AR556">
        <v>0</v>
      </c>
      <c r="AS556">
        <v>0</v>
      </c>
      <c r="AT556">
        <v>0</v>
      </c>
      <c r="AU556">
        <v>0</v>
      </c>
      <c r="AV556">
        <v>0</v>
      </c>
      <c r="AW556">
        <v>0</v>
      </c>
      <c r="AX556">
        <v>0</v>
      </c>
      <c r="AY556">
        <v>1</v>
      </c>
      <c r="AZ556">
        <v>0</v>
      </c>
      <c r="BA556">
        <v>0</v>
      </c>
      <c r="BB556">
        <v>0</v>
      </c>
      <c r="BC556">
        <v>0</v>
      </c>
      <c r="BD556">
        <v>0</v>
      </c>
      <c r="BE556">
        <v>0</v>
      </c>
      <c r="BF556">
        <v>0</v>
      </c>
      <c r="BG556">
        <v>0</v>
      </c>
      <c r="BH556">
        <v>0</v>
      </c>
      <c r="BI556">
        <v>0</v>
      </c>
      <c r="BJ556">
        <v>0</v>
      </c>
      <c r="BK556">
        <v>0</v>
      </c>
      <c r="BL556">
        <v>0</v>
      </c>
      <c r="BM556">
        <v>1</v>
      </c>
      <c r="BN556">
        <v>0</v>
      </c>
      <c r="BO556">
        <v>0</v>
      </c>
      <c r="BP556">
        <f t="shared" si="8"/>
        <v>2</v>
      </c>
    </row>
    <row r="557" spans="1:68" x14ac:dyDescent="0.15">
      <c r="A557" t="s">
        <v>8016</v>
      </c>
      <c r="B557">
        <v>0</v>
      </c>
      <c r="C557">
        <v>0</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2</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f t="shared" si="8"/>
        <v>2</v>
      </c>
    </row>
    <row r="558" spans="1:68" x14ac:dyDescent="0.15">
      <c r="A558" t="s">
        <v>6894</v>
      </c>
      <c r="B558">
        <v>0</v>
      </c>
      <c r="C558">
        <v>0</v>
      </c>
      <c r="D558">
        <v>0</v>
      </c>
      <c r="E558">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c r="AP558">
        <v>0</v>
      </c>
      <c r="AQ558">
        <v>0</v>
      </c>
      <c r="AR558">
        <v>0</v>
      </c>
      <c r="AS558">
        <v>0</v>
      </c>
      <c r="AT558">
        <v>0</v>
      </c>
      <c r="AU558">
        <v>0</v>
      </c>
      <c r="AV558">
        <v>0</v>
      </c>
      <c r="AW558">
        <v>1</v>
      </c>
      <c r="AX558">
        <v>0</v>
      </c>
      <c r="AY558">
        <v>0</v>
      </c>
      <c r="AZ558">
        <v>1</v>
      </c>
      <c r="BA558">
        <v>0</v>
      </c>
      <c r="BB558">
        <v>0</v>
      </c>
      <c r="BC558">
        <v>0</v>
      </c>
      <c r="BD558">
        <v>0</v>
      </c>
      <c r="BE558">
        <v>0</v>
      </c>
      <c r="BF558">
        <v>0</v>
      </c>
      <c r="BG558">
        <v>0</v>
      </c>
      <c r="BH558">
        <v>0</v>
      </c>
      <c r="BI558">
        <v>0</v>
      </c>
      <c r="BJ558">
        <v>0</v>
      </c>
      <c r="BK558">
        <v>0</v>
      </c>
      <c r="BL558">
        <v>0</v>
      </c>
      <c r="BM558">
        <v>0</v>
      </c>
      <c r="BN558">
        <v>0</v>
      </c>
      <c r="BO558">
        <v>0</v>
      </c>
      <c r="BP558">
        <f t="shared" si="8"/>
        <v>2</v>
      </c>
    </row>
    <row r="559" spans="1:68" x14ac:dyDescent="0.15">
      <c r="A559" t="s">
        <v>8022</v>
      </c>
      <c r="B559">
        <v>0</v>
      </c>
      <c r="C559">
        <v>0</v>
      </c>
      <c r="D559">
        <v>0</v>
      </c>
      <c r="E559">
        <v>0</v>
      </c>
      <c r="F559">
        <v>0</v>
      </c>
      <c r="G559">
        <v>0</v>
      </c>
      <c r="H559">
        <v>0</v>
      </c>
      <c r="I559">
        <v>0</v>
      </c>
      <c r="J559">
        <v>0</v>
      </c>
      <c r="K559">
        <v>0</v>
      </c>
      <c r="L559">
        <v>0</v>
      </c>
      <c r="M559">
        <v>0</v>
      </c>
      <c r="N559">
        <v>0</v>
      </c>
      <c r="O559">
        <v>0</v>
      </c>
      <c r="P559">
        <v>0</v>
      </c>
      <c r="Q559">
        <v>0</v>
      </c>
      <c r="R559">
        <v>0</v>
      </c>
      <c r="S559">
        <v>0</v>
      </c>
      <c r="T559">
        <v>2</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0</v>
      </c>
      <c r="BK559">
        <v>0</v>
      </c>
      <c r="BL559">
        <v>0</v>
      </c>
      <c r="BM559">
        <v>0</v>
      </c>
      <c r="BN559">
        <v>0</v>
      </c>
      <c r="BO559">
        <v>0</v>
      </c>
      <c r="BP559">
        <f t="shared" si="8"/>
        <v>2</v>
      </c>
    </row>
    <row r="560" spans="1:68" x14ac:dyDescent="0.15">
      <c r="A560" t="s">
        <v>8027</v>
      </c>
      <c r="B560">
        <v>0</v>
      </c>
      <c r="C560">
        <v>0</v>
      </c>
      <c r="D560">
        <v>0</v>
      </c>
      <c r="E560">
        <v>0</v>
      </c>
      <c r="F560">
        <v>0</v>
      </c>
      <c r="G560">
        <v>0</v>
      </c>
      <c r="H560">
        <v>0</v>
      </c>
      <c r="I560">
        <v>0</v>
      </c>
      <c r="J560">
        <v>0</v>
      </c>
      <c r="K560">
        <v>0</v>
      </c>
      <c r="L560">
        <v>0</v>
      </c>
      <c r="M560">
        <v>0</v>
      </c>
      <c r="N560">
        <v>0</v>
      </c>
      <c r="O560">
        <v>0</v>
      </c>
      <c r="P560">
        <v>0</v>
      </c>
      <c r="Q560">
        <v>0</v>
      </c>
      <c r="R560">
        <v>0</v>
      </c>
      <c r="S560">
        <v>0</v>
      </c>
      <c r="T560">
        <v>0</v>
      </c>
      <c r="U560">
        <v>0</v>
      </c>
      <c r="V560">
        <v>0</v>
      </c>
      <c r="W560">
        <v>0</v>
      </c>
      <c r="X560">
        <v>2</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0</v>
      </c>
      <c r="BD560">
        <v>0</v>
      </c>
      <c r="BE560">
        <v>0</v>
      </c>
      <c r="BF560">
        <v>0</v>
      </c>
      <c r="BG560">
        <v>0</v>
      </c>
      <c r="BH560">
        <v>0</v>
      </c>
      <c r="BI560">
        <v>0</v>
      </c>
      <c r="BJ560">
        <v>0</v>
      </c>
      <c r="BK560">
        <v>0</v>
      </c>
      <c r="BL560">
        <v>0</v>
      </c>
      <c r="BM560">
        <v>0</v>
      </c>
      <c r="BN560">
        <v>0</v>
      </c>
      <c r="BO560">
        <v>0</v>
      </c>
      <c r="BP560">
        <f t="shared" si="8"/>
        <v>2</v>
      </c>
    </row>
    <row r="561" spans="1:68" x14ac:dyDescent="0.15">
      <c r="A561" t="s">
        <v>8033</v>
      </c>
      <c r="B561">
        <v>0</v>
      </c>
      <c r="C561">
        <v>0</v>
      </c>
      <c r="D561">
        <v>0</v>
      </c>
      <c r="E561">
        <v>0</v>
      </c>
      <c r="F561">
        <v>0</v>
      </c>
      <c r="G561">
        <v>0</v>
      </c>
      <c r="H561">
        <v>0</v>
      </c>
      <c r="I561">
        <v>0</v>
      </c>
      <c r="J561">
        <v>0</v>
      </c>
      <c r="K561">
        <v>0</v>
      </c>
      <c r="L561">
        <v>0</v>
      </c>
      <c r="M561">
        <v>2</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0</v>
      </c>
      <c r="BN561">
        <v>0</v>
      </c>
      <c r="BO561">
        <v>0</v>
      </c>
      <c r="BP561">
        <f t="shared" si="8"/>
        <v>2</v>
      </c>
    </row>
    <row r="562" spans="1:68" x14ac:dyDescent="0.15">
      <c r="A562" t="s">
        <v>6903</v>
      </c>
      <c r="B562">
        <v>0</v>
      </c>
      <c r="C562">
        <v>0</v>
      </c>
      <c r="D562">
        <v>0</v>
      </c>
      <c r="E562">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0</v>
      </c>
      <c r="AO562">
        <v>0</v>
      </c>
      <c r="AP562">
        <v>0</v>
      </c>
      <c r="AQ562">
        <v>0</v>
      </c>
      <c r="AR562">
        <v>0</v>
      </c>
      <c r="AS562">
        <v>0</v>
      </c>
      <c r="AT562">
        <v>0</v>
      </c>
      <c r="AU562">
        <v>0</v>
      </c>
      <c r="AV562">
        <v>0</v>
      </c>
      <c r="AW562">
        <v>0</v>
      </c>
      <c r="AX562">
        <v>0</v>
      </c>
      <c r="AY562">
        <v>0</v>
      </c>
      <c r="AZ562">
        <v>0</v>
      </c>
      <c r="BA562">
        <v>2</v>
      </c>
      <c r="BB562">
        <v>0</v>
      </c>
      <c r="BC562">
        <v>0</v>
      </c>
      <c r="BD562">
        <v>0</v>
      </c>
      <c r="BE562">
        <v>0</v>
      </c>
      <c r="BF562">
        <v>0</v>
      </c>
      <c r="BG562">
        <v>0</v>
      </c>
      <c r="BH562">
        <v>0</v>
      </c>
      <c r="BI562">
        <v>0</v>
      </c>
      <c r="BJ562">
        <v>0</v>
      </c>
      <c r="BK562">
        <v>0</v>
      </c>
      <c r="BL562">
        <v>0</v>
      </c>
      <c r="BM562">
        <v>0</v>
      </c>
      <c r="BN562">
        <v>0</v>
      </c>
      <c r="BO562">
        <v>0</v>
      </c>
      <c r="BP562">
        <f t="shared" si="8"/>
        <v>2</v>
      </c>
    </row>
    <row r="563" spans="1:68" x14ac:dyDescent="0.15">
      <c r="A563" t="s">
        <v>8045</v>
      </c>
      <c r="B563">
        <v>0</v>
      </c>
      <c r="C563">
        <v>0</v>
      </c>
      <c r="D563">
        <v>0</v>
      </c>
      <c r="E563">
        <v>0</v>
      </c>
      <c r="F563">
        <v>0</v>
      </c>
      <c r="G563">
        <v>0</v>
      </c>
      <c r="H563">
        <v>0</v>
      </c>
      <c r="I563">
        <v>0</v>
      </c>
      <c r="J563">
        <v>0</v>
      </c>
      <c r="K563">
        <v>0</v>
      </c>
      <c r="L563">
        <v>0</v>
      </c>
      <c r="M563">
        <v>0</v>
      </c>
      <c r="N563">
        <v>0</v>
      </c>
      <c r="O563">
        <v>0</v>
      </c>
      <c r="P563">
        <v>0</v>
      </c>
      <c r="Q563">
        <v>0</v>
      </c>
      <c r="R563">
        <v>0</v>
      </c>
      <c r="S563">
        <v>0</v>
      </c>
      <c r="T563">
        <v>0</v>
      </c>
      <c r="U563">
        <v>0</v>
      </c>
      <c r="V563">
        <v>2</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v>0</v>
      </c>
      <c r="BD563">
        <v>0</v>
      </c>
      <c r="BE563">
        <v>0</v>
      </c>
      <c r="BF563">
        <v>0</v>
      </c>
      <c r="BG563">
        <v>0</v>
      </c>
      <c r="BH563">
        <v>0</v>
      </c>
      <c r="BI563">
        <v>0</v>
      </c>
      <c r="BJ563">
        <v>0</v>
      </c>
      <c r="BK563">
        <v>0</v>
      </c>
      <c r="BL563">
        <v>0</v>
      </c>
      <c r="BM563">
        <v>0</v>
      </c>
      <c r="BN563">
        <v>0</v>
      </c>
      <c r="BO563">
        <v>0</v>
      </c>
      <c r="BP563">
        <f t="shared" si="8"/>
        <v>2</v>
      </c>
    </row>
    <row r="564" spans="1:68" x14ac:dyDescent="0.15">
      <c r="A564" t="s">
        <v>6912</v>
      </c>
      <c r="B564">
        <v>0</v>
      </c>
      <c r="C564">
        <v>0</v>
      </c>
      <c r="D564">
        <v>0</v>
      </c>
      <c r="E564">
        <v>0</v>
      </c>
      <c r="F564">
        <v>0</v>
      </c>
      <c r="G564">
        <v>0</v>
      </c>
      <c r="H564">
        <v>0</v>
      </c>
      <c r="I564">
        <v>1</v>
      </c>
      <c r="J564">
        <v>1</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c r="AQ564">
        <v>0</v>
      </c>
      <c r="AR564">
        <v>0</v>
      </c>
      <c r="AS564">
        <v>0</v>
      </c>
      <c r="AT564">
        <v>0</v>
      </c>
      <c r="AU564">
        <v>0</v>
      </c>
      <c r="AV564">
        <v>0</v>
      </c>
      <c r="AW564">
        <v>0</v>
      </c>
      <c r="AX564">
        <v>0</v>
      </c>
      <c r="AY564">
        <v>0</v>
      </c>
      <c r="AZ564">
        <v>0</v>
      </c>
      <c r="BA564">
        <v>0</v>
      </c>
      <c r="BB564">
        <v>0</v>
      </c>
      <c r="BC564">
        <v>0</v>
      </c>
      <c r="BD564">
        <v>0</v>
      </c>
      <c r="BE564">
        <v>0</v>
      </c>
      <c r="BF564">
        <v>0</v>
      </c>
      <c r="BG564">
        <v>0</v>
      </c>
      <c r="BH564">
        <v>0</v>
      </c>
      <c r="BI564">
        <v>0</v>
      </c>
      <c r="BJ564">
        <v>0</v>
      </c>
      <c r="BK564">
        <v>0</v>
      </c>
      <c r="BL564">
        <v>0</v>
      </c>
      <c r="BM564">
        <v>0</v>
      </c>
      <c r="BN564">
        <v>0</v>
      </c>
      <c r="BO564">
        <v>0</v>
      </c>
      <c r="BP564">
        <f t="shared" si="8"/>
        <v>2</v>
      </c>
    </row>
    <row r="565" spans="1:68" x14ac:dyDescent="0.15">
      <c r="A565" t="s">
        <v>8065</v>
      </c>
      <c r="B565">
        <v>0</v>
      </c>
      <c r="C565">
        <v>0</v>
      </c>
      <c r="D565">
        <v>0</v>
      </c>
      <c r="E565">
        <v>0</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c r="AQ565">
        <v>0</v>
      </c>
      <c r="AR565">
        <v>0</v>
      </c>
      <c r="AS565">
        <v>0</v>
      </c>
      <c r="AT565">
        <v>0</v>
      </c>
      <c r="AU565">
        <v>1</v>
      </c>
      <c r="AV565">
        <v>0</v>
      </c>
      <c r="AW565">
        <v>0</v>
      </c>
      <c r="AX565">
        <v>0</v>
      </c>
      <c r="AY565">
        <v>0</v>
      </c>
      <c r="AZ565">
        <v>0</v>
      </c>
      <c r="BA565">
        <v>0</v>
      </c>
      <c r="BB565">
        <v>0</v>
      </c>
      <c r="BC565">
        <v>0</v>
      </c>
      <c r="BD565">
        <v>0</v>
      </c>
      <c r="BE565">
        <v>0</v>
      </c>
      <c r="BF565">
        <v>0</v>
      </c>
      <c r="BG565">
        <v>0</v>
      </c>
      <c r="BH565">
        <v>0</v>
      </c>
      <c r="BI565">
        <v>0</v>
      </c>
      <c r="BJ565">
        <v>0</v>
      </c>
      <c r="BK565">
        <v>0</v>
      </c>
      <c r="BL565">
        <v>1</v>
      </c>
      <c r="BM565">
        <v>0</v>
      </c>
      <c r="BN565">
        <v>0</v>
      </c>
      <c r="BO565">
        <v>0</v>
      </c>
      <c r="BP565">
        <f t="shared" si="8"/>
        <v>2</v>
      </c>
    </row>
    <row r="566" spans="1:68" x14ac:dyDescent="0.15">
      <c r="A566" t="s">
        <v>8071</v>
      </c>
      <c r="B566">
        <v>1</v>
      </c>
      <c r="C566">
        <v>0</v>
      </c>
      <c r="D566">
        <v>0</v>
      </c>
      <c r="E566">
        <v>0</v>
      </c>
      <c r="F566">
        <v>0</v>
      </c>
      <c r="G566">
        <v>0</v>
      </c>
      <c r="H566">
        <v>0</v>
      </c>
      <c r="I566">
        <v>0</v>
      </c>
      <c r="J566">
        <v>0</v>
      </c>
      <c r="K566">
        <v>0</v>
      </c>
      <c r="L566">
        <v>0</v>
      </c>
      <c r="M566">
        <v>0</v>
      </c>
      <c r="N566">
        <v>0</v>
      </c>
      <c r="O566">
        <v>0</v>
      </c>
      <c r="P566">
        <v>1</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0</v>
      </c>
      <c r="AR566">
        <v>0</v>
      </c>
      <c r="AS566">
        <v>0</v>
      </c>
      <c r="AT566">
        <v>0</v>
      </c>
      <c r="AU566">
        <v>0</v>
      </c>
      <c r="AV566">
        <v>0</v>
      </c>
      <c r="AW566">
        <v>0</v>
      </c>
      <c r="AX566">
        <v>0</v>
      </c>
      <c r="AY566">
        <v>0</v>
      </c>
      <c r="AZ566">
        <v>0</v>
      </c>
      <c r="BA566">
        <v>0</v>
      </c>
      <c r="BB566">
        <v>0</v>
      </c>
      <c r="BC566">
        <v>0</v>
      </c>
      <c r="BD566">
        <v>0</v>
      </c>
      <c r="BE566">
        <v>0</v>
      </c>
      <c r="BF566">
        <v>0</v>
      </c>
      <c r="BG566">
        <v>0</v>
      </c>
      <c r="BH566">
        <v>0</v>
      </c>
      <c r="BI566">
        <v>0</v>
      </c>
      <c r="BJ566">
        <v>0</v>
      </c>
      <c r="BK566">
        <v>0</v>
      </c>
      <c r="BL566">
        <v>0</v>
      </c>
      <c r="BM566">
        <v>0</v>
      </c>
      <c r="BN566">
        <v>0</v>
      </c>
      <c r="BO566">
        <v>0</v>
      </c>
      <c r="BP566">
        <f t="shared" si="8"/>
        <v>2</v>
      </c>
    </row>
    <row r="567" spans="1:68" x14ac:dyDescent="0.15">
      <c r="A567" t="s">
        <v>8074</v>
      </c>
      <c r="B567">
        <v>0</v>
      </c>
      <c r="C567">
        <v>0</v>
      </c>
      <c r="D567">
        <v>0</v>
      </c>
      <c r="E567">
        <v>0</v>
      </c>
      <c r="F567">
        <v>0</v>
      </c>
      <c r="G567">
        <v>0</v>
      </c>
      <c r="H567">
        <v>0</v>
      </c>
      <c r="I567">
        <v>0</v>
      </c>
      <c r="J567">
        <v>0</v>
      </c>
      <c r="K567">
        <v>0</v>
      </c>
      <c r="L567">
        <v>0</v>
      </c>
      <c r="M567">
        <v>0</v>
      </c>
      <c r="N567">
        <v>0</v>
      </c>
      <c r="O567">
        <v>0</v>
      </c>
      <c r="P567">
        <v>0</v>
      </c>
      <c r="Q567">
        <v>1</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1</v>
      </c>
      <c r="BF567">
        <v>0</v>
      </c>
      <c r="BG567">
        <v>0</v>
      </c>
      <c r="BH567">
        <v>0</v>
      </c>
      <c r="BI567">
        <v>0</v>
      </c>
      <c r="BJ567">
        <v>0</v>
      </c>
      <c r="BK567">
        <v>0</v>
      </c>
      <c r="BL567">
        <v>0</v>
      </c>
      <c r="BM567">
        <v>0</v>
      </c>
      <c r="BN567">
        <v>0</v>
      </c>
      <c r="BO567">
        <v>0</v>
      </c>
      <c r="BP567">
        <f t="shared" si="8"/>
        <v>2</v>
      </c>
    </row>
    <row r="568" spans="1:68" x14ac:dyDescent="0.15">
      <c r="A568" t="s">
        <v>6925</v>
      </c>
      <c r="B568">
        <v>0</v>
      </c>
      <c r="C568">
        <v>0</v>
      </c>
      <c r="D568">
        <v>0</v>
      </c>
      <c r="E568">
        <v>0</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1</v>
      </c>
      <c r="AB568">
        <v>0</v>
      </c>
      <c r="AC568">
        <v>0</v>
      </c>
      <c r="AD568">
        <v>0</v>
      </c>
      <c r="AE568">
        <v>0</v>
      </c>
      <c r="AF568">
        <v>0</v>
      </c>
      <c r="AG568">
        <v>0</v>
      </c>
      <c r="AH568">
        <v>0</v>
      </c>
      <c r="AI568">
        <v>0</v>
      </c>
      <c r="AJ568">
        <v>0</v>
      </c>
      <c r="AK568">
        <v>0</v>
      </c>
      <c r="AL568">
        <v>0</v>
      </c>
      <c r="AM568">
        <v>0</v>
      </c>
      <c r="AN568">
        <v>0</v>
      </c>
      <c r="AO568">
        <v>0</v>
      </c>
      <c r="AP568">
        <v>0</v>
      </c>
      <c r="AQ568">
        <v>0</v>
      </c>
      <c r="AR568">
        <v>0</v>
      </c>
      <c r="AS568">
        <v>0</v>
      </c>
      <c r="AT568">
        <v>0</v>
      </c>
      <c r="AU568">
        <v>0</v>
      </c>
      <c r="AV568">
        <v>0</v>
      </c>
      <c r="AW568">
        <v>0</v>
      </c>
      <c r="AX568">
        <v>0</v>
      </c>
      <c r="AY568">
        <v>0</v>
      </c>
      <c r="AZ568">
        <v>0</v>
      </c>
      <c r="BA568">
        <v>1</v>
      </c>
      <c r="BB568">
        <v>0</v>
      </c>
      <c r="BC568">
        <v>0</v>
      </c>
      <c r="BD568">
        <v>0</v>
      </c>
      <c r="BE568">
        <v>0</v>
      </c>
      <c r="BF568">
        <v>0</v>
      </c>
      <c r="BG568">
        <v>0</v>
      </c>
      <c r="BH568">
        <v>0</v>
      </c>
      <c r="BI568">
        <v>0</v>
      </c>
      <c r="BJ568">
        <v>0</v>
      </c>
      <c r="BK568">
        <v>0</v>
      </c>
      <c r="BL568">
        <v>0</v>
      </c>
      <c r="BM568">
        <v>0</v>
      </c>
      <c r="BN568">
        <v>0</v>
      </c>
      <c r="BO568">
        <v>0</v>
      </c>
      <c r="BP568">
        <f t="shared" si="8"/>
        <v>2</v>
      </c>
    </row>
    <row r="569" spans="1:68" x14ac:dyDescent="0.15">
      <c r="A569" t="s">
        <v>8089</v>
      </c>
      <c r="B569">
        <v>0</v>
      </c>
      <c r="C569">
        <v>0</v>
      </c>
      <c r="D569">
        <v>0</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c r="AQ569">
        <v>0</v>
      </c>
      <c r="AR569">
        <v>0</v>
      </c>
      <c r="AS569">
        <v>0</v>
      </c>
      <c r="AT569">
        <v>0</v>
      </c>
      <c r="AU569">
        <v>0</v>
      </c>
      <c r="AV569">
        <v>0</v>
      </c>
      <c r="AW569">
        <v>0</v>
      </c>
      <c r="AX569">
        <v>0</v>
      </c>
      <c r="AY569">
        <v>0</v>
      </c>
      <c r="AZ569">
        <v>0</v>
      </c>
      <c r="BA569">
        <v>0</v>
      </c>
      <c r="BB569">
        <v>0</v>
      </c>
      <c r="BC569">
        <v>0</v>
      </c>
      <c r="BD569">
        <v>0</v>
      </c>
      <c r="BE569">
        <v>0</v>
      </c>
      <c r="BF569">
        <v>0</v>
      </c>
      <c r="BG569">
        <v>0</v>
      </c>
      <c r="BH569">
        <v>2</v>
      </c>
      <c r="BI569">
        <v>0</v>
      </c>
      <c r="BJ569">
        <v>0</v>
      </c>
      <c r="BK569">
        <v>0</v>
      </c>
      <c r="BL569">
        <v>0</v>
      </c>
      <c r="BM569">
        <v>0</v>
      </c>
      <c r="BN569">
        <v>0</v>
      </c>
      <c r="BO569">
        <v>0</v>
      </c>
      <c r="BP569">
        <f t="shared" si="8"/>
        <v>2</v>
      </c>
    </row>
    <row r="570" spans="1:68" x14ac:dyDescent="0.15">
      <c r="A570" t="s">
        <v>6939</v>
      </c>
      <c r="B570">
        <v>0</v>
      </c>
      <c r="C570">
        <v>0</v>
      </c>
      <c r="D570">
        <v>0</v>
      </c>
      <c r="E570">
        <v>0</v>
      </c>
      <c r="F570">
        <v>0</v>
      </c>
      <c r="G570">
        <v>0</v>
      </c>
      <c r="H570">
        <v>0</v>
      </c>
      <c r="I570">
        <v>0</v>
      </c>
      <c r="J570">
        <v>0</v>
      </c>
      <c r="K570">
        <v>0</v>
      </c>
      <c r="L570">
        <v>0</v>
      </c>
      <c r="M570">
        <v>0</v>
      </c>
      <c r="N570">
        <v>0</v>
      </c>
      <c r="O570">
        <v>0</v>
      </c>
      <c r="P570">
        <v>0</v>
      </c>
      <c r="Q570">
        <v>0</v>
      </c>
      <c r="R570">
        <v>0</v>
      </c>
      <c r="S570">
        <v>0</v>
      </c>
      <c r="T570">
        <v>0</v>
      </c>
      <c r="U570">
        <v>0</v>
      </c>
      <c r="V570">
        <v>1</v>
      </c>
      <c r="W570">
        <v>0</v>
      </c>
      <c r="X570">
        <v>0</v>
      </c>
      <c r="Y570">
        <v>0</v>
      </c>
      <c r="Z570">
        <v>0</v>
      </c>
      <c r="AA570">
        <v>0</v>
      </c>
      <c r="AB570">
        <v>0</v>
      </c>
      <c r="AC570">
        <v>0</v>
      </c>
      <c r="AD570">
        <v>0</v>
      </c>
      <c r="AE570">
        <v>0</v>
      </c>
      <c r="AF570">
        <v>0</v>
      </c>
      <c r="AG570">
        <v>0</v>
      </c>
      <c r="AH570">
        <v>0</v>
      </c>
      <c r="AI570">
        <v>0</v>
      </c>
      <c r="AJ570">
        <v>0</v>
      </c>
      <c r="AK570">
        <v>0</v>
      </c>
      <c r="AL570">
        <v>1</v>
      </c>
      <c r="AM570">
        <v>0</v>
      </c>
      <c r="AN570">
        <v>0</v>
      </c>
      <c r="AO570">
        <v>0</v>
      </c>
      <c r="AP570">
        <v>0</v>
      </c>
      <c r="AQ570">
        <v>0</v>
      </c>
      <c r="AR570">
        <v>0</v>
      </c>
      <c r="AS570">
        <v>0</v>
      </c>
      <c r="AT570">
        <v>0</v>
      </c>
      <c r="AU570">
        <v>0</v>
      </c>
      <c r="AV570">
        <v>0</v>
      </c>
      <c r="AW570">
        <v>0</v>
      </c>
      <c r="AX570">
        <v>0</v>
      </c>
      <c r="AY570">
        <v>0</v>
      </c>
      <c r="AZ570">
        <v>0</v>
      </c>
      <c r="BA570">
        <v>0</v>
      </c>
      <c r="BB570">
        <v>0</v>
      </c>
      <c r="BC570">
        <v>0</v>
      </c>
      <c r="BD570">
        <v>0</v>
      </c>
      <c r="BE570">
        <v>0</v>
      </c>
      <c r="BF570">
        <v>0</v>
      </c>
      <c r="BG570">
        <v>0</v>
      </c>
      <c r="BH570">
        <v>0</v>
      </c>
      <c r="BI570">
        <v>0</v>
      </c>
      <c r="BJ570">
        <v>0</v>
      </c>
      <c r="BK570">
        <v>0</v>
      </c>
      <c r="BL570">
        <v>0</v>
      </c>
      <c r="BM570">
        <v>0</v>
      </c>
      <c r="BN570">
        <v>0</v>
      </c>
      <c r="BO570">
        <v>0</v>
      </c>
      <c r="BP570">
        <f t="shared" si="8"/>
        <v>2</v>
      </c>
    </row>
    <row r="571" spans="1:68" x14ac:dyDescent="0.15">
      <c r="A571" t="s">
        <v>8101</v>
      </c>
      <c r="B571">
        <v>0</v>
      </c>
      <c r="C571">
        <v>0</v>
      </c>
      <c r="D571">
        <v>0</v>
      </c>
      <c r="E571">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0</v>
      </c>
      <c r="AR571">
        <v>0</v>
      </c>
      <c r="AS571">
        <v>0</v>
      </c>
      <c r="AT571">
        <v>0</v>
      </c>
      <c r="AU571">
        <v>0</v>
      </c>
      <c r="AV571">
        <v>0</v>
      </c>
      <c r="AW571">
        <v>0</v>
      </c>
      <c r="AX571">
        <v>2</v>
      </c>
      <c r="AY571">
        <v>0</v>
      </c>
      <c r="AZ571">
        <v>0</v>
      </c>
      <c r="BA571">
        <v>0</v>
      </c>
      <c r="BB571">
        <v>0</v>
      </c>
      <c r="BC571">
        <v>0</v>
      </c>
      <c r="BD571">
        <v>0</v>
      </c>
      <c r="BE571">
        <v>0</v>
      </c>
      <c r="BF571">
        <v>0</v>
      </c>
      <c r="BG571">
        <v>0</v>
      </c>
      <c r="BH571">
        <v>0</v>
      </c>
      <c r="BI571">
        <v>0</v>
      </c>
      <c r="BJ571">
        <v>0</v>
      </c>
      <c r="BK571">
        <v>0</v>
      </c>
      <c r="BL571">
        <v>0</v>
      </c>
      <c r="BM571">
        <v>0</v>
      </c>
      <c r="BN571">
        <v>0</v>
      </c>
      <c r="BO571">
        <v>0</v>
      </c>
      <c r="BP571">
        <f t="shared" si="8"/>
        <v>2</v>
      </c>
    </row>
    <row r="572" spans="1:68" x14ac:dyDescent="0.15">
      <c r="A572" t="s">
        <v>8108</v>
      </c>
      <c r="B572">
        <v>0</v>
      </c>
      <c r="C572">
        <v>0</v>
      </c>
      <c r="D572">
        <v>0</v>
      </c>
      <c r="E572">
        <v>0</v>
      </c>
      <c r="F572">
        <v>0</v>
      </c>
      <c r="G572">
        <v>0</v>
      </c>
      <c r="H572">
        <v>0</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2</v>
      </c>
      <c r="AL572">
        <v>0</v>
      </c>
      <c r="AM572">
        <v>0</v>
      </c>
      <c r="AN572">
        <v>0</v>
      </c>
      <c r="AO572">
        <v>0</v>
      </c>
      <c r="AP572">
        <v>0</v>
      </c>
      <c r="AQ572">
        <v>0</v>
      </c>
      <c r="AR572">
        <v>0</v>
      </c>
      <c r="AS572">
        <v>0</v>
      </c>
      <c r="AT572">
        <v>0</v>
      </c>
      <c r="AU572">
        <v>0</v>
      </c>
      <c r="AV572">
        <v>0</v>
      </c>
      <c r="AW572">
        <v>0</v>
      </c>
      <c r="AX572">
        <v>0</v>
      </c>
      <c r="AY572">
        <v>0</v>
      </c>
      <c r="AZ572">
        <v>0</v>
      </c>
      <c r="BA572">
        <v>0</v>
      </c>
      <c r="BB572">
        <v>0</v>
      </c>
      <c r="BC572">
        <v>0</v>
      </c>
      <c r="BD572">
        <v>0</v>
      </c>
      <c r="BE572">
        <v>0</v>
      </c>
      <c r="BF572">
        <v>0</v>
      </c>
      <c r="BG572">
        <v>0</v>
      </c>
      <c r="BH572">
        <v>0</v>
      </c>
      <c r="BI572">
        <v>0</v>
      </c>
      <c r="BJ572">
        <v>0</v>
      </c>
      <c r="BK572">
        <v>0</v>
      </c>
      <c r="BL572">
        <v>0</v>
      </c>
      <c r="BM572">
        <v>0</v>
      </c>
      <c r="BN572">
        <v>0</v>
      </c>
      <c r="BO572">
        <v>0</v>
      </c>
      <c r="BP572">
        <f t="shared" si="8"/>
        <v>2</v>
      </c>
    </row>
    <row r="573" spans="1:68" x14ac:dyDescent="0.15">
      <c r="A573" t="s">
        <v>8112</v>
      </c>
      <c r="B573">
        <v>0</v>
      </c>
      <c r="C573">
        <v>0</v>
      </c>
      <c r="D573">
        <v>0</v>
      </c>
      <c r="E573">
        <v>0</v>
      </c>
      <c r="F573">
        <v>0</v>
      </c>
      <c r="G573">
        <v>0</v>
      </c>
      <c r="H573">
        <v>0</v>
      </c>
      <c r="I573">
        <v>0</v>
      </c>
      <c r="J573">
        <v>0</v>
      </c>
      <c r="K573">
        <v>0</v>
      </c>
      <c r="L573">
        <v>0</v>
      </c>
      <c r="M573">
        <v>0</v>
      </c>
      <c r="N573">
        <v>0</v>
      </c>
      <c r="O573">
        <v>0</v>
      </c>
      <c r="P573">
        <v>0</v>
      </c>
      <c r="Q573">
        <v>0</v>
      </c>
      <c r="R573">
        <v>0</v>
      </c>
      <c r="S573">
        <v>0</v>
      </c>
      <c r="T573">
        <v>0</v>
      </c>
      <c r="U573">
        <v>0</v>
      </c>
      <c r="V573">
        <v>1</v>
      </c>
      <c r="W573">
        <v>0</v>
      </c>
      <c r="X573">
        <v>0</v>
      </c>
      <c r="Y573">
        <v>0</v>
      </c>
      <c r="Z573">
        <v>0</v>
      </c>
      <c r="AA573">
        <v>0</v>
      </c>
      <c r="AB573">
        <v>0</v>
      </c>
      <c r="AC573">
        <v>0</v>
      </c>
      <c r="AD573">
        <v>0</v>
      </c>
      <c r="AE573">
        <v>0</v>
      </c>
      <c r="AF573">
        <v>0</v>
      </c>
      <c r="AG573">
        <v>0</v>
      </c>
      <c r="AH573">
        <v>0</v>
      </c>
      <c r="AI573">
        <v>1</v>
      </c>
      <c r="AJ573">
        <v>0</v>
      </c>
      <c r="AK573">
        <v>0</v>
      </c>
      <c r="AL573">
        <v>0</v>
      </c>
      <c r="AM573">
        <v>0</v>
      </c>
      <c r="AN573">
        <v>0</v>
      </c>
      <c r="AO573">
        <v>0</v>
      </c>
      <c r="AP573">
        <v>0</v>
      </c>
      <c r="AQ573">
        <v>0</v>
      </c>
      <c r="AR573">
        <v>0</v>
      </c>
      <c r="AS573">
        <v>0</v>
      </c>
      <c r="AT573">
        <v>0</v>
      </c>
      <c r="AU573">
        <v>0</v>
      </c>
      <c r="AV573">
        <v>0</v>
      </c>
      <c r="AW573">
        <v>0</v>
      </c>
      <c r="AX573">
        <v>0</v>
      </c>
      <c r="AY573">
        <v>0</v>
      </c>
      <c r="AZ573">
        <v>0</v>
      </c>
      <c r="BA573">
        <v>0</v>
      </c>
      <c r="BB573">
        <v>0</v>
      </c>
      <c r="BC573">
        <v>0</v>
      </c>
      <c r="BD573">
        <v>0</v>
      </c>
      <c r="BE573">
        <v>0</v>
      </c>
      <c r="BF573">
        <v>0</v>
      </c>
      <c r="BG573">
        <v>0</v>
      </c>
      <c r="BH573">
        <v>0</v>
      </c>
      <c r="BI573">
        <v>0</v>
      </c>
      <c r="BJ573">
        <v>0</v>
      </c>
      <c r="BK573">
        <v>0</v>
      </c>
      <c r="BL573">
        <v>0</v>
      </c>
      <c r="BM573">
        <v>0</v>
      </c>
      <c r="BN573">
        <v>0</v>
      </c>
      <c r="BO573">
        <v>0</v>
      </c>
      <c r="BP573">
        <f t="shared" si="8"/>
        <v>2</v>
      </c>
    </row>
    <row r="574" spans="1:68" x14ac:dyDescent="0.15">
      <c r="A574" t="s">
        <v>8118</v>
      </c>
      <c r="B574">
        <v>0</v>
      </c>
      <c r="C574">
        <v>0</v>
      </c>
      <c r="D574">
        <v>0</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v>0</v>
      </c>
      <c r="BD574">
        <v>0</v>
      </c>
      <c r="BE574">
        <v>0</v>
      </c>
      <c r="BF574">
        <v>0</v>
      </c>
      <c r="BG574">
        <v>0</v>
      </c>
      <c r="BH574">
        <v>0</v>
      </c>
      <c r="BI574">
        <v>0</v>
      </c>
      <c r="BJ574">
        <v>0</v>
      </c>
      <c r="BK574">
        <v>0</v>
      </c>
      <c r="BL574">
        <v>0</v>
      </c>
      <c r="BM574">
        <v>0</v>
      </c>
      <c r="BN574">
        <v>0</v>
      </c>
      <c r="BO574">
        <v>2</v>
      </c>
      <c r="BP574">
        <f t="shared" si="8"/>
        <v>2</v>
      </c>
    </row>
    <row r="575" spans="1:68" x14ac:dyDescent="0.15">
      <c r="A575" t="s">
        <v>6956</v>
      </c>
      <c r="B575">
        <v>0</v>
      </c>
      <c r="C575">
        <v>0</v>
      </c>
      <c r="D575">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1</v>
      </c>
      <c r="Y575">
        <v>0</v>
      </c>
      <c r="Z575">
        <v>0</v>
      </c>
      <c r="AA575">
        <v>0</v>
      </c>
      <c r="AB575">
        <v>0</v>
      </c>
      <c r="AC575">
        <v>0</v>
      </c>
      <c r="AD575">
        <v>0</v>
      </c>
      <c r="AE575">
        <v>0</v>
      </c>
      <c r="AF575">
        <v>0</v>
      </c>
      <c r="AG575">
        <v>1</v>
      </c>
      <c r="AH575">
        <v>0</v>
      </c>
      <c r="AI575">
        <v>0</v>
      </c>
      <c r="AJ575">
        <v>0</v>
      </c>
      <c r="AK575">
        <v>0</v>
      </c>
      <c r="AL575">
        <v>0</v>
      </c>
      <c r="AM575">
        <v>0</v>
      </c>
      <c r="AN575">
        <v>0</v>
      </c>
      <c r="AO575">
        <v>0</v>
      </c>
      <c r="AP575">
        <v>0</v>
      </c>
      <c r="AQ575">
        <v>0</v>
      </c>
      <c r="AR575">
        <v>0</v>
      </c>
      <c r="AS575">
        <v>0</v>
      </c>
      <c r="AT575">
        <v>0</v>
      </c>
      <c r="AU575">
        <v>0</v>
      </c>
      <c r="AV575">
        <v>0</v>
      </c>
      <c r="AW575">
        <v>0</v>
      </c>
      <c r="AX575">
        <v>0</v>
      </c>
      <c r="AY575">
        <v>0</v>
      </c>
      <c r="AZ575">
        <v>0</v>
      </c>
      <c r="BA575">
        <v>0</v>
      </c>
      <c r="BB575">
        <v>0</v>
      </c>
      <c r="BC575">
        <v>0</v>
      </c>
      <c r="BD575">
        <v>0</v>
      </c>
      <c r="BE575">
        <v>0</v>
      </c>
      <c r="BF575">
        <v>0</v>
      </c>
      <c r="BG575">
        <v>0</v>
      </c>
      <c r="BH575">
        <v>0</v>
      </c>
      <c r="BI575">
        <v>0</v>
      </c>
      <c r="BJ575">
        <v>0</v>
      </c>
      <c r="BK575">
        <v>0</v>
      </c>
      <c r="BL575">
        <v>0</v>
      </c>
      <c r="BM575">
        <v>0</v>
      </c>
      <c r="BN575">
        <v>0</v>
      </c>
      <c r="BO575">
        <v>0</v>
      </c>
      <c r="BP575">
        <f t="shared" si="8"/>
        <v>2</v>
      </c>
    </row>
    <row r="576" spans="1:68" x14ac:dyDescent="0.15">
      <c r="A576" t="s">
        <v>6957</v>
      </c>
      <c r="B576">
        <v>0</v>
      </c>
      <c r="C576">
        <v>0</v>
      </c>
      <c r="D576">
        <v>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1</v>
      </c>
      <c r="AI576">
        <v>0</v>
      </c>
      <c r="AJ576">
        <v>0</v>
      </c>
      <c r="AK576">
        <v>0</v>
      </c>
      <c r="AL576">
        <v>0</v>
      </c>
      <c r="AM576">
        <v>0</v>
      </c>
      <c r="AN576">
        <v>0</v>
      </c>
      <c r="AO576">
        <v>0</v>
      </c>
      <c r="AP576">
        <v>0</v>
      </c>
      <c r="AQ576">
        <v>0</v>
      </c>
      <c r="AR576">
        <v>0</v>
      </c>
      <c r="AS576">
        <v>0</v>
      </c>
      <c r="AT576">
        <v>0</v>
      </c>
      <c r="AU576">
        <v>0</v>
      </c>
      <c r="AV576">
        <v>0</v>
      </c>
      <c r="AW576">
        <v>0</v>
      </c>
      <c r="AX576">
        <v>0</v>
      </c>
      <c r="AY576">
        <v>1</v>
      </c>
      <c r="AZ576">
        <v>0</v>
      </c>
      <c r="BA576">
        <v>0</v>
      </c>
      <c r="BB576">
        <v>0</v>
      </c>
      <c r="BC576">
        <v>0</v>
      </c>
      <c r="BD576">
        <v>0</v>
      </c>
      <c r="BE576">
        <v>0</v>
      </c>
      <c r="BF576">
        <v>0</v>
      </c>
      <c r="BG576">
        <v>0</v>
      </c>
      <c r="BH576">
        <v>0</v>
      </c>
      <c r="BI576">
        <v>0</v>
      </c>
      <c r="BJ576">
        <v>0</v>
      </c>
      <c r="BK576">
        <v>0</v>
      </c>
      <c r="BL576">
        <v>0</v>
      </c>
      <c r="BM576">
        <v>0</v>
      </c>
      <c r="BN576">
        <v>0</v>
      </c>
      <c r="BO576">
        <v>0</v>
      </c>
      <c r="BP576">
        <f t="shared" si="8"/>
        <v>2</v>
      </c>
    </row>
    <row r="577" spans="1:68" x14ac:dyDescent="0.15">
      <c r="A577" t="s">
        <v>8124</v>
      </c>
      <c r="B577">
        <v>0</v>
      </c>
      <c r="C577">
        <v>0</v>
      </c>
      <c r="D577">
        <v>0</v>
      </c>
      <c r="E577">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1</v>
      </c>
      <c r="AE577">
        <v>0</v>
      </c>
      <c r="AF577">
        <v>0</v>
      </c>
      <c r="AG577">
        <v>0</v>
      </c>
      <c r="AH577">
        <v>0</v>
      </c>
      <c r="AI577">
        <v>0</v>
      </c>
      <c r="AJ577">
        <v>0</v>
      </c>
      <c r="AK577">
        <v>0</v>
      </c>
      <c r="AL577">
        <v>0</v>
      </c>
      <c r="AM577">
        <v>0</v>
      </c>
      <c r="AN577">
        <v>0</v>
      </c>
      <c r="AO577">
        <v>0</v>
      </c>
      <c r="AP577">
        <v>0</v>
      </c>
      <c r="AQ577">
        <v>0</v>
      </c>
      <c r="AR577">
        <v>0</v>
      </c>
      <c r="AS577">
        <v>0</v>
      </c>
      <c r="AT577">
        <v>0</v>
      </c>
      <c r="AU577">
        <v>0</v>
      </c>
      <c r="AV577">
        <v>0</v>
      </c>
      <c r="AW577">
        <v>0</v>
      </c>
      <c r="AX577">
        <v>0</v>
      </c>
      <c r="AY577">
        <v>0</v>
      </c>
      <c r="AZ577">
        <v>0</v>
      </c>
      <c r="BA577">
        <v>0</v>
      </c>
      <c r="BB577">
        <v>0</v>
      </c>
      <c r="BC577">
        <v>0</v>
      </c>
      <c r="BD577">
        <v>0</v>
      </c>
      <c r="BE577">
        <v>0</v>
      </c>
      <c r="BF577">
        <v>0</v>
      </c>
      <c r="BG577">
        <v>0</v>
      </c>
      <c r="BH577">
        <v>0</v>
      </c>
      <c r="BI577">
        <v>0</v>
      </c>
      <c r="BJ577">
        <v>0</v>
      </c>
      <c r="BK577">
        <v>0</v>
      </c>
      <c r="BL577">
        <v>1</v>
      </c>
      <c r="BM577">
        <v>0</v>
      </c>
      <c r="BN577">
        <v>0</v>
      </c>
      <c r="BO577">
        <v>0</v>
      </c>
      <c r="BP577">
        <f t="shared" si="8"/>
        <v>2</v>
      </c>
    </row>
    <row r="578" spans="1:68" x14ac:dyDescent="0.15">
      <c r="A578" t="s">
        <v>8126</v>
      </c>
      <c r="B578">
        <v>0</v>
      </c>
      <c r="C578">
        <v>0</v>
      </c>
      <c r="D578">
        <v>0</v>
      </c>
      <c r="E578">
        <v>0</v>
      </c>
      <c r="F578">
        <v>0</v>
      </c>
      <c r="G578">
        <v>0</v>
      </c>
      <c r="H578">
        <v>0</v>
      </c>
      <c r="I578">
        <v>0</v>
      </c>
      <c r="J578">
        <v>0</v>
      </c>
      <c r="K578">
        <v>0</v>
      </c>
      <c r="L578">
        <v>0</v>
      </c>
      <c r="M578">
        <v>0</v>
      </c>
      <c r="N578">
        <v>0</v>
      </c>
      <c r="O578">
        <v>0</v>
      </c>
      <c r="P578">
        <v>0</v>
      </c>
      <c r="Q578">
        <v>2</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c r="AQ578">
        <v>0</v>
      </c>
      <c r="AR578">
        <v>0</v>
      </c>
      <c r="AS578">
        <v>0</v>
      </c>
      <c r="AT578">
        <v>0</v>
      </c>
      <c r="AU578">
        <v>0</v>
      </c>
      <c r="AV578">
        <v>0</v>
      </c>
      <c r="AW578">
        <v>0</v>
      </c>
      <c r="AX578">
        <v>0</v>
      </c>
      <c r="AY578">
        <v>0</v>
      </c>
      <c r="AZ578">
        <v>0</v>
      </c>
      <c r="BA578">
        <v>0</v>
      </c>
      <c r="BB578">
        <v>0</v>
      </c>
      <c r="BC578">
        <v>0</v>
      </c>
      <c r="BD578">
        <v>0</v>
      </c>
      <c r="BE578">
        <v>0</v>
      </c>
      <c r="BF578">
        <v>0</v>
      </c>
      <c r="BG578">
        <v>0</v>
      </c>
      <c r="BH578">
        <v>0</v>
      </c>
      <c r="BI578">
        <v>0</v>
      </c>
      <c r="BJ578">
        <v>0</v>
      </c>
      <c r="BK578">
        <v>0</v>
      </c>
      <c r="BL578">
        <v>0</v>
      </c>
      <c r="BM578">
        <v>0</v>
      </c>
      <c r="BN578">
        <v>0</v>
      </c>
      <c r="BO578">
        <v>0</v>
      </c>
      <c r="BP578">
        <f t="shared" ref="BP578:BP641" si="9">SUM(B578:BO578)</f>
        <v>2</v>
      </c>
    </row>
    <row r="579" spans="1:68" x14ac:dyDescent="0.15">
      <c r="A579" t="s">
        <v>6969</v>
      </c>
      <c r="B579">
        <v>0</v>
      </c>
      <c r="C579">
        <v>0</v>
      </c>
      <c r="D579">
        <v>0</v>
      </c>
      <c r="E579">
        <v>0</v>
      </c>
      <c r="F579">
        <v>0</v>
      </c>
      <c r="G579">
        <v>0</v>
      </c>
      <c r="H579">
        <v>0</v>
      </c>
      <c r="I579">
        <v>0</v>
      </c>
      <c r="J579">
        <v>0</v>
      </c>
      <c r="K579">
        <v>0</v>
      </c>
      <c r="L579">
        <v>0</v>
      </c>
      <c r="M579">
        <v>1</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1</v>
      </c>
      <c r="AJ579">
        <v>0</v>
      </c>
      <c r="AK579">
        <v>0</v>
      </c>
      <c r="AL579">
        <v>0</v>
      </c>
      <c r="AM579">
        <v>0</v>
      </c>
      <c r="AN579">
        <v>0</v>
      </c>
      <c r="AO579">
        <v>0</v>
      </c>
      <c r="AP579">
        <v>0</v>
      </c>
      <c r="AQ579">
        <v>0</v>
      </c>
      <c r="AR579">
        <v>0</v>
      </c>
      <c r="AS579">
        <v>0</v>
      </c>
      <c r="AT579">
        <v>0</v>
      </c>
      <c r="AU579">
        <v>0</v>
      </c>
      <c r="AV579">
        <v>0</v>
      </c>
      <c r="AW579">
        <v>0</v>
      </c>
      <c r="AX579">
        <v>0</v>
      </c>
      <c r="AY579">
        <v>0</v>
      </c>
      <c r="AZ579">
        <v>0</v>
      </c>
      <c r="BA579">
        <v>0</v>
      </c>
      <c r="BB579">
        <v>0</v>
      </c>
      <c r="BC579">
        <v>0</v>
      </c>
      <c r="BD579">
        <v>0</v>
      </c>
      <c r="BE579">
        <v>0</v>
      </c>
      <c r="BF579">
        <v>0</v>
      </c>
      <c r="BG579">
        <v>0</v>
      </c>
      <c r="BH579">
        <v>0</v>
      </c>
      <c r="BI579">
        <v>0</v>
      </c>
      <c r="BJ579">
        <v>0</v>
      </c>
      <c r="BK579">
        <v>0</v>
      </c>
      <c r="BL579">
        <v>0</v>
      </c>
      <c r="BM579">
        <v>0</v>
      </c>
      <c r="BN579">
        <v>0</v>
      </c>
      <c r="BO579">
        <v>0</v>
      </c>
      <c r="BP579">
        <f t="shared" si="9"/>
        <v>2</v>
      </c>
    </row>
    <row r="580" spans="1:68" x14ac:dyDescent="0.15">
      <c r="A580" t="s">
        <v>8127</v>
      </c>
      <c r="B580">
        <v>0</v>
      </c>
      <c r="C580">
        <v>1</v>
      </c>
      <c r="D580">
        <v>0</v>
      </c>
      <c r="E580">
        <v>0</v>
      </c>
      <c r="F580">
        <v>0</v>
      </c>
      <c r="G580">
        <v>0</v>
      </c>
      <c r="H580">
        <v>0</v>
      </c>
      <c r="I580">
        <v>0</v>
      </c>
      <c r="J580">
        <v>0</v>
      </c>
      <c r="K580">
        <v>0</v>
      </c>
      <c r="L580">
        <v>0</v>
      </c>
      <c r="M580">
        <v>0</v>
      </c>
      <c r="N580">
        <v>0</v>
      </c>
      <c r="O580">
        <v>0</v>
      </c>
      <c r="P580">
        <v>0</v>
      </c>
      <c r="Q580">
        <v>0</v>
      </c>
      <c r="R580">
        <v>0</v>
      </c>
      <c r="S580">
        <v>0</v>
      </c>
      <c r="T580">
        <v>0</v>
      </c>
      <c r="U580">
        <v>0</v>
      </c>
      <c r="V580">
        <v>0</v>
      </c>
      <c r="W580">
        <v>0</v>
      </c>
      <c r="X580">
        <v>0</v>
      </c>
      <c r="Y580">
        <v>0</v>
      </c>
      <c r="Z580">
        <v>0</v>
      </c>
      <c r="AA580">
        <v>1</v>
      </c>
      <c r="AB580">
        <v>0</v>
      </c>
      <c r="AC580">
        <v>0</v>
      </c>
      <c r="AD580">
        <v>0</v>
      </c>
      <c r="AE580">
        <v>0</v>
      </c>
      <c r="AF580">
        <v>0</v>
      </c>
      <c r="AG580">
        <v>0</v>
      </c>
      <c r="AH580">
        <v>0</v>
      </c>
      <c r="AI580">
        <v>0</v>
      </c>
      <c r="AJ580">
        <v>0</v>
      </c>
      <c r="AK580">
        <v>0</v>
      </c>
      <c r="AL580">
        <v>0</v>
      </c>
      <c r="AM580">
        <v>0</v>
      </c>
      <c r="AN580">
        <v>0</v>
      </c>
      <c r="AO580">
        <v>0</v>
      </c>
      <c r="AP580">
        <v>0</v>
      </c>
      <c r="AQ580">
        <v>0</v>
      </c>
      <c r="AR580">
        <v>0</v>
      </c>
      <c r="AS580">
        <v>0</v>
      </c>
      <c r="AT580">
        <v>0</v>
      </c>
      <c r="AU580">
        <v>0</v>
      </c>
      <c r="AV580">
        <v>0</v>
      </c>
      <c r="AW580">
        <v>0</v>
      </c>
      <c r="AX580">
        <v>0</v>
      </c>
      <c r="AY580">
        <v>0</v>
      </c>
      <c r="AZ580">
        <v>0</v>
      </c>
      <c r="BA580">
        <v>0</v>
      </c>
      <c r="BB580">
        <v>0</v>
      </c>
      <c r="BC580">
        <v>0</v>
      </c>
      <c r="BD580">
        <v>0</v>
      </c>
      <c r="BE580">
        <v>0</v>
      </c>
      <c r="BF580">
        <v>0</v>
      </c>
      <c r="BG580">
        <v>0</v>
      </c>
      <c r="BH580">
        <v>0</v>
      </c>
      <c r="BI580">
        <v>0</v>
      </c>
      <c r="BJ580">
        <v>0</v>
      </c>
      <c r="BK580">
        <v>0</v>
      </c>
      <c r="BL580">
        <v>0</v>
      </c>
      <c r="BM580">
        <v>0</v>
      </c>
      <c r="BN580">
        <v>0</v>
      </c>
      <c r="BO580">
        <v>0</v>
      </c>
      <c r="BP580">
        <f t="shared" si="9"/>
        <v>2</v>
      </c>
    </row>
    <row r="581" spans="1:68" x14ac:dyDescent="0.15">
      <c r="A581" t="s">
        <v>6972</v>
      </c>
      <c r="B581">
        <v>0</v>
      </c>
      <c r="C581">
        <v>0</v>
      </c>
      <c r="D581">
        <v>0</v>
      </c>
      <c r="E581">
        <v>0</v>
      </c>
      <c r="F581">
        <v>1</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c r="AN581">
        <v>0</v>
      </c>
      <c r="AO581">
        <v>0</v>
      </c>
      <c r="AP581">
        <v>0</v>
      </c>
      <c r="AQ581">
        <v>0</v>
      </c>
      <c r="AR581">
        <v>0</v>
      </c>
      <c r="AS581">
        <v>0</v>
      </c>
      <c r="AT581">
        <v>0</v>
      </c>
      <c r="AU581">
        <v>0</v>
      </c>
      <c r="AV581">
        <v>0</v>
      </c>
      <c r="AW581">
        <v>0</v>
      </c>
      <c r="AX581">
        <v>0</v>
      </c>
      <c r="AY581">
        <v>0</v>
      </c>
      <c r="AZ581">
        <v>0</v>
      </c>
      <c r="BA581">
        <v>0</v>
      </c>
      <c r="BB581">
        <v>0</v>
      </c>
      <c r="BC581">
        <v>0</v>
      </c>
      <c r="BD581">
        <v>0</v>
      </c>
      <c r="BE581">
        <v>0</v>
      </c>
      <c r="BF581">
        <v>0</v>
      </c>
      <c r="BG581">
        <v>0</v>
      </c>
      <c r="BH581">
        <v>0</v>
      </c>
      <c r="BI581">
        <v>0</v>
      </c>
      <c r="BJ581">
        <v>0</v>
      </c>
      <c r="BK581">
        <v>1</v>
      </c>
      <c r="BL581">
        <v>0</v>
      </c>
      <c r="BM581">
        <v>0</v>
      </c>
      <c r="BN581">
        <v>0</v>
      </c>
      <c r="BO581">
        <v>0</v>
      </c>
      <c r="BP581">
        <f t="shared" si="9"/>
        <v>2</v>
      </c>
    </row>
    <row r="582" spans="1:68" x14ac:dyDescent="0.15">
      <c r="A582" t="s">
        <v>8129</v>
      </c>
      <c r="B582">
        <v>0</v>
      </c>
      <c r="C582">
        <v>0</v>
      </c>
      <c r="D582">
        <v>0</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1</v>
      </c>
      <c r="AG582">
        <v>0</v>
      </c>
      <c r="AH582">
        <v>0</v>
      </c>
      <c r="AI582">
        <v>0</v>
      </c>
      <c r="AJ582">
        <v>0</v>
      </c>
      <c r="AK582">
        <v>0</v>
      </c>
      <c r="AL582">
        <v>0</v>
      </c>
      <c r="AM582">
        <v>0</v>
      </c>
      <c r="AN582">
        <v>0</v>
      </c>
      <c r="AO582">
        <v>0</v>
      </c>
      <c r="AP582">
        <v>0</v>
      </c>
      <c r="AQ582">
        <v>0</v>
      </c>
      <c r="AR582">
        <v>0</v>
      </c>
      <c r="AS582">
        <v>0</v>
      </c>
      <c r="AT582">
        <v>0</v>
      </c>
      <c r="AU582">
        <v>1</v>
      </c>
      <c r="AV582">
        <v>0</v>
      </c>
      <c r="AW582">
        <v>0</v>
      </c>
      <c r="AX582">
        <v>0</v>
      </c>
      <c r="AY582">
        <v>0</v>
      </c>
      <c r="AZ582">
        <v>0</v>
      </c>
      <c r="BA582">
        <v>0</v>
      </c>
      <c r="BB582">
        <v>0</v>
      </c>
      <c r="BC582">
        <v>0</v>
      </c>
      <c r="BD582">
        <v>0</v>
      </c>
      <c r="BE582">
        <v>0</v>
      </c>
      <c r="BF582">
        <v>0</v>
      </c>
      <c r="BG582">
        <v>0</v>
      </c>
      <c r="BH582">
        <v>0</v>
      </c>
      <c r="BI582">
        <v>0</v>
      </c>
      <c r="BJ582">
        <v>0</v>
      </c>
      <c r="BK582">
        <v>0</v>
      </c>
      <c r="BL582">
        <v>0</v>
      </c>
      <c r="BM582">
        <v>0</v>
      </c>
      <c r="BN582">
        <v>0</v>
      </c>
      <c r="BO582">
        <v>0</v>
      </c>
      <c r="BP582">
        <f t="shared" si="9"/>
        <v>2</v>
      </c>
    </row>
    <row r="583" spans="1:68" x14ac:dyDescent="0.15">
      <c r="A583" t="s">
        <v>8134</v>
      </c>
      <c r="B583">
        <v>0</v>
      </c>
      <c r="C583">
        <v>0</v>
      </c>
      <c r="D583">
        <v>0</v>
      </c>
      <c r="E583">
        <v>0</v>
      </c>
      <c r="F583">
        <v>0</v>
      </c>
      <c r="G583">
        <v>0</v>
      </c>
      <c r="H583">
        <v>0</v>
      </c>
      <c r="I583">
        <v>0</v>
      </c>
      <c r="J583">
        <v>0</v>
      </c>
      <c r="K583">
        <v>0</v>
      </c>
      <c r="L583">
        <v>0</v>
      </c>
      <c r="M583">
        <v>0</v>
      </c>
      <c r="N583">
        <v>0</v>
      </c>
      <c r="O583">
        <v>1</v>
      </c>
      <c r="P583">
        <v>0</v>
      </c>
      <c r="Q583">
        <v>0</v>
      </c>
      <c r="R583">
        <v>0</v>
      </c>
      <c r="S583">
        <v>0</v>
      </c>
      <c r="T583">
        <v>0</v>
      </c>
      <c r="U583">
        <v>0</v>
      </c>
      <c r="V583">
        <v>0</v>
      </c>
      <c r="W583">
        <v>0</v>
      </c>
      <c r="X583">
        <v>0</v>
      </c>
      <c r="Y583">
        <v>1</v>
      </c>
      <c r="Z583">
        <v>0</v>
      </c>
      <c r="AA583">
        <v>0</v>
      </c>
      <c r="AB583">
        <v>0</v>
      </c>
      <c r="AC583">
        <v>0</v>
      </c>
      <c r="AD583">
        <v>0</v>
      </c>
      <c r="AE583">
        <v>0</v>
      </c>
      <c r="AF583">
        <v>0</v>
      </c>
      <c r="AG583">
        <v>0</v>
      </c>
      <c r="AH583">
        <v>0</v>
      </c>
      <c r="AI583">
        <v>0</v>
      </c>
      <c r="AJ583">
        <v>0</v>
      </c>
      <c r="AK583">
        <v>0</v>
      </c>
      <c r="AL583">
        <v>0</v>
      </c>
      <c r="AM583">
        <v>0</v>
      </c>
      <c r="AN583">
        <v>0</v>
      </c>
      <c r="AO583">
        <v>0</v>
      </c>
      <c r="AP583">
        <v>0</v>
      </c>
      <c r="AQ583">
        <v>0</v>
      </c>
      <c r="AR583">
        <v>0</v>
      </c>
      <c r="AS583">
        <v>0</v>
      </c>
      <c r="AT583">
        <v>0</v>
      </c>
      <c r="AU583">
        <v>0</v>
      </c>
      <c r="AV583">
        <v>0</v>
      </c>
      <c r="AW583">
        <v>0</v>
      </c>
      <c r="AX583">
        <v>0</v>
      </c>
      <c r="AY583">
        <v>0</v>
      </c>
      <c r="AZ583">
        <v>0</v>
      </c>
      <c r="BA583">
        <v>0</v>
      </c>
      <c r="BB583">
        <v>0</v>
      </c>
      <c r="BC583">
        <v>0</v>
      </c>
      <c r="BD583">
        <v>0</v>
      </c>
      <c r="BE583">
        <v>0</v>
      </c>
      <c r="BF583">
        <v>0</v>
      </c>
      <c r="BG583">
        <v>0</v>
      </c>
      <c r="BH583">
        <v>0</v>
      </c>
      <c r="BI583">
        <v>0</v>
      </c>
      <c r="BJ583">
        <v>0</v>
      </c>
      <c r="BK583">
        <v>0</v>
      </c>
      <c r="BL583">
        <v>0</v>
      </c>
      <c r="BM583">
        <v>0</v>
      </c>
      <c r="BN583">
        <v>0</v>
      </c>
      <c r="BO583">
        <v>0</v>
      </c>
      <c r="BP583">
        <f t="shared" si="9"/>
        <v>2</v>
      </c>
    </row>
    <row r="584" spans="1:68" x14ac:dyDescent="0.15">
      <c r="A584" t="s">
        <v>6976</v>
      </c>
      <c r="B584">
        <v>0</v>
      </c>
      <c r="C584">
        <v>0</v>
      </c>
      <c r="D584">
        <v>0</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1</v>
      </c>
      <c r="AC584">
        <v>0</v>
      </c>
      <c r="AD584">
        <v>0</v>
      </c>
      <c r="AE584">
        <v>0</v>
      </c>
      <c r="AF584">
        <v>0</v>
      </c>
      <c r="AG584">
        <v>0</v>
      </c>
      <c r="AH584">
        <v>0</v>
      </c>
      <c r="AI584">
        <v>0</v>
      </c>
      <c r="AJ584">
        <v>0</v>
      </c>
      <c r="AK584">
        <v>0</v>
      </c>
      <c r="AL584">
        <v>0</v>
      </c>
      <c r="AM584">
        <v>0</v>
      </c>
      <c r="AN584">
        <v>0</v>
      </c>
      <c r="AO584">
        <v>0</v>
      </c>
      <c r="AP584">
        <v>0</v>
      </c>
      <c r="AQ584">
        <v>0</v>
      </c>
      <c r="AR584">
        <v>0</v>
      </c>
      <c r="AS584">
        <v>0</v>
      </c>
      <c r="AT584">
        <v>0</v>
      </c>
      <c r="AU584">
        <v>0</v>
      </c>
      <c r="AV584">
        <v>0</v>
      </c>
      <c r="AW584">
        <v>0</v>
      </c>
      <c r="AX584">
        <v>0</v>
      </c>
      <c r="AY584">
        <v>0</v>
      </c>
      <c r="AZ584">
        <v>0</v>
      </c>
      <c r="BA584">
        <v>0</v>
      </c>
      <c r="BB584">
        <v>0</v>
      </c>
      <c r="BC584">
        <v>1</v>
      </c>
      <c r="BD584">
        <v>0</v>
      </c>
      <c r="BE584">
        <v>0</v>
      </c>
      <c r="BF584">
        <v>0</v>
      </c>
      <c r="BG584">
        <v>0</v>
      </c>
      <c r="BH584">
        <v>0</v>
      </c>
      <c r="BI584">
        <v>0</v>
      </c>
      <c r="BJ584">
        <v>0</v>
      </c>
      <c r="BK584">
        <v>0</v>
      </c>
      <c r="BL584">
        <v>0</v>
      </c>
      <c r="BM584">
        <v>0</v>
      </c>
      <c r="BN584">
        <v>0</v>
      </c>
      <c r="BO584">
        <v>0</v>
      </c>
      <c r="BP584">
        <f t="shared" si="9"/>
        <v>2</v>
      </c>
    </row>
    <row r="585" spans="1:68" x14ac:dyDescent="0.15">
      <c r="A585" t="s">
        <v>8138</v>
      </c>
      <c r="B585">
        <v>0</v>
      </c>
      <c r="C585">
        <v>0</v>
      </c>
      <c r="D585">
        <v>0</v>
      </c>
      <c r="E585">
        <v>0</v>
      </c>
      <c r="F585">
        <v>0</v>
      </c>
      <c r="G585">
        <v>0</v>
      </c>
      <c r="H585">
        <v>0</v>
      </c>
      <c r="I585">
        <v>0</v>
      </c>
      <c r="J585">
        <v>0</v>
      </c>
      <c r="K585">
        <v>0</v>
      </c>
      <c r="L585">
        <v>0</v>
      </c>
      <c r="M585">
        <v>0</v>
      </c>
      <c r="N585">
        <v>0</v>
      </c>
      <c r="O585">
        <v>2</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0</v>
      </c>
      <c r="BC585">
        <v>0</v>
      </c>
      <c r="BD585">
        <v>0</v>
      </c>
      <c r="BE585">
        <v>0</v>
      </c>
      <c r="BF585">
        <v>0</v>
      </c>
      <c r="BG585">
        <v>0</v>
      </c>
      <c r="BH585">
        <v>0</v>
      </c>
      <c r="BI585">
        <v>0</v>
      </c>
      <c r="BJ585">
        <v>0</v>
      </c>
      <c r="BK585">
        <v>0</v>
      </c>
      <c r="BL585">
        <v>0</v>
      </c>
      <c r="BM585">
        <v>0</v>
      </c>
      <c r="BN585">
        <v>0</v>
      </c>
      <c r="BO585">
        <v>0</v>
      </c>
      <c r="BP585">
        <f t="shared" si="9"/>
        <v>2</v>
      </c>
    </row>
    <row r="586" spans="1:68" x14ac:dyDescent="0.15">
      <c r="A586" t="s">
        <v>8140</v>
      </c>
      <c r="B586">
        <v>0</v>
      </c>
      <c r="C586">
        <v>0</v>
      </c>
      <c r="D586">
        <v>0</v>
      </c>
      <c r="E586">
        <v>0</v>
      </c>
      <c r="F586">
        <v>0</v>
      </c>
      <c r="G586">
        <v>0</v>
      </c>
      <c r="H586">
        <v>0</v>
      </c>
      <c r="I586">
        <v>0</v>
      </c>
      <c r="J586">
        <v>0</v>
      </c>
      <c r="K586">
        <v>0</v>
      </c>
      <c r="L586">
        <v>1</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c r="AR586">
        <v>0</v>
      </c>
      <c r="AS586">
        <v>0</v>
      </c>
      <c r="AT586">
        <v>1</v>
      </c>
      <c r="AU586">
        <v>0</v>
      </c>
      <c r="AV586">
        <v>0</v>
      </c>
      <c r="AW586">
        <v>0</v>
      </c>
      <c r="AX586">
        <v>0</v>
      </c>
      <c r="AY586">
        <v>0</v>
      </c>
      <c r="AZ586">
        <v>0</v>
      </c>
      <c r="BA586">
        <v>0</v>
      </c>
      <c r="BB586">
        <v>0</v>
      </c>
      <c r="BC586">
        <v>0</v>
      </c>
      <c r="BD586">
        <v>0</v>
      </c>
      <c r="BE586">
        <v>0</v>
      </c>
      <c r="BF586">
        <v>0</v>
      </c>
      <c r="BG586">
        <v>0</v>
      </c>
      <c r="BH586">
        <v>0</v>
      </c>
      <c r="BI586">
        <v>0</v>
      </c>
      <c r="BJ586">
        <v>0</v>
      </c>
      <c r="BK586">
        <v>0</v>
      </c>
      <c r="BL586">
        <v>0</v>
      </c>
      <c r="BM586">
        <v>0</v>
      </c>
      <c r="BN586">
        <v>0</v>
      </c>
      <c r="BO586">
        <v>0</v>
      </c>
      <c r="BP586">
        <f t="shared" si="9"/>
        <v>2</v>
      </c>
    </row>
    <row r="587" spans="1:68" x14ac:dyDescent="0.15">
      <c r="A587" t="s">
        <v>8156</v>
      </c>
      <c r="B587">
        <v>0</v>
      </c>
      <c r="C587">
        <v>0</v>
      </c>
      <c r="D587">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2</v>
      </c>
      <c r="AJ587">
        <v>0</v>
      </c>
      <c r="AK587">
        <v>0</v>
      </c>
      <c r="AL587">
        <v>0</v>
      </c>
      <c r="AM587">
        <v>0</v>
      </c>
      <c r="AN587">
        <v>0</v>
      </c>
      <c r="AO587">
        <v>0</v>
      </c>
      <c r="AP587">
        <v>0</v>
      </c>
      <c r="AQ587">
        <v>0</v>
      </c>
      <c r="AR587">
        <v>0</v>
      </c>
      <c r="AS587">
        <v>0</v>
      </c>
      <c r="AT587">
        <v>0</v>
      </c>
      <c r="AU587">
        <v>0</v>
      </c>
      <c r="AV587">
        <v>0</v>
      </c>
      <c r="AW587">
        <v>0</v>
      </c>
      <c r="AX587">
        <v>0</v>
      </c>
      <c r="AY587">
        <v>0</v>
      </c>
      <c r="AZ587">
        <v>0</v>
      </c>
      <c r="BA587">
        <v>0</v>
      </c>
      <c r="BB587">
        <v>0</v>
      </c>
      <c r="BC587">
        <v>0</v>
      </c>
      <c r="BD587">
        <v>0</v>
      </c>
      <c r="BE587">
        <v>0</v>
      </c>
      <c r="BF587">
        <v>0</v>
      </c>
      <c r="BG587">
        <v>0</v>
      </c>
      <c r="BH587">
        <v>0</v>
      </c>
      <c r="BI587">
        <v>0</v>
      </c>
      <c r="BJ587">
        <v>0</v>
      </c>
      <c r="BK587">
        <v>0</v>
      </c>
      <c r="BL587">
        <v>0</v>
      </c>
      <c r="BM587">
        <v>0</v>
      </c>
      <c r="BN587">
        <v>0</v>
      </c>
      <c r="BO587">
        <v>0</v>
      </c>
      <c r="BP587">
        <f t="shared" si="9"/>
        <v>2</v>
      </c>
    </row>
    <row r="588" spans="1:68" x14ac:dyDescent="0.15">
      <c r="A588" t="s">
        <v>6991</v>
      </c>
      <c r="B588">
        <v>0</v>
      </c>
      <c r="C588">
        <v>0</v>
      </c>
      <c r="D588">
        <v>0</v>
      </c>
      <c r="E588">
        <v>0</v>
      </c>
      <c r="F588">
        <v>0</v>
      </c>
      <c r="G588">
        <v>0</v>
      </c>
      <c r="H588">
        <v>0</v>
      </c>
      <c r="I588">
        <v>0</v>
      </c>
      <c r="J588">
        <v>0</v>
      </c>
      <c r="K588">
        <v>0</v>
      </c>
      <c r="L588">
        <v>0</v>
      </c>
      <c r="M588">
        <v>0</v>
      </c>
      <c r="N588">
        <v>0</v>
      </c>
      <c r="O588">
        <v>1</v>
      </c>
      <c r="P588">
        <v>0</v>
      </c>
      <c r="Q588">
        <v>0</v>
      </c>
      <c r="R588">
        <v>0</v>
      </c>
      <c r="S588">
        <v>0</v>
      </c>
      <c r="T588">
        <v>0</v>
      </c>
      <c r="U588">
        <v>0</v>
      </c>
      <c r="V588">
        <v>0</v>
      </c>
      <c r="W588">
        <v>0</v>
      </c>
      <c r="X588">
        <v>0</v>
      </c>
      <c r="Y588">
        <v>0</v>
      </c>
      <c r="Z588">
        <v>0</v>
      </c>
      <c r="AA588">
        <v>0</v>
      </c>
      <c r="AB588">
        <v>0</v>
      </c>
      <c r="AC588">
        <v>0</v>
      </c>
      <c r="AD588">
        <v>0</v>
      </c>
      <c r="AE588">
        <v>1</v>
      </c>
      <c r="AF588">
        <v>0</v>
      </c>
      <c r="AG588">
        <v>0</v>
      </c>
      <c r="AH588">
        <v>0</v>
      </c>
      <c r="AI588">
        <v>0</v>
      </c>
      <c r="AJ588">
        <v>0</v>
      </c>
      <c r="AK588">
        <v>0</v>
      </c>
      <c r="AL588">
        <v>0</v>
      </c>
      <c r="AM588">
        <v>0</v>
      </c>
      <c r="AN588">
        <v>0</v>
      </c>
      <c r="AO588">
        <v>0</v>
      </c>
      <c r="AP588">
        <v>0</v>
      </c>
      <c r="AQ588">
        <v>0</v>
      </c>
      <c r="AR588">
        <v>0</v>
      </c>
      <c r="AS588">
        <v>0</v>
      </c>
      <c r="AT588">
        <v>0</v>
      </c>
      <c r="AU588">
        <v>0</v>
      </c>
      <c r="AV588">
        <v>0</v>
      </c>
      <c r="AW588">
        <v>0</v>
      </c>
      <c r="AX588">
        <v>0</v>
      </c>
      <c r="AY588">
        <v>0</v>
      </c>
      <c r="AZ588">
        <v>0</v>
      </c>
      <c r="BA588">
        <v>0</v>
      </c>
      <c r="BB588">
        <v>0</v>
      </c>
      <c r="BC588">
        <v>0</v>
      </c>
      <c r="BD588">
        <v>0</v>
      </c>
      <c r="BE588">
        <v>0</v>
      </c>
      <c r="BF588">
        <v>0</v>
      </c>
      <c r="BG588">
        <v>0</v>
      </c>
      <c r="BH588">
        <v>0</v>
      </c>
      <c r="BI588">
        <v>0</v>
      </c>
      <c r="BJ588">
        <v>0</v>
      </c>
      <c r="BK588">
        <v>0</v>
      </c>
      <c r="BL588">
        <v>0</v>
      </c>
      <c r="BM588">
        <v>0</v>
      </c>
      <c r="BN588">
        <v>0</v>
      </c>
      <c r="BO588">
        <v>0</v>
      </c>
      <c r="BP588">
        <f t="shared" si="9"/>
        <v>2</v>
      </c>
    </row>
    <row r="589" spans="1:68" x14ac:dyDescent="0.15">
      <c r="A589" t="s">
        <v>6992</v>
      </c>
      <c r="B589">
        <v>0</v>
      </c>
      <c r="C589">
        <v>0</v>
      </c>
      <c r="D589">
        <v>0</v>
      </c>
      <c r="E589">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2</v>
      </c>
      <c r="AN589">
        <v>0</v>
      </c>
      <c r="AO589">
        <v>0</v>
      </c>
      <c r="AP589">
        <v>0</v>
      </c>
      <c r="AQ589">
        <v>0</v>
      </c>
      <c r="AR589">
        <v>0</v>
      </c>
      <c r="AS589">
        <v>0</v>
      </c>
      <c r="AT589">
        <v>0</v>
      </c>
      <c r="AU589">
        <v>0</v>
      </c>
      <c r="AV589">
        <v>0</v>
      </c>
      <c r="AW589">
        <v>0</v>
      </c>
      <c r="AX589">
        <v>0</v>
      </c>
      <c r="AY589">
        <v>0</v>
      </c>
      <c r="AZ589">
        <v>0</v>
      </c>
      <c r="BA589">
        <v>0</v>
      </c>
      <c r="BB589">
        <v>0</v>
      </c>
      <c r="BC589">
        <v>0</v>
      </c>
      <c r="BD589">
        <v>0</v>
      </c>
      <c r="BE589">
        <v>0</v>
      </c>
      <c r="BF589">
        <v>0</v>
      </c>
      <c r="BG589">
        <v>0</v>
      </c>
      <c r="BH589">
        <v>0</v>
      </c>
      <c r="BI589">
        <v>0</v>
      </c>
      <c r="BJ589">
        <v>0</v>
      </c>
      <c r="BK589">
        <v>0</v>
      </c>
      <c r="BL589">
        <v>0</v>
      </c>
      <c r="BM589">
        <v>0</v>
      </c>
      <c r="BN589">
        <v>0</v>
      </c>
      <c r="BO589">
        <v>0</v>
      </c>
      <c r="BP589">
        <f t="shared" si="9"/>
        <v>2</v>
      </c>
    </row>
    <row r="590" spans="1:68" x14ac:dyDescent="0.15">
      <c r="A590" t="s">
        <v>8170</v>
      </c>
      <c r="B590">
        <v>0</v>
      </c>
      <c r="C590">
        <v>0</v>
      </c>
      <c r="D590">
        <v>0</v>
      </c>
      <c r="E590">
        <v>0</v>
      </c>
      <c r="F590">
        <v>0</v>
      </c>
      <c r="G590">
        <v>0</v>
      </c>
      <c r="H590">
        <v>0</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0</v>
      </c>
      <c r="AL590">
        <v>0</v>
      </c>
      <c r="AM590">
        <v>0</v>
      </c>
      <c r="AN590">
        <v>1</v>
      </c>
      <c r="AO590">
        <v>0</v>
      </c>
      <c r="AP590">
        <v>0</v>
      </c>
      <c r="AQ590">
        <v>0</v>
      </c>
      <c r="AR590">
        <v>0</v>
      </c>
      <c r="AS590">
        <v>0</v>
      </c>
      <c r="AT590">
        <v>0</v>
      </c>
      <c r="AU590">
        <v>0</v>
      </c>
      <c r="AV590">
        <v>0</v>
      </c>
      <c r="AW590">
        <v>0</v>
      </c>
      <c r="AX590">
        <v>0</v>
      </c>
      <c r="AY590">
        <v>0</v>
      </c>
      <c r="AZ590">
        <v>0</v>
      </c>
      <c r="BA590">
        <v>0</v>
      </c>
      <c r="BB590">
        <v>0</v>
      </c>
      <c r="BC590">
        <v>0</v>
      </c>
      <c r="BD590">
        <v>0</v>
      </c>
      <c r="BE590">
        <v>0</v>
      </c>
      <c r="BF590">
        <v>0</v>
      </c>
      <c r="BG590">
        <v>0</v>
      </c>
      <c r="BH590">
        <v>1</v>
      </c>
      <c r="BI590">
        <v>0</v>
      </c>
      <c r="BJ590">
        <v>0</v>
      </c>
      <c r="BK590">
        <v>0</v>
      </c>
      <c r="BL590">
        <v>0</v>
      </c>
      <c r="BM590">
        <v>0</v>
      </c>
      <c r="BN590">
        <v>0</v>
      </c>
      <c r="BO590">
        <v>0</v>
      </c>
      <c r="BP590">
        <f t="shared" si="9"/>
        <v>2</v>
      </c>
    </row>
    <row r="591" spans="1:68" x14ac:dyDescent="0.15">
      <c r="A591" t="s">
        <v>8172</v>
      </c>
      <c r="B591">
        <v>0</v>
      </c>
      <c r="C591">
        <v>0</v>
      </c>
      <c r="D591">
        <v>0</v>
      </c>
      <c r="E591">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1</v>
      </c>
      <c r="AC591">
        <v>0</v>
      </c>
      <c r="AD591">
        <v>0</v>
      </c>
      <c r="AE591">
        <v>0</v>
      </c>
      <c r="AF591">
        <v>0</v>
      </c>
      <c r="AG591">
        <v>0</v>
      </c>
      <c r="AH591">
        <v>0</v>
      </c>
      <c r="AI591">
        <v>0</v>
      </c>
      <c r="AJ591">
        <v>0</v>
      </c>
      <c r="AK591">
        <v>0</v>
      </c>
      <c r="AL591">
        <v>0</v>
      </c>
      <c r="AM591">
        <v>0</v>
      </c>
      <c r="AN591">
        <v>0</v>
      </c>
      <c r="AO591">
        <v>0</v>
      </c>
      <c r="AP591">
        <v>0</v>
      </c>
      <c r="AQ591">
        <v>0</v>
      </c>
      <c r="AR591">
        <v>0</v>
      </c>
      <c r="AS591">
        <v>0</v>
      </c>
      <c r="AT591">
        <v>0</v>
      </c>
      <c r="AU591">
        <v>0</v>
      </c>
      <c r="AV591">
        <v>0</v>
      </c>
      <c r="AW591">
        <v>0</v>
      </c>
      <c r="AX591">
        <v>0</v>
      </c>
      <c r="AY591">
        <v>0</v>
      </c>
      <c r="AZ591">
        <v>0</v>
      </c>
      <c r="BA591">
        <v>1</v>
      </c>
      <c r="BB591">
        <v>0</v>
      </c>
      <c r="BC591">
        <v>0</v>
      </c>
      <c r="BD591">
        <v>0</v>
      </c>
      <c r="BE591">
        <v>0</v>
      </c>
      <c r="BF591">
        <v>0</v>
      </c>
      <c r="BG591">
        <v>0</v>
      </c>
      <c r="BH591">
        <v>0</v>
      </c>
      <c r="BI591">
        <v>0</v>
      </c>
      <c r="BJ591">
        <v>0</v>
      </c>
      <c r="BK591">
        <v>0</v>
      </c>
      <c r="BL591">
        <v>0</v>
      </c>
      <c r="BM591">
        <v>0</v>
      </c>
      <c r="BN591">
        <v>0</v>
      </c>
      <c r="BO591">
        <v>0</v>
      </c>
      <c r="BP591">
        <f t="shared" si="9"/>
        <v>2</v>
      </c>
    </row>
    <row r="592" spans="1:68" x14ac:dyDescent="0.15">
      <c r="A592" t="s">
        <v>8175</v>
      </c>
      <c r="B592">
        <v>0</v>
      </c>
      <c r="C592">
        <v>0</v>
      </c>
      <c r="D592">
        <v>0</v>
      </c>
      <c r="E592">
        <v>0</v>
      </c>
      <c r="F592">
        <v>0</v>
      </c>
      <c r="G592">
        <v>0</v>
      </c>
      <c r="H592">
        <v>0</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2</v>
      </c>
      <c r="AG592">
        <v>0</v>
      </c>
      <c r="AH592">
        <v>0</v>
      </c>
      <c r="AI592">
        <v>0</v>
      </c>
      <c r="AJ592">
        <v>0</v>
      </c>
      <c r="AK592">
        <v>0</v>
      </c>
      <c r="AL592">
        <v>0</v>
      </c>
      <c r="AM592">
        <v>0</v>
      </c>
      <c r="AN592">
        <v>0</v>
      </c>
      <c r="AO592">
        <v>0</v>
      </c>
      <c r="AP592">
        <v>0</v>
      </c>
      <c r="AQ592">
        <v>0</v>
      </c>
      <c r="AR592">
        <v>0</v>
      </c>
      <c r="AS592">
        <v>0</v>
      </c>
      <c r="AT592">
        <v>0</v>
      </c>
      <c r="AU592">
        <v>0</v>
      </c>
      <c r="AV592">
        <v>0</v>
      </c>
      <c r="AW592">
        <v>0</v>
      </c>
      <c r="AX592">
        <v>0</v>
      </c>
      <c r="AY592">
        <v>0</v>
      </c>
      <c r="AZ592">
        <v>0</v>
      </c>
      <c r="BA592">
        <v>0</v>
      </c>
      <c r="BB592">
        <v>0</v>
      </c>
      <c r="BC592">
        <v>0</v>
      </c>
      <c r="BD592">
        <v>0</v>
      </c>
      <c r="BE592">
        <v>0</v>
      </c>
      <c r="BF592">
        <v>0</v>
      </c>
      <c r="BG592">
        <v>0</v>
      </c>
      <c r="BH592">
        <v>0</v>
      </c>
      <c r="BI592">
        <v>0</v>
      </c>
      <c r="BJ592">
        <v>0</v>
      </c>
      <c r="BK592">
        <v>0</v>
      </c>
      <c r="BL592">
        <v>0</v>
      </c>
      <c r="BM592">
        <v>0</v>
      </c>
      <c r="BN592">
        <v>0</v>
      </c>
      <c r="BO592">
        <v>0</v>
      </c>
      <c r="BP592">
        <f t="shared" si="9"/>
        <v>2</v>
      </c>
    </row>
    <row r="593" spans="1:68" x14ac:dyDescent="0.15">
      <c r="A593" t="s">
        <v>8177</v>
      </c>
      <c r="B593">
        <v>0</v>
      </c>
      <c r="C593">
        <v>0</v>
      </c>
      <c r="D593">
        <v>0</v>
      </c>
      <c r="E593">
        <v>0</v>
      </c>
      <c r="F593">
        <v>0</v>
      </c>
      <c r="G593">
        <v>0</v>
      </c>
      <c r="H593">
        <v>0</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c r="AJ593">
        <v>0</v>
      </c>
      <c r="AK593">
        <v>0</v>
      </c>
      <c r="AL593">
        <v>0</v>
      </c>
      <c r="AM593">
        <v>0</v>
      </c>
      <c r="AN593">
        <v>0</v>
      </c>
      <c r="AO593">
        <v>0</v>
      </c>
      <c r="AP593">
        <v>0</v>
      </c>
      <c r="AQ593">
        <v>0</v>
      </c>
      <c r="AR593">
        <v>0</v>
      </c>
      <c r="AS593">
        <v>0</v>
      </c>
      <c r="AT593">
        <v>0</v>
      </c>
      <c r="AU593">
        <v>0</v>
      </c>
      <c r="AV593">
        <v>0</v>
      </c>
      <c r="AW593">
        <v>0</v>
      </c>
      <c r="AX593">
        <v>0</v>
      </c>
      <c r="AY593">
        <v>0</v>
      </c>
      <c r="AZ593">
        <v>0</v>
      </c>
      <c r="BA593">
        <v>1</v>
      </c>
      <c r="BB593">
        <v>0</v>
      </c>
      <c r="BC593">
        <v>0</v>
      </c>
      <c r="BD593">
        <v>0</v>
      </c>
      <c r="BE593">
        <v>0</v>
      </c>
      <c r="BF593">
        <v>1</v>
      </c>
      <c r="BG593">
        <v>0</v>
      </c>
      <c r="BH593">
        <v>0</v>
      </c>
      <c r="BI593">
        <v>0</v>
      </c>
      <c r="BJ593">
        <v>0</v>
      </c>
      <c r="BK593">
        <v>0</v>
      </c>
      <c r="BL593">
        <v>0</v>
      </c>
      <c r="BM593">
        <v>0</v>
      </c>
      <c r="BN593">
        <v>0</v>
      </c>
      <c r="BO593">
        <v>0</v>
      </c>
      <c r="BP593">
        <f t="shared" si="9"/>
        <v>2</v>
      </c>
    </row>
    <row r="594" spans="1:68" x14ac:dyDescent="0.15">
      <c r="A594" t="s">
        <v>8181</v>
      </c>
      <c r="B594">
        <v>0</v>
      </c>
      <c r="C594">
        <v>0</v>
      </c>
      <c r="D594">
        <v>0</v>
      </c>
      <c r="E594">
        <v>0</v>
      </c>
      <c r="F594">
        <v>0</v>
      </c>
      <c r="G594">
        <v>0</v>
      </c>
      <c r="H594">
        <v>0</v>
      </c>
      <c r="I594">
        <v>0</v>
      </c>
      <c r="J594">
        <v>0</v>
      </c>
      <c r="K594">
        <v>0</v>
      </c>
      <c r="L594">
        <v>0</v>
      </c>
      <c r="M594">
        <v>0</v>
      </c>
      <c r="N594">
        <v>0</v>
      </c>
      <c r="O594">
        <v>0</v>
      </c>
      <c r="P594">
        <v>0</v>
      </c>
      <c r="Q594">
        <v>0</v>
      </c>
      <c r="R594">
        <v>0</v>
      </c>
      <c r="S594">
        <v>0</v>
      </c>
      <c r="T594">
        <v>0</v>
      </c>
      <c r="U594">
        <v>0</v>
      </c>
      <c r="V594">
        <v>0</v>
      </c>
      <c r="W594">
        <v>1</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0</v>
      </c>
      <c r="AR594">
        <v>0</v>
      </c>
      <c r="AS594">
        <v>0</v>
      </c>
      <c r="AT594">
        <v>1</v>
      </c>
      <c r="AU594">
        <v>0</v>
      </c>
      <c r="AV594">
        <v>0</v>
      </c>
      <c r="AW594">
        <v>0</v>
      </c>
      <c r="AX594">
        <v>0</v>
      </c>
      <c r="AY594">
        <v>0</v>
      </c>
      <c r="AZ594">
        <v>0</v>
      </c>
      <c r="BA594">
        <v>0</v>
      </c>
      <c r="BB594">
        <v>0</v>
      </c>
      <c r="BC594">
        <v>0</v>
      </c>
      <c r="BD594">
        <v>0</v>
      </c>
      <c r="BE594">
        <v>0</v>
      </c>
      <c r="BF594">
        <v>0</v>
      </c>
      <c r="BG594">
        <v>0</v>
      </c>
      <c r="BH594">
        <v>0</v>
      </c>
      <c r="BI594">
        <v>0</v>
      </c>
      <c r="BJ594">
        <v>0</v>
      </c>
      <c r="BK594">
        <v>0</v>
      </c>
      <c r="BL594">
        <v>0</v>
      </c>
      <c r="BM594">
        <v>0</v>
      </c>
      <c r="BN594">
        <v>0</v>
      </c>
      <c r="BO594">
        <v>0</v>
      </c>
      <c r="BP594">
        <f t="shared" si="9"/>
        <v>2</v>
      </c>
    </row>
    <row r="595" spans="1:68" x14ac:dyDescent="0.15">
      <c r="A595" t="s">
        <v>7000</v>
      </c>
      <c r="B595">
        <v>0</v>
      </c>
      <c r="C595">
        <v>0</v>
      </c>
      <c r="D595">
        <v>0</v>
      </c>
      <c r="E595">
        <v>0</v>
      </c>
      <c r="F595">
        <v>0</v>
      </c>
      <c r="G595">
        <v>0</v>
      </c>
      <c r="H595">
        <v>0</v>
      </c>
      <c r="I595">
        <v>0</v>
      </c>
      <c r="J595">
        <v>0</v>
      </c>
      <c r="K595">
        <v>0</v>
      </c>
      <c r="L595">
        <v>0</v>
      </c>
      <c r="M595">
        <v>1</v>
      </c>
      <c r="N595">
        <v>0</v>
      </c>
      <c r="O595">
        <v>1</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v>0</v>
      </c>
      <c r="AK595">
        <v>0</v>
      </c>
      <c r="AL595">
        <v>0</v>
      </c>
      <c r="AM595">
        <v>0</v>
      </c>
      <c r="AN595">
        <v>0</v>
      </c>
      <c r="AO595">
        <v>0</v>
      </c>
      <c r="AP595">
        <v>0</v>
      </c>
      <c r="AQ595">
        <v>0</v>
      </c>
      <c r="AR595">
        <v>0</v>
      </c>
      <c r="AS595">
        <v>0</v>
      </c>
      <c r="AT595">
        <v>0</v>
      </c>
      <c r="AU595">
        <v>0</v>
      </c>
      <c r="AV595">
        <v>0</v>
      </c>
      <c r="AW595">
        <v>0</v>
      </c>
      <c r="AX595">
        <v>0</v>
      </c>
      <c r="AY595">
        <v>0</v>
      </c>
      <c r="AZ595">
        <v>0</v>
      </c>
      <c r="BA595">
        <v>0</v>
      </c>
      <c r="BB595">
        <v>0</v>
      </c>
      <c r="BC595">
        <v>0</v>
      </c>
      <c r="BD595">
        <v>0</v>
      </c>
      <c r="BE595">
        <v>0</v>
      </c>
      <c r="BF595">
        <v>0</v>
      </c>
      <c r="BG595">
        <v>0</v>
      </c>
      <c r="BH595">
        <v>0</v>
      </c>
      <c r="BI595">
        <v>0</v>
      </c>
      <c r="BJ595">
        <v>0</v>
      </c>
      <c r="BK595">
        <v>0</v>
      </c>
      <c r="BL595">
        <v>0</v>
      </c>
      <c r="BM595">
        <v>0</v>
      </c>
      <c r="BN595">
        <v>0</v>
      </c>
      <c r="BO595">
        <v>0</v>
      </c>
      <c r="BP595">
        <f t="shared" si="9"/>
        <v>2</v>
      </c>
    </row>
    <row r="596" spans="1:68" x14ac:dyDescent="0.15">
      <c r="A596" t="s">
        <v>8183</v>
      </c>
      <c r="B596">
        <v>0</v>
      </c>
      <c r="C596">
        <v>0</v>
      </c>
      <c r="D596">
        <v>0</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v>0</v>
      </c>
      <c r="AK596">
        <v>0</v>
      </c>
      <c r="AL596">
        <v>2</v>
      </c>
      <c r="AM596">
        <v>0</v>
      </c>
      <c r="AN596">
        <v>0</v>
      </c>
      <c r="AO596">
        <v>0</v>
      </c>
      <c r="AP596">
        <v>0</v>
      </c>
      <c r="AQ596">
        <v>0</v>
      </c>
      <c r="AR596">
        <v>0</v>
      </c>
      <c r="AS596">
        <v>0</v>
      </c>
      <c r="AT596">
        <v>0</v>
      </c>
      <c r="AU596">
        <v>0</v>
      </c>
      <c r="AV596">
        <v>0</v>
      </c>
      <c r="AW596">
        <v>0</v>
      </c>
      <c r="AX596">
        <v>0</v>
      </c>
      <c r="AY596">
        <v>0</v>
      </c>
      <c r="AZ596">
        <v>0</v>
      </c>
      <c r="BA596">
        <v>0</v>
      </c>
      <c r="BB596">
        <v>0</v>
      </c>
      <c r="BC596">
        <v>0</v>
      </c>
      <c r="BD596">
        <v>0</v>
      </c>
      <c r="BE596">
        <v>0</v>
      </c>
      <c r="BF596">
        <v>0</v>
      </c>
      <c r="BG596">
        <v>0</v>
      </c>
      <c r="BH596">
        <v>0</v>
      </c>
      <c r="BI596">
        <v>0</v>
      </c>
      <c r="BJ596">
        <v>0</v>
      </c>
      <c r="BK596">
        <v>0</v>
      </c>
      <c r="BL596">
        <v>0</v>
      </c>
      <c r="BM596">
        <v>0</v>
      </c>
      <c r="BN596">
        <v>0</v>
      </c>
      <c r="BO596">
        <v>0</v>
      </c>
      <c r="BP596">
        <f t="shared" si="9"/>
        <v>2</v>
      </c>
    </row>
    <row r="597" spans="1:68" x14ac:dyDescent="0.15">
      <c r="A597" t="s">
        <v>8188</v>
      </c>
      <c r="B597">
        <v>0</v>
      </c>
      <c r="C597">
        <v>0</v>
      </c>
      <c r="D597">
        <v>0</v>
      </c>
      <c r="E597">
        <v>0</v>
      </c>
      <c r="F597">
        <v>0</v>
      </c>
      <c r="G597">
        <v>1</v>
      </c>
      <c r="H597">
        <v>0</v>
      </c>
      <c r="I597">
        <v>0</v>
      </c>
      <c r="J597">
        <v>0</v>
      </c>
      <c r="K597">
        <v>0</v>
      </c>
      <c r="L597">
        <v>0</v>
      </c>
      <c r="M597">
        <v>0</v>
      </c>
      <c r="N597">
        <v>0</v>
      </c>
      <c r="O597">
        <v>0</v>
      </c>
      <c r="P597">
        <v>0</v>
      </c>
      <c r="Q597">
        <v>0</v>
      </c>
      <c r="R597">
        <v>0</v>
      </c>
      <c r="S597">
        <v>0</v>
      </c>
      <c r="T597">
        <v>0</v>
      </c>
      <c r="U597">
        <v>0</v>
      </c>
      <c r="V597">
        <v>0</v>
      </c>
      <c r="W597">
        <v>0</v>
      </c>
      <c r="X597">
        <v>0</v>
      </c>
      <c r="Y597">
        <v>1</v>
      </c>
      <c r="Z597">
        <v>0</v>
      </c>
      <c r="AA597">
        <v>0</v>
      </c>
      <c r="AB597">
        <v>0</v>
      </c>
      <c r="AC597">
        <v>0</v>
      </c>
      <c r="AD597">
        <v>0</v>
      </c>
      <c r="AE597">
        <v>0</v>
      </c>
      <c r="AF597">
        <v>0</v>
      </c>
      <c r="AG597">
        <v>0</v>
      </c>
      <c r="AH597">
        <v>0</v>
      </c>
      <c r="AI597">
        <v>0</v>
      </c>
      <c r="AJ597">
        <v>0</v>
      </c>
      <c r="AK597">
        <v>0</v>
      </c>
      <c r="AL597">
        <v>0</v>
      </c>
      <c r="AM597">
        <v>0</v>
      </c>
      <c r="AN597">
        <v>0</v>
      </c>
      <c r="AO597">
        <v>0</v>
      </c>
      <c r="AP597">
        <v>0</v>
      </c>
      <c r="AQ597">
        <v>0</v>
      </c>
      <c r="AR597">
        <v>0</v>
      </c>
      <c r="AS597">
        <v>0</v>
      </c>
      <c r="AT597">
        <v>0</v>
      </c>
      <c r="AU597">
        <v>0</v>
      </c>
      <c r="AV597">
        <v>0</v>
      </c>
      <c r="AW597">
        <v>0</v>
      </c>
      <c r="AX597">
        <v>0</v>
      </c>
      <c r="AY597">
        <v>0</v>
      </c>
      <c r="AZ597">
        <v>0</v>
      </c>
      <c r="BA597">
        <v>0</v>
      </c>
      <c r="BB597">
        <v>0</v>
      </c>
      <c r="BC597">
        <v>0</v>
      </c>
      <c r="BD597">
        <v>0</v>
      </c>
      <c r="BE597">
        <v>0</v>
      </c>
      <c r="BF597">
        <v>0</v>
      </c>
      <c r="BG597">
        <v>0</v>
      </c>
      <c r="BH597">
        <v>0</v>
      </c>
      <c r="BI597">
        <v>0</v>
      </c>
      <c r="BJ597">
        <v>0</v>
      </c>
      <c r="BK597">
        <v>0</v>
      </c>
      <c r="BL597">
        <v>0</v>
      </c>
      <c r="BM597">
        <v>0</v>
      </c>
      <c r="BN597">
        <v>0</v>
      </c>
      <c r="BO597">
        <v>0</v>
      </c>
      <c r="BP597">
        <f t="shared" si="9"/>
        <v>2</v>
      </c>
    </row>
    <row r="598" spans="1:68" x14ac:dyDescent="0.15">
      <c r="A598" t="s">
        <v>8204</v>
      </c>
      <c r="B598">
        <v>0</v>
      </c>
      <c r="C598">
        <v>0</v>
      </c>
      <c r="D598">
        <v>0</v>
      </c>
      <c r="E598">
        <v>0</v>
      </c>
      <c r="F598">
        <v>0</v>
      </c>
      <c r="G598">
        <v>0</v>
      </c>
      <c r="H598">
        <v>0</v>
      </c>
      <c r="I598">
        <v>0</v>
      </c>
      <c r="J598">
        <v>0</v>
      </c>
      <c r="K598">
        <v>0</v>
      </c>
      <c r="L598">
        <v>0</v>
      </c>
      <c r="M598">
        <v>0</v>
      </c>
      <c r="N598">
        <v>0</v>
      </c>
      <c r="O598">
        <v>0</v>
      </c>
      <c r="P598">
        <v>0</v>
      </c>
      <c r="Q598">
        <v>0</v>
      </c>
      <c r="R598">
        <v>0</v>
      </c>
      <c r="S598">
        <v>0</v>
      </c>
      <c r="T598">
        <v>2</v>
      </c>
      <c r="U598">
        <v>0</v>
      </c>
      <c r="V598">
        <v>0</v>
      </c>
      <c r="W598">
        <v>0</v>
      </c>
      <c r="X598">
        <v>0</v>
      </c>
      <c r="Y598">
        <v>0</v>
      </c>
      <c r="Z598">
        <v>0</v>
      </c>
      <c r="AA598">
        <v>0</v>
      </c>
      <c r="AB598">
        <v>0</v>
      </c>
      <c r="AC598">
        <v>0</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0</v>
      </c>
      <c r="AX598">
        <v>0</v>
      </c>
      <c r="AY598">
        <v>0</v>
      </c>
      <c r="AZ598">
        <v>0</v>
      </c>
      <c r="BA598">
        <v>0</v>
      </c>
      <c r="BB598">
        <v>0</v>
      </c>
      <c r="BC598">
        <v>0</v>
      </c>
      <c r="BD598">
        <v>0</v>
      </c>
      <c r="BE598">
        <v>0</v>
      </c>
      <c r="BF598">
        <v>0</v>
      </c>
      <c r="BG598">
        <v>0</v>
      </c>
      <c r="BH598">
        <v>0</v>
      </c>
      <c r="BI598">
        <v>0</v>
      </c>
      <c r="BJ598">
        <v>0</v>
      </c>
      <c r="BK598">
        <v>0</v>
      </c>
      <c r="BL598">
        <v>0</v>
      </c>
      <c r="BM598">
        <v>0</v>
      </c>
      <c r="BN598">
        <v>0</v>
      </c>
      <c r="BO598">
        <v>0</v>
      </c>
      <c r="BP598">
        <f t="shared" si="9"/>
        <v>2</v>
      </c>
    </row>
    <row r="599" spans="1:68" x14ac:dyDescent="0.15">
      <c r="A599" t="s">
        <v>8206</v>
      </c>
      <c r="B599">
        <v>0</v>
      </c>
      <c r="C599">
        <v>0</v>
      </c>
      <c r="D599">
        <v>0</v>
      </c>
      <c r="E599">
        <v>0</v>
      </c>
      <c r="F599">
        <v>0</v>
      </c>
      <c r="G599">
        <v>0</v>
      </c>
      <c r="H599">
        <v>0</v>
      </c>
      <c r="I599">
        <v>0</v>
      </c>
      <c r="J599">
        <v>1</v>
      </c>
      <c r="K599">
        <v>0</v>
      </c>
      <c r="L599">
        <v>0</v>
      </c>
      <c r="M599">
        <v>0</v>
      </c>
      <c r="N599">
        <v>0</v>
      </c>
      <c r="O599">
        <v>0</v>
      </c>
      <c r="P599">
        <v>0</v>
      </c>
      <c r="Q599">
        <v>0</v>
      </c>
      <c r="R599">
        <v>0</v>
      </c>
      <c r="S599">
        <v>0</v>
      </c>
      <c r="T599">
        <v>0</v>
      </c>
      <c r="U599">
        <v>1</v>
      </c>
      <c r="V599">
        <v>0</v>
      </c>
      <c r="W599">
        <v>0</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0</v>
      </c>
      <c r="AY599">
        <v>0</v>
      </c>
      <c r="AZ599">
        <v>0</v>
      </c>
      <c r="BA599">
        <v>0</v>
      </c>
      <c r="BB599">
        <v>0</v>
      </c>
      <c r="BC599">
        <v>0</v>
      </c>
      <c r="BD599">
        <v>0</v>
      </c>
      <c r="BE599">
        <v>0</v>
      </c>
      <c r="BF599">
        <v>0</v>
      </c>
      <c r="BG599">
        <v>0</v>
      </c>
      <c r="BH599">
        <v>0</v>
      </c>
      <c r="BI599">
        <v>0</v>
      </c>
      <c r="BJ599">
        <v>0</v>
      </c>
      <c r="BK599">
        <v>0</v>
      </c>
      <c r="BL599">
        <v>0</v>
      </c>
      <c r="BM599">
        <v>0</v>
      </c>
      <c r="BN599">
        <v>0</v>
      </c>
      <c r="BO599">
        <v>0</v>
      </c>
      <c r="BP599">
        <f t="shared" si="9"/>
        <v>2</v>
      </c>
    </row>
    <row r="600" spans="1:68" x14ac:dyDescent="0.15">
      <c r="A600" t="s">
        <v>8216</v>
      </c>
      <c r="B600">
        <v>0</v>
      </c>
      <c r="C600">
        <v>0</v>
      </c>
      <c r="D600">
        <v>0</v>
      </c>
      <c r="E600">
        <v>0</v>
      </c>
      <c r="F600">
        <v>0</v>
      </c>
      <c r="G600">
        <v>0</v>
      </c>
      <c r="H600">
        <v>0</v>
      </c>
      <c r="I600">
        <v>0</v>
      </c>
      <c r="J600">
        <v>0</v>
      </c>
      <c r="K600">
        <v>0</v>
      </c>
      <c r="L600">
        <v>1</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v>
      </c>
      <c r="AM600">
        <v>0</v>
      </c>
      <c r="AN600">
        <v>0</v>
      </c>
      <c r="AO600">
        <v>0</v>
      </c>
      <c r="AP600">
        <v>0</v>
      </c>
      <c r="AQ600">
        <v>0</v>
      </c>
      <c r="AR600">
        <v>0</v>
      </c>
      <c r="AS600">
        <v>0</v>
      </c>
      <c r="AT600">
        <v>0</v>
      </c>
      <c r="AU600">
        <v>0</v>
      </c>
      <c r="AV600">
        <v>0</v>
      </c>
      <c r="AW600">
        <v>0</v>
      </c>
      <c r="AX600">
        <v>0</v>
      </c>
      <c r="AY600">
        <v>0</v>
      </c>
      <c r="AZ600">
        <v>0</v>
      </c>
      <c r="BA600">
        <v>0</v>
      </c>
      <c r="BB600">
        <v>0</v>
      </c>
      <c r="BC600">
        <v>0</v>
      </c>
      <c r="BD600">
        <v>0</v>
      </c>
      <c r="BE600">
        <v>1</v>
      </c>
      <c r="BF600">
        <v>0</v>
      </c>
      <c r="BG600">
        <v>0</v>
      </c>
      <c r="BH600">
        <v>0</v>
      </c>
      <c r="BI600">
        <v>0</v>
      </c>
      <c r="BJ600">
        <v>0</v>
      </c>
      <c r="BK600">
        <v>0</v>
      </c>
      <c r="BL600">
        <v>0</v>
      </c>
      <c r="BM600">
        <v>0</v>
      </c>
      <c r="BN600">
        <v>0</v>
      </c>
      <c r="BO600">
        <v>0</v>
      </c>
      <c r="BP600">
        <f t="shared" si="9"/>
        <v>2</v>
      </c>
    </row>
    <row r="601" spans="1:68" x14ac:dyDescent="0.15">
      <c r="A601" t="s">
        <v>8218</v>
      </c>
      <c r="B601">
        <v>0</v>
      </c>
      <c r="C601">
        <v>0</v>
      </c>
      <c r="D601">
        <v>0</v>
      </c>
      <c r="E601">
        <v>0</v>
      </c>
      <c r="F601">
        <v>0</v>
      </c>
      <c r="G601">
        <v>0</v>
      </c>
      <c r="H601">
        <v>0</v>
      </c>
      <c r="I601">
        <v>0</v>
      </c>
      <c r="J601">
        <v>0</v>
      </c>
      <c r="K601">
        <v>0</v>
      </c>
      <c r="L601">
        <v>0</v>
      </c>
      <c r="M601">
        <v>0</v>
      </c>
      <c r="N601">
        <v>1</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0</v>
      </c>
      <c r="AM601">
        <v>1</v>
      </c>
      <c r="AN601">
        <v>0</v>
      </c>
      <c r="AO601">
        <v>0</v>
      </c>
      <c r="AP601">
        <v>0</v>
      </c>
      <c r="AQ601">
        <v>0</v>
      </c>
      <c r="AR601">
        <v>0</v>
      </c>
      <c r="AS601">
        <v>0</v>
      </c>
      <c r="AT601">
        <v>0</v>
      </c>
      <c r="AU601">
        <v>0</v>
      </c>
      <c r="AV601">
        <v>0</v>
      </c>
      <c r="AW601">
        <v>0</v>
      </c>
      <c r="AX601">
        <v>0</v>
      </c>
      <c r="AY601">
        <v>0</v>
      </c>
      <c r="AZ601">
        <v>0</v>
      </c>
      <c r="BA601">
        <v>0</v>
      </c>
      <c r="BB601">
        <v>0</v>
      </c>
      <c r="BC601">
        <v>0</v>
      </c>
      <c r="BD601">
        <v>0</v>
      </c>
      <c r="BE601">
        <v>0</v>
      </c>
      <c r="BF601">
        <v>0</v>
      </c>
      <c r="BG601">
        <v>0</v>
      </c>
      <c r="BH601">
        <v>0</v>
      </c>
      <c r="BI601">
        <v>0</v>
      </c>
      <c r="BJ601">
        <v>0</v>
      </c>
      <c r="BK601">
        <v>0</v>
      </c>
      <c r="BL601">
        <v>0</v>
      </c>
      <c r="BM601">
        <v>0</v>
      </c>
      <c r="BN601">
        <v>0</v>
      </c>
      <c r="BO601">
        <v>0</v>
      </c>
      <c r="BP601">
        <f t="shared" si="9"/>
        <v>2</v>
      </c>
    </row>
    <row r="602" spans="1:68" x14ac:dyDescent="0.15">
      <c r="A602" t="s">
        <v>7023</v>
      </c>
      <c r="B602">
        <v>0</v>
      </c>
      <c r="C602">
        <v>0</v>
      </c>
      <c r="D602">
        <v>0</v>
      </c>
      <c r="E602">
        <v>0</v>
      </c>
      <c r="F602">
        <v>0</v>
      </c>
      <c r="G602">
        <v>0</v>
      </c>
      <c r="H602">
        <v>0</v>
      </c>
      <c r="I602">
        <v>0</v>
      </c>
      <c r="J602">
        <v>0</v>
      </c>
      <c r="K602">
        <v>0</v>
      </c>
      <c r="L602">
        <v>0</v>
      </c>
      <c r="M602">
        <v>0</v>
      </c>
      <c r="N602">
        <v>0</v>
      </c>
      <c r="O602">
        <v>1</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0</v>
      </c>
      <c r="BB602">
        <v>0</v>
      </c>
      <c r="BC602">
        <v>0</v>
      </c>
      <c r="BD602">
        <v>0</v>
      </c>
      <c r="BE602">
        <v>0</v>
      </c>
      <c r="BF602">
        <v>0</v>
      </c>
      <c r="BG602">
        <v>0</v>
      </c>
      <c r="BH602">
        <v>0</v>
      </c>
      <c r="BI602">
        <v>0</v>
      </c>
      <c r="BJ602">
        <v>0</v>
      </c>
      <c r="BK602">
        <v>0</v>
      </c>
      <c r="BL602">
        <v>0</v>
      </c>
      <c r="BM602">
        <v>0</v>
      </c>
      <c r="BN602">
        <v>0</v>
      </c>
      <c r="BO602">
        <v>1</v>
      </c>
      <c r="BP602">
        <f t="shared" si="9"/>
        <v>2</v>
      </c>
    </row>
    <row r="603" spans="1:68" x14ac:dyDescent="0.15">
      <c r="A603" t="s">
        <v>8221</v>
      </c>
      <c r="B603">
        <v>0</v>
      </c>
      <c r="C603">
        <v>0</v>
      </c>
      <c r="D603">
        <v>0</v>
      </c>
      <c r="E603">
        <v>0</v>
      </c>
      <c r="F603">
        <v>0</v>
      </c>
      <c r="G603">
        <v>1</v>
      </c>
      <c r="H603">
        <v>0</v>
      </c>
      <c r="I603">
        <v>0</v>
      </c>
      <c r="J603">
        <v>0</v>
      </c>
      <c r="K603">
        <v>0</v>
      </c>
      <c r="L603">
        <v>0</v>
      </c>
      <c r="M603">
        <v>0</v>
      </c>
      <c r="N603">
        <v>0</v>
      </c>
      <c r="O603">
        <v>0</v>
      </c>
      <c r="P603">
        <v>0</v>
      </c>
      <c r="Q603">
        <v>1</v>
      </c>
      <c r="R603">
        <v>0</v>
      </c>
      <c r="S603">
        <v>0</v>
      </c>
      <c r="T603">
        <v>0</v>
      </c>
      <c r="U603">
        <v>0</v>
      </c>
      <c r="V603">
        <v>0</v>
      </c>
      <c r="W603">
        <v>0</v>
      </c>
      <c r="X603">
        <v>0</v>
      </c>
      <c r="Y603">
        <v>0</v>
      </c>
      <c r="Z603">
        <v>0</v>
      </c>
      <c r="AA603">
        <v>0</v>
      </c>
      <c r="AB603">
        <v>0</v>
      </c>
      <c r="AC603">
        <v>0</v>
      </c>
      <c r="AD603">
        <v>0</v>
      </c>
      <c r="AE603">
        <v>0</v>
      </c>
      <c r="AF603">
        <v>0</v>
      </c>
      <c r="AG603">
        <v>0</v>
      </c>
      <c r="AH603">
        <v>0</v>
      </c>
      <c r="AI603">
        <v>0</v>
      </c>
      <c r="AJ603">
        <v>0</v>
      </c>
      <c r="AK603">
        <v>0</v>
      </c>
      <c r="AL603">
        <v>0</v>
      </c>
      <c r="AM603">
        <v>0</v>
      </c>
      <c r="AN603">
        <v>0</v>
      </c>
      <c r="AO603">
        <v>0</v>
      </c>
      <c r="AP603">
        <v>0</v>
      </c>
      <c r="AQ603">
        <v>0</v>
      </c>
      <c r="AR603">
        <v>0</v>
      </c>
      <c r="AS603">
        <v>0</v>
      </c>
      <c r="AT603">
        <v>0</v>
      </c>
      <c r="AU603">
        <v>0</v>
      </c>
      <c r="AV603">
        <v>0</v>
      </c>
      <c r="AW603">
        <v>0</v>
      </c>
      <c r="AX603">
        <v>0</v>
      </c>
      <c r="AY603">
        <v>0</v>
      </c>
      <c r="AZ603">
        <v>0</v>
      </c>
      <c r="BA603">
        <v>0</v>
      </c>
      <c r="BB603">
        <v>0</v>
      </c>
      <c r="BC603">
        <v>0</v>
      </c>
      <c r="BD603">
        <v>0</v>
      </c>
      <c r="BE603">
        <v>0</v>
      </c>
      <c r="BF603">
        <v>0</v>
      </c>
      <c r="BG603">
        <v>0</v>
      </c>
      <c r="BH603">
        <v>0</v>
      </c>
      <c r="BI603">
        <v>0</v>
      </c>
      <c r="BJ603">
        <v>0</v>
      </c>
      <c r="BK603">
        <v>0</v>
      </c>
      <c r="BL603">
        <v>0</v>
      </c>
      <c r="BM603">
        <v>0</v>
      </c>
      <c r="BN603">
        <v>0</v>
      </c>
      <c r="BO603">
        <v>0</v>
      </c>
      <c r="BP603">
        <f t="shared" si="9"/>
        <v>2</v>
      </c>
    </row>
    <row r="604" spans="1:68" x14ac:dyDescent="0.15">
      <c r="A604" t="s">
        <v>8240</v>
      </c>
      <c r="B604">
        <v>0</v>
      </c>
      <c r="C604">
        <v>0</v>
      </c>
      <c r="D604">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v>0</v>
      </c>
      <c r="BE604">
        <v>0</v>
      </c>
      <c r="BF604">
        <v>0</v>
      </c>
      <c r="BG604">
        <v>2</v>
      </c>
      <c r="BH604">
        <v>0</v>
      </c>
      <c r="BI604">
        <v>0</v>
      </c>
      <c r="BJ604">
        <v>0</v>
      </c>
      <c r="BK604">
        <v>0</v>
      </c>
      <c r="BL604">
        <v>0</v>
      </c>
      <c r="BM604">
        <v>0</v>
      </c>
      <c r="BN604">
        <v>0</v>
      </c>
      <c r="BO604">
        <v>0</v>
      </c>
      <c r="BP604">
        <f t="shared" si="9"/>
        <v>2</v>
      </c>
    </row>
    <row r="605" spans="1:68" x14ac:dyDescent="0.15">
      <c r="A605" t="s">
        <v>7029</v>
      </c>
      <c r="B605">
        <v>0</v>
      </c>
      <c r="C605">
        <v>0</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2</v>
      </c>
      <c r="AZ605">
        <v>0</v>
      </c>
      <c r="BA605">
        <v>0</v>
      </c>
      <c r="BB605">
        <v>0</v>
      </c>
      <c r="BC605">
        <v>0</v>
      </c>
      <c r="BD605">
        <v>0</v>
      </c>
      <c r="BE605">
        <v>0</v>
      </c>
      <c r="BF605">
        <v>0</v>
      </c>
      <c r="BG605">
        <v>0</v>
      </c>
      <c r="BH605">
        <v>0</v>
      </c>
      <c r="BI605">
        <v>0</v>
      </c>
      <c r="BJ605">
        <v>0</v>
      </c>
      <c r="BK605">
        <v>0</v>
      </c>
      <c r="BL605">
        <v>0</v>
      </c>
      <c r="BM605">
        <v>0</v>
      </c>
      <c r="BN605">
        <v>0</v>
      </c>
      <c r="BO605">
        <v>0</v>
      </c>
      <c r="BP605">
        <f t="shared" si="9"/>
        <v>2</v>
      </c>
    </row>
    <row r="606" spans="1:68" x14ac:dyDescent="0.15">
      <c r="A606" t="s">
        <v>8252</v>
      </c>
      <c r="B606">
        <v>0</v>
      </c>
      <c r="C606">
        <v>0</v>
      </c>
      <c r="D606">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1</v>
      </c>
      <c r="Z606">
        <v>0</v>
      </c>
      <c r="AA606">
        <v>0</v>
      </c>
      <c r="AB606">
        <v>0</v>
      </c>
      <c r="AC606">
        <v>0</v>
      </c>
      <c r="AD606">
        <v>1</v>
      </c>
      <c r="AE606">
        <v>0</v>
      </c>
      <c r="AF606">
        <v>0</v>
      </c>
      <c r="AG606">
        <v>0</v>
      </c>
      <c r="AH606">
        <v>0</v>
      </c>
      <c r="AI606">
        <v>0</v>
      </c>
      <c r="AJ606">
        <v>0</v>
      </c>
      <c r="AK606">
        <v>0</v>
      </c>
      <c r="AL606">
        <v>0</v>
      </c>
      <c r="AM606">
        <v>0</v>
      </c>
      <c r="AN606">
        <v>0</v>
      </c>
      <c r="AO606">
        <v>0</v>
      </c>
      <c r="AP606">
        <v>0</v>
      </c>
      <c r="AQ606">
        <v>0</v>
      </c>
      <c r="AR606">
        <v>0</v>
      </c>
      <c r="AS606">
        <v>0</v>
      </c>
      <c r="AT606">
        <v>0</v>
      </c>
      <c r="AU606">
        <v>0</v>
      </c>
      <c r="AV606">
        <v>0</v>
      </c>
      <c r="AW606">
        <v>0</v>
      </c>
      <c r="AX606">
        <v>0</v>
      </c>
      <c r="AY606">
        <v>0</v>
      </c>
      <c r="AZ606">
        <v>0</v>
      </c>
      <c r="BA606">
        <v>0</v>
      </c>
      <c r="BB606">
        <v>0</v>
      </c>
      <c r="BC606">
        <v>0</v>
      </c>
      <c r="BD606">
        <v>0</v>
      </c>
      <c r="BE606">
        <v>0</v>
      </c>
      <c r="BF606">
        <v>0</v>
      </c>
      <c r="BG606">
        <v>0</v>
      </c>
      <c r="BH606">
        <v>0</v>
      </c>
      <c r="BI606">
        <v>0</v>
      </c>
      <c r="BJ606">
        <v>0</v>
      </c>
      <c r="BK606">
        <v>0</v>
      </c>
      <c r="BL606">
        <v>0</v>
      </c>
      <c r="BM606">
        <v>0</v>
      </c>
      <c r="BN606">
        <v>0</v>
      </c>
      <c r="BO606">
        <v>0</v>
      </c>
      <c r="BP606">
        <f t="shared" si="9"/>
        <v>2</v>
      </c>
    </row>
    <row r="607" spans="1:68" x14ac:dyDescent="0.15">
      <c r="A607" t="s">
        <v>8262</v>
      </c>
      <c r="B607">
        <v>0</v>
      </c>
      <c r="C607">
        <v>0</v>
      </c>
      <c r="D607">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1</v>
      </c>
      <c r="AG607">
        <v>0</v>
      </c>
      <c r="AH607">
        <v>0</v>
      </c>
      <c r="AI607">
        <v>0</v>
      </c>
      <c r="AJ607">
        <v>0</v>
      </c>
      <c r="AK607">
        <v>0</v>
      </c>
      <c r="AL607">
        <v>0</v>
      </c>
      <c r="AM607">
        <v>0</v>
      </c>
      <c r="AN607">
        <v>0</v>
      </c>
      <c r="AO607">
        <v>0</v>
      </c>
      <c r="AP607">
        <v>0</v>
      </c>
      <c r="AQ607">
        <v>0</v>
      </c>
      <c r="AR607">
        <v>0</v>
      </c>
      <c r="AS607">
        <v>0</v>
      </c>
      <c r="AT607">
        <v>0</v>
      </c>
      <c r="AU607">
        <v>0</v>
      </c>
      <c r="AV607">
        <v>0</v>
      </c>
      <c r="AW607">
        <v>0</v>
      </c>
      <c r="AX607">
        <v>0</v>
      </c>
      <c r="AY607">
        <v>0</v>
      </c>
      <c r="AZ607">
        <v>0</v>
      </c>
      <c r="BA607">
        <v>0</v>
      </c>
      <c r="BB607">
        <v>0</v>
      </c>
      <c r="BC607">
        <v>0</v>
      </c>
      <c r="BD607">
        <v>1</v>
      </c>
      <c r="BE607">
        <v>0</v>
      </c>
      <c r="BF607">
        <v>0</v>
      </c>
      <c r="BG607">
        <v>0</v>
      </c>
      <c r="BH607">
        <v>0</v>
      </c>
      <c r="BI607">
        <v>0</v>
      </c>
      <c r="BJ607">
        <v>0</v>
      </c>
      <c r="BK607">
        <v>0</v>
      </c>
      <c r="BL607">
        <v>0</v>
      </c>
      <c r="BM607">
        <v>0</v>
      </c>
      <c r="BN607">
        <v>0</v>
      </c>
      <c r="BO607">
        <v>0</v>
      </c>
      <c r="BP607">
        <f t="shared" si="9"/>
        <v>2</v>
      </c>
    </row>
    <row r="608" spans="1:68" x14ac:dyDescent="0.15">
      <c r="A608" t="s">
        <v>7042</v>
      </c>
      <c r="B608">
        <v>0</v>
      </c>
      <c r="C608">
        <v>0</v>
      </c>
      <c r="D608">
        <v>0</v>
      </c>
      <c r="E608">
        <v>0</v>
      </c>
      <c r="F608">
        <v>0</v>
      </c>
      <c r="G608">
        <v>0</v>
      </c>
      <c r="H608">
        <v>0</v>
      </c>
      <c r="I608">
        <v>0</v>
      </c>
      <c r="J608">
        <v>0</v>
      </c>
      <c r="K608">
        <v>0</v>
      </c>
      <c r="L608">
        <v>1</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0</v>
      </c>
      <c r="AR608">
        <v>0</v>
      </c>
      <c r="AS608">
        <v>0</v>
      </c>
      <c r="AT608">
        <v>0</v>
      </c>
      <c r="AU608">
        <v>0</v>
      </c>
      <c r="AV608">
        <v>0</v>
      </c>
      <c r="AW608">
        <v>0</v>
      </c>
      <c r="AX608">
        <v>0</v>
      </c>
      <c r="AY608">
        <v>0</v>
      </c>
      <c r="AZ608">
        <v>0</v>
      </c>
      <c r="BA608">
        <v>0</v>
      </c>
      <c r="BB608">
        <v>0</v>
      </c>
      <c r="BC608">
        <v>1</v>
      </c>
      <c r="BD608">
        <v>0</v>
      </c>
      <c r="BE608">
        <v>0</v>
      </c>
      <c r="BF608">
        <v>0</v>
      </c>
      <c r="BG608">
        <v>0</v>
      </c>
      <c r="BH608">
        <v>0</v>
      </c>
      <c r="BI608">
        <v>0</v>
      </c>
      <c r="BJ608">
        <v>0</v>
      </c>
      <c r="BK608">
        <v>0</v>
      </c>
      <c r="BL608">
        <v>0</v>
      </c>
      <c r="BM608">
        <v>0</v>
      </c>
      <c r="BN608">
        <v>0</v>
      </c>
      <c r="BO608">
        <v>0</v>
      </c>
      <c r="BP608">
        <f t="shared" si="9"/>
        <v>2</v>
      </c>
    </row>
    <row r="609" spans="1:68" x14ac:dyDescent="0.15">
      <c r="A609" t="s">
        <v>8267</v>
      </c>
      <c r="B609">
        <v>0</v>
      </c>
      <c r="C609">
        <v>0</v>
      </c>
      <c r="D609">
        <v>0</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0</v>
      </c>
      <c r="AK609">
        <v>0</v>
      </c>
      <c r="AL609">
        <v>0</v>
      </c>
      <c r="AM609">
        <v>0</v>
      </c>
      <c r="AN609">
        <v>0</v>
      </c>
      <c r="AO609">
        <v>2</v>
      </c>
      <c r="AP609">
        <v>0</v>
      </c>
      <c r="AQ609">
        <v>0</v>
      </c>
      <c r="AR609">
        <v>0</v>
      </c>
      <c r="AS609">
        <v>0</v>
      </c>
      <c r="AT609">
        <v>0</v>
      </c>
      <c r="AU609">
        <v>0</v>
      </c>
      <c r="AV609">
        <v>0</v>
      </c>
      <c r="AW609">
        <v>0</v>
      </c>
      <c r="AX609">
        <v>0</v>
      </c>
      <c r="AY609">
        <v>0</v>
      </c>
      <c r="AZ609">
        <v>0</v>
      </c>
      <c r="BA609">
        <v>0</v>
      </c>
      <c r="BB609">
        <v>0</v>
      </c>
      <c r="BC609">
        <v>0</v>
      </c>
      <c r="BD609">
        <v>0</v>
      </c>
      <c r="BE609">
        <v>0</v>
      </c>
      <c r="BF609">
        <v>0</v>
      </c>
      <c r="BG609">
        <v>0</v>
      </c>
      <c r="BH609">
        <v>0</v>
      </c>
      <c r="BI609">
        <v>0</v>
      </c>
      <c r="BJ609">
        <v>0</v>
      </c>
      <c r="BK609">
        <v>0</v>
      </c>
      <c r="BL609">
        <v>0</v>
      </c>
      <c r="BM609">
        <v>0</v>
      </c>
      <c r="BN609">
        <v>0</v>
      </c>
      <c r="BO609">
        <v>0</v>
      </c>
      <c r="BP609">
        <f t="shared" si="9"/>
        <v>2</v>
      </c>
    </row>
    <row r="610" spans="1:68" x14ac:dyDescent="0.15">
      <c r="A610" t="s">
        <v>7045</v>
      </c>
      <c r="B610">
        <v>0</v>
      </c>
      <c r="C610">
        <v>0</v>
      </c>
      <c r="D610">
        <v>0</v>
      </c>
      <c r="E610">
        <v>0</v>
      </c>
      <c r="F610">
        <v>1</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0</v>
      </c>
      <c r="AL610">
        <v>0</v>
      </c>
      <c r="AM610">
        <v>0</v>
      </c>
      <c r="AN610">
        <v>0</v>
      </c>
      <c r="AO610">
        <v>0</v>
      </c>
      <c r="AP610">
        <v>0</v>
      </c>
      <c r="AQ610">
        <v>0</v>
      </c>
      <c r="AR610">
        <v>0</v>
      </c>
      <c r="AS610">
        <v>0</v>
      </c>
      <c r="AT610">
        <v>0</v>
      </c>
      <c r="AU610">
        <v>0</v>
      </c>
      <c r="AV610">
        <v>0</v>
      </c>
      <c r="AW610">
        <v>1</v>
      </c>
      <c r="AX610">
        <v>0</v>
      </c>
      <c r="AY610">
        <v>0</v>
      </c>
      <c r="AZ610">
        <v>0</v>
      </c>
      <c r="BA610">
        <v>0</v>
      </c>
      <c r="BB610">
        <v>0</v>
      </c>
      <c r="BC610">
        <v>0</v>
      </c>
      <c r="BD610">
        <v>0</v>
      </c>
      <c r="BE610">
        <v>0</v>
      </c>
      <c r="BF610">
        <v>0</v>
      </c>
      <c r="BG610">
        <v>0</v>
      </c>
      <c r="BH610">
        <v>0</v>
      </c>
      <c r="BI610">
        <v>0</v>
      </c>
      <c r="BJ610">
        <v>0</v>
      </c>
      <c r="BK610">
        <v>0</v>
      </c>
      <c r="BL610">
        <v>0</v>
      </c>
      <c r="BM610">
        <v>0</v>
      </c>
      <c r="BN610">
        <v>0</v>
      </c>
      <c r="BO610">
        <v>0</v>
      </c>
      <c r="BP610">
        <f t="shared" si="9"/>
        <v>2</v>
      </c>
    </row>
    <row r="611" spans="1:68" x14ac:dyDescent="0.15">
      <c r="A611" t="s">
        <v>8271</v>
      </c>
      <c r="B611">
        <v>0</v>
      </c>
      <c r="C611">
        <v>0</v>
      </c>
      <c r="D611">
        <v>0</v>
      </c>
      <c r="E611">
        <v>0</v>
      </c>
      <c r="F611">
        <v>0</v>
      </c>
      <c r="G611">
        <v>0</v>
      </c>
      <c r="H611">
        <v>0</v>
      </c>
      <c r="I611">
        <v>0</v>
      </c>
      <c r="J611">
        <v>0</v>
      </c>
      <c r="K611">
        <v>0</v>
      </c>
      <c r="L611">
        <v>0</v>
      </c>
      <c r="M611">
        <v>0</v>
      </c>
      <c r="N611">
        <v>0</v>
      </c>
      <c r="O611">
        <v>0</v>
      </c>
      <c r="P611">
        <v>0</v>
      </c>
      <c r="Q611">
        <v>0</v>
      </c>
      <c r="R611">
        <v>0</v>
      </c>
      <c r="S611">
        <v>0</v>
      </c>
      <c r="T611">
        <v>0</v>
      </c>
      <c r="U611">
        <v>0</v>
      </c>
      <c r="V611">
        <v>1</v>
      </c>
      <c r="W611">
        <v>0</v>
      </c>
      <c r="X611">
        <v>0</v>
      </c>
      <c r="Y611">
        <v>0</v>
      </c>
      <c r="Z611">
        <v>0</v>
      </c>
      <c r="AA611">
        <v>0</v>
      </c>
      <c r="AB611">
        <v>0</v>
      </c>
      <c r="AC611">
        <v>0</v>
      </c>
      <c r="AD611">
        <v>0</v>
      </c>
      <c r="AE611">
        <v>0</v>
      </c>
      <c r="AF611">
        <v>0</v>
      </c>
      <c r="AG611">
        <v>0</v>
      </c>
      <c r="AH611">
        <v>0</v>
      </c>
      <c r="AI611">
        <v>0</v>
      </c>
      <c r="AJ611">
        <v>0</v>
      </c>
      <c r="AK611">
        <v>0</v>
      </c>
      <c r="AL611">
        <v>0</v>
      </c>
      <c r="AM611">
        <v>0</v>
      </c>
      <c r="AN611">
        <v>0</v>
      </c>
      <c r="AO611">
        <v>0</v>
      </c>
      <c r="AP611">
        <v>0</v>
      </c>
      <c r="AQ611">
        <v>0</v>
      </c>
      <c r="AR611">
        <v>0</v>
      </c>
      <c r="AS611">
        <v>0</v>
      </c>
      <c r="AT611">
        <v>0</v>
      </c>
      <c r="AU611">
        <v>1</v>
      </c>
      <c r="AV611">
        <v>0</v>
      </c>
      <c r="AW611">
        <v>0</v>
      </c>
      <c r="AX611">
        <v>0</v>
      </c>
      <c r="AY611">
        <v>0</v>
      </c>
      <c r="AZ611">
        <v>0</v>
      </c>
      <c r="BA611">
        <v>0</v>
      </c>
      <c r="BB611">
        <v>0</v>
      </c>
      <c r="BC611">
        <v>0</v>
      </c>
      <c r="BD611">
        <v>0</v>
      </c>
      <c r="BE611">
        <v>0</v>
      </c>
      <c r="BF611">
        <v>0</v>
      </c>
      <c r="BG611">
        <v>0</v>
      </c>
      <c r="BH611">
        <v>0</v>
      </c>
      <c r="BI611">
        <v>0</v>
      </c>
      <c r="BJ611">
        <v>0</v>
      </c>
      <c r="BK611">
        <v>0</v>
      </c>
      <c r="BL611">
        <v>0</v>
      </c>
      <c r="BM611">
        <v>0</v>
      </c>
      <c r="BN611">
        <v>0</v>
      </c>
      <c r="BO611">
        <v>0</v>
      </c>
      <c r="BP611">
        <f t="shared" si="9"/>
        <v>2</v>
      </c>
    </row>
    <row r="612" spans="1:68" x14ac:dyDescent="0.15">
      <c r="A612" t="s">
        <v>8277</v>
      </c>
      <c r="B612">
        <v>0</v>
      </c>
      <c r="C612">
        <v>0</v>
      </c>
      <c r="D612">
        <v>0</v>
      </c>
      <c r="E612">
        <v>0</v>
      </c>
      <c r="F612">
        <v>0</v>
      </c>
      <c r="G612">
        <v>0</v>
      </c>
      <c r="H612">
        <v>0</v>
      </c>
      <c r="I612">
        <v>0</v>
      </c>
      <c r="J612">
        <v>1</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v>0</v>
      </c>
      <c r="AK612">
        <v>0</v>
      </c>
      <c r="AL612">
        <v>0</v>
      </c>
      <c r="AM612">
        <v>0</v>
      </c>
      <c r="AN612">
        <v>0</v>
      </c>
      <c r="AO612">
        <v>0</v>
      </c>
      <c r="AP612">
        <v>0</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1</v>
      </c>
      <c r="BJ612">
        <v>0</v>
      </c>
      <c r="BK612">
        <v>0</v>
      </c>
      <c r="BL612">
        <v>0</v>
      </c>
      <c r="BM612">
        <v>0</v>
      </c>
      <c r="BN612">
        <v>0</v>
      </c>
      <c r="BO612">
        <v>0</v>
      </c>
      <c r="BP612">
        <f t="shared" si="9"/>
        <v>2</v>
      </c>
    </row>
    <row r="613" spans="1:68" x14ac:dyDescent="0.15">
      <c r="A613" t="s">
        <v>8280</v>
      </c>
      <c r="B613">
        <v>0</v>
      </c>
      <c r="C613">
        <v>0</v>
      </c>
      <c r="D613">
        <v>0</v>
      </c>
      <c r="E613">
        <v>0</v>
      </c>
      <c r="F613">
        <v>0</v>
      </c>
      <c r="G613">
        <v>0</v>
      </c>
      <c r="H613">
        <v>0</v>
      </c>
      <c r="I613">
        <v>0</v>
      </c>
      <c r="J613">
        <v>0</v>
      </c>
      <c r="K613">
        <v>0</v>
      </c>
      <c r="L613">
        <v>0</v>
      </c>
      <c r="M613">
        <v>0</v>
      </c>
      <c r="N613">
        <v>0</v>
      </c>
      <c r="O613">
        <v>0</v>
      </c>
      <c r="P613">
        <v>0</v>
      </c>
      <c r="Q613">
        <v>0</v>
      </c>
      <c r="R613">
        <v>0</v>
      </c>
      <c r="S613">
        <v>1</v>
      </c>
      <c r="T613">
        <v>0</v>
      </c>
      <c r="U613">
        <v>0</v>
      </c>
      <c r="V613">
        <v>0</v>
      </c>
      <c r="W613">
        <v>0</v>
      </c>
      <c r="X613">
        <v>0</v>
      </c>
      <c r="Y613">
        <v>0</v>
      </c>
      <c r="Z613">
        <v>1</v>
      </c>
      <c r="AA613">
        <v>0</v>
      </c>
      <c r="AB613">
        <v>0</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f t="shared" si="9"/>
        <v>2</v>
      </c>
    </row>
    <row r="614" spans="1:68" x14ac:dyDescent="0.15">
      <c r="A614" t="s">
        <v>7053</v>
      </c>
      <c r="B614">
        <v>0</v>
      </c>
      <c r="C614">
        <v>0</v>
      </c>
      <c r="D614">
        <v>0</v>
      </c>
      <c r="E614">
        <v>0</v>
      </c>
      <c r="F614">
        <v>0</v>
      </c>
      <c r="G614">
        <v>0</v>
      </c>
      <c r="H614">
        <v>0</v>
      </c>
      <c r="I614">
        <v>0</v>
      </c>
      <c r="J614">
        <v>0</v>
      </c>
      <c r="K614">
        <v>0</v>
      </c>
      <c r="L614">
        <v>0</v>
      </c>
      <c r="M614">
        <v>0</v>
      </c>
      <c r="N614">
        <v>1</v>
      </c>
      <c r="O614">
        <v>0</v>
      </c>
      <c r="P614">
        <v>0</v>
      </c>
      <c r="Q614">
        <v>0</v>
      </c>
      <c r="R614">
        <v>0</v>
      </c>
      <c r="S614">
        <v>0</v>
      </c>
      <c r="T614">
        <v>0</v>
      </c>
      <c r="U614">
        <v>0</v>
      </c>
      <c r="V614">
        <v>0</v>
      </c>
      <c r="W614">
        <v>0</v>
      </c>
      <c r="X614">
        <v>0</v>
      </c>
      <c r="Y614">
        <v>0</v>
      </c>
      <c r="Z614">
        <v>0</v>
      </c>
      <c r="AA614">
        <v>0</v>
      </c>
      <c r="AB614">
        <v>1</v>
      </c>
      <c r="AC614">
        <v>0</v>
      </c>
      <c r="AD614">
        <v>0</v>
      </c>
      <c r="AE614">
        <v>0</v>
      </c>
      <c r="AF614">
        <v>0</v>
      </c>
      <c r="AG614">
        <v>0</v>
      </c>
      <c r="AH614">
        <v>0</v>
      </c>
      <c r="AI614">
        <v>0</v>
      </c>
      <c r="AJ614">
        <v>0</v>
      </c>
      <c r="AK614">
        <v>0</v>
      </c>
      <c r="AL614">
        <v>0</v>
      </c>
      <c r="AM614">
        <v>0</v>
      </c>
      <c r="AN614">
        <v>0</v>
      </c>
      <c r="AO614">
        <v>0</v>
      </c>
      <c r="AP614">
        <v>0</v>
      </c>
      <c r="AQ614">
        <v>0</v>
      </c>
      <c r="AR614">
        <v>0</v>
      </c>
      <c r="AS614">
        <v>0</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f t="shared" si="9"/>
        <v>2</v>
      </c>
    </row>
    <row r="615" spans="1:68" x14ac:dyDescent="0.15">
      <c r="A615" t="s">
        <v>7059</v>
      </c>
      <c r="B615">
        <v>0</v>
      </c>
      <c r="C615">
        <v>0</v>
      </c>
      <c r="D615">
        <v>0</v>
      </c>
      <c r="E615">
        <v>0</v>
      </c>
      <c r="F615">
        <v>0</v>
      </c>
      <c r="G615">
        <v>0</v>
      </c>
      <c r="H615">
        <v>0</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0</v>
      </c>
      <c r="AH615">
        <v>0</v>
      </c>
      <c r="AI615">
        <v>0</v>
      </c>
      <c r="AJ615">
        <v>0</v>
      </c>
      <c r="AK615">
        <v>0</v>
      </c>
      <c r="AL615">
        <v>0</v>
      </c>
      <c r="AM615">
        <v>0</v>
      </c>
      <c r="AN615">
        <v>0</v>
      </c>
      <c r="AO615">
        <v>0</v>
      </c>
      <c r="AP615">
        <v>0</v>
      </c>
      <c r="AQ615">
        <v>0</v>
      </c>
      <c r="AR615">
        <v>0</v>
      </c>
      <c r="AS615">
        <v>0</v>
      </c>
      <c r="AT615">
        <v>0</v>
      </c>
      <c r="AU615">
        <v>0</v>
      </c>
      <c r="AV615">
        <v>0</v>
      </c>
      <c r="AW615">
        <v>0</v>
      </c>
      <c r="AX615">
        <v>0</v>
      </c>
      <c r="AY615">
        <v>2</v>
      </c>
      <c r="AZ615">
        <v>0</v>
      </c>
      <c r="BA615">
        <v>0</v>
      </c>
      <c r="BB615">
        <v>0</v>
      </c>
      <c r="BC615">
        <v>0</v>
      </c>
      <c r="BD615">
        <v>0</v>
      </c>
      <c r="BE615">
        <v>0</v>
      </c>
      <c r="BF615">
        <v>0</v>
      </c>
      <c r="BG615">
        <v>0</v>
      </c>
      <c r="BH615">
        <v>0</v>
      </c>
      <c r="BI615">
        <v>0</v>
      </c>
      <c r="BJ615">
        <v>0</v>
      </c>
      <c r="BK615">
        <v>0</v>
      </c>
      <c r="BL615">
        <v>0</v>
      </c>
      <c r="BM615">
        <v>0</v>
      </c>
      <c r="BN615">
        <v>0</v>
      </c>
      <c r="BO615">
        <v>0</v>
      </c>
      <c r="BP615">
        <f t="shared" si="9"/>
        <v>2</v>
      </c>
    </row>
    <row r="616" spans="1:68" x14ac:dyDescent="0.15">
      <c r="A616" t="s">
        <v>7060</v>
      </c>
      <c r="B616">
        <v>0</v>
      </c>
      <c r="C616">
        <v>0</v>
      </c>
      <c r="D616">
        <v>0</v>
      </c>
      <c r="E616">
        <v>0</v>
      </c>
      <c r="F616">
        <v>0</v>
      </c>
      <c r="G616">
        <v>0</v>
      </c>
      <c r="H616">
        <v>0</v>
      </c>
      <c r="I616">
        <v>0</v>
      </c>
      <c r="J616">
        <v>0</v>
      </c>
      <c r="K616">
        <v>0</v>
      </c>
      <c r="L616">
        <v>0</v>
      </c>
      <c r="M616">
        <v>0</v>
      </c>
      <c r="N616">
        <v>1</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v>0</v>
      </c>
      <c r="AK616">
        <v>0</v>
      </c>
      <c r="AL616">
        <v>0</v>
      </c>
      <c r="AM616">
        <v>0</v>
      </c>
      <c r="AN616">
        <v>0</v>
      </c>
      <c r="AO616">
        <v>0</v>
      </c>
      <c r="AP616">
        <v>0</v>
      </c>
      <c r="AQ616">
        <v>0</v>
      </c>
      <c r="AR616">
        <v>0</v>
      </c>
      <c r="AS616">
        <v>0</v>
      </c>
      <c r="AT616">
        <v>0</v>
      </c>
      <c r="AU616">
        <v>0</v>
      </c>
      <c r="AV616">
        <v>0</v>
      </c>
      <c r="AW616">
        <v>0</v>
      </c>
      <c r="AX616">
        <v>0</v>
      </c>
      <c r="AY616">
        <v>1</v>
      </c>
      <c r="AZ616">
        <v>0</v>
      </c>
      <c r="BA616">
        <v>0</v>
      </c>
      <c r="BB616">
        <v>0</v>
      </c>
      <c r="BC616">
        <v>0</v>
      </c>
      <c r="BD616">
        <v>0</v>
      </c>
      <c r="BE616">
        <v>0</v>
      </c>
      <c r="BF616">
        <v>0</v>
      </c>
      <c r="BG616">
        <v>0</v>
      </c>
      <c r="BH616">
        <v>0</v>
      </c>
      <c r="BI616">
        <v>0</v>
      </c>
      <c r="BJ616">
        <v>0</v>
      </c>
      <c r="BK616">
        <v>0</v>
      </c>
      <c r="BL616">
        <v>0</v>
      </c>
      <c r="BM616">
        <v>0</v>
      </c>
      <c r="BN616">
        <v>0</v>
      </c>
      <c r="BO616">
        <v>0</v>
      </c>
      <c r="BP616">
        <f t="shared" si="9"/>
        <v>2</v>
      </c>
    </row>
    <row r="617" spans="1:68" x14ac:dyDescent="0.15">
      <c r="A617" t="s">
        <v>8286</v>
      </c>
      <c r="B617">
        <v>0</v>
      </c>
      <c r="C617">
        <v>0</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2</v>
      </c>
      <c r="AD617">
        <v>0</v>
      </c>
      <c r="AE617">
        <v>0</v>
      </c>
      <c r="AF617">
        <v>0</v>
      </c>
      <c r="AG617">
        <v>0</v>
      </c>
      <c r="AH617">
        <v>0</v>
      </c>
      <c r="AI617">
        <v>0</v>
      </c>
      <c r="AJ617">
        <v>0</v>
      </c>
      <c r="AK617">
        <v>0</v>
      </c>
      <c r="AL617">
        <v>0</v>
      </c>
      <c r="AM617">
        <v>0</v>
      </c>
      <c r="AN617">
        <v>0</v>
      </c>
      <c r="AO617">
        <v>0</v>
      </c>
      <c r="AP617">
        <v>0</v>
      </c>
      <c r="AQ617">
        <v>0</v>
      </c>
      <c r="AR617">
        <v>0</v>
      </c>
      <c r="AS617">
        <v>0</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f t="shared" si="9"/>
        <v>2</v>
      </c>
    </row>
    <row r="618" spans="1:68" x14ac:dyDescent="0.15">
      <c r="A618" t="s">
        <v>8287</v>
      </c>
      <c r="B618">
        <v>0</v>
      </c>
      <c r="C618">
        <v>1</v>
      </c>
      <c r="D618">
        <v>0</v>
      </c>
      <c r="E618">
        <v>0</v>
      </c>
      <c r="F618">
        <v>0</v>
      </c>
      <c r="G618">
        <v>0</v>
      </c>
      <c r="H618">
        <v>0</v>
      </c>
      <c r="I618">
        <v>1</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0</v>
      </c>
      <c r="AJ618">
        <v>0</v>
      </c>
      <c r="AK618">
        <v>0</v>
      </c>
      <c r="AL618">
        <v>0</v>
      </c>
      <c r="AM618">
        <v>0</v>
      </c>
      <c r="AN618">
        <v>0</v>
      </c>
      <c r="AO618">
        <v>0</v>
      </c>
      <c r="AP618">
        <v>0</v>
      </c>
      <c r="AQ618">
        <v>0</v>
      </c>
      <c r="AR618">
        <v>0</v>
      </c>
      <c r="AS618">
        <v>0</v>
      </c>
      <c r="AT618">
        <v>0</v>
      </c>
      <c r="AU618">
        <v>0</v>
      </c>
      <c r="AV618">
        <v>0</v>
      </c>
      <c r="AW618">
        <v>0</v>
      </c>
      <c r="AX618">
        <v>0</v>
      </c>
      <c r="AY618">
        <v>0</v>
      </c>
      <c r="AZ618">
        <v>0</v>
      </c>
      <c r="BA618">
        <v>0</v>
      </c>
      <c r="BB618">
        <v>0</v>
      </c>
      <c r="BC618">
        <v>0</v>
      </c>
      <c r="BD618">
        <v>0</v>
      </c>
      <c r="BE618">
        <v>0</v>
      </c>
      <c r="BF618">
        <v>0</v>
      </c>
      <c r="BG618">
        <v>0</v>
      </c>
      <c r="BH618">
        <v>0</v>
      </c>
      <c r="BI618">
        <v>0</v>
      </c>
      <c r="BJ618">
        <v>0</v>
      </c>
      <c r="BK618">
        <v>0</v>
      </c>
      <c r="BL618">
        <v>0</v>
      </c>
      <c r="BM618">
        <v>0</v>
      </c>
      <c r="BN618">
        <v>0</v>
      </c>
      <c r="BO618">
        <v>0</v>
      </c>
      <c r="BP618">
        <f t="shared" si="9"/>
        <v>2</v>
      </c>
    </row>
    <row r="619" spans="1:68" x14ac:dyDescent="0.15">
      <c r="A619" t="s">
        <v>8288</v>
      </c>
      <c r="B619">
        <v>0</v>
      </c>
      <c r="C619">
        <v>0</v>
      </c>
      <c r="D619">
        <v>0</v>
      </c>
      <c r="E619">
        <v>0</v>
      </c>
      <c r="F619">
        <v>0</v>
      </c>
      <c r="G619">
        <v>0</v>
      </c>
      <c r="H619">
        <v>0</v>
      </c>
      <c r="I619">
        <v>0</v>
      </c>
      <c r="J619">
        <v>0</v>
      </c>
      <c r="K619">
        <v>1</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0</v>
      </c>
      <c r="AJ619">
        <v>0</v>
      </c>
      <c r="AK619">
        <v>1</v>
      </c>
      <c r="AL619">
        <v>0</v>
      </c>
      <c r="AM619">
        <v>0</v>
      </c>
      <c r="AN619">
        <v>0</v>
      </c>
      <c r="AO619">
        <v>0</v>
      </c>
      <c r="AP619">
        <v>0</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f t="shared" si="9"/>
        <v>2</v>
      </c>
    </row>
    <row r="620" spans="1:68" x14ac:dyDescent="0.15">
      <c r="A620" t="s">
        <v>8293</v>
      </c>
      <c r="B620">
        <v>0</v>
      </c>
      <c r="C620">
        <v>1</v>
      </c>
      <c r="D620">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0</v>
      </c>
      <c r="AI620">
        <v>0</v>
      </c>
      <c r="AJ620">
        <v>0</v>
      </c>
      <c r="AK620">
        <v>0</v>
      </c>
      <c r="AL620">
        <v>0</v>
      </c>
      <c r="AM620">
        <v>1</v>
      </c>
      <c r="AN620">
        <v>0</v>
      </c>
      <c r="AO620">
        <v>0</v>
      </c>
      <c r="AP620">
        <v>0</v>
      </c>
      <c r="AQ620">
        <v>0</v>
      </c>
      <c r="AR620">
        <v>0</v>
      </c>
      <c r="AS620">
        <v>0</v>
      </c>
      <c r="AT620">
        <v>0</v>
      </c>
      <c r="AU620">
        <v>0</v>
      </c>
      <c r="AV620">
        <v>0</v>
      </c>
      <c r="AW620">
        <v>0</v>
      </c>
      <c r="AX620">
        <v>0</v>
      </c>
      <c r="AY620">
        <v>0</v>
      </c>
      <c r="AZ620">
        <v>0</v>
      </c>
      <c r="BA620">
        <v>0</v>
      </c>
      <c r="BB620">
        <v>0</v>
      </c>
      <c r="BC620">
        <v>0</v>
      </c>
      <c r="BD620">
        <v>0</v>
      </c>
      <c r="BE620">
        <v>0</v>
      </c>
      <c r="BF620">
        <v>0</v>
      </c>
      <c r="BG620">
        <v>0</v>
      </c>
      <c r="BH620">
        <v>0</v>
      </c>
      <c r="BI620">
        <v>0</v>
      </c>
      <c r="BJ620">
        <v>0</v>
      </c>
      <c r="BK620">
        <v>0</v>
      </c>
      <c r="BL620">
        <v>0</v>
      </c>
      <c r="BM620">
        <v>0</v>
      </c>
      <c r="BN620">
        <v>0</v>
      </c>
      <c r="BO620">
        <v>0</v>
      </c>
      <c r="BP620">
        <f t="shared" si="9"/>
        <v>2</v>
      </c>
    </row>
    <row r="621" spans="1:68" x14ac:dyDescent="0.15">
      <c r="A621" t="s">
        <v>8294</v>
      </c>
      <c r="B621">
        <v>0</v>
      </c>
      <c r="C621">
        <v>2</v>
      </c>
      <c r="D621">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v>0</v>
      </c>
      <c r="AI621">
        <v>0</v>
      </c>
      <c r="AJ621">
        <v>0</v>
      </c>
      <c r="AK621">
        <v>0</v>
      </c>
      <c r="AL621">
        <v>0</v>
      </c>
      <c r="AM621">
        <v>0</v>
      </c>
      <c r="AN621">
        <v>0</v>
      </c>
      <c r="AO621">
        <v>0</v>
      </c>
      <c r="AP621">
        <v>0</v>
      </c>
      <c r="AQ621">
        <v>0</v>
      </c>
      <c r="AR621">
        <v>0</v>
      </c>
      <c r="AS621">
        <v>0</v>
      </c>
      <c r="AT621">
        <v>0</v>
      </c>
      <c r="AU621">
        <v>0</v>
      </c>
      <c r="AV621">
        <v>0</v>
      </c>
      <c r="AW621">
        <v>0</v>
      </c>
      <c r="AX621">
        <v>0</v>
      </c>
      <c r="AY621">
        <v>0</v>
      </c>
      <c r="AZ621">
        <v>0</v>
      </c>
      <c r="BA621">
        <v>0</v>
      </c>
      <c r="BB621">
        <v>0</v>
      </c>
      <c r="BC621">
        <v>0</v>
      </c>
      <c r="BD621">
        <v>0</v>
      </c>
      <c r="BE621">
        <v>0</v>
      </c>
      <c r="BF621">
        <v>0</v>
      </c>
      <c r="BG621">
        <v>0</v>
      </c>
      <c r="BH621">
        <v>0</v>
      </c>
      <c r="BI621">
        <v>0</v>
      </c>
      <c r="BJ621">
        <v>0</v>
      </c>
      <c r="BK621">
        <v>0</v>
      </c>
      <c r="BL621">
        <v>0</v>
      </c>
      <c r="BM621">
        <v>0</v>
      </c>
      <c r="BN621">
        <v>0</v>
      </c>
      <c r="BO621">
        <v>0</v>
      </c>
      <c r="BP621">
        <f t="shared" si="9"/>
        <v>2</v>
      </c>
    </row>
    <row r="622" spans="1:68" x14ac:dyDescent="0.15">
      <c r="A622" t="s">
        <v>8297</v>
      </c>
      <c r="B622">
        <v>0</v>
      </c>
      <c r="C622">
        <v>0</v>
      </c>
      <c r="D622">
        <v>0</v>
      </c>
      <c r="E622">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0</v>
      </c>
      <c r="AI622">
        <v>0</v>
      </c>
      <c r="AJ622">
        <v>0</v>
      </c>
      <c r="AK622">
        <v>0</v>
      </c>
      <c r="AL622">
        <v>0</v>
      </c>
      <c r="AM622">
        <v>0</v>
      </c>
      <c r="AN622">
        <v>0</v>
      </c>
      <c r="AO622">
        <v>0</v>
      </c>
      <c r="AP622">
        <v>0</v>
      </c>
      <c r="AQ622">
        <v>0</v>
      </c>
      <c r="AR622">
        <v>0</v>
      </c>
      <c r="AS622">
        <v>1</v>
      </c>
      <c r="AT622">
        <v>0</v>
      </c>
      <c r="AU622">
        <v>0</v>
      </c>
      <c r="AV622">
        <v>0</v>
      </c>
      <c r="AW622">
        <v>0</v>
      </c>
      <c r="AX622">
        <v>0</v>
      </c>
      <c r="AY622">
        <v>0</v>
      </c>
      <c r="AZ622">
        <v>0</v>
      </c>
      <c r="BA622">
        <v>0</v>
      </c>
      <c r="BB622">
        <v>0</v>
      </c>
      <c r="BC622">
        <v>0</v>
      </c>
      <c r="BD622">
        <v>0</v>
      </c>
      <c r="BE622">
        <v>0</v>
      </c>
      <c r="BF622">
        <v>0</v>
      </c>
      <c r="BG622">
        <v>0</v>
      </c>
      <c r="BH622">
        <v>0</v>
      </c>
      <c r="BI622">
        <v>1</v>
      </c>
      <c r="BJ622">
        <v>0</v>
      </c>
      <c r="BK622">
        <v>0</v>
      </c>
      <c r="BL622">
        <v>0</v>
      </c>
      <c r="BM622">
        <v>0</v>
      </c>
      <c r="BN622">
        <v>0</v>
      </c>
      <c r="BO622">
        <v>0</v>
      </c>
      <c r="BP622">
        <f t="shared" si="9"/>
        <v>2</v>
      </c>
    </row>
    <row r="623" spans="1:68" x14ac:dyDescent="0.15">
      <c r="A623" t="s">
        <v>8301</v>
      </c>
      <c r="B623">
        <v>0</v>
      </c>
      <c r="C623">
        <v>0</v>
      </c>
      <c r="D623">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v>0</v>
      </c>
      <c r="AI623">
        <v>0</v>
      </c>
      <c r="AJ623">
        <v>0</v>
      </c>
      <c r="AK623">
        <v>2</v>
      </c>
      <c r="AL623">
        <v>0</v>
      </c>
      <c r="AM623">
        <v>0</v>
      </c>
      <c r="AN623">
        <v>0</v>
      </c>
      <c r="AO623">
        <v>0</v>
      </c>
      <c r="AP623">
        <v>0</v>
      </c>
      <c r="AQ623">
        <v>0</v>
      </c>
      <c r="AR623">
        <v>0</v>
      </c>
      <c r="AS623">
        <v>0</v>
      </c>
      <c r="AT623">
        <v>0</v>
      </c>
      <c r="AU623">
        <v>0</v>
      </c>
      <c r="AV623">
        <v>0</v>
      </c>
      <c r="AW623">
        <v>0</v>
      </c>
      <c r="AX623">
        <v>0</v>
      </c>
      <c r="AY623">
        <v>0</v>
      </c>
      <c r="AZ623">
        <v>0</v>
      </c>
      <c r="BA623">
        <v>0</v>
      </c>
      <c r="BB623">
        <v>0</v>
      </c>
      <c r="BC623">
        <v>0</v>
      </c>
      <c r="BD623">
        <v>0</v>
      </c>
      <c r="BE623">
        <v>0</v>
      </c>
      <c r="BF623">
        <v>0</v>
      </c>
      <c r="BG623">
        <v>0</v>
      </c>
      <c r="BH623">
        <v>0</v>
      </c>
      <c r="BI623">
        <v>0</v>
      </c>
      <c r="BJ623">
        <v>0</v>
      </c>
      <c r="BK623">
        <v>0</v>
      </c>
      <c r="BL623">
        <v>0</v>
      </c>
      <c r="BM623">
        <v>0</v>
      </c>
      <c r="BN623">
        <v>0</v>
      </c>
      <c r="BO623">
        <v>0</v>
      </c>
      <c r="BP623">
        <f t="shared" si="9"/>
        <v>2</v>
      </c>
    </row>
    <row r="624" spans="1:68" x14ac:dyDescent="0.15">
      <c r="A624" t="s">
        <v>7079</v>
      </c>
      <c r="B624">
        <v>0</v>
      </c>
      <c r="C624">
        <v>0</v>
      </c>
      <c r="D624">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1</v>
      </c>
      <c r="AE624">
        <v>0</v>
      </c>
      <c r="AF624">
        <v>0</v>
      </c>
      <c r="AG624">
        <v>0</v>
      </c>
      <c r="AH624">
        <v>0</v>
      </c>
      <c r="AI624">
        <v>0</v>
      </c>
      <c r="AJ624">
        <v>0</v>
      </c>
      <c r="AK624">
        <v>0</v>
      </c>
      <c r="AL624">
        <v>0</v>
      </c>
      <c r="AM624">
        <v>0</v>
      </c>
      <c r="AN624">
        <v>0</v>
      </c>
      <c r="AO624">
        <v>0</v>
      </c>
      <c r="AP624">
        <v>0</v>
      </c>
      <c r="AQ624">
        <v>0</v>
      </c>
      <c r="AR624">
        <v>1</v>
      </c>
      <c r="AS624">
        <v>0</v>
      </c>
      <c r="AT624">
        <v>0</v>
      </c>
      <c r="AU624">
        <v>0</v>
      </c>
      <c r="AV624">
        <v>0</v>
      </c>
      <c r="AW624">
        <v>0</v>
      </c>
      <c r="AX624">
        <v>0</v>
      </c>
      <c r="AY624">
        <v>0</v>
      </c>
      <c r="AZ624">
        <v>0</v>
      </c>
      <c r="BA624">
        <v>0</v>
      </c>
      <c r="BB624">
        <v>0</v>
      </c>
      <c r="BC624">
        <v>0</v>
      </c>
      <c r="BD624">
        <v>0</v>
      </c>
      <c r="BE624">
        <v>0</v>
      </c>
      <c r="BF624">
        <v>0</v>
      </c>
      <c r="BG624">
        <v>0</v>
      </c>
      <c r="BH624">
        <v>0</v>
      </c>
      <c r="BI624">
        <v>0</v>
      </c>
      <c r="BJ624">
        <v>0</v>
      </c>
      <c r="BK624">
        <v>0</v>
      </c>
      <c r="BL624">
        <v>0</v>
      </c>
      <c r="BM624">
        <v>0</v>
      </c>
      <c r="BN624">
        <v>0</v>
      </c>
      <c r="BO624">
        <v>0</v>
      </c>
      <c r="BP624">
        <f t="shared" si="9"/>
        <v>2</v>
      </c>
    </row>
    <row r="625" spans="1:68" x14ac:dyDescent="0.15">
      <c r="A625" t="s">
        <v>7080</v>
      </c>
      <c r="B625">
        <v>0</v>
      </c>
      <c r="C625">
        <v>0</v>
      </c>
      <c r="D625">
        <v>0</v>
      </c>
      <c r="E625">
        <v>0</v>
      </c>
      <c r="F625">
        <v>0</v>
      </c>
      <c r="G625">
        <v>0</v>
      </c>
      <c r="H625">
        <v>0</v>
      </c>
      <c r="I625">
        <v>0</v>
      </c>
      <c r="J625">
        <v>0</v>
      </c>
      <c r="K625">
        <v>0</v>
      </c>
      <c r="L625">
        <v>0</v>
      </c>
      <c r="M625">
        <v>0</v>
      </c>
      <c r="N625">
        <v>1</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v>0</v>
      </c>
      <c r="AI625">
        <v>0</v>
      </c>
      <c r="AJ625">
        <v>0</v>
      </c>
      <c r="AK625">
        <v>0</v>
      </c>
      <c r="AL625">
        <v>0</v>
      </c>
      <c r="AM625">
        <v>0</v>
      </c>
      <c r="AN625">
        <v>0</v>
      </c>
      <c r="AO625">
        <v>0</v>
      </c>
      <c r="AP625">
        <v>0</v>
      </c>
      <c r="AQ625">
        <v>0</v>
      </c>
      <c r="AR625">
        <v>0</v>
      </c>
      <c r="AS625">
        <v>0</v>
      </c>
      <c r="AT625">
        <v>0</v>
      </c>
      <c r="AU625">
        <v>0</v>
      </c>
      <c r="AV625">
        <v>0</v>
      </c>
      <c r="AW625">
        <v>0</v>
      </c>
      <c r="AX625">
        <v>0</v>
      </c>
      <c r="AY625">
        <v>1</v>
      </c>
      <c r="AZ625">
        <v>0</v>
      </c>
      <c r="BA625">
        <v>0</v>
      </c>
      <c r="BB625">
        <v>0</v>
      </c>
      <c r="BC625">
        <v>0</v>
      </c>
      <c r="BD625">
        <v>0</v>
      </c>
      <c r="BE625">
        <v>0</v>
      </c>
      <c r="BF625">
        <v>0</v>
      </c>
      <c r="BG625">
        <v>0</v>
      </c>
      <c r="BH625">
        <v>0</v>
      </c>
      <c r="BI625">
        <v>0</v>
      </c>
      <c r="BJ625">
        <v>0</v>
      </c>
      <c r="BK625">
        <v>0</v>
      </c>
      <c r="BL625">
        <v>0</v>
      </c>
      <c r="BM625">
        <v>0</v>
      </c>
      <c r="BN625">
        <v>0</v>
      </c>
      <c r="BO625">
        <v>0</v>
      </c>
      <c r="BP625">
        <f t="shared" si="9"/>
        <v>2</v>
      </c>
    </row>
    <row r="626" spans="1:68" x14ac:dyDescent="0.15">
      <c r="A626" t="s">
        <v>8315</v>
      </c>
      <c r="B626">
        <v>0</v>
      </c>
      <c r="C626">
        <v>0</v>
      </c>
      <c r="D626">
        <v>0</v>
      </c>
      <c r="E626">
        <v>0</v>
      </c>
      <c r="F626">
        <v>0</v>
      </c>
      <c r="G626">
        <v>0</v>
      </c>
      <c r="H626">
        <v>0</v>
      </c>
      <c r="I626">
        <v>0</v>
      </c>
      <c r="J626">
        <v>0</v>
      </c>
      <c r="K626">
        <v>0</v>
      </c>
      <c r="L626">
        <v>0</v>
      </c>
      <c r="M626">
        <v>0</v>
      </c>
      <c r="N626">
        <v>0</v>
      </c>
      <c r="O626">
        <v>0</v>
      </c>
      <c r="P626">
        <v>0</v>
      </c>
      <c r="Q626">
        <v>0</v>
      </c>
      <c r="R626">
        <v>0</v>
      </c>
      <c r="S626">
        <v>0</v>
      </c>
      <c r="T626">
        <v>1</v>
      </c>
      <c r="U626">
        <v>0</v>
      </c>
      <c r="V626">
        <v>0</v>
      </c>
      <c r="W626">
        <v>0</v>
      </c>
      <c r="X626">
        <v>0</v>
      </c>
      <c r="Y626">
        <v>0</v>
      </c>
      <c r="Z626">
        <v>0</v>
      </c>
      <c r="AA626">
        <v>0</v>
      </c>
      <c r="AB626">
        <v>0</v>
      </c>
      <c r="AC626">
        <v>0</v>
      </c>
      <c r="AD626">
        <v>0</v>
      </c>
      <c r="AE626">
        <v>0</v>
      </c>
      <c r="AF626">
        <v>0</v>
      </c>
      <c r="AG626">
        <v>0</v>
      </c>
      <c r="AH626">
        <v>0</v>
      </c>
      <c r="AI626">
        <v>0</v>
      </c>
      <c r="AJ626">
        <v>0</v>
      </c>
      <c r="AK626">
        <v>0</v>
      </c>
      <c r="AL626">
        <v>0</v>
      </c>
      <c r="AM626">
        <v>0</v>
      </c>
      <c r="AN626">
        <v>0</v>
      </c>
      <c r="AO626">
        <v>0</v>
      </c>
      <c r="AP626">
        <v>0</v>
      </c>
      <c r="AQ626">
        <v>0</v>
      </c>
      <c r="AR626">
        <v>0</v>
      </c>
      <c r="AS626">
        <v>0</v>
      </c>
      <c r="AT626">
        <v>0</v>
      </c>
      <c r="AU626">
        <v>0</v>
      </c>
      <c r="AV626">
        <v>0</v>
      </c>
      <c r="AW626">
        <v>0</v>
      </c>
      <c r="AX626">
        <v>0</v>
      </c>
      <c r="AY626">
        <v>0</v>
      </c>
      <c r="AZ626">
        <v>0</v>
      </c>
      <c r="BA626">
        <v>0</v>
      </c>
      <c r="BB626">
        <v>0</v>
      </c>
      <c r="BC626">
        <v>0</v>
      </c>
      <c r="BD626">
        <v>0</v>
      </c>
      <c r="BE626">
        <v>1</v>
      </c>
      <c r="BF626">
        <v>0</v>
      </c>
      <c r="BG626">
        <v>0</v>
      </c>
      <c r="BH626">
        <v>0</v>
      </c>
      <c r="BI626">
        <v>0</v>
      </c>
      <c r="BJ626">
        <v>0</v>
      </c>
      <c r="BK626">
        <v>0</v>
      </c>
      <c r="BL626">
        <v>0</v>
      </c>
      <c r="BM626">
        <v>0</v>
      </c>
      <c r="BN626">
        <v>0</v>
      </c>
      <c r="BO626">
        <v>0</v>
      </c>
      <c r="BP626">
        <f t="shared" si="9"/>
        <v>2</v>
      </c>
    </row>
    <row r="627" spans="1:68" x14ac:dyDescent="0.15">
      <c r="A627" t="s">
        <v>8331</v>
      </c>
      <c r="B627">
        <v>0</v>
      </c>
      <c r="C627">
        <v>0</v>
      </c>
      <c r="D627">
        <v>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v>0</v>
      </c>
      <c r="AI627">
        <v>0</v>
      </c>
      <c r="AJ627">
        <v>0</v>
      </c>
      <c r="AK627">
        <v>0</v>
      </c>
      <c r="AL627">
        <v>0</v>
      </c>
      <c r="AM627">
        <v>0</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2</v>
      </c>
      <c r="BG627">
        <v>0</v>
      </c>
      <c r="BH627">
        <v>0</v>
      </c>
      <c r="BI627">
        <v>0</v>
      </c>
      <c r="BJ627">
        <v>0</v>
      </c>
      <c r="BK627">
        <v>0</v>
      </c>
      <c r="BL627">
        <v>0</v>
      </c>
      <c r="BM627">
        <v>0</v>
      </c>
      <c r="BN627">
        <v>0</v>
      </c>
      <c r="BO627">
        <v>0</v>
      </c>
      <c r="BP627">
        <f t="shared" si="9"/>
        <v>2</v>
      </c>
    </row>
    <row r="628" spans="1:68" x14ac:dyDescent="0.15">
      <c r="A628" t="s">
        <v>8332</v>
      </c>
      <c r="B628">
        <v>0</v>
      </c>
      <c r="C628">
        <v>0</v>
      </c>
      <c r="D628">
        <v>0</v>
      </c>
      <c r="E628">
        <v>0</v>
      </c>
      <c r="F628">
        <v>0</v>
      </c>
      <c r="G628">
        <v>0</v>
      </c>
      <c r="H628">
        <v>0</v>
      </c>
      <c r="I628">
        <v>0</v>
      </c>
      <c r="J628">
        <v>0</v>
      </c>
      <c r="K628">
        <v>0</v>
      </c>
      <c r="L628">
        <v>0</v>
      </c>
      <c r="M628">
        <v>0</v>
      </c>
      <c r="N628">
        <v>1</v>
      </c>
      <c r="O628">
        <v>0</v>
      </c>
      <c r="P628">
        <v>0</v>
      </c>
      <c r="Q628">
        <v>0</v>
      </c>
      <c r="R628">
        <v>0</v>
      </c>
      <c r="S628">
        <v>0</v>
      </c>
      <c r="T628">
        <v>0</v>
      </c>
      <c r="U628">
        <v>0</v>
      </c>
      <c r="V628">
        <v>0</v>
      </c>
      <c r="W628">
        <v>0</v>
      </c>
      <c r="X628">
        <v>1</v>
      </c>
      <c r="Y628">
        <v>0</v>
      </c>
      <c r="Z628">
        <v>0</v>
      </c>
      <c r="AA628">
        <v>0</v>
      </c>
      <c r="AB628">
        <v>0</v>
      </c>
      <c r="AC628">
        <v>0</v>
      </c>
      <c r="AD628">
        <v>0</v>
      </c>
      <c r="AE628">
        <v>0</v>
      </c>
      <c r="AF628">
        <v>0</v>
      </c>
      <c r="AG628">
        <v>0</v>
      </c>
      <c r="AH628">
        <v>0</v>
      </c>
      <c r="AI628">
        <v>0</v>
      </c>
      <c r="AJ628">
        <v>0</v>
      </c>
      <c r="AK628">
        <v>0</v>
      </c>
      <c r="AL628">
        <v>0</v>
      </c>
      <c r="AM628">
        <v>0</v>
      </c>
      <c r="AN628">
        <v>0</v>
      </c>
      <c r="AO628">
        <v>0</v>
      </c>
      <c r="AP628">
        <v>0</v>
      </c>
      <c r="AQ628">
        <v>0</v>
      </c>
      <c r="AR628">
        <v>0</v>
      </c>
      <c r="AS628">
        <v>0</v>
      </c>
      <c r="AT628">
        <v>0</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v>0</v>
      </c>
      <c r="BN628">
        <v>0</v>
      </c>
      <c r="BO628">
        <v>0</v>
      </c>
      <c r="BP628">
        <f t="shared" si="9"/>
        <v>2</v>
      </c>
    </row>
    <row r="629" spans="1:68" x14ac:dyDescent="0.15">
      <c r="A629" t="s">
        <v>8337</v>
      </c>
      <c r="B629">
        <v>0</v>
      </c>
      <c r="C629">
        <v>0</v>
      </c>
      <c r="D629">
        <v>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0</v>
      </c>
      <c r="AL629">
        <v>0</v>
      </c>
      <c r="AM629">
        <v>0</v>
      </c>
      <c r="AN629">
        <v>0</v>
      </c>
      <c r="AO629">
        <v>0</v>
      </c>
      <c r="AP629">
        <v>0</v>
      </c>
      <c r="AQ629">
        <v>1</v>
      </c>
      <c r="AR629">
        <v>0</v>
      </c>
      <c r="AS629">
        <v>0</v>
      </c>
      <c r="AT629">
        <v>0</v>
      </c>
      <c r="AU629">
        <v>0</v>
      </c>
      <c r="AV629">
        <v>0</v>
      </c>
      <c r="AW629">
        <v>0</v>
      </c>
      <c r="AX629">
        <v>0</v>
      </c>
      <c r="AY629">
        <v>0</v>
      </c>
      <c r="AZ629">
        <v>0</v>
      </c>
      <c r="BA629">
        <v>0</v>
      </c>
      <c r="BB629">
        <v>0</v>
      </c>
      <c r="BC629">
        <v>0</v>
      </c>
      <c r="BD629">
        <v>0</v>
      </c>
      <c r="BE629">
        <v>0</v>
      </c>
      <c r="BF629">
        <v>0</v>
      </c>
      <c r="BG629">
        <v>0</v>
      </c>
      <c r="BH629">
        <v>1</v>
      </c>
      <c r="BI629">
        <v>0</v>
      </c>
      <c r="BJ629">
        <v>0</v>
      </c>
      <c r="BK629">
        <v>0</v>
      </c>
      <c r="BL629">
        <v>0</v>
      </c>
      <c r="BM629">
        <v>0</v>
      </c>
      <c r="BN629">
        <v>0</v>
      </c>
      <c r="BO629">
        <v>0</v>
      </c>
      <c r="BP629">
        <f t="shared" si="9"/>
        <v>2</v>
      </c>
    </row>
    <row r="630" spans="1:68" x14ac:dyDescent="0.15">
      <c r="A630" t="s">
        <v>8352</v>
      </c>
      <c r="B630">
        <v>0</v>
      </c>
      <c r="C630">
        <v>0</v>
      </c>
      <c r="D630">
        <v>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0</v>
      </c>
      <c r="AI630">
        <v>0</v>
      </c>
      <c r="AJ630">
        <v>0</v>
      </c>
      <c r="AK630">
        <v>0</v>
      </c>
      <c r="AL630">
        <v>0</v>
      </c>
      <c r="AM630">
        <v>0</v>
      </c>
      <c r="AN630">
        <v>0</v>
      </c>
      <c r="AO630">
        <v>0</v>
      </c>
      <c r="AP630">
        <v>0</v>
      </c>
      <c r="AQ630">
        <v>0</v>
      </c>
      <c r="AR630">
        <v>0</v>
      </c>
      <c r="AS630">
        <v>0</v>
      </c>
      <c r="AT630">
        <v>0</v>
      </c>
      <c r="AU630">
        <v>0</v>
      </c>
      <c r="AV630">
        <v>0</v>
      </c>
      <c r="AW630">
        <v>0</v>
      </c>
      <c r="AX630">
        <v>0</v>
      </c>
      <c r="AY630">
        <v>0</v>
      </c>
      <c r="AZ630">
        <v>0</v>
      </c>
      <c r="BA630">
        <v>0</v>
      </c>
      <c r="BB630">
        <v>0</v>
      </c>
      <c r="BC630">
        <v>0</v>
      </c>
      <c r="BD630">
        <v>0</v>
      </c>
      <c r="BE630">
        <v>0</v>
      </c>
      <c r="BF630">
        <v>0</v>
      </c>
      <c r="BG630">
        <v>0</v>
      </c>
      <c r="BH630">
        <v>0</v>
      </c>
      <c r="BI630">
        <v>0</v>
      </c>
      <c r="BJ630">
        <v>0</v>
      </c>
      <c r="BK630">
        <v>0</v>
      </c>
      <c r="BL630">
        <v>2</v>
      </c>
      <c r="BM630">
        <v>0</v>
      </c>
      <c r="BN630">
        <v>0</v>
      </c>
      <c r="BO630">
        <v>0</v>
      </c>
      <c r="BP630">
        <f t="shared" si="9"/>
        <v>2</v>
      </c>
    </row>
    <row r="631" spans="1:68" x14ac:dyDescent="0.15">
      <c r="A631" t="s">
        <v>8365</v>
      </c>
      <c r="B631">
        <v>0</v>
      </c>
      <c r="C631">
        <v>0</v>
      </c>
      <c r="D631">
        <v>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0</v>
      </c>
      <c r="AL631">
        <v>0</v>
      </c>
      <c r="AM631">
        <v>0</v>
      </c>
      <c r="AN631">
        <v>0</v>
      </c>
      <c r="AO631">
        <v>0</v>
      </c>
      <c r="AP631">
        <v>0</v>
      </c>
      <c r="AQ631">
        <v>0</v>
      </c>
      <c r="AR631">
        <v>0</v>
      </c>
      <c r="AS631">
        <v>0</v>
      </c>
      <c r="AT631">
        <v>1</v>
      </c>
      <c r="AU631">
        <v>0</v>
      </c>
      <c r="AV631">
        <v>0</v>
      </c>
      <c r="AW631">
        <v>1</v>
      </c>
      <c r="AX631">
        <v>0</v>
      </c>
      <c r="AY631">
        <v>0</v>
      </c>
      <c r="AZ631">
        <v>0</v>
      </c>
      <c r="BA631">
        <v>0</v>
      </c>
      <c r="BB631">
        <v>0</v>
      </c>
      <c r="BC631">
        <v>0</v>
      </c>
      <c r="BD631">
        <v>0</v>
      </c>
      <c r="BE631">
        <v>0</v>
      </c>
      <c r="BF631">
        <v>0</v>
      </c>
      <c r="BG631">
        <v>0</v>
      </c>
      <c r="BH631">
        <v>0</v>
      </c>
      <c r="BI631">
        <v>0</v>
      </c>
      <c r="BJ631">
        <v>0</v>
      </c>
      <c r="BK631">
        <v>0</v>
      </c>
      <c r="BL631">
        <v>0</v>
      </c>
      <c r="BM631">
        <v>0</v>
      </c>
      <c r="BN631">
        <v>0</v>
      </c>
      <c r="BO631">
        <v>0</v>
      </c>
      <c r="BP631">
        <f t="shared" si="9"/>
        <v>2</v>
      </c>
    </row>
    <row r="632" spans="1:68" x14ac:dyDescent="0.15">
      <c r="A632" t="s">
        <v>8369</v>
      </c>
      <c r="B632">
        <v>0</v>
      </c>
      <c r="C632">
        <v>0</v>
      </c>
      <c r="D632">
        <v>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0</v>
      </c>
      <c r="AL632">
        <v>0</v>
      </c>
      <c r="AM632">
        <v>0</v>
      </c>
      <c r="AN632">
        <v>0</v>
      </c>
      <c r="AO632">
        <v>0</v>
      </c>
      <c r="AP632">
        <v>0</v>
      </c>
      <c r="AQ632">
        <v>0</v>
      </c>
      <c r="AR632">
        <v>0</v>
      </c>
      <c r="AS632">
        <v>0</v>
      </c>
      <c r="AT632">
        <v>0</v>
      </c>
      <c r="AU632">
        <v>0</v>
      </c>
      <c r="AV632">
        <v>0</v>
      </c>
      <c r="AW632">
        <v>0</v>
      </c>
      <c r="AX632">
        <v>0</v>
      </c>
      <c r="AY632">
        <v>0</v>
      </c>
      <c r="AZ632">
        <v>0</v>
      </c>
      <c r="BA632">
        <v>0</v>
      </c>
      <c r="BB632">
        <v>0</v>
      </c>
      <c r="BC632">
        <v>0</v>
      </c>
      <c r="BD632">
        <v>0</v>
      </c>
      <c r="BE632">
        <v>0</v>
      </c>
      <c r="BF632">
        <v>0</v>
      </c>
      <c r="BG632">
        <v>2</v>
      </c>
      <c r="BH632">
        <v>0</v>
      </c>
      <c r="BI632">
        <v>0</v>
      </c>
      <c r="BJ632">
        <v>0</v>
      </c>
      <c r="BK632">
        <v>0</v>
      </c>
      <c r="BL632">
        <v>0</v>
      </c>
      <c r="BM632">
        <v>0</v>
      </c>
      <c r="BN632">
        <v>0</v>
      </c>
      <c r="BO632">
        <v>0</v>
      </c>
      <c r="BP632">
        <f t="shared" si="9"/>
        <v>2</v>
      </c>
    </row>
    <row r="633" spans="1:68" x14ac:dyDescent="0.15">
      <c r="A633" t="s">
        <v>8375</v>
      </c>
      <c r="B633">
        <v>0</v>
      </c>
      <c r="C633">
        <v>0</v>
      </c>
      <c r="D633">
        <v>0</v>
      </c>
      <c r="E633">
        <v>0</v>
      </c>
      <c r="F633">
        <v>0</v>
      </c>
      <c r="G633">
        <v>0</v>
      </c>
      <c r="H633">
        <v>0</v>
      </c>
      <c r="I633">
        <v>0</v>
      </c>
      <c r="J633">
        <v>0</v>
      </c>
      <c r="K633">
        <v>0</v>
      </c>
      <c r="L633">
        <v>0</v>
      </c>
      <c r="M633">
        <v>1</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v>
      </c>
      <c r="AM633">
        <v>0</v>
      </c>
      <c r="AN633">
        <v>0</v>
      </c>
      <c r="AO633">
        <v>0</v>
      </c>
      <c r="AP633">
        <v>0</v>
      </c>
      <c r="AQ633">
        <v>0</v>
      </c>
      <c r="AR633">
        <v>0</v>
      </c>
      <c r="AS633">
        <v>0</v>
      </c>
      <c r="AT633">
        <v>0</v>
      </c>
      <c r="AU633">
        <v>0</v>
      </c>
      <c r="AV633">
        <v>0</v>
      </c>
      <c r="AW633">
        <v>1</v>
      </c>
      <c r="AX633">
        <v>0</v>
      </c>
      <c r="AY633">
        <v>0</v>
      </c>
      <c r="AZ633">
        <v>0</v>
      </c>
      <c r="BA633">
        <v>0</v>
      </c>
      <c r="BB633">
        <v>0</v>
      </c>
      <c r="BC633">
        <v>0</v>
      </c>
      <c r="BD633">
        <v>0</v>
      </c>
      <c r="BE633">
        <v>0</v>
      </c>
      <c r="BF633">
        <v>0</v>
      </c>
      <c r="BG633">
        <v>0</v>
      </c>
      <c r="BH633">
        <v>0</v>
      </c>
      <c r="BI633">
        <v>0</v>
      </c>
      <c r="BJ633">
        <v>0</v>
      </c>
      <c r="BK633">
        <v>0</v>
      </c>
      <c r="BL633">
        <v>0</v>
      </c>
      <c r="BM633">
        <v>0</v>
      </c>
      <c r="BN633">
        <v>0</v>
      </c>
      <c r="BO633">
        <v>0</v>
      </c>
      <c r="BP633">
        <f t="shared" si="9"/>
        <v>2</v>
      </c>
    </row>
    <row r="634" spans="1:68" x14ac:dyDescent="0.15">
      <c r="A634" t="s">
        <v>7125</v>
      </c>
      <c r="B634">
        <v>0</v>
      </c>
      <c r="C634">
        <v>0</v>
      </c>
      <c r="D634">
        <v>0</v>
      </c>
      <c r="E634">
        <v>0</v>
      </c>
      <c r="F634">
        <v>0</v>
      </c>
      <c r="G634">
        <v>0</v>
      </c>
      <c r="H634">
        <v>0</v>
      </c>
      <c r="I634">
        <v>0</v>
      </c>
      <c r="J634">
        <v>0</v>
      </c>
      <c r="K634">
        <v>0</v>
      </c>
      <c r="L634">
        <v>0</v>
      </c>
      <c r="M634">
        <v>0</v>
      </c>
      <c r="N634">
        <v>0</v>
      </c>
      <c r="O634">
        <v>0</v>
      </c>
      <c r="P634">
        <v>0</v>
      </c>
      <c r="Q634">
        <v>0</v>
      </c>
      <c r="R634">
        <v>0</v>
      </c>
      <c r="S634">
        <v>0</v>
      </c>
      <c r="T634">
        <v>0</v>
      </c>
      <c r="U634">
        <v>1</v>
      </c>
      <c r="V634">
        <v>0</v>
      </c>
      <c r="W634">
        <v>0</v>
      </c>
      <c r="X634">
        <v>0</v>
      </c>
      <c r="Y634">
        <v>0</v>
      </c>
      <c r="Z634">
        <v>0</v>
      </c>
      <c r="AA634">
        <v>0</v>
      </c>
      <c r="AB634">
        <v>0</v>
      </c>
      <c r="AC634">
        <v>0</v>
      </c>
      <c r="AD634">
        <v>0</v>
      </c>
      <c r="AE634">
        <v>0</v>
      </c>
      <c r="AF634">
        <v>0</v>
      </c>
      <c r="AG634">
        <v>0</v>
      </c>
      <c r="AH634">
        <v>0</v>
      </c>
      <c r="AI634">
        <v>0</v>
      </c>
      <c r="AJ634">
        <v>0</v>
      </c>
      <c r="AK634">
        <v>0</v>
      </c>
      <c r="AL634">
        <v>0</v>
      </c>
      <c r="AM634">
        <v>1</v>
      </c>
      <c r="AN634">
        <v>0</v>
      </c>
      <c r="AO634">
        <v>0</v>
      </c>
      <c r="AP634">
        <v>0</v>
      </c>
      <c r="AQ634">
        <v>0</v>
      </c>
      <c r="AR634">
        <v>0</v>
      </c>
      <c r="AS634">
        <v>0</v>
      </c>
      <c r="AT634">
        <v>0</v>
      </c>
      <c r="AU634">
        <v>0</v>
      </c>
      <c r="AV634">
        <v>0</v>
      </c>
      <c r="AW634">
        <v>0</v>
      </c>
      <c r="AX634">
        <v>0</v>
      </c>
      <c r="AY634">
        <v>0</v>
      </c>
      <c r="AZ634">
        <v>0</v>
      </c>
      <c r="BA634">
        <v>0</v>
      </c>
      <c r="BB634">
        <v>0</v>
      </c>
      <c r="BC634">
        <v>0</v>
      </c>
      <c r="BD634">
        <v>0</v>
      </c>
      <c r="BE634">
        <v>0</v>
      </c>
      <c r="BF634">
        <v>0</v>
      </c>
      <c r="BG634">
        <v>0</v>
      </c>
      <c r="BH634">
        <v>0</v>
      </c>
      <c r="BI634">
        <v>0</v>
      </c>
      <c r="BJ634">
        <v>0</v>
      </c>
      <c r="BK634">
        <v>0</v>
      </c>
      <c r="BL634">
        <v>0</v>
      </c>
      <c r="BM634">
        <v>0</v>
      </c>
      <c r="BN634">
        <v>0</v>
      </c>
      <c r="BO634">
        <v>0</v>
      </c>
      <c r="BP634">
        <f t="shared" si="9"/>
        <v>2</v>
      </c>
    </row>
    <row r="635" spans="1:68" x14ac:dyDescent="0.15">
      <c r="A635" t="s">
        <v>8388</v>
      </c>
      <c r="B635">
        <v>1</v>
      </c>
      <c r="C635">
        <v>0</v>
      </c>
      <c r="D635">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1</v>
      </c>
      <c r="AF635">
        <v>0</v>
      </c>
      <c r="AG635">
        <v>0</v>
      </c>
      <c r="AH635">
        <v>0</v>
      </c>
      <c r="AI635">
        <v>0</v>
      </c>
      <c r="AJ635">
        <v>0</v>
      </c>
      <c r="AK635">
        <v>0</v>
      </c>
      <c r="AL635">
        <v>0</v>
      </c>
      <c r="AM635">
        <v>0</v>
      </c>
      <c r="AN635">
        <v>0</v>
      </c>
      <c r="AO635">
        <v>0</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v>0</v>
      </c>
      <c r="BK635">
        <v>0</v>
      </c>
      <c r="BL635">
        <v>0</v>
      </c>
      <c r="BM635">
        <v>0</v>
      </c>
      <c r="BN635">
        <v>0</v>
      </c>
      <c r="BO635">
        <v>0</v>
      </c>
      <c r="BP635">
        <f t="shared" si="9"/>
        <v>2</v>
      </c>
    </row>
    <row r="636" spans="1:68" x14ac:dyDescent="0.15">
      <c r="A636" t="s">
        <v>7132</v>
      </c>
      <c r="B636">
        <v>0</v>
      </c>
      <c r="C636">
        <v>0</v>
      </c>
      <c r="D636">
        <v>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1</v>
      </c>
      <c r="BD636">
        <v>0</v>
      </c>
      <c r="BE636">
        <v>1</v>
      </c>
      <c r="BF636">
        <v>0</v>
      </c>
      <c r="BG636">
        <v>0</v>
      </c>
      <c r="BH636">
        <v>0</v>
      </c>
      <c r="BI636">
        <v>0</v>
      </c>
      <c r="BJ636">
        <v>0</v>
      </c>
      <c r="BK636">
        <v>0</v>
      </c>
      <c r="BL636">
        <v>0</v>
      </c>
      <c r="BM636">
        <v>0</v>
      </c>
      <c r="BN636">
        <v>0</v>
      </c>
      <c r="BO636">
        <v>0</v>
      </c>
      <c r="BP636">
        <f t="shared" si="9"/>
        <v>2</v>
      </c>
    </row>
    <row r="637" spans="1:68" x14ac:dyDescent="0.15">
      <c r="A637" t="s">
        <v>8399</v>
      </c>
      <c r="B637">
        <v>0</v>
      </c>
      <c r="C637">
        <v>0</v>
      </c>
      <c r="D637">
        <v>0</v>
      </c>
      <c r="E637">
        <v>0</v>
      </c>
      <c r="F637">
        <v>0</v>
      </c>
      <c r="G637">
        <v>0</v>
      </c>
      <c r="H637">
        <v>0</v>
      </c>
      <c r="I637">
        <v>0</v>
      </c>
      <c r="J637">
        <v>0</v>
      </c>
      <c r="K637">
        <v>0</v>
      </c>
      <c r="L637">
        <v>0</v>
      </c>
      <c r="M637">
        <v>0</v>
      </c>
      <c r="N637">
        <v>0</v>
      </c>
      <c r="O637">
        <v>0</v>
      </c>
      <c r="P637">
        <v>0</v>
      </c>
      <c r="Q637">
        <v>1</v>
      </c>
      <c r="R637">
        <v>0</v>
      </c>
      <c r="S637">
        <v>1</v>
      </c>
      <c r="T637">
        <v>0</v>
      </c>
      <c r="U637">
        <v>0</v>
      </c>
      <c r="V637">
        <v>0</v>
      </c>
      <c r="W637">
        <v>0</v>
      </c>
      <c r="X637">
        <v>0</v>
      </c>
      <c r="Y637">
        <v>0</v>
      </c>
      <c r="Z637">
        <v>0</v>
      </c>
      <c r="AA637">
        <v>0</v>
      </c>
      <c r="AB637">
        <v>0</v>
      </c>
      <c r="AC637">
        <v>0</v>
      </c>
      <c r="AD637">
        <v>0</v>
      </c>
      <c r="AE637">
        <v>0</v>
      </c>
      <c r="AF637">
        <v>0</v>
      </c>
      <c r="AG637">
        <v>0</v>
      </c>
      <c r="AH637">
        <v>0</v>
      </c>
      <c r="AI637">
        <v>0</v>
      </c>
      <c r="AJ637">
        <v>0</v>
      </c>
      <c r="AK637">
        <v>0</v>
      </c>
      <c r="AL637">
        <v>0</v>
      </c>
      <c r="AM637">
        <v>0</v>
      </c>
      <c r="AN637">
        <v>0</v>
      </c>
      <c r="AO637">
        <v>0</v>
      </c>
      <c r="AP637">
        <v>0</v>
      </c>
      <c r="AQ637">
        <v>0</v>
      </c>
      <c r="AR637">
        <v>0</v>
      </c>
      <c r="AS637">
        <v>0</v>
      </c>
      <c r="AT637">
        <v>0</v>
      </c>
      <c r="AU637">
        <v>0</v>
      </c>
      <c r="AV637">
        <v>0</v>
      </c>
      <c r="AW637">
        <v>0</v>
      </c>
      <c r="AX637">
        <v>0</v>
      </c>
      <c r="AY637">
        <v>0</v>
      </c>
      <c r="AZ637">
        <v>0</v>
      </c>
      <c r="BA637">
        <v>0</v>
      </c>
      <c r="BB637">
        <v>0</v>
      </c>
      <c r="BC637">
        <v>0</v>
      </c>
      <c r="BD637">
        <v>0</v>
      </c>
      <c r="BE637">
        <v>0</v>
      </c>
      <c r="BF637">
        <v>0</v>
      </c>
      <c r="BG637">
        <v>0</v>
      </c>
      <c r="BH637">
        <v>0</v>
      </c>
      <c r="BI637">
        <v>0</v>
      </c>
      <c r="BJ637">
        <v>0</v>
      </c>
      <c r="BK637">
        <v>0</v>
      </c>
      <c r="BL637">
        <v>0</v>
      </c>
      <c r="BM637">
        <v>0</v>
      </c>
      <c r="BN637">
        <v>0</v>
      </c>
      <c r="BO637">
        <v>0</v>
      </c>
      <c r="BP637">
        <f t="shared" si="9"/>
        <v>2</v>
      </c>
    </row>
    <row r="638" spans="1:68" x14ac:dyDescent="0.15">
      <c r="A638" t="s">
        <v>8405</v>
      </c>
      <c r="B638">
        <v>0</v>
      </c>
      <c r="C638">
        <v>0</v>
      </c>
      <c r="D638">
        <v>0</v>
      </c>
      <c r="E638">
        <v>0</v>
      </c>
      <c r="F638">
        <v>0</v>
      </c>
      <c r="G638">
        <v>0</v>
      </c>
      <c r="H638">
        <v>0</v>
      </c>
      <c r="I638">
        <v>0</v>
      </c>
      <c r="J638">
        <v>0</v>
      </c>
      <c r="K638">
        <v>0</v>
      </c>
      <c r="L638">
        <v>0</v>
      </c>
      <c r="M638">
        <v>0</v>
      </c>
      <c r="N638">
        <v>0</v>
      </c>
      <c r="O638">
        <v>0</v>
      </c>
      <c r="P638">
        <v>0</v>
      </c>
      <c r="Q638">
        <v>0</v>
      </c>
      <c r="R638">
        <v>0</v>
      </c>
      <c r="S638">
        <v>0</v>
      </c>
      <c r="T638">
        <v>0</v>
      </c>
      <c r="U638">
        <v>0</v>
      </c>
      <c r="V638">
        <v>0</v>
      </c>
      <c r="W638">
        <v>2</v>
      </c>
      <c r="X638">
        <v>0</v>
      </c>
      <c r="Y638">
        <v>0</v>
      </c>
      <c r="Z638">
        <v>0</v>
      </c>
      <c r="AA638">
        <v>0</v>
      </c>
      <c r="AB638">
        <v>0</v>
      </c>
      <c r="AC638">
        <v>0</v>
      </c>
      <c r="AD638">
        <v>0</v>
      </c>
      <c r="AE638">
        <v>0</v>
      </c>
      <c r="AF638">
        <v>0</v>
      </c>
      <c r="AG638">
        <v>0</v>
      </c>
      <c r="AH638">
        <v>0</v>
      </c>
      <c r="AI638">
        <v>0</v>
      </c>
      <c r="AJ638">
        <v>0</v>
      </c>
      <c r="AK638">
        <v>0</v>
      </c>
      <c r="AL638">
        <v>0</v>
      </c>
      <c r="AM638">
        <v>0</v>
      </c>
      <c r="AN638">
        <v>0</v>
      </c>
      <c r="AO638">
        <v>0</v>
      </c>
      <c r="AP638">
        <v>0</v>
      </c>
      <c r="AQ638">
        <v>0</v>
      </c>
      <c r="AR638">
        <v>0</v>
      </c>
      <c r="AS638">
        <v>0</v>
      </c>
      <c r="AT638">
        <v>0</v>
      </c>
      <c r="AU638">
        <v>0</v>
      </c>
      <c r="AV638">
        <v>0</v>
      </c>
      <c r="AW638">
        <v>0</v>
      </c>
      <c r="AX638">
        <v>0</v>
      </c>
      <c r="AY638">
        <v>0</v>
      </c>
      <c r="AZ638">
        <v>0</v>
      </c>
      <c r="BA638">
        <v>0</v>
      </c>
      <c r="BB638">
        <v>0</v>
      </c>
      <c r="BC638">
        <v>0</v>
      </c>
      <c r="BD638">
        <v>0</v>
      </c>
      <c r="BE638">
        <v>0</v>
      </c>
      <c r="BF638">
        <v>0</v>
      </c>
      <c r="BG638">
        <v>0</v>
      </c>
      <c r="BH638">
        <v>0</v>
      </c>
      <c r="BI638">
        <v>0</v>
      </c>
      <c r="BJ638">
        <v>0</v>
      </c>
      <c r="BK638">
        <v>0</v>
      </c>
      <c r="BL638">
        <v>0</v>
      </c>
      <c r="BM638">
        <v>0</v>
      </c>
      <c r="BN638">
        <v>0</v>
      </c>
      <c r="BO638">
        <v>0</v>
      </c>
      <c r="BP638">
        <f t="shared" si="9"/>
        <v>2</v>
      </c>
    </row>
    <row r="639" spans="1:68" x14ac:dyDescent="0.15">
      <c r="A639" t="s">
        <v>8409</v>
      </c>
      <c r="B639">
        <v>0</v>
      </c>
      <c r="C639">
        <v>0</v>
      </c>
      <c r="D639">
        <v>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1</v>
      </c>
      <c r="AI639">
        <v>0</v>
      </c>
      <c r="AJ639">
        <v>0</v>
      </c>
      <c r="AK639">
        <v>1</v>
      </c>
      <c r="AL639">
        <v>0</v>
      </c>
      <c r="AM639">
        <v>0</v>
      </c>
      <c r="AN639">
        <v>0</v>
      </c>
      <c r="AO639">
        <v>0</v>
      </c>
      <c r="AP639">
        <v>0</v>
      </c>
      <c r="AQ639">
        <v>0</v>
      </c>
      <c r="AR639">
        <v>0</v>
      </c>
      <c r="AS639">
        <v>0</v>
      </c>
      <c r="AT639">
        <v>0</v>
      </c>
      <c r="AU639">
        <v>0</v>
      </c>
      <c r="AV639">
        <v>0</v>
      </c>
      <c r="AW639">
        <v>0</v>
      </c>
      <c r="AX639">
        <v>0</v>
      </c>
      <c r="AY639">
        <v>0</v>
      </c>
      <c r="AZ639">
        <v>0</v>
      </c>
      <c r="BA639">
        <v>0</v>
      </c>
      <c r="BB639">
        <v>0</v>
      </c>
      <c r="BC639">
        <v>0</v>
      </c>
      <c r="BD639">
        <v>0</v>
      </c>
      <c r="BE639">
        <v>0</v>
      </c>
      <c r="BF639">
        <v>0</v>
      </c>
      <c r="BG639">
        <v>0</v>
      </c>
      <c r="BH639">
        <v>0</v>
      </c>
      <c r="BI639">
        <v>0</v>
      </c>
      <c r="BJ639">
        <v>0</v>
      </c>
      <c r="BK639">
        <v>0</v>
      </c>
      <c r="BL639">
        <v>0</v>
      </c>
      <c r="BM639">
        <v>0</v>
      </c>
      <c r="BN639">
        <v>0</v>
      </c>
      <c r="BO639">
        <v>0</v>
      </c>
      <c r="BP639">
        <f t="shared" si="9"/>
        <v>2</v>
      </c>
    </row>
    <row r="640" spans="1:68" x14ac:dyDescent="0.15">
      <c r="A640" t="s">
        <v>7140</v>
      </c>
      <c r="B640">
        <v>0</v>
      </c>
      <c r="C640">
        <v>0</v>
      </c>
      <c r="D640">
        <v>0</v>
      </c>
      <c r="E640">
        <v>0</v>
      </c>
      <c r="F640">
        <v>0</v>
      </c>
      <c r="G640">
        <v>0</v>
      </c>
      <c r="H640">
        <v>0</v>
      </c>
      <c r="I640">
        <v>0</v>
      </c>
      <c r="J640">
        <v>0</v>
      </c>
      <c r="K640">
        <v>1</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1</v>
      </c>
      <c r="AI640">
        <v>0</v>
      </c>
      <c r="AJ640">
        <v>0</v>
      </c>
      <c r="AK640">
        <v>0</v>
      </c>
      <c r="AL640">
        <v>0</v>
      </c>
      <c r="AM640">
        <v>0</v>
      </c>
      <c r="AN640">
        <v>0</v>
      </c>
      <c r="AO640">
        <v>0</v>
      </c>
      <c r="AP640">
        <v>0</v>
      </c>
      <c r="AQ640">
        <v>0</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v>0</v>
      </c>
      <c r="BK640">
        <v>0</v>
      </c>
      <c r="BL640">
        <v>0</v>
      </c>
      <c r="BM640">
        <v>0</v>
      </c>
      <c r="BN640">
        <v>0</v>
      </c>
      <c r="BO640">
        <v>0</v>
      </c>
      <c r="BP640">
        <f t="shared" si="9"/>
        <v>2</v>
      </c>
    </row>
    <row r="641" spans="1:68" x14ac:dyDescent="0.15">
      <c r="A641" t="s">
        <v>8413</v>
      </c>
      <c r="B641">
        <v>0</v>
      </c>
      <c r="C641">
        <v>0</v>
      </c>
      <c r="D641">
        <v>0</v>
      </c>
      <c r="E641">
        <v>0</v>
      </c>
      <c r="F641">
        <v>0</v>
      </c>
      <c r="G641">
        <v>0</v>
      </c>
      <c r="H641">
        <v>0</v>
      </c>
      <c r="I641">
        <v>0</v>
      </c>
      <c r="J641">
        <v>1</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1</v>
      </c>
      <c r="AJ641">
        <v>0</v>
      </c>
      <c r="AK641">
        <v>0</v>
      </c>
      <c r="AL641">
        <v>0</v>
      </c>
      <c r="AM641">
        <v>0</v>
      </c>
      <c r="AN641">
        <v>0</v>
      </c>
      <c r="AO641">
        <v>0</v>
      </c>
      <c r="AP641">
        <v>0</v>
      </c>
      <c r="AQ641">
        <v>0</v>
      </c>
      <c r="AR641">
        <v>0</v>
      </c>
      <c r="AS641">
        <v>0</v>
      </c>
      <c r="AT641">
        <v>0</v>
      </c>
      <c r="AU641">
        <v>0</v>
      </c>
      <c r="AV641">
        <v>0</v>
      </c>
      <c r="AW641">
        <v>0</v>
      </c>
      <c r="AX641">
        <v>0</v>
      </c>
      <c r="AY641">
        <v>0</v>
      </c>
      <c r="AZ641">
        <v>0</v>
      </c>
      <c r="BA641">
        <v>0</v>
      </c>
      <c r="BB641">
        <v>0</v>
      </c>
      <c r="BC641">
        <v>0</v>
      </c>
      <c r="BD641">
        <v>0</v>
      </c>
      <c r="BE641">
        <v>0</v>
      </c>
      <c r="BF641">
        <v>0</v>
      </c>
      <c r="BG641">
        <v>0</v>
      </c>
      <c r="BH641">
        <v>0</v>
      </c>
      <c r="BI641">
        <v>0</v>
      </c>
      <c r="BJ641">
        <v>0</v>
      </c>
      <c r="BK641">
        <v>0</v>
      </c>
      <c r="BL641">
        <v>0</v>
      </c>
      <c r="BM641">
        <v>0</v>
      </c>
      <c r="BN641">
        <v>0</v>
      </c>
      <c r="BO641">
        <v>0</v>
      </c>
      <c r="BP641">
        <f t="shared" si="9"/>
        <v>2</v>
      </c>
    </row>
    <row r="642" spans="1:68" x14ac:dyDescent="0.15">
      <c r="A642" t="s">
        <v>8438</v>
      </c>
      <c r="B642">
        <v>0</v>
      </c>
      <c r="C642">
        <v>0</v>
      </c>
      <c r="D642">
        <v>0</v>
      </c>
      <c r="E642">
        <v>0</v>
      </c>
      <c r="F642">
        <v>0</v>
      </c>
      <c r="G642">
        <v>0</v>
      </c>
      <c r="H642">
        <v>0</v>
      </c>
      <c r="I642">
        <v>0</v>
      </c>
      <c r="J642">
        <v>0</v>
      </c>
      <c r="K642">
        <v>0</v>
      </c>
      <c r="L642">
        <v>0</v>
      </c>
      <c r="M642">
        <v>0</v>
      </c>
      <c r="N642">
        <v>0</v>
      </c>
      <c r="O642">
        <v>0</v>
      </c>
      <c r="P642">
        <v>0</v>
      </c>
      <c r="Q642">
        <v>0</v>
      </c>
      <c r="R642">
        <v>1</v>
      </c>
      <c r="S642">
        <v>0</v>
      </c>
      <c r="T642">
        <v>0</v>
      </c>
      <c r="U642">
        <v>1</v>
      </c>
      <c r="V642">
        <v>0</v>
      </c>
      <c r="W642">
        <v>0</v>
      </c>
      <c r="X642">
        <v>0</v>
      </c>
      <c r="Y642">
        <v>0</v>
      </c>
      <c r="Z642">
        <v>0</v>
      </c>
      <c r="AA642">
        <v>0</v>
      </c>
      <c r="AB642">
        <v>0</v>
      </c>
      <c r="AC642">
        <v>0</v>
      </c>
      <c r="AD642">
        <v>0</v>
      </c>
      <c r="AE642">
        <v>0</v>
      </c>
      <c r="AF642">
        <v>0</v>
      </c>
      <c r="AG642">
        <v>0</v>
      </c>
      <c r="AH642">
        <v>0</v>
      </c>
      <c r="AI642">
        <v>0</v>
      </c>
      <c r="AJ642">
        <v>0</v>
      </c>
      <c r="AK642">
        <v>0</v>
      </c>
      <c r="AL642">
        <v>0</v>
      </c>
      <c r="AM642">
        <v>0</v>
      </c>
      <c r="AN642">
        <v>0</v>
      </c>
      <c r="AO642">
        <v>0</v>
      </c>
      <c r="AP642">
        <v>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0</v>
      </c>
      <c r="BP642">
        <f t="shared" ref="BP642:BP705" si="10">SUM(B642:BO642)</f>
        <v>2</v>
      </c>
    </row>
    <row r="643" spans="1:68" x14ac:dyDescent="0.15">
      <c r="A643" t="s">
        <v>7150</v>
      </c>
      <c r="B643">
        <v>0</v>
      </c>
      <c r="C643">
        <v>0</v>
      </c>
      <c r="D643">
        <v>0</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v>0</v>
      </c>
      <c r="AM643">
        <v>0</v>
      </c>
      <c r="AN643">
        <v>0</v>
      </c>
      <c r="AO643">
        <v>0</v>
      </c>
      <c r="AP643">
        <v>0</v>
      </c>
      <c r="AQ643">
        <v>0</v>
      </c>
      <c r="AR643">
        <v>0</v>
      </c>
      <c r="AS643">
        <v>0</v>
      </c>
      <c r="AT643">
        <v>0</v>
      </c>
      <c r="AU643">
        <v>0</v>
      </c>
      <c r="AV643">
        <v>0</v>
      </c>
      <c r="AW643">
        <v>0</v>
      </c>
      <c r="AX643">
        <v>1</v>
      </c>
      <c r="AY643">
        <v>1</v>
      </c>
      <c r="AZ643">
        <v>0</v>
      </c>
      <c r="BA643">
        <v>0</v>
      </c>
      <c r="BB643">
        <v>0</v>
      </c>
      <c r="BC643">
        <v>0</v>
      </c>
      <c r="BD643">
        <v>0</v>
      </c>
      <c r="BE643">
        <v>0</v>
      </c>
      <c r="BF643">
        <v>0</v>
      </c>
      <c r="BG643">
        <v>0</v>
      </c>
      <c r="BH643">
        <v>0</v>
      </c>
      <c r="BI643">
        <v>0</v>
      </c>
      <c r="BJ643">
        <v>0</v>
      </c>
      <c r="BK643">
        <v>0</v>
      </c>
      <c r="BL643">
        <v>0</v>
      </c>
      <c r="BM643">
        <v>0</v>
      </c>
      <c r="BN643">
        <v>0</v>
      </c>
      <c r="BO643">
        <v>0</v>
      </c>
      <c r="BP643">
        <f t="shared" si="10"/>
        <v>2</v>
      </c>
    </row>
    <row r="644" spans="1:68" x14ac:dyDescent="0.15">
      <c r="A644" t="s">
        <v>7152</v>
      </c>
      <c r="B644">
        <v>0</v>
      </c>
      <c r="C644">
        <v>0</v>
      </c>
      <c r="D644">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1</v>
      </c>
      <c r="AD644">
        <v>0</v>
      </c>
      <c r="AE644">
        <v>0</v>
      </c>
      <c r="AF644">
        <v>0</v>
      </c>
      <c r="AG644">
        <v>0</v>
      </c>
      <c r="AH644">
        <v>0</v>
      </c>
      <c r="AI644">
        <v>0</v>
      </c>
      <c r="AJ644">
        <v>0</v>
      </c>
      <c r="AK644">
        <v>1</v>
      </c>
      <c r="AL644">
        <v>0</v>
      </c>
      <c r="AM644">
        <v>0</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BL644">
        <v>0</v>
      </c>
      <c r="BM644">
        <v>0</v>
      </c>
      <c r="BN644">
        <v>0</v>
      </c>
      <c r="BO644">
        <v>0</v>
      </c>
      <c r="BP644">
        <f t="shared" si="10"/>
        <v>2</v>
      </c>
    </row>
    <row r="645" spans="1:68" x14ac:dyDescent="0.15">
      <c r="A645" t="s">
        <v>8445</v>
      </c>
      <c r="B645">
        <v>0</v>
      </c>
      <c r="C645">
        <v>0</v>
      </c>
      <c r="D645">
        <v>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1</v>
      </c>
      <c r="AF645">
        <v>0</v>
      </c>
      <c r="AG645">
        <v>0</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c r="BA645">
        <v>0</v>
      </c>
      <c r="BB645">
        <v>0</v>
      </c>
      <c r="BC645">
        <v>0</v>
      </c>
      <c r="BD645">
        <v>0</v>
      </c>
      <c r="BE645">
        <v>0</v>
      </c>
      <c r="BF645">
        <v>0</v>
      </c>
      <c r="BG645">
        <v>0</v>
      </c>
      <c r="BH645">
        <v>0</v>
      </c>
      <c r="BI645">
        <v>1</v>
      </c>
      <c r="BJ645">
        <v>0</v>
      </c>
      <c r="BK645">
        <v>0</v>
      </c>
      <c r="BL645">
        <v>0</v>
      </c>
      <c r="BM645">
        <v>0</v>
      </c>
      <c r="BN645">
        <v>0</v>
      </c>
      <c r="BO645">
        <v>0</v>
      </c>
      <c r="BP645">
        <f t="shared" si="10"/>
        <v>2</v>
      </c>
    </row>
    <row r="646" spans="1:68" x14ac:dyDescent="0.15">
      <c r="A646" t="s">
        <v>8447</v>
      </c>
      <c r="B646">
        <v>0</v>
      </c>
      <c r="C646">
        <v>0</v>
      </c>
      <c r="D646">
        <v>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1</v>
      </c>
      <c r="AL646">
        <v>0</v>
      </c>
      <c r="AM646">
        <v>0</v>
      </c>
      <c r="AN646">
        <v>0</v>
      </c>
      <c r="AO646">
        <v>1</v>
      </c>
      <c r="AP646">
        <v>0</v>
      </c>
      <c r="AQ646">
        <v>0</v>
      </c>
      <c r="AR646">
        <v>0</v>
      </c>
      <c r="AS646">
        <v>0</v>
      </c>
      <c r="AT646">
        <v>0</v>
      </c>
      <c r="AU646">
        <v>0</v>
      </c>
      <c r="AV646">
        <v>0</v>
      </c>
      <c r="AW646">
        <v>0</v>
      </c>
      <c r="AX646">
        <v>0</v>
      </c>
      <c r="AY646">
        <v>0</v>
      </c>
      <c r="AZ646">
        <v>0</v>
      </c>
      <c r="BA646">
        <v>0</v>
      </c>
      <c r="BB646">
        <v>0</v>
      </c>
      <c r="BC646">
        <v>0</v>
      </c>
      <c r="BD646">
        <v>0</v>
      </c>
      <c r="BE646">
        <v>0</v>
      </c>
      <c r="BF646">
        <v>0</v>
      </c>
      <c r="BG646">
        <v>0</v>
      </c>
      <c r="BH646">
        <v>0</v>
      </c>
      <c r="BI646">
        <v>0</v>
      </c>
      <c r="BJ646">
        <v>0</v>
      </c>
      <c r="BK646">
        <v>0</v>
      </c>
      <c r="BL646">
        <v>0</v>
      </c>
      <c r="BM646">
        <v>0</v>
      </c>
      <c r="BN646">
        <v>0</v>
      </c>
      <c r="BO646">
        <v>0</v>
      </c>
      <c r="BP646">
        <f t="shared" si="10"/>
        <v>2</v>
      </c>
    </row>
    <row r="647" spans="1:68" x14ac:dyDescent="0.15">
      <c r="A647" t="s">
        <v>8449</v>
      </c>
      <c r="B647">
        <v>0</v>
      </c>
      <c r="C647">
        <v>1</v>
      </c>
      <c r="D647">
        <v>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c r="AO647">
        <v>0</v>
      </c>
      <c r="AP647">
        <v>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v>0</v>
      </c>
      <c r="BK647">
        <v>0</v>
      </c>
      <c r="BL647">
        <v>1</v>
      </c>
      <c r="BM647">
        <v>0</v>
      </c>
      <c r="BN647">
        <v>0</v>
      </c>
      <c r="BO647">
        <v>0</v>
      </c>
      <c r="BP647">
        <f t="shared" si="10"/>
        <v>2</v>
      </c>
    </row>
    <row r="648" spans="1:68" x14ac:dyDescent="0.15">
      <c r="A648" t="s">
        <v>7157</v>
      </c>
      <c r="B648">
        <v>0</v>
      </c>
      <c r="C648">
        <v>0</v>
      </c>
      <c r="D648">
        <v>0</v>
      </c>
      <c r="E648">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v>0</v>
      </c>
      <c r="AM648">
        <v>0</v>
      </c>
      <c r="AN648">
        <v>0</v>
      </c>
      <c r="AO648">
        <v>0</v>
      </c>
      <c r="AP648">
        <v>0</v>
      </c>
      <c r="AQ648">
        <v>1</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v>0</v>
      </c>
      <c r="BK648">
        <v>1</v>
      </c>
      <c r="BL648">
        <v>0</v>
      </c>
      <c r="BM648">
        <v>0</v>
      </c>
      <c r="BN648">
        <v>0</v>
      </c>
      <c r="BO648">
        <v>0</v>
      </c>
      <c r="BP648">
        <f t="shared" si="10"/>
        <v>2</v>
      </c>
    </row>
    <row r="649" spans="1:68" x14ac:dyDescent="0.15">
      <c r="A649" t="s">
        <v>7159</v>
      </c>
      <c r="B649">
        <v>0</v>
      </c>
      <c r="C649">
        <v>0</v>
      </c>
      <c r="D649">
        <v>0</v>
      </c>
      <c r="E649">
        <v>0</v>
      </c>
      <c r="F649">
        <v>0</v>
      </c>
      <c r="G649">
        <v>0</v>
      </c>
      <c r="H649">
        <v>0</v>
      </c>
      <c r="I649">
        <v>0</v>
      </c>
      <c r="J649">
        <v>1</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0</v>
      </c>
      <c r="AL649">
        <v>0</v>
      </c>
      <c r="AM649">
        <v>0</v>
      </c>
      <c r="AN649">
        <v>0</v>
      </c>
      <c r="AO649">
        <v>0</v>
      </c>
      <c r="AP649">
        <v>0</v>
      </c>
      <c r="AQ649">
        <v>0</v>
      </c>
      <c r="AR649">
        <v>0</v>
      </c>
      <c r="AS649">
        <v>0</v>
      </c>
      <c r="AT649">
        <v>0</v>
      </c>
      <c r="AU649">
        <v>0</v>
      </c>
      <c r="AV649">
        <v>0</v>
      </c>
      <c r="AW649">
        <v>0</v>
      </c>
      <c r="AX649">
        <v>0</v>
      </c>
      <c r="AY649">
        <v>1</v>
      </c>
      <c r="AZ649">
        <v>0</v>
      </c>
      <c r="BA649">
        <v>0</v>
      </c>
      <c r="BB649">
        <v>0</v>
      </c>
      <c r="BC649">
        <v>0</v>
      </c>
      <c r="BD649">
        <v>0</v>
      </c>
      <c r="BE649">
        <v>0</v>
      </c>
      <c r="BF649">
        <v>0</v>
      </c>
      <c r="BG649">
        <v>0</v>
      </c>
      <c r="BH649">
        <v>0</v>
      </c>
      <c r="BI649">
        <v>0</v>
      </c>
      <c r="BJ649">
        <v>0</v>
      </c>
      <c r="BK649">
        <v>0</v>
      </c>
      <c r="BL649">
        <v>0</v>
      </c>
      <c r="BM649">
        <v>0</v>
      </c>
      <c r="BN649">
        <v>0</v>
      </c>
      <c r="BO649">
        <v>0</v>
      </c>
      <c r="BP649">
        <f t="shared" si="10"/>
        <v>2</v>
      </c>
    </row>
    <row r="650" spans="1:68" x14ac:dyDescent="0.15">
      <c r="A650" t="s">
        <v>8461</v>
      </c>
      <c r="B650">
        <v>0</v>
      </c>
      <c r="C650">
        <v>0</v>
      </c>
      <c r="D650">
        <v>0</v>
      </c>
      <c r="E650">
        <v>1</v>
      </c>
      <c r="F650">
        <v>0</v>
      </c>
      <c r="G650">
        <v>0</v>
      </c>
      <c r="H650">
        <v>0</v>
      </c>
      <c r="I650">
        <v>0</v>
      </c>
      <c r="J650">
        <v>0</v>
      </c>
      <c r="K650">
        <v>1</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0</v>
      </c>
      <c r="AL650">
        <v>0</v>
      </c>
      <c r="AM650">
        <v>0</v>
      </c>
      <c r="AN650">
        <v>0</v>
      </c>
      <c r="AO650">
        <v>0</v>
      </c>
      <c r="AP650">
        <v>0</v>
      </c>
      <c r="AQ650">
        <v>0</v>
      </c>
      <c r="AR650">
        <v>0</v>
      </c>
      <c r="AS650">
        <v>0</v>
      </c>
      <c r="AT650">
        <v>0</v>
      </c>
      <c r="AU650">
        <v>0</v>
      </c>
      <c r="AV650">
        <v>0</v>
      </c>
      <c r="AW650">
        <v>0</v>
      </c>
      <c r="AX650">
        <v>0</v>
      </c>
      <c r="AY650">
        <v>0</v>
      </c>
      <c r="AZ650">
        <v>0</v>
      </c>
      <c r="BA650">
        <v>0</v>
      </c>
      <c r="BB650">
        <v>0</v>
      </c>
      <c r="BC650">
        <v>0</v>
      </c>
      <c r="BD650">
        <v>0</v>
      </c>
      <c r="BE650">
        <v>0</v>
      </c>
      <c r="BF650">
        <v>0</v>
      </c>
      <c r="BG650">
        <v>0</v>
      </c>
      <c r="BH650">
        <v>0</v>
      </c>
      <c r="BI650">
        <v>0</v>
      </c>
      <c r="BJ650">
        <v>0</v>
      </c>
      <c r="BK650">
        <v>0</v>
      </c>
      <c r="BL650">
        <v>0</v>
      </c>
      <c r="BM650">
        <v>0</v>
      </c>
      <c r="BN650">
        <v>0</v>
      </c>
      <c r="BO650">
        <v>0</v>
      </c>
      <c r="BP650">
        <f t="shared" si="10"/>
        <v>2</v>
      </c>
    </row>
    <row r="651" spans="1:68" x14ac:dyDescent="0.15">
      <c r="A651" t="s">
        <v>7168</v>
      </c>
      <c r="B651">
        <v>0</v>
      </c>
      <c r="C651">
        <v>0</v>
      </c>
      <c r="D651">
        <v>0</v>
      </c>
      <c r="E651">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1</v>
      </c>
      <c r="AB651">
        <v>0</v>
      </c>
      <c r="AC651">
        <v>0</v>
      </c>
      <c r="AD651">
        <v>0</v>
      </c>
      <c r="AE651">
        <v>0</v>
      </c>
      <c r="AF651">
        <v>0</v>
      </c>
      <c r="AG651">
        <v>0</v>
      </c>
      <c r="AH651">
        <v>0</v>
      </c>
      <c r="AI651">
        <v>0</v>
      </c>
      <c r="AJ651">
        <v>0</v>
      </c>
      <c r="AK651">
        <v>0</v>
      </c>
      <c r="AL651">
        <v>0</v>
      </c>
      <c r="AM651">
        <v>0</v>
      </c>
      <c r="AN651">
        <v>0</v>
      </c>
      <c r="AO651">
        <v>0</v>
      </c>
      <c r="AP651">
        <v>0</v>
      </c>
      <c r="AQ651">
        <v>0</v>
      </c>
      <c r="AR651">
        <v>0</v>
      </c>
      <c r="AS651">
        <v>0</v>
      </c>
      <c r="AT651">
        <v>0</v>
      </c>
      <c r="AU651">
        <v>0</v>
      </c>
      <c r="AV651">
        <v>0</v>
      </c>
      <c r="AW651">
        <v>0</v>
      </c>
      <c r="AX651">
        <v>0</v>
      </c>
      <c r="AY651">
        <v>0</v>
      </c>
      <c r="AZ651">
        <v>0</v>
      </c>
      <c r="BA651">
        <v>0</v>
      </c>
      <c r="BB651">
        <v>0</v>
      </c>
      <c r="BC651">
        <v>0</v>
      </c>
      <c r="BD651">
        <v>0</v>
      </c>
      <c r="BE651">
        <v>0</v>
      </c>
      <c r="BF651">
        <v>0</v>
      </c>
      <c r="BG651">
        <v>0</v>
      </c>
      <c r="BH651">
        <v>0</v>
      </c>
      <c r="BI651">
        <v>0</v>
      </c>
      <c r="BJ651">
        <v>0</v>
      </c>
      <c r="BK651">
        <v>0</v>
      </c>
      <c r="BL651">
        <v>1</v>
      </c>
      <c r="BM651">
        <v>0</v>
      </c>
      <c r="BN651">
        <v>0</v>
      </c>
      <c r="BO651">
        <v>0</v>
      </c>
      <c r="BP651">
        <f t="shared" si="10"/>
        <v>2</v>
      </c>
    </row>
    <row r="652" spans="1:68" x14ac:dyDescent="0.15">
      <c r="A652" t="s">
        <v>7174</v>
      </c>
      <c r="B652">
        <v>0</v>
      </c>
      <c r="C652">
        <v>0</v>
      </c>
      <c r="D652">
        <v>0</v>
      </c>
      <c r="E652">
        <v>0</v>
      </c>
      <c r="F652">
        <v>0</v>
      </c>
      <c r="G652">
        <v>0</v>
      </c>
      <c r="H652">
        <v>0</v>
      </c>
      <c r="I652">
        <v>0</v>
      </c>
      <c r="J652">
        <v>0</v>
      </c>
      <c r="K652">
        <v>0</v>
      </c>
      <c r="L652">
        <v>0</v>
      </c>
      <c r="M652">
        <v>0</v>
      </c>
      <c r="N652">
        <v>0</v>
      </c>
      <c r="O652">
        <v>0</v>
      </c>
      <c r="P652">
        <v>0</v>
      </c>
      <c r="Q652">
        <v>0</v>
      </c>
      <c r="R652">
        <v>0</v>
      </c>
      <c r="S652">
        <v>0</v>
      </c>
      <c r="T652">
        <v>0</v>
      </c>
      <c r="U652">
        <v>0</v>
      </c>
      <c r="V652">
        <v>1</v>
      </c>
      <c r="W652">
        <v>0</v>
      </c>
      <c r="X652">
        <v>0</v>
      </c>
      <c r="Y652">
        <v>0</v>
      </c>
      <c r="Z652">
        <v>0</v>
      </c>
      <c r="AA652">
        <v>0</v>
      </c>
      <c r="AB652">
        <v>0</v>
      </c>
      <c r="AC652">
        <v>0</v>
      </c>
      <c r="AD652">
        <v>0</v>
      </c>
      <c r="AE652">
        <v>0</v>
      </c>
      <c r="AF652">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v>0</v>
      </c>
      <c r="BK652">
        <v>0</v>
      </c>
      <c r="BL652">
        <v>0</v>
      </c>
      <c r="BM652">
        <v>0</v>
      </c>
      <c r="BN652">
        <v>0</v>
      </c>
      <c r="BO652">
        <v>0</v>
      </c>
      <c r="BP652">
        <f t="shared" si="10"/>
        <v>1</v>
      </c>
    </row>
    <row r="653" spans="1:68" x14ac:dyDescent="0.15">
      <c r="A653" t="s">
        <v>7175</v>
      </c>
      <c r="B653">
        <v>0</v>
      </c>
      <c r="C653">
        <v>0</v>
      </c>
      <c r="D653">
        <v>0</v>
      </c>
      <c r="E653">
        <v>0</v>
      </c>
      <c r="F653">
        <v>0</v>
      </c>
      <c r="G653">
        <v>0</v>
      </c>
      <c r="H653">
        <v>0</v>
      </c>
      <c r="I653">
        <v>0</v>
      </c>
      <c r="J653">
        <v>0</v>
      </c>
      <c r="K653">
        <v>0</v>
      </c>
      <c r="L653">
        <v>0</v>
      </c>
      <c r="M653">
        <v>1</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c r="BA653">
        <v>0</v>
      </c>
      <c r="BB653">
        <v>0</v>
      </c>
      <c r="BC653">
        <v>0</v>
      </c>
      <c r="BD653">
        <v>0</v>
      </c>
      <c r="BE653">
        <v>0</v>
      </c>
      <c r="BF653">
        <v>0</v>
      </c>
      <c r="BG653">
        <v>0</v>
      </c>
      <c r="BH653">
        <v>0</v>
      </c>
      <c r="BI653">
        <v>0</v>
      </c>
      <c r="BJ653">
        <v>0</v>
      </c>
      <c r="BK653">
        <v>0</v>
      </c>
      <c r="BL653">
        <v>0</v>
      </c>
      <c r="BM653">
        <v>0</v>
      </c>
      <c r="BN653">
        <v>0</v>
      </c>
      <c r="BO653">
        <v>0</v>
      </c>
      <c r="BP653">
        <f t="shared" si="10"/>
        <v>1</v>
      </c>
    </row>
    <row r="654" spans="1:68" x14ac:dyDescent="0.15">
      <c r="A654" t="s">
        <v>6417</v>
      </c>
      <c r="B654">
        <v>0</v>
      </c>
      <c r="C654">
        <v>0</v>
      </c>
      <c r="D654">
        <v>0</v>
      </c>
      <c r="E654">
        <v>0</v>
      </c>
      <c r="F654">
        <v>0</v>
      </c>
      <c r="G654">
        <v>0</v>
      </c>
      <c r="H654">
        <v>0</v>
      </c>
      <c r="I654">
        <v>0</v>
      </c>
      <c r="J654">
        <v>0</v>
      </c>
      <c r="K654">
        <v>0</v>
      </c>
      <c r="L654">
        <v>0</v>
      </c>
      <c r="M654">
        <v>0</v>
      </c>
      <c r="N654">
        <v>0</v>
      </c>
      <c r="O654">
        <v>0</v>
      </c>
      <c r="P654">
        <v>1</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v>0</v>
      </c>
      <c r="BL654">
        <v>0</v>
      </c>
      <c r="BM654">
        <v>0</v>
      </c>
      <c r="BN654">
        <v>0</v>
      </c>
      <c r="BO654">
        <v>0</v>
      </c>
      <c r="BP654">
        <f t="shared" si="10"/>
        <v>1</v>
      </c>
    </row>
    <row r="655" spans="1:68" x14ac:dyDescent="0.15">
      <c r="A655" t="s">
        <v>7176</v>
      </c>
      <c r="B655">
        <v>0</v>
      </c>
      <c r="C655">
        <v>0</v>
      </c>
      <c r="D655">
        <v>0</v>
      </c>
      <c r="E655">
        <v>0</v>
      </c>
      <c r="F655">
        <v>0</v>
      </c>
      <c r="G655">
        <v>0</v>
      </c>
      <c r="H655">
        <v>0</v>
      </c>
      <c r="I655">
        <v>0</v>
      </c>
      <c r="J655">
        <v>0</v>
      </c>
      <c r="K655">
        <v>0</v>
      </c>
      <c r="L655">
        <v>0</v>
      </c>
      <c r="M655">
        <v>0</v>
      </c>
      <c r="N655">
        <v>0</v>
      </c>
      <c r="O655">
        <v>0</v>
      </c>
      <c r="P655">
        <v>0</v>
      </c>
      <c r="Q655">
        <v>0</v>
      </c>
      <c r="R655">
        <v>0</v>
      </c>
      <c r="S655">
        <v>0</v>
      </c>
      <c r="T655">
        <v>0</v>
      </c>
      <c r="U655">
        <v>0</v>
      </c>
      <c r="V655">
        <v>0</v>
      </c>
      <c r="W655">
        <v>1</v>
      </c>
      <c r="X655">
        <v>0</v>
      </c>
      <c r="Y655">
        <v>0</v>
      </c>
      <c r="Z655">
        <v>0</v>
      </c>
      <c r="AA655">
        <v>0</v>
      </c>
      <c r="AB655">
        <v>0</v>
      </c>
      <c r="AC655">
        <v>0</v>
      </c>
      <c r="AD655">
        <v>0</v>
      </c>
      <c r="AE655">
        <v>0</v>
      </c>
      <c r="AF655">
        <v>0</v>
      </c>
      <c r="AG655">
        <v>0</v>
      </c>
      <c r="AH655">
        <v>0</v>
      </c>
      <c r="AI655">
        <v>0</v>
      </c>
      <c r="AJ655">
        <v>0</v>
      </c>
      <c r="AK655">
        <v>0</v>
      </c>
      <c r="AL655">
        <v>0</v>
      </c>
      <c r="AM655">
        <v>0</v>
      </c>
      <c r="AN655">
        <v>0</v>
      </c>
      <c r="AO655">
        <v>0</v>
      </c>
      <c r="AP655">
        <v>0</v>
      </c>
      <c r="AQ655">
        <v>0</v>
      </c>
      <c r="AR655">
        <v>0</v>
      </c>
      <c r="AS655">
        <v>0</v>
      </c>
      <c r="AT655">
        <v>0</v>
      </c>
      <c r="AU655">
        <v>0</v>
      </c>
      <c r="AV655">
        <v>0</v>
      </c>
      <c r="AW655">
        <v>0</v>
      </c>
      <c r="AX655">
        <v>0</v>
      </c>
      <c r="AY655">
        <v>0</v>
      </c>
      <c r="AZ655">
        <v>0</v>
      </c>
      <c r="BA655">
        <v>0</v>
      </c>
      <c r="BB655">
        <v>0</v>
      </c>
      <c r="BC655">
        <v>0</v>
      </c>
      <c r="BD655">
        <v>0</v>
      </c>
      <c r="BE655">
        <v>0</v>
      </c>
      <c r="BF655">
        <v>0</v>
      </c>
      <c r="BG655">
        <v>0</v>
      </c>
      <c r="BH655">
        <v>0</v>
      </c>
      <c r="BI655">
        <v>0</v>
      </c>
      <c r="BJ655">
        <v>0</v>
      </c>
      <c r="BK655">
        <v>0</v>
      </c>
      <c r="BL655">
        <v>0</v>
      </c>
      <c r="BM655">
        <v>0</v>
      </c>
      <c r="BN655">
        <v>0</v>
      </c>
      <c r="BO655">
        <v>0</v>
      </c>
      <c r="BP655">
        <f t="shared" si="10"/>
        <v>1</v>
      </c>
    </row>
    <row r="656" spans="1:68" x14ac:dyDescent="0.15">
      <c r="A656" t="s">
        <v>7177</v>
      </c>
      <c r="B656">
        <v>0</v>
      </c>
      <c r="C656">
        <v>0</v>
      </c>
      <c r="D656">
        <v>0</v>
      </c>
      <c r="E656">
        <v>0</v>
      </c>
      <c r="F656">
        <v>0</v>
      </c>
      <c r="G656">
        <v>0</v>
      </c>
      <c r="H656">
        <v>0</v>
      </c>
      <c r="I656">
        <v>1</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v>0</v>
      </c>
      <c r="BK656">
        <v>0</v>
      </c>
      <c r="BL656">
        <v>0</v>
      </c>
      <c r="BM656">
        <v>0</v>
      </c>
      <c r="BN656">
        <v>0</v>
      </c>
      <c r="BO656">
        <v>0</v>
      </c>
      <c r="BP656">
        <f t="shared" si="10"/>
        <v>1</v>
      </c>
    </row>
    <row r="657" spans="1:68" x14ac:dyDescent="0.15">
      <c r="A657" t="s">
        <v>7180</v>
      </c>
      <c r="B657">
        <v>0</v>
      </c>
      <c r="C657">
        <v>0</v>
      </c>
      <c r="D657">
        <v>0</v>
      </c>
      <c r="E657">
        <v>0</v>
      </c>
      <c r="F657">
        <v>0</v>
      </c>
      <c r="G657">
        <v>0</v>
      </c>
      <c r="H657">
        <v>0</v>
      </c>
      <c r="I657">
        <v>0</v>
      </c>
      <c r="J657">
        <v>1</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0</v>
      </c>
      <c r="BA657">
        <v>0</v>
      </c>
      <c r="BB657">
        <v>0</v>
      </c>
      <c r="BC657">
        <v>0</v>
      </c>
      <c r="BD657">
        <v>0</v>
      </c>
      <c r="BE657">
        <v>0</v>
      </c>
      <c r="BF657">
        <v>0</v>
      </c>
      <c r="BG657">
        <v>0</v>
      </c>
      <c r="BH657">
        <v>0</v>
      </c>
      <c r="BI657">
        <v>0</v>
      </c>
      <c r="BJ657">
        <v>0</v>
      </c>
      <c r="BK657">
        <v>0</v>
      </c>
      <c r="BL657">
        <v>0</v>
      </c>
      <c r="BM657">
        <v>0</v>
      </c>
      <c r="BN657">
        <v>0</v>
      </c>
      <c r="BO657">
        <v>0</v>
      </c>
      <c r="BP657">
        <f t="shared" si="10"/>
        <v>1</v>
      </c>
    </row>
    <row r="658" spans="1:68" x14ac:dyDescent="0.15">
      <c r="A658" t="s">
        <v>7181</v>
      </c>
      <c r="B658">
        <v>0</v>
      </c>
      <c r="C658">
        <v>0</v>
      </c>
      <c r="D658">
        <v>0</v>
      </c>
      <c r="E658">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v>0</v>
      </c>
      <c r="AI658">
        <v>0</v>
      </c>
      <c r="AJ658">
        <v>0</v>
      </c>
      <c r="AK658">
        <v>0</v>
      </c>
      <c r="AL658">
        <v>0</v>
      </c>
      <c r="AM658">
        <v>0</v>
      </c>
      <c r="AN658">
        <v>0</v>
      </c>
      <c r="AO658">
        <v>0</v>
      </c>
      <c r="AP658">
        <v>0</v>
      </c>
      <c r="AQ658">
        <v>0</v>
      </c>
      <c r="AR658">
        <v>0</v>
      </c>
      <c r="AS658">
        <v>0</v>
      </c>
      <c r="AT658">
        <v>0</v>
      </c>
      <c r="AU658">
        <v>0</v>
      </c>
      <c r="AV658">
        <v>0</v>
      </c>
      <c r="AW658">
        <v>0</v>
      </c>
      <c r="AX658">
        <v>0</v>
      </c>
      <c r="AY658">
        <v>0</v>
      </c>
      <c r="AZ658">
        <v>0</v>
      </c>
      <c r="BA658">
        <v>0</v>
      </c>
      <c r="BB658">
        <v>0</v>
      </c>
      <c r="BC658">
        <v>0</v>
      </c>
      <c r="BD658">
        <v>0</v>
      </c>
      <c r="BE658">
        <v>0</v>
      </c>
      <c r="BF658">
        <v>0</v>
      </c>
      <c r="BG658">
        <v>1</v>
      </c>
      <c r="BH658">
        <v>0</v>
      </c>
      <c r="BI658">
        <v>0</v>
      </c>
      <c r="BJ658">
        <v>0</v>
      </c>
      <c r="BK658">
        <v>0</v>
      </c>
      <c r="BL658">
        <v>0</v>
      </c>
      <c r="BM658">
        <v>0</v>
      </c>
      <c r="BN658">
        <v>0</v>
      </c>
      <c r="BO658">
        <v>0</v>
      </c>
      <c r="BP658">
        <f t="shared" si="10"/>
        <v>1</v>
      </c>
    </row>
    <row r="659" spans="1:68" x14ac:dyDescent="0.15">
      <c r="A659" t="s">
        <v>6421</v>
      </c>
      <c r="B659">
        <v>0</v>
      </c>
      <c r="C659">
        <v>0</v>
      </c>
      <c r="D659">
        <v>0</v>
      </c>
      <c r="E659">
        <v>0</v>
      </c>
      <c r="F659">
        <v>0</v>
      </c>
      <c r="G659">
        <v>0</v>
      </c>
      <c r="H659">
        <v>0</v>
      </c>
      <c r="I659">
        <v>1</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v>0</v>
      </c>
      <c r="AI659">
        <v>0</v>
      </c>
      <c r="AJ659">
        <v>0</v>
      </c>
      <c r="AK659">
        <v>0</v>
      </c>
      <c r="AL659">
        <v>0</v>
      </c>
      <c r="AM659">
        <v>0</v>
      </c>
      <c r="AN659">
        <v>0</v>
      </c>
      <c r="AO659">
        <v>0</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c r="BJ659">
        <v>0</v>
      </c>
      <c r="BK659">
        <v>0</v>
      </c>
      <c r="BL659">
        <v>0</v>
      </c>
      <c r="BM659">
        <v>0</v>
      </c>
      <c r="BN659">
        <v>0</v>
      </c>
      <c r="BO659">
        <v>0</v>
      </c>
      <c r="BP659">
        <f t="shared" si="10"/>
        <v>1</v>
      </c>
    </row>
    <row r="660" spans="1:68" x14ac:dyDescent="0.15">
      <c r="A660" t="s">
        <v>6422</v>
      </c>
      <c r="B660">
        <v>0</v>
      </c>
      <c r="C660">
        <v>0</v>
      </c>
      <c r="D660">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c r="AP660">
        <v>0</v>
      </c>
      <c r="AQ660">
        <v>0</v>
      </c>
      <c r="AR660">
        <v>0</v>
      </c>
      <c r="AS660">
        <v>0</v>
      </c>
      <c r="AT660">
        <v>0</v>
      </c>
      <c r="AU660">
        <v>0</v>
      </c>
      <c r="AV660">
        <v>0</v>
      </c>
      <c r="AW660">
        <v>0</v>
      </c>
      <c r="AX660">
        <v>0</v>
      </c>
      <c r="AY660">
        <v>0</v>
      </c>
      <c r="AZ660">
        <v>0</v>
      </c>
      <c r="BA660">
        <v>0</v>
      </c>
      <c r="BB660">
        <v>0</v>
      </c>
      <c r="BC660">
        <v>0</v>
      </c>
      <c r="BD660">
        <v>0</v>
      </c>
      <c r="BE660">
        <v>0</v>
      </c>
      <c r="BF660">
        <v>0</v>
      </c>
      <c r="BG660">
        <v>0</v>
      </c>
      <c r="BH660">
        <v>0</v>
      </c>
      <c r="BI660">
        <v>0</v>
      </c>
      <c r="BJ660">
        <v>1</v>
      </c>
      <c r="BK660">
        <v>0</v>
      </c>
      <c r="BL660">
        <v>0</v>
      </c>
      <c r="BM660">
        <v>0</v>
      </c>
      <c r="BN660">
        <v>0</v>
      </c>
      <c r="BO660">
        <v>0</v>
      </c>
      <c r="BP660">
        <f t="shared" si="10"/>
        <v>1</v>
      </c>
    </row>
    <row r="661" spans="1:68" x14ac:dyDescent="0.15">
      <c r="A661" t="s">
        <v>7184</v>
      </c>
      <c r="B661">
        <v>0</v>
      </c>
      <c r="C661">
        <v>0</v>
      </c>
      <c r="D661">
        <v>0</v>
      </c>
      <c r="E661">
        <v>0</v>
      </c>
      <c r="F661">
        <v>0</v>
      </c>
      <c r="G661">
        <v>0</v>
      </c>
      <c r="H661">
        <v>0</v>
      </c>
      <c r="I661">
        <v>1</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c r="BN661">
        <v>0</v>
      </c>
      <c r="BO661">
        <v>0</v>
      </c>
      <c r="BP661">
        <f t="shared" si="10"/>
        <v>1</v>
      </c>
    </row>
    <row r="662" spans="1:68" x14ac:dyDescent="0.15">
      <c r="A662" t="s">
        <v>7185</v>
      </c>
      <c r="B662">
        <v>0</v>
      </c>
      <c r="C662">
        <v>0</v>
      </c>
      <c r="D662">
        <v>0</v>
      </c>
      <c r="E662">
        <v>0</v>
      </c>
      <c r="F662">
        <v>0</v>
      </c>
      <c r="G662">
        <v>0</v>
      </c>
      <c r="H662">
        <v>0</v>
      </c>
      <c r="I662">
        <v>0</v>
      </c>
      <c r="J662">
        <v>0</v>
      </c>
      <c r="K662">
        <v>0</v>
      </c>
      <c r="L662">
        <v>0</v>
      </c>
      <c r="M662">
        <v>0</v>
      </c>
      <c r="N662">
        <v>1</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v>0</v>
      </c>
      <c r="BK662">
        <v>0</v>
      </c>
      <c r="BL662">
        <v>0</v>
      </c>
      <c r="BM662">
        <v>0</v>
      </c>
      <c r="BN662">
        <v>0</v>
      </c>
      <c r="BO662">
        <v>0</v>
      </c>
      <c r="BP662">
        <f t="shared" si="10"/>
        <v>1</v>
      </c>
    </row>
    <row r="663" spans="1:68" x14ac:dyDescent="0.15">
      <c r="A663" t="s">
        <v>7186</v>
      </c>
      <c r="B663">
        <v>0</v>
      </c>
      <c r="C663">
        <v>0</v>
      </c>
      <c r="D663">
        <v>0</v>
      </c>
      <c r="E663">
        <v>0</v>
      </c>
      <c r="F663">
        <v>0</v>
      </c>
      <c r="G663">
        <v>0</v>
      </c>
      <c r="H663">
        <v>0</v>
      </c>
      <c r="I663">
        <v>0</v>
      </c>
      <c r="J663">
        <v>0</v>
      </c>
      <c r="K663">
        <v>0</v>
      </c>
      <c r="L663">
        <v>0</v>
      </c>
      <c r="M663">
        <v>0</v>
      </c>
      <c r="N663">
        <v>1</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c r="AK663">
        <v>0</v>
      </c>
      <c r="AL663">
        <v>0</v>
      </c>
      <c r="AM663">
        <v>0</v>
      </c>
      <c r="AN663">
        <v>0</v>
      </c>
      <c r="AO663">
        <v>0</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0</v>
      </c>
      <c r="BN663">
        <v>0</v>
      </c>
      <c r="BO663">
        <v>0</v>
      </c>
      <c r="BP663">
        <f t="shared" si="10"/>
        <v>1</v>
      </c>
    </row>
    <row r="664" spans="1:68" x14ac:dyDescent="0.15">
      <c r="A664" t="s">
        <v>7187</v>
      </c>
      <c r="B664">
        <v>0</v>
      </c>
      <c r="C664">
        <v>0</v>
      </c>
      <c r="D664">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1</v>
      </c>
      <c r="BJ664">
        <v>0</v>
      </c>
      <c r="BK664">
        <v>0</v>
      </c>
      <c r="BL664">
        <v>0</v>
      </c>
      <c r="BM664">
        <v>0</v>
      </c>
      <c r="BN664">
        <v>0</v>
      </c>
      <c r="BO664">
        <v>0</v>
      </c>
      <c r="BP664">
        <f t="shared" si="10"/>
        <v>1</v>
      </c>
    </row>
    <row r="665" spans="1:68" x14ac:dyDescent="0.15">
      <c r="A665" t="s">
        <v>7190</v>
      </c>
      <c r="B665">
        <v>0</v>
      </c>
      <c r="C665">
        <v>0</v>
      </c>
      <c r="D665">
        <v>0</v>
      </c>
      <c r="E665">
        <v>0</v>
      </c>
      <c r="F665">
        <v>0</v>
      </c>
      <c r="G665">
        <v>1</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v>0</v>
      </c>
      <c r="BN665">
        <v>0</v>
      </c>
      <c r="BO665">
        <v>0</v>
      </c>
      <c r="BP665">
        <f t="shared" si="10"/>
        <v>1</v>
      </c>
    </row>
    <row r="666" spans="1:68" x14ac:dyDescent="0.15">
      <c r="A666" t="s">
        <v>7191</v>
      </c>
      <c r="B666">
        <v>0</v>
      </c>
      <c r="C666">
        <v>0</v>
      </c>
      <c r="D666">
        <v>0</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1</v>
      </c>
      <c r="AB666">
        <v>0</v>
      </c>
      <c r="AC666">
        <v>0</v>
      </c>
      <c r="AD666">
        <v>0</v>
      </c>
      <c r="AE666">
        <v>0</v>
      </c>
      <c r="AF666">
        <v>0</v>
      </c>
      <c r="AG666">
        <v>0</v>
      </c>
      <c r="AH666">
        <v>0</v>
      </c>
      <c r="AI666">
        <v>0</v>
      </c>
      <c r="AJ666">
        <v>0</v>
      </c>
      <c r="AK666">
        <v>0</v>
      </c>
      <c r="AL666">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BO666">
        <v>0</v>
      </c>
      <c r="BP666">
        <f t="shared" si="10"/>
        <v>1</v>
      </c>
    </row>
    <row r="667" spans="1:68" x14ac:dyDescent="0.15">
      <c r="A667" t="s">
        <v>7192</v>
      </c>
      <c r="B667">
        <v>0</v>
      </c>
      <c r="C667">
        <v>0</v>
      </c>
      <c r="D667">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0</v>
      </c>
      <c r="AI667">
        <v>0</v>
      </c>
      <c r="AJ667">
        <v>0</v>
      </c>
      <c r="AK667">
        <v>0</v>
      </c>
      <c r="AL667">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v>0</v>
      </c>
      <c r="BK667">
        <v>0</v>
      </c>
      <c r="BL667">
        <v>1</v>
      </c>
      <c r="BM667">
        <v>0</v>
      </c>
      <c r="BN667">
        <v>0</v>
      </c>
      <c r="BO667">
        <v>0</v>
      </c>
      <c r="BP667">
        <f t="shared" si="10"/>
        <v>1</v>
      </c>
    </row>
    <row r="668" spans="1:68" x14ac:dyDescent="0.15">
      <c r="A668" t="s">
        <v>7193</v>
      </c>
      <c r="B668">
        <v>0</v>
      </c>
      <c r="C668">
        <v>0</v>
      </c>
      <c r="D668">
        <v>0</v>
      </c>
      <c r="E668">
        <v>0</v>
      </c>
      <c r="F668">
        <v>0</v>
      </c>
      <c r="G668">
        <v>0</v>
      </c>
      <c r="H668">
        <v>0</v>
      </c>
      <c r="I668">
        <v>0</v>
      </c>
      <c r="J668">
        <v>0</v>
      </c>
      <c r="K668">
        <v>1</v>
      </c>
      <c r="L668">
        <v>0</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0</v>
      </c>
      <c r="AQ668">
        <v>0</v>
      </c>
      <c r="AR668">
        <v>0</v>
      </c>
      <c r="AS668">
        <v>0</v>
      </c>
      <c r="AT668">
        <v>0</v>
      </c>
      <c r="AU668">
        <v>0</v>
      </c>
      <c r="AV668">
        <v>0</v>
      </c>
      <c r="AW668">
        <v>0</v>
      </c>
      <c r="AX668">
        <v>0</v>
      </c>
      <c r="AY668">
        <v>0</v>
      </c>
      <c r="AZ668">
        <v>0</v>
      </c>
      <c r="BA668">
        <v>0</v>
      </c>
      <c r="BB668">
        <v>0</v>
      </c>
      <c r="BC668">
        <v>0</v>
      </c>
      <c r="BD668">
        <v>0</v>
      </c>
      <c r="BE668">
        <v>0</v>
      </c>
      <c r="BF668">
        <v>0</v>
      </c>
      <c r="BG668">
        <v>0</v>
      </c>
      <c r="BH668">
        <v>0</v>
      </c>
      <c r="BI668">
        <v>0</v>
      </c>
      <c r="BJ668">
        <v>0</v>
      </c>
      <c r="BK668">
        <v>0</v>
      </c>
      <c r="BL668">
        <v>0</v>
      </c>
      <c r="BM668">
        <v>0</v>
      </c>
      <c r="BN668">
        <v>0</v>
      </c>
      <c r="BO668">
        <v>0</v>
      </c>
      <c r="BP668">
        <f t="shared" si="10"/>
        <v>1</v>
      </c>
    </row>
    <row r="669" spans="1:68" x14ac:dyDescent="0.15">
      <c r="A669" t="s">
        <v>7196</v>
      </c>
      <c r="B669">
        <v>0</v>
      </c>
      <c r="C669">
        <v>0</v>
      </c>
      <c r="D669">
        <v>0</v>
      </c>
      <c r="E669">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0</v>
      </c>
      <c r="AP669">
        <v>0</v>
      </c>
      <c r="AQ669">
        <v>0</v>
      </c>
      <c r="AR669">
        <v>0</v>
      </c>
      <c r="AS669">
        <v>0</v>
      </c>
      <c r="AT669">
        <v>0</v>
      </c>
      <c r="AU669">
        <v>0</v>
      </c>
      <c r="AV669">
        <v>0</v>
      </c>
      <c r="AW669">
        <v>0</v>
      </c>
      <c r="AX669">
        <v>0</v>
      </c>
      <c r="AY669">
        <v>0</v>
      </c>
      <c r="AZ669">
        <v>0</v>
      </c>
      <c r="BA669">
        <v>0</v>
      </c>
      <c r="BB669">
        <v>0</v>
      </c>
      <c r="BC669">
        <v>0</v>
      </c>
      <c r="BD669">
        <v>0</v>
      </c>
      <c r="BE669">
        <v>0</v>
      </c>
      <c r="BF669">
        <v>0</v>
      </c>
      <c r="BG669">
        <v>0</v>
      </c>
      <c r="BH669">
        <v>0</v>
      </c>
      <c r="BI669">
        <v>1</v>
      </c>
      <c r="BJ669">
        <v>0</v>
      </c>
      <c r="BK669">
        <v>0</v>
      </c>
      <c r="BL669">
        <v>0</v>
      </c>
      <c r="BM669">
        <v>0</v>
      </c>
      <c r="BN669">
        <v>0</v>
      </c>
      <c r="BO669">
        <v>0</v>
      </c>
      <c r="BP669">
        <f t="shared" si="10"/>
        <v>1</v>
      </c>
    </row>
    <row r="670" spans="1:68" x14ac:dyDescent="0.15">
      <c r="A670" t="s">
        <v>7198</v>
      </c>
      <c r="B670">
        <v>0</v>
      </c>
      <c r="C670">
        <v>0</v>
      </c>
      <c r="D670">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c r="AJ670">
        <v>0</v>
      </c>
      <c r="AK670">
        <v>1</v>
      </c>
      <c r="AL670">
        <v>0</v>
      </c>
      <c r="AM670">
        <v>0</v>
      </c>
      <c r="AN670">
        <v>0</v>
      </c>
      <c r="AO670">
        <v>0</v>
      </c>
      <c r="AP670">
        <v>0</v>
      </c>
      <c r="AQ670">
        <v>0</v>
      </c>
      <c r="AR670">
        <v>0</v>
      </c>
      <c r="AS670">
        <v>0</v>
      </c>
      <c r="AT670">
        <v>0</v>
      </c>
      <c r="AU670">
        <v>0</v>
      </c>
      <c r="AV670">
        <v>0</v>
      </c>
      <c r="AW670">
        <v>0</v>
      </c>
      <c r="AX670">
        <v>0</v>
      </c>
      <c r="AY670">
        <v>0</v>
      </c>
      <c r="AZ670">
        <v>0</v>
      </c>
      <c r="BA670">
        <v>0</v>
      </c>
      <c r="BB670">
        <v>0</v>
      </c>
      <c r="BC670">
        <v>0</v>
      </c>
      <c r="BD670">
        <v>0</v>
      </c>
      <c r="BE670">
        <v>0</v>
      </c>
      <c r="BF670">
        <v>0</v>
      </c>
      <c r="BG670">
        <v>0</v>
      </c>
      <c r="BH670">
        <v>0</v>
      </c>
      <c r="BI670">
        <v>0</v>
      </c>
      <c r="BJ670">
        <v>0</v>
      </c>
      <c r="BK670">
        <v>0</v>
      </c>
      <c r="BL670">
        <v>0</v>
      </c>
      <c r="BM670">
        <v>0</v>
      </c>
      <c r="BN670">
        <v>0</v>
      </c>
      <c r="BO670">
        <v>0</v>
      </c>
      <c r="BP670">
        <f t="shared" si="10"/>
        <v>1</v>
      </c>
    </row>
    <row r="671" spans="1:68" x14ac:dyDescent="0.15">
      <c r="A671" t="s">
        <v>6427</v>
      </c>
      <c r="B671">
        <v>0</v>
      </c>
      <c r="C671">
        <v>0</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v>1</v>
      </c>
      <c r="AI671">
        <v>0</v>
      </c>
      <c r="AJ671">
        <v>0</v>
      </c>
      <c r="AK671">
        <v>0</v>
      </c>
      <c r="AL671">
        <v>0</v>
      </c>
      <c r="AM671">
        <v>0</v>
      </c>
      <c r="AN671">
        <v>0</v>
      </c>
      <c r="AO671">
        <v>0</v>
      </c>
      <c r="AP671">
        <v>0</v>
      </c>
      <c r="AQ671">
        <v>0</v>
      </c>
      <c r="AR671">
        <v>0</v>
      </c>
      <c r="AS671">
        <v>0</v>
      </c>
      <c r="AT671">
        <v>0</v>
      </c>
      <c r="AU671">
        <v>0</v>
      </c>
      <c r="AV671">
        <v>0</v>
      </c>
      <c r="AW671">
        <v>0</v>
      </c>
      <c r="AX671">
        <v>0</v>
      </c>
      <c r="AY671">
        <v>0</v>
      </c>
      <c r="AZ671">
        <v>0</v>
      </c>
      <c r="BA671">
        <v>0</v>
      </c>
      <c r="BB671">
        <v>0</v>
      </c>
      <c r="BC671">
        <v>0</v>
      </c>
      <c r="BD671">
        <v>0</v>
      </c>
      <c r="BE671">
        <v>0</v>
      </c>
      <c r="BF671">
        <v>0</v>
      </c>
      <c r="BG671">
        <v>0</v>
      </c>
      <c r="BH671">
        <v>0</v>
      </c>
      <c r="BI671">
        <v>0</v>
      </c>
      <c r="BJ671">
        <v>0</v>
      </c>
      <c r="BK671">
        <v>0</v>
      </c>
      <c r="BL671">
        <v>0</v>
      </c>
      <c r="BM671">
        <v>0</v>
      </c>
      <c r="BN671">
        <v>0</v>
      </c>
      <c r="BO671">
        <v>0</v>
      </c>
      <c r="BP671">
        <f t="shared" si="10"/>
        <v>1</v>
      </c>
    </row>
    <row r="672" spans="1:68" x14ac:dyDescent="0.15">
      <c r="A672" t="s">
        <v>7200</v>
      </c>
      <c r="B672">
        <v>0</v>
      </c>
      <c r="C672">
        <v>0</v>
      </c>
      <c r="D672">
        <v>0</v>
      </c>
      <c r="E672">
        <v>0</v>
      </c>
      <c r="F672">
        <v>0</v>
      </c>
      <c r="G672">
        <v>0</v>
      </c>
      <c r="H672">
        <v>0</v>
      </c>
      <c r="I672">
        <v>0</v>
      </c>
      <c r="J672">
        <v>0</v>
      </c>
      <c r="K672">
        <v>0</v>
      </c>
      <c r="L672">
        <v>0</v>
      </c>
      <c r="M672">
        <v>0</v>
      </c>
      <c r="N672">
        <v>0</v>
      </c>
      <c r="O672">
        <v>0</v>
      </c>
      <c r="P672">
        <v>0</v>
      </c>
      <c r="Q672">
        <v>0</v>
      </c>
      <c r="R672">
        <v>1</v>
      </c>
      <c r="S672">
        <v>0</v>
      </c>
      <c r="T672">
        <v>0</v>
      </c>
      <c r="U672">
        <v>0</v>
      </c>
      <c r="V672">
        <v>0</v>
      </c>
      <c r="W672">
        <v>0</v>
      </c>
      <c r="X672">
        <v>0</v>
      </c>
      <c r="Y672">
        <v>0</v>
      </c>
      <c r="Z672">
        <v>0</v>
      </c>
      <c r="AA672">
        <v>0</v>
      </c>
      <c r="AB672">
        <v>0</v>
      </c>
      <c r="AC672">
        <v>0</v>
      </c>
      <c r="AD672">
        <v>0</v>
      </c>
      <c r="AE672">
        <v>0</v>
      </c>
      <c r="AF672">
        <v>0</v>
      </c>
      <c r="AG672">
        <v>0</v>
      </c>
      <c r="AH672">
        <v>0</v>
      </c>
      <c r="AI672">
        <v>0</v>
      </c>
      <c r="AJ672">
        <v>0</v>
      </c>
      <c r="AK672">
        <v>0</v>
      </c>
      <c r="AL672">
        <v>0</v>
      </c>
      <c r="AM672">
        <v>0</v>
      </c>
      <c r="AN672">
        <v>0</v>
      </c>
      <c r="AO672">
        <v>0</v>
      </c>
      <c r="AP672">
        <v>0</v>
      </c>
      <c r="AQ672">
        <v>0</v>
      </c>
      <c r="AR672">
        <v>0</v>
      </c>
      <c r="AS672">
        <v>0</v>
      </c>
      <c r="AT672">
        <v>0</v>
      </c>
      <c r="AU672">
        <v>0</v>
      </c>
      <c r="AV672">
        <v>0</v>
      </c>
      <c r="AW672">
        <v>0</v>
      </c>
      <c r="AX672">
        <v>0</v>
      </c>
      <c r="AY672">
        <v>0</v>
      </c>
      <c r="AZ672">
        <v>0</v>
      </c>
      <c r="BA672">
        <v>0</v>
      </c>
      <c r="BB672">
        <v>0</v>
      </c>
      <c r="BC672">
        <v>0</v>
      </c>
      <c r="BD672">
        <v>0</v>
      </c>
      <c r="BE672">
        <v>0</v>
      </c>
      <c r="BF672">
        <v>0</v>
      </c>
      <c r="BG672">
        <v>0</v>
      </c>
      <c r="BH672">
        <v>0</v>
      </c>
      <c r="BI672">
        <v>0</v>
      </c>
      <c r="BJ672">
        <v>0</v>
      </c>
      <c r="BK672">
        <v>0</v>
      </c>
      <c r="BL672">
        <v>0</v>
      </c>
      <c r="BM672">
        <v>0</v>
      </c>
      <c r="BN672">
        <v>0</v>
      </c>
      <c r="BO672">
        <v>0</v>
      </c>
      <c r="BP672">
        <f t="shared" si="10"/>
        <v>1</v>
      </c>
    </row>
    <row r="673" spans="1:68" x14ac:dyDescent="0.15">
      <c r="A673" t="s">
        <v>7201</v>
      </c>
      <c r="B673">
        <v>0</v>
      </c>
      <c r="C673">
        <v>0</v>
      </c>
      <c r="D673">
        <v>0</v>
      </c>
      <c r="E673">
        <v>0</v>
      </c>
      <c r="F673">
        <v>0</v>
      </c>
      <c r="G673">
        <v>0</v>
      </c>
      <c r="H673">
        <v>0</v>
      </c>
      <c r="I673">
        <v>0</v>
      </c>
      <c r="J673">
        <v>0</v>
      </c>
      <c r="K673">
        <v>0</v>
      </c>
      <c r="L673">
        <v>0</v>
      </c>
      <c r="M673">
        <v>0</v>
      </c>
      <c r="N673">
        <v>1</v>
      </c>
      <c r="O673">
        <v>0</v>
      </c>
      <c r="P673">
        <v>0</v>
      </c>
      <c r="Q673">
        <v>0</v>
      </c>
      <c r="R673">
        <v>0</v>
      </c>
      <c r="S673">
        <v>0</v>
      </c>
      <c r="T673">
        <v>0</v>
      </c>
      <c r="U673">
        <v>0</v>
      </c>
      <c r="V673">
        <v>0</v>
      </c>
      <c r="W673">
        <v>0</v>
      </c>
      <c r="X673">
        <v>0</v>
      </c>
      <c r="Y673">
        <v>0</v>
      </c>
      <c r="Z673">
        <v>0</v>
      </c>
      <c r="AA673">
        <v>0</v>
      </c>
      <c r="AB673">
        <v>0</v>
      </c>
      <c r="AC673">
        <v>0</v>
      </c>
      <c r="AD673">
        <v>0</v>
      </c>
      <c r="AE673">
        <v>0</v>
      </c>
      <c r="AF673">
        <v>0</v>
      </c>
      <c r="AG673">
        <v>0</v>
      </c>
      <c r="AH673">
        <v>0</v>
      </c>
      <c r="AI673">
        <v>0</v>
      </c>
      <c r="AJ673">
        <v>0</v>
      </c>
      <c r="AK673">
        <v>0</v>
      </c>
      <c r="AL673">
        <v>0</v>
      </c>
      <c r="AM673">
        <v>0</v>
      </c>
      <c r="AN673">
        <v>0</v>
      </c>
      <c r="AO673">
        <v>0</v>
      </c>
      <c r="AP673">
        <v>0</v>
      </c>
      <c r="AQ673">
        <v>0</v>
      </c>
      <c r="AR673">
        <v>0</v>
      </c>
      <c r="AS673">
        <v>0</v>
      </c>
      <c r="AT673">
        <v>0</v>
      </c>
      <c r="AU673">
        <v>0</v>
      </c>
      <c r="AV673">
        <v>0</v>
      </c>
      <c r="AW673">
        <v>0</v>
      </c>
      <c r="AX673">
        <v>0</v>
      </c>
      <c r="AY673">
        <v>0</v>
      </c>
      <c r="AZ673">
        <v>0</v>
      </c>
      <c r="BA673">
        <v>0</v>
      </c>
      <c r="BB673">
        <v>0</v>
      </c>
      <c r="BC673">
        <v>0</v>
      </c>
      <c r="BD673">
        <v>0</v>
      </c>
      <c r="BE673">
        <v>0</v>
      </c>
      <c r="BF673">
        <v>0</v>
      </c>
      <c r="BG673">
        <v>0</v>
      </c>
      <c r="BH673">
        <v>0</v>
      </c>
      <c r="BI673">
        <v>0</v>
      </c>
      <c r="BJ673">
        <v>0</v>
      </c>
      <c r="BK673">
        <v>0</v>
      </c>
      <c r="BL673">
        <v>0</v>
      </c>
      <c r="BM673">
        <v>0</v>
      </c>
      <c r="BN673">
        <v>0</v>
      </c>
      <c r="BO673">
        <v>0</v>
      </c>
      <c r="BP673">
        <f t="shared" si="10"/>
        <v>1</v>
      </c>
    </row>
    <row r="674" spans="1:68" x14ac:dyDescent="0.15">
      <c r="A674" t="s">
        <v>6430</v>
      </c>
      <c r="B674">
        <v>0</v>
      </c>
      <c r="C674">
        <v>0</v>
      </c>
      <c r="D674">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1</v>
      </c>
      <c r="AE674">
        <v>0</v>
      </c>
      <c r="AF674">
        <v>0</v>
      </c>
      <c r="AG674">
        <v>0</v>
      </c>
      <c r="AH674">
        <v>0</v>
      </c>
      <c r="AI674">
        <v>0</v>
      </c>
      <c r="AJ674">
        <v>0</v>
      </c>
      <c r="AK674">
        <v>0</v>
      </c>
      <c r="AL674">
        <v>0</v>
      </c>
      <c r="AM674">
        <v>0</v>
      </c>
      <c r="AN674">
        <v>0</v>
      </c>
      <c r="AO674">
        <v>0</v>
      </c>
      <c r="AP674">
        <v>0</v>
      </c>
      <c r="AQ674">
        <v>0</v>
      </c>
      <c r="AR674">
        <v>0</v>
      </c>
      <c r="AS674">
        <v>0</v>
      </c>
      <c r="AT674">
        <v>0</v>
      </c>
      <c r="AU674">
        <v>0</v>
      </c>
      <c r="AV674">
        <v>0</v>
      </c>
      <c r="AW674">
        <v>0</v>
      </c>
      <c r="AX674">
        <v>0</v>
      </c>
      <c r="AY674">
        <v>0</v>
      </c>
      <c r="AZ674">
        <v>0</v>
      </c>
      <c r="BA674">
        <v>0</v>
      </c>
      <c r="BB674">
        <v>0</v>
      </c>
      <c r="BC674">
        <v>0</v>
      </c>
      <c r="BD674">
        <v>0</v>
      </c>
      <c r="BE674">
        <v>0</v>
      </c>
      <c r="BF674">
        <v>0</v>
      </c>
      <c r="BG674">
        <v>0</v>
      </c>
      <c r="BH674">
        <v>0</v>
      </c>
      <c r="BI674">
        <v>0</v>
      </c>
      <c r="BJ674">
        <v>0</v>
      </c>
      <c r="BK674">
        <v>0</v>
      </c>
      <c r="BL674">
        <v>0</v>
      </c>
      <c r="BM674">
        <v>0</v>
      </c>
      <c r="BN674">
        <v>0</v>
      </c>
      <c r="BO674">
        <v>0</v>
      </c>
      <c r="BP674">
        <f t="shared" si="10"/>
        <v>1</v>
      </c>
    </row>
    <row r="675" spans="1:68" x14ac:dyDescent="0.15">
      <c r="A675" t="s">
        <v>7205</v>
      </c>
      <c r="B675">
        <v>0</v>
      </c>
      <c r="C675">
        <v>0</v>
      </c>
      <c r="D675">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v>0</v>
      </c>
      <c r="AK675">
        <v>0</v>
      </c>
      <c r="AL675">
        <v>0</v>
      </c>
      <c r="AM675">
        <v>0</v>
      </c>
      <c r="AN675">
        <v>0</v>
      </c>
      <c r="AO675">
        <v>0</v>
      </c>
      <c r="AP675">
        <v>0</v>
      </c>
      <c r="AQ675">
        <v>0</v>
      </c>
      <c r="AR675">
        <v>0</v>
      </c>
      <c r="AS675">
        <v>0</v>
      </c>
      <c r="AT675">
        <v>0</v>
      </c>
      <c r="AU675">
        <v>0</v>
      </c>
      <c r="AV675">
        <v>0</v>
      </c>
      <c r="AW675">
        <v>0</v>
      </c>
      <c r="AX675">
        <v>0</v>
      </c>
      <c r="AY675">
        <v>0</v>
      </c>
      <c r="AZ675">
        <v>0</v>
      </c>
      <c r="BA675">
        <v>0</v>
      </c>
      <c r="BB675">
        <v>0</v>
      </c>
      <c r="BC675">
        <v>0</v>
      </c>
      <c r="BD675">
        <v>0</v>
      </c>
      <c r="BE675">
        <v>0</v>
      </c>
      <c r="BF675">
        <v>0</v>
      </c>
      <c r="BG675">
        <v>0</v>
      </c>
      <c r="BH675">
        <v>1</v>
      </c>
      <c r="BI675">
        <v>0</v>
      </c>
      <c r="BJ675">
        <v>0</v>
      </c>
      <c r="BK675">
        <v>0</v>
      </c>
      <c r="BL675">
        <v>0</v>
      </c>
      <c r="BM675">
        <v>0</v>
      </c>
      <c r="BN675">
        <v>0</v>
      </c>
      <c r="BO675">
        <v>0</v>
      </c>
      <c r="BP675">
        <f t="shared" si="10"/>
        <v>1</v>
      </c>
    </row>
    <row r="676" spans="1:68" x14ac:dyDescent="0.15">
      <c r="A676" t="s">
        <v>7206</v>
      </c>
      <c r="B676">
        <v>0</v>
      </c>
      <c r="C676">
        <v>0</v>
      </c>
      <c r="D676">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1</v>
      </c>
      <c r="AD676">
        <v>0</v>
      </c>
      <c r="AE676">
        <v>0</v>
      </c>
      <c r="AF676">
        <v>0</v>
      </c>
      <c r="AG676">
        <v>0</v>
      </c>
      <c r="AH676">
        <v>0</v>
      </c>
      <c r="AI676">
        <v>0</v>
      </c>
      <c r="AJ676">
        <v>0</v>
      </c>
      <c r="AK676">
        <v>0</v>
      </c>
      <c r="AL676">
        <v>0</v>
      </c>
      <c r="AM676">
        <v>0</v>
      </c>
      <c r="AN676">
        <v>0</v>
      </c>
      <c r="AO676">
        <v>0</v>
      </c>
      <c r="AP676">
        <v>0</v>
      </c>
      <c r="AQ676">
        <v>0</v>
      </c>
      <c r="AR676">
        <v>0</v>
      </c>
      <c r="AS676">
        <v>0</v>
      </c>
      <c r="AT676">
        <v>0</v>
      </c>
      <c r="AU676">
        <v>0</v>
      </c>
      <c r="AV676">
        <v>0</v>
      </c>
      <c r="AW676">
        <v>0</v>
      </c>
      <c r="AX676">
        <v>0</v>
      </c>
      <c r="AY676">
        <v>0</v>
      </c>
      <c r="AZ676">
        <v>0</v>
      </c>
      <c r="BA676">
        <v>0</v>
      </c>
      <c r="BB676">
        <v>0</v>
      </c>
      <c r="BC676">
        <v>0</v>
      </c>
      <c r="BD676">
        <v>0</v>
      </c>
      <c r="BE676">
        <v>0</v>
      </c>
      <c r="BF676">
        <v>0</v>
      </c>
      <c r="BG676">
        <v>0</v>
      </c>
      <c r="BH676">
        <v>0</v>
      </c>
      <c r="BI676">
        <v>0</v>
      </c>
      <c r="BJ676">
        <v>0</v>
      </c>
      <c r="BK676">
        <v>0</v>
      </c>
      <c r="BL676">
        <v>0</v>
      </c>
      <c r="BM676">
        <v>0</v>
      </c>
      <c r="BN676">
        <v>0</v>
      </c>
      <c r="BO676">
        <v>0</v>
      </c>
      <c r="BP676">
        <f t="shared" si="10"/>
        <v>1</v>
      </c>
    </row>
    <row r="677" spans="1:68" x14ac:dyDescent="0.15">
      <c r="A677" t="s">
        <v>6432</v>
      </c>
      <c r="B677">
        <v>0</v>
      </c>
      <c r="C677">
        <v>0</v>
      </c>
      <c r="D677">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1</v>
      </c>
      <c r="AI677">
        <v>0</v>
      </c>
      <c r="AJ677">
        <v>0</v>
      </c>
      <c r="AK677">
        <v>0</v>
      </c>
      <c r="AL677">
        <v>0</v>
      </c>
      <c r="AM677">
        <v>0</v>
      </c>
      <c r="AN677">
        <v>0</v>
      </c>
      <c r="AO677">
        <v>0</v>
      </c>
      <c r="AP677">
        <v>0</v>
      </c>
      <c r="AQ677">
        <v>0</v>
      </c>
      <c r="AR677">
        <v>0</v>
      </c>
      <c r="AS677">
        <v>0</v>
      </c>
      <c r="AT677">
        <v>0</v>
      </c>
      <c r="AU677">
        <v>0</v>
      </c>
      <c r="AV677">
        <v>0</v>
      </c>
      <c r="AW677">
        <v>0</v>
      </c>
      <c r="AX677">
        <v>0</v>
      </c>
      <c r="AY677">
        <v>0</v>
      </c>
      <c r="AZ677">
        <v>0</v>
      </c>
      <c r="BA677">
        <v>0</v>
      </c>
      <c r="BB677">
        <v>0</v>
      </c>
      <c r="BC677">
        <v>0</v>
      </c>
      <c r="BD677">
        <v>0</v>
      </c>
      <c r="BE677">
        <v>0</v>
      </c>
      <c r="BF677">
        <v>0</v>
      </c>
      <c r="BG677">
        <v>0</v>
      </c>
      <c r="BH677">
        <v>0</v>
      </c>
      <c r="BI677">
        <v>0</v>
      </c>
      <c r="BJ677">
        <v>0</v>
      </c>
      <c r="BK677">
        <v>0</v>
      </c>
      <c r="BL677">
        <v>0</v>
      </c>
      <c r="BM677">
        <v>0</v>
      </c>
      <c r="BN677">
        <v>0</v>
      </c>
      <c r="BO677">
        <v>0</v>
      </c>
      <c r="BP677">
        <f t="shared" si="10"/>
        <v>1</v>
      </c>
    </row>
    <row r="678" spans="1:68" x14ac:dyDescent="0.15">
      <c r="A678" t="s">
        <v>7207</v>
      </c>
      <c r="B678">
        <v>0</v>
      </c>
      <c r="C678">
        <v>0</v>
      </c>
      <c r="D678">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c r="BJ678">
        <v>0</v>
      </c>
      <c r="BK678">
        <v>1</v>
      </c>
      <c r="BL678">
        <v>0</v>
      </c>
      <c r="BM678">
        <v>0</v>
      </c>
      <c r="BN678">
        <v>0</v>
      </c>
      <c r="BO678">
        <v>0</v>
      </c>
      <c r="BP678">
        <f t="shared" si="10"/>
        <v>1</v>
      </c>
    </row>
    <row r="679" spans="1:68" x14ac:dyDescent="0.15">
      <c r="A679" t="s">
        <v>7209</v>
      </c>
      <c r="B679">
        <v>0</v>
      </c>
      <c r="C679">
        <v>0</v>
      </c>
      <c r="D679">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c r="AQ679">
        <v>0</v>
      </c>
      <c r="AR679">
        <v>0</v>
      </c>
      <c r="AS679">
        <v>0</v>
      </c>
      <c r="AT679">
        <v>0</v>
      </c>
      <c r="AU679">
        <v>0</v>
      </c>
      <c r="AV679">
        <v>0</v>
      </c>
      <c r="AW679">
        <v>0</v>
      </c>
      <c r="AX679">
        <v>0</v>
      </c>
      <c r="AY679">
        <v>0</v>
      </c>
      <c r="AZ679">
        <v>0</v>
      </c>
      <c r="BA679">
        <v>0</v>
      </c>
      <c r="BB679">
        <v>0</v>
      </c>
      <c r="BC679">
        <v>0</v>
      </c>
      <c r="BD679">
        <v>0</v>
      </c>
      <c r="BE679">
        <v>0</v>
      </c>
      <c r="BF679">
        <v>1</v>
      </c>
      <c r="BG679">
        <v>0</v>
      </c>
      <c r="BH679">
        <v>0</v>
      </c>
      <c r="BI679">
        <v>0</v>
      </c>
      <c r="BJ679">
        <v>0</v>
      </c>
      <c r="BK679">
        <v>0</v>
      </c>
      <c r="BL679">
        <v>0</v>
      </c>
      <c r="BM679">
        <v>0</v>
      </c>
      <c r="BN679">
        <v>0</v>
      </c>
      <c r="BO679">
        <v>0</v>
      </c>
      <c r="BP679">
        <f t="shared" si="10"/>
        <v>1</v>
      </c>
    </row>
    <row r="680" spans="1:68" x14ac:dyDescent="0.15">
      <c r="A680" t="s">
        <v>6435</v>
      </c>
      <c r="B680">
        <v>0</v>
      </c>
      <c r="C680">
        <v>0</v>
      </c>
      <c r="D680">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c r="AQ680">
        <v>0</v>
      </c>
      <c r="AR680">
        <v>0</v>
      </c>
      <c r="AS680">
        <v>0</v>
      </c>
      <c r="AT680">
        <v>0</v>
      </c>
      <c r="AU680">
        <v>0</v>
      </c>
      <c r="AV680">
        <v>0</v>
      </c>
      <c r="AW680">
        <v>0</v>
      </c>
      <c r="AX680">
        <v>0</v>
      </c>
      <c r="AY680">
        <v>1</v>
      </c>
      <c r="AZ680">
        <v>0</v>
      </c>
      <c r="BA680">
        <v>0</v>
      </c>
      <c r="BB680">
        <v>0</v>
      </c>
      <c r="BC680">
        <v>0</v>
      </c>
      <c r="BD680">
        <v>0</v>
      </c>
      <c r="BE680">
        <v>0</v>
      </c>
      <c r="BF680">
        <v>0</v>
      </c>
      <c r="BG680">
        <v>0</v>
      </c>
      <c r="BH680">
        <v>0</v>
      </c>
      <c r="BI680">
        <v>0</v>
      </c>
      <c r="BJ680">
        <v>0</v>
      </c>
      <c r="BK680">
        <v>0</v>
      </c>
      <c r="BL680">
        <v>0</v>
      </c>
      <c r="BM680">
        <v>0</v>
      </c>
      <c r="BN680">
        <v>0</v>
      </c>
      <c r="BO680">
        <v>0</v>
      </c>
      <c r="BP680">
        <f t="shared" si="10"/>
        <v>1</v>
      </c>
    </row>
    <row r="681" spans="1:68" x14ac:dyDescent="0.15">
      <c r="A681" t="s">
        <v>7210</v>
      </c>
      <c r="B681">
        <v>0</v>
      </c>
      <c r="C681">
        <v>0</v>
      </c>
      <c r="D681">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0</v>
      </c>
      <c r="AF681">
        <v>0</v>
      </c>
      <c r="AG681">
        <v>1</v>
      </c>
      <c r="AH681">
        <v>0</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v>0</v>
      </c>
      <c r="BK681">
        <v>0</v>
      </c>
      <c r="BL681">
        <v>0</v>
      </c>
      <c r="BM681">
        <v>0</v>
      </c>
      <c r="BN681">
        <v>0</v>
      </c>
      <c r="BO681">
        <v>0</v>
      </c>
      <c r="BP681">
        <f t="shared" si="10"/>
        <v>1</v>
      </c>
    </row>
    <row r="682" spans="1:68" x14ac:dyDescent="0.15">
      <c r="A682" t="s">
        <v>7211</v>
      </c>
      <c r="B682">
        <v>0</v>
      </c>
      <c r="C682">
        <v>0</v>
      </c>
      <c r="D682">
        <v>0</v>
      </c>
      <c r="E682">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0</v>
      </c>
      <c r="AH682">
        <v>0</v>
      </c>
      <c r="AI682">
        <v>0</v>
      </c>
      <c r="AJ682">
        <v>0</v>
      </c>
      <c r="AK682">
        <v>0</v>
      </c>
      <c r="AL682">
        <v>0</v>
      </c>
      <c r="AM682">
        <v>1</v>
      </c>
      <c r="AN682">
        <v>0</v>
      </c>
      <c r="AO682">
        <v>0</v>
      </c>
      <c r="AP682">
        <v>0</v>
      </c>
      <c r="AQ682">
        <v>0</v>
      </c>
      <c r="AR682">
        <v>0</v>
      </c>
      <c r="AS682">
        <v>0</v>
      </c>
      <c r="AT682">
        <v>0</v>
      </c>
      <c r="AU682">
        <v>0</v>
      </c>
      <c r="AV682">
        <v>0</v>
      </c>
      <c r="AW682">
        <v>0</v>
      </c>
      <c r="AX682">
        <v>0</v>
      </c>
      <c r="AY682">
        <v>0</v>
      </c>
      <c r="AZ682">
        <v>0</v>
      </c>
      <c r="BA682">
        <v>0</v>
      </c>
      <c r="BB682">
        <v>0</v>
      </c>
      <c r="BC682">
        <v>0</v>
      </c>
      <c r="BD682">
        <v>0</v>
      </c>
      <c r="BE682">
        <v>0</v>
      </c>
      <c r="BF682">
        <v>0</v>
      </c>
      <c r="BG682">
        <v>0</v>
      </c>
      <c r="BH682">
        <v>0</v>
      </c>
      <c r="BI682">
        <v>0</v>
      </c>
      <c r="BJ682">
        <v>0</v>
      </c>
      <c r="BK682">
        <v>0</v>
      </c>
      <c r="BL682">
        <v>0</v>
      </c>
      <c r="BM682">
        <v>0</v>
      </c>
      <c r="BN682">
        <v>0</v>
      </c>
      <c r="BO682">
        <v>0</v>
      </c>
      <c r="BP682">
        <f t="shared" si="10"/>
        <v>1</v>
      </c>
    </row>
    <row r="683" spans="1:68" x14ac:dyDescent="0.15">
      <c r="A683" t="s">
        <v>7213</v>
      </c>
      <c r="B683">
        <v>0</v>
      </c>
      <c r="C683">
        <v>0</v>
      </c>
      <c r="D683">
        <v>0</v>
      </c>
      <c r="E683">
        <v>0</v>
      </c>
      <c r="F683">
        <v>0</v>
      </c>
      <c r="G683">
        <v>0</v>
      </c>
      <c r="H683">
        <v>0</v>
      </c>
      <c r="I683">
        <v>0</v>
      </c>
      <c r="J683">
        <v>0</v>
      </c>
      <c r="K683">
        <v>0</v>
      </c>
      <c r="L683">
        <v>0</v>
      </c>
      <c r="M683">
        <v>0</v>
      </c>
      <c r="N683">
        <v>0</v>
      </c>
      <c r="O683">
        <v>0</v>
      </c>
      <c r="P683">
        <v>1</v>
      </c>
      <c r="Q683">
        <v>0</v>
      </c>
      <c r="R683">
        <v>0</v>
      </c>
      <c r="S683">
        <v>0</v>
      </c>
      <c r="T683">
        <v>0</v>
      </c>
      <c r="U683">
        <v>0</v>
      </c>
      <c r="V683">
        <v>0</v>
      </c>
      <c r="W683">
        <v>0</v>
      </c>
      <c r="X683">
        <v>0</v>
      </c>
      <c r="Y683">
        <v>0</v>
      </c>
      <c r="Z683">
        <v>0</v>
      </c>
      <c r="AA683">
        <v>0</v>
      </c>
      <c r="AB683">
        <v>0</v>
      </c>
      <c r="AC683">
        <v>0</v>
      </c>
      <c r="AD683">
        <v>0</v>
      </c>
      <c r="AE683">
        <v>0</v>
      </c>
      <c r="AF683">
        <v>0</v>
      </c>
      <c r="AG683">
        <v>0</v>
      </c>
      <c r="AH683">
        <v>0</v>
      </c>
      <c r="AI683">
        <v>0</v>
      </c>
      <c r="AJ683">
        <v>0</v>
      </c>
      <c r="AK683">
        <v>0</v>
      </c>
      <c r="AL683">
        <v>0</v>
      </c>
      <c r="AM683">
        <v>0</v>
      </c>
      <c r="AN683">
        <v>0</v>
      </c>
      <c r="AO683">
        <v>0</v>
      </c>
      <c r="AP683">
        <v>0</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c r="BJ683">
        <v>0</v>
      </c>
      <c r="BK683">
        <v>0</v>
      </c>
      <c r="BL683">
        <v>0</v>
      </c>
      <c r="BM683">
        <v>0</v>
      </c>
      <c r="BN683">
        <v>0</v>
      </c>
      <c r="BO683">
        <v>0</v>
      </c>
      <c r="BP683">
        <f t="shared" si="10"/>
        <v>1</v>
      </c>
    </row>
    <row r="684" spans="1:68" x14ac:dyDescent="0.15">
      <c r="A684" t="s">
        <v>7214</v>
      </c>
      <c r="B684">
        <v>0</v>
      </c>
      <c r="C684">
        <v>0</v>
      </c>
      <c r="D684">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1</v>
      </c>
      <c r="AB684">
        <v>0</v>
      </c>
      <c r="AC684">
        <v>0</v>
      </c>
      <c r="AD684">
        <v>0</v>
      </c>
      <c r="AE684">
        <v>0</v>
      </c>
      <c r="AF684">
        <v>0</v>
      </c>
      <c r="AG684">
        <v>0</v>
      </c>
      <c r="AH684">
        <v>0</v>
      </c>
      <c r="AI684">
        <v>0</v>
      </c>
      <c r="AJ684">
        <v>0</v>
      </c>
      <c r="AK684">
        <v>0</v>
      </c>
      <c r="AL684">
        <v>0</v>
      </c>
      <c r="AM684">
        <v>0</v>
      </c>
      <c r="AN684">
        <v>0</v>
      </c>
      <c r="AO684">
        <v>0</v>
      </c>
      <c r="AP684">
        <v>0</v>
      </c>
      <c r="AQ684">
        <v>0</v>
      </c>
      <c r="AR684">
        <v>0</v>
      </c>
      <c r="AS684">
        <v>0</v>
      </c>
      <c r="AT684">
        <v>0</v>
      </c>
      <c r="AU684">
        <v>0</v>
      </c>
      <c r="AV684">
        <v>0</v>
      </c>
      <c r="AW684">
        <v>0</v>
      </c>
      <c r="AX684">
        <v>0</v>
      </c>
      <c r="AY684">
        <v>0</v>
      </c>
      <c r="AZ684">
        <v>0</v>
      </c>
      <c r="BA684">
        <v>0</v>
      </c>
      <c r="BB684">
        <v>0</v>
      </c>
      <c r="BC684">
        <v>0</v>
      </c>
      <c r="BD684">
        <v>0</v>
      </c>
      <c r="BE684">
        <v>0</v>
      </c>
      <c r="BF684">
        <v>0</v>
      </c>
      <c r="BG684">
        <v>0</v>
      </c>
      <c r="BH684">
        <v>0</v>
      </c>
      <c r="BI684">
        <v>0</v>
      </c>
      <c r="BJ684">
        <v>0</v>
      </c>
      <c r="BK684">
        <v>0</v>
      </c>
      <c r="BL684">
        <v>0</v>
      </c>
      <c r="BM684">
        <v>0</v>
      </c>
      <c r="BN684">
        <v>0</v>
      </c>
      <c r="BO684">
        <v>0</v>
      </c>
      <c r="BP684">
        <f t="shared" si="10"/>
        <v>1</v>
      </c>
    </row>
    <row r="685" spans="1:68" x14ac:dyDescent="0.15">
      <c r="A685" t="s">
        <v>7216</v>
      </c>
      <c r="B685">
        <v>0</v>
      </c>
      <c r="C685">
        <v>0</v>
      </c>
      <c r="D685">
        <v>0</v>
      </c>
      <c r="E685">
        <v>0</v>
      </c>
      <c r="F685">
        <v>0</v>
      </c>
      <c r="G685">
        <v>0</v>
      </c>
      <c r="H685">
        <v>0</v>
      </c>
      <c r="I685">
        <v>0</v>
      </c>
      <c r="J685">
        <v>0</v>
      </c>
      <c r="K685">
        <v>0</v>
      </c>
      <c r="L685">
        <v>0</v>
      </c>
      <c r="M685">
        <v>0</v>
      </c>
      <c r="N685">
        <v>1</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c r="AI685">
        <v>0</v>
      </c>
      <c r="AJ685">
        <v>0</v>
      </c>
      <c r="AK685">
        <v>0</v>
      </c>
      <c r="AL685">
        <v>0</v>
      </c>
      <c r="AM685">
        <v>0</v>
      </c>
      <c r="AN685">
        <v>0</v>
      </c>
      <c r="AO685">
        <v>0</v>
      </c>
      <c r="AP685">
        <v>0</v>
      </c>
      <c r="AQ685">
        <v>0</v>
      </c>
      <c r="AR685">
        <v>0</v>
      </c>
      <c r="AS685">
        <v>0</v>
      </c>
      <c r="AT685">
        <v>0</v>
      </c>
      <c r="AU685">
        <v>0</v>
      </c>
      <c r="AV685">
        <v>0</v>
      </c>
      <c r="AW685">
        <v>0</v>
      </c>
      <c r="AX685">
        <v>0</v>
      </c>
      <c r="AY685">
        <v>0</v>
      </c>
      <c r="AZ685">
        <v>0</v>
      </c>
      <c r="BA685">
        <v>0</v>
      </c>
      <c r="BB685">
        <v>0</v>
      </c>
      <c r="BC685">
        <v>0</v>
      </c>
      <c r="BD685">
        <v>0</v>
      </c>
      <c r="BE685">
        <v>0</v>
      </c>
      <c r="BF685">
        <v>0</v>
      </c>
      <c r="BG685">
        <v>0</v>
      </c>
      <c r="BH685">
        <v>0</v>
      </c>
      <c r="BI685">
        <v>0</v>
      </c>
      <c r="BJ685">
        <v>0</v>
      </c>
      <c r="BK685">
        <v>0</v>
      </c>
      <c r="BL685">
        <v>0</v>
      </c>
      <c r="BM685">
        <v>0</v>
      </c>
      <c r="BN685">
        <v>0</v>
      </c>
      <c r="BO685">
        <v>0</v>
      </c>
      <c r="BP685">
        <f t="shared" si="10"/>
        <v>1</v>
      </c>
    </row>
    <row r="686" spans="1:68" x14ac:dyDescent="0.15">
      <c r="A686" t="s">
        <v>7217</v>
      </c>
      <c r="B686">
        <v>0</v>
      </c>
      <c r="C686">
        <v>0</v>
      </c>
      <c r="D686">
        <v>0</v>
      </c>
      <c r="E686">
        <v>0</v>
      </c>
      <c r="F686">
        <v>0</v>
      </c>
      <c r="G686">
        <v>0</v>
      </c>
      <c r="H686">
        <v>0</v>
      </c>
      <c r="I686">
        <v>0</v>
      </c>
      <c r="J686">
        <v>0</v>
      </c>
      <c r="K686">
        <v>1</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c r="AI686">
        <v>0</v>
      </c>
      <c r="AJ686">
        <v>0</v>
      </c>
      <c r="AK686">
        <v>0</v>
      </c>
      <c r="AL686">
        <v>0</v>
      </c>
      <c r="AM686">
        <v>0</v>
      </c>
      <c r="AN686">
        <v>0</v>
      </c>
      <c r="AO686">
        <v>0</v>
      </c>
      <c r="AP686">
        <v>0</v>
      </c>
      <c r="AQ686">
        <v>0</v>
      </c>
      <c r="AR686">
        <v>0</v>
      </c>
      <c r="AS686">
        <v>0</v>
      </c>
      <c r="AT686">
        <v>0</v>
      </c>
      <c r="AU686">
        <v>0</v>
      </c>
      <c r="AV686">
        <v>0</v>
      </c>
      <c r="AW686">
        <v>0</v>
      </c>
      <c r="AX686">
        <v>0</v>
      </c>
      <c r="AY686">
        <v>0</v>
      </c>
      <c r="AZ686">
        <v>0</v>
      </c>
      <c r="BA686">
        <v>0</v>
      </c>
      <c r="BB686">
        <v>0</v>
      </c>
      <c r="BC686">
        <v>0</v>
      </c>
      <c r="BD686">
        <v>0</v>
      </c>
      <c r="BE686">
        <v>0</v>
      </c>
      <c r="BF686">
        <v>0</v>
      </c>
      <c r="BG686">
        <v>0</v>
      </c>
      <c r="BH686">
        <v>0</v>
      </c>
      <c r="BI686">
        <v>0</v>
      </c>
      <c r="BJ686">
        <v>0</v>
      </c>
      <c r="BK686">
        <v>0</v>
      </c>
      <c r="BL686">
        <v>0</v>
      </c>
      <c r="BM686">
        <v>0</v>
      </c>
      <c r="BN686">
        <v>0</v>
      </c>
      <c r="BO686">
        <v>0</v>
      </c>
      <c r="BP686">
        <f t="shared" si="10"/>
        <v>1</v>
      </c>
    </row>
    <row r="687" spans="1:68" x14ac:dyDescent="0.15">
      <c r="A687" t="s">
        <v>7218</v>
      </c>
      <c r="B687">
        <v>0</v>
      </c>
      <c r="C687">
        <v>0</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0</v>
      </c>
      <c r="AJ687">
        <v>0</v>
      </c>
      <c r="AK687">
        <v>0</v>
      </c>
      <c r="AL687">
        <v>0</v>
      </c>
      <c r="AM687">
        <v>0</v>
      </c>
      <c r="AN687">
        <v>0</v>
      </c>
      <c r="AO687">
        <v>0</v>
      </c>
      <c r="AP687">
        <v>0</v>
      </c>
      <c r="AQ687">
        <v>0</v>
      </c>
      <c r="AR687">
        <v>0</v>
      </c>
      <c r="AS687">
        <v>0</v>
      </c>
      <c r="AT687">
        <v>0</v>
      </c>
      <c r="AU687">
        <v>0</v>
      </c>
      <c r="AV687">
        <v>0</v>
      </c>
      <c r="AW687">
        <v>0</v>
      </c>
      <c r="AX687">
        <v>0</v>
      </c>
      <c r="AY687">
        <v>0</v>
      </c>
      <c r="AZ687">
        <v>0</v>
      </c>
      <c r="BA687">
        <v>0</v>
      </c>
      <c r="BB687">
        <v>0</v>
      </c>
      <c r="BC687">
        <v>0</v>
      </c>
      <c r="BD687">
        <v>0</v>
      </c>
      <c r="BE687">
        <v>0</v>
      </c>
      <c r="BF687">
        <v>0</v>
      </c>
      <c r="BG687">
        <v>0</v>
      </c>
      <c r="BH687">
        <v>0</v>
      </c>
      <c r="BI687">
        <v>0</v>
      </c>
      <c r="BJ687">
        <v>0</v>
      </c>
      <c r="BK687">
        <v>0</v>
      </c>
      <c r="BL687">
        <v>1</v>
      </c>
      <c r="BM687">
        <v>0</v>
      </c>
      <c r="BN687">
        <v>0</v>
      </c>
      <c r="BO687">
        <v>0</v>
      </c>
      <c r="BP687">
        <f t="shared" si="10"/>
        <v>1</v>
      </c>
    </row>
    <row r="688" spans="1:68" x14ac:dyDescent="0.15">
      <c r="A688" t="s">
        <v>7219</v>
      </c>
      <c r="B688">
        <v>0</v>
      </c>
      <c r="C688">
        <v>0</v>
      </c>
      <c r="D688">
        <v>0</v>
      </c>
      <c r="E688">
        <v>0</v>
      </c>
      <c r="F688">
        <v>0</v>
      </c>
      <c r="G688">
        <v>0</v>
      </c>
      <c r="H688">
        <v>0</v>
      </c>
      <c r="I688">
        <v>0</v>
      </c>
      <c r="J688">
        <v>0</v>
      </c>
      <c r="K688">
        <v>0</v>
      </c>
      <c r="L688">
        <v>0</v>
      </c>
      <c r="M688">
        <v>0</v>
      </c>
      <c r="N688">
        <v>0</v>
      </c>
      <c r="O688">
        <v>0</v>
      </c>
      <c r="P688">
        <v>0</v>
      </c>
      <c r="Q688">
        <v>0</v>
      </c>
      <c r="R688">
        <v>0</v>
      </c>
      <c r="S688">
        <v>0</v>
      </c>
      <c r="T688">
        <v>0</v>
      </c>
      <c r="U688">
        <v>0</v>
      </c>
      <c r="V688">
        <v>1</v>
      </c>
      <c r="W688">
        <v>0</v>
      </c>
      <c r="X688">
        <v>0</v>
      </c>
      <c r="Y688">
        <v>0</v>
      </c>
      <c r="Z688">
        <v>0</v>
      </c>
      <c r="AA688">
        <v>0</v>
      </c>
      <c r="AB688">
        <v>0</v>
      </c>
      <c r="AC688">
        <v>0</v>
      </c>
      <c r="AD688">
        <v>0</v>
      </c>
      <c r="AE688">
        <v>0</v>
      </c>
      <c r="AF688">
        <v>0</v>
      </c>
      <c r="AG688">
        <v>0</v>
      </c>
      <c r="AH688">
        <v>0</v>
      </c>
      <c r="AI688">
        <v>0</v>
      </c>
      <c r="AJ688">
        <v>0</v>
      </c>
      <c r="AK688">
        <v>0</v>
      </c>
      <c r="AL688">
        <v>0</v>
      </c>
      <c r="AM688">
        <v>0</v>
      </c>
      <c r="AN688">
        <v>0</v>
      </c>
      <c r="AO688">
        <v>0</v>
      </c>
      <c r="AP688">
        <v>0</v>
      </c>
      <c r="AQ688">
        <v>0</v>
      </c>
      <c r="AR688">
        <v>0</v>
      </c>
      <c r="AS688">
        <v>0</v>
      </c>
      <c r="AT688">
        <v>0</v>
      </c>
      <c r="AU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f t="shared" si="10"/>
        <v>1</v>
      </c>
    </row>
    <row r="689" spans="1:68" x14ac:dyDescent="0.15">
      <c r="A689" t="s">
        <v>6438</v>
      </c>
      <c r="B689">
        <v>0</v>
      </c>
      <c r="C689">
        <v>0</v>
      </c>
      <c r="D689">
        <v>0</v>
      </c>
      <c r="E689">
        <v>0</v>
      </c>
      <c r="F689">
        <v>0</v>
      </c>
      <c r="G689">
        <v>0</v>
      </c>
      <c r="H689">
        <v>0</v>
      </c>
      <c r="I689">
        <v>0</v>
      </c>
      <c r="J689">
        <v>0</v>
      </c>
      <c r="K689">
        <v>0</v>
      </c>
      <c r="L689">
        <v>0</v>
      </c>
      <c r="M689">
        <v>0</v>
      </c>
      <c r="N689">
        <v>0</v>
      </c>
      <c r="O689">
        <v>0</v>
      </c>
      <c r="P689">
        <v>0</v>
      </c>
      <c r="Q689">
        <v>0</v>
      </c>
      <c r="R689">
        <v>0</v>
      </c>
      <c r="S689">
        <v>0</v>
      </c>
      <c r="T689">
        <v>0</v>
      </c>
      <c r="U689">
        <v>1</v>
      </c>
      <c r="V689">
        <v>0</v>
      </c>
      <c r="W689">
        <v>0</v>
      </c>
      <c r="X689">
        <v>0</v>
      </c>
      <c r="Y689">
        <v>0</v>
      </c>
      <c r="Z689">
        <v>0</v>
      </c>
      <c r="AA689">
        <v>0</v>
      </c>
      <c r="AB689">
        <v>0</v>
      </c>
      <c r="AC689">
        <v>0</v>
      </c>
      <c r="AD689">
        <v>0</v>
      </c>
      <c r="AE689">
        <v>0</v>
      </c>
      <c r="AF689">
        <v>0</v>
      </c>
      <c r="AG689">
        <v>0</v>
      </c>
      <c r="AH689">
        <v>0</v>
      </c>
      <c r="AI689">
        <v>0</v>
      </c>
      <c r="AJ689">
        <v>0</v>
      </c>
      <c r="AK689">
        <v>0</v>
      </c>
      <c r="AL689">
        <v>0</v>
      </c>
      <c r="AM689">
        <v>0</v>
      </c>
      <c r="AN689">
        <v>0</v>
      </c>
      <c r="AO689">
        <v>0</v>
      </c>
      <c r="AP689">
        <v>0</v>
      </c>
      <c r="AQ689">
        <v>0</v>
      </c>
      <c r="AR689">
        <v>0</v>
      </c>
      <c r="AS689">
        <v>0</v>
      </c>
      <c r="AT689">
        <v>0</v>
      </c>
      <c r="AU689">
        <v>0</v>
      </c>
      <c r="AV689">
        <v>0</v>
      </c>
      <c r="AW689">
        <v>0</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f t="shared" si="10"/>
        <v>1</v>
      </c>
    </row>
    <row r="690" spans="1:68" x14ac:dyDescent="0.15">
      <c r="A690" t="s">
        <v>7220</v>
      </c>
      <c r="B690">
        <v>0</v>
      </c>
      <c r="C690">
        <v>0</v>
      </c>
      <c r="D690">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0</v>
      </c>
      <c r="AJ690">
        <v>1</v>
      </c>
      <c r="AK690">
        <v>0</v>
      </c>
      <c r="AL690">
        <v>0</v>
      </c>
      <c r="AM690">
        <v>0</v>
      </c>
      <c r="AN690">
        <v>0</v>
      </c>
      <c r="AO690">
        <v>0</v>
      </c>
      <c r="AP690">
        <v>0</v>
      </c>
      <c r="AQ690">
        <v>0</v>
      </c>
      <c r="AR690">
        <v>0</v>
      </c>
      <c r="AS690">
        <v>0</v>
      </c>
      <c r="AT690">
        <v>0</v>
      </c>
      <c r="AU690">
        <v>0</v>
      </c>
      <c r="AV690">
        <v>0</v>
      </c>
      <c r="AW690">
        <v>0</v>
      </c>
      <c r="AX690">
        <v>0</v>
      </c>
      <c r="AY690">
        <v>0</v>
      </c>
      <c r="AZ690">
        <v>0</v>
      </c>
      <c r="BA690">
        <v>0</v>
      </c>
      <c r="BB690">
        <v>0</v>
      </c>
      <c r="BC690">
        <v>0</v>
      </c>
      <c r="BD690">
        <v>0</v>
      </c>
      <c r="BE690">
        <v>0</v>
      </c>
      <c r="BF690">
        <v>0</v>
      </c>
      <c r="BG690">
        <v>0</v>
      </c>
      <c r="BH690">
        <v>0</v>
      </c>
      <c r="BI690">
        <v>0</v>
      </c>
      <c r="BJ690">
        <v>0</v>
      </c>
      <c r="BK690">
        <v>0</v>
      </c>
      <c r="BL690">
        <v>0</v>
      </c>
      <c r="BM690">
        <v>0</v>
      </c>
      <c r="BN690">
        <v>0</v>
      </c>
      <c r="BO690">
        <v>0</v>
      </c>
      <c r="BP690">
        <f t="shared" si="10"/>
        <v>1</v>
      </c>
    </row>
    <row r="691" spans="1:68" x14ac:dyDescent="0.15">
      <c r="A691" t="s">
        <v>7222</v>
      </c>
      <c r="B691">
        <v>0</v>
      </c>
      <c r="C691">
        <v>0</v>
      </c>
      <c r="D691">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0</v>
      </c>
      <c r="AJ691">
        <v>0</v>
      </c>
      <c r="AK691">
        <v>0</v>
      </c>
      <c r="AL691">
        <v>0</v>
      </c>
      <c r="AM691">
        <v>0</v>
      </c>
      <c r="AN691">
        <v>0</v>
      </c>
      <c r="AO691">
        <v>0</v>
      </c>
      <c r="AP691">
        <v>0</v>
      </c>
      <c r="AQ691">
        <v>0</v>
      </c>
      <c r="AR691">
        <v>0</v>
      </c>
      <c r="AS691">
        <v>0</v>
      </c>
      <c r="AT691">
        <v>0</v>
      </c>
      <c r="AU691">
        <v>0</v>
      </c>
      <c r="AV691">
        <v>0</v>
      </c>
      <c r="AW691">
        <v>1</v>
      </c>
      <c r="AX691">
        <v>0</v>
      </c>
      <c r="AY691">
        <v>0</v>
      </c>
      <c r="AZ691">
        <v>0</v>
      </c>
      <c r="BA691">
        <v>0</v>
      </c>
      <c r="BB691">
        <v>0</v>
      </c>
      <c r="BC691">
        <v>0</v>
      </c>
      <c r="BD691">
        <v>0</v>
      </c>
      <c r="BE691">
        <v>0</v>
      </c>
      <c r="BF691">
        <v>0</v>
      </c>
      <c r="BG691">
        <v>0</v>
      </c>
      <c r="BH691">
        <v>0</v>
      </c>
      <c r="BI691">
        <v>0</v>
      </c>
      <c r="BJ691">
        <v>0</v>
      </c>
      <c r="BK691">
        <v>0</v>
      </c>
      <c r="BL691">
        <v>0</v>
      </c>
      <c r="BM691">
        <v>0</v>
      </c>
      <c r="BN691">
        <v>0</v>
      </c>
      <c r="BO691">
        <v>0</v>
      </c>
      <c r="BP691">
        <f t="shared" si="10"/>
        <v>1</v>
      </c>
    </row>
    <row r="692" spans="1:68" x14ac:dyDescent="0.15">
      <c r="A692" t="s">
        <v>7223</v>
      </c>
      <c r="B692">
        <v>0</v>
      </c>
      <c r="C692">
        <v>0</v>
      </c>
      <c r="D692">
        <v>0</v>
      </c>
      <c r="E692">
        <v>0</v>
      </c>
      <c r="F692">
        <v>0</v>
      </c>
      <c r="G692">
        <v>0</v>
      </c>
      <c r="H692">
        <v>0</v>
      </c>
      <c r="I692">
        <v>0</v>
      </c>
      <c r="J692">
        <v>0</v>
      </c>
      <c r="K692">
        <v>0</v>
      </c>
      <c r="L692">
        <v>0</v>
      </c>
      <c r="M692">
        <v>0</v>
      </c>
      <c r="N692">
        <v>0</v>
      </c>
      <c r="O692">
        <v>0</v>
      </c>
      <c r="P692">
        <v>0</v>
      </c>
      <c r="Q692">
        <v>0</v>
      </c>
      <c r="R692">
        <v>0</v>
      </c>
      <c r="S692">
        <v>0</v>
      </c>
      <c r="T692">
        <v>1</v>
      </c>
      <c r="U692">
        <v>0</v>
      </c>
      <c r="V692">
        <v>0</v>
      </c>
      <c r="W692">
        <v>0</v>
      </c>
      <c r="X692">
        <v>0</v>
      </c>
      <c r="Y692">
        <v>0</v>
      </c>
      <c r="Z692">
        <v>0</v>
      </c>
      <c r="AA692">
        <v>0</v>
      </c>
      <c r="AB692">
        <v>0</v>
      </c>
      <c r="AC692">
        <v>0</v>
      </c>
      <c r="AD692">
        <v>0</v>
      </c>
      <c r="AE692">
        <v>0</v>
      </c>
      <c r="AF692">
        <v>0</v>
      </c>
      <c r="AG692">
        <v>0</v>
      </c>
      <c r="AH692">
        <v>0</v>
      </c>
      <c r="AI692">
        <v>0</v>
      </c>
      <c r="AJ692">
        <v>0</v>
      </c>
      <c r="AK692">
        <v>0</v>
      </c>
      <c r="AL692">
        <v>0</v>
      </c>
      <c r="AM692">
        <v>0</v>
      </c>
      <c r="AN692">
        <v>0</v>
      </c>
      <c r="AO692">
        <v>0</v>
      </c>
      <c r="AP692">
        <v>0</v>
      </c>
      <c r="AQ692">
        <v>0</v>
      </c>
      <c r="AR692">
        <v>0</v>
      </c>
      <c r="AS692">
        <v>0</v>
      </c>
      <c r="AT692">
        <v>0</v>
      </c>
      <c r="AU692">
        <v>0</v>
      </c>
      <c r="AV692">
        <v>0</v>
      </c>
      <c r="AW692">
        <v>0</v>
      </c>
      <c r="AX692">
        <v>0</v>
      </c>
      <c r="AY692">
        <v>0</v>
      </c>
      <c r="AZ692">
        <v>0</v>
      </c>
      <c r="BA692">
        <v>0</v>
      </c>
      <c r="BB692">
        <v>0</v>
      </c>
      <c r="BC692">
        <v>0</v>
      </c>
      <c r="BD692">
        <v>0</v>
      </c>
      <c r="BE692">
        <v>0</v>
      </c>
      <c r="BF692">
        <v>0</v>
      </c>
      <c r="BG692">
        <v>0</v>
      </c>
      <c r="BH692">
        <v>0</v>
      </c>
      <c r="BI692">
        <v>0</v>
      </c>
      <c r="BJ692">
        <v>0</v>
      </c>
      <c r="BK692">
        <v>0</v>
      </c>
      <c r="BL692">
        <v>0</v>
      </c>
      <c r="BM692">
        <v>0</v>
      </c>
      <c r="BN692">
        <v>0</v>
      </c>
      <c r="BO692">
        <v>0</v>
      </c>
      <c r="BP692">
        <f t="shared" si="10"/>
        <v>1</v>
      </c>
    </row>
    <row r="693" spans="1:68" x14ac:dyDescent="0.15">
      <c r="A693" t="s">
        <v>7224</v>
      </c>
      <c r="B693">
        <v>0</v>
      </c>
      <c r="C693">
        <v>0</v>
      </c>
      <c r="D693">
        <v>0</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0</v>
      </c>
      <c r="AK693">
        <v>0</v>
      </c>
      <c r="AL693">
        <v>0</v>
      </c>
      <c r="AM693">
        <v>0</v>
      </c>
      <c r="AN693">
        <v>0</v>
      </c>
      <c r="AO693">
        <v>0</v>
      </c>
      <c r="AP693">
        <v>0</v>
      </c>
      <c r="AQ693">
        <v>0</v>
      </c>
      <c r="AR693">
        <v>0</v>
      </c>
      <c r="AS693">
        <v>0</v>
      </c>
      <c r="AT693">
        <v>0</v>
      </c>
      <c r="AU693">
        <v>0</v>
      </c>
      <c r="AV693">
        <v>0</v>
      </c>
      <c r="AW693">
        <v>0</v>
      </c>
      <c r="AX693">
        <v>0</v>
      </c>
      <c r="AY693">
        <v>0</v>
      </c>
      <c r="AZ693">
        <v>0</v>
      </c>
      <c r="BA693">
        <v>0</v>
      </c>
      <c r="BB693">
        <v>0</v>
      </c>
      <c r="BC693">
        <v>0</v>
      </c>
      <c r="BD693">
        <v>0</v>
      </c>
      <c r="BE693">
        <v>0</v>
      </c>
      <c r="BF693">
        <v>0</v>
      </c>
      <c r="BG693">
        <v>0</v>
      </c>
      <c r="BH693">
        <v>0</v>
      </c>
      <c r="BI693">
        <v>1</v>
      </c>
      <c r="BJ693">
        <v>0</v>
      </c>
      <c r="BK693">
        <v>0</v>
      </c>
      <c r="BL693">
        <v>0</v>
      </c>
      <c r="BM693">
        <v>0</v>
      </c>
      <c r="BN693">
        <v>0</v>
      </c>
      <c r="BO693">
        <v>0</v>
      </c>
      <c r="BP693">
        <f t="shared" si="10"/>
        <v>1</v>
      </c>
    </row>
    <row r="694" spans="1:68" x14ac:dyDescent="0.15">
      <c r="A694" t="s">
        <v>7225</v>
      </c>
      <c r="B694">
        <v>0</v>
      </c>
      <c r="C694">
        <v>0</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1</v>
      </c>
      <c r="AC694">
        <v>0</v>
      </c>
      <c r="AD694">
        <v>0</v>
      </c>
      <c r="AE694">
        <v>0</v>
      </c>
      <c r="AF694">
        <v>0</v>
      </c>
      <c r="AG694">
        <v>0</v>
      </c>
      <c r="AH694">
        <v>0</v>
      </c>
      <c r="AI694">
        <v>0</v>
      </c>
      <c r="AJ694">
        <v>0</v>
      </c>
      <c r="AK694">
        <v>0</v>
      </c>
      <c r="AL694">
        <v>0</v>
      </c>
      <c r="AM694">
        <v>0</v>
      </c>
      <c r="AN694">
        <v>0</v>
      </c>
      <c r="AO694">
        <v>0</v>
      </c>
      <c r="AP694">
        <v>0</v>
      </c>
      <c r="AQ694">
        <v>0</v>
      </c>
      <c r="AR694">
        <v>0</v>
      </c>
      <c r="AS694">
        <v>0</v>
      </c>
      <c r="AT694">
        <v>0</v>
      </c>
      <c r="AU694">
        <v>0</v>
      </c>
      <c r="AV694">
        <v>0</v>
      </c>
      <c r="AW694">
        <v>0</v>
      </c>
      <c r="AX694">
        <v>0</v>
      </c>
      <c r="AY694">
        <v>0</v>
      </c>
      <c r="AZ694">
        <v>0</v>
      </c>
      <c r="BA694">
        <v>0</v>
      </c>
      <c r="BB694">
        <v>0</v>
      </c>
      <c r="BC694">
        <v>0</v>
      </c>
      <c r="BD694">
        <v>0</v>
      </c>
      <c r="BE694">
        <v>0</v>
      </c>
      <c r="BF694">
        <v>0</v>
      </c>
      <c r="BG694">
        <v>0</v>
      </c>
      <c r="BH694">
        <v>0</v>
      </c>
      <c r="BI694">
        <v>0</v>
      </c>
      <c r="BJ694">
        <v>0</v>
      </c>
      <c r="BK694">
        <v>0</v>
      </c>
      <c r="BL694">
        <v>0</v>
      </c>
      <c r="BM694">
        <v>0</v>
      </c>
      <c r="BN694">
        <v>0</v>
      </c>
      <c r="BO694">
        <v>0</v>
      </c>
      <c r="BP694">
        <f t="shared" si="10"/>
        <v>1</v>
      </c>
    </row>
    <row r="695" spans="1:68" x14ac:dyDescent="0.15">
      <c r="A695" t="s">
        <v>7226</v>
      </c>
      <c r="B695">
        <v>0</v>
      </c>
      <c r="C695">
        <v>0</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1</v>
      </c>
      <c r="Y695">
        <v>0</v>
      </c>
      <c r="Z695">
        <v>0</v>
      </c>
      <c r="AA695">
        <v>0</v>
      </c>
      <c r="AB695">
        <v>0</v>
      </c>
      <c r="AC695">
        <v>0</v>
      </c>
      <c r="AD695">
        <v>0</v>
      </c>
      <c r="AE695">
        <v>0</v>
      </c>
      <c r="AF695">
        <v>0</v>
      </c>
      <c r="AG695">
        <v>0</v>
      </c>
      <c r="AH695">
        <v>0</v>
      </c>
      <c r="AI695">
        <v>0</v>
      </c>
      <c r="AJ695">
        <v>0</v>
      </c>
      <c r="AK695">
        <v>0</v>
      </c>
      <c r="AL695">
        <v>0</v>
      </c>
      <c r="AM695">
        <v>0</v>
      </c>
      <c r="AN695">
        <v>0</v>
      </c>
      <c r="AO695">
        <v>0</v>
      </c>
      <c r="AP695">
        <v>0</v>
      </c>
      <c r="AQ695">
        <v>0</v>
      </c>
      <c r="AR695">
        <v>0</v>
      </c>
      <c r="AS695">
        <v>0</v>
      </c>
      <c r="AT695">
        <v>0</v>
      </c>
      <c r="AU695">
        <v>0</v>
      </c>
      <c r="AV695">
        <v>0</v>
      </c>
      <c r="AW695">
        <v>0</v>
      </c>
      <c r="AX695">
        <v>0</v>
      </c>
      <c r="AY695">
        <v>0</v>
      </c>
      <c r="AZ695">
        <v>0</v>
      </c>
      <c r="BA695">
        <v>0</v>
      </c>
      <c r="BB695">
        <v>0</v>
      </c>
      <c r="BC695">
        <v>0</v>
      </c>
      <c r="BD695">
        <v>0</v>
      </c>
      <c r="BE695">
        <v>0</v>
      </c>
      <c r="BF695">
        <v>0</v>
      </c>
      <c r="BG695">
        <v>0</v>
      </c>
      <c r="BH695">
        <v>0</v>
      </c>
      <c r="BI695">
        <v>0</v>
      </c>
      <c r="BJ695">
        <v>0</v>
      </c>
      <c r="BK695">
        <v>0</v>
      </c>
      <c r="BL695">
        <v>0</v>
      </c>
      <c r="BM695">
        <v>0</v>
      </c>
      <c r="BN695">
        <v>0</v>
      </c>
      <c r="BO695">
        <v>0</v>
      </c>
      <c r="BP695">
        <f t="shared" si="10"/>
        <v>1</v>
      </c>
    </row>
    <row r="696" spans="1:68" x14ac:dyDescent="0.15">
      <c r="A696" t="s">
        <v>7227</v>
      </c>
      <c r="B696">
        <v>0</v>
      </c>
      <c r="C696">
        <v>0</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1</v>
      </c>
      <c r="Y696">
        <v>0</v>
      </c>
      <c r="Z696">
        <v>0</v>
      </c>
      <c r="AA696">
        <v>0</v>
      </c>
      <c r="AB696">
        <v>0</v>
      </c>
      <c r="AC696">
        <v>0</v>
      </c>
      <c r="AD696">
        <v>0</v>
      </c>
      <c r="AE696">
        <v>0</v>
      </c>
      <c r="AF696">
        <v>0</v>
      </c>
      <c r="AG696">
        <v>0</v>
      </c>
      <c r="AH696">
        <v>0</v>
      </c>
      <c r="AI696">
        <v>0</v>
      </c>
      <c r="AJ696">
        <v>0</v>
      </c>
      <c r="AK696">
        <v>0</v>
      </c>
      <c r="AL696">
        <v>0</v>
      </c>
      <c r="AM696">
        <v>0</v>
      </c>
      <c r="AN696">
        <v>0</v>
      </c>
      <c r="AO696">
        <v>0</v>
      </c>
      <c r="AP696">
        <v>0</v>
      </c>
      <c r="AQ696">
        <v>0</v>
      </c>
      <c r="AR696">
        <v>0</v>
      </c>
      <c r="AS696">
        <v>0</v>
      </c>
      <c r="AT696">
        <v>0</v>
      </c>
      <c r="AU696">
        <v>0</v>
      </c>
      <c r="AV696">
        <v>0</v>
      </c>
      <c r="AW696">
        <v>0</v>
      </c>
      <c r="AX696">
        <v>0</v>
      </c>
      <c r="AY696">
        <v>0</v>
      </c>
      <c r="AZ696">
        <v>0</v>
      </c>
      <c r="BA696">
        <v>0</v>
      </c>
      <c r="BB696">
        <v>0</v>
      </c>
      <c r="BC696">
        <v>0</v>
      </c>
      <c r="BD696">
        <v>0</v>
      </c>
      <c r="BE696">
        <v>0</v>
      </c>
      <c r="BF696">
        <v>0</v>
      </c>
      <c r="BG696">
        <v>0</v>
      </c>
      <c r="BH696">
        <v>0</v>
      </c>
      <c r="BI696">
        <v>0</v>
      </c>
      <c r="BJ696">
        <v>0</v>
      </c>
      <c r="BK696">
        <v>0</v>
      </c>
      <c r="BL696">
        <v>0</v>
      </c>
      <c r="BM696">
        <v>0</v>
      </c>
      <c r="BN696">
        <v>0</v>
      </c>
      <c r="BO696">
        <v>0</v>
      </c>
      <c r="BP696">
        <f t="shared" si="10"/>
        <v>1</v>
      </c>
    </row>
    <row r="697" spans="1:68" x14ac:dyDescent="0.15">
      <c r="A697" t="s">
        <v>7228</v>
      </c>
      <c r="B697">
        <v>0</v>
      </c>
      <c r="C697">
        <v>0</v>
      </c>
      <c r="D697">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c r="AJ697">
        <v>0</v>
      </c>
      <c r="AK697">
        <v>0</v>
      </c>
      <c r="AL697">
        <v>0</v>
      </c>
      <c r="AM697">
        <v>0</v>
      </c>
      <c r="AN697">
        <v>0</v>
      </c>
      <c r="AO697">
        <v>0</v>
      </c>
      <c r="AP697">
        <v>0</v>
      </c>
      <c r="AQ697">
        <v>0</v>
      </c>
      <c r="AR697">
        <v>0</v>
      </c>
      <c r="AS697">
        <v>0</v>
      </c>
      <c r="AT697">
        <v>0</v>
      </c>
      <c r="AU697">
        <v>0</v>
      </c>
      <c r="AV697">
        <v>0</v>
      </c>
      <c r="AW697">
        <v>0</v>
      </c>
      <c r="AX697">
        <v>0</v>
      </c>
      <c r="AY697">
        <v>0</v>
      </c>
      <c r="AZ697">
        <v>0</v>
      </c>
      <c r="BA697">
        <v>0</v>
      </c>
      <c r="BB697">
        <v>0</v>
      </c>
      <c r="BC697">
        <v>0</v>
      </c>
      <c r="BD697">
        <v>0</v>
      </c>
      <c r="BE697">
        <v>0</v>
      </c>
      <c r="BF697">
        <v>0</v>
      </c>
      <c r="BG697">
        <v>0</v>
      </c>
      <c r="BH697">
        <v>1</v>
      </c>
      <c r="BI697">
        <v>0</v>
      </c>
      <c r="BJ697">
        <v>0</v>
      </c>
      <c r="BK697">
        <v>0</v>
      </c>
      <c r="BL697">
        <v>0</v>
      </c>
      <c r="BM697">
        <v>0</v>
      </c>
      <c r="BN697">
        <v>0</v>
      </c>
      <c r="BO697">
        <v>0</v>
      </c>
      <c r="BP697">
        <f t="shared" si="10"/>
        <v>1</v>
      </c>
    </row>
    <row r="698" spans="1:68" x14ac:dyDescent="0.15">
      <c r="A698" t="s">
        <v>7229</v>
      </c>
      <c r="B698">
        <v>0</v>
      </c>
      <c r="C698">
        <v>0</v>
      </c>
      <c r="D698">
        <v>0</v>
      </c>
      <c r="E698">
        <v>0</v>
      </c>
      <c r="F698">
        <v>0</v>
      </c>
      <c r="G698">
        <v>0</v>
      </c>
      <c r="H698">
        <v>0</v>
      </c>
      <c r="I698">
        <v>0</v>
      </c>
      <c r="J698">
        <v>0</v>
      </c>
      <c r="K698">
        <v>0</v>
      </c>
      <c r="L698">
        <v>0</v>
      </c>
      <c r="M698">
        <v>0</v>
      </c>
      <c r="N698">
        <v>0</v>
      </c>
      <c r="O698">
        <v>0</v>
      </c>
      <c r="P698">
        <v>0</v>
      </c>
      <c r="Q698">
        <v>1</v>
      </c>
      <c r="R698">
        <v>0</v>
      </c>
      <c r="S698">
        <v>0</v>
      </c>
      <c r="T698">
        <v>0</v>
      </c>
      <c r="U698">
        <v>0</v>
      </c>
      <c r="V698">
        <v>0</v>
      </c>
      <c r="W698">
        <v>0</v>
      </c>
      <c r="X698">
        <v>0</v>
      </c>
      <c r="Y698">
        <v>0</v>
      </c>
      <c r="Z698">
        <v>0</v>
      </c>
      <c r="AA698">
        <v>0</v>
      </c>
      <c r="AB698">
        <v>0</v>
      </c>
      <c r="AC698">
        <v>0</v>
      </c>
      <c r="AD698">
        <v>0</v>
      </c>
      <c r="AE698">
        <v>0</v>
      </c>
      <c r="AF698">
        <v>0</v>
      </c>
      <c r="AG698">
        <v>0</v>
      </c>
      <c r="AH698">
        <v>0</v>
      </c>
      <c r="AI698">
        <v>0</v>
      </c>
      <c r="AJ698">
        <v>0</v>
      </c>
      <c r="AK698">
        <v>0</v>
      </c>
      <c r="AL698">
        <v>0</v>
      </c>
      <c r="AM698">
        <v>0</v>
      </c>
      <c r="AN698">
        <v>0</v>
      </c>
      <c r="AO698">
        <v>0</v>
      </c>
      <c r="AP698">
        <v>0</v>
      </c>
      <c r="AQ698">
        <v>0</v>
      </c>
      <c r="AR698">
        <v>0</v>
      </c>
      <c r="AS698">
        <v>0</v>
      </c>
      <c r="AT698">
        <v>0</v>
      </c>
      <c r="AU698">
        <v>0</v>
      </c>
      <c r="AV698">
        <v>0</v>
      </c>
      <c r="AW698">
        <v>0</v>
      </c>
      <c r="AX698">
        <v>0</v>
      </c>
      <c r="AY698">
        <v>0</v>
      </c>
      <c r="AZ698">
        <v>0</v>
      </c>
      <c r="BA698">
        <v>0</v>
      </c>
      <c r="BB698">
        <v>0</v>
      </c>
      <c r="BC698">
        <v>0</v>
      </c>
      <c r="BD698">
        <v>0</v>
      </c>
      <c r="BE698">
        <v>0</v>
      </c>
      <c r="BF698">
        <v>0</v>
      </c>
      <c r="BG698">
        <v>0</v>
      </c>
      <c r="BH698">
        <v>0</v>
      </c>
      <c r="BI698">
        <v>0</v>
      </c>
      <c r="BJ698">
        <v>0</v>
      </c>
      <c r="BK698">
        <v>0</v>
      </c>
      <c r="BL698">
        <v>0</v>
      </c>
      <c r="BM698">
        <v>0</v>
      </c>
      <c r="BN698">
        <v>0</v>
      </c>
      <c r="BO698">
        <v>0</v>
      </c>
      <c r="BP698">
        <f t="shared" si="10"/>
        <v>1</v>
      </c>
    </row>
    <row r="699" spans="1:68" x14ac:dyDescent="0.15">
      <c r="A699" t="s">
        <v>6445</v>
      </c>
      <c r="B699">
        <v>0</v>
      </c>
      <c r="C699">
        <v>0</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0</v>
      </c>
      <c r="AI699">
        <v>0</v>
      </c>
      <c r="AJ699">
        <v>0</v>
      </c>
      <c r="AK699">
        <v>0</v>
      </c>
      <c r="AL699">
        <v>0</v>
      </c>
      <c r="AM699">
        <v>0</v>
      </c>
      <c r="AN699">
        <v>0</v>
      </c>
      <c r="AO699">
        <v>0</v>
      </c>
      <c r="AP699">
        <v>0</v>
      </c>
      <c r="AQ699">
        <v>0</v>
      </c>
      <c r="AR699">
        <v>0</v>
      </c>
      <c r="AS699">
        <v>0</v>
      </c>
      <c r="AT699">
        <v>0</v>
      </c>
      <c r="AU699">
        <v>0</v>
      </c>
      <c r="AV699">
        <v>0</v>
      </c>
      <c r="AW699">
        <v>0</v>
      </c>
      <c r="AX699">
        <v>0</v>
      </c>
      <c r="AY699">
        <v>1</v>
      </c>
      <c r="AZ699">
        <v>0</v>
      </c>
      <c r="BA699">
        <v>0</v>
      </c>
      <c r="BB699">
        <v>0</v>
      </c>
      <c r="BC699">
        <v>0</v>
      </c>
      <c r="BD699">
        <v>0</v>
      </c>
      <c r="BE699">
        <v>0</v>
      </c>
      <c r="BF699">
        <v>0</v>
      </c>
      <c r="BG699">
        <v>0</v>
      </c>
      <c r="BH699">
        <v>0</v>
      </c>
      <c r="BI699">
        <v>0</v>
      </c>
      <c r="BJ699">
        <v>0</v>
      </c>
      <c r="BK699">
        <v>0</v>
      </c>
      <c r="BL699">
        <v>0</v>
      </c>
      <c r="BM699">
        <v>0</v>
      </c>
      <c r="BN699">
        <v>0</v>
      </c>
      <c r="BO699">
        <v>0</v>
      </c>
      <c r="BP699">
        <f t="shared" si="10"/>
        <v>1</v>
      </c>
    </row>
    <row r="700" spans="1:68" x14ac:dyDescent="0.15">
      <c r="A700" t="s">
        <v>7232</v>
      </c>
      <c r="B700">
        <v>0</v>
      </c>
      <c r="C700">
        <v>0</v>
      </c>
      <c r="D700">
        <v>0</v>
      </c>
      <c r="E700">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v>0</v>
      </c>
      <c r="AI700">
        <v>0</v>
      </c>
      <c r="AJ700">
        <v>0</v>
      </c>
      <c r="AK700">
        <v>0</v>
      </c>
      <c r="AL700">
        <v>0</v>
      </c>
      <c r="AM700">
        <v>0</v>
      </c>
      <c r="AN700">
        <v>0</v>
      </c>
      <c r="AO700">
        <v>0</v>
      </c>
      <c r="AP700">
        <v>0</v>
      </c>
      <c r="AQ700">
        <v>0</v>
      </c>
      <c r="AR700">
        <v>0</v>
      </c>
      <c r="AS700">
        <v>0</v>
      </c>
      <c r="AT700">
        <v>0</v>
      </c>
      <c r="AU700">
        <v>0</v>
      </c>
      <c r="AV700">
        <v>0</v>
      </c>
      <c r="AW700">
        <v>0</v>
      </c>
      <c r="AX700">
        <v>0</v>
      </c>
      <c r="AY700">
        <v>0</v>
      </c>
      <c r="AZ700">
        <v>0</v>
      </c>
      <c r="BA700">
        <v>0</v>
      </c>
      <c r="BB700">
        <v>0</v>
      </c>
      <c r="BC700">
        <v>1</v>
      </c>
      <c r="BD700">
        <v>0</v>
      </c>
      <c r="BE700">
        <v>0</v>
      </c>
      <c r="BF700">
        <v>0</v>
      </c>
      <c r="BG700">
        <v>0</v>
      </c>
      <c r="BH700">
        <v>0</v>
      </c>
      <c r="BI700">
        <v>0</v>
      </c>
      <c r="BJ700">
        <v>0</v>
      </c>
      <c r="BK700">
        <v>0</v>
      </c>
      <c r="BL700">
        <v>0</v>
      </c>
      <c r="BM700">
        <v>0</v>
      </c>
      <c r="BN700">
        <v>0</v>
      </c>
      <c r="BO700">
        <v>0</v>
      </c>
      <c r="BP700">
        <f t="shared" si="10"/>
        <v>1</v>
      </c>
    </row>
    <row r="701" spans="1:68" x14ac:dyDescent="0.15">
      <c r="A701" t="s">
        <v>7233</v>
      </c>
      <c r="B701">
        <v>0</v>
      </c>
      <c r="C701">
        <v>0</v>
      </c>
      <c r="D701">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0</v>
      </c>
      <c r="AJ701">
        <v>0</v>
      </c>
      <c r="AK701">
        <v>0</v>
      </c>
      <c r="AL701">
        <v>0</v>
      </c>
      <c r="AM701">
        <v>0</v>
      </c>
      <c r="AN701">
        <v>0</v>
      </c>
      <c r="AO701">
        <v>0</v>
      </c>
      <c r="AP701">
        <v>0</v>
      </c>
      <c r="AQ701">
        <v>0</v>
      </c>
      <c r="AR701">
        <v>0</v>
      </c>
      <c r="AS701">
        <v>0</v>
      </c>
      <c r="AT701">
        <v>0</v>
      </c>
      <c r="AU701">
        <v>0</v>
      </c>
      <c r="AV701">
        <v>0</v>
      </c>
      <c r="AW701">
        <v>0</v>
      </c>
      <c r="AX701">
        <v>0</v>
      </c>
      <c r="AY701">
        <v>0</v>
      </c>
      <c r="AZ701">
        <v>0</v>
      </c>
      <c r="BA701">
        <v>0</v>
      </c>
      <c r="BB701">
        <v>0</v>
      </c>
      <c r="BC701">
        <v>0</v>
      </c>
      <c r="BD701">
        <v>0</v>
      </c>
      <c r="BE701">
        <v>0</v>
      </c>
      <c r="BF701">
        <v>0</v>
      </c>
      <c r="BG701">
        <v>0</v>
      </c>
      <c r="BH701">
        <v>0</v>
      </c>
      <c r="BI701">
        <v>1</v>
      </c>
      <c r="BJ701">
        <v>0</v>
      </c>
      <c r="BK701">
        <v>0</v>
      </c>
      <c r="BL701">
        <v>0</v>
      </c>
      <c r="BM701">
        <v>0</v>
      </c>
      <c r="BN701">
        <v>0</v>
      </c>
      <c r="BO701">
        <v>0</v>
      </c>
      <c r="BP701">
        <f t="shared" si="10"/>
        <v>1</v>
      </c>
    </row>
    <row r="702" spans="1:68" x14ac:dyDescent="0.15">
      <c r="A702" t="s">
        <v>7234</v>
      </c>
      <c r="B702">
        <v>0</v>
      </c>
      <c r="C702">
        <v>0</v>
      </c>
      <c r="D702">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0</v>
      </c>
      <c r="AJ702">
        <v>0</v>
      </c>
      <c r="AK702">
        <v>1</v>
      </c>
      <c r="AL702">
        <v>0</v>
      </c>
      <c r="AM702">
        <v>0</v>
      </c>
      <c r="AN702">
        <v>0</v>
      </c>
      <c r="AO702">
        <v>0</v>
      </c>
      <c r="AP702">
        <v>0</v>
      </c>
      <c r="AQ702">
        <v>0</v>
      </c>
      <c r="AR702">
        <v>0</v>
      </c>
      <c r="AS702">
        <v>0</v>
      </c>
      <c r="AT702">
        <v>0</v>
      </c>
      <c r="AU702">
        <v>0</v>
      </c>
      <c r="AV702">
        <v>0</v>
      </c>
      <c r="AW702">
        <v>0</v>
      </c>
      <c r="AX702">
        <v>0</v>
      </c>
      <c r="AY702">
        <v>0</v>
      </c>
      <c r="AZ702">
        <v>0</v>
      </c>
      <c r="BA702">
        <v>0</v>
      </c>
      <c r="BB702">
        <v>0</v>
      </c>
      <c r="BC702">
        <v>0</v>
      </c>
      <c r="BD702">
        <v>0</v>
      </c>
      <c r="BE702">
        <v>0</v>
      </c>
      <c r="BF702">
        <v>0</v>
      </c>
      <c r="BG702">
        <v>0</v>
      </c>
      <c r="BH702">
        <v>0</v>
      </c>
      <c r="BI702">
        <v>0</v>
      </c>
      <c r="BJ702">
        <v>0</v>
      </c>
      <c r="BK702">
        <v>0</v>
      </c>
      <c r="BL702">
        <v>0</v>
      </c>
      <c r="BM702">
        <v>0</v>
      </c>
      <c r="BN702">
        <v>0</v>
      </c>
      <c r="BO702">
        <v>0</v>
      </c>
      <c r="BP702">
        <f t="shared" si="10"/>
        <v>1</v>
      </c>
    </row>
    <row r="703" spans="1:68" x14ac:dyDescent="0.15">
      <c r="A703" t="s">
        <v>7236</v>
      </c>
      <c r="B703">
        <v>0</v>
      </c>
      <c r="C703">
        <v>0</v>
      </c>
      <c r="D703">
        <v>0</v>
      </c>
      <c r="E703">
        <v>0</v>
      </c>
      <c r="F703">
        <v>0</v>
      </c>
      <c r="G703">
        <v>0</v>
      </c>
      <c r="H703">
        <v>0</v>
      </c>
      <c r="I703">
        <v>0</v>
      </c>
      <c r="J703">
        <v>0</v>
      </c>
      <c r="K703">
        <v>0</v>
      </c>
      <c r="L703">
        <v>0</v>
      </c>
      <c r="M703">
        <v>0</v>
      </c>
      <c r="N703">
        <v>0</v>
      </c>
      <c r="O703">
        <v>0</v>
      </c>
      <c r="P703">
        <v>0</v>
      </c>
      <c r="Q703">
        <v>0</v>
      </c>
      <c r="R703">
        <v>1</v>
      </c>
      <c r="S703">
        <v>0</v>
      </c>
      <c r="T703">
        <v>0</v>
      </c>
      <c r="U703">
        <v>0</v>
      </c>
      <c r="V703">
        <v>0</v>
      </c>
      <c r="W703">
        <v>0</v>
      </c>
      <c r="X703">
        <v>0</v>
      </c>
      <c r="Y703">
        <v>0</v>
      </c>
      <c r="Z703">
        <v>0</v>
      </c>
      <c r="AA703">
        <v>0</v>
      </c>
      <c r="AB703">
        <v>0</v>
      </c>
      <c r="AC703">
        <v>0</v>
      </c>
      <c r="AD703">
        <v>0</v>
      </c>
      <c r="AE703">
        <v>0</v>
      </c>
      <c r="AF703">
        <v>0</v>
      </c>
      <c r="AG703">
        <v>0</v>
      </c>
      <c r="AH703">
        <v>0</v>
      </c>
      <c r="AI703">
        <v>0</v>
      </c>
      <c r="AJ703">
        <v>0</v>
      </c>
      <c r="AK703">
        <v>0</v>
      </c>
      <c r="AL703">
        <v>0</v>
      </c>
      <c r="AM703">
        <v>0</v>
      </c>
      <c r="AN703">
        <v>0</v>
      </c>
      <c r="AO703">
        <v>0</v>
      </c>
      <c r="AP703">
        <v>0</v>
      </c>
      <c r="AQ703">
        <v>0</v>
      </c>
      <c r="AR703">
        <v>0</v>
      </c>
      <c r="AS703">
        <v>0</v>
      </c>
      <c r="AT703">
        <v>0</v>
      </c>
      <c r="AU703">
        <v>0</v>
      </c>
      <c r="AV703">
        <v>0</v>
      </c>
      <c r="AW703">
        <v>0</v>
      </c>
      <c r="AX703">
        <v>0</v>
      </c>
      <c r="AY703">
        <v>0</v>
      </c>
      <c r="AZ703">
        <v>0</v>
      </c>
      <c r="BA703">
        <v>0</v>
      </c>
      <c r="BB703">
        <v>0</v>
      </c>
      <c r="BC703">
        <v>0</v>
      </c>
      <c r="BD703">
        <v>0</v>
      </c>
      <c r="BE703">
        <v>0</v>
      </c>
      <c r="BF703">
        <v>0</v>
      </c>
      <c r="BG703">
        <v>0</v>
      </c>
      <c r="BH703">
        <v>0</v>
      </c>
      <c r="BI703">
        <v>0</v>
      </c>
      <c r="BJ703">
        <v>0</v>
      </c>
      <c r="BK703">
        <v>0</v>
      </c>
      <c r="BL703">
        <v>0</v>
      </c>
      <c r="BM703">
        <v>0</v>
      </c>
      <c r="BN703">
        <v>0</v>
      </c>
      <c r="BO703">
        <v>0</v>
      </c>
      <c r="BP703">
        <f t="shared" si="10"/>
        <v>1</v>
      </c>
    </row>
    <row r="704" spans="1:68" x14ac:dyDescent="0.15">
      <c r="A704" t="s">
        <v>7237</v>
      </c>
      <c r="B704">
        <v>0</v>
      </c>
      <c r="C704">
        <v>0</v>
      </c>
      <c r="D704">
        <v>0</v>
      </c>
      <c r="E704">
        <v>0</v>
      </c>
      <c r="F704">
        <v>0</v>
      </c>
      <c r="G704">
        <v>0</v>
      </c>
      <c r="H704">
        <v>0</v>
      </c>
      <c r="I704">
        <v>0</v>
      </c>
      <c r="J704">
        <v>0</v>
      </c>
      <c r="K704">
        <v>0</v>
      </c>
      <c r="L704">
        <v>0</v>
      </c>
      <c r="M704">
        <v>0</v>
      </c>
      <c r="N704">
        <v>0</v>
      </c>
      <c r="O704">
        <v>0</v>
      </c>
      <c r="P704">
        <v>0</v>
      </c>
      <c r="Q704">
        <v>0</v>
      </c>
      <c r="R704">
        <v>0</v>
      </c>
      <c r="S704">
        <v>0</v>
      </c>
      <c r="T704">
        <v>0</v>
      </c>
      <c r="U704">
        <v>1</v>
      </c>
      <c r="V704">
        <v>0</v>
      </c>
      <c r="W704">
        <v>0</v>
      </c>
      <c r="X704">
        <v>0</v>
      </c>
      <c r="Y704">
        <v>0</v>
      </c>
      <c r="Z704">
        <v>0</v>
      </c>
      <c r="AA704">
        <v>0</v>
      </c>
      <c r="AB704">
        <v>0</v>
      </c>
      <c r="AC704">
        <v>0</v>
      </c>
      <c r="AD704">
        <v>0</v>
      </c>
      <c r="AE704">
        <v>0</v>
      </c>
      <c r="AF704">
        <v>0</v>
      </c>
      <c r="AG704">
        <v>0</v>
      </c>
      <c r="AH704">
        <v>0</v>
      </c>
      <c r="AI704">
        <v>0</v>
      </c>
      <c r="AJ704">
        <v>0</v>
      </c>
      <c r="AK704">
        <v>0</v>
      </c>
      <c r="AL704">
        <v>0</v>
      </c>
      <c r="AM704">
        <v>0</v>
      </c>
      <c r="AN704">
        <v>0</v>
      </c>
      <c r="AO704">
        <v>0</v>
      </c>
      <c r="AP704">
        <v>0</v>
      </c>
      <c r="AQ704">
        <v>0</v>
      </c>
      <c r="AR704">
        <v>0</v>
      </c>
      <c r="AS704">
        <v>0</v>
      </c>
      <c r="AT704">
        <v>0</v>
      </c>
      <c r="AU704">
        <v>0</v>
      </c>
      <c r="AV704">
        <v>0</v>
      </c>
      <c r="AW704">
        <v>0</v>
      </c>
      <c r="AX704">
        <v>0</v>
      </c>
      <c r="AY704">
        <v>0</v>
      </c>
      <c r="AZ704">
        <v>0</v>
      </c>
      <c r="BA704">
        <v>0</v>
      </c>
      <c r="BB704">
        <v>0</v>
      </c>
      <c r="BC704">
        <v>0</v>
      </c>
      <c r="BD704">
        <v>0</v>
      </c>
      <c r="BE704">
        <v>0</v>
      </c>
      <c r="BF704">
        <v>0</v>
      </c>
      <c r="BG704">
        <v>0</v>
      </c>
      <c r="BH704">
        <v>0</v>
      </c>
      <c r="BI704">
        <v>0</v>
      </c>
      <c r="BJ704">
        <v>0</v>
      </c>
      <c r="BK704">
        <v>0</v>
      </c>
      <c r="BL704">
        <v>0</v>
      </c>
      <c r="BM704">
        <v>0</v>
      </c>
      <c r="BN704">
        <v>0</v>
      </c>
      <c r="BO704">
        <v>0</v>
      </c>
      <c r="BP704">
        <f t="shared" si="10"/>
        <v>1</v>
      </c>
    </row>
    <row r="705" spans="1:68" x14ac:dyDescent="0.15">
      <c r="A705" t="s">
        <v>6450</v>
      </c>
      <c r="B705">
        <v>0</v>
      </c>
      <c r="C705">
        <v>0</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c r="AQ705">
        <v>0</v>
      </c>
      <c r="AR705">
        <v>0</v>
      </c>
      <c r="AS705">
        <v>0</v>
      </c>
      <c r="AT705">
        <v>0</v>
      </c>
      <c r="AU705">
        <v>0</v>
      </c>
      <c r="AV705">
        <v>0</v>
      </c>
      <c r="AW705">
        <v>0</v>
      </c>
      <c r="AX705">
        <v>0</v>
      </c>
      <c r="AY705">
        <v>1</v>
      </c>
      <c r="AZ705">
        <v>0</v>
      </c>
      <c r="BA705">
        <v>0</v>
      </c>
      <c r="BB705">
        <v>0</v>
      </c>
      <c r="BC705">
        <v>0</v>
      </c>
      <c r="BD705">
        <v>0</v>
      </c>
      <c r="BE705">
        <v>0</v>
      </c>
      <c r="BF705">
        <v>0</v>
      </c>
      <c r="BG705">
        <v>0</v>
      </c>
      <c r="BH705">
        <v>0</v>
      </c>
      <c r="BI705">
        <v>0</v>
      </c>
      <c r="BJ705">
        <v>0</v>
      </c>
      <c r="BK705">
        <v>0</v>
      </c>
      <c r="BL705">
        <v>0</v>
      </c>
      <c r="BM705">
        <v>0</v>
      </c>
      <c r="BN705">
        <v>0</v>
      </c>
      <c r="BO705">
        <v>0</v>
      </c>
      <c r="BP705">
        <f t="shared" si="10"/>
        <v>1</v>
      </c>
    </row>
    <row r="706" spans="1:68" x14ac:dyDescent="0.15">
      <c r="A706" t="s">
        <v>7238</v>
      </c>
      <c r="B706">
        <v>0</v>
      </c>
      <c r="C706">
        <v>0</v>
      </c>
      <c r="D706">
        <v>0</v>
      </c>
      <c r="E706">
        <v>0</v>
      </c>
      <c r="F706">
        <v>0</v>
      </c>
      <c r="G706">
        <v>0</v>
      </c>
      <c r="H706">
        <v>0</v>
      </c>
      <c r="I706">
        <v>0</v>
      </c>
      <c r="J706">
        <v>1</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0</v>
      </c>
      <c r="AK706">
        <v>0</v>
      </c>
      <c r="AL706">
        <v>0</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v>0</v>
      </c>
      <c r="BK706">
        <v>0</v>
      </c>
      <c r="BL706">
        <v>0</v>
      </c>
      <c r="BM706">
        <v>0</v>
      </c>
      <c r="BN706">
        <v>0</v>
      </c>
      <c r="BO706">
        <v>0</v>
      </c>
      <c r="BP706">
        <f t="shared" ref="BP706:BP769" si="11">SUM(B706:BO706)</f>
        <v>1</v>
      </c>
    </row>
    <row r="707" spans="1:68" x14ac:dyDescent="0.15">
      <c r="A707" t="s">
        <v>7239</v>
      </c>
      <c r="B707">
        <v>0</v>
      </c>
      <c r="C707">
        <v>0</v>
      </c>
      <c r="D707">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AJ707">
        <v>0</v>
      </c>
      <c r="AK707">
        <v>1</v>
      </c>
      <c r="AL707">
        <v>0</v>
      </c>
      <c r="AM707">
        <v>0</v>
      </c>
      <c r="AN707">
        <v>0</v>
      </c>
      <c r="AO707">
        <v>0</v>
      </c>
      <c r="AP707">
        <v>0</v>
      </c>
      <c r="AQ707">
        <v>0</v>
      </c>
      <c r="AR707">
        <v>0</v>
      </c>
      <c r="AS707">
        <v>0</v>
      </c>
      <c r="AT707">
        <v>0</v>
      </c>
      <c r="AU707">
        <v>0</v>
      </c>
      <c r="AV707">
        <v>0</v>
      </c>
      <c r="AW707">
        <v>0</v>
      </c>
      <c r="AX707">
        <v>0</v>
      </c>
      <c r="AY707">
        <v>0</v>
      </c>
      <c r="AZ707">
        <v>0</v>
      </c>
      <c r="BA707">
        <v>0</v>
      </c>
      <c r="BB707">
        <v>0</v>
      </c>
      <c r="BC707">
        <v>0</v>
      </c>
      <c r="BD707">
        <v>0</v>
      </c>
      <c r="BE707">
        <v>0</v>
      </c>
      <c r="BF707">
        <v>0</v>
      </c>
      <c r="BG707">
        <v>0</v>
      </c>
      <c r="BH707">
        <v>0</v>
      </c>
      <c r="BI707">
        <v>0</v>
      </c>
      <c r="BJ707">
        <v>0</v>
      </c>
      <c r="BK707">
        <v>0</v>
      </c>
      <c r="BL707">
        <v>0</v>
      </c>
      <c r="BM707">
        <v>0</v>
      </c>
      <c r="BN707">
        <v>0</v>
      </c>
      <c r="BO707">
        <v>0</v>
      </c>
      <c r="BP707">
        <f t="shared" si="11"/>
        <v>1</v>
      </c>
    </row>
    <row r="708" spans="1:68" x14ac:dyDescent="0.15">
      <c r="A708" t="s">
        <v>7241</v>
      </c>
      <c r="B708">
        <v>0</v>
      </c>
      <c r="C708">
        <v>0</v>
      </c>
      <c r="D708">
        <v>0</v>
      </c>
      <c r="E708">
        <v>0</v>
      </c>
      <c r="F708">
        <v>0</v>
      </c>
      <c r="G708">
        <v>0</v>
      </c>
      <c r="H708">
        <v>0</v>
      </c>
      <c r="I708">
        <v>0</v>
      </c>
      <c r="J708">
        <v>0</v>
      </c>
      <c r="K708">
        <v>0</v>
      </c>
      <c r="L708">
        <v>0</v>
      </c>
      <c r="M708">
        <v>0</v>
      </c>
      <c r="N708">
        <v>0</v>
      </c>
      <c r="O708">
        <v>0</v>
      </c>
      <c r="P708">
        <v>1</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0</v>
      </c>
      <c r="AK708">
        <v>0</v>
      </c>
      <c r="AL708">
        <v>0</v>
      </c>
      <c r="AM708">
        <v>0</v>
      </c>
      <c r="AN708">
        <v>0</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0</v>
      </c>
      <c r="BI708">
        <v>0</v>
      </c>
      <c r="BJ708">
        <v>0</v>
      </c>
      <c r="BK708">
        <v>0</v>
      </c>
      <c r="BL708">
        <v>0</v>
      </c>
      <c r="BM708">
        <v>0</v>
      </c>
      <c r="BN708">
        <v>0</v>
      </c>
      <c r="BO708">
        <v>0</v>
      </c>
      <c r="BP708">
        <f t="shared" si="11"/>
        <v>1</v>
      </c>
    </row>
    <row r="709" spans="1:68" x14ac:dyDescent="0.15">
      <c r="A709" t="s">
        <v>7242</v>
      </c>
      <c r="B709">
        <v>0</v>
      </c>
      <c r="C709">
        <v>0</v>
      </c>
      <c r="D709">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v>0</v>
      </c>
      <c r="AI709">
        <v>0</v>
      </c>
      <c r="AJ709">
        <v>0</v>
      </c>
      <c r="AK709">
        <v>0</v>
      </c>
      <c r="AL709">
        <v>0</v>
      </c>
      <c r="AM709">
        <v>0</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1</v>
      </c>
      <c r="BG709">
        <v>0</v>
      </c>
      <c r="BH709">
        <v>0</v>
      </c>
      <c r="BI709">
        <v>0</v>
      </c>
      <c r="BJ709">
        <v>0</v>
      </c>
      <c r="BK709">
        <v>0</v>
      </c>
      <c r="BL709">
        <v>0</v>
      </c>
      <c r="BM709">
        <v>0</v>
      </c>
      <c r="BN709">
        <v>0</v>
      </c>
      <c r="BO709">
        <v>0</v>
      </c>
      <c r="BP709">
        <f t="shared" si="11"/>
        <v>1</v>
      </c>
    </row>
    <row r="710" spans="1:68" x14ac:dyDescent="0.15">
      <c r="A710" t="s">
        <v>7243</v>
      </c>
      <c r="B710">
        <v>0</v>
      </c>
      <c r="C710">
        <v>0</v>
      </c>
      <c r="D710">
        <v>0</v>
      </c>
      <c r="E710">
        <v>0</v>
      </c>
      <c r="F710">
        <v>0</v>
      </c>
      <c r="G710">
        <v>0</v>
      </c>
      <c r="H710">
        <v>0</v>
      </c>
      <c r="I710">
        <v>0</v>
      </c>
      <c r="J710">
        <v>0</v>
      </c>
      <c r="K710">
        <v>1</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v>0</v>
      </c>
      <c r="AI710">
        <v>0</v>
      </c>
      <c r="AJ710">
        <v>0</v>
      </c>
      <c r="AK710">
        <v>0</v>
      </c>
      <c r="AL710">
        <v>0</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f t="shared" si="11"/>
        <v>1</v>
      </c>
    </row>
    <row r="711" spans="1:68" x14ac:dyDescent="0.15">
      <c r="A711" t="s">
        <v>7245</v>
      </c>
      <c r="B711">
        <v>0</v>
      </c>
      <c r="C711">
        <v>0</v>
      </c>
      <c r="D711">
        <v>0</v>
      </c>
      <c r="E711">
        <v>0</v>
      </c>
      <c r="F711">
        <v>0</v>
      </c>
      <c r="G711">
        <v>0</v>
      </c>
      <c r="H711">
        <v>0</v>
      </c>
      <c r="I711">
        <v>1</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v>0</v>
      </c>
      <c r="AI711">
        <v>0</v>
      </c>
      <c r="AJ711">
        <v>0</v>
      </c>
      <c r="AK711">
        <v>0</v>
      </c>
      <c r="AL711">
        <v>0</v>
      </c>
      <c r="AM711">
        <v>0</v>
      </c>
      <c r="AN711">
        <v>0</v>
      </c>
      <c r="AO711">
        <v>0</v>
      </c>
      <c r="AP711">
        <v>0</v>
      </c>
      <c r="AQ711">
        <v>0</v>
      </c>
      <c r="AR711">
        <v>0</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v>0</v>
      </c>
      <c r="BN711">
        <v>0</v>
      </c>
      <c r="BO711">
        <v>0</v>
      </c>
      <c r="BP711">
        <f t="shared" si="11"/>
        <v>1</v>
      </c>
    </row>
    <row r="712" spans="1:68" x14ac:dyDescent="0.15">
      <c r="A712" t="s">
        <v>7246</v>
      </c>
      <c r="B712">
        <v>0</v>
      </c>
      <c r="C712">
        <v>0</v>
      </c>
      <c r="D712">
        <v>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0</v>
      </c>
      <c r="AF712">
        <v>0</v>
      </c>
      <c r="AG712">
        <v>0</v>
      </c>
      <c r="AH712">
        <v>0</v>
      </c>
      <c r="AI712">
        <v>0</v>
      </c>
      <c r="AJ712">
        <v>0</v>
      </c>
      <c r="AK712">
        <v>0</v>
      </c>
      <c r="AL712">
        <v>0</v>
      </c>
      <c r="AM712">
        <v>0</v>
      </c>
      <c r="AN712">
        <v>0</v>
      </c>
      <c r="AO712">
        <v>0</v>
      </c>
      <c r="AP712">
        <v>0</v>
      </c>
      <c r="AQ712">
        <v>0</v>
      </c>
      <c r="AR712">
        <v>0</v>
      </c>
      <c r="AS712">
        <v>0</v>
      </c>
      <c r="AT712">
        <v>0</v>
      </c>
      <c r="AU712">
        <v>0</v>
      </c>
      <c r="AV712">
        <v>0</v>
      </c>
      <c r="AW712">
        <v>0</v>
      </c>
      <c r="AX712">
        <v>0</v>
      </c>
      <c r="AY712">
        <v>0</v>
      </c>
      <c r="AZ712">
        <v>0</v>
      </c>
      <c r="BA712">
        <v>0</v>
      </c>
      <c r="BB712">
        <v>0</v>
      </c>
      <c r="BC712">
        <v>1</v>
      </c>
      <c r="BD712">
        <v>0</v>
      </c>
      <c r="BE712">
        <v>0</v>
      </c>
      <c r="BF712">
        <v>0</v>
      </c>
      <c r="BG712">
        <v>0</v>
      </c>
      <c r="BH712">
        <v>0</v>
      </c>
      <c r="BI712">
        <v>0</v>
      </c>
      <c r="BJ712">
        <v>0</v>
      </c>
      <c r="BK712">
        <v>0</v>
      </c>
      <c r="BL712">
        <v>0</v>
      </c>
      <c r="BM712">
        <v>0</v>
      </c>
      <c r="BN712">
        <v>0</v>
      </c>
      <c r="BO712">
        <v>0</v>
      </c>
      <c r="BP712">
        <f t="shared" si="11"/>
        <v>1</v>
      </c>
    </row>
    <row r="713" spans="1:68" x14ac:dyDescent="0.15">
      <c r="A713" t="s">
        <v>7247</v>
      </c>
      <c r="B713">
        <v>0</v>
      </c>
      <c r="C713">
        <v>1</v>
      </c>
      <c r="D713">
        <v>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0</v>
      </c>
      <c r="AF713">
        <v>0</v>
      </c>
      <c r="AG713">
        <v>0</v>
      </c>
      <c r="AH713">
        <v>0</v>
      </c>
      <c r="AI713">
        <v>0</v>
      </c>
      <c r="AJ713">
        <v>0</v>
      </c>
      <c r="AK713">
        <v>0</v>
      </c>
      <c r="AL713">
        <v>0</v>
      </c>
      <c r="AM713">
        <v>0</v>
      </c>
      <c r="AN713">
        <v>0</v>
      </c>
      <c r="AO713">
        <v>0</v>
      </c>
      <c r="AP713">
        <v>0</v>
      </c>
      <c r="AQ713">
        <v>0</v>
      </c>
      <c r="AR713">
        <v>0</v>
      </c>
      <c r="AS713">
        <v>0</v>
      </c>
      <c r="AT713">
        <v>0</v>
      </c>
      <c r="AU713">
        <v>0</v>
      </c>
      <c r="AV713">
        <v>0</v>
      </c>
      <c r="AW713">
        <v>0</v>
      </c>
      <c r="AX713">
        <v>0</v>
      </c>
      <c r="AY713">
        <v>0</v>
      </c>
      <c r="AZ713">
        <v>0</v>
      </c>
      <c r="BA713">
        <v>0</v>
      </c>
      <c r="BB713">
        <v>0</v>
      </c>
      <c r="BC713">
        <v>0</v>
      </c>
      <c r="BD713">
        <v>0</v>
      </c>
      <c r="BE713">
        <v>0</v>
      </c>
      <c r="BF713">
        <v>0</v>
      </c>
      <c r="BG713">
        <v>0</v>
      </c>
      <c r="BH713">
        <v>0</v>
      </c>
      <c r="BI713">
        <v>0</v>
      </c>
      <c r="BJ713">
        <v>0</v>
      </c>
      <c r="BK713">
        <v>0</v>
      </c>
      <c r="BL713">
        <v>0</v>
      </c>
      <c r="BM713">
        <v>0</v>
      </c>
      <c r="BN713">
        <v>0</v>
      </c>
      <c r="BO713">
        <v>0</v>
      </c>
      <c r="BP713">
        <f t="shared" si="11"/>
        <v>1</v>
      </c>
    </row>
    <row r="714" spans="1:68" x14ac:dyDescent="0.15">
      <c r="A714" t="s">
        <v>7248</v>
      </c>
      <c r="B714">
        <v>0</v>
      </c>
      <c r="C714">
        <v>0</v>
      </c>
      <c r="D714">
        <v>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c r="AE714">
        <v>0</v>
      </c>
      <c r="AF714">
        <v>0</v>
      </c>
      <c r="AG714">
        <v>0</v>
      </c>
      <c r="AH714">
        <v>0</v>
      </c>
      <c r="AI714">
        <v>0</v>
      </c>
      <c r="AJ714">
        <v>0</v>
      </c>
      <c r="AK714">
        <v>0</v>
      </c>
      <c r="AL714">
        <v>0</v>
      </c>
      <c r="AM714">
        <v>0</v>
      </c>
      <c r="AN714">
        <v>1</v>
      </c>
      <c r="AO714">
        <v>0</v>
      </c>
      <c r="AP714">
        <v>0</v>
      </c>
      <c r="AQ714">
        <v>0</v>
      </c>
      <c r="AR714">
        <v>0</v>
      </c>
      <c r="AS714">
        <v>0</v>
      </c>
      <c r="AT714">
        <v>0</v>
      </c>
      <c r="AU714">
        <v>0</v>
      </c>
      <c r="AV714">
        <v>0</v>
      </c>
      <c r="AW714">
        <v>0</v>
      </c>
      <c r="AX714">
        <v>0</v>
      </c>
      <c r="AY714">
        <v>0</v>
      </c>
      <c r="AZ714">
        <v>0</v>
      </c>
      <c r="BA714">
        <v>0</v>
      </c>
      <c r="BB714">
        <v>0</v>
      </c>
      <c r="BC714">
        <v>0</v>
      </c>
      <c r="BD714">
        <v>0</v>
      </c>
      <c r="BE714">
        <v>0</v>
      </c>
      <c r="BF714">
        <v>0</v>
      </c>
      <c r="BG714">
        <v>0</v>
      </c>
      <c r="BH714">
        <v>0</v>
      </c>
      <c r="BI714">
        <v>0</v>
      </c>
      <c r="BJ714">
        <v>0</v>
      </c>
      <c r="BK714">
        <v>0</v>
      </c>
      <c r="BL714">
        <v>0</v>
      </c>
      <c r="BM714">
        <v>0</v>
      </c>
      <c r="BN714">
        <v>0</v>
      </c>
      <c r="BO714">
        <v>0</v>
      </c>
      <c r="BP714">
        <f t="shared" si="11"/>
        <v>1</v>
      </c>
    </row>
    <row r="715" spans="1:68" x14ac:dyDescent="0.15">
      <c r="A715" t="s">
        <v>7249</v>
      </c>
      <c r="B715">
        <v>0</v>
      </c>
      <c r="C715">
        <v>0</v>
      </c>
      <c r="D715">
        <v>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1</v>
      </c>
      <c r="Z715">
        <v>0</v>
      </c>
      <c r="AA715">
        <v>0</v>
      </c>
      <c r="AB715">
        <v>0</v>
      </c>
      <c r="AC715">
        <v>0</v>
      </c>
      <c r="AD715">
        <v>0</v>
      </c>
      <c r="AE715">
        <v>0</v>
      </c>
      <c r="AF715">
        <v>0</v>
      </c>
      <c r="AG715">
        <v>0</v>
      </c>
      <c r="AH715">
        <v>0</v>
      </c>
      <c r="AI715">
        <v>0</v>
      </c>
      <c r="AJ715">
        <v>0</v>
      </c>
      <c r="AK715">
        <v>0</v>
      </c>
      <c r="AL715">
        <v>0</v>
      </c>
      <c r="AM715">
        <v>0</v>
      </c>
      <c r="AN715">
        <v>0</v>
      </c>
      <c r="AO715">
        <v>0</v>
      </c>
      <c r="AP715">
        <v>0</v>
      </c>
      <c r="AQ715">
        <v>0</v>
      </c>
      <c r="AR715">
        <v>0</v>
      </c>
      <c r="AS715">
        <v>0</v>
      </c>
      <c r="AT715">
        <v>0</v>
      </c>
      <c r="AU715">
        <v>0</v>
      </c>
      <c r="AV715">
        <v>0</v>
      </c>
      <c r="AW715">
        <v>0</v>
      </c>
      <c r="AX715">
        <v>0</v>
      </c>
      <c r="AY715">
        <v>0</v>
      </c>
      <c r="AZ715">
        <v>0</v>
      </c>
      <c r="BA715">
        <v>0</v>
      </c>
      <c r="BB715">
        <v>0</v>
      </c>
      <c r="BC715">
        <v>0</v>
      </c>
      <c r="BD715">
        <v>0</v>
      </c>
      <c r="BE715">
        <v>0</v>
      </c>
      <c r="BF715">
        <v>0</v>
      </c>
      <c r="BG715">
        <v>0</v>
      </c>
      <c r="BH715">
        <v>0</v>
      </c>
      <c r="BI715">
        <v>0</v>
      </c>
      <c r="BJ715">
        <v>0</v>
      </c>
      <c r="BK715">
        <v>0</v>
      </c>
      <c r="BL715">
        <v>0</v>
      </c>
      <c r="BM715">
        <v>0</v>
      </c>
      <c r="BN715">
        <v>0</v>
      </c>
      <c r="BO715">
        <v>0</v>
      </c>
      <c r="BP715">
        <f t="shared" si="11"/>
        <v>1</v>
      </c>
    </row>
    <row r="716" spans="1:68" x14ac:dyDescent="0.15">
      <c r="A716" t="s">
        <v>7250</v>
      </c>
      <c r="B716">
        <v>0</v>
      </c>
      <c r="C716">
        <v>0</v>
      </c>
      <c r="D716">
        <v>0</v>
      </c>
      <c r="E716">
        <v>0</v>
      </c>
      <c r="F716">
        <v>0</v>
      </c>
      <c r="G716">
        <v>0</v>
      </c>
      <c r="H716">
        <v>0</v>
      </c>
      <c r="I716">
        <v>0</v>
      </c>
      <c r="J716">
        <v>0</v>
      </c>
      <c r="K716">
        <v>0</v>
      </c>
      <c r="L716">
        <v>0</v>
      </c>
      <c r="M716">
        <v>0</v>
      </c>
      <c r="N716">
        <v>1</v>
      </c>
      <c r="O716">
        <v>0</v>
      </c>
      <c r="P716">
        <v>0</v>
      </c>
      <c r="Q716">
        <v>0</v>
      </c>
      <c r="R716">
        <v>0</v>
      </c>
      <c r="S716">
        <v>0</v>
      </c>
      <c r="T716">
        <v>0</v>
      </c>
      <c r="U716">
        <v>0</v>
      </c>
      <c r="V716">
        <v>0</v>
      </c>
      <c r="W716">
        <v>0</v>
      </c>
      <c r="X716">
        <v>0</v>
      </c>
      <c r="Y716">
        <v>0</v>
      </c>
      <c r="Z716">
        <v>0</v>
      </c>
      <c r="AA716">
        <v>0</v>
      </c>
      <c r="AB716">
        <v>0</v>
      </c>
      <c r="AC716">
        <v>0</v>
      </c>
      <c r="AD716">
        <v>0</v>
      </c>
      <c r="AE716">
        <v>0</v>
      </c>
      <c r="AF716">
        <v>0</v>
      </c>
      <c r="AG716">
        <v>0</v>
      </c>
      <c r="AH716">
        <v>0</v>
      </c>
      <c r="AI716">
        <v>0</v>
      </c>
      <c r="AJ716">
        <v>0</v>
      </c>
      <c r="AK716">
        <v>0</v>
      </c>
      <c r="AL716">
        <v>0</v>
      </c>
      <c r="AM716">
        <v>0</v>
      </c>
      <c r="AN716">
        <v>0</v>
      </c>
      <c r="AO716">
        <v>0</v>
      </c>
      <c r="AP716">
        <v>0</v>
      </c>
      <c r="AQ716">
        <v>0</v>
      </c>
      <c r="AR716">
        <v>0</v>
      </c>
      <c r="AS716">
        <v>0</v>
      </c>
      <c r="AT716">
        <v>0</v>
      </c>
      <c r="AU716">
        <v>0</v>
      </c>
      <c r="AV716">
        <v>0</v>
      </c>
      <c r="AW716">
        <v>0</v>
      </c>
      <c r="AX716">
        <v>0</v>
      </c>
      <c r="AY716">
        <v>0</v>
      </c>
      <c r="AZ716">
        <v>0</v>
      </c>
      <c r="BA716">
        <v>0</v>
      </c>
      <c r="BB716">
        <v>0</v>
      </c>
      <c r="BC716">
        <v>0</v>
      </c>
      <c r="BD716">
        <v>0</v>
      </c>
      <c r="BE716">
        <v>0</v>
      </c>
      <c r="BF716">
        <v>0</v>
      </c>
      <c r="BG716">
        <v>0</v>
      </c>
      <c r="BH716">
        <v>0</v>
      </c>
      <c r="BI716">
        <v>0</v>
      </c>
      <c r="BJ716">
        <v>0</v>
      </c>
      <c r="BK716">
        <v>0</v>
      </c>
      <c r="BL716">
        <v>0</v>
      </c>
      <c r="BM716">
        <v>0</v>
      </c>
      <c r="BN716">
        <v>0</v>
      </c>
      <c r="BO716">
        <v>0</v>
      </c>
      <c r="BP716">
        <f t="shared" si="11"/>
        <v>1</v>
      </c>
    </row>
    <row r="717" spans="1:68" x14ac:dyDescent="0.15">
      <c r="A717" t="s">
        <v>7251</v>
      </c>
      <c r="B717">
        <v>0</v>
      </c>
      <c r="C717">
        <v>0</v>
      </c>
      <c r="D717">
        <v>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v>0</v>
      </c>
      <c r="AI717">
        <v>0</v>
      </c>
      <c r="AJ717">
        <v>0</v>
      </c>
      <c r="AK717">
        <v>0</v>
      </c>
      <c r="AL717">
        <v>1</v>
      </c>
      <c r="AM717">
        <v>0</v>
      </c>
      <c r="AN717">
        <v>0</v>
      </c>
      <c r="AO717">
        <v>0</v>
      </c>
      <c r="AP717">
        <v>0</v>
      </c>
      <c r="AQ717">
        <v>0</v>
      </c>
      <c r="AR717">
        <v>0</v>
      </c>
      <c r="AS717">
        <v>0</v>
      </c>
      <c r="AT717">
        <v>0</v>
      </c>
      <c r="AU717">
        <v>0</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f t="shared" si="11"/>
        <v>1</v>
      </c>
    </row>
    <row r="718" spans="1:68" x14ac:dyDescent="0.15">
      <c r="A718" t="s">
        <v>7252</v>
      </c>
      <c r="B718">
        <v>0</v>
      </c>
      <c r="C718">
        <v>0</v>
      </c>
      <c r="D718">
        <v>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c r="AJ718">
        <v>0</v>
      </c>
      <c r="AK718">
        <v>0</v>
      </c>
      <c r="AL718">
        <v>0</v>
      </c>
      <c r="AM718">
        <v>0</v>
      </c>
      <c r="AN718">
        <v>0</v>
      </c>
      <c r="AO718">
        <v>0</v>
      </c>
      <c r="AP718">
        <v>0</v>
      </c>
      <c r="AQ718">
        <v>0</v>
      </c>
      <c r="AR718">
        <v>0</v>
      </c>
      <c r="AS718">
        <v>0</v>
      </c>
      <c r="AT718">
        <v>0</v>
      </c>
      <c r="AU718">
        <v>0</v>
      </c>
      <c r="AV718">
        <v>0</v>
      </c>
      <c r="AW718">
        <v>1</v>
      </c>
      <c r="AX718">
        <v>0</v>
      </c>
      <c r="AY718">
        <v>0</v>
      </c>
      <c r="AZ718">
        <v>0</v>
      </c>
      <c r="BA718">
        <v>0</v>
      </c>
      <c r="BB718">
        <v>0</v>
      </c>
      <c r="BC718">
        <v>0</v>
      </c>
      <c r="BD718">
        <v>0</v>
      </c>
      <c r="BE718">
        <v>0</v>
      </c>
      <c r="BF718">
        <v>0</v>
      </c>
      <c r="BG718">
        <v>0</v>
      </c>
      <c r="BH718">
        <v>0</v>
      </c>
      <c r="BI718">
        <v>0</v>
      </c>
      <c r="BJ718">
        <v>0</v>
      </c>
      <c r="BK718">
        <v>0</v>
      </c>
      <c r="BL718">
        <v>0</v>
      </c>
      <c r="BM718">
        <v>0</v>
      </c>
      <c r="BN718">
        <v>0</v>
      </c>
      <c r="BO718">
        <v>0</v>
      </c>
      <c r="BP718">
        <f t="shared" si="11"/>
        <v>1</v>
      </c>
    </row>
    <row r="719" spans="1:68" x14ac:dyDescent="0.15">
      <c r="A719" t="s">
        <v>6456</v>
      </c>
      <c r="B719">
        <v>0</v>
      </c>
      <c r="C719">
        <v>0</v>
      </c>
      <c r="D719">
        <v>0</v>
      </c>
      <c r="E719">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c r="AR719">
        <v>0</v>
      </c>
      <c r="AS719">
        <v>0</v>
      </c>
      <c r="AT719">
        <v>0</v>
      </c>
      <c r="AU719">
        <v>0</v>
      </c>
      <c r="AV719">
        <v>0</v>
      </c>
      <c r="AW719">
        <v>1</v>
      </c>
      <c r="AX719">
        <v>0</v>
      </c>
      <c r="AY719">
        <v>0</v>
      </c>
      <c r="AZ719">
        <v>0</v>
      </c>
      <c r="BA719">
        <v>0</v>
      </c>
      <c r="BB719">
        <v>0</v>
      </c>
      <c r="BC719">
        <v>0</v>
      </c>
      <c r="BD719">
        <v>0</v>
      </c>
      <c r="BE719">
        <v>0</v>
      </c>
      <c r="BF719">
        <v>0</v>
      </c>
      <c r="BG719">
        <v>0</v>
      </c>
      <c r="BH719">
        <v>0</v>
      </c>
      <c r="BI719">
        <v>0</v>
      </c>
      <c r="BJ719">
        <v>0</v>
      </c>
      <c r="BK719">
        <v>0</v>
      </c>
      <c r="BL719">
        <v>0</v>
      </c>
      <c r="BM719">
        <v>0</v>
      </c>
      <c r="BN719">
        <v>0</v>
      </c>
      <c r="BO719">
        <v>0</v>
      </c>
      <c r="BP719">
        <f t="shared" si="11"/>
        <v>1</v>
      </c>
    </row>
    <row r="720" spans="1:68" x14ac:dyDescent="0.15">
      <c r="A720" t="s">
        <v>7253</v>
      </c>
      <c r="B720">
        <v>0</v>
      </c>
      <c r="C720">
        <v>0</v>
      </c>
      <c r="D720">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v>0</v>
      </c>
      <c r="AI720">
        <v>0</v>
      </c>
      <c r="AJ720">
        <v>0</v>
      </c>
      <c r="AK720">
        <v>0</v>
      </c>
      <c r="AL720">
        <v>0</v>
      </c>
      <c r="AM720">
        <v>0</v>
      </c>
      <c r="AN720">
        <v>0</v>
      </c>
      <c r="AO720">
        <v>0</v>
      </c>
      <c r="AP720">
        <v>0</v>
      </c>
      <c r="AQ720">
        <v>0</v>
      </c>
      <c r="AR720">
        <v>0</v>
      </c>
      <c r="AS720">
        <v>0</v>
      </c>
      <c r="AT720">
        <v>0</v>
      </c>
      <c r="AU720">
        <v>0</v>
      </c>
      <c r="AV720">
        <v>0</v>
      </c>
      <c r="AW720">
        <v>0</v>
      </c>
      <c r="AX720">
        <v>0</v>
      </c>
      <c r="AY720">
        <v>0</v>
      </c>
      <c r="AZ720">
        <v>0</v>
      </c>
      <c r="BA720">
        <v>0</v>
      </c>
      <c r="BB720">
        <v>0</v>
      </c>
      <c r="BC720">
        <v>0</v>
      </c>
      <c r="BD720">
        <v>0</v>
      </c>
      <c r="BE720">
        <v>0</v>
      </c>
      <c r="BF720">
        <v>1</v>
      </c>
      <c r="BG720">
        <v>0</v>
      </c>
      <c r="BH720">
        <v>0</v>
      </c>
      <c r="BI720">
        <v>0</v>
      </c>
      <c r="BJ720">
        <v>0</v>
      </c>
      <c r="BK720">
        <v>0</v>
      </c>
      <c r="BL720">
        <v>0</v>
      </c>
      <c r="BM720">
        <v>0</v>
      </c>
      <c r="BN720">
        <v>0</v>
      </c>
      <c r="BO720">
        <v>0</v>
      </c>
      <c r="BP720">
        <f t="shared" si="11"/>
        <v>1</v>
      </c>
    </row>
    <row r="721" spans="1:68" x14ac:dyDescent="0.15">
      <c r="A721" t="s">
        <v>7254</v>
      </c>
      <c r="B721">
        <v>0</v>
      </c>
      <c r="C721">
        <v>0</v>
      </c>
      <c r="D721">
        <v>0</v>
      </c>
      <c r="E721">
        <v>0</v>
      </c>
      <c r="F721">
        <v>0</v>
      </c>
      <c r="G721">
        <v>0</v>
      </c>
      <c r="H721">
        <v>0</v>
      </c>
      <c r="I721">
        <v>0</v>
      </c>
      <c r="J721">
        <v>0</v>
      </c>
      <c r="K721">
        <v>0</v>
      </c>
      <c r="L721">
        <v>0</v>
      </c>
      <c r="M721">
        <v>0</v>
      </c>
      <c r="N721">
        <v>0</v>
      </c>
      <c r="O721">
        <v>0</v>
      </c>
      <c r="P721">
        <v>0</v>
      </c>
      <c r="Q721">
        <v>1</v>
      </c>
      <c r="R721">
        <v>0</v>
      </c>
      <c r="S721">
        <v>0</v>
      </c>
      <c r="T721">
        <v>0</v>
      </c>
      <c r="U721">
        <v>0</v>
      </c>
      <c r="V721">
        <v>0</v>
      </c>
      <c r="W721">
        <v>0</v>
      </c>
      <c r="X721">
        <v>0</v>
      </c>
      <c r="Y721">
        <v>0</v>
      </c>
      <c r="Z721">
        <v>0</v>
      </c>
      <c r="AA721">
        <v>0</v>
      </c>
      <c r="AB721">
        <v>0</v>
      </c>
      <c r="AC721">
        <v>0</v>
      </c>
      <c r="AD721">
        <v>0</v>
      </c>
      <c r="AE721">
        <v>0</v>
      </c>
      <c r="AF721">
        <v>0</v>
      </c>
      <c r="AG721">
        <v>0</v>
      </c>
      <c r="AH721">
        <v>0</v>
      </c>
      <c r="AI721">
        <v>0</v>
      </c>
      <c r="AJ721">
        <v>0</v>
      </c>
      <c r="AK721">
        <v>0</v>
      </c>
      <c r="AL721">
        <v>0</v>
      </c>
      <c r="AM721">
        <v>0</v>
      </c>
      <c r="AN721">
        <v>0</v>
      </c>
      <c r="AO721">
        <v>0</v>
      </c>
      <c r="AP721">
        <v>0</v>
      </c>
      <c r="AQ721">
        <v>0</v>
      </c>
      <c r="AR721">
        <v>0</v>
      </c>
      <c r="AS721">
        <v>0</v>
      </c>
      <c r="AT721">
        <v>0</v>
      </c>
      <c r="AU721">
        <v>0</v>
      </c>
      <c r="AV721">
        <v>0</v>
      </c>
      <c r="AW721">
        <v>0</v>
      </c>
      <c r="AX721">
        <v>0</v>
      </c>
      <c r="AY721">
        <v>0</v>
      </c>
      <c r="AZ721">
        <v>0</v>
      </c>
      <c r="BA721">
        <v>0</v>
      </c>
      <c r="BB721">
        <v>0</v>
      </c>
      <c r="BC721">
        <v>0</v>
      </c>
      <c r="BD721">
        <v>0</v>
      </c>
      <c r="BE721">
        <v>0</v>
      </c>
      <c r="BF721">
        <v>0</v>
      </c>
      <c r="BG721">
        <v>0</v>
      </c>
      <c r="BH721">
        <v>0</v>
      </c>
      <c r="BI721">
        <v>0</v>
      </c>
      <c r="BJ721">
        <v>0</v>
      </c>
      <c r="BK721">
        <v>0</v>
      </c>
      <c r="BL721">
        <v>0</v>
      </c>
      <c r="BM721">
        <v>0</v>
      </c>
      <c r="BN721">
        <v>0</v>
      </c>
      <c r="BO721">
        <v>0</v>
      </c>
      <c r="BP721">
        <f t="shared" si="11"/>
        <v>1</v>
      </c>
    </row>
    <row r="722" spans="1:68" x14ac:dyDescent="0.15">
      <c r="A722" t="s">
        <v>7255</v>
      </c>
      <c r="B722">
        <v>0</v>
      </c>
      <c r="C722">
        <v>0</v>
      </c>
      <c r="D722">
        <v>0</v>
      </c>
      <c r="E722">
        <v>0</v>
      </c>
      <c r="F722">
        <v>0</v>
      </c>
      <c r="G722">
        <v>0</v>
      </c>
      <c r="H722">
        <v>0</v>
      </c>
      <c r="I722">
        <v>0</v>
      </c>
      <c r="J722">
        <v>0</v>
      </c>
      <c r="K722">
        <v>0</v>
      </c>
      <c r="L722">
        <v>0</v>
      </c>
      <c r="M722">
        <v>0</v>
      </c>
      <c r="N722">
        <v>0</v>
      </c>
      <c r="O722">
        <v>0</v>
      </c>
      <c r="P722">
        <v>0</v>
      </c>
      <c r="Q722">
        <v>0</v>
      </c>
      <c r="R722">
        <v>0</v>
      </c>
      <c r="S722">
        <v>0</v>
      </c>
      <c r="T722">
        <v>0</v>
      </c>
      <c r="U722">
        <v>0</v>
      </c>
      <c r="V722">
        <v>1</v>
      </c>
      <c r="W722">
        <v>0</v>
      </c>
      <c r="X722">
        <v>0</v>
      </c>
      <c r="Y722">
        <v>0</v>
      </c>
      <c r="Z722">
        <v>0</v>
      </c>
      <c r="AA722">
        <v>0</v>
      </c>
      <c r="AB722">
        <v>0</v>
      </c>
      <c r="AC722">
        <v>0</v>
      </c>
      <c r="AD722">
        <v>0</v>
      </c>
      <c r="AE722">
        <v>0</v>
      </c>
      <c r="AF722">
        <v>0</v>
      </c>
      <c r="AG722">
        <v>0</v>
      </c>
      <c r="AH722">
        <v>0</v>
      </c>
      <c r="AI722">
        <v>0</v>
      </c>
      <c r="AJ722">
        <v>0</v>
      </c>
      <c r="AK722">
        <v>0</v>
      </c>
      <c r="AL722">
        <v>0</v>
      </c>
      <c r="AM722">
        <v>0</v>
      </c>
      <c r="AN722">
        <v>0</v>
      </c>
      <c r="AO722">
        <v>0</v>
      </c>
      <c r="AP722">
        <v>0</v>
      </c>
      <c r="AQ722">
        <v>0</v>
      </c>
      <c r="AR722">
        <v>0</v>
      </c>
      <c r="AS722">
        <v>0</v>
      </c>
      <c r="AT722">
        <v>0</v>
      </c>
      <c r="AU722">
        <v>0</v>
      </c>
      <c r="AV722">
        <v>0</v>
      </c>
      <c r="AW722">
        <v>0</v>
      </c>
      <c r="AX722">
        <v>0</v>
      </c>
      <c r="AY722">
        <v>0</v>
      </c>
      <c r="AZ722">
        <v>0</v>
      </c>
      <c r="BA722">
        <v>0</v>
      </c>
      <c r="BB722">
        <v>0</v>
      </c>
      <c r="BC722">
        <v>0</v>
      </c>
      <c r="BD722">
        <v>0</v>
      </c>
      <c r="BE722">
        <v>0</v>
      </c>
      <c r="BF722">
        <v>0</v>
      </c>
      <c r="BG722">
        <v>0</v>
      </c>
      <c r="BH722">
        <v>0</v>
      </c>
      <c r="BI722">
        <v>0</v>
      </c>
      <c r="BJ722">
        <v>0</v>
      </c>
      <c r="BK722">
        <v>0</v>
      </c>
      <c r="BL722">
        <v>0</v>
      </c>
      <c r="BM722">
        <v>0</v>
      </c>
      <c r="BN722">
        <v>0</v>
      </c>
      <c r="BO722">
        <v>0</v>
      </c>
      <c r="BP722">
        <f t="shared" si="11"/>
        <v>1</v>
      </c>
    </row>
    <row r="723" spans="1:68" x14ac:dyDescent="0.15">
      <c r="A723" t="s">
        <v>7256</v>
      </c>
      <c r="B723">
        <v>0</v>
      </c>
      <c r="C723">
        <v>0</v>
      </c>
      <c r="D723">
        <v>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c r="AJ723">
        <v>0</v>
      </c>
      <c r="AK723">
        <v>0</v>
      </c>
      <c r="AL723">
        <v>0</v>
      </c>
      <c r="AM723">
        <v>0</v>
      </c>
      <c r="AN723">
        <v>0</v>
      </c>
      <c r="AO723">
        <v>0</v>
      </c>
      <c r="AP723">
        <v>0</v>
      </c>
      <c r="AQ723">
        <v>0</v>
      </c>
      <c r="AR723">
        <v>0</v>
      </c>
      <c r="AS723">
        <v>0</v>
      </c>
      <c r="AT723">
        <v>0</v>
      </c>
      <c r="AU723">
        <v>0</v>
      </c>
      <c r="AV723">
        <v>0</v>
      </c>
      <c r="AW723">
        <v>0</v>
      </c>
      <c r="AX723">
        <v>0</v>
      </c>
      <c r="AY723">
        <v>0</v>
      </c>
      <c r="AZ723">
        <v>0</v>
      </c>
      <c r="BA723">
        <v>0</v>
      </c>
      <c r="BB723">
        <v>0</v>
      </c>
      <c r="BC723">
        <v>0</v>
      </c>
      <c r="BD723">
        <v>0</v>
      </c>
      <c r="BE723">
        <v>0</v>
      </c>
      <c r="BF723">
        <v>0</v>
      </c>
      <c r="BG723">
        <v>0</v>
      </c>
      <c r="BH723">
        <v>0</v>
      </c>
      <c r="BI723">
        <v>1</v>
      </c>
      <c r="BJ723">
        <v>0</v>
      </c>
      <c r="BK723">
        <v>0</v>
      </c>
      <c r="BL723">
        <v>0</v>
      </c>
      <c r="BM723">
        <v>0</v>
      </c>
      <c r="BN723">
        <v>0</v>
      </c>
      <c r="BO723">
        <v>0</v>
      </c>
      <c r="BP723">
        <f t="shared" si="11"/>
        <v>1</v>
      </c>
    </row>
    <row r="724" spans="1:68" x14ac:dyDescent="0.15">
      <c r="A724" t="s">
        <v>6462</v>
      </c>
      <c r="B724">
        <v>0</v>
      </c>
      <c r="C724">
        <v>0</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1</v>
      </c>
      <c r="AG724">
        <v>0</v>
      </c>
      <c r="AH724">
        <v>0</v>
      </c>
      <c r="AI724">
        <v>0</v>
      </c>
      <c r="AJ724">
        <v>0</v>
      </c>
      <c r="AK724">
        <v>0</v>
      </c>
      <c r="AL724">
        <v>0</v>
      </c>
      <c r="AM724">
        <v>0</v>
      </c>
      <c r="AN724">
        <v>0</v>
      </c>
      <c r="AO724">
        <v>0</v>
      </c>
      <c r="AP724">
        <v>0</v>
      </c>
      <c r="AQ724">
        <v>0</v>
      </c>
      <c r="AR724">
        <v>0</v>
      </c>
      <c r="AS724">
        <v>0</v>
      </c>
      <c r="AT724">
        <v>0</v>
      </c>
      <c r="AU724">
        <v>0</v>
      </c>
      <c r="AV724">
        <v>0</v>
      </c>
      <c r="AW724">
        <v>0</v>
      </c>
      <c r="AX724">
        <v>0</v>
      </c>
      <c r="AY724">
        <v>0</v>
      </c>
      <c r="AZ724">
        <v>0</v>
      </c>
      <c r="BA724">
        <v>0</v>
      </c>
      <c r="BB724">
        <v>0</v>
      </c>
      <c r="BC724">
        <v>0</v>
      </c>
      <c r="BD724">
        <v>0</v>
      </c>
      <c r="BE724">
        <v>0</v>
      </c>
      <c r="BF724">
        <v>0</v>
      </c>
      <c r="BG724">
        <v>0</v>
      </c>
      <c r="BH724">
        <v>0</v>
      </c>
      <c r="BI724">
        <v>0</v>
      </c>
      <c r="BJ724">
        <v>0</v>
      </c>
      <c r="BK724">
        <v>0</v>
      </c>
      <c r="BL724">
        <v>0</v>
      </c>
      <c r="BM724">
        <v>0</v>
      </c>
      <c r="BN724">
        <v>0</v>
      </c>
      <c r="BO724">
        <v>0</v>
      </c>
      <c r="BP724">
        <f t="shared" si="11"/>
        <v>1</v>
      </c>
    </row>
    <row r="725" spans="1:68" x14ac:dyDescent="0.15">
      <c r="A725" t="s">
        <v>7259</v>
      </c>
      <c r="B725">
        <v>0</v>
      </c>
      <c r="C725">
        <v>0</v>
      </c>
      <c r="D725">
        <v>0</v>
      </c>
      <c r="E725">
        <v>0</v>
      </c>
      <c r="F725">
        <v>0</v>
      </c>
      <c r="G725">
        <v>0</v>
      </c>
      <c r="H725">
        <v>0</v>
      </c>
      <c r="I725">
        <v>1</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0</v>
      </c>
      <c r="AR725">
        <v>0</v>
      </c>
      <c r="AS725">
        <v>0</v>
      </c>
      <c r="AT725">
        <v>0</v>
      </c>
      <c r="AU725">
        <v>0</v>
      </c>
      <c r="AV725">
        <v>0</v>
      </c>
      <c r="AW725">
        <v>0</v>
      </c>
      <c r="AX725">
        <v>0</v>
      </c>
      <c r="AY725">
        <v>0</v>
      </c>
      <c r="AZ725">
        <v>0</v>
      </c>
      <c r="BA725">
        <v>0</v>
      </c>
      <c r="BB725">
        <v>0</v>
      </c>
      <c r="BC725">
        <v>0</v>
      </c>
      <c r="BD725">
        <v>0</v>
      </c>
      <c r="BE725">
        <v>0</v>
      </c>
      <c r="BF725">
        <v>0</v>
      </c>
      <c r="BG725">
        <v>0</v>
      </c>
      <c r="BH725">
        <v>0</v>
      </c>
      <c r="BI725">
        <v>0</v>
      </c>
      <c r="BJ725">
        <v>0</v>
      </c>
      <c r="BK725">
        <v>0</v>
      </c>
      <c r="BL725">
        <v>0</v>
      </c>
      <c r="BM725">
        <v>0</v>
      </c>
      <c r="BN725">
        <v>0</v>
      </c>
      <c r="BO725">
        <v>0</v>
      </c>
      <c r="BP725">
        <f t="shared" si="11"/>
        <v>1</v>
      </c>
    </row>
    <row r="726" spans="1:68" x14ac:dyDescent="0.15">
      <c r="A726" t="s">
        <v>7260</v>
      </c>
      <c r="B726">
        <v>0</v>
      </c>
      <c r="C726">
        <v>0</v>
      </c>
      <c r="D726">
        <v>0</v>
      </c>
      <c r="E726">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c r="AQ726">
        <v>0</v>
      </c>
      <c r="AR726">
        <v>0</v>
      </c>
      <c r="AS726">
        <v>0</v>
      </c>
      <c r="AT726">
        <v>0</v>
      </c>
      <c r="AU726">
        <v>0</v>
      </c>
      <c r="AV726">
        <v>0</v>
      </c>
      <c r="AW726">
        <v>0</v>
      </c>
      <c r="AX726">
        <v>0</v>
      </c>
      <c r="AY726">
        <v>0</v>
      </c>
      <c r="AZ726">
        <v>0</v>
      </c>
      <c r="BA726">
        <v>0</v>
      </c>
      <c r="BB726">
        <v>0</v>
      </c>
      <c r="BC726">
        <v>0</v>
      </c>
      <c r="BD726">
        <v>0</v>
      </c>
      <c r="BE726">
        <v>1</v>
      </c>
      <c r="BF726">
        <v>0</v>
      </c>
      <c r="BG726">
        <v>0</v>
      </c>
      <c r="BH726">
        <v>0</v>
      </c>
      <c r="BI726">
        <v>0</v>
      </c>
      <c r="BJ726">
        <v>0</v>
      </c>
      <c r="BK726">
        <v>0</v>
      </c>
      <c r="BL726">
        <v>0</v>
      </c>
      <c r="BM726">
        <v>0</v>
      </c>
      <c r="BN726">
        <v>0</v>
      </c>
      <c r="BO726">
        <v>0</v>
      </c>
      <c r="BP726">
        <f t="shared" si="11"/>
        <v>1</v>
      </c>
    </row>
    <row r="727" spans="1:68" x14ac:dyDescent="0.15">
      <c r="A727" t="s">
        <v>7261</v>
      </c>
      <c r="B727">
        <v>0</v>
      </c>
      <c r="C727">
        <v>0</v>
      </c>
      <c r="D727">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1</v>
      </c>
      <c r="AB727">
        <v>0</v>
      </c>
      <c r="AC727">
        <v>0</v>
      </c>
      <c r="AD727">
        <v>0</v>
      </c>
      <c r="AE727">
        <v>0</v>
      </c>
      <c r="AF727">
        <v>0</v>
      </c>
      <c r="AG727">
        <v>0</v>
      </c>
      <c r="AH727">
        <v>0</v>
      </c>
      <c r="AI727">
        <v>0</v>
      </c>
      <c r="AJ727">
        <v>0</v>
      </c>
      <c r="AK727">
        <v>0</v>
      </c>
      <c r="AL727">
        <v>0</v>
      </c>
      <c r="AM727">
        <v>0</v>
      </c>
      <c r="AN727">
        <v>0</v>
      </c>
      <c r="AO727">
        <v>0</v>
      </c>
      <c r="AP727">
        <v>0</v>
      </c>
      <c r="AQ727">
        <v>0</v>
      </c>
      <c r="AR727">
        <v>0</v>
      </c>
      <c r="AS727">
        <v>0</v>
      </c>
      <c r="AT727">
        <v>0</v>
      </c>
      <c r="AU727">
        <v>0</v>
      </c>
      <c r="AV727">
        <v>0</v>
      </c>
      <c r="AW727">
        <v>0</v>
      </c>
      <c r="AX727">
        <v>0</v>
      </c>
      <c r="AY727">
        <v>0</v>
      </c>
      <c r="AZ727">
        <v>0</v>
      </c>
      <c r="BA727">
        <v>0</v>
      </c>
      <c r="BB727">
        <v>0</v>
      </c>
      <c r="BC727">
        <v>0</v>
      </c>
      <c r="BD727">
        <v>0</v>
      </c>
      <c r="BE727">
        <v>0</v>
      </c>
      <c r="BF727">
        <v>0</v>
      </c>
      <c r="BG727">
        <v>0</v>
      </c>
      <c r="BH727">
        <v>0</v>
      </c>
      <c r="BI727">
        <v>0</v>
      </c>
      <c r="BJ727">
        <v>0</v>
      </c>
      <c r="BK727">
        <v>0</v>
      </c>
      <c r="BL727">
        <v>0</v>
      </c>
      <c r="BM727">
        <v>0</v>
      </c>
      <c r="BN727">
        <v>0</v>
      </c>
      <c r="BO727">
        <v>0</v>
      </c>
      <c r="BP727">
        <f t="shared" si="11"/>
        <v>1</v>
      </c>
    </row>
    <row r="728" spans="1:68" x14ac:dyDescent="0.15">
      <c r="A728" t="s">
        <v>7262</v>
      </c>
      <c r="B728">
        <v>0</v>
      </c>
      <c r="C728">
        <v>0</v>
      </c>
      <c r="D728">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1</v>
      </c>
      <c r="AQ728">
        <v>0</v>
      </c>
      <c r="AR728">
        <v>0</v>
      </c>
      <c r="AS728">
        <v>0</v>
      </c>
      <c r="AT728">
        <v>0</v>
      </c>
      <c r="AU728">
        <v>0</v>
      </c>
      <c r="AV728">
        <v>0</v>
      </c>
      <c r="AW728">
        <v>0</v>
      </c>
      <c r="AX728">
        <v>0</v>
      </c>
      <c r="AY728">
        <v>0</v>
      </c>
      <c r="AZ728">
        <v>0</v>
      </c>
      <c r="BA728">
        <v>0</v>
      </c>
      <c r="BB728">
        <v>0</v>
      </c>
      <c r="BC728">
        <v>0</v>
      </c>
      <c r="BD728">
        <v>0</v>
      </c>
      <c r="BE728">
        <v>0</v>
      </c>
      <c r="BF728">
        <v>0</v>
      </c>
      <c r="BG728">
        <v>0</v>
      </c>
      <c r="BH728">
        <v>0</v>
      </c>
      <c r="BI728">
        <v>0</v>
      </c>
      <c r="BJ728">
        <v>0</v>
      </c>
      <c r="BK728">
        <v>0</v>
      </c>
      <c r="BL728">
        <v>0</v>
      </c>
      <c r="BM728">
        <v>0</v>
      </c>
      <c r="BN728">
        <v>0</v>
      </c>
      <c r="BO728">
        <v>0</v>
      </c>
      <c r="BP728">
        <f t="shared" si="11"/>
        <v>1</v>
      </c>
    </row>
    <row r="729" spans="1:68" x14ac:dyDescent="0.15">
      <c r="A729" t="s">
        <v>7263</v>
      </c>
      <c r="B729">
        <v>0</v>
      </c>
      <c r="C729">
        <v>0</v>
      </c>
      <c r="D729">
        <v>0</v>
      </c>
      <c r="E729">
        <v>0</v>
      </c>
      <c r="F729">
        <v>0</v>
      </c>
      <c r="G729">
        <v>0</v>
      </c>
      <c r="H729">
        <v>0</v>
      </c>
      <c r="I729">
        <v>1</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c r="AO729">
        <v>0</v>
      </c>
      <c r="AP729">
        <v>0</v>
      </c>
      <c r="AQ729">
        <v>0</v>
      </c>
      <c r="AR729">
        <v>0</v>
      </c>
      <c r="AS729">
        <v>0</v>
      </c>
      <c r="AT729">
        <v>0</v>
      </c>
      <c r="AU729">
        <v>0</v>
      </c>
      <c r="AV729">
        <v>0</v>
      </c>
      <c r="AW729">
        <v>0</v>
      </c>
      <c r="AX729">
        <v>0</v>
      </c>
      <c r="AY729">
        <v>0</v>
      </c>
      <c r="AZ729">
        <v>0</v>
      </c>
      <c r="BA729">
        <v>0</v>
      </c>
      <c r="BB729">
        <v>0</v>
      </c>
      <c r="BC729">
        <v>0</v>
      </c>
      <c r="BD729">
        <v>0</v>
      </c>
      <c r="BE729">
        <v>0</v>
      </c>
      <c r="BF729">
        <v>0</v>
      </c>
      <c r="BG729">
        <v>0</v>
      </c>
      <c r="BH729">
        <v>0</v>
      </c>
      <c r="BI729">
        <v>0</v>
      </c>
      <c r="BJ729">
        <v>0</v>
      </c>
      <c r="BK729">
        <v>0</v>
      </c>
      <c r="BL729">
        <v>0</v>
      </c>
      <c r="BM729">
        <v>0</v>
      </c>
      <c r="BN729">
        <v>0</v>
      </c>
      <c r="BO729">
        <v>0</v>
      </c>
      <c r="BP729">
        <f t="shared" si="11"/>
        <v>1</v>
      </c>
    </row>
    <row r="730" spans="1:68" x14ac:dyDescent="0.15">
      <c r="A730" t="s">
        <v>7266</v>
      </c>
      <c r="B730">
        <v>0</v>
      </c>
      <c r="C730">
        <v>0</v>
      </c>
      <c r="D730">
        <v>0</v>
      </c>
      <c r="E730">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0</v>
      </c>
      <c r="AF730">
        <v>0</v>
      </c>
      <c r="AG730">
        <v>0</v>
      </c>
      <c r="AH730">
        <v>0</v>
      </c>
      <c r="AI730">
        <v>0</v>
      </c>
      <c r="AJ730">
        <v>1</v>
      </c>
      <c r="AK730">
        <v>0</v>
      </c>
      <c r="AL730">
        <v>0</v>
      </c>
      <c r="AM730">
        <v>0</v>
      </c>
      <c r="AN730">
        <v>0</v>
      </c>
      <c r="AO730">
        <v>0</v>
      </c>
      <c r="AP730">
        <v>0</v>
      </c>
      <c r="AQ730">
        <v>0</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f t="shared" si="11"/>
        <v>1</v>
      </c>
    </row>
    <row r="731" spans="1:68" x14ac:dyDescent="0.15">
      <c r="A731" t="s">
        <v>7267</v>
      </c>
      <c r="B731">
        <v>0</v>
      </c>
      <c r="C731">
        <v>0</v>
      </c>
      <c r="D731">
        <v>0</v>
      </c>
      <c r="E731">
        <v>0</v>
      </c>
      <c r="F731">
        <v>0</v>
      </c>
      <c r="G731">
        <v>0</v>
      </c>
      <c r="H731">
        <v>0</v>
      </c>
      <c r="I731">
        <v>0</v>
      </c>
      <c r="J731">
        <v>0</v>
      </c>
      <c r="K731">
        <v>0</v>
      </c>
      <c r="L731">
        <v>0</v>
      </c>
      <c r="M731">
        <v>0</v>
      </c>
      <c r="N731">
        <v>0</v>
      </c>
      <c r="O731">
        <v>0</v>
      </c>
      <c r="P731">
        <v>0</v>
      </c>
      <c r="Q731">
        <v>0</v>
      </c>
      <c r="R731">
        <v>1</v>
      </c>
      <c r="S731">
        <v>0</v>
      </c>
      <c r="T731">
        <v>0</v>
      </c>
      <c r="U731">
        <v>0</v>
      </c>
      <c r="V731">
        <v>0</v>
      </c>
      <c r="W731">
        <v>0</v>
      </c>
      <c r="X731">
        <v>0</v>
      </c>
      <c r="Y731">
        <v>0</v>
      </c>
      <c r="Z731">
        <v>0</v>
      </c>
      <c r="AA731">
        <v>0</v>
      </c>
      <c r="AB731">
        <v>0</v>
      </c>
      <c r="AC731">
        <v>0</v>
      </c>
      <c r="AD731">
        <v>0</v>
      </c>
      <c r="AE731">
        <v>0</v>
      </c>
      <c r="AF731">
        <v>0</v>
      </c>
      <c r="AG731">
        <v>0</v>
      </c>
      <c r="AH731">
        <v>0</v>
      </c>
      <c r="AI731">
        <v>0</v>
      </c>
      <c r="AJ731">
        <v>0</v>
      </c>
      <c r="AK731">
        <v>0</v>
      </c>
      <c r="AL731">
        <v>0</v>
      </c>
      <c r="AM731">
        <v>0</v>
      </c>
      <c r="AN731">
        <v>0</v>
      </c>
      <c r="AO731">
        <v>0</v>
      </c>
      <c r="AP731">
        <v>0</v>
      </c>
      <c r="AQ731">
        <v>0</v>
      </c>
      <c r="AR731">
        <v>0</v>
      </c>
      <c r="AS731">
        <v>0</v>
      </c>
      <c r="AT731">
        <v>0</v>
      </c>
      <c r="AU731">
        <v>0</v>
      </c>
      <c r="AV731">
        <v>0</v>
      </c>
      <c r="AW731">
        <v>0</v>
      </c>
      <c r="AX731">
        <v>0</v>
      </c>
      <c r="AY731">
        <v>0</v>
      </c>
      <c r="AZ731">
        <v>0</v>
      </c>
      <c r="BA731">
        <v>0</v>
      </c>
      <c r="BB731">
        <v>0</v>
      </c>
      <c r="BC731">
        <v>0</v>
      </c>
      <c r="BD731">
        <v>0</v>
      </c>
      <c r="BE731">
        <v>0</v>
      </c>
      <c r="BF731">
        <v>0</v>
      </c>
      <c r="BG731">
        <v>0</v>
      </c>
      <c r="BH731">
        <v>0</v>
      </c>
      <c r="BI731">
        <v>0</v>
      </c>
      <c r="BJ731">
        <v>0</v>
      </c>
      <c r="BK731">
        <v>0</v>
      </c>
      <c r="BL731">
        <v>0</v>
      </c>
      <c r="BM731">
        <v>0</v>
      </c>
      <c r="BN731">
        <v>0</v>
      </c>
      <c r="BO731">
        <v>0</v>
      </c>
      <c r="BP731">
        <f t="shared" si="11"/>
        <v>1</v>
      </c>
    </row>
    <row r="732" spans="1:68" x14ac:dyDescent="0.15">
      <c r="A732" t="s">
        <v>7268</v>
      </c>
      <c r="B732">
        <v>0</v>
      </c>
      <c r="C732">
        <v>0</v>
      </c>
      <c r="D732">
        <v>0</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0</v>
      </c>
      <c r="AF732">
        <v>0</v>
      </c>
      <c r="AG732">
        <v>0</v>
      </c>
      <c r="AH732">
        <v>0</v>
      </c>
      <c r="AI732">
        <v>0</v>
      </c>
      <c r="AJ732">
        <v>0</v>
      </c>
      <c r="AK732">
        <v>0</v>
      </c>
      <c r="AL732">
        <v>0</v>
      </c>
      <c r="AM732">
        <v>0</v>
      </c>
      <c r="AN732">
        <v>0</v>
      </c>
      <c r="AO732">
        <v>1</v>
      </c>
      <c r="AP732">
        <v>0</v>
      </c>
      <c r="AQ732">
        <v>0</v>
      </c>
      <c r="AR732">
        <v>0</v>
      </c>
      <c r="AS732">
        <v>0</v>
      </c>
      <c r="AT732">
        <v>0</v>
      </c>
      <c r="AU732">
        <v>0</v>
      </c>
      <c r="AV732">
        <v>0</v>
      </c>
      <c r="AW732">
        <v>0</v>
      </c>
      <c r="AX732">
        <v>0</v>
      </c>
      <c r="AY732">
        <v>0</v>
      </c>
      <c r="AZ732">
        <v>0</v>
      </c>
      <c r="BA732">
        <v>0</v>
      </c>
      <c r="BB732">
        <v>0</v>
      </c>
      <c r="BC732">
        <v>0</v>
      </c>
      <c r="BD732">
        <v>0</v>
      </c>
      <c r="BE732">
        <v>0</v>
      </c>
      <c r="BF732">
        <v>0</v>
      </c>
      <c r="BG732">
        <v>0</v>
      </c>
      <c r="BH732">
        <v>0</v>
      </c>
      <c r="BI732">
        <v>0</v>
      </c>
      <c r="BJ732">
        <v>0</v>
      </c>
      <c r="BK732">
        <v>0</v>
      </c>
      <c r="BL732">
        <v>0</v>
      </c>
      <c r="BM732">
        <v>0</v>
      </c>
      <c r="BN732">
        <v>0</v>
      </c>
      <c r="BO732">
        <v>0</v>
      </c>
      <c r="BP732">
        <f t="shared" si="11"/>
        <v>1</v>
      </c>
    </row>
    <row r="733" spans="1:68" x14ac:dyDescent="0.15">
      <c r="A733" t="s">
        <v>7270</v>
      </c>
      <c r="B733">
        <v>0</v>
      </c>
      <c r="C733">
        <v>1</v>
      </c>
      <c r="D733">
        <v>0</v>
      </c>
      <c r="E733">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v>
      </c>
      <c r="AF733">
        <v>0</v>
      </c>
      <c r="AG733">
        <v>0</v>
      </c>
      <c r="AH733">
        <v>0</v>
      </c>
      <c r="AI733">
        <v>0</v>
      </c>
      <c r="AJ733">
        <v>0</v>
      </c>
      <c r="AK733">
        <v>0</v>
      </c>
      <c r="AL733">
        <v>0</v>
      </c>
      <c r="AM733">
        <v>0</v>
      </c>
      <c r="AN733">
        <v>0</v>
      </c>
      <c r="AO733">
        <v>0</v>
      </c>
      <c r="AP733">
        <v>0</v>
      </c>
      <c r="AQ733">
        <v>0</v>
      </c>
      <c r="AR733">
        <v>0</v>
      </c>
      <c r="AS733">
        <v>0</v>
      </c>
      <c r="AT733">
        <v>0</v>
      </c>
      <c r="AU733">
        <v>0</v>
      </c>
      <c r="AV733">
        <v>0</v>
      </c>
      <c r="AW733">
        <v>0</v>
      </c>
      <c r="AX733">
        <v>0</v>
      </c>
      <c r="AY733">
        <v>0</v>
      </c>
      <c r="AZ733">
        <v>0</v>
      </c>
      <c r="BA733">
        <v>0</v>
      </c>
      <c r="BB733">
        <v>0</v>
      </c>
      <c r="BC733">
        <v>0</v>
      </c>
      <c r="BD733">
        <v>0</v>
      </c>
      <c r="BE733">
        <v>0</v>
      </c>
      <c r="BF733">
        <v>0</v>
      </c>
      <c r="BG733">
        <v>0</v>
      </c>
      <c r="BH733">
        <v>0</v>
      </c>
      <c r="BI733">
        <v>0</v>
      </c>
      <c r="BJ733">
        <v>0</v>
      </c>
      <c r="BK733">
        <v>0</v>
      </c>
      <c r="BL733">
        <v>0</v>
      </c>
      <c r="BM733">
        <v>0</v>
      </c>
      <c r="BN733">
        <v>0</v>
      </c>
      <c r="BO733">
        <v>0</v>
      </c>
      <c r="BP733">
        <f t="shared" si="11"/>
        <v>1</v>
      </c>
    </row>
    <row r="734" spans="1:68" x14ac:dyDescent="0.15">
      <c r="A734" t="s">
        <v>7271</v>
      </c>
      <c r="B734">
        <v>0</v>
      </c>
      <c r="C734">
        <v>0</v>
      </c>
      <c r="D734">
        <v>0</v>
      </c>
      <c r="E734">
        <v>0</v>
      </c>
      <c r="F734">
        <v>0</v>
      </c>
      <c r="G734">
        <v>0</v>
      </c>
      <c r="H734">
        <v>0</v>
      </c>
      <c r="I734">
        <v>1</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0</v>
      </c>
      <c r="AG734">
        <v>0</v>
      </c>
      <c r="AH734">
        <v>0</v>
      </c>
      <c r="AI734">
        <v>0</v>
      </c>
      <c r="AJ734">
        <v>0</v>
      </c>
      <c r="AK734">
        <v>0</v>
      </c>
      <c r="AL734">
        <v>0</v>
      </c>
      <c r="AM734">
        <v>0</v>
      </c>
      <c r="AN734">
        <v>0</v>
      </c>
      <c r="AO734">
        <v>0</v>
      </c>
      <c r="AP734">
        <v>0</v>
      </c>
      <c r="AQ734">
        <v>0</v>
      </c>
      <c r="AR734">
        <v>0</v>
      </c>
      <c r="AS734">
        <v>0</v>
      </c>
      <c r="AT734">
        <v>0</v>
      </c>
      <c r="AU734">
        <v>0</v>
      </c>
      <c r="AV734">
        <v>0</v>
      </c>
      <c r="AW734">
        <v>0</v>
      </c>
      <c r="AX734">
        <v>0</v>
      </c>
      <c r="AY734">
        <v>0</v>
      </c>
      <c r="AZ734">
        <v>0</v>
      </c>
      <c r="BA734">
        <v>0</v>
      </c>
      <c r="BB734">
        <v>0</v>
      </c>
      <c r="BC734">
        <v>0</v>
      </c>
      <c r="BD734">
        <v>0</v>
      </c>
      <c r="BE734">
        <v>0</v>
      </c>
      <c r="BF734">
        <v>0</v>
      </c>
      <c r="BG734">
        <v>0</v>
      </c>
      <c r="BH734">
        <v>0</v>
      </c>
      <c r="BI734">
        <v>0</v>
      </c>
      <c r="BJ734">
        <v>0</v>
      </c>
      <c r="BK734">
        <v>0</v>
      </c>
      <c r="BL734">
        <v>0</v>
      </c>
      <c r="BM734">
        <v>0</v>
      </c>
      <c r="BN734">
        <v>0</v>
      </c>
      <c r="BO734">
        <v>0</v>
      </c>
      <c r="BP734">
        <f t="shared" si="11"/>
        <v>1</v>
      </c>
    </row>
    <row r="735" spans="1:68" x14ac:dyDescent="0.15">
      <c r="A735" t="s">
        <v>7272</v>
      </c>
      <c r="B735">
        <v>0</v>
      </c>
      <c r="C735">
        <v>0</v>
      </c>
      <c r="D735">
        <v>0</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0</v>
      </c>
      <c r="AF735">
        <v>0</v>
      </c>
      <c r="AG735">
        <v>0</v>
      </c>
      <c r="AH735">
        <v>0</v>
      </c>
      <c r="AI735">
        <v>0</v>
      </c>
      <c r="AJ735">
        <v>0</v>
      </c>
      <c r="AK735">
        <v>0</v>
      </c>
      <c r="AL735">
        <v>0</v>
      </c>
      <c r="AM735">
        <v>0</v>
      </c>
      <c r="AN735">
        <v>0</v>
      </c>
      <c r="AO735">
        <v>0</v>
      </c>
      <c r="AP735">
        <v>0</v>
      </c>
      <c r="AQ735">
        <v>0</v>
      </c>
      <c r="AR735">
        <v>0</v>
      </c>
      <c r="AS735">
        <v>0</v>
      </c>
      <c r="AT735">
        <v>0</v>
      </c>
      <c r="AU735">
        <v>0</v>
      </c>
      <c r="AV735">
        <v>0</v>
      </c>
      <c r="AW735">
        <v>0</v>
      </c>
      <c r="AX735">
        <v>0</v>
      </c>
      <c r="AY735">
        <v>0</v>
      </c>
      <c r="AZ735">
        <v>0</v>
      </c>
      <c r="BA735">
        <v>0</v>
      </c>
      <c r="BB735">
        <v>0</v>
      </c>
      <c r="BC735">
        <v>0</v>
      </c>
      <c r="BD735">
        <v>0</v>
      </c>
      <c r="BE735">
        <v>0</v>
      </c>
      <c r="BF735">
        <v>0</v>
      </c>
      <c r="BG735">
        <v>0</v>
      </c>
      <c r="BH735">
        <v>0</v>
      </c>
      <c r="BI735">
        <v>0</v>
      </c>
      <c r="BJ735">
        <v>0</v>
      </c>
      <c r="BK735">
        <v>0</v>
      </c>
      <c r="BL735">
        <v>0</v>
      </c>
      <c r="BM735">
        <v>0</v>
      </c>
      <c r="BN735">
        <v>0</v>
      </c>
      <c r="BO735">
        <v>1</v>
      </c>
      <c r="BP735">
        <f t="shared" si="11"/>
        <v>1</v>
      </c>
    </row>
    <row r="736" spans="1:68" x14ac:dyDescent="0.15">
      <c r="A736" t="s">
        <v>7273</v>
      </c>
      <c r="B736">
        <v>0</v>
      </c>
      <c r="C736">
        <v>0</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v>0</v>
      </c>
      <c r="AI736">
        <v>0</v>
      </c>
      <c r="AJ736">
        <v>0</v>
      </c>
      <c r="AK736">
        <v>1</v>
      </c>
      <c r="AL736">
        <v>0</v>
      </c>
      <c r="AM736">
        <v>0</v>
      </c>
      <c r="AN736">
        <v>0</v>
      </c>
      <c r="AO736">
        <v>0</v>
      </c>
      <c r="AP736">
        <v>0</v>
      </c>
      <c r="AQ736">
        <v>0</v>
      </c>
      <c r="AR736">
        <v>0</v>
      </c>
      <c r="AS736">
        <v>0</v>
      </c>
      <c r="AT736">
        <v>0</v>
      </c>
      <c r="AU736">
        <v>0</v>
      </c>
      <c r="AV736">
        <v>0</v>
      </c>
      <c r="AW736">
        <v>0</v>
      </c>
      <c r="AX736">
        <v>0</v>
      </c>
      <c r="AY736">
        <v>0</v>
      </c>
      <c r="AZ736">
        <v>0</v>
      </c>
      <c r="BA736">
        <v>0</v>
      </c>
      <c r="BB736">
        <v>0</v>
      </c>
      <c r="BC736">
        <v>0</v>
      </c>
      <c r="BD736">
        <v>0</v>
      </c>
      <c r="BE736">
        <v>0</v>
      </c>
      <c r="BF736">
        <v>0</v>
      </c>
      <c r="BG736">
        <v>0</v>
      </c>
      <c r="BH736">
        <v>0</v>
      </c>
      <c r="BI736">
        <v>0</v>
      </c>
      <c r="BJ736">
        <v>0</v>
      </c>
      <c r="BK736">
        <v>0</v>
      </c>
      <c r="BL736">
        <v>0</v>
      </c>
      <c r="BM736">
        <v>0</v>
      </c>
      <c r="BN736">
        <v>0</v>
      </c>
      <c r="BO736">
        <v>0</v>
      </c>
      <c r="BP736">
        <f t="shared" si="11"/>
        <v>1</v>
      </c>
    </row>
    <row r="737" spans="1:68" x14ac:dyDescent="0.15">
      <c r="A737" t="s">
        <v>7274</v>
      </c>
      <c r="B737">
        <v>0</v>
      </c>
      <c r="C737">
        <v>0</v>
      </c>
      <c r="D737">
        <v>0</v>
      </c>
      <c r="E737">
        <v>0</v>
      </c>
      <c r="F737">
        <v>0</v>
      </c>
      <c r="G737">
        <v>0</v>
      </c>
      <c r="H737">
        <v>1</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c r="AR737">
        <v>0</v>
      </c>
      <c r="AS737">
        <v>0</v>
      </c>
      <c r="AT737">
        <v>0</v>
      </c>
      <c r="AU737">
        <v>0</v>
      </c>
      <c r="AV737">
        <v>0</v>
      </c>
      <c r="AW737">
        <v>0</v>
      </c>
      <c r="AX737">
        <v>0</v>
      </c>
      <c r="AY737">
        <v>0</v>
      </c>
      <c r="AZ737">
        <v>0</v>
      </c>
      <c r="BA737">
        <v>0</v>
      </c>
      <c r="BB737">
        <v>0</v>
      </c>
      <c r="BC737">
        <v>0</v>
      </c>
      <c r="BD737">
        <v>0</v>
      </c>
      <c r="BE737">
        <v>0</v>
      </c>
      <c r="BF737">
        <v>0</v>
      </c>
      <c r="BG737">
        <v>0</v>
      </c>
      <c r="BH737">
        <v>0</v>
      </c>
      <c r="BI737">
        <v>0</v>
      </c>
      <c r="BJ737">
        <v>0</v>
      </c>
      <c r="BK737">
        <v>0</v>
      </c>
      <c r="BL737">
        <v>0</v>
      </c>
      <c r="BM737">
        <v>0</v>
      </c>
      <c r="BN737">
        <v>0</v>
      </c>
      <c r="BO737">
        <v>0</v>
      </c>
      <c r="BP737">
        <f t="shared" si="11"/>
        <v>1</v>
      </c>
    </row>
    <row r="738" spans="1:68" x14ac:dyDescent="0.15">
      <c r="A738" t="s">
        <v>7275</v>
      </c>
      <c r="B738">
        <v>0</v>
      </c>
      <c r="C738">
        <v>0</v>
      </c>
      <c r="D738">
        <v>0</v>
      </c>
      <c r="E738">
        <v>0</v>
      </c>
      <c r="F738">
        <v>0</v>
      </c>
      <c r="G738">
        <v>0</v>
      </c>
      <c r="H738">
        <v>0</v>
      </c>
      <c r="I738">
        <v>0</v>
      </c>
      <c r="J738">
        <v>0</v>
      </c>
      <c r="K738">
        <v>0</v>
      </c>
      <c r="L738">
        <v>0</v>
      </c>
      <c r="M738">
        <v>0</v>
      </c>
      <c r="N738">
        <v>0</v>
      </c>
      <c r="O738">
        <v>0</v>
      </c>
      <c r="P738">
        <v>0</v>
      </c>
      <c r="Q738">
        <v>0</v>
      </c>
      <c r="R738">
        <v>0</v>
      </c>
      <c r="S738">
        <v>0</v>
      </c>
      <c r="T738">
        <v>0</v>
      </c>
      <c r="U738">
        <v>0</v>
      </c>
      <c r="V738">
        <v>1</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P738">
        <v>0</v>
      </c>
      <c r="AQ738">
        <v>0</v>
      </c>
      <c r="AR738">
        <v>0</v>
      </c>
      <c r="AS738">
        <v>0</v>
      </c>
      <c r="AT738">
        <v>0</v>
      </c>
      <c r="AU738">
        <v>0</v>
      </c>
      <c r="AV738">
        <v>0</v>
      </c>
      <c r="AW738">
        <v>0</v>
      </c>
      <c r="AX738">
        <v>0</v>
      </c>
      <c r="AY738">
        <v>0</v>
      </c>
      <c r="AZ738">
        <v>0</v>
      </c>
      <c r="BA738">
        <v>0</v>
      </c>
      <c r="BB738">
        <v>0</v>
      </c>
      <c r="BC738">
        <v>0</v>
      </c>
      <c r="BD738">
        <v>0</v>
      </c>
      <c r="BE738">
        <v>0</v>
      </c>
      <c r="BF738">
        <v>0</v>
      </c>
      <c r="BG738">
        <v>0</v>
      </c>
      <c r="BH738">
        <v>0</v>
      </c>
      <c r="BI738">
        <v>0</v>
      </c>
      <c r="BJ738">
        <v>0</v>
      </c>
      <c r="BK738">
        <v>0</v>
      </c>
      <c r="BL738">
        <v>0</v>
      </c>
      <c r="BM738">
        <v>0</v>
      </c>
      <c r="BN738">
        <v>0</v>
      </c>
      <c r="BO738">
        <v>0</v>
      </c>
      <c r="BP738">
        <f t="shared" si="11"/>
        <v>1</v>
      </c>
    </row>
    <row r="739" spans="1:68" x14ac:dyDescent="0.15">
      <c r="A739" t="s">
        <v>7278</v>
      </c>
      <c r="B739">
        <v>0</v>
      </c>
      <c r="C739">
        <v>0</v>
      </c>
      <c r="D739">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0</v>
      </c>
      <c r="AI739">
        <v>0</v>
      </c>
      <c r="AJ739">
        <v>0</v>
      </c>
      <c r="AK739">
        <v>0</v>
      </c>
      <c r="AL739">
        <v>0</v>
      </c>
      <c r="AM739">
        <v>0</v>
      </c>
      <c r="AN739">
        <v>0</v>
      </c>
      <c r="AO739">
        <v>0</v>
      </c>
      <c r="AP739">
        <v>0</v>
      </c>
      <c r="AQ739">
        <v>0</v>
      </c>
      <c r="AR739">
        <v>0</v>
      </c>
      <c r="AS739">
        <v>0</v>
      </c>
      <c r="AT739">
        <v>0</v>
      </c>
      <c r="AU739">
        <v>0</v>
      </c>
      <c r="AV739">
        <v>0</v>
      </c>
      <c r="AW739">
        <v>0</v>
      </c>
      <c r="AX739">
        <v>0</v>
      </c>
      <c r="AY739">
        <v>0</v>
      </c>
      <c r="AZ739">
        <v>0</v>
      </c>
      <c r="BA739">
        <v>0</v>
      </c>
      <c r="BB739">
        <v>0</v>
      </c>
      <c r="BC739">
        <v>0</v>
      </c>
      <c r="BD739">
        <v>0</v>
      </c>
      <c r="BE739">
        <v>0</v>
      </c>
      <c r="BF739">
        <v>0</v>
      </c>
      <c r="BG739">
        <v>0</v>
      </c>
      <c r="BH739">
        <v>0</v>
      </c>
      <c r="BI739">
        <v>0</v>
      </c>
      <c r="BJ739">
        <v>0</v>
      </c>
      <c r="BK739">
        <v>0</v>
      </c>
      <c r="BL739">
        <v>0</v>
      </c>
      <c r="BM739">
        <v>0</v>
      </c>
      <c r="BN739">
        <v>1</v>
      </c>
      <c r="BO739">
        <v>0</v>
      </c>
      <c r="BP739">
        <f t="shared" si="11"/>
        <v>1</v>
      </c>
    </row>
    <row r="740" spans="1:68" x14ac:dyDescent="0.15">
      <c r="A740" t="s">
        <v>6473</v>
      </c>
      <c r="B740">
        <v>0</v>
      </c>
      <c r="C740">
        <v>0</v>
      </c>
      <c r="D740">
        <v>0</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v>0</v>
      </c>
      <c r="AI740">
        <v>0</v>
      </c>
      <c r="AJ740">
        <v>0</v>
      </c>
      <c r="AK740">
        <v>0</v>
      </c>
      <c r="AL740">
        <v>0</v>
      </c>
      <c r="AM740">
        <v>0</v>
      </c>
      <c r="AN740">
        <v>0</v>
      </c>
      <c r="AO740">
        <v>0</v>
      </c>
      <c r="AP740">
        <v>0</v>
      </c>
      <c r="AQ740">
        <v>0</v>
      </c>
      <c r="AR740">
        <v>0</v>
      </c>
      <c r="AS740">
        <v>0</v>
      </c>
      <c r="AT740">
        <v>0</v>
      </c>
      <c r="AU740">
        <v>0</v>
      </c>
      <c r="AV740">
        <v>0</v>
      </c>
      <c r="AW740">
        <v>0</v>
      </c>
      <c r="AX740">
        <v>0</v>
      </c>
      <c r="AY740">
        <v>0</v>
      </c>
      <c r="AZ740">
        <v>0</v>
      </c>
      <c r="BA740">
        <v>0</v>
      </c>
      <c r="BB740">
        <v>0</v>
      </c>
      <c r="BC740">
        <v>0</v>
      </c>
      <c r="BD740">
        <v>0</v>
      </c>
      <c r="BE740">
        <v>0</v>
      </c>
      <c r="BF740">
        <v>0</v>
      </c>
      <c r="BG740">
        <v>0</v>
      </c>
      <c r="BH740">
        <v>0</v>
      </c>
      <c r="BI740">
        <v>0</v>
      </c>
      <c r="BJ740">
        <v>0</v>
      </c>
      <c r="BK740">
        <v>0</v>
      </c>
      <c r="BL740">
        <v>0</v>
      </c>
      <c r="BM740">
        <v>1</v>
      </c>
      <c r="BN740">
        <v>0</v>
      </c>
      <c r="BO740">
        <v>0</v>
      </c>
      <c r="BP740">
        <f t="shared" si="11"/>
        <v>1</v>
      </c>
    </row>
    <row r="741" spans="1:68" x14ac:dyDescent="0.15">
      <c r="A741" t="s">
        <v>7280</v>
      </c>
      <c r="B741">
        <v>0</v>
      </c>
      <c r="C741">
        <v>0</v>
      </c>
      <c r="D741">
        <v>0</v>
      </c>
      <c r="E741">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v>0</v>
      </c>
      <c r="AK741">
        <v>0</v>
      </c>
      <c r="AL741">
        <v>0</v>
      </c>
      <c r="AM741">
        <v>0</v>
      </c>
      <c r="AN741">
        <v>0</v>
      </c>
      <c r="AO741">
        <v>0</v>
      </c>
      <c r="AP741">
        <v>0</v>
      </c>
      <c r="AQ741">
        <v>0</v>
      </c>
      <c r="AR741">
        <v>0</v>
      </c>
      <c r="AS741">
        <v>0</v>
      </c>
      <c r="AT741">
        <v>0</v>
      </c>
      <c r="AU741">
        <v>0</v>
      </c>
      <c r="AV741">
        <v>0</v>
      </c>
      <c r="AW741">
        <v>0</v>
      </c>
      <c r="AX741">
        <v>0</v>
      </c>
      <c r="AY741">
        <v>0</v>
      </c>
      <c r="AZ741">
        <v>0</v>
      </c>
      <c r="BA741">
        <v>0</v>
      </c>
      <c r="BB741">
        <v>0</v>
      </c>
      <c r="BC741">
        <v>0</v>
      </c>
      <c r="BD741">
        <v>1</v>
      </c>
      <c r="BE741">
        <v>0</v>
      </c>
      <c r="BF741">
        <v>0</v>
      </c>
      <c r="BG741">
        <v>0</v>
      </c>
      <c r="BH741">
        <v>0</v>
      </c>
      <c r="BI741">
        <v>0</v>
      </c>
      <c r="BJ741">
        <v>0</v>
      </c>
      <c r="BK741">
        <v>0</v>
      </c>
      <c r="BL741">
        <v>0</v>
      </c>
      <c r="BM741">
        <v>0</v>
      </c>
      <c r="BN741">
        <v>0</v>
      </c>
      <c r="BO741">
        <v>0</v>
      </c>
      <c r="BP741">
        <f t="shared" si="11"/>
        <v>1</v>
      </c>
    </row>
    <row r="742" spans="1:68" x14ac:dyDescent="0.15">
      <c r="A742" t="s">
        <v>7283</v>
      </c>
      <c r="B742">
        <v>0</v>
      </c>
      <c r="C742">
        <v>0</v>
      </c>
      <c r="D742">
        <v>0</v>
      </c>
      <c r="E742">
        <v>0</v>
      </c>
      <c r="F742">
        <v>0</v>
      </c>
      <c r="G742">
        <v>0</v>
      </c>
      <c r="H742">
        <v>0</v>
      </c>
      <c r="I742">
        <v>0</v>
      </c>
      <c r="J742">
        <v>0</v>
      </c>
      <c r="K742">
        <v>0</v>
      </c>
      <c r="L742">
        <v>0</v>
      </c>
      <c r="M742">
        <v>0</v>
      </c>
      <c r="N742">
        <v>0</v>
      </c>
      <c r="O742">
        <v>0</v>
      </c>
      <c r="P742">
        <v>0</v>
      </c>
      <c r="Q742">
        <v>0</v>
      </c>
      <c r="R742">
        <v>0</v>
      </c>
      <c r="S742">
        <v>0</v>
      </c>
      <c r="T742">
        <v>0</v>
      </c>
      <c r="U742">
        <v>0</v>
      </c>
      <c r="V742">
        <v>0</v>
      </c>
      <c r="W742">
        <v>1</v>
      </c>
      <c r="X742">
        <v>0</v>
      </c>
      <c r="Y742">
        <v>0</v>
      </c>
      <c r="Z742">
        <v>0</v>
      </c>
      <c r="AA742">
        <v>0</v>
      </c>
      <c r="AB742">
        <v>0</v>
      </c>
      <c r="AC742">
        <v>0</v>
      </c>
      <c r="AD742">
        <v>0</v>
      </c>
      <c r="AE742">
        <v>0</v>
      </c>
      <c r="AF742">
        <v>0</v>
      </c>
      <c r="AG742">
        <v>0</v>
      </c>
      <c r="AH742">
        <v>0</v>
      </c>
      <c r="AI742">
        <v>0</v>
      </c>
      <c r="AJ742">
        <v>0</v>
      </c>
      <c r="AK742">
        <v>0</v>
      </c>
      <c r="AL742">
        <v>0</v>
      </c>
      <c r="AM742">
        <v>0</v>
      </c>
      <c r="AN742">
        <v>0</v>
      </c>
      <c r="AO742">
        <v>0</v>
      </c>
      <c r="AP742">
        <v>0</v>
      </c>
      <c r="AQ742">
        <v>0</v>
      </c>
      <c r="AR742">
        <v>0</v>
      </c>
      <c r="AS742">
        <v>0</v>
      </c>
      <c r="AT742">
        <v>0</v>
      </c>
      <c r="AU742">
        <v>0</v>
      </c>
      <c r="AV742">
        <v>0</v>
      </c>
      <c r="AW742">
        <v>0</v>
      </c>
      <c r="AX742">
        <v>0</v>
      </c>
      <c r="AY742">
        <v>0</v>
      </c>
      <c r="AZ742">
        <v>0</v>
      </c>
      <c r="BA742">
        <v>0</v>
      </c>
      <c r="BB742">
        <v>0</v>
      </c>
      <c r="BC742">
        <v>0</v>
      </c>
      <c r="BD742">
        <v>0</v>
      </c>
      <c r="BE742">
        <v>0</v>
      </c>
      <c r="BF742">
        <v>0</v>
      </c>
      <c r="BG742">
        <v>0</v>
      </c>
      <c r="BH742">
        <v>0</v>
      </c>
      <c r="BI742">
        <v>0</v>
      </c>
      <c r="BJ742">
        <v>0</v>
      </c>
      <c r="BK742">
        <v>0</v>
      </c>
      <c r="BL742">
        <v>0</v>
      </c>
      <c r="BM742">
        <v>0</v>
      </c>
      <c r="BN742">
        <v>0</v>
      </c>
      <c r="BO742">
        <v>0</v>
      </c>
      <c r="BP742">
        <f t="shared" si="11"/>
        <v>1</v>
      </c>
    </row>
    <row r="743" spans="1:68" x14ac:dyDescent="0.15">
      <c r="A743" t="s">
        <v>7284</v>
      </c>
      <c r="B743">
        <v>0</v>
      </c>
      <c r="C743">
        <v>0</v>
      </c>
      <c r="D743">
        <v>0</v>
      </c>
      <c r="E743">
        <v>0</v>
      </c>
      <c r="F743">
        <v>0</v>
      </c>
      <c r="G743">
        <v>0</v>
      </c>
      <c r="H743">
        <v>0</v>
      </c>
      <c r="I743">
        <v>0</v>
      </c>
      <c r="J743">
        <v>0</v>
      </c>
      <c r="K743">
        <v>0</v>
      </c>
      <c r="L743">
        <v>0</v>
      </c>
      <c r="M743">
        <v>0</v>
      </c>
      <c r="N743">
        <v>0</v>
      </c>
      <c r="O743">
        <v>0</v>
      </c>
      <c r="P743">
        <v>0</v>
      </c>
      <c r="Q743">
        <v>0</v>
      </c>
      <c r="R743">
        <v>1</v>
      </c>
      <c r="S743">
        <v>0</v>
      </c>
      <c r="T743">
        <v>0</v>
      </c>
      <c r="U743">
        <v>0</v>
      </c>
      <c r="V743">
        <v>0</v>
      </c>
      <c r="W743">
        <v>0</v>
      </c>
      <c r="X743">
        <v>0</v>
      </c>
      <c r="Y743">
        <v>0</v>
      </c>
      <c r="Z743">
        <v>0</v>
      </c>
      <c r="AA743">
        <v>0</v>
      </c>
      <c r="AB743">
        <v>0</v>
      </c>
      <c r="AC743">
        <v>0</v>
      </c>
      <c r="AD743">
        <v>0</v>
      </c>
      <c r="AE743">
        <v>0</v>
      </c>
      <c r="AF743">
        <v>0</v>
      </c>
      <c r="AG743">
        <v>0</v>
      </c>
      <c r="AH743">
        <v>0</v>
      </c>
      <c r="AI743">
        <v>0</v>
      </c>
      <c r="AJ743">
        <v>0</v>
      </c>
      <c r="AK743">
        <v>0</v>
      </c>
      <c r="AL743">
        <v>0</v>
      </c>
      <c r="AM743">
        <v>0</v>
      </c>
      <c r="AN743">
        <v>0</v>
      </c>
      <c r="AO743">
        <v>0</v>
      </c>
      <c r="AP743">
        <v>0</v>
      </c>
      <c r="AQ743">
        <v>0</v>
      </c>
      <c r="AR743">
        <v>0</v>
      </c>
      <c r="AS743">
        <v>0</v>
      </c>
      <c r="AT743">
        <v>0</v>
      </c>
      <c r="AU743">
        <v>0</v>
      </c>
      <c r="AV743">
        <v>0</v>
      </c>
      <c r="AW743">
        <v>0</v>
      </c>
      <c r="AX743">
        <v>0</v>
      </c>
      <c r="AY743">
        <v>0</v>
      </c>
      <c r="AZ743">
        <v>0</v>
      </c>
      <c r="BA743">
        <v>0</v>
      </c>
      <c r="BB743">
        <v>0</v>
      </c>
      <c r="BC743">
        <v>0</v>
      </c>
      <c r="BD743">
        <v>0</v>
      </c>
      <c r="BE743">
        <v>0</v>
      </c>
      <c r="BF743">
        <v>0</v>
      </c>
      <c r="BG743">
        <v>0</v>
      </c>
      <c r="BH743">
        <v>0</v>
      </c>
      <c r="BI743">
        <v>0</v>
      </c>
      <c r="BJ743">
        <v>0</v>
      </c>
      <c r="BK743">
        <v>0</v>
      </c>
      <c r="BL743">
        <v>0</v>
      </c>
      <c r="BM743">
        <v>0</v>
      </c>
      <c r="BN743">
        <v>0</v>
      </c>
      <c r="BO743">
        <v>0</v>
      </c>
      <c r="BP743">
        <f t="shared" si="11"/>
        <v>1</v>
      </c>
    </row>
    <row r="744" spans="1:68" x14ac:dyDescent="0.15">
      <c r="A744" t="s">
        <v>7286</v>
      </c>
      <c r="B744">
        <v>0</v>
      </c>
      <c r="C744">
        <v>0</v>
      </c>
      <c r="D744">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1</v>
      </c>
      <c r="AI744">
        <v>0</v>
      </c>
      <c r="AJ744">
        <v>0</v>
      </c>
      <c r="AK744">
        <v>0</v>
      </c>
      <c r="AL744">
        <v>0</v>
      </c>
      <c r="AM744">
        <v>0</v>
      </c>
      <c r="AN744">
        <v>0</v>
      </c>
      <c r="AO744">
        <v>0</v>
      </c>
      <c r="AP744">
        <v>0</v>
      </c>
      <c r="AQ744">
        <v>0</v>
      </c>
      <c r="AR744">
        <v>0</v>
      </c>
      <c r="AS744">
        <v>0</v>
      </c>
      <c r="AT744">
        <v>0</v>
      </c>
      <c r="AU744">
        <v>0</v>
      </c>
      <c r="AV744">
        <v>0</v>
      </c>
      <c r="AW744">
        <v>0</v>
      </c>
      <c r="AX744">
        <v>0</v>
      </c>
      <c r="AY744">
        <v>0</v>
      </c>
      <c r="AZ744">
        <v>0</v>
      </c>
      <c r="BA744">
        <v>0</v>
      </c>
      <c r="BB744">
        <v>0</v>
      </c>
      <c r="BC744">
        <v>0</v>
      </c>
      <c r="BD744">
        <v>0</v>
      </c>
      <c r="BE744">
        <v>0</v>
      </c>
      <c r="BF744">
        <v>0</v>
      </c>
      <c r="BG744">
        <v>0</v>
      </c>
      <c r="BH744">
        <v>0</v>
      </c>
      <c r="BI744">
        <v>0</v>
      </c>
      <c r="BJ744">
        <v>0</v>
      </c>
      <c r="BK744">
        <v>0</v>
      </c>
      <c r="BL744">
        <v>0</v>
      </c>
      <c r="BM744">
        <v>0</v>
      </c>
      <c r="BN744">
        <v>0</v>
      </c>
      <c r="BO744">
        <v>0</v>
      </c>
      <c r="BP744">
        <f t="shared" si="11"/>
        <v>1</v>
      </c>
    </row>
    <row r="745" spans="1:68" x14ac:dyDescent="0.15">
      <c r="A745" t="s">
        <v>7287</v>
      </c>
      <c r="B745">
        <v>0</v>
      </c>
      <c r="C745">
        <v>0</v>
      </c>
      <c r="D745">
        <v>0</v>
      </c>
      <c r="E745">
        <v>0</v>
      </c>
      <c r="F745">
        <v>0</v>
      </c>
      <c r="G745">
        <v>0</v>
      </c>
      <c r="H745">
        <v>0</v>
      </c>
      <c r="I745">
        <v>0</v>
      </c>
      <c r="J745">
        <v>0</v>
      </c>
      <c r="K745">
        <v>0</v>
      </c>
      <c r="L745">
        <v>0</v>
      </c>
      <c r="M745">
        <v>0</v>
      </c>
      <c r="N745">
        <v>1</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v>0</v>
      </c>
      <c r="AI745">
        <v>0</v>
      </c>
      <c r="AJ745">
        <v>0</v>
      </c>
      <c r="AK745">
        <v>0</v>
      </c>
      <c r="AL745">
        <v>0</v>
      </c>
      <c r="AM745">
        <v>0</v>
      </c>
      <c r="AN745">
        <v>0</v>
      </c>
      <c r="AO745">
        <v>0</v>
      </c>
      <c r="AP745">
        <v>0</v>
      </c>
      <c r="AQ745">
        <v>0</v>
      </c>
      <c r="AR745">
        <v>0</v>
      </c>
      <c r="AS745">
        <v>0</v>
      </c>
      <c r="AT745">
        <v>0</v>
      </c>
      <c r="AU745">
        <v>0</v>
      </c>
      <c r="AV745">
        <v>0</v>
      </c>
      <c r="AW745">
        <v>0</v>
      </c>
      <c r="AX745">
        <v>0</v>
      </c>
      <c r="AY745">
        <v>0</v>
      </c>
      <c r="AZ745">
        <v>0</v>
      </c>
      <c r="BA745">
        <v>0</v>
      </c>
      <c r="BB745">
        <v>0</v>
      </c>
      <c r="BC745">
        <v>0</v>
      </c>
      <c r="BD745">
        <v>0</v>
      </c>
      <c r="BE745">
        <v>0</v>
      </c>
      <c r="BF745">
        <v>0</v>
      </c>
      <c r="BG745">
        <v>0</v>
      </c>
      <c r="BH745">
        <v>0</v>
      </c>
      <c r="BI745">
        <v>0</v>
      </c>
      <c r="BJ745">
        <v>0</v>
      </c>
      <c r="BK745">
        <v>0</v>
      </c>
      <c r="BL745">
        <v>0</v>
      </c>
      <c r="BM745">
        <v>0</v>
      </c>
      <c r="BN745">
        <v>0</v>
      </c>
      <c r="BO745">
        <v>0</v>
      </c>
      <c r="BP745">
        <f t="shared" si="11"/>
        <v>1</v>
      </c>
    </row>
    <row r="746" spans="1:68" x14ac:dyDescent="0.15">
      <c r="A746" t="s">
        <v>7291</v>
      </c>
      <c r="B746">
        <v>0</v>
      </c>
      <c r="C746">
        <v>0</v>
      </c>
      <c r="D746">
        <v>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v>0</v>
      </c>
      <c r="AI746">
        <v>0</v>
      </c>
      <c r="AJ746">
        <v>0</v>
      </c>
      <c r="AK746">
        <v>0</v>
      </c>
      <c r="AL746">
        <v>0</v>
      </c>
      <c r="AM746">
        <v>0</v>
      </c>
      <c r="AN746">
        <v>0</v>
      </c>
      <c r="AO746">
        <v>0</v>
      </c>
      <c r="AP746">
        <v>0</v>
      </c>
      <c r="AQ746">
        <v>0</v>
      </c>
      <c r="AR746">
        <v>0</v>
      </c>
      <c r="AS746">
        <v>0</v>
      </c>
      <c r="AT746">
        <v>0</v>
      </c>
      <c r="AU746">
        <v>0</v>
      </c>
      <c r="AV746">
        <v>0</v>
      </c>
      <c r="AW746">
        <v>0</v>
      </c>
      <c r="AX746">
        <v>0</v>
      </c>
      <c r="AY746">
        <v>0</v>
      </c>
      <c r="AZ746">
        <v>0</v>
      </c>
      <c r="BA746">
        <v>0</v>
      </c>
      <c r="BB746">
        <v>0</v>
      </c>
      <c r="BC746">
        <v>0</v>
      </c>
      <c r="BD746">
        <v>0</v>
      </c>
      <c r="BE746">
        <v>0</v>
      </c>
      <c r="BF746">
        <v>0</v>
      </c>
      <c r="BG746">
        <v>0</v>
      </c>
      <c r="BH746">
        <v>0</v>
      </c>
      <c r="BI746">
        <v>0</v>
      </c>
      <c r="BJ746">
        <v>0</v>
      </c>
      <c r="BK746">
        <v>0</v>
      </c>
      <c r="BL746">
        <v>1</v>
      </c>
      <c r="BM746">
        <v>0</v>
      </c>
      <c r="BN746">
        <v>0</v>
      </c>
      <c r="BO746">
        <v>0</v>
      </c>
      <c r="BP746">
        <f t="shared" si="11"/>
        <v>1</v>
      </c>
    </row>
    <row r="747" spans="1:68" x14ac:dyDescent="0.15">
      <c r="A747" t="s">
        <v>7293</v>
      </c>
      <c r="B747">
        <v>0</v>
      </c>
      <c r="C747">
        <v>0</v>
      </c>
      <c r="D747">
        <v>0</v>
      </c>
      <c r="E747">
        <v>0</v>
      </c>
      <c r="F747">
        <v>0</v>
      </c>
      <c r="G747">
        <v>0</v>
      </c>
      <c r="H747">
        <v>1</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0</v>
      </c>
      <c r="AI747">
        <v>0</v>
      </c>
      <c r="AJ747">
        <v>0</v>
      </c>
      <c r="AK747">
        <v>0</v>
      </c>
      <c r="AL747">
        <v>0</v>
      </c>
      <c r="AM747">
        <v>0</v>
      </c>
      <c r="AN747">
        <v>0</v>
      </c>
      <c r="AO747">
        <v>0</v>
      </c>
      <c r="AP747">
        <v>0</v>
      </c>
      <c r="AQ747">
        <v>0</v>
      </c>
      <c r="AR747">
        <v>0</v>
      </c>
      <c r="AS747">
        <v>0</v>
      </c>
      <c r="AT747">
        <v>0</v>
      </c>
      <c r="AU747">
        <v>0</v>
      </c>
      <c r="AV747">
        <v>0</v>
      </c>
      <c r="AW747">
        <v>0</v>
      </c>
      <c r="AX747">
        <v>0</v>
      </c>
      <c r="AY747">
        <v>0</v>
      </c>
      <c r="AZ747">
        <v>0</v>
      </c>
      <c r="BA747">
        <v>0</v>
      </c>
      <c r="BB747">
        <v>0</v>
      </c>
      <c r="BC747">
        <v>0</v>
      </c>
      <c r="BD747">
        <v>0</v>
      </c>
      <c r="BE747">
        <v>0</v>
      </c>
      <c r="BF747">
        <v>0</v>
      </c>
      <c r="BG747">
        <v>0</v>
      </c>
      <c r="BH747">
        <v>0</v>
      </c>
      <c r="BI747">
        <v>0</v>
      </c>
      <c r="BJ747">
        <v>0</v>
      </c>
      <c r="BK747">
        <v>0</v>
      </c>
      <c r="BL747">
        <v>0</v>
      </c>
      <c r="BM747">
        <v>0</v>
      </c>
      <c r="BN747">
        <v>0</v>
      </c>
      <c r="BO747">
        <v>0</v>
      </c>
      <c r="BP747">
        <f t="shared" si="11"/>
        <v>1</v>
      </c>
    </row>
    <row r="748" spans="1:68" x14ac:dyDescent="0.15">
      <c r="A748" t="s">
        <v>7296</v>
      </c>
      <c r="B748">
        <v>0</v>
      </c>
      <c r="C748">
        <v>0</v>
      </c>
      <c r="D748">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1</v>
      </c>
      <c r="AG748">
        <v>0</v>
      </c>
      <c r="AH748">
        <v>0</v>
      </c>
      <c r="AI748">
        <v>0</v>
      </c>
      <c r="AJ748">
        <v>0</v>
      </c>
      <c r="AK748">
        <v>0</v>
      </c>
      <c r="AL748">
        <v>0</v>
      </c>
      <c r="AM748">
        <v>0</v>
      </c>
      <c r="AN748">
        <v>0</v>
      </c>
      <c r="AO748">
        <v>0</v>
      </c>
      <c r="AP748">
        <v>0</v>
      </c>
      <c r="AQ748">
        <v>0</v>
      </c>
      <c r="AR748">
        <v>0</v>
      </c>
      <c r="AS748">
        <v>0</v>
      </c>
      <c r="AT748">
        <v>0</v>
      </c>
      <c r="AU748">
        <v>0</v>
      </c>
      <c r="AV748">
        <v>0</v>
      </c>
      <c r="AW748">
        <v>0</v>
      </c>
      <c r="AX748">
        <v>0</v>
      </c>
      <c r="AY748">
        <v>0</v>
      </c>
      <c r="AZ748">
        <v>0</v>
      </c>
      <c r="BA748">
        <v>0</v>
      </c>
      <c r="BB748">
        <v>0</v>
      </c>
      <c r="BC748">
        <v>0</v>
      </c>
      <c r="BD748">
        <v>0</v>
      </c>
      <c r="BE748">
        <v>0</v>
      </c>
      <c r="BF748">
        <v>0</v>
      </c>
      <c r="BG748">
        <v>0</v>
      </c>
      <c r="BH748">
        <v>0</v>
      </c>
      <c r="BI748">
        <v>0</v>
      </c>
      <c r="BJ748">
        <v>0</v>
      </c>
      <c r="BK748">
        <v>0</v>
      </c>
      <c r="BL748">
        <v>0</v>
      </c>
      <c r="BM748">
        <v>0</v>
      </c>
      <c r="BN748">
        <v>0</v>
      </c>
      <c r="BO748">
        <v>0</v>
      </c>
      <c r="BP748">
        <f t="shared" si="11"/>
        <v>1</v>
      </c>
    </row>
    <row r="749" spans="1:68" x14ac:dyDescent="0.15">
      <c r="A749" t="s">
        <v>6483</v>
      </c>
      <c r="B749">
        <v>0</v>
      </c>
      <c r="C749">
        <v>0</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v>0</v>
      </c>
      <c r="AI749">
        <v>0</v>
      </c>
      <c r="AJ749">
        <v>0</v>
      </c>
      <c r="AK749">
        <v>1</v>
      </c>
      <c r="AL749">
        <v>0</v>
      </c>
      <c r="AM749">
        <v>0</v>
      </c>
      <c r="AN749">
        <v>0</v>
      </c>
      <c r="AO749">
        <v>0</v>
      </c>
      <c r="AP749">
        <v>0</v>
      </c>
      <c r="AQ749">
        <v>0</v>
      </c>
      <c r="AR749">
        <v>0</v>
      </c>
      <c r="AS749">
        <v>0</v>
      </c>
      <c r="AT749">
        <v>0</v>
      </c>
      <c r="AU749">
        <v>0</v>
      </c>
      <c r="AV749">
        <v>0</v>
      </c>
      <c r="AW749">
        <v>0</v>
      </c>
      <c r="AX749">
        <v>0</v>
      </c>
      <c r="AY749">
        <v>0</v>
      </c>
      <c r="AZ749">
        <v>0</v>
      </c>
      <c r="BA749">
        <v>0</v>
      </c>
      <c r="BB749">
        <v>0</v>
      </c>
      <c r="BC749">
        <v>0</v>
      </c>
      <c r="BD749">
        <v>0</v>
      </c>
      <c r="BE749">
        <v>0</v>
      </c>
      <c r="BF749">
        <v>0</v>
      </c>
      <c r="BG749">
        <v>0</v>
      </c>
      <c r="BH749">
        <v>0</v>
      </c>
      <c r="BI749">
        <v>0</v>
      </c>
      <c r="BJ749">
        <v>0</v>
      </c>
      <c r="BK749">
        <v>0</v>
      </c>
      <c r="BL749">
        <v>0</v>
      </c>
      <c r="BM749">
        <v>0</v>
      </c>
      <c r="BN749">
        <v>0</v>
      </c>
      <c r="BO749">
        <v>0</v>
      </c>
      <c r="BP749">
        <f t="shared" si="11"/>
        <v>1</v>
      </c>
    </row>
    <row r="750" spans="1:68" x14ac:dyDescent="0.15">
      <c r="A750" t="s">
        <v>7297</v>
      </c>
      <c r="B750">
        <v>0</v>
      </c>
      <c r="C750">
        <v>0</v>
      </c>
      <c r="D750">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1</v>
      </c>
      <c r="Z750">
        <v>0</v>
      </c>
      <c r="AA750">
        <v>0</v>
      </c>
      <c r="AB750">
        <v>0</v>
      </c>
      <c r="AC750">
        <v>0</v>
      </c>
      <c r="AD750">
        <v>0</v>
      </c>
      <c r="AE750">
        <v>0</v>
      </c>
      <c r="AF750">
        <v>0</v>
      </c>
      <c r="AG750">
        <v>0</v>
      </c>
      <c r="AH750">
        <v>0</v>
      </c>
      <c r="AI750">
        <v>0</v>
      </c>
      <c r="AJ750">
        <v>0</v>
      </c>
      <c r="AK750">
        <v>0</v>
      </c>
      <c r="AL750">
        <v>0</v>
      </c>
      <c r="AM750">
        <v>0</v>
      </c>
      <c r="AN750">
        <v>0</v>
      </c>
      <c r="AO750">
        <v>0</v>
      </c>
      <c r="AP750">
        <v>0</v>
      </c>
      <c r="AQ750">
        <v>0</v>
      </c>
      <c r="AR750">
        <v>0</v>
      </c>
      <c r="AS750">
        <v>0</v>
      </c>
      <c r="AT750">
        <v>0</v>
      </c>
      <c r="AU750">
        <v>0</v>
      </c>
      <c r="AV750">
        <v>0</v>
      </c>
      <c r="AW750">
        <v>0</v>
      </c>
      <c r="AX750">
        <v>0</v>
      </c>
      <c r="AY750">
        <v>0</v>
      </c>
      <c r="AZ750">
        <v>0</v>
      </c>
      <c r="BA750">
        <v>0</v>
      </c>
      <c r="BB750">
        <v>0</v>
      </c>
      <c r="BC750">
        <v>0</v>
      </c>
      <c r="BD750">
        <v>0</v>
      </c>
      <c r="BE750">
        <v>0</v>
      </c>
      <c r="BF750">
        <v>0</v>
      </c>
      <c r="BG750">
        <v>0</v>
      </c>
      <c r="BH750">
        <v>0</v>
      </c>
      <c r="BI750">
        <v>0</v>
      </c>
      <c r="BJ750">
        <v>0</v>
      </c>
      <c r="BK750">
        <v>0</v>
      </c>
      <c r="BL750">
        <v>0</v>
      </c>
      <c r="BM750">
        <v>0</v>
      </c>
      <c r="BN750">
        <v>0</v>
      </c>
      <c r="BO750">
        <v>0</v>
      </c>
      <c r="BP750">
        <f t="shared" si="11"/>
        <v>1</v>
      </c>
    </row>
    <row r="751" spans="1:68" x14ac:dyDescent="0.15">
      <c r="A751" t="s">
        <v>7298</v>
      </c>
      <c r="B751">
        <v>0</v>
      </c>
      <c r="C751">
        <v>0</v>
      </c>
      <c r="D751">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v>0</v>
      </c>
      <c r="AI751">
        <v>0</v>
      </c>
      <c r="AJ751">
        <v>0</v>
      </c>
      <c r="AK751">
        <v>0</v>
      </c>
      <c r="AL751">
        <v>0</v>
      </c>
      <c r="AM751">
        <v>0</v>
      </c>
      <c r="AN751">
        <v>0</v>
      </c>
      <c r="AO751">
        <v>0</v>
      </c>
      <c r="AP751">
        <v>0</v>
      </c>
      <c r="AQ751">
        <v>0</v>
      </c>
      <c r="AR751">
        <v>0</v>
      </c>
      <c r="AS751">
        <v>0</v>
      </c>
      <c r="AT751">
        <v>0</v>
      </c>
      <c r="AU751">
        <v>0</v>
      </c>
      <c r="AV751">
        <v>0</v>
      </c>
      <c r="AW751">
        <v>0</v>
      </c>
      <c r="AX751">
        <v>0</v>
      </c>
      <c r="AY751">
        <v>0</v>
      </c>
      <c r="AZ751">
        <v>0</v>
      </c>
      <c r="BA751">
        <v>0</v>
      </c>
      <c r="BB751">
        <v>0</v>
      </c>
      <c r="BC751">
        <v>0</v>
      </c>
      <c r="BD751">
        <v>0</v>
      </c>
      <c r="BE751">
        <v>0</v>
      </c>
      <c r="BF751">
        <v>0</v>
      </c>
      <c r="BG751">
        <v>0</v>
      </c>
      <c r="BH751">
        <v>0</v>
      </c>
      <c r="BI751">
        <v>1</v>
      </c>
      <c r="BJ751">
        <v>0</v>
      </c>
      <c r="BK751">
        <v>0</v>
      </c>
      <c r="BL751">
        <v>0</v>
      </c>
      <c r="BM751">
        <v>0</v>
      </c>
      <c r="BN751">
        <v>0</v>
      </c>
      <c r="BO751">
        <v>0</v>
      </c>
      <c r="BP751">
        <f t="shared" si="11"/>
        <v>1</v>
      </c>
    </row>
    <row r="752" spans="1:68" x14ac:dyDescent="0.15">
      <c r="A752" t="s">
        <v>7299</v>
      </c>
      <c r="B752">
        <v>0</v>
      </c>
      <c r="C752">
        <v>0</v>
      </c>
      <c r="D752">
        <v>0</v>
      </c>
      <c r="E752">
        <v>0</v>
      </c>
      <c r="F752">
        <v>0</v>
      </c>
      <c r="G752">
        <v>0</v>
      </c>
      <c r="H752">
        <v>0</v>
      </c>
      <c r="I752">
        <v>0</v>
      </c>
      <c r="J752">
        <v>0</v>
      </c>
      <c r="K752">
        <v>0</v>
      </c>
      <c r="L752">
        <v>0</v>
      </c>
      <c r="M752">
        <v>0</v>
      </c>
      <c r="N752">
        <v>0</v>
      </c>
      <c r="O752">
        <v>0</v>
      </c>
      <c r="P752">
        <v>0</v>
      </c>
      <c r="Q752">
        <v>0</v>
      </c>
      <c r="R752">
        <v>0</v>
      </c>
      <c r="S752">
        <v>0</v>
      </c>
      <c r="T752">
        <v>0</v>
      </c>
      <c r="U752">
        <v>0</v>
      </c>
      <c r="V752">
        <v>1</v>
      </c>
      <c r="W752">
        <v>0</v>
      </c>
      <c r="X752">
        <v>0</v>
      </c>
      <c r="Y752">
        <v>0</v>
      </c>
      <c r="Z752">
        <v>0</v>
      </c>
      <c r="AA752">
        <v>0</v>
      </c>
      <c r="AB752">
        <v>0</v>
      </c>
      <c r="AC752">
        <v>0</v>
      </c>
      <c r="AD752">
        <v>0</v>
      </c>
      <c r="AE752">
        <v>0</v>
      </c>
      <c r="AF752">
        <v>0</v>
      </c>
      <c r="AG752">
        <v>0</v>
      </c>
      <c r="AH752">
        <v>0</v>
      </c>
      <c r="AI752">
        <v>0</v>
      </c>
      <c r="AJ752">
        <v>0</v>
      </c>
      <c r="AK752">
        <v>0</v>
      </c>
      <c r="AL752">
        <v>0</v>
      </c>
      <c r="AM752">
        <v>0</v>
      </c>
      <c r="AN752">
        <v>0</v>
      </c>
      <c r="AO752">
        <v>0</v>
      </c>
      <c r="AP752">
        <v>0</v>
      </c>
      <c r="AQ752">
        <v>0</v>
      </c>
      <c r="AR752">
        <v>0</v>
      </c>
      <c r="AS752">
        <v>0</v>
      </c>
      <c r="AT752">
        <v>0</v>
      </c>
      <c r="AU752">
        <v>0</v>
      </c>
      <c r="AV752">
        <v>0</v>
      </c>
      <c r="AW752">
        <v>0</v>
      </c>
      <c r="AX752">
        <v>0</v>
      </c>
      <c r="AY752">
        <v>0</v>
      </c>
      <c r="AZ752">
        <v>0</v>
      </c>
      <c r="BA752">
        <v>0</v>
      </c>
      <c r="BB752">
        <v>0</v>
      </c>
      <c r="BC752">
        <v>0</v>
      </c>
      <c r="BD752">
        <v>0</v>
      </c>
      <c r="BE752">
        <v>0</v>
      </c>
      <c r="BF752">
        <v>0</v>
      </c>
      <c r="BG752">
        <v>0</v>
      </c>
      <c r="BH752">
        <v>0</v>
      </c>
      <c r="BI752">
        <v>0</v>
      </c>
      <c r="BJ752">
        <v>0</v>
      </c>
      <c r="BK752">
        <v>0</v>
      </c>
      <c r="BL752">
        <v>0</v>
      </c>
      <c r="BM752">
        <v>0</v>
      </c>
      <c r="BN752">
        <v>0</v>
      </c>
      <c r="BO752">
        <v>0</v>
      </c>
      <c r="BP752">
        <f t="shared" si="11"/>
        <v>1</v>
      </c>
    </row>
    <row r="753" spans="1:68" x14ac:dyDescent="0.15">
      <c r="A753" t="s">
        <v>7301</v>
      </c>
      <c r="B753">
        <v>0</v>
      </c>
      <c r="C753">
        <v>0</v>
      </c>
      <c r="D753">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0</v>
      </c>
      <c r="AJ753">
        <v>0</v>
      </c>
      <c r="AK753">
        <v>0</v>
      </c>
      <c r="AL753">
        <v>0</v>
      </c>
      <c r="AM753">
        <v>0</v>
      </c>
      <c r="AN753">
        <v>0</v>
      </c>
      <c r="AO753">
        <v>0</v>
      </c>
      <c r="AP753">
        <v>0</v>
      </c>
      <c r="AQ753">
        <v>0</v>
      </c>
      <c r="AR753">
        <v>0</v>
      </c>
      <c r="AS753">
        <v>0</v>
      </c>
      <c r="AT753">
        <v>1</v>
      </c>
      <c r="AU753">
        <v>0</v>
      </c>
      <c r="AV753">
        <v>0</v>
      </c>
      <c r="AW753">
        <v>0</v>
      </c>
      <c r="AX753">
        <v>0</v>
      </c>
      <c r="AY753">
        <v>0</v>
      </c>
      <c r="AZ753">
        <v>0</v>
      </c>
      <c r="BA753">
        <v>0</v>
      </c>
      <c r="BB753">
        <v>0</v>
      </c>
      <c r="BC753">
        <v>0</v>
      </c>
      <c r="BD753">
        <v>0</v>
      </c>
      <c r="BE753">
        <v>0</v>
      </c>
      <c r="BF753">
        <v>0</v>
      </c>
      <c r="BG753">
        <v>0</v>
      </c>
      <c r="BH753">
        <v>0</v>
      </c>
      <c r="BI753">
        <v>0</v>
      </c>
      <c r="BJ753">
        <v>0</v>
      </c>
      <c r="BK753">
        <v>0</v>
      </c>
      <c r="BL753">
        <v>0</v>
      </c>
      <c r="BM753">
        <v>0</v>
      </c>
      <c r="BN753">
        <v>0</v>
      </c>
      <c r="BO753">
        <v>0</v>
      </c>
      <c r="BP753">
        <f t="shared" si="11"/>
        <v>1</v>
      </c>
    </row>
    <row r="754" spans="1:68" x14ac:dyDescent="0.15">
      <c r="A754" t="s">
        <v>7302</v>
      </c>
      <c r="B754">
        <v>0</v>
      </c>
      <c r="C754">
        <v>0</v>
      </c>
      <c r="D754">
        <v>0</v>
      </c>
      <c r="E754">
        <v>1</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v>0</v>
      </c>
      <c r="AI754">
        <v>0</v>
      </c>
      <c r="AJ754">
        <v>0</v>
      </c>
      <c r="AK754">
        <v>0</v>
      </c>
      <c r="AL754">
        <v>0</v>
      </c>
      <c r="AM754">
        <v>0</v>
      </c>
      <c r="AN754">
        <v>0</v>
      </c>
      <c r="AO754">
        <v>0</v>
      </c>
      <c r="AP754">
        <v>0</v>
      </c>
      <c r="AQ754">
        <v>0</v>
      </c>
      <c r="AR754">
        <v>0</v>
      </c>
      <c r="AS754">
        <v>0</v>
      </c>
      <c r="AT754">
        <v>0</v>
      </c>
      <c r="AU754">
        <v>0</v>
      </c>
      <c r="AV754">
        <v>0</v>
      </c>
      <c r="AW754">
        <v>0</v>
      </c>
      <c r="AX754">
        <v>0</v>
      </c>
      <c r="AY754">
        <v>0</v>
      </c>
      <c r="AZ754">
        <v>0</v>
      </c>
      <c r="BA754">
        <v>0</v>
      </c>
      <c r="BB754">
        <v>0</v>
      </c>
      <c r="BC754">
        <v>0</v>
      </c>
      <c r="BD754">
        <v>0</v>
      </c>
      <c r="BE754">
        <v>0</v>
      </c>
      <c r="BF754">
        <v>0</v>
      </c>
      <c r="BG754">
        <v>0</v>
      </c>
      <c r="BH754">
        <v>0</v>
      </c>
      <c r="BI754">
        <v>0</v>
      </c>
      <c r="BJ754">
        <v>0</v>
      </c>
      <c r="BK754">
        <v>0</v>
      </c>
      <c r="BL754">
        <v>0</v>
      </c>
      <c r="BM754">
        <v>0</v>
      </c>
      <c r="BN754">
        <v>0</v>
      </c>
      <c r="BO754">
        <v>0</v>
      </c>
      <c r="BP754">
        <f t="shared" si="11"/>
        <v>1</v>
      </c>
    </row>
    <row r="755" spans="1:68" x14ac:dyDescent="0.15">
      <c r="A755" t="s">
        <v>7303</v>
      </c>
      <c r="B755">
        <v>0</v>
      </c>
      <c r="C755">
        <v>0</v>
      </c>
      <c r="D755">
        <v>0</v>
      </c>
      <c r="E755">
        <v>0</v>
      </c>
      <c r="F755">
        <v>0</v>
      </c>
      <c r="G755">
        <v>0</v>
      </c>
      <c r="H755">
        <v>0</v>
      </c>
      <c r="I755">
        <v>0</v>
      </c>
      <c r="J755">
        <v>0</v>
      </c>
      <c r="K755">
        <v>0</v>
      </c>
      <c r="L755">
        <v>0</v>
      </c>
      <c r="M755">
        <v>0</v>
      </c>
      <c r="N755">
        <v>0</v>
      </c>
      <c r="O755">
        <v>0</v>
      </c>
      <c r="P755">
        <v>0</v>
      </c>
      <c r="Q755">
        <v>0</v>
      </c>
      <c r="R755">
        <v>1</v>
      </c>
      <c r="S755">
        <v>0</v>
      </c>
      <c r="T755">
        <v>0</v>
      </c>
      <c r="U755">
        <v>0</v>
      </c>
      <c r="V755">
        <v>0</v>
      </c>
      <c r="W755">
        <v>0</v>
      </c>
      <c r="X755">
        <v>0</v>
      </c>
      <c r="Y755">
        <v>0</v>
      </c>
      <c r="Z755">
        <v>0</v>
      </c>
      <c r="AA755">
        <v>0</v>
      </c>
      <c r="AB755">
        <v>0</v>
      </c>
      <c r="AC755">
        <v>0</v>
      </c>
      <c r="AD755">
        <v>0</v>
      </c>
      <c r="AE755">
        <v>0</v>
      </c>
      <c r="AF755">
        <v>0</v>
      </c>
      <c r="AG755">
        <v>0</v>
      </c>
      <c r="AH755">
        <v>0</v>
      </c>
      <c r="AI755">
        <v>0</v>
      </c>
      <c r="AJ755">
        <v>0</v>
      </c>
      <c r="AK755">
        <v>0</v>
      </c>
      <c r="AL755">
        <v>0</v>
      </c>
      <c r="AM755">
        <v>0</v>
      </c>
      <c r="AN755">
        <v>0</v>
      </c>
      <c r="AO755">
        <v>0</v>
      </c>
      <c r="AP755">
        <v>0</v>
      </c>
      <c r="AQ755">
        <v>0</v>
      </c>
      <c r="AR755">
        <v>0</v>
      </c>
      <c r="AS755">
        <v>0</v>
      </c>
      <c r="AT755">
        <v>0</v>
      </c>
      <c r="AU755">
        <v>0</v>
      </c>
      <c r="AV755">
        <v>0</v>
      </c>
      <c r="AW755">
        <v>0</v>
      </c>
      <c r="AX755">
        <v>0</v>
      </c>
      <c r="AY755">
        <v>0</v>
      </c>
      <c r="AZ755">
        <v>0</v>
      </c>
      <c r="BA755">
        <v>0</v>
      </c>
      <c r="BB755">
        <v>0</v>
      </c>
      <c r="BC755">
        <v>0</v>
      </c>
      <c r="BD755">
        <v>0</v>
      </c>
      <c r="BE755">
        <v>0</v>
      </c>
      <c r="BF755">
        <v>0</v>
      </c>
      <c r="BG755">
        <v>0</v>
      </c>
      <c r="BH755">
        <v>0</v>
      </c>
      <c r="BI755">
        <v>0</v>
      </c>
      <c r="BJ755">
        <v>0</v>
      </c>
      <c r="BK755">
        <v>0</v>
      </c>
      <c r="BL755">
        <v>0</v>
      </c>
      <c r="BM755">
        <v>0</v>
      </c>
      <c r="BN755">
        <v>0</v>
      </c>
      <c r="BO755">
        <v>0</v>
      </c>
      <c r="BP755">
        <f t="shared" si="11"/>
        <v>1</v>
      </c>
    </row>
    <row r="756" spans="1:68" x14ac:dyDescent="0.15">
      <c r="A756" t="s">
        <v>7304</v>
      </c>
      <c r="B756">
        <v>0</v>
      </c>
      <c r="C756">
        <v>0</v>
      </c>
      <c r="D756">
        <v>0</v>
      </c>
      <c r="E756">
        <v>0</v>
      </c>
      <c r="F756">
        <v>0</v>
      </c>
      <c r="G756">
        <v>0</v>
      </c>
      <c r="H756">
        <v>0</v>
      </c>
      <c r="I756">
        <v>0</v>
      </c>
      <c r="J756">
        <v>0</v>
      </c>
      <c r="K756">
        <v>0</v>
      </c>
      <c r="L756">
        <v>0</v>
      </c>
      <c r="M756">
        <v>0</v>
      </c>
      <c r="N756">
        <v>0</v>
      </c>
      <c r="O756">
        <v>1</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0</v>
      </c>
      <c r="AJ756">
        <v>0</v>
      </c>
      <c r="AK756">
        <v>0</v>
      </c>
      <c r="AL756">
        <v>0</v>
      </c>
      <c r="AM756">
        <v>0</v>
      </c>
      <c r="AN756">
        <v>0</v>
      </c>
      <c r="AO756">
        <v>0</v>
      </c>
      <c r="AP756">
        <v>0</v>
      </c>
      <c r="AQ756">
        <v>0</v>
      </c>
      <c r="AR756">
        <v>0</v>
      </c>
      <c r="AS756">
        <v>0</v>
      </c>
      <c r="AT756">
        <v>0</v>
      </c>
      <c r="AU756">
        <v>0</v>
      </c>
      <c r="AV756">
        <v>0</v>
      </c>
      <c r="AW756">
        <v>0</v>
      </c>
      <c r="AX756">
        <v>0</v>
      </c>
      <c r="AY756">
        <v>0</v>
      </c>
      <c r="AZ756">
        <v>0</v>
      </c>
      <c r="BA756">
        <v>0</v>
      </c>
      <c r="BB756">
        <v>0</v>
      </c>
      <c r="BC756">
        <v>0</v>
      </c>
      <c r="BD756">
        <v>0</v>
      </c>
      <c r="BE756">
        <v>0</v>
      </c>
      <c r="BF756">
        <v>0</v>
      </c>
      <c r="BG756">
        <v>0</v>
      </c>
      <c r="BH756">
        <v>0</v>
      </c>
      <c r="BI756">
        <v>0</v>
      </c>
      <c r="BJ756">
        <v>0</v>
      </c>
      <c r="BK756">
        <v>0</v>
      </c>
      <c r="BL756">
        <v>0</v>
      </c>
      <c r="BM756">
        <v>0</v>
      </c>
      <c r="BN756">
        <v>0</v>
      </c>
      <c r="BO756">
        <v>0</v>
      </c>
      <c r="BP756">
        <f t="shared" si="11"/>
        <v>1</v>
      </c>
    </row>
    <row r="757" spans="1:68" x14ac:dyDescent="0.15">
      <c r="A757" t="s">
        <v>7307</v>
      </c>
      <c r="B757">
        <v>0</v>
      </c>
      <c r="C757">
        <v>0</v>
      </c>
      <c r="D757">
        <v>0</v>
      </c>
      <c r="E757">
        <v>0</v>
      </c>
      <c r="F757">
        <v>0</v>
      </c>
      <c r="G757">
        <v>0</v>
      </c>
      <c r="H757">
        <v>0</v>
      </c>
      <c r="I757">
        <v>0</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1</v>
      </c>
      <c r="AD757">
        <v>0</v>
      </c>
      <c r="AE757">
        <v>0</v>
      </c>
      <c r="AF757">
        <v>0</v>
      </c>
      <c r="AG757">
        <v>0</v>
      </c>
      <c r="AH757">
        <v>0</v>
      </c>
      <c r="AI757">
        <v>0</v>
      </c>
      <c r="AJ757">
        <v>0</v>
      </c>
      <c r="AK757">
        <v>0</v>
      </c>
      <c r="AL757">
        <v>0</v>
      </c>
      <c r="AM757">
        <v>0</v>
      </c>
      <c r="AN757">
        <v>0</v>
      </c>
      <c r="AO757">
        <v>0</v>
      </c>
      <c r="AP757">
        <v>0</v>
      </c>
      <c r="AQ757">
        <v>0</v>
      </c>
      <c r="AR757">
        <v>0</v>
      </c>
      <c r="AS757">
        <v>0</v>
      </c>
      <c r="AT757">
        <v>0</v>
      </c>
      <c r="AU757">
        <v>0</v>
      </c>
      <c r="AV757">
        <v>0</v>
      </c>
      <c r="AW757">
        <v>0</v>
      </c>
      <c r="AX757">
        <v>0</v>
      </c>
      <c r="AY757">
        <v>0</v>
      </c>
      <c r="AZ757">
        <v>0</v>
      </c>
      <c r="BA757">
        <v>0</v>
      </c>
      <c r="BB757">
        <v>0</v>
      </c>
      <c r="BC757">
        <v>0</v>
      </c>
      <c r="BD757">
        <v>0</v>
      </c>
      <c r="BE757">
        <v>0</v>
      </c>
      <c r="BF757">
        <v>0</v>
      </c>
      <c r="BG757">
        <v>0</v>
      </c>
      <c r="BH757">
        <v>0</v>
      </c>
      <c r="BI757">
        <v>0</v>
      </c>
      <c r="BJ757">
        <v>0</v>
      </c>
      <c r="BK757">
        <v>0</v>
      </c>
      <c r="BL757">
        <v>0</v>
      </c>
      <c r="BM757">
        <v>0</v>
      </c>
      <c r="BN757">
        <v>0</v>
      </c>
      <c r="BO757">
        <v>0</v>
      </c>
      <c r="BP757">
        <f t="shared" si="11"/>
        <v>1</v>
      </c>
    </row>
    <row r="758" spans="1:68" x14ac:dyDescent="0.15">
      <c r="A758" t="s">
        <v>7308</v>
      </c>
      <c r="B758">
        <v>0</v>
      </c>
      <c r="C758">
        <v>0</v>
      </c>
      <c r="D758">
        <v>0</v>
      </c>
      <c r="E758">
        <v>0</v>
      </c>
      <c r="F758">
        <v>0</v>
      </c>
      <c r="G758">
        <v>0</v>
      </c>
      <c r="H758">
        <v>0</v>
      </c>
      <c r="I758">
        <v>1</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0</v>
      </c>
      <c r="AJ758">
        <v>0</v>
      </c>
      <c r="AK758">
        <v>0</v>
      </c>
      <c r="AL758">
        <v>0</v>
      </c>
      <c r="AM758">
        <v>0</v>
      </c>
      <c r="AN758">
        <v>0</v>
      </c>
      <c r="AO758">
        <v>0</v>
      </c>
      <c r="AP758">
        <v>0</v>
      </c>
      <c r="AQ758">
        <v>0</v>
      </c>
      <c r="AR758">
        <v>0</v>
      </c>
      <c r="AS758">
        <v>0</v>
      </c>
      <c r="AT758">
        <v>0</v>
      </c>
      <c r="AU758">
        <v>0</v>
      </c>
      <c r="AV758">
        <v>0</v>
      </c>
      <c r="AW758">
        <v>0</v>
      </c>
      <c r="AX758">
        <v>0</v>
      </c>
      <c r="AY758">
        <v>0</v>
      </c>
      <c r="AZ758">
        <v>0</v>
      </c>
      <c r="BA758">
        <v>0</v>
      </c>
      <c r="BB758">
        <v>0</v>
      </c>
      <c r="BC758">
        <v>0</v>
      </c>
      <c r="BD758">
        <v>0</v>
      </c>
      <c r="BE758">
        <v>0</v>
      </c>
      <c r="BF758">
        <v>0</v>
      </c>
      <c r="BG758">
        <v>0</v>
      </c>
      <c r="BH758">
        <v>0</v>
      </c>
      <c r="BI758">
        <v>0</v>
      </c>
      <c r="BJ758">
        <v>0</v>
      </c>
      <c r="BK758">
        <v>0</v>
      </c>
      <c r="BL758">
        <v>0</v>
      </c>
      <c r="BM758">
        <v>0</v>
      </c>
      <c r="BN758">
        <v>0</v>
      </c>
      <c r="BO758">
        <v>0</v>
      </c>
      <c r="BP758">
        <f t="shared" si="11"/>
        <v>1</v>
      </c>
    </row>
    <row r="759" spans="1:68" x14ac:dyDescent="0.15">
      <c r="A759" t="s">
        <v>7309</v>
      </c>
      <c r="B759">
        <v>0</v>
      </c>
      <c r="C759">
        <v>0</v>
      </c>
      <c r="D759">
        <v>0</v>
      </c>
      <c r="E759">
        <v>0</v>
      </c>
      <c r="F759">
        <v>0</v>
      </c>
      <c r="G759">
        <v>0</v>
      </c>
      <c r="H759">
        <v>0</v>
      </c>
      <c r="I759">
        <v>0</v>
      </c>
      <c r="J759">
        <v>0</v>
      </c>
      <c r="K759">
        <v>0</v>
      </c>
      <c r="L759">
        <v>0</v>
      </c>
      <c r="M759">
        <v>0</v>
      </c>
      <c r="N759">
        <v>0</v>
      </c>
      <c r="O759">
        <v>0</v>
      </c>
      <c r="P759">
        <v>0</v>
      </c>
      <c r="Q759">
        <v>0</v>
      </c>
      <c r="R759">
        <v>0</v>
      </c>
      <c r="S759">
        <v>1</v>
      </c>
      <c r="T759">
        <v>0</v>
      </c>
      <c r="U759">
        <v>0</v>
      </c>
      <c r="V759">
        <v>0</v>
      </c>
      <c r="W759">
        <v>0</v>
      </c>
      <c r="X759">
        <v>0</v>
      </c>
      <c r="Y759">
        <v>0</v>
      </c>
      <c r="Z759">
        <v>0</v>
      </c>
      <c r="AA759">
        <v>0</v>
      </c>
      <c r="AB759">
        <v>0</v>
      </c>
      <c r="AC759">
        <v>0</v>
      </c>
      <c r="AD759">
        <v>0</v>
      </c>
      <c r="AE759">
        <v>0</v>
      </c>
      <c r="AF759">
        <v>0</v>
      </c>
      <c r="AG759">
        <v>0</v>
      </c>
      <c r="AH759">
        <v>0</v>
      </c>
      <c r="AI759">
        <v>0</v>
      </c>
      <c r="AJ759">
        <v>0</v>
      </c>
      <c r="AK759">
        <v>0</v>
      </c>
      <c r="AL759">
        <v>0</v>
      </c>
      <c r="AM759">
        <v>0</v>
      </c>
      <c r="AN759">
        <v>0</v>
      </c>
      <c r="AO759">
        <v>0</v>
      </c>
      <c r="AP759">
        <v>0</v>
      </c>
      <c r="AQ759">
        <v>0</v>
      </c>
      <c r="AR759">
        <v>0</v>
      </c>
      <c r="AS759">
        <v>0</v>
      </c>
      <c r="AT759">
        <v>0</v>
      </c>
      <c r="AU759">
        <v>0</v>
      </c>
      <c r="AV759">
        <v>0</v>
      </c>
      <c r="AW759">
        <v>0</v>
      </c>
      <c r="AX759">
        <v>0</v>
      </c>
      <c r="AY759">
        <v>0</v>
      </c>
      <c r="AZ759">
        <v>0</v>
      </c>
      <c r="BA759">
        <v>0</v>
      </c>
      <c r="BB759">
        <v>0</v>
      </c>
      <c r="BC759">
        <v>0</v>
      </c>
      <c r="BD759">
        <v>0</v>
      </c>
      <c r="BE759">
        <v>0</v>
      </c>
      <c r="BF759">
        <v>0</v>
      </c>
      <c r="BG759">
        <v>0</v>
      </c>
      <c r="BH759">
        <v>0</v>
      </c>
      <c r="BI759">
        <v>0</v>
      </c>
      <c r="BJ759">
        <v>0</v>
      </c>
      <c r="BK759">
        <v>0</v>
      </c>
      <c r="BL759">
        <v>0</v>
      </c>
      <c r="BM759">
        <v>0</v>
      </c>
      <c r="BN759">
        <v>0</v>
      </c>
      <c r="BO759">
        <v>0</v>
      </c>
      <c r="BP759">
        <f t="shared" si="11"/>
        <v>1</v>
      </c>
    </row>
    <row r="760" spans="1:68" x14ac:dyDescent="0.15">
      <c r="A760" t="s">
        <v>7310</v>
      </c>
      <c r="B760">
        <v>0</v>
      </c>
      <c r="C760">
        <v>0</v>
      </c>
      <c r="D760">
        <v>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1</v>
      </c>
      <c r="AF760">
        <v>0</v>
      </c>
      <c r="AG760">
        <v>0</v>
      </c>
      <c r="AH760">
        <v>0</v>
      </c>
      <c r="AI760">
        <v>0</v>
      </c>
      <c r="AJ760">
        <v>0</v>
      </c>
      <c r="AK760">
        <v>0</v>
      </c>
      <c r="AL760">
        <v>0</v>
      </c>
      <c r="AM760">
        <v>0</v>
      </c>
      <c r="AN760">
        <v>0</v>
      </c>
      <c r="AO760">
        <v>0</v>
      </c>
      <c r="AP760">
        <v>0</v>
      </c>
      <c r="AQ760">
        <v>0</v>
      </c>
      <c r="AR760">
        <v>0</v>
      </c>
      <c r="AS760">
        <v>0</v>
      </c>
      <c r="AT760">
        <v>0</v>
      </c>
      <c r="AU760">
        <v>0</v>
      </c>
      <c r="AV760">
        <v>0</v>
      </c>
      <c r="AW760">
        <v>0</v>
      </c>
      <c r="AX760">
        <v>0</v>
      </c>
      <c r="AY760">
        <v>0</v>
      </c>
      <c r="AZ760">
        <v>0</v>
      </c>
      <c r="BA760">
        <v>0</v>
      </c>
      <c r="BB760">
        <v>0</v>
      </c>
      <c r="BC760">
        <v>0</v>
      </c>
      <c r="BD760">
        <v>0</v>
      </c>
      <c r="BE760">
        <v>0</v>
      </c>
      <c r="BF760">
        <v>0</v>
      </c>
      <c r="BG760">
        <v>0</v>
      </c>
      <c r="BH760">
        <v>0</v>
      </c>
      <c r="BI760">
        <v>0</v>
      </c>
      <c r="BJ760">
        <v>0</v>
      </c>
      <c r="BK760">
        <v>0</v>
      </c>
      <c r="BL760">
        <v>0</v>
      </c>
      <c r="BM760">
        <v>0</v>
      </c>
      <c r="BN760">
        <v>0</v>
      </c>
      <c r="BO760">
        <v>0</v>
      </c>
      <c r="BP760">
        <f t="shared" si="11"/>
        <v>1</v>
      </c>
    </row>
    <row r="761" spans="1:68" x14ac:dyDescent="0.15">
      <c r="A761" t="s">
        <v>7311</v>
      </c>
      <c r="B761">
        <v>0</v>
      </c>
      <c r="C761">
        <v>0</v>
      </c>
      <c r="D761">
        <v>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0</v>
      </c>
      <c r="AG761">
        <v>0</v>
      </c>
      <c r="AH761">
        <v>0</v>
      </c>
      <c r="AI761">
        <v>0</v>
      </c>
      <c r="AJ761">
        <v>0</v>
      </c>
      <c r="AK761">
        <v>0</v>
      </c>
      <c r="AL761">
        <v>0</v>
      </c>
      <c r="AM761">
        <v>0</v>
      </c>
      <c r="AN761">
        <v>0</v>
      </c>
      <c r="AO761">
        <v>0</v>
      </c>
      <c r="AP761">
        <v>0</v>
      </c>
      <c r="AQ761">
        <v>0</v>
      </c>
      <c r="AR761">
        <v>0</v>
      </c>
      <c r="AS761">
        <v>0</v>
      </c>
      <c r="AT761">
        <v>1</v>
      </c>
      <c r="AU761">
        <v>0</v>
      </c>
      <c r="AV761">
        <v>0</v>
      </c>
      <c r="AW761">
        <v>0</v>
      </c>
      <c r="AX761">
        <v>0</v>
      </c>
      <c r="AY761">
        <v>0</v>
      </c>
      <c r="AZ761">
        <v>0</v>
      </c>
      <c r="BA761">
        <v>0</v>
      </c>
      <c r="BB761">
        <v>0</v>
      </c>
      <c r="BC761">
        <v>0</v>
      </c>
      <c r="BD761">
        <v>0</v>
      </c>
      <c r="BE761">
        <v>0</v>
      </c>
      <c r="BF761">
        <v>0</v>
      </c>
      <c r="BG761">
        <v>0</v>
      </c>
      <c r="BH761">
        <v>0</v>
      </c>
      <c r="BI761">
        <v>0</v>
      </c>
      <c r="BJ761">
        <v>0</v>
      </c>
      <c r="BK761">
        <v>0</v>
      </c>
      <c r="BL761">
        <v>0</v>
      </c>
      <c r="BM761">
        <v>0</v>
      </c>
      <c r="BN761">
        <v>0</v>
      </c>
      <c r="BO761">
        <v>0</v>
      </c>
      <c r="BP761">
        <f t="shared" si="11"/>
        <v>1</v>
      </c>
    </row>
    <row r="762" spans="1:68" x14ac:dyDescent="0.15">
      <c r="A762" t="s">
        <v>7314</v>
      </c>
      <c r="B762">
        <v>0</v>
      </c>
      <c r="C762">
        <v>1</v>
      </c>
      <c r="D762">
        <v>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0</v>
      </c>
      <c r="AG762">
        <v>0</v>
      </c>
      <c r="AH762">
        <v>0</v>
      </c>
      <c r="AI762">
        <v>0</v>
      </c>
      <c r="AJ762">
        <v>0</v>
      </c>
      <c r="AK762">
        <v>0</v>
      </c>
      <c r="AL762">
        <v>0</v>
      </c>
      <c r="AM762">
        <v>0</v>
      </c>
      <c r="AN762">
        <v>0</v>
      </c>
      <c r="AO762">
        <v>0</v>
      </c>
      <c r="AP762">
        <v>0</v>
      </c>
      <c r="AQ762">
        <v>0</v>
      </c>
      <c r="AR762">
        <v>0</v>
      </c>
      <c r="AS762">
        <v>0</v>
      </c>
      <c r="AT762">
        <v>0</v>
      </c>
      <c r="AU762">
        <v>0</v>
      </c>
      <c r="AV762">
        <v>0</v>
      </c>
      <c r="AW762">
        <v>0</v>
      </c>
      <c r="AX762">
        <v>0</v>
      </c>
      <c r="AY762">
        <v>0</v>
      </c>
      <c r="AZ762">
        <v>0</v>
      </c>
      <c r="BA762">
        <v>0</v>
      </c>
      <c r="BB762">
        <v>0</v>
      </c>
      <c r="BC762">
        <v>0</v>
      </c>
      <c r="BD762">
        <v>0</v>
      </c>
      <c r="BE762">
        <v>0</v>
      </c>
      <c r="BF762">
        <v>0</v>
      </c>
      <c r="BG762">
        <v>0</v>
      </c>
      <c r="BH762">
        <v>0</v>
      </c>
      <c r="BI762">
        <v>0</v>
      </c>
      <c r="BJ762">
        <v>0</v>
      </c>
      <c r="BK762">
        <v>0</v>
      </c>
      <c r="BL762">
        <v>0</v>
      </c>
      <c r="BM762">
        <v>0</v>
      </c>
      <c r="BN762">
        <v>0</v>
      </c>
      <c r="BO762">
        <v>0</v>
      </c>
      <c r="BP762">
        <f t="shared" si="11"/>
        <v>1</v>
      </c>
    </row>
    <row r="763" spans="1:68" x14ac:dyDescent="0.15">
      <c r="A763" t="s">
        <v>7315</v>
      </c>
      <c r="B763">
        <v>0</v>
      </c>
      <c r="C763">
        <v>0</v>
      </c>
      <c r="D763">
        <v>0</v>
      </c>
      <c r="E763">
        <v>0</v>
      </c>
      <c r="F763">
        <v>0</v>
      </c>
      <c r="G763">
        <v>1</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c r="AP763">
        <v>0</v>
      </c>
      <c r="AQ763">
        <v>0</v>
      </c>
      <c r="AR763">
        <v>0</v>
      </c>
      <c r="AS763">
        <v>0</v>
      </c>
      <c r="AT763">
        <v>0</v>
      </c>
      <c r="AU763">
        <v>0</v>
      </c>
      <c r="AV763">
        <v>0</v>
      </c>
      <c r="AW763">
        <v>0</v>
      </c>
      <c r="AX763">
        <v>0</v>
      </c>
      <c r="AY763">
        <v>0</v>
      </c>
      <c r="AZ763">
        <v>0</v>
      </c>
      <c r="BA763">
        <v>0</v>
      </c>
      <c r="BB763">
        <v>0</v>
      </c>
      <c r="BC763">
        <v>0</v>
      </c>
      <c r="BD763">
        <v>0</v>
      </c>
      <c r="BE763">
        <v>0</v>
      </c>
      <c r="BF763">
        <v>0</v>
      </c>
      <c r="BG763">
        <v>0</v>
      </c>
      <c r="BH763">
        <v>0</v>
      </c>
      <c r="BI763">
        <v>0</v>
      </c>
      <c r="BJ763">
        <v>0</v>
      </c>
      <c r="BK763">
        <v>0</v>
      </c>
      <c r="BL763">
        <v>0</v>
      </c>
      <c r="BM763">
        <v>0</v>
      </c>
      <c r="BN763">
        <v>0</v>
      </c>
      <c r="BO763">
        <v>0</v>
      </c>
      <c r="BP763">
        <f t="shared" si="11"/>
        <v>1</v>
      </c>
    </row>
    <row r="764" spans="1:68" x14ac:dyDescent="0.15">
      <c r="A764" t="s">
        <v>6491</v>
      </c>
      <c r="B764">
        <v>0</v>
      </c>
      <c r="C764">
        <v>0</v>
      </c>
      <c r="D764">
        <v>0</v>
      </c>
      <c r="E764">
        <v>0</v>
      </c>
      <c r="F764">
        <v>0</v>
      </c>
      <c r="G764">
        <v>1</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v>0</v>
      </c>
      <c r="BK764">
        <v>0</v>
      </c>
      <c r="BL764">
        <v>0</v>
      </c>
      <c r="BM764">
        <v>0</v>
      </c>
      <c r="BN764">
        <v>0</v>
      </c>
      <c r="BO764">
        <v>0</v>
      </c>
      <c r="BP764">
        <f t="shared" si="11"/>
        <v>1</v>
      </c>
    </row>
    <row r="765" spans="1:68" x14ac:dyDescent="0.15">
      <c r="A765" t="s">
        <v>7317</v>
      </c>
      <c r="B765">
        <v>0</v>
      </c>
      <c r="C765">
        <v>0</v>
      </c>
      <c r="D765">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c r="AP765">
        <v>0</v>
      </c>
      <c r="AQ765">
        <v>0</v>
      </c>
      <c r="AR765">
        <v>0</v>
      </c>
      <c r="AS765">
        <v>0</v>
      </c>
      <c r="AT765">
        <v>1</v>
      </c>
      <c r="AU765">
        <v>0</v>
      </c>
      <c r="AV765">
        <v>0</v>
      </c>
      <c r="AW765">
        <v>0</v>
      </c>
      <c r="AX765">
        <v>0</v>
      </c>
      <c r="AY765">
        <v>0</v>
      </c>
      <c r="AZ765">
        <v>0</v>
      </c>
      <c r="BA765">
        <v>0</v>
      </c>
      <c r="BB765">
        <v>0</v>
      </c>
      <c r="BC765">
        <v>0</v>
      </c>
      <c r="BD765">
        <v>0</v>
      </c>
      <c r="BE765">
        <v>0</v>
      </c>
      <c r="BF765">
        <v>0</v>
      </c>
      <c r="BG765">
        <v>0</v>
      </c>
      <c r="BH765">
        <v>0</v>
      </c>
      <c r="BI765">
        <v>0</v>
      </c>
      <c r="BJ765">
        <v>0</v>
      </c>
      <c r="BK765">
        <v>0</v>
      </c>
      <c r="BL765">
        <v>0</v>
      </c>
      <c r="BM765">
        <v>0</v>
      </c>
      <c r="BN765">
        <v>0</v>
      </c>
      <c r="BO765">
        <v>0</v>
      </c>
      <c r="BP765">
        <f t="shared" si="11"/>
        <v>1</v>
      </c>
    </row>
    <row r="766" spans="1:68" x14ac:dyDescent="0.15">
      <c r="A766" t="s">
        <v>7318</v>
      </c>
      <c r="B766">
        <v>0</v>
      </c>
      <c r="C766">
        <v>0</v>
      </c>
      <c r="D766">
        <v>0</v>
      </c>
      <c r="E766">
        <v>0</v>
      </c>
      <c r="F766">
        <v>0</v>
      </c>
      <c r="G766">
        <v>0</v>
      </c>
      <c r="H766">
        <v>0</v>
      </c>
      <c r="I766">
        <v>1</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v>0</v>
      </c>
      <c r="AM766">
        <v>0</v>
      </c>
      <c r="AN766">
        <v>0</v>
      </c>
      <c r="AO766">
        <v>0</v>
      </c>
      <c r="AP766">
        <v>0</v>
      </c>
      <c r="AQ766">
        <v>0</v>
      </c>
      <c r="AR766">
        <v>0</v>
      </c>
      <c r="AS766">
        <v>0</v>
      </c>
      <c r="AT766">
        <v>0</v>
      </c>
      <c r="AU766">
        <v>0</v>
      </c>
      <c r="AV766">
        <v>0</v>
      </c>
      <c r="AW766">
        <v>0</v>
      </c>
      <c r="AX766">
        <v>0</v>
      </c>
      <c r="AY766">
        <v>0</v>
      </c>
      <c r="AZ766">
        <v>0</v>
      </c>
      <c r="BA766">
        <v>0</v>
      </c>
      <c r="BB766">
        <v>0</v>
      </c>
      <c r="BC766">
        <v>0</v>
      </c>
      <c r="BD766">
        <v>0</v>
      </c>
      <c r="BE766">
        <v>0</v>
      </c>
      <c r="BF766">
        <v>0</v>
      </c>
      <c r="BG766">
        <v>0</v>
      </c>
      <c r="BH766">
        <v>0</v>
      </c>
      <c r="BI766">
        <v>0</v>
      </c>
      <c r="BJ766">
        <v>0</v>
      </c>
      <c r="BK766">
        <v>0</v>
      </c>
      <c r="BL766">
        <v>0</v>
      </c>
      <c r="BM766">
        <v>0</v>
      </c>
      <c r="BN766">
        <v>0</v>
      </c>
      <c r="BO766">
        <v>0</v>
      </c>
      <c r="BP766">
        <f t="shared" si="11"/>
        <v>1</v>
      </c>
    </row>
    <row r="767" spans="1:68" x14ac:dyDescent="0.15">
      <c r="A767" t="s">
        <v>7319</v>
      </c>
      <c r="B767">
        <v>0</v>
      </c>
      <c r="C767">
        <v>0</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c r="AL767">
        <v>0</v>
      </c>
      <c r="AM767">
        <v>0</v>
      </c>
      <c r="AN767">
        <v>0</v>
      </c>
      <c r="AO767">
        <v>1</v>
      </c>
      <c r="AP767">
        <v>0</v>
      </c>
      <c r="AQ767">
        <v>0</v>
      </c>
      <c r="AR767">
        <v>0</v>
      </c>
      <c r="AS767">
        <v>0</v>
      </c>
      <c r="AT767">
        <v>0</v>
      </c>
      <c r="AU767">
        <v>0</v>
      </c>
      <c r="AV767">
        <v>0</v>
      </c>
      <c r="AW767">
        <v>0</v>
      </c>
      <c r="AX767">
        <v>0</v>
      </c>
      <c r="AY767">
        <v>0</v>
      </c>
      <c r="AZ767">
        <v>0</v>
      </c>
      <c r="BA767">
        <v>0</v>
      </c>
      <c r="BB767">
        <v>0</v>
      </c>
      <c r="BC767">
        <v>0</v>
      </c>
      <c r="BD767">
        <v>0</v>
      </c>
      <c r="BE767">
        <v>0</v>
      </c>
      <c r="BF767">
        <v>0</v>
      </c>
      <c r="BG767">
        <v>0</v>
      </c>
      <c r="BH767">
        <v>0</v>
      </c>
      <c r="BI767">
        <v>0</v>
      </c>
      <c r="BJ767">
        <v>0</v>
      </c>
      <c r="BK767">
        <v>0</v>
      </c>
      <c r="BL767">
        <v>0</v>
      </c>
      <c r="BM767">
        <v>0</v>
      </c>
      <c r="BN767">
        <v>0</v>
      </c>
      <c r="BO767">
        <v>0</v>
      </c>
      <c r="BP767">
        <f t="shared" si="11"/>
        <v>1</v>
      </c>
    </row>
    <row r="768" spans="1:68" x14ac:dyDescent="0.15">
      <c r="A768" t="s">
        <v>7320</v>
      </c>
      <c r="B768">
        <v>0</v>
      </c>
      <c r="C768">
        <v>0</v>
      </c>
      <c r="D768">
        <v>0</v>
      </c>
      <c r="E768">
        <v>0</v>
      </c>
      <c r="F768">
        <v>0</v>
      </c>
      <c r="G768">
        <v>0</v>
      </c>
      <c r="H768">
        <v>0</v>
      </c>
      <c r="I768">
        <v>0</v>
      </c>
      <c r="J768">
        <v>0</v>
      </c>
      <c r="K768">
        <v>1</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0</v>
      </c>
      <c r="AL768">
        <v>0</v>
      </c>
      <c r="AM768">
        <v>0</v>
      </c>
      <c r="AN768">
        <v>0</v>
      </c>
      <c r="AO768">
        <v>0</v>
      </c>
      <c r="AP768">
        <v>0</v>
      </c>
      <c r="AQ768">
        <v>0</v>
      </c>
      <c r="AR768">
        <v>0</v>
      </c>
      <c r="AS768">
        <v>0</v>
      </c>
      <c r="AT768">
        <v>0</v>
      </c>
      <c r="AU768">
        <v>0</v>
      </c>
      <c r="AV768">
        <v>0</v>
      </c>
      <c r="AW768">
        <v>0</v>
      </c>
      <c r="AX768">
        <v>0</v>
      </c>
      <c r="AY768">
        <v>0</v>
      </c>
      <c r="AZ768">
        <v>0</v>
      </c>
      <c r="BA768">
        <v>0</v>
      </c>
      <c r="BB768">
        <v>0</v>
      </c>
      <c r="BC768">
        <v>0</v>
      </c>
      <c r="BD768">
        <v>0</v>
      </c>
      <c r="BE768">
        <v>0</v>
      </c>
      <c r="BF768">
        <v>0</v>
      </c>
      <c r="BG768">
        <v>0</v>
      </c>
      <c r="BH768">
        <v>0</v>
      </c>
      <c r="BI768">
        <v>0</v>
      </c>
      <c r="BJ768">
        <v>0</v>
      </c>
      <c r="BK768">
        <v>0</v>
      </c>
      <c r="BL768">
        <v>0</v>
      </c>
      <c r="BM768">
        <v>0</v>
      </c>
      <c r="BN768">
        <v>0</v>
      </c>
      <c r="BO768">
        <v>0</v>
      </c>
      <c r="BP768">
        <f t="shared" si="11"/>
        <v>1</v>
      </c>
    </row>
    <row r="769" spans="1:68" x14ac:dyDescent="0.15">
      <c r="A769" t="s">
        <v>7321</v>
      </c>
      <c r="B769">
        <v>0</v>
      </c>
      <c r="C769">
        <v>0</v>
      </c>
      <c r="D769">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c r="AL769">
        <v>0</v>
      </c>
      <c r="AM769">
        <v>0</v>
      </c>
      <c r="AN769">
        <v>0</v>
      </c>
      <c r="AO769">
        <v>0</v>
      </c>
      <c r="AP769">
        <v>0</v>
      </c>
      <c r="AQ769">
        <v>0</v>
      </c>
      <c r="AR769">
        <v>0</v>
      </c>
      <c r="AS769">
        <v>0</v>
      </c>
      <c r="AT769">
        <v>0</v>
      </c>
      <c r="AU769">
        <v>0</v>
      </c>
      <c r="AV769">
        <v>0</v>
      </c>
      <c r="AW769">
        <v>0</v>
      </c>
      <c r="AX769">
        <v>0</v>
      </c>
      <c r="AY769">
        <v>0</v>
      </c>
      <c r="AZ769">
        <v>0</v>
      </c>
      <c r="BA769">
        <v>0</v>
      </c>
      <c r="BB769">
        <v>0</v>
      </c>
      <c r="BC769">
        <v>1</v>
      </c>
      <c r="BD769">
        <v>0</v>
      </c>
      <c r="BE769">
        <v>0</v>
      </c>
      <c r="BF769">
        <v>0</v>
      </c>
      <c r="BG769">
        <v>0</v>
      </c>
      <c r="BH769">
        <v>0</v>
      </c>
      <c r="BI769">
        <v>0</v>
      </c>
      <c r="BJ769">
        <v>0</v>
      </c>
      <c r="BK769">
        <v>0</v>
      </c>
      <c r="BL769">
        <v>0</v>
      </c>
      <c r="BM769">
        <v>0</v>
      </c>
      <c r="BN769">
        <v>0</v>
      </c>
      <c r="BO769">
        <v>0</v>
      </c>
      <c r="BP769">
        <f t="shared" si="11"/>
        <v>1</v>
      </c>
    </row>
    <row r="770" spans="1:68" x14ac:dyDescent="0.15">
      <c r="A770" t="s">
        <v>7322</v>
      </c>
      <c r="B770">
        <v>0</v>
      </c>
      <c r="C770">
        <v>0</v>
      </c>
      <c r="D770">
        <v>0</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c r="AP770">
        <v>0</v>
      </c>
      <c r="AQ770">
        <v>0</v>
      </c>
      <c r="AR770">
        <v>0</v>
      </c>
      <c r="AS770">
        <v>0</v>
      </c>
      <c r="AT770">
        <v>1</v>
      </c>
      <c r="AU770">
        <v>0</v>
      </c>
      <c r="AV770">
        <v>0</v>
      </c>
      <c r="AW770">
        <v>0</v>
      </c>
      <c r="AX770">
        <v>0</v>
      </c>
      <c r="AY770">
        <v>0</v>
      </c>
      <c r="AZ770">
        <v>0</v>
      </c>
      <c r="BA770">
        <v>0</v>
      </c>
      <c r="BB770">
        <v>0</v>
      </c>
      <c r="BC770">
        <v>0</v>
      </c>
      <c r="BD770">
        <v>0</v>
      </c>
      <c r="BE770">
        <v>0</v>
      </c>
      <c r="BF770">
        <v>0</v>
      </c>
      <c r="BG770">
        <v>0</v>
      </c>
      <c r="BH770">
        <v>0</v>
      </c>
      <c r="BI770">
        <v>0</v>
      </c>
      <c r="BJ770">
        <v>0</v>
      </c>
      <c r="BK770">
        <v>0</v>
      </c>
      <c r="BL770">
        <v>0</v>
      </c>
      <c r="BM770">
        <v>0</v>
      </c>
      <c r="BN770">
        <v>0</v>
      </c>
      <c r="BO770">
        <v>0</v>
      </c>
      <c r="BP770">
        <f t="shared" ref="BP770:BP833" si="12">SUM(B770:BO770)</f>
        <v>1</v>
      </c>
    </row>
    <row r="771" spans="1:68" x14ac:dyDescent="0.15">
      <c r="A771" t="s">
        <v>7324</v>
      </c>
      <c r="B771">
        <v>0</v>
      </c>
      <c r="C771">
        <v>0</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1</v>
      </c>
      <c r="AH771">
        <v>0</v>
      </c>
      <c r="AI771">
        <v>0</v>
      </c>
      <c r="AJ771">
        <v>0</v>
      </c>
      <c r="AK771">
        <v>0</v>
      </c>
      <c r="AL771">
        <v>0</v>
      </c>
      <c r="AM771">
        <v>0</v>
      </c>
      <c r="AN771">
        <v>0</v>
      </c>
      <c r="AO771">
        <v>0</v>
      </c>
      <c r="AP771">
        <v>0</v>
      </c>
      <c r="AQ771">
        <v>0</v>
      </c>
      <c r="AR771">
        <v>0</v>
      </c>
      <c r="AS771">
        <v>0</v>
      </c>
      <c r="AT771">
        <v>0</v>
      </c>
      <c r="AU771">
        <v>0</v>
      </c>
      <c r="AV771">
        <v>0</v>
      </c>
      <c r="AW771">
        <v>0</v>
      </c>
      <c r="AX771">
        <v>0</v>
      </c>
      <c r="AY771">
        <v>0</v>
      </c>
      <c r="AZ771">
        <v>0</v>
      </c>
      <c r="BA771">
        <v>0</v>
      </c>
      <c r="BB771">
        <v>0</v>
      </c>
      <c r="BC771">
        <v>0</v>
      </c>
      <c r="BD771">
        <v>0</v>
      </c>
      <c r="BE771">
        <v>0</v>
      </c>
      <c r="BF771">
        <v>0</v>
      </c>
      <c r="BG771">
        <v>0</v>
      </c>
      <c r="BH771">
        <v>0</v>
      </c>
      <c r="BI771">
        <v>0</v>
      </c>
      <c r="BJ771">
        <v>0</v>
      </c>
      <c r="BK771">
        <v>0</v>
      </c>
      <c r="BL771">
        <v>0</v>
      </c>
      <c r="BM771">
        <v>0</v>
      </c>
      <c r="BN771">
        <v>0</v>
      </c>
      <c r="BO771">
        <v>0</v>
      </c>
      <c r="BP771">
        <f t="shared" si="12"/>
        <v>1</v>
      </c>
    </row>
    <row r="772" spans="1:68" x14ac:dyDescent="0.15">
      <c r="A772" t="s">
        <v>7325</v>
      </c>
      <c r="B772">
        <v>0</v>
      </c>
      <c r="C772">
        <v>0</v>
      </c>
      <c r="D772">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0</v>
      </c>
      <c r="AL772">
        <v>0</v>
      </c>
      <c r="AM772">
        <v>0</v>
      </c>
      <c r="AN772">
        <v>1</v>
      </c>
      <c r="AO772">
        <v>0</v>
      </c>
      <c r="AP772">
        <v>0</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c r="BJ772">
        <v>0</v>
      </c>
      <c r="BK772">
        <v>0</v>
      </c>
      <c r="BL772">
        <v>0</v>
      </c>
      <c r="BM772">
        <v>0</v>
      </c>
      <c r="BN772">
        <v>0</v>
      </c>
      <c r="BO772">
        <v>0</v>
      </c>
      <c r="BP772">
        <f t="shared" si="12"/>
        <v>1</v>
      </c>
    </row>
    <row r="773" spans="1:68" x14ac:dyDescent="0.15">
      <c r="A773" t="s">
        <v>7326</v>
      </c>
      <c r="B773">
        <v>0</v>
      </c>
      <c r="C773">
        <v>0</v>
      </c>
      <c r="D773">
        <v>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0</v>
      </c>
      <c r="AL773">
        <v>0</v>
      </c>
      <c r="AM773">
        <v>1</v>
      </c>
      <c r="AN773">
        <v>0</v>
      </c>
      <c r="AO773">
        <v>0</v>
      </c>
      <c r="AP773">
        <v>0</v>
      </c>
      <c r="AQ773">
        <v>0</v>
      </c>
      <c r="AR773">
        <v>0</v>
      </c>
      <c r="AS773">
        <v>0</v>
      </c>
      <c r="AT773">
        <v>0</v>
      </c>
      <c r="AU773">
        <v>0</v>
      </c>
      <c r="AV773">
        <v>0</v>
      </c>
      <c r="AW773">
        <v>0</v>
      </c>
      <c r="AX773">
        <v>0</v>
      </c>
      <c r="AY773">
        <v>0</v>
      </c>
      <c r="AZ773">
        <v>0</v>
      </c>
      <c r="BA773">
        <v>0</v>
      </c>
      <c r="BB773">
        <v>0</v>
      </c>
      <c r="BC773">
        <v>0</v>
      </c>
      <c r="BD773">
        <v>0</v>
      </c>
      <c r="BE773">
        <v>0</v>
      </c>
      <c r="BF773">
        <v>0</v>
      </c>
      <c r="BG773">
        <v>0</v>
      </c>
      <c r="BH773">
        <v>0</v>
      </c>
      <c r="BI773">
        <v>0</v>
      </c>
      <c r="BJ773">
        <v>0</v>
      </c>
      <c r="BK773">
        <v>0</v>
      </c>
      <c r="BL773">
        <v>0</v>
      </c>
      <c r="BM773">
        <v>0</v>
      </c>
      <c r="BN773">
        <v>0</v>
      </c>
      <c r="BO773">
        <v>0</v>
      </c>
      <c r="BP773">
        <f t="shared" si="12"/>
        <v>1</v>
      </c>
    </row>
    <row r="774" spans="1:68" x14ac:dyDescent="0.15">
      <c r="A774" t="s">
        <v>7327</v>
      </c>
      <c r="B774">
        <v>0</v>
      </c>
      <c r="C774">
        <v>0</v>
      </c>
      <c r="D774">
        <v>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1</v>
      </c>
      <c r="AC774">
        <v>0</v>
      </c>
      <c r="AD774">
        <v>0</v>
      </c>
      <c r="AE774">
        <v>0</v>
      </c>
      <c r="AF774">
        <v>0</v>
      </c>
      <c r="AG774">
        <v>0</v>
      </c>
      <c r="AH774">
        <v>0</v>
      </c>
      <c r="AI774">
        <v>0</v>
      </c>
      <c r="AJ774">
        <v>0</v>
      </c>
      <c r="AK774">
        <v>0</v>
      </c>
      <c r="AL774">
        <v>0</v>
      </c>
      <c r="AM774">
        <v>0</v>
      </c>
      <c r="AN774">
        <v>0</v>
      </c>
      <c r="AO774">
        <v>0</v>
      </c>
      <c r="AP774">
        <v>0</v>
      </c>
      <c r="AQ774">
        <v>0</v>
      </c>
      <c r="AR774">
        <v>0</v>
      </c>
      <c r="AS774">
        <v>0</v>
      </c>
      <c r="AT774">
        <v>0</v>
      </c>
      <c r="AU774">
        <v>0</v>
      </c>
      <c r="AV774">
        <v>0</v>
      </c>
      <c r="AW774">
        <v>0</v>
      </c>
      <c r="AX774">
        <v>0</v>
      </c>
      <c r="AY774">
        <v>0</v>
      </c>
      <c r="AZ774">
        <v>0</v>
      </c>
      <c r="BA774">
        <v>0</v>
      </c>
      <c r="BB774">
        <v>0</v>
      </c>
      <c r="BC774">
        <v>0</v>
      </c>
      <c r="BD774">
        <v>0</v>
      </c>
      <c r="BE774">
        <v>0</v>
      </c>
      <c r="BF774">
        <v>0</v>
      </c>
      <c r="BG774">
        <v>0</v>
      </c>
      <c r="BH774">
        <v>0</v>
      </c>
      <c r="BI774">
        <v>0</v>
      </c>
      <c r="BJ774">
        <v>0</v>
      </c>
      <c r="BK774">
        <v>0</v>
      </c>
      <c r="BL774">
        <v>0</v>
      </c>
      <c r="BM774">
        <v>0</v>
      </c>
      <c r="BN774">
        <v>0</v>
      </c>
      <c r="BO774">
        <v>0</v>
      </c>
      <c r="BP774">
        <f t="shared" si="12"/>
        <v>1</v>
      </c>
    </row>
    <row r="775" spans="1:68" x14ac:dyDescent="0.15">
      <c r="A775" t="s">
        <v>6496</v>
      </c>
      <c r="B775">
        <v>0</v>
      </c>
      <c r="C775">
        <v>0</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c r="AP775">
        <v>0</v>
      </c>
      <c r="AQ775">
        <v>0</v>
      </c>
      <c r="AR775">
        <v>0</v>
      </c>
      <c r="AS775">
        <v>0</v>
      </c>
      <c r="AT775">
        <v>0</v>
      </c>
      <c r="AU775">
        <v>0</v>
      </c>
      <c r="AV775">
        <v>0</v>
      </c>
      <c r="AW775">
        <v>0</v>
      </c>
      <c r="AX775">
        <v>0</v>
      </c>
      <c r="AY775">
        <v>0</v>
      </c>
      <c r="AZ775">
        <v>0</v>
      </c>
      <c r="BA775">
        <v>0</v>
      </c>
      <c r="BB775">
        <v>0</v>
      </c>
      <c r="BC775">
        <v>0</v>
      </c>
      <c r="BD775">
        <v>0</v>
      </c>
      <c r="BE775">
        <v>0</v>
      </c>
      <c r="BF775">
        <v>0</v>
      </c>
      <c r="BG775">
        <v>0</v>
      </c>
      <c r="BH775">
        <v>0</v>
      </c>
      <c r="BI775">
        <v>0</v>
      </c>
      <c r="BJ775">
        <v>0</v>
      </c>
      <c r="BK775">
        <v>0</v>
      </c>
      <c r="BL775">
        <v>1</v>
      </c>
      <c r="BM775">
        <v>0</v>
      </c>
      <c r="BN775">
        <v>0</v>
      </c>
      <c r="BO775">
        <v>0</v>
      </c>
      <c r="BP775">
        <f t="shared" si="12"/>
        <v>1</v>
      </c>
    </row>
    <row r="776" spans="1:68" x14ac:dyDescent="0.15">
      <c r="A776" t="s">
        <v>7328</v>
      </c>
      <c r="B776">
        <v>0</v>
      </c>
      <c r="C776">
        <v>0</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1</v>
      </c>
      <c r="AF776">
        <v>0</v>
      </c>
      <c r="AG776">
        <v>0</v>
      </c>
      <c r="AH776">
        <v>0</v>
      </c>
      <c r="AI776">
        <v>0</v>
      </c>
      <c r="AJ776">
        <v>0</v>
      </c>
      <c r="AK776">
        <v>0</v>
      </c>
      <c r="AL776">
        <v>0</v>
      </c>
      <c r="AM776">
        <v>0</v>
      </c>
      <c r="AN776">
        <v>0</v>
      </c>
      <c r="AO776">
        <v>0</v>
      </c>
      <c r="AP776">
        <v>0</v>
      </c>
      <c r="AQ776">
        <v>0</v>
      </c>
      <c r="AR776">
        <v>0</v>
      </c>
      <c r="AS776">
        <v>0</v>
      </c>
      <c r="AT776">
        <v>0</v>
      </c>
      <c r="AU776">
        <v>0</v>
      </c>
      <c r="AV776">
        <v>0</v>
      </c>
      <c r="AW776">
        <v>0</v>
      </c>
      <c r="AX776">
        <v>0</v>
      </c>
      <c r="AY776">
        <v>0</v>
      </c>
      <c r="AZ776">
        <v>0</v>
      </c>
      <c r="BA776">
        <v>0</v>
      </c>
      <c r="BB776">
        <v>0</v>
      </c>
      <c r="BC776">
        <v>0</v>
      </c>
      <c r="BD776">
        <v>0</v>
      </c>
      <c r="BE776">
        <v>0</v>
      </c>
      <c r="BF776">
        <v>0</v>
      </c>
      <c r="BG776">
        <v>0</v>
      </c>
      <c r="BH776">
        <v>0</v>
      </c>
      <c r="BI776">
        <v>0</v>
      </c>
      <c r="BJ776">
        <v>0</v>
      </c>
      <c r="BK776">
        <v>0</v>
      </c>
      <c r="BL776">
        <v>0</v>
      </c>
      <c r="BM776">
        <v>0</v>
      </c>
      <c r="BN776">
        <v>0</v>
      </c>
      <c r="BO776">
        <v>0</v>
      </c>
      <c r="BP776">
        <f t="shared" si="12"/>
        <v>1</v>
      </c>
    </row>
    <row r="777" spans="1:68" x14ac:dyDescent="0.15">
      <c r="A777" t="s">
        <v>7329</v>
      </c>
      <c r="B777">
        <v>0</v>
      </c>
      <c r="C777">
        <v>0</v>
      </c>
      <c r="D777">
        <v>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0</v>
      </c>
      <c r="AL777">
        <v>0</v>
      </c>
      <c r="AM777">
        <v>0</v>
      </c>
      <c r="AN777">
        <v>0</v>
      </c>
      <c r="AO777">
        <v>0</v>
      </c>
      <c r="AP777">
        <v>1</v>
      </c>
      <c r="AQ777">
        <v>0</v>
      </c>
      <c r="AR777">
        <v>0</v>
      </c>
      <c r="AS777">
        <v>0</v>
      </c>
      <c r="AT777">
        <v>0</v>
      </c>
      <c r="AU777">
        <v>0</v>
      </c>
      <c r="AV777">
        <v>0</v>
      </c>
      <c r="AW777">
        <v>0</v>
      </c>
      <c r="AX777">
        <v>0</v>
      </c>
      <c r="AY777">
        <v>0</v>
      </c>
      <c r="AZ777">
        <v>0</v>
      </c>
      <c r="BA777">
        <v>0</v>
      </c>
      <c r="BB777">
        <v>0</v>
      </c>
      <c r="BC777">
        <v>0</v>
      </c>
      <c r="BD777">
        <v>0</v>
      </c>
      <c r="BE777">
        <v>0</v>
      </c>
      <c r="BF777">
        <v>0</v>
      </c>
      <c r="BG777">
        <v>0</v>
      </c>
      <c r="BH777">
        <v>0</v>
      </c>
      <c r="BI777">
        <v>0</v>
      </c>
      <c r="BJ777">
        <v>0</v>
      </c>
      <c r="BK777">
        <v>0</v>
      </c>
      <c r="BL777">
        <v>0</v>
      </c>
      <c r="BM777">
        <v>0</v>
      </c>
      <c r="BN777">
        <v>0</v>
      </c>
      <c r="BO777">
        <v>0</v>
      </c>
      <c r="BP777">
        <f t="shared" si="12"/>
        <v>1</v>
      </c>
    </row>
    <row r="778" spans="1:68" x14ac:dyDescent="0.15">
      <c r="A778" t="s">
        <v>7330</v>
      </c>
      <c r="B778">
        <v>0</v>
      </c>
      <c r="C778">
        <v>0</v>
      </c>
      <c r="D778">
        <v>0</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1</v>
      </c>
      <c r="AL778">
        <v>0</v>
      </c>
      <c r="AM778">
        <v>0</v>
      </c>
      <c r="AN778">
        <v>0</v>
      </c>
      <c r="AO778">
        <v>0</v>
      </c>
      <c r="AP778">
        <v>0</v>
      </c>
      <c r="AQ778">
        <v>0</v>
      </c>
      <c r="AR778">
        <v>0</v>
      </c>
      <c r="AS778">
        <v>0</v>
      </c>
      <c r="AT778">
        <v>0</v>
      </c>
      <c r="AU778">
        <v>0</v>
      </c>
      <c r="AV778">
        <v>0</v>
      </c>
      <c r="AW778">
        <v>0</v>
      </c>
      <c r="AX778">
        <v>0</v>
      </c>
      <c r="AY778">
        <v>0</v>
      </c>
      <c r="AZ778">
        <v>0</v>
      </c>
      <c r="BA778">
        <v>0</v>
      </c>
      <c r="BB778">
        <v>0</v>
      </c>
      <c r="BC778">
        <v>0</v>
      </c>
      <c r="BD778">
        <v>0</v>
      </c>
      <c r="BE778">
        <v>0</v>
      </c>
      <c r="BF778">
        <v>0</v>
      </c>
      <c r="BG778">
        <v>0</v>
      </c>
      <c r="BH778">
        <v>0</v>
      </c>
      <c r="BI778">
        <v>0</v>
      </c>
      <c r="BJ778">
        <v>0</v>
      </c>
      <c r="BK778">
        <v>0</v>
      </c>
      <c r="BL778">
        <v>0</v>
      </c>
      <c r="BM778">
        <v>0</v>
      </c>
      <c r="BN778">
        <v>0</v>
      </c>
      <c r="BO778">
        <v>0</v>
      </c>
      <c r="BP778">
        <f t="shared" si="12"/>
        <v>1</v>
      </c>
    </row>
    <row r="779" spans="1:68" x14ac:dyDescent="0.15">
      <c r="A779" t="s">
        <v>7332</v>
      </c>
      <c r="B779">
        <v>0</v>
      </c>
      <c r="C779">
        <v>0</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v>0</v>
      </c>
      <c r="AV779">
        <v>0</v>
      </c>
      <c r="AW779">
        <v>0</v>
      </c>
      <c r="AX779">
        <v>0</v>
      </c>
      <c r="AY779">
        <v>0</v>
      </c>
      <c r="AZ779">
        <v>0</v>
      </c>
      <c r="BA779">
        <v>0</v>
      </c>
      <c r="BB779">
        <v>0</v>
      </c>
      <c r="BC779">
        <v>0</v>
      </c>
      <c r="BD779">
        <v>0</v>
      </c>
      <c r="BE779">
        <v>0</v>
      </c>
      <c r="BF779">
        <v>1</v>
      </c>
      <c r="BG779">
        <v>0</v>
      </c>
      <c r="BH779">
        <v>0</v>
      </c>
      <c r="BI779">
        <v>0</v>
      </c>
      <c r="BJ779">
        <v>0</v>
      </c>
      <c r="BK779">
        <v>0</v>
      </c>
      <c r="BL779">
        <v>0</v>
      </c>
      <c r="BM779">
        <v>0</v>
      </c>
      <c r="BN779">
        <v>0</v>
      </c>
      <c r="BO779">
        <v>0</v>
      </c>
      <c r="BP779">
        <f t="shared" si="12"/>
        <v>1</v>
      </c>
    </row>
    <row r="780" spans="1:68" x14ac:dyDescent="0.15">
      <c r="A780" t="s">
        <v>6498</v>
      </c>
      <c r="B780">
        <v>0</v>
      </c>
      <c r="C780">
        <v>0</v>
      </c>
      <c r="D780">
        <v>0</v>
      </c>
      <c r="E780">
        <v>0</v>
      </c>
      <c r="F780">
        <v>0</v>
      </c>
      <c r="G780">
        <v>0</v>
      </c>
      <c r="H780">
        <v>0</v>
      </c>
      <c r="I780">
        <v>0</v>
      </c>
      <c r="J780">
        <v>0</v>
      </c>
      <c r="K780">
        <v>0</v>
      </c>
      <c r="L780">
        <v>0</v>
      </c>
      <c r="M780">
        <v>0</v>
      </c>
      <c r="N780">
        <v>0</v>
      </c>
      <c r="O780">
        <v>1</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0</v>
      </c>
      <c r="AR780">
        <v>0</v>
      </c>
      <c r="AS780">
        <v>0</v>
      </c>
      <c r="AT780">
        <v>0</v>
      </c>
      <c r="AU780">
        <v>0</v>
      </c>
      <c r="AV780">
        <v>0</v>
      </c>
      <c r="AW780">
        <v>0</v>
      </c>
      <c r="AX780">
        <v>0</v>
      </c>
      <c r="AY780">
        <v>0</v>
      </c>
      <c r="AZ780">
        <v>0</v>
      </c>
      <c r="BA780">
        <v>0</v>
      </c>
      <c r="BB780">
        <v>0</v>
      </c>
      <c r="BC780">
        <v>0</v>
      </c>
      <c r="BD780">
        <v>0</v>
      </c>
      <c r="BE780">
        <v>0</v>
      </c>
      <c r="BF780">
        <v>0</v>
      </c>
      <c r="BG780">
        <v>0</v>
      </c>
      <c r="BH780">
        <v>0</v>
      </c>
      <c r="BI780">
        <v>0</v>
      </c>
      <c r="BJ780">
        <v>0</v>
      </c>
      <c r="BK780">
        <v>0</v>
      </c>
      <c r="BL780">
        <v>0</v>
      </c>
      <c r="BM780">
        <v>0</v>
      </c>
      <c r="BN780">
        <v>0</v>
      </c>
      <c r="BO780">
        <v>0</v>
      </c>
      <c r="BP780">
        <f t="shared" si="12"/>
        <v>1</v>
      </c>
    </row>
    <row r="781" spans="1:68" x14ac:dyDescent="0.15">
      <c r="A781" t="s">
        <v>7333</v>
      </c>
      <c r="B781">
        <v>0</v>
      </c>
      <c r="C781">
        <v>0</v>
      </c>
      <c r="D781">
        <v>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1</v>
      </c>
      <c r="AH781">
        <v>0</v>
      </c>
      <c r="AI781">
        <v>0</v>
      </c>
      <c r="AJ781">
        <v>0</v>
      </c>
      <c r="AK781">
        <v>0</v>
      </c>
      <c r="AL781">
        <v>0</v>
      </c>
      <c r="AM781">
        <v>0</v>
      </c>
      <c r="AN781">
        <v>0</v>
      </c>
      <c r="AO781">
        <v>0</v>
      </c>
      <c r="AP781">
        <v>0</v>
      </c>
      <c r="AQ781">
        <v>0</v>
      </c>
      <c r="AR781">
        <v>0</v>
      </c>
      <c r="AS781">
        <v>0</v>
      </c>
      <c r="AT781">
        <v>0</v>
      </c>
      <c r="AU781">
        <v>0</v>
      </c>
      <c r="AV781">
        <v>0</v>
      </c>
      <c r="AW781">
        <v>0</v>
      </c>
      <c r="AX781">
        <v>0</v>
      </c>
      <c r="AY781">
        <v>0</v>
      </c>
      <c r="AZ781">
        <v>0</v>
      </c>
      <c r="BA781">
        <v>0</v>
      </c>
      <c r="BB781">
        <v>0</v>
      </c>
      <c r="BC781">
        <v>0</v>
      </c>
      <c r="BD781">
        <v>0</v>
      </c>
      <c r="BE781">
        <v>0</v>
      </c>
      <c r="BF781">
        <v>0</v>
      </c>
      <c r="BG781">
        <v>0</v>
      </c>
      <c r="BH781">
        <v>0</v>
      </c>
      <c r="BI781">
        <v>0</v>
      </c>
      <c r="BJ781">
        <v>0</v>
      </c>
      <c r="BK781">
        <v>0</v>
      </c>
      <c r="BL781">
        <v>0</v>
      </c>
      <c r="BM781">
        <v>0</v>
      </c>
      <c r="BN781">
        <v>0</v>
      </c>
      <c r="BO781">
        <v>0</v>
      </c>
      <c r="BP781">
        <f t="shared" si="12"/>
        <v>1</v>
      </c>
    </row>
    <row r="782" spans="1:68" x14ac:dyDescent="0.15">
      <c r="A782" t="s">
        <v>7334</v>
      </c>
      <c r="B782">
        <v>0</v>
      </c>
      <c r="C782">
        <v>0</v>
      </c>
      <c r="D782">
        <v>0</v>
      </c>
      <c r="E782">
        <v>0</v>
      </c>
      <c r="F782">
        <v>0</v>
      </c>
      <c r="G782">
        <v>0</v>
      </c>
      <c r="H782">
        <v>0</v>
      </c>
      <c r="I782">
        <v>0</v>
      </c>
      <c r="J782">
        <v>0</v>
      </c>
      <c r="K782">
        <v>0</v>
      </c>
      <c r="L782">
        <v>0</v>
      </c>
      <c r="M782">
        <v>0</v>
      </c>
      <c r="N782">
        <v>0</v>
      </c>
      <c r="O782">
        <v>0</v>
      </c>
      <c r="P782">
        <v>0</v>
      </c>
      <c r="Q782">
        <v>0</v>
      </c>
      <c r="R782">
        <v>0</v>
      </c>
      <c r="S782">
        <v>0</v>
      </c>
      <c r="T782">
        <v>0</v>
      </c>
      <c r="U782">
        <v>0</v>
      </c>
      <c r="V782">
        <v>1</v>
      </c>
      <c r="W782">
        <v>0</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0</v>
      </c>
      <c r="AQ782">
        <v>0</v>
      </c>
      <c r="AR782">
        <v>0</v>
      </c>
      <c r="AS782">
        <v>0</v>
      </c>
      <c r="AT782">
        <v>0</v>
      </c>
      <c r="AU782">
        <v>0</v>
      </c>
      <c r="AV782">
        <v>0</v>
      </c>
      <c r="AW782">
        <v>0</v>
      </c>
      <c r="AX782">
        <v>0</v>
      </c>
      <c r="AY782">
        <v>0</v>
      </c>
      <c r="AZ782">
        <v>0</v>
      </c>
      <c r="BA782">
        <v>0</v>
      </c>
      <c r="BB782">
        <v>0</v>
      </c>
      <c r="BC782">
        <v>0</v>
      </c>
      <c r="BD782">
        <v>0</v>
      </c>
      <c r="BE782">
        <v>0</v>
      </c>
      <c r="BF782">
        <v>0</v>
      </c>
      <c r="BG782">
        <v>0</v>
      </c>
      <c r="BH782">
        <v>0</v>
      </c>
      <c r="BI782">
        <v>0</v>
      </c>
      <c r="BJ782">
        <v>0</v>
      </c>
      <c r="BK782">
        <v>0</v>
      </c>
      <c r="BL782">
        <v>0</v>
      </c>
      <c r="BM782">
        <v>0</v>
      </c>
      <c r="BN782">
        <v>0</v>
      </c>
      <c r="BO782">
        <v>0</v>
      </c>
      <c r="BP782">
        <f t="shared" si="12"/>
        <v>1</v>
      </c>
    </row>
    <row r="783" spans="1:68" x14ac:dyDescent="0.15">
      <c r="A783" t="s">
        <v>7335</v>
      </c>
      <c r="B783">
        <v>0</v>
      </c>
      <c r="C783">
        <v>0</v>
      </c>
      <c r="D783">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1</v>
      </c>
      <c r="AK783">
        <v>0</v>
      </c>
      <c r="AL783">
        <v>0</v>
      </c>
      <c r="AM783">
        <v>0</v>
      </c>
      <c r="AN783">
        <v>0</v>
      </c>
      <c r="AO783">
        <v>0</v>
      </c>
      <c r="AP783">
        <v>0</v>
      </c>
      <c r="AQ783">
        <v>0</v>
      </c>
      <c r="AR783">
        <v>0</v>
      </c>
      <c r="AS783">
        <v>0</v>
      </c>
      <c r="AT783">
        <v>0</v>
      </c>
      <c r="AU783">
        <v>0</v>
      </c>
      <c r="AV783">
        <v>0</v>
      </c>
      <c r="AW783">
        <v>0</v>
      </c>
      <c r="AX783">
        <v>0</v>
      </c>
      <c r="AY783">
        <v>0</v>
      </c>
      <c r="AZ783">
        <v>0</v>
      </c>
      <c r="BA783">
        <v>0</v>
      </c>
      <c r="BB783">
        <v>0</v>
      </c>
      <c r="BC783">
        <v>0</v>
      </c>
      <c r="BD783">
        <v>0</v>
      </c>
      <c r="BE783">
        <v>0</v>
      </c>
      <c r="BF783">
        <v>0</v>
      </c>
      <c r="BG783">
        <v>0</v>
      </c>
      <c r="BH783">
        <v>0</v>
      </c>
      <c r="BI783">
        <v>0</v>
      </c>
      <c r="BJ783">
        <v>0</v>
      </c>
      <c r="BK783">
        <v>0</v>
      </c>
      <c r="BL783">
        <v>0</v>
      </c>
      <c r="BM783">
        <v>0</v>
      </c>
      <c r="BN783">
        <v>0</v>
      </c>
      <c r="BO783">
        <v>0</v>
      </c>
      <c r="BP783">
        <f t="shared" si="12"/>
        <v>1</v>
      </c>
    </row>
    <row r="784" spans="1:68" x14ac:dyDescent="0.15">
      <c r="A784" t="s">
        <v>7337</v>
      </c>
      <c r="B784">
        <v>0</v>
      </c>
      <c r="C784">
        <v>0</v>
      </c>
      <c r="D784">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0</v>
      </c>
      <c r="AK784">
        <v>0</v>
      </c>
      <c r="AL784">
        <v>0</v>
      </c>
      <c r="AM784">
        <v>0</v>
      </c>
      <c r="AN784">
        <v>0</v>
      </c>
      <c r="AO784">
        <v>0</v>
      </c>
      <c r="AP784">
        <v>0</v>
      </c>
      <c r="AQ784">
        <v>0</v>
      </c>
      <c r="AR784">
        <v>0</v>
      </c>
      <c r="AS784">
        <v>0</v>
      </c>
      <c r="AT784">
        <v>0</v>
      </c>
      <c r="AU784">
        <v>0</v>
      </c>
      <c r="AV784">
        <v>0</v>
      </c>
      <c r="AW784">
        <v>0</v>
      </c>
      <c r="AX784">
        <v>0</v>
      </c>
      <c r="AY784">
        <v>0</v>
      </c>
      <c r="AZ784">
        <v>0</v>
      </c>
      <c r="BA784">
        <v>0</v>
      </c>
      <c r="BB784">
        <v>0</v>
      </c>
      <c r="BC784">
        <v>0</v>
      </c>
      <c r="BD784">
        <v>0</v>
      </c>
      <c r="BE784">
        <v>1</v>
      </c>
      <c r="BF784">
        <v>0</v>
      </c>
      <c r="BG784">
        <v>0</v>
      </c>
      <c r="BH784">
        <v>0</v>
      </c>
      <c r="BI784">
        <v>0</v>
      </c>
      <c r="BJ784">
        <v>0</v>
      </c>
      <c r="BK784">
        <v>0</v>
      </c>
      <c r="BL784">
        <v>0</v>
      </c>
      <c r="BM784">
        <v>0</v>
      </c>
      <c r="BN784">
        <v>0</v>
      </c>
      <c r="BO784">
        <v>0</v>
      </c>
      <c r="BP784">
        <f t="shared" si="12"/>
        <v>1</v>
      </c>
    </row>
    <row r="785" spans="1:68" x14ac:dyDescent="0.15">
      <c r="A785" t="s">
        <v>7339</v>
      </c>
      <c r="B785">
        <v>0</v>
      </c>
      <c r="C785">
        <v>0</v>
      </c>
      <c r="D785">
        <v>0</v>
      </c>
      <c r="E785">
        <v>0</v>
      </c>
      <c r="F785">
        <v>0</v>
      </c>
      <c r="G785">
        <v>0</v>
      </c>
      <c r="H785">
        <v>0</v>
      </c>
      <c r="I785">
        <v>0</v>
      </c>
      <c r="J785">
        <v>1</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c r="BJ785">
        <v>0</v>
      </c>
      <c r="BK785">
        <v>0</v>
      </c>
      <c r="BL785">
        <v>0</v>
      </c>
      <c r="BM785">
        <v>0</v>
      </c>
      <c r="BN785">
        <v>0</v>
      </c>
      <c r="BO785">
        <v>0</v>
      </c>
      <c r="BP785">
        <f t="shared" si="12"/>
        <v>1</v>
      </c>
    </row>
    <row r="786" spans="1:68" x14ac:dyDescent="0.15">
      <c r="A786" t="s">
        <v>7340</v>
      </c>
      <c r="B786">
        <v>0</v>
      </c>
      <c r="C786">
        <v>0</v>
      </c>
      <c r="D786">
        <v>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0</v>
      </c>
      <c r="BB786">
        <v>0</v>
      </c>
      <c r="BC786">
        <v>0</v>
      </c>
      <c r="BD786">
        <v>0</v>
      </c>
      <c r="BE786">
        <v>1</v>
      </c>
      <c r="BF786">
        <v>0</v>
      </c>
      <c r="BG786">
        <v>0</v>
      </c>
      <c r="BH786">
        <v>0</v>
      </c>
      <c r="BI786">
        <v>0</v>
      </c>
      <c r="BJ786">
        <v>0</v>
      </c>
      <c r="BK786">
        <v>0</v>
      </c>
      <c r="BL786">
        <v>0</v>
      </c>
      <c r="BM786">
        <v>0</v>
      </c>
      <c r="BN786">
        <v>0</v>
      </c>
      <c r="BO786">
        <v>0</v>
      </c>
      <c r="BP786">
        <f t="shared" si="12"/>
        <v>1</v>
      </c>
    </row>
    <row r="787" spans="1:68" x14ac:dyDescent="0.15">
      <c r="A787" t="s">
        <v>7341</v>
      </c>
      <c r="B787">
        <v>0</v>
      </c>
      <c r="C787">
        <v>0</v>
      </c>
      <c r="D787">
        <v>0</v>
      </c>
      <c r="E787">
        <v>0</v>
      </c>
      <c r="F787">
        <v>0</v>
      </c>
      <c r="G787">
        <v>0</v>
      </c>
      <c r="H787">
        <v>0</v>
      </c>
      <c r="I787">
        <v>0</v>
      </c>
      <c r="J787">
        <v>0</v>
      </c>
      <c r="K787">
        <v>1</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c r="AO787">
        <v>0</v>
      </c>
      <c r="AP787">
        <v>0</v>
      </c>
      <c r="AQ787">
        <v>0</v>
      </c>
      <c r="AR787">
        <v>0</v>
      </c>
      <c r="AS787">
        <v>0</v>
      </c>
      <c r="AT787">
        <v>0</v>
      </c>
      <c r="AU787">
        <v>0</v>
      </c>
      <c r="AV787">
        <v>0</v>
      </c>
      <c r="AW787">
        <v>0</v>
      </c>
      <c r="AX787">
        <v>0</v>
      </c>
      <c r="AY787">
        <v>0</v>
      </c>
      <c r="AZ787">
        <v>0</v>
      </c>
      <c r="BA787">
        <v>0</v>
      </c>
      <c r="BB787">
        <v>0</v>
      </c>
      <c r="BC787">
        <v>0</v>
      </c>
      <c r="BD787">
        <v>0</v>
      </c>
      <c r="BE787">
        <v>0</v>
      </c>
      <c r="BF787">
        <v>0</v>
      </c>
      <c r="BG787">
        <v>0</v>
      </c>
      <c r="BH787">
        <v>0</v>
      </c>
      <c r="BI787">
        <v>0</v>
      </c>
      <c r="BJ787">
        <v>0</v>
      </c>
      <c r="BK787">
        <v>0</v>
      </c>
      <c r="BL787">
        <v>0</v>
      </c>
      <c r="BM787">
        <v>0</v>
      </c>
      <c r="BN787">
        <v>0</v>
      </c>
      <c r="BO787">
        <v>0</v>
      </c>
      <c r="BP787">
        <f t="shared" si="12"/>
        <v>1</v>
      </c>
    </row>
    <row r="788" spans="1:68" x14ac:dyDescent="0.15">
      <c r="A788" t="s">
        <v>7342</v>
      </c>
      <c r="B788">
        <v>0</v>
      </c>
      <c r="C788">
        <v>0</v>
      </c>
      <c r="D788">
        <v>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0</v>
      </c>
      <c r="AL788">
        <v>1</v>
      </c>
      <c r="AM788">
        <v>0</v>
      </c>
      <c r="AN788">
        <v>0</v>
      </c>
      <c r="AO788">
        <v>0</v>
      </c>
      <c r="AP788">
        <v>0</v>
      </c>
      <c r="AQ788">
        <v>0</v>
      </c>
      <c r="AR788">
        <v>0</v>
      </c>
      <c r="AS788">
        <v>0</v>
      </c>
      <c r="AT788">
        <v>0</v>
      </c>
      <c r="AU788">
        <v>0</v>
      </c>
      <c r="AV788">
        <v>0</v>
      </c>
      <c r="AW788">
        <v>0</v>
      </c>
      <c r="AX788">
        <v>0</v>
      </c>
      <c r="AY788">
        <v>0</v>
      </c>
      <c r="AZ788">
        <v>0</v>
      </c>
      <c r="BA788">
        <v>0</v>
      </c>
      <c r="BB788">
        <v>0</v>
      </c>
      <c r="BC788">
        <v>0</v>
      </c>
      <c r="BD788">
        <v>0</v>
      </c>
      <c r="BE788">
        <v>0</v>
      </c>
      <c r="BF788">
        <v>0</v>
      </c>
      <c r="BG788">
        <v>0</v>
      </c>
      <c r="BH788">
        <v>0</v>
      </c>
      <c r="BI788">
        <v>0</v>
      </c>
      <c r="BJ788">
        <v>0</v>
      </c>
      <c r="BK788">
        <v>0</v>
      </c>
      <c r="BL788">
        <v>0</v>
      </c>
      <c r="BM788">
        <v>0</v>
      </c>
      <c r="BN788">
        <v>0</v>
      </c>
      <c r="BO788">
        <v>0</v>
      </c>
      <c r="BP788">
        <f t="shared" si="12"/>
        <v>1</v>
      </c>
    </row>
    <row r="789" spans="1:68" x14ac:dyDescent="0.15">
      <c r="A789" t="s">
        <v>7344</v>
      </c>
      <c r="B789">
        <v>0</v>
      </c>
      <c r="C789">
        <v>0</v>
      </c>
      <c r="D789">
        <v>0</v>
      </c>
      <c r="E789">
        <v>0</v>
      </c>
      <c r="F789">
        <v>0</v>
      </c>
      <c r="G789">
        <v>0</v>
      </c>
      <c r="H789">
        <v>1</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0</v>
      </c>
      <c r="AL789">
        <v>0</v>
      </c>
      <c r="AM789">
        <v>0</v>
      </c>
      <c r="AN789">
        <v>0</v>
      </c>
      <c r="AO789">
        <v>0</v>
      </c>
      <c r="AP789">
        <v>0</v>
      </c>
      <c r="AQ789">
        <v>0</v>
      </c>
      <c r="AR789">
        <v>0</v>
      </c>
      <c r="AS789">
        <v>0</v>
      </c>
      <c r="AT789">
        <v>0</v>
      </c>
      <c r="AU789">
        <v>0</v>
      </c>
      <c r="AV789">
        <v>0</v>
      </c>
      <c r="AW789">
        <v>0</v>
      </c>
      <c r="AX789">
        <v>0</v>
      </c>
      <c r="AY789">
        <v>0</v>
      </c>
      <c r="AZ789">
        <v>0</v>
      </c>
      <c r="BA789">
        <v>0</v>
      </c>
      <c r="BB789">
        <v>0</v>
      </c>
      <c r="BC789">
        <v>0</v>
      </c>
      <c r="BD789">
        <v>0</v>
      </c>
      <c r="BE789">
        <v>0</v>
      </c>
      <c r="BF789">
        <v>0</v>
      </c>
      <c r="BG789">
        <v>0</v>
      </c>
      <c r="BH789">
        <v>0</v>
      </c>
      <c r="BI789">
        <v>0</v>
      </c>
      <c r="BJ789">
        <v>0</v>
      </c>
      <c r="BK789">
        <v>0</v>
      </c>
      <c r="BL789">
        <v>0</v>
      </c>
      <c r="BM789">
        <v>0</v>
      </c>
      <c r="BN789">
        <v>0</v>
      </c>
      <c r="BO789">
        <v>0</v>
      </c>
      <c r="BP789">
        <f t="shared" si="12"/>
        <v>1</v>
      </c>
    </row>
    <row r="790" spans="1:68" x14ac:dyDescent="0.15">
      <c r="A790" t="s">
        <v>7350</v>
      </c>
      <c r="B790">
        <v>0</v>
      </c>
      <c r="C790">
        <v>0</v>
      </c>
      <c r="D790">
        <v>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0</v>
      </c>
      <c r="AL790">
        <v>0</v>
      </c>
      <c r="AM790">
        <v>0</v>
      </c>
      <c r="AN790">
        <v>0</v>
      </c>
      <c r="AO790">
        <v>0</v>
      </c>
      <c r="AP790">
        <v>0</v>
      </c>
      <c r="AQ790">
        <v>0</v>
      </c>
      <c r="AR790">
        <v>0</v>
      </c>
      <c r="AS790">
        <v>0</v>
      </c>
      <c r="AT790">
        <v>0</v>
      </c>
      <c r="AU790">
        <v>0</v>
      </c>
      <c r="AV790">
        <v>0</v>
      </c>
      <c r="AW790">
        <v>0</v>
      </c>
      <c r="AX790">
        <v>0</v>
      </c>
      <c r="AY790">
        <v>0</v>
      </c>
      <c r="AZ790">
        <v>0</v>
      </c>
      <c r="BA790">
        <v>0</v>
      </c>
      <c r="BB790">
        <v>1</v>
      </c>
      <c r="BC790">
        <v>0</v>
      </c>
      <c r="BD790">
        <v>0</v>
      </c>
      <c r="BE790">
        <v>0</v>
      </c>
      <c r="BF790">
        <v>0</v>
      </c>
      <c r="BG790">
        <v>0</v>
      </c>
      <c r="BH790">
        <v>0</v>
      </c>
      <c r="BI790">
        <v>0</v>
      </c>
      <c r="BJ790">
        <v>0</v>
      </c>
      <c r="BK790">
        <v>0</v>
      </c>
      <c r="BL790">
        <v>0</v>
      </c>
      <c r="BM790">
        <v>0</v>
      </c>
      <c r="BN790">
        <v>0</v>
      </c>
      <c r="BO790">
        <v>0</v>
      </c>
      <c r="BP790">
        <f t="shared" si="12"/>
        <v>1</v>
      </c>
    </row>
    <row r="791" spans="1:68" x14ac:dyDescent="0.15">
      <c r="A791" t="s">
        <v>7351</v>
      </c>
      <c r="B791">
        <v>0</v>
      </c>
      <c r="C791">
        <v>0</v>
      </c>
      <c r="D791">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0</v>
      </c>
      <c r="AK791">
        <v>0</v>
      </c>
      <c r="AL791">
        <v>0</v>
      </c>
      <c r="AM791">
        <v>0</v>
      </c>
      <c r="AN791">
        <v>0</v>
      </c>
      <c r="AO791">
        <v>0</v>
      </c>
      <c r="AP791">
        <v>0</v>
      </c>
      <c r="AQ791">
        <v>0</v>
      </c>
      <c r="AR791">
        <v>0</v>
      </c>
      <c r="AS791">
        <v>0</v>
      </c>
      <c r="AT791">
        <v>0</v>
      </c>
      <c r="AU791">
        <v>0</v>
      </c>
      <c r="AV791">
        <v>0</v>
      </c>
      <c r="AW791">
        <v>0</v>
      </c>
      <c r="AX791">
        <v>0</v>
      </c>
      <c r="AY791">
        <v>0</v>
      </c>
      <c r="AZ791">
        <v>0</v>
      </c>
      <c r="BA791">
        <v>0</v>
      </c>
      <c r="BB791">
        <v>0</v>
      </c>
      <c r="BC791">
        <v>0</v>
      </c>
      <c r="BD791">
        <v>0</v>
      </c>
      <c r="BE791">
        <v>1</v>
      </c>
      <c r="BF791">
        <v>0</v>
      </c>
      <c r="BG791">
        <v>0</v>
      </c>
      <c r="BH791">
        <v>0</v>
      </c>
      <c r="BI791">
        <v>0</v>
      </c>
      <c r="BJ791">
        <v>0</v>
      </c>
      <c r="BK791">
        <v>0</v>
      </c>
      <c r="BL791">
        <v>0</v>
      </c>
      <c r="BM791">
        <v>0</v>
      </c>
      <c r="BN791">
        <v>0</v>
      </c>
      <c r="BO791">
        <v>0</v>
      </c>
      <c r="BP791">
        <f t="shared" si="12"/>
        <v>1</v>
      </c>
    </row>
    <row r="792" spans="1:68" x14ac:dyDescent="0.15">
      <c r="A792" t="s">
        <v>7353</v>
      </c>
      <c r="B792">
        <v>0</v>
      </c>
      <c r="C792">
        <v>0</v>
      </c>
      <c r="D792">
        <v>0</v>
      </c>
      <c r="E792">
        <v>0</v>
      </c>
      <c r="F792">
        <v>0</v>
      </c>
      <c r="G792">
        <v>0</v>
      </c>
      <c r="H792">
        <v>0</v>
      </c>
      <c r="I792">
        <v>0</v>
      </c>
      <c r="J792">
        <v>0</v>
      </c>
      <c r="K792">
        <v>0</v>
      </c>
      <c r="L792">
        <v>0</v>
      </c>
      <c r="M792">
        <v>0</v>
      </c>
      <c r="N792">
        <v>1</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0</v>
      </c>
      <c r="AL792">
        <v>0</v>
      </c>
      <c r="AM792">
        <v>0</v>
      </c>
      <c r="AN792">
        <v>0</v>
      </c>
      <c r="AO792">
        <v>0</v>
      </c>
      <c r="AP792">
        <v>0</v>
      </c>
      <c r="AQ792">
        <v>0</v>
      </c>
      <c r="AR792">
        <v>0</v>
      </c>
      <c r="AS792">
        <v>0</v>
      </c>
      <c r="AT792">
        <v>0</v>
      </c>
      <c r="AU792">
        <v>0</v>
      </c>
      <c r="AV792">
        <v>0</v>
      </c>
      <c r="AW792">
        <v>0</v>
      </c>
      <c r="AX792">
        <v>0</v>
      </c>
      <c r="AY792">
        <v>0</v>
      </c>
      <c r="AZ792">
        <v>0</v>
      </c>
      <c r="BA792">
        <v>0</v>
      </c>
      <c r="BB792">
        <v>0</v>
      </c>
      <c r="BC792">
        <v>0</v>
      </c>
      <c r="BD792">
        <v>0</v>
      </c>
      <c r="BE792">
        <v>0</v>
      </c>
      <c r="BF792">
        <v>0</v>
      </c>
      <c r="BG792">
        <v>0</v>
      </c>
      <c r="BH792">
        <v>0</v>
      </c>
      <c r="BI792">
        <v>0</v>
      </c>
      <c r="BJ792">
        <v>0</v>
      </c>
      <c r="BK792">
        <v>0</v>
      </c>
      <c r="BL792">
        <v>0</v>
      </c>
      <c r="BM792">
        <v>0</v>
      </c>
      <c r="BN792">
        <v>0</v>
      </c>
      <c r="BO792">
        <v>0</v>
      </c>
      <c r="BP792">
        <f t="shared" si="12"/>
        <v>1</v>
      </c>
    </row>
    <row r="793" spans="1:68" x14ac:dyDescent="0.15">
      <c r="A793" t="s">
        <v>7354</v>
      </c>
      <c r="B793">
        <v>0</v>
      </c>
      <c r="C793">
        <v>0</v>
      </c>
      <c r="D793">
        <v>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0</v>
      </c>
      <c r="AL793">
        <v>0</v>
      </c>
      <c r="AM793">
        <v>0</v>
      </c>
      <c r="AN793">
        <v>0</v>
      </c>
      <c r="AO793">
        <v>0</v>
      </c>
      <c r="AP793">
        <v>0</v>
      </c>
      <c r="AQ793">
        <v>0</v>
      </c>
      <c r="AR793">
        <v>0</v>
      </c>
      <c r="AS793">
        <v>0</v>
      </c>
      <c r="AT793">
        <v>0</v>
      </c>
      <c r="AU793">
        <v>0</v>
      </c>
      <c r="AV793">
        <v>0</v>
      </c>
      <c r="AW793">
        <v>0</v>
      </c>
      <c r="AX793">
        <v>0</v>
      </c>
      <c r="AY793">
        <v>0</v>
      </c>
      <c r="AZ793">
        <v>0</v>
      </c>
      <c r="BA793">
        <v>1</v>
      </c>
      <c r="BB793">
        <v>0</v>
      </c>
      <c r="BC793">
        <v>0</v>
      </c>
      <c r="BD793">
        <v>0</v>
      </c>
      <c r="BE793">
        <v>0</v>
      </c>
      <c r="BF793">
        <v>0</v>
      </c>
      <c r="BG793">
        <v>0</v>
      </c>
      <c r="BH793">
        <v>0</v>
      </c>
      <c r="BI793">
        <v>0</v>
      </c>
      <c r="BJ793">
        <v>0</v>
      </c>
      <c r="BK793">
        <v>0</v>
      </c>
      <c r="BL793">
        <v>0</v>
      </c>
      <c r="BM793">
        <v>0</v>
      </c>
      <c r="BN793">
        <v>0</v>
      </c>
      <c r="BO793">
        <v>0</v>
      </c>
      <c r="BP793">
        <f t="shared" si="12"/>
        <v>1</v>
      </c>
    </row>
    <row r="794" spans="1:68" x14ac:dyDescent="0.15">
      <c r="A794" t="s">
        <v>7355</v>
      </c>
      <c r="B794">
        <v>0</v>
      </c>
      <c r="C794">
        <v>0</v>
      </c>
      <c r="D794">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1</v>
      </c>
      <c r="AF794">
        <v>0</v>
      </c>
      <c r="AG794">
        <v>0</v>
      </c>
      <c r="AH794">
        <v>0</v>
      </c>
      <c r="AI794">
        <v>0</v>
      </c>
      <c r="AJ794">
        <v>0</v>
      </c>
      <c r="AK794">
        <v>0</v>
      </c>
      <c r="AL794">
        <v>0</v>
      </c>
      <c r="AM794">
        <v>0</v>
      </c>
      <c r="AN794">
        <v>0</v>
      </c>
      <c r="AO794">
        <v>0</v>
      </c>
      <c r="AP794">
        <v>0</v>
      </c>
      <c r="AQ794">
        <v>0</v>
      </c>
      <c r="AR794">
        <v>0</v>
      </c>
      <c r="AS794">
        <v>0</v>
      </c>
      <c r="AT794">
        <v>0</v>
      </c>
      <c r="AU794">
        <v>0</v>
      </c>
      <c r="AV794">
        <v>0</v>
      </c>
      <c r="AW794">
        <v>0</v>
      </c>
      <c r="AX794">
        <v>0</v>
      </c>
      <c r="AY794">
        <v>0</v>
      </c>
      <c r="AZ794">
        <v>0</v>
      </c>
      <c r="BA794">
        <v>0</v>
      </c>
      <c r="BB794">
        <v>0</v>
      </c>
      <c r="BC794">
        <v>0</v>
      </c>
      <c r="BD794">
        <v>0</v>
      </c>
      <c r="BE794">
        <v>0</v>
      </c>
      <c r="BF794">
        <v>0</v>
      </c>
      <c r="BG794">
        <v>0</v>
      </c>
      <c r="BH794">
        <v>0</v>
      </c>
      <c r="BI794">
        <v>0</v>
      </c>
      <c r="BJ794">
        <v>0</v>
      </c>
      <c r="BK794">
        <v>0</v>
      </c>
      <c r="BL794">
        <v>0</v>
      </c>
      <c r="BM794">
        <v>0</v>
      </c>
      <c r="BN794">
        <v>0</v>
      </c>
      <c r="BO794">
        <v>0</v>
      </c>
      <c r="BP794">
        <f t="shared" si="12"/>
        <v>1</v>
      </c>
    </row>
    <row r="795" spans="1:68" x14ac:dyDescent="0.15">
      <c r="A795" t="s">
        <v>6509</v>
      </c>
      <c r="B795">
        <v>0</v>
      </c>
      <c r="C795">
        <v>0</v>
      </c>
      <c r="D795">
        <v>0</v>
      </c>
      <c r="E795">
        <v>0</v>
      </c>
      <c r="F795">
        <v>0</v>
      </c>
      <c r="G795">
        <v>0</v>
      </c>
      <c r="H795">
        <v>0</v>
      </c>
      <c r="I795">
        <v>0</v>
      </c>
      <c r="J795">
        <v>0</v>
      </c>
      <c r="K795">
        <v>0</v>
      </c>
      <c r="L795">
        <v>0</v>
      </c>
      <c r="M795">
        <v>1</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0</v>
      </c>
      <c r="AL795">
        <v>0</v>
      </c>
      <c r="AM795">
        <v>0</v>
      </c>
      <c r="AN795">
        <v>0</v>
      </c>
      <c r="AO795">
        <v>0</v>
      </c>
      <c r="AP795">
        <v>0</v>
      </c>
      <c r="AQ795">
        <v>0</v>
      </c>
      <c r="AR795">
        <v>0</v>
      </c>
      <c r="AS795">
        <v>0</v>
      </c>
      <c r="AT795">
        <v>0</v>
      </c>
      <c r="AU795">
        <v>0</v>
      </c>
      <c r="AV795">
        <v>0</v>
      </c>
      <c r="AW795">
        <v>0</v>
      </c>
      <c r="AX795">
        <v>0</v>
      </c>
      <c r="AY795">
        <v>0</v>
      </c>
      <c r="AZ795">
        <v>0</v>
      </c>
      <c r="BA795">
        <v>0</v>
      </c>
      <c r="BB795">
        <v>0</v>
      </c>
      <c r="BC795">
        <v>0</v>
      </c>
      <c r="BD795">
        <v>0</v>
      </c>
      <c r="BE795">
        <v>0</v>
      </c>
      <c r="BF795">
        <v>0</v>
      </c>
      <c r="BG795">
        <v>0</v>
      </c>
      <c r="BH795">
        <v>0</v>
      </c>
      <c r="BI795">
        <v>0</v>
      </c>
      <c r="BJ795">
        <v>0</v>
      </c>
      <c r="BK795">
        <v>0</v>
      </c>
      <c r="BL795">
        <v>0</v>
      </c>
      <c r="BM795">
        <v>0</v>
      </c>
      <c r="BN795">
        <v>0</v>
      </c>
      <c r="BO795">
        <v>0</v>
      </c>
      <c r="BP795">
        <f t="shared" si="12"/>
        <v>1</v>
      </c>
    </row>
    <row r="796" spans="1:68" x14ac:dyDescent="0.15">
      <c r="A796" t="s">
        <v>6510</v>
      </c>
      <c r="B796">
        <v>0</v>
      </c>
      <c r="C796">
        <v>0</v>
      </c>
      <c r="D796">
        <v>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0</v>
      </c>
      <c r="AT796">
        <v>0</v>
      </c>
      <c r="AU796">
        <v>0</v>
      </c>
      <c r="AV796">
        <v>0</v>
      </c>
      <c r="AW796">
        <v>0</v>
      </c>
      <c r="AX796">
        <v>0</v>
      </c>
      <c r="AY796">
        <v>0</v>
      </c>
      <c r="AZ796">
        <v>0</v>
      </c>
      <c r="BA796">
        <v>0</v>
      </c>
      <c r="BB796">
        <v>0</v>
      </c>
      <c r="BC796">
        <v>0</v>
      </c>
      <c r="BD796">
        <v>0</v>
      </c>
      <c r="BE796">
        <v>0</v>
      </c>
      <c r="BF796">
        <v>0</v>
      </c>
      <c r="BG796">
        <v>0</v>
      </c>
      <c r="BH796">
        <v>0</v>
      </c>
      <c r="BI796">
        <v>0</v>
      </c>
      <c r="BJ796">
        <v>1</v>
      </c>
      <c r="BK796">
        <v>0</v>
      </c>
      <c r="BL796">
        <v>0</v>
      </c>
      <c r="BM796">
        <v>0</v>
      </c>
      <c r="BN796">
        <v>0</v>
      </c>
      <c r="BO796">
        <v>0</v>
      </c>
      <c r="BP796">
        <f t="shared" si="12"/>
        <v>1</v>
      </c>
    </row>
    <row r="797" spans="1:68" x14ac:dyDescent="0.15">
      <c r="A797" t="s">
        <v>7356</v>
      </c>
      <c r="B797">
        <v>0</v>
      </c>
      <c r="C797">
        <v>0</v>
      </c>
      <c r="D797">
        <v>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AJ797">
        <v>0</v>
      </c>
      <c r="AK797">
        <v>0</v>
      </c>
      <c r="AL797">
        <v>0</v>
      </c>
      <c r="AM797">
        <v>0</v>
      </c>
      <c r="AN797">
        <v>0</v>
      </c>
      <c r="AO797">
        <v>0</v>
      </c>
      <c r="AP797">
        <v>0</v>
      </c>
      <c r="AQ797">
        <v>0</v>
      </c>
      <c r="AR797">
        <v>0</v>
      </c>
      <c r="AS797">
        <v>0</v>
      </c>
      <c r="AT797">
        <v>0</v>
      </c>
      <c r="AU797">
        <v>0</v>
      </c>
      <c r="AV797">
        <v>0</v>
      </c>
      <c r="AW797">
        <v>0</v>
      </c>
      <c r="AX797">
        <v>0</v>
      </c>
      <c r="AY797">
        <v>0</v>
      </c>
      <c r="AZ797">
        <v>0</v>
      </c>
      <c r="BA797">
        <v>0</v>
      </c>
      <c r="BB797">
        <v>0</v>
      </c>
      <c r="BC797">
        <v>0</v>
      </c>
      <c r="BD797">
        <v>0</v>
      </c>
      <c r="BE797">
        <v>0</v>
      </c>
      <c r="BF797">
        <v>0</v>
      </c>
      <c r="BG797">
        <v>0</v>
      </c>
      <c r="BH797">
        <v>0</v>
      </c>
      <c r="BI797">
        <v>0</v>
      </c>
      <c r="BJ797">
        <v>0</v>
      </c>
      <c r="BK797">
        <v>0</v>
      </c>
      <c r="BL797">
        <v>1</v>
      </c>
      <c r="BM797">
        <v>0</v>
      </c>
      <c r="BN797">
        <v>0</v>
      </c>
      <c r="BO797">
        <v>0</v>
      </c>
      <c r="BP797">
        <f t="shared" si="12"/>
        <v>1</v>
      </c>
    </row>
    <row r="798" spans="1:68" x14ac:dyDescent="0.15">
      <c r="A798" t="s">
        <v>7357</v>
      </c>
      <c r="B798">
        <v>0</v>
      </c>
      <c r="C798">
        <v>0</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0</v>
      </c>
      <c r="AL798">
        <v>0</v>
      </c>
      <c r="AM798">
        <v>0</v>
      </c>
      <c r="AN798">
        <v>0</v>
      </c>
      <c r="AO798">
        <v>0</v>
      </c>
      <c r="AP798">
        <v>0</v>
      </c>
      <c r="AQ798">
        <v>0</v>
      </c>
      <c r="AR798">
        <v>0</v>
      </c>
      <c r="AS798">
        <v>0</v>
      </c>
      <c r="AT798">
        <v>0</v>
      </c>
      <c r="AU798">
        <v>1</v>
      </c>
      <c r="AV798">
        <v>0</v>
      </c>
      <c r="AW798">
        <v>0</v>
      </c>
      <c r="AX798">
        <v>0</v>
      </c>
      <c r="AY798">
        <v>0</v>
      </c>
      <c r="AZ798">
        <v>0</v>
      </c>
      <c r="BA798">
        <v>0</v>
      </c>
      <c r="BB798">
        <v>0</v>
      </c>
      <c r="BC798">
        <v>0</v>
      </c>
      <c r="BD798">
        <v>0</v>
      </c>
      <c r="BE798">
        <v>0</v>
      </c>
      <c r="BF798">
        <v>0</v>
      </c>
      <c r="BG798">
        <v>0</v>
      </c>
      <c r="BH798">
        <v>0</v>
      </c>
      <c r="BI798">
        <v>0</v>
      </c>
      <c r="BJ798">
        <v>0</v>
      </c>
      <c r="BK798">
        <v>0</v>
      </c>
      <c r="BL798">
        <v>0</v>
      </c>
      <c r="BM798">
        <v>0</v>
      </c>
      <c r="BN798">
        <v>0</v>
      </c>
      <c r="BO798">
        <v>0</v>
      </c>
      <c r="BP798">
        <f t="shared" si="12"/>
        <v>1</v>
      </c>
    </row>
    <row r="799" spans="1:68" x14ac:dyDescent="0.15">
      <c r="A799" t="s">
        <v>7359</v>
      </c>
      <c r="B799">
        <v>0</v>
      </c>
      <c r="C799">
        <v>0</v>
      </c>
      <c r="D799">
        <v>0</v>
      </c>
      <c r="E799">
        <v>0</v>
      </c>
      <c r="F799">
        <v>0</v>
      </c>
      <c r="G799">
        <v>0</v>
      </c>
      <c r="H799">
        <v>0</v>
      </c>
      <c r="I799">
        <v>0</v>
      </c>
      <c r="J799">
        <v>0</v>
      </c>
      <c r="K799">
        <v>0</v>
      </c>
      <c r="L799">
        <v>0</v>
      </c>
      <c r="M799">
        <v>0</v>
      </c>
      <c r="N799">
        <v>0</v>
      </c>
      <c r="O799">
        <v>0</v>
      </c>
      <c r="P799">
        <v>0</v>
      </c>
      <c r="Q799">
        <v>1</v>
      </c>
      <c r="R799">
        <v>0</v>
      </c>
      <c r="S799">
        <v>0</v>
      </c>
      <c r="T799">
        <v>0</v>
      </c>
      <c r="U799">
        <v>0</v>
      </c>
      <c r="V799">
        <v>0</v>
      </c>
      <c r="W799">
        <v>0</v>
      </c>
      <c r="X799">
        <v>0</v>
      </c>
      <c r="Y799">
        <v>0</v>
      </c>
      <c r="Z799">
        <v>0</v>
      </c>
      <c r="AA799">
        <v>0</v>
      </c>
      <c r="AB799">
        <v>0</v>
      </c>
      <c r="AC799">
        <v>0</v>
      </c>
      <c r="AD799">
        <v>0</v>
      </c>
      <c r="AE799">
        <v>0</v>
      </c>
      <c r="AF799">
        <v>0</v>
      </c>
      <c r="AG799">
        <v>0</v>
      </c>
      <c r="AH799">
        <v>0</v>
      </c>
      <c r="AI799">
        <v>0</v>
      </c>
      <c r="AJ799">
        <v>0</v>
      </c>
      <c r="AK799">
        <v>0</v>
      </c>
      <c r="AL799">
        <v>0</v>
      </c>
      <c r="AM799">
        <v>0</v>
      </c>
      <c r="AN799">
        <v>0</v>
      </c>
      <c r="AO799">
        <v>0</v>
      </c>
      <c r="AP799">
        <v>0</v>
      </c>
      <c r="AQ799">
        <v>0</v>
      </c>
      <c r="AR799">
        <v>0</v>
      </c>
      <c r="AS799">
        <v>0</v>
      </c>
      <c r="AT799">
        <v>0</v>
      </c>
      <c r="AU799">
        <v>0</v>
      </c>
      <c r="AV799">
        <v>0</v>
      </c>
      <c r="AW799">
        <v>0</v>
      </c>
      <c r="AX799">
        <v>0</v>
      </c>
      <c r="AY799">
        <v>0</v>
      </c>
      <c r="AZ799">
        <v>0</v>
      </c>
      <c r="BA799">
        <v>0</v>
      </c>
      <c r="BB799">
        <v>0</v>
      </c>
      <c r="BC799">
        <v>0</v>
      </c>
      <c r="BD799">
        <v>0</v>
      </c>
      <c r="BE799">
        <v>0</v>
      </c>
      <c r="BF799">
        <v>0</v>
      </c>
      <c r="BG799">
        <v>0</v>
      </c>
      <c r="BH799">
        <v>0</v>
      </c>
      <c r="BI799">
        <v>0</v>
      </c>
      <c r="BJ799">
        <v>0</v>
      </c>
      <c r="BK799">
        <v>0</v>
      </c>
      <c r="BL799">
        <v>0</v>
      </c>
      <c r="BM799">
        <v>0</v>
      </c>
      <c r="BN799">
        <v>0</v>
      </c>
      <c r="BO799">
        <v>0</v>
      </c>
      <c r="BP799">
        <f t="shared" si="12"/>
        <v>1</v>
      </c>
    </row>
    <row r="800" spans="1:68" x14ac:dyDescent="0.15">
      <c r="A800" t="s">
        <v>7360</v>
      </c>
      <c r="B800">
        <v>0</v>
      </c>
      <c r="C800">
        <v>0</v>
      </c>
      <c r="D800">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0</v>
      </c>
      <c r="AL800">
        <v>0</v>
      </c>
      <c r="AM800">
        <v>0</v>
      </c>
      <c r="AN800">
        <v>0</v>
      </c>
      <c r="AO800">
        <v>0</v>
      </c>
      <c r="AP800">
        <v>0</v>
      </c>
      <c r="AQ800">
        <v>0</v>
      </c>
      <c r="AR800">
        <v>0</v>
      </c>
      <c r="AS800">
        <v>0</v>
      </c>
      <c r="AT800">
        <v>1</v>
      </c>
      <c r="AU800">
        <v>0</v>
      </c>
      <c r="AV800">
        <v>0</v>
      </c>
      <c r="AW800">
        <v>0</v>
      </c>
      <c r="AX800">
        <v>0</v>
      </c>
      <c r="AY800">
        <v>0</v>
      </c>
      <c r="AZ800">
        <v>0</v>
      </c>
      <c r="BA800">
        <v>0</v>
      </c>
      <c r="BB800">
        <v>0</v>
      </c>
      <c r="BC800">
        <v>0</v>
      </c>
      <c r="BD800">
        <v>0</v>
      </c>
      <c r="BE800">
        <v>0</v>
      </c>
      <c r="BF800">
        <v>0</v>
      </c>
      <c r="BG800">
        <v>0</v>
      </c>
      <c r="BH800">
        <v>0</v>
      </c>
      <c r="BI800">
        <v>0</v>
      </c>
      <c r="BJ800">
        <v>0</v>
      </c>
      <c r="BK800">
        <v>0</v>
      </c>
      <c r="BL800">
        <v>0</v>
      </c>
      <c r="BM800">
        <v>0</v>
      </c>
      <c r="BN800">
        <v>0</v>
      </c>
      <c r="BO800">
        <v>0</v>
      </c>
      <c r="BP800">
        <f t="shared" si="12"/>
        <v>1</v>
      </c>
    </row>
    <row r="801" spans="1:68" x14ac:dyDescent="0.15">
      <c r="A801" t="s">
        <v>6513</v>
      </c>
      <c r="B801">
        <v>0</v>
      </c>
      <c r="C801">
        <v>0</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1</v>
      </c>
      <c r="AL801">
        <v>0</v>
      </c>
      <c r="AM801">
        <v>0</v>
      </c>
      <c r="AN801">
        <v>0</v>
      </c>
      <c r="AO801">
        <v>0</v>
      </c>
      <c r="AP801">
        <v>0</v>
      </c>
      <c r="AQ801">
        <v>0</v>
      </c>
      <c r="AR801">
        <v>0</v>
      </c>
      <c r="AS801">
        <v>0</v>
      </c>
      <c r="AT801">
        <v>0</v>
      </c>
      <c r="AU801">
        <v>0</v>
      </c>
      <c r="AV801">
        <v>0</v>
      </c>
      <c r="AW801">
        <v>0</v>
      </c>
      <c r="AX801">
        <v>0</v>
      </c>
      <c r="AY801">
        <v>0</v>
      </c>
      <c r="AZ801">
        <v>0</v>
      </c>
      <c r="BA801">
        <v>0</v>
      </c>
      <c r="BB801">
        <v>0</v>
      </c>
      <c r="BC801">
        <v>0</v>
      </c>
      <c r="BD801">
        <v>0</v>
      </c>
      <c r="BE801">
        <v>0</v>
      </c>
      <c r="BF801">
        <v>0</v>
      </c>
      <c r="BG801">
        <v>0</v>
      </c>
      <c r="BH801">
        <v>0</v>
      </c>
      <c r="BI801">
        <v>0</v>
      </c>
      <c r="BJ801">
        <v>0</v>
      </c>
      <c r="BK801">
        <v>0</v>
      </c>
      <c r="BL801">
        <v>0</v>
      </c>
      <c r="BM801">
        <v>0</v>
      </c>
      <c r="BN801">
        <v>0</v>
      </c>
      <c r="BO801">
        <v>0</v>
      </c>
      <c r="BP801">
        <f t="shared" si="12"/>
        <v>1</v>
      </c>
    </row>
    <row r="802" spans="1:68" x14ac:dyDescent="0.15">
      <c r="A802" t="s">
        <v>7361</v>
      </c>
      <c r="B802">
        <v>0</v>
      </c>
      <c r="C802">
        <v>0</v>
      </c>
      <c r="D802">
        <v>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AJ802">
        <v>0</v>
      </c>
      <c r="AK802">
        <v>0</v>
      </c>
      <c r="AL802">
        <v>0</v>
      </c>
      <c r="AM802">
        <v>0</v>
      </c>
      <c r="AN802">
        <v>0</v>
      </c>
      <c r="AO802">
        <v>0</v>
      </c>
      <c r="AP802">
        <v>0</v>
      </c>
      <c r="AQ802">
        <v>0</v>
      </c>
      <c r="AR802">
        <v>0</v>
      </c>
      <c r="AS802">
        <v>0</v>
      </c>
      <c r="AT802">
        <v>0</v>
      </c>
      <c r="AU802">
        <v>0</v>
      </c>
      <c r="AV802">
        <v>0</v>
      </c>
      <c r="AW802">
        <v>0</v>
      </c>
      <c r="AX802">
        <v>1</v>
      </c>
      <c r="AY802">
        <v>0</v>
      </c>
      <c r="AZ802">
        <v>0</v>
      </c>
      <c r="BA802">
        <v>0</v>
      </c>
      <c r="BB802">
        <v>0</v>
      </c>
      <c r="BC802">
        <v>0</v>
      </c>
      <c r="BD802">
        <v>0</v>
      </c>
      <c r="BE802">
        <v>0</v>
      </c>
      <c r="BF802">
        <v>0</v>
      </c>
      <c r="BG802">
        <v>0</v>
      </c>
      <c r="BH802">
        <v>0</v>
      </c>
      <c r="BI802">
        <v>0</v>
      </c>
      <c r="BJ802">
        <v>0</v>
      </c>
      <c r="BK802">
        <v>0</v>
      </c>
      <c r="BL802">
        <v>0</v>
      </c>
      <c r="BM802">
        <v>0</v>
      </c>
      <c r="BN802">
        <v>0</v>
      </c>
      <c r="BO802">
        <v>0</v>
      </c>
      <c r="BP802">
        <f t="shared" si="12"/>
        <v>1</v>
      </c>
    </row>
    <row r="803" spans="1:68" x14ac:dyDescent="0.15">
      <c r="A803" t="s">
        <v>7362</v>
      </c>
      <c r="B803">
        <v>0</v>
      </c>
      <c r="C803">
        <v>0</v>
      </c>
      <c r="D803">
        <v>0</v>
      </c>
      <c r="E803">
        <v>0</v>
      </c>
      <c r="F803">
        <v>0</v>
      </c>
      <c r="G803">
        <v>0</v>
      </c>
      <c r="H803">
        <v>0</v>
      </c>
      <c r="I803">
        <v>0</v>
      </c>
      <c r="J803">
        <v>0</v>
      </c>
      <c r="K803">
        <v>0</v>
      </c>
      <c r="L803">
        <v>0</v>
      </c>
      <c r="M803">
        <v>0</v>
      </c>
      <c r="N803">
        <v>0</v>
      </c>
      <c r="O803">
        <v>0</v>
      </c>
      <c r="P803">
        <v>0</v>
      </c>
      <c r="Q803">
        <v>0</v>
      </c>
      <c r="R803">
        <v>0</v>
      </c>
      <c r="S803">
        <v>0</v>
      </c>
      <c r="T803">
        <v>1</v>
      </c>
      <c r="U803">
        <v>0</v>
      </c>
      <c r="V803">
        <v>0</v>
      </c>
      <c r="W803">
        <v>0</v>
      </c>
      <c r="X803">
        <v>0</v>
      </c>
      <c r="Y803">
        <v>0</v>
      </c>
      <c r="Z803">
        <v>0</v>
      </c>
      <c r="AA803">
        <v>0</v>
      </c>
      <c r="AB803">
        <v>0</v>
      </c>
      <c r="AC803">
        <v>0</v>
      </c>
      <c r="AD803">
        <v>0</v>
      </c>
      <c r="AE803">
        <v>0</v>
      </c>
      <c r="AF803">
        <v>0</v>
      </c>
      <c r="AG803">
        <v>0</v>
      </c>
      <c r="AH803">
        <v>0</v>
      </c>
      <c r="AI803">
        <v>0</v>
      </c>
      <c r="AJ803">
        <v>0</v>
      </c>
      <c r="AK803">
        <v>0</v>
      </c>
      <c r="AL803">
        <v>0</v>
      </c>
      <c r="AM803">
        <v>0</v>
      </c>
      <c r="AN803">
        <v>0</v>
      </c>
      <c r="AO803">
        <v>0</v>
      </c>
      <c r="AP803">
        <v>0</v>
      </c>
      <c r="AQ803">
        <v>0</v>
      </c>
      <c r="AR803">
        <v>0</v>
      </c>
      <c r="AS803">
        <v>0</v>
      </c>
      <c r="AT803">
        <v>0</v>
      </c>
      <c r="AU803">
        <v>0</v>
      </c>
      <c r="AV803">
        <v>0</v>
      </c>
      <c r="AW803">
        <v>0</v>
      </c>
      <c r="AX803">
        <v>0</v>
      </c>
      <c r="AY803">
        <v>0</v>
      </c>
      <c r="AZ803">
        <v>0</v>
      </c>
      <c r="BA803">
        <v>0</v>
      </c>
      <c r="BB803">
        <v>0</v>
      </c>
      <c r="BC803">
        <v>0</v>
      </c>
      <c r="BD803">
        <v>0</v>
      </c>
      <c r="BE803">
        <v>0</v>
      </c>
      <c r="BF803">
        <v>0</v>
      </c>
      <c r="BG803">
        <v>0</v>
      </c>
      <c r="BH803">
        <v>0</v>
      </c>
      <c r="BI803">
        <v>0</v>
      </c>
      <c r="BJ803">
        <v>0</v>
      </c>
      <c r="BK803">
        <v>0</v>
      </c>
      <c r="BL803">
        <v>0</v>
      </c>
      <c r="BM803">
        <v>0</v>
      </c>
      <c r="BN803">
        <v>0</v>
      </c>
      <c r="BO803">
        <v>0</v>
      </c>
      <c r="BP803">
        <f t="shared" si="12"/>
        <v>1</v>
      </c>
    </row>
    <row r="804" spans="1:68" x14ac:dyDescent="0.15">
      <c r="A804" t="s">
        <v>7363</v>
      </c>
      <c r="B804">
        <v>0</v>
      </c>
      <c r="C804">
        <v>1</v>
      </c>
      <c r="D804">
        <v>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v>0</v>
      </c>
      <c r="AI804">
        <v>0</v>
      </c>
      <c r="AJ804">
        <v>0</v>
      </c>
      <c r="AK804">
        <v>0</v>
      </c>
      <c r="AL804">
        <v>0</v>
      </c>
      <c r="AM804">
        <v>0</v>
      </c>
      <c r="AN804">
        <v>0</v>
      </c>
      <c r="AO804">
        <v>0</v>
      </c>
      <c r="AP804">
        <v>0</v>
      </c>
      <c r="AQ804">
        <v>0</v>
      </c>
      <c r="AR804">
        <v>0</v>
      </c>
      <c r="AS804">
        <v>0</v>
      </c>
      <c r="AT804">
        <v>0</v>
      </c>
      <c r="AU804">
        <v>0</v>
      </c>
      <c r="AV804">
        <v>0</v>
      </c>
      <c r="AW804">
        <v>0</v>
      </c>
      <c r="AX804">
        <v>0</v>
      </c>
      <c r="AY804">
        <v>0</v>
      </c>
      <c r="AZ804">
        <v>0</v>
      </c>
      <c r="BA804">
        <v>0</v>
      </c>
      <c r="BB804">
        <v>0</v>
      </c>
      <c r="BC804">
        <v>0</v>
      </c>
      <c r="BD804">
        <v>0</v>
      </c>
      <c r="BE804">
        <v>0</v>
      </c>
      <c r="BF804">
        <v>0</v>
      </c>
      <c r="BG804">
        <v>0</v>
      </c>
      <c r="BH804">
        <v>0</v>
      </c>
      <c r="BI804">
        <v>0</v>
      </c>
      <c r="BJ804">
        <v>0</v>
      </c>
      <c r="BK804">
        <v>0</v>
      </c>
      <c r="BL804">
        <v>0</v>
      </c>
      <c r="BM804">
        <v>0</v>
      </c>
      <c r="BN804">
        <v>0</v>
      </c>
      <c r="BO804">
        <v>0</v>
      </c>
      <c r="BP804">
        <f t="shared" si="12"/>
        <v>1</v>
      </c>
    </row>
    <row r="805" spans="1:68" x14ac:dyDescent="0.15">
      <c r="A805" t="s">
        <v>7364</v>
      </c>
      <c r="B805">
        <v>0</v>
      </c>
      <c r="C805">
        <v>0</v>
      </c>
      <c r="D805">
        <v>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0</v>
      </c>
      <c r="AL805">
        <v>1</v>
      </c>
      <c r="AM805">
        <v>0</v>
      </c>
      <c r="AN805">
        <v>0</v>
      </c>
      <c r="AO805">
        <v>0</v>
      </c>
      <c r="AP805">
        <v>0</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v>0</v>
      </c>
      <c r="BK805">
        <v>0</v>
      </c>
      <c r="BL805">
        <v>0</v>
      </c>
      <c r="BM805">
        <v>0</v>
      </c>
      <c r="BN805">
        <v>0</v>
      </c>
      <c r="BO805">
        <v>0</v>
      </c>
      <c r="BP805">
        <f t="shared" si="12"/>
        <v>1</v>
      </c>
    </row>
    <row r="806" spans="1:68" x14ac:dyDescent="0.15">
      <c r="A806" t="s">
        <v>7365</v>
      </c>
      <c r="B806">
        <v>0</v>
      </c>
      <c r="C806">
        <v>0</v>
      </c>
      <c r="D806">
        <v>1</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0</v>
      </c>
      <c r="AL806">
        <v>0</v>
      </c>
      <c r="AM806">
        <v>0</v>
      </c>
      <c r="AN806">
        <v>0</v>
      </c>
      <c r="AO806">
        <v>0</v>
      </c>
      <c r="AP806">
        <v>0</v>
      </c>
      <c r="AQ806">
        <v>0</v>
      </c>
      <c r="AR806">
        <v>0</v>
      </c>
      <c r="AS806">
        <v>0</v>
      </c>
      <c r="AT806">
        <v>0</v>
      </c>
      <c r="AU806">
        <v>0</v>
      </c>
      <c r="AV806">
        <v>0</v>
      </c>
      <c r="AW806">
        <v>0</v>
      </c>
      <c r="AX806">
        <v>0</v>
      </c>
      <c r="AY806">
        <v>0</v>
      </c>
      <c r="AZ806">
        <v>0</v>
      </c>
      <c r="BA806">
        <v>0</v>
      </c>
      <c r="BB806">
        <v>0</v>
      </c>
      <c r="BC806">
        <v>0</v>
      </c>
      <c r="BD806">
        <v>0</v>
      </c>
      <c r="BE806">
        <v>0</v>
      </c>
      <c r="BF806">
        <v>0</v>
      </c>
      <c r="BG806">
        <v>0</v>
      </c>
      <c r="BH806">
        <v>0</v>
      </c>
      <c r="BI806">
        <v>0</v>
      </c>
      <c r="BJ806">
        <v>0</v>
      </c>
      <c r="BK806">
        <v>0</v>
      </c>
      <c r="BL806">
        <v>0</v>
      </c>
      <c r="BM806">
        <v>0</v>
      </c>
      <c r="BN806">
        <v>0</v>
      </c>
      <c r="BO806">
        <v>0</v>
      </c>
      <c r="BP806">
        <f t="shared" si="12"/>
        <v>1</v>
      </c>
    </row>
    <row r="807" spans="1:68" x14ac:dyDescent="0.15">
      <c r="A807" t="s">
        <v>7369</v>
      </c>
      <c r="B807">
        <v>0</v>
      </c>
      <c r="C807">
        <v>0</v>
      </c>
      <c r="D807">
        <v>0</v>
      </c>
      <c r="E807">
        <v>0</v>
      </c>
      <c r="F807">
        <v>0</v>
      </c>
      <c r="G807">
        <v>0</v>
      </c>
      <c r="H807">
        <v>0</v>
      </c>
      <c r="I807">
        <v>0</v>
      </c>
      <c r="J807">
        <v>0</v>
      </c>
      <c r="K807">
        <v>0</v>
      </c>
      <c r="L807">
        <v>0</v>
      </c>
      <c r="M807">
        <v>0</v>
      </c>
      <c r="N807">
        <v>0</v>
      </c>
      <c r="O807">
        <v>0</v>
      </c>
      <c r="P807">
        <v>0</v>
      </c>
      <c r="Q807">
        <v>1</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c r="AP807">
        <v>0</v>
      </c>
      <c r="AQ807">
        <v>0</v>
      </c>
      <c r="AR807">
        <v>0</v>
      </c>
      <c r="AS807">
        <v>0</v>
      </c>
      <c r="AT807">
        <v>0</v>
      </c>
      <c r="AU807">
        <v>0</v>
      </c>
      <c r="AV807">
        <v>0</v>
      </c>
      <c r="AW807">
        <v>0</v>
      </c>
      <c r="AX807">
        <v>0</v>
      </c>
      <c r="AY807">
        <v>0</v>
      </c>
      <c r="AZ807">
        <v>0</v>
      </c>
      <c r="BA807">
        <v>0</v>
      </c>
      <c r="BB807">
        <v>0</v>
      </c>
      <c r="BC807">
        <v>0</v>
      </c>
      <c r="BD807">
        <v>0</v>
      </c>
      <c r="BE807">
        <v>0</v>
      </c>
      <c r="BF807">
        <v>0</v>
      </c>
      <c r="BG807">
        <v>0</v>
      </c>
      <c r="BH807">
        <v>0</v>
      </c>
      <c r="BI807">
        <v>0</v>
      </c>
      <c r="BJ807">
        <v>0</v>
      </c>
      <c r="BK807">
        <v>0</v>
      </c>
      <c r="BL807">
        <v>0</v>
      </c>
      <c r="BM807">
        <v>0</v>
      </c>
      <c r="BN807">
        <v>0</v>
      </c>
      <c r="BO807">
        <v>0</v>
      </c>
      <c r="BP807">
        <f t="shared" si="12"/>
        <v>1</v>
      </c>
    </row>
    <row r="808" spans="1:68" x14ac:dyDescent="0.15">
      <c r="A808" t="s">
        <v>7370</v>
      </c>
      <c r="B808">
        <v>0</v>
      </c>
      <c r="C808">
        <v>0</v>
      </c>
      <c r="D808">
        <v>0</v>
      </c>
      <c r="E808">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0</v>
      </c>
      <c r="AL808">
        <v>0</v>
      </c>
      <c r="AM808">
        <v>0</v>
      </c>
      <c r="AN808">
        <v>0</v>
      </c>
      <c r="AO808">
        <v>0</v>
      </c>
      <c r="AP808">
        <v>0</v>
      </c>
      <c r="AQ808">
        <v>0</v>
      </c>
      <c r="AR808">
        <v>0</v>
      </c>
      <c r="AS808">
        <v>0</v>
      </c>
      <c r="AT808">
        <v>0</v>
      </c>
      <c r="AU808">
        <v>0</v>
      </c>
      <c r="AV808">
        <v>0</v>
      </c>
      <c r="AW808">
        <v>0</v>
      </c>
      <c r="AX808">
        <v>0</v>
      </c>
      <c r="AY808">
        <v>0</v>
      </c>
      <c r="AZ808">
        <v>0</v>
      </c>
      <c r="BA808">
        <v>0</v>
      </c>
      <c r="BB808">
        <v>0</v>
      </c>
      <c r="BC808">
        <v>0</v>
      </c>
      <c r="BD808">
        <v>0</v>
      </c>
      <c r="BE808">
        <v>0</v>
      </c>
      <c r="BF808">
        <v>0</v>
      </c>
      <c r="BG808">
        <v>0</v>
      </c>
      <c r="BH808">
        <v>0</v>
      </c>
      <c r="BI808">
        <v>0</v>
      </c>
      <c r="BJ808">
        <v>0</v>
      </c>
      <c r="BK808">
        <v>0</v>
      </c>
      <c r="BL808">
        <v>0</v>
      </c>
      <c r="BM808">
        <v>0</v>
      </c>
      <c r="BN808">
        <v>1</v>
      </c>
      <c r="BO808">
        <v>0</v>
      </c>
      <c r="BP808">
        <f t="shared" si="12"/>
        <v>1</v>
      </c>
    </row>
    <row r="809" spans="1:68" x14ac:dyDescent="0.15">
      <c r="A809" t="s">
        <v>7371</v>
      </c>
      <c r="B809">
        <v>0</v>
      </c>
      <c r="C809">
        <v>0</v>
      </c>
      <c r="D809">
        <v>0</v>
      </c>
      <c r="E809">
        <v>0</v>
      </c>
      <c r="F809">
        <v>0</v>
      </c>
      <c r="G809">
        <v>0</v>
      </c>
      <c r="H809">
        <v>0</v>
      </c>
      <c r="I809">
        <v>0</v>
      </c>
      <c r="J809">
        <v>0</v>
      </c>
      <c r="K809">
        <v>0</v>
      </c>
      <c r="L809">
        <v>1</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c r="AO809">
        <v>0</v>
      </c>
      <c r="AP809">
        <v>0</v>
      </c>
      <c r="AQ809">
        <v>0</v>
      </c>
      <c r="AR809">
        <v>0</v>
      </c>
      <c r="AS809">
        <v>0</v>
      </c>
      <c r="AT809">
        <v>0</v>
      </c>
      <c r="AU809">
        <v>0</v>
      </c>
      <c r="AV809">
        <v>0</v>
      </c>
      <c r="AW809">
        <v>0</v>
      </c>
      <c r="AX809">
        <v>0</v>
      </c>
      <c r="AY809">
        <v>0</v>
      </c>
      <c r="AZ809">
        <v>0</v>
      </c>
      <c r="BA809">
        <v>0</v>
      </c>
      <c r="BB809">
        <v>0</v>
      </c>
      <c r="BC809">
        <v>0</v>
      </c>
      <c r="BD809">
        <v>0</v>
      </c>
      <c r="BE809">
        <v>0</v>
      </c>
      <c r="BF809">
        <v>0</v>
      </c>
      <c r="BG809">
        <v>0</v>
      </c>
      <c r="BH809">
        <v>0</v>
      </c>
      <c r="BI809">
        <v>0</v>
      </c>
      <c r="BJ809">
        <v>0</v>
      </c>
      <c r="BK809">
        <v>0</v>
      </c>
      <c r="BL809">
        <v>0</v>
      </c>
      <c r="BM809">
        <v>0</v>
      </c>
      <c r="BN809">
        <v>0</v>
      </c>
      <c r="BO809">
        <v>0</v>
      </c>
      <c r="BP809">
        <f t="shared" si="12"/>
        <v>1</v>
      </c>
    </row>
    <row r="810" spans="1:68" x14ac:dyDescent="0.15">
      <c r="A810" t="s">
        <v>7374</v>
      </c>
      <c r="B810">
        <v>0</v>
      </c>
      <c r="C810">
        <v>0</v>
      </c>
      <c r="D810">
        <v>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c r="AO810">
        <v>0</v>
      </c>
      <c r="AP810">
        <v>0</v>
      </c>
      <c r="AQ810">
        <v>0</v>
      </c>
      <c r="AR810">
        <v>0</v>
      </c>
      <c r="AS810">
        <v>0</v>
      </c>
      <c r="AT810">
        <v>0</v>
      </c>
      <c r="AU810">
        <v>1</v>
      </c>
      <c r="AV810">
        <v>0</v>
      </c>
      <c r="AW810">
        <v>0</v>
      </c>
      <c r="AX810">
        <v>0</v>
      </c>
      <c r="AY810">
        <v>0</v>
      </c>
      <c r="AZ810">
        <v>0</v>
      </c>
      <c r="BA810">
        <v>0</v>
      </c>
      <c r="BB810">
        <v>0</v>
      </c>
      <c r="BC810">
        <v>0</v>
      </c>
      <c r="BD810">
        <v>0</v>
      </c>
      <c r="BE810">
        <v>0</v>
      </c>
      <c r="BF810">
        <v>0</v>
      </c>
      <c r="BG810">
        <v>0</v>
      </c>
      <c r="BH810">
        <v>0</v>
      </c>
      <c r="BI810">
        <v>0</v>
      </c>
      <c r="BJ810">
        <v>0</v>
      </c>
      <c r="BK810">
        <v>0</v>
      </c>
      <c r="BL810">
        <v>0</v>
      </c>
      <c r="BM810">
        <v>0</v>
      </c>
      <c r="BN810">
        <v>0</v>
      </c>
      <c r="BO810">
        <v>0</v>
      </c>
      <c r="BP810">
        <f t="shared" si="12"/>
        <v>1</v>
      </c>
    </row>
    <row r="811" spans="1:68" x14ac:dyDescent="0.15">
      <c r="A811" t="s">
        <v>7375</v>
      </c>
      <c r="B811">
        <v>0</v>
      </c>
      <c r="C811">
        <v>0</v>
      </c>
      <c r="D811">
        <v>0</v>
      </c>
      <c r="E811">
        <v>0</v>
      </c>
      <c r="F811">
        <v>0</v>
      </c>
      <c r="G811">
        <v>0</v>
      </c>
      <c r="H811">
        <v>0</v>
      </c>
      <c r="I811">
        <v>0</v>
      </c>
      <c r="J811">
        <v>0</v>
      </c>
      <c r="K811">
        <v>0</v>
      </c>
      <c r="L811">
        <v>0</v>
      </c>
      <c r="M811">
        <v>0</v>
      </c>
      <c r="N811">
        <v>0</v>
      </c>
      <c r="O811">
        <v>0</v>
      </c>
      <c r="P811">
        <v>0</v>
      </c>
      <c r="Q811">
        <v>0</v>
      </c>
      <c r="R811">
        <v>0</v>
      </c>
      <c r="S811">
        <v>0</v>
      </c>
      <c r="T811">
        <v>1</v>
      </c>
      <c r="U811">
        <v>0</v>
      </c>
      <c r="V811">
        <v>0</v>
      </c>
      <c r="W811">
        <v>0</v>
      </c>
      <c r="X811">
        <v>0</v>
      </c>
      <c r="Y811">
        <v>0</v>
      </c>
      <c r="Z811">
        <v>0</v>
      </c>
      <c r="AA811">
        <v>0</v>
      </c>
      <c r="AB811">
        <v>0</v>
      </c>
      <c r="AC811">
        <v>0</v>
      </c>
      <c r="AD811">
        <v>0</v>
      </c>
      <c r="AE811">
        <v>0</v>
      </c>
      <c r="AF811">
        <v>0</v>
      </c>
      <c r="AG811">
        <v>0</v>
      </c>
      <c r="AH811">
        <v>0</v>
      </c>
      <c r="AI811">
        <v>0</v>
      </c>
      <c r="AJ811">
        <v>0</v>
      </c>
      <c r="AK811">
        <v>0</v>
      </c>
      <c r="AL811">
        <v>0</v>
      </c>
      <c r="AM811">
        <v>0</v>
      </c>
      <c r="AN811">
        <v>0</v>
      </c>
      <c r="AO811">
        <v>0</v>
      </c>
      <c r="AP811">
        <v>0</v>
      </c>
      <c r="AQ811">
        <v>0</v>
      </c>
      <c r="AR811">
        <v>0</v>
      </c>
      <c r="AS811">
        <v>0</v>
      </c>
      <c r="AT811">
        <v>0</v>
      </c>
      <c r="AU811">
        <v>0</v>
      </c>
      <c r="AV811">
        <v>0</v>
      </c>
      <c r="AW811">
        <v>0</v>
      </c>
      <c r="AX811">
        <v>0</v>
      </c>
      <c r="AY811">
        <v>0</v>
      </c>
      <c r="AZ811">
        <v>0</v>
      </c>
      <c r="BA811">
        <v>0</v>
      </c>
      <c r="BB811">
        <v>0</v>
      </c>
      <c r="BC811">
        <v>0</v>
      </c>
      <c r="BD811">
        <v>0</v>
      </c>
      <c r="BE811">
        <v>0</v>
      </c>
      <c r="BF811">
        <v>0</v>
      </c>
      <c r="BG811">
        <v>0</v>
      </c>
      <c r="BH811">
        <v>0</v>
      </c>
      <c r="BI811">
        <v>0</v>
      </c>
      <c r="BJ811">
        <v>0</v>
      </c>
      <c r="BK811">
        <v>0</v>
      </c>
      <c r="BL811">
        <v>0</v>
      </c>
      <c r="BM811">
        <v>0</v>
      </c>
      <c r="BN811">
        <v>0</v>
      </c>
      <c r="BO811">
        <v>0</v>
      </c>
      <c r="BP811">
        <f t="shared" si="12"/>
        <v>1</v>
      </c>
    </row>
    <row r="812" spans="1:68" x14ac:dyDescent="0.15">
      <c r="A812" t="s">
        <v>7377</v>
      </c>
      <c r="B812">
        <v>0</v>
      </c>
      <c r="C812">
        <v>0</v>
      </c>
      <c r="D812">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1</v>
      </c>
      <c r="AQ812">
        <v>0</v>
      </c>
      <c r="AR812">
        <v>0</v>
      </c>
      <c r="AS812">
        <v>0</v>
      </c>
      <c r="AT812">
        <v>0</v>
      </c>
      <c r="AU812">
        <v>0</v>
      </c>
      <c r="AV812">
        <v>0</v>
      </c>
      <c r="AW812">
        <v>0</v>
      </c>
      <c r="AX812">
        <v>0</v>
      </c>
      <c r="AY812">
        <v>0</v>
      </c>
      <c r="AZ812">
        <v>0</v>
      </c>
      <c r="BA812">
        <v>0</v>
      </c>
      <c r="BB812">
        <v>0</v>
      </c>
      <c r="BC812">
        <v>0</v>
      </c>
      <c r="BD812">
        <v>0</v>
      </c>
      <c r="BE812">
        <v>0</v>
      </c>
      <c r="BF812">
        <v>0</v>
      </c>
      <c r="BG812">
        <v>0</v>
      </c>
      <c r="BH812">
        <v>0</v>
      </c>
      <c r="BI812">
        <v>0</v>
      </c>
      <c r="BJ812">
        <v>0</v>
      </c>
      <c r="BK812">
        <v>0</v>
      </c>
      <c r="BL812">
        <v>0</v>
      </c>
      <c r="BM812">
        <v>0</v>
      </c>
      <c r="BN812">
        <v>0</v>
      </c>
      <c r="BO812">
        <v>0</v>
      </c>
      <c r="BP812">
        <f t="shared" si="12"/>
        <v>1</v>
      </c>
    </row>
    <row r="813" spans="1:68" x14ac:dyDescent="0.15">
      <c r="A813" t="s">
        <v>7381</v>
      </c>
      <c r="B813">
        <v>0</v>
      </c>
      <c r="C813">
        <v>0</v>
      </c>
      <c r="D813">
        <v>0</v>
      </c>
      <c r="E813">
        <v>0</v>
      </c>
      <c r="F813">
        <v>0</v>
      </c>
      <c r="G813">
        <v>0</v>
      </c>
      <c r="H813">
        <v>0</v>
      </c>
      <c r="I813">
        <v>0</v>
      </c>
      <c r="J813">
        <v>0</v>
      </c>
      <c r="K813">
        <v>0</v>
      </c>
      <c r="L813">
        <v>0</v>
      </c>
      <c r="M813">
        <v>0</v>
      </c>
      <c r="N813">
        <v>0</v>
      </c>
      <c r="O813">
        <v>0</v>
      </c>
      <c r="P813">
        <v>0</v>
      </c>
      <c r="Q813">
        <v>0</v>
      </c>
      <c r="R813">
        <v>0</v>
      </c>
      <c r="S813">
        <v>0</v>
      </c>
      <c r="T813">
        <v>0</v>
      </c>
      <c r="U813">
        <v>1</v>
      </c>
      <c r="V813">
        <v>0</v>
      </c>
      <c r="W813">
        <v>0</v>
      </c>
      <c r="X813">
        <v>0</v>
      </c>
      <c r="Y813">
        <v>0</v>
      </c>
      <c r="Z813">
        <v>0</v>
      </c>
      <c r="AA813">
        <v>0</v>
      </c>
      <c r="AB813">
        <v>0</v>
      </c>
      <c r="AC813">
        <v>0</v>
      </c>
      <c r="AD813">
        <v>0</v>
      </c>
      <c r="AE813">
        <v>0</v>
      </c>
      <c r="AF813">
        <v>0</v>
      </c>
      <c r="AG813">
        <v>0</v>
      </c>
      <c r="AH813">
        <v>0</v>
      </c>
      <c r="AI813">
        <v>0</v>
      </c>
      <c r="AJ813">
        <v>0</v>
      </c>
      <c r="AK813">
        <v>0</v>
      </c>
      <c r="AL813">
        <v>0</v>
      </c>
      <c r="AM813">
        <v>0</v>
      </c>
      <c r="AN813">
        <v>0</v>
      </c>
      <c r="AO813">
        <v>0</v>
      </c>
      <c r="AP813">
        <v>0</v>
      </c>
      <c r="AQ813">
        <v>0</v>
      </c>
      <c r="AR813">
        <v>0</v>
      </c>
      <c r="AS813">
        <v>0</v>
      </c>
      <c r="AT813">
        <v>0</v>
      </c>
      <c r="AU813">
        <v>0</v>
      </c>
      <c r="AV813">
        <v>0</v>
      </c>
      <c r="AW813">
        <v>0</v>
      </c>
      <c r="AX813">
        <v>0</v>
      </c>
      <c r="AY813">
        <v>0</v>
      </c>
      <c r="AZ813">
        <v>0</v>
      </c>
      <c r="BA813">
        <v>0</v>
      </c>
      <c r="BB813">
        <v>0</v>
      </c>
      <c r="BC813">
        <v>0</v>
      </c>
      <c r="BD813">
        <v>0</v>
      </c>
      <c r="BE813">
        <v>0</v>
      </c>
      <c r="BF813">
        <v>0</v>
      </c>
      <c r="BG813">
        <v>0</v>
      </c>
      <c r="BH813">
        <v>0</v>
      </c>
      <c r="BI813">
        <v>0</v>
      </c>
      <c r="BJ813">
        <v>0</v>
      </c>
      <c r="BK813">
        <v>0</v>
      </c>
      <c r="BL813">
        <v>0</v>
      </c>
      <c r="BM813">
        <v>0</v>
      </c>
      <c r="BN813">
        <v>0</v>
      </c>
      <c r="BO813">
        <v>0</v>
      </c>
      <c r="BP813">
        <f t="shared" si="12"/>
        <v>1</v>
      </c>
    </row>
    <row r="814" spans="1:68" x14ac:dyDescent="0.15">
      <c r="A814" t="s">
        <v>7382</v>
      </c>
      <c r="B814">
        <v>0</v>
      </c>
      <c r="C814">
        <v>0</v>
      </c>
      <c r="D814">
        <v>0</v>
      </c>
      <c r="E814">
        <v>0</v>
      </c>
      <c r="F814">
        <v>0</v>
      </c>
      <c r="G814">
        <v>0</v>
      </c>
      <c r="H814">
        <v>0</v>
      </c>
      <c r="I814">
        <v>1</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0</v>
      </c>
      <c r="AL814">
        <v>0</v>
      </c>
      <c r="AM814">
        <v>0</v>
      </c>
      <c r="AN814">
        <v>0</v>
      </c>
      <c r="AO814">
        <v>0</v>
      </c>
      <c r="AP814">
        <v>0</v>
      </c>
      <c r="AQ814">
        <v>0</v>
      </c>
      <c r="AR814">
        <v>0</v>
      </c>
      <c r="AS814">
        <v>0</v>
      </c>
      <c r="AT814">
        <v>0</v>
      </c>
      <c r="AU814">
        <v>0</v>
      </c>
      <c r="AV814">
        <v>0</v>
      </c>
      <c r="AW814">
        <v>0</v>
      </c>
      <c r="AX814">
        <v>0</v>
      </c>
      <c r="AY814">
        <v>0</v>
      </c>
      <c r="AZ814">
        <v>0</v>
      </c>
      <c r="BA814">
        <v>0</v>
      </c>
      <c r="BB814">
        <v>0</v>
      </c>
      <c r="BC814">
        <v>0</v>
      </c>
      <c r="BD814">
        <v>0</v>
      </c>
      <c r="BE814">
        <v>0</v>
      </c>
      <c r="BF814">
        <v>0</v>
      </c>
      <c r="BG814">
        <v>0</v>
      </c>
      <c r="BH814">
        <v>0</v>
      </c>
      <c r="BI814">
        <v>0</v>
      </c>
      <c r="BJ814">
        <v>0</v>
      </c>
      <c r="BK814">
        <v>0</v>
      </c>
      <c r="BL814">
        <v>0</v>
      </c>
      <c r="BM814">
        <v>0</v>
      </c>
      <c r="BN814">
        <v>0</v>
      </c>
      <c r="BO814">
        <v>0</v>
      </c>
      <c r="BP814">
        <f t="shared" si="12"/>
        <v>1</v>
      </c>
    </row>
    <row r="815" spans="1:68" x14ac:dyDescent="0.15">
      <c r="A815" t="s">
        <v>7383</v>
      </c>
      <c r="B815">
        <v>0</v>
      </c>
      <c r="C815">
        <v>0</v>
      </c>
      <c r="D815">
        <v>0</v>
      </c>
      <c r="E815">
        <v>0</v>
      </c>
      <c r="F815">
        <v>0</v>
      </c>
      <c r="G815">
        <v>0</v>
      </c>
      <c r="H815">
        <v>0</v>
      </c>
      <c r="I815">
        <v>0</v>
      </c>
      <c r="J815">
        <v>0</v>
      </c>
      <c r="K815">
        <v>0</v>
      </c>
      <c r="L815">
        <v>0</v>
      </c>
      <c r="M815">
        <v>0</v>
      </c>
      <c r="N815">
        <v>0</v>
      </c>
      <c r="O815">
        <v>0</v>
      </c>
      <c r="P815">
        <v>0</v>
      </c>
      <c r="Q815">
        <v>0</v>
      </c>
      <c r="R815">
        <v>1</v>
      </c>
      <c r="S815">
        <v>0</v>
      </c>
      <c r="T815">
        <v>0</v>
      </c>
      <c r="U815">
        <v>0</v>
      </c>
      <c r="V815">
        <v>0</v>
      </c>
      <c r="W815">
        <v>0</v>
      </c>
      <c r="X815">
        <v>0</v>
      </c>
      <c r="Y815">
        <v>0</v>
      </c>
      <c r="Z815">
        <v>0</v>
      </c>
      <c r="AA815">
        <v>0</v>
      </c>
      <c r="AB815">
        <v>0</v>
      </c>
      <c r="AC815">
        <v>0</v>
      </c>
      <c r="AD815">
        <v>0</v>
      </c>
      <c r="AE815">
        <v>0</v>
      </c>
      <c r="AF815">
        <v>0</v>
      </c>
      <c r="AG815">
        <v>0</v>
      </c>
      <c r="AH815">
        <v>0</v>
      </c>
      <c r="AI815">
        <v>0</v>
      </c>
      <c r="AJ815">
        <v>0</v>
      </c>
      <c r="AK815">
        <v>0</v>
      </c>
      <c r="AL815">
        <v>0</v>
      </c>
      <c r="AM815">
        <v>0</v>
      </c>
      <c r="AN815">
        <v>0</v>
      </c>
      <c r="AO815">
        <v>0</v>
      </c>
      <c r="AP815">
        <v>0</v>
      </c>
      <c r="AQ815">
        <v>0</v>
      </c>
      <c r="AR815">
        <v>0</v>
      </c>
      <c r="AS815">
        <v>0</v>
      </c>
      <c r="AT815">
        <v>0</v>
      </c>
      <c r="AU815">
        <v>0</v>
      </c>
      <c r="AV815">
        <v>0</v>
      </c>
      <c r="AW815">
        <v>0</v>
      </c>
      <c r="AX815">
        <v>0</v>
      </c>
      <c r="AY815">
        <v>0</v>
      </c>
      <c r="AZ815">
        <v>0</v>
      </c>
      <c r="BA815">
        <v>0</v>
      </c>
      <c r="BB815">
        <v>0</v>
      </c>
      <c r="BC815">
        <v>0</v>
      </c>
      <c r="BD815">
        <v>0</v>
      </c>
      <c r="BE815">
        <v>0</v>
      </c>
      <c r="BF815">
        <v>0</v>
      </c>
      <c r="BG815">
        <v>0</v>
      </c>
      <c r="BH815">
        <v>0</v>
      </c>
      <c r="BI815">
        <v>0</v>
      </c>
      <c r="BJ815">
        <v>0</v>
      </c>
      <c r="BK815">
        <v>0</v>
      </c>
      <c r="BL815">
        <v>0</v>
      </c>
      <c r="BM815">
        <v>0</v>
      </c>
      <c r="BN815">
        <v>0</v>
      </c>
      <c r="BO815">
        <v>0</v>
      </c>
      <c r="BP815">
        <f t="shared" si="12"/>
        <v>1</v>
      </c>
    </row>
    <row r="816" spans="1:68" x14ac:dyDescent="0.15">
      <c r="A816" t="s">
        <v>7386</v>
      </c>
      <c r="B816">
        <v>0</v>
      </c>
      <c r="C816">
        <v>0</v>
      </c>
      <c r="D816">
        <v>0</v>
      </c>
      <c r="E816">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0</v>
      </c>
      <c r="AT816">
        <v>0</v>
      </c>
      <c r="AU816">
        <v>0</v>
      </c>
      <c r="AV816">
        <v>0</v>
      </c>
      <c r="AW816">
        <v>0</v>
      </c>
      <c r="AX816">
        <v>0</v>
      </c>
      <c r="AY816">
        <v>0</v>
      </c>
      <c r="AZ816">
        <v>0</v>
      </c>
      <c r="BA816">
        <v>0</v>
      </c>
      <c r="BB816">
        <v>0</v>
      </c>
      <c r="BC816">
        <v>0</v>
      </c>
      <c r="BD816">
        <v>0</v>
      </c>
      <c r="BE816">
        <v>0</v>
      </c>
      <c r="BF816">
        <v>0</v>
      </c>
      <c r="BG816">
        <v>0</v>
      </c>
      <c r="BH816">
        <v>1</v>
      </c>
      <c r="BI816">
        <v>0</v>
      </c>
      <c r="BJ816">
        <v>0</v>
      </c>
      <c r="BK816">
        <v>0</v>
      </c>
      <c r="BL816">
        <v>0</v>
      </c>
      <c r="BM816">
        <v>0</v>
      </c>
      <c r="BN816">
        <v>0</v>
      </c>
      <c r="BO816">
        <v>0</v>
      </c>
      <c r="BP816">
        <f t="shared" si="12"/>
        <v>1</v>
      </c>
    </row>
    <row r="817" spans="1:68" x14ac:dyDescent="0.15">
      <c r="A817" t="s">
        <v>7387</v>
      </c>
      <c r="B817">
        <v>0</v>
      </c>
      <c r="C817">
        <v>1</v>
      </c>
      <c r="D817">
        <v>0</v>
      </c>
      <c r="E817">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0</v>
      </c>
      <c r="AL817">
        <v>0</v>
      </c>
      <c r="AM817">
        <v>0</v>
      </c>
      <c r="AN817">
        <v>0</v>
      </c>
      <c r="AO817">
        <v>0</v>
      </c>
      <c r="AP817">
        <v>0</v>
      </c>
      <c r="AQ817">
        <v>0</v>
      </c>
      <c r="AR817">
        <v>0</v>
      </c>
      <c r="AS817">
        <v>0</v>
      </c>
      <c r="AT817">
        <v>0</v>
      </c>
      <c r="AU817">
        <v>0</v>
      </c>
      <c r="AV817">
        <v>0</v>
      </c>
      <c r="AW817">
        <v>0</v>
      </c>
      <c r="AX817">
        <v>0</v>
      </c>
      <c r="AY817">
        <v>0</v>
      </c>
      <c r="AZ817">
        <v>0</v>
      </c>
      <c r="BA817">
        <v>0</v>
      </c>
      <c r="BB817">
        <v>0</v>
      </c>
      <c r="BC817">
        <v>0</v>
      </c>
      <c r="BD817">
        <v>0</v>
      </c>
      <c r="BE817">
        <v>0</v>
      </c>
      <c r="BF817">
        <v>0</v>
      </c>
      <c r="BG817">
        <v>0</v>
      </c>
      <c r="BH817">
        <v>0</v>
      </c>
      <c r="BI817">
        <v>0</v>
      </c>
      <c r="BJ817">
        <v>0</v>
      </c>
      <c r="BK817">
        <v>0</v>
      </c>
      <c r="BL817">
        <v>0</v>
      </c>
      <c r="BM817">
        <v>0</v>
      </c>
      <c r="BN817">
        <v>0</v>
      </c>
      <c r="BO817">
        <v>0</v>
      </c>
      <c r="BP817">
        <f t="shared" si="12"/>
        <v>1</v>
      </c>
    </row>
    <row r="818" spans="1:68" x14ac:dyDescent="0.15">
      <c r="A818" t="s">
        <v>7388</v>
      </c>
      <c r="B818">
        <v>0</v>
      </c>
      <c r="C818">
        <v>0</v>
      </c>
      <c r="D818">
        <v>0</v>
      </c>
      <c r="E818">
        <v>0</v>
      </c>
      <c r="F818">
        <v>0</v>
      </c>
      <c r="G818">
        <v>1</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c r="AP818">
        <v>0</v>
      </c>
      <c r="AQ818">
        <v>0</v>
      </c>
      <c r="AR818">
        <v>0</v>
      </c>
      <c r="AS818">
        <v>0</v>
      </c>
      <c r="AT818">
        <v>0</v>
      </c>
      <c r="AU818">
        <v>0</v>
      </c>
      <c r="AV818">
        <v>0</v>
      </c>
      <c r="AW818">
        <v>0</v>
      </c>
      <c r="AX818">
        <v>0</v>
      </c>
      <c r="AY818">
        <v>0</v>
      </c>
      <c r="AZ818">
        <v>0</v>
      </c>
      <c r="BA818">
        <v>0</v>
      </c>
      <c r="BB818">
        <v>0</v>
      </c>
      <c r="BC818">
        <v>0</v>
      </c>
      <c r="BD818">
        <v>0</v>
      </c>
      <c r="BE818">
        <v>0</v>
      </c>
      <c r="BF818">
        <v>0</v>
      </c>
      <c r="BG818">
        <v>0</v>
      </c>
      <c r="BH818">
        <v>0</v>
      </c>
      <c r="BI818">
        <v>0</v>
      </c>
      <c r="BJ818">
        <v>0</v>
      </c>
      <c r="BK818">
        <v>0</v>
      </c>
      <c r="BL818">
        <v>0</v>
      </c>
      <c r="BM818">
        <v>0</v>
      </c>
      <c r="BN818">
        <v>0</v>
      </c>
      <c r="BO818">
        <v>0</v>
      </c>
      <c r="BP818">
        <f t="shared" si="12"/>
        <v>1</v>
      </c>
    </row>
    <row r="819" spans="1:68" x14ac:dyDescent="0.15">
      <c r="A819" t="s">
        <v>7389</v>
      </c>
      <c r="B819">
        <v>0</v>
      </c>
      <c r="C819">
        <v>0</v>
      </c>
      <c r="D819">
        <v>0</v>
      </c>
      <c r="E819">
        <v>1</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0</v>
      </c>
      <c r="AQ819">
        <v>0</v>
      </c>
      <c r="AR819">
        <v>0</v>
      </c>
      <c r="AS819">
        <v>0</v>
      </c>
      <c r="AT819">
        <v>0</v>
      </c>
      <c r="AU819">
        <v>0</v>
      </c>
      <c r="AV819">
        <v>0</v>
      </c>
      <c r="AW819">
        <v>0</v>
      </c>
      <c r="AX819">
        <v>0</v>
      </c>
      <c r="AY819">
        <v>0</v>
      </c>
      <c r="AZ819">
        <v>0</v>
      </c>
      <c r="BA819">
        <v>0</v>
      </c>
      <c r="BB819">
        <v>0</v>
      </c>
      <c r="BC819">
        <v>0</v>
      </c>
      <c r="BD819">
        <v>0</v>
      </c>
      <c r="BE819">
        <v>0</v>
      </c>
      <c r="BF819">
        <v>0</v>
      </c>
      <c r="BG819">
        <v>0</v>
      </c>
      <c r="BH819">
        <v>0</v>
      </c>
      <c r="BI819">
        <v>0</v>
      </c>
      <c r="BJ819">
        <v>0</v>
      </c>
      <c r="BK819">
        <v>0</v>
      </c>
      <c r="BL819">
        <v>0</v>
      </c>
      <c r="BM819">
        <v>0</v>
      </c>
      <c r="BN819">
        <v>0</v>
      </c>
      <c r="BO819">
        <v>0</v>
      </c>
      <c r="BP819">
        <f t="shared" si="12"/>
        <v>1</v>
      </c>
    </row>
    <row r="820" spans="1:68" x14ac:dyDescent="0.15">
      <c r="A820" t="s">
        <v>7392</v>
      </c>
      <c r="B820">
        <v>0</v>
      </c>
      <c r="C820">
        <v>0</v>
      </c>
      <c r="D820">
        <v>0</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c r="AP820">
        <v>0</v>
      </c>
      <c r="AQ820">
        <v>0</v>
      </c>
      <c r="AR820">
        <v>0</v>
      </c>
      <c r="AS820">
        <v>0</v>
      </c>
      <c r="AT820">
        <v>0</v>
      </c>
      <c r="AU820">
        <v>0</v>
      </c>
      <c r="AV820">
        <v>0</v>
      </c>
      <c r="AW820">
        <v>0</v>
      </c>
      <c r="AX820">
        <v>0</v>
      </c>
      <c r="AY820">
        <v>0</v>
      </c>
      <c r="AZ820">
        <v>0</v>
      </c>
      <c r="BA820">
        <v>0</v>
      </c>
      <c r="BB820">
        <v>0</v>
      </c>
      <c r="BC820">
        <v>0</v>
      </c>
      <c r="BD820">
        <v>0</v>
      </c>
      <c r="BE820">
        <v>0</v>
      </c>
      <c r="BF820">
        <v>0</v>
      </c>
      <c r="BG820">
        <v>0</v>
      </c>
      <c r="BH820">
        <v>1</v>
      </c>
      <c r="BI820">
        <v>0</v>
      </c>
      <c r="BJ820">
        <v>0</v>
      </c>
      <c r="BK820">
        <v>0</v>
      </c>
      <c r="BL820">
        <v>0</v>
      </c>
      <c r="BM820">
        <v>0</v>
      </c>
      <c r="BN820">
        <v>0</v>
      </c>
      <c r="BO820">
        <v>0</v>
      </c>
      <c r="BP820">
        <f t="shared" si="12"/>
        <v>1</v>
      </c>
    </row>
    <row r="821" spans="1:68" x14ac:dyDescent="0.15">
      <c r="A821" t="s">
        <v>7394</v>
      </c>
      <c r="B821">
        <v>0</v>
      </c>
      <c r="C821">
        <v>0</v>
      </c>
      <c r="D821">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c r="AP821">
        <v>1</v>
      </c>
      <c r="AQ821">
        <v>0</v>
      </c>
      <c r="AR821">
        <v>0</v>
      </c>
      <c r="AS821">
        <v>0</v>
      </c>
      <c r="AT821">
        <v>0</v>
      </c>
      <c r="AU821">
        <v>0</v>
      </c>
      <c r="AV821">
        <v>0</v>
      </c>
      <c r="AW821">
        <v>0</v>
      </c>
      <c r="AX821">
        <v>0</v>
      </c>
      <c r="AY821">
        <v>0</v>
      </c>
      <c r="AZ821">
        <v>0</v>
      </c>
      <c r="BA821">
        <v>0</v>
      </c>
      <c r="BB821">
        <v>0</v>
      </c>
      <c r="BC821">
        <v>0</v>
      </c>
      <c r="BD821">
        <v>0</v>
      </c>
      <c r="BE821">
        <v>0</v>
      </c>
      <c r="BF821">
        <v>0</v>
      </c>
      <c r="BG821">
        <v>0</v>
      </c>
      <c r="BH821">
        <v>0</v>
      </c>
      <c r="BI821">
        <v>0</v>
      </c>
      <c r="BJ821">
        <v>0</v>
      </c>
      <c r="BK821">
        <v>0</v>
      </c>
      <c r="BL821">
        <v>0</v>
      </c>
      <c r="BM821">
        <v>0</v>
      </c>
      <c r="BN821">
        <v>0</v>
      </c>
      <c r="BO821">
        <v>0</v>
      </c>
      <c r="BP821">
        <f t="shared" si="12"/>
        <v>1</v>
      </c>
    </row>
    <row r="822" spans="1:68" x14ac:dyDescent="0.15">
      <c r="A822" t="s">
        <v>6528</v>
      </c>
      <c r="B822">
        <v>0</v>
      </c>
      <c r="C822">
        <v>0</v>
      </c>
      <c r="D822">
        <v>0</v>
      </c>
      <c r="E822">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P822">
        <v>0</v>
      </c>
      <c r="AQ822">
        <v>0</v>
      </c>
      <c r="AR822">
        <v>0</v>
      </c>
      <c r="AS822">
        <v>0</v>
      </c>
      <c r="AT822">
        <v>0</v>
      </c>
      <c r="AU822">
        <v>0</v>
      </c>
      <c r="AV822">
        <v>0</v>
      </c>
      <c r="AW822">
        <v>0</v>
      </c>
      <c r="AX822">
        <v>0</v>
      </c>
      <c r="AY822">
        <v>0</v>
      </c>
      <c r="AZ822">
        <v>0</v>
      </c>
      <c r="BA822">
        <v>0</v>
      </c>
      <c r="BB822">
        <v>1</v>
      </c>
      <c r="BC822">
        <v>0</v>
      </c>
      <c r="BD822">
        <v>0</v>
      </c>
      <c r="BE822">
        <v>0</v>
      </c>
      <c r="BF822">
        <v>0</v>
      </c>
      <c r="BG822">
        <v>0</v>
      </c>
      <c r="BH822">
        <v>0</v>
      </c>
      <c r="BI822">
        <v>0</v>
      </c>
      <c r="BJ822">
        <v>0</v>
      </c>
      <c r="BK822">
        <v>0</v>
      </c>
      <c r="BL822">
        <v>0</v>
      </c>
      <c r="BM822">
        <v>0</v>
      </c>
      <c r="BN822">
        <v>0</v>
      </c>
      <c r="BO822">
        <v>0</v>
      </c>
      <c r="BP822">
        <f t="shared" si="12"/>
        <v>1</v>
      </c>
    </row>
    <row r="823" spans="1:68" x14ac:dyDescent="0.15">
      <c r="A823" t="s">
        <v>7396</v>
      </c>
      <c r="B823">
        <v>0</v>
      </c>
      <c r="C823">
        <v>0</v>
      </c>
      <c r="D823">
        <v>0</v>
      </c>
      <c r="E823">
        <v>0</v>
      </c>
      <c r="F823">
        <v>0</v>
      </c>
      <c r="G823">
        <v>0</v>
      </c>
      <c r="H823">
        <v>0</v>
      </c>
      <c r="I823">
        <v>0</v>
      </c>
      <c r="J823">
        <v>0</v>
      </c>
      <c r="K823">
        <v>0</v>
      </c>
      <c r="L823">
        <v>0</v>
      </c>
      <c r="M823">
        <v>0</v>
      </c>
      <c r="N823">
        <v>0</v>
      </c>
      <c r="O823">
        <v>0</v>
      </c>
      <c r="P823">
        <v>0</v>
      </c>
      <c r="Q823">
        <v>0</v>
      </c>
      <c r="R823">
        <v>0</v>
      </c>
      <c r="S823">
        <v>0</v>
      </c>
      <c r="T823">
        <v>0</v>
      </c>
      <c r="U823">
        <v>0</v>
      </c>
      <c r="V823">
        <v>1</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c r="AP823">
        <v>0</v>
      </c>
      <c r="AQ823">
        <v>0</v>
      </c>
      <c r="AR823">
        <v>0</v>
      </c>
      <c r="AS823">
        <v>0</v>
      </c>
      <c r="AT823">
        <v>0</v>
      </c>
      <c r="AU823">
        <v>0</v>
      </c>
      <c r="AV823">
        <v>0</v>
      </c>
      <c r="AW823">
        <v>0</v>
      </c>
      <c r="AX823">
        <v>0</v>
      </c>
      <c r="AY823">
        <v>0</v>
      </c>
      <c r="AZ823">
        <v>0</v>
      </c>
      <c r="BA823">
        <v>0</v>
      </c>
      <c r="BB823">
        <v>0</v>
      </c>
      <c r="BC823">
        <v>0</v>
      </c>
      <c r="BD823">
        <v>0</v>
      </c>
      <c r="BE823">
        <v>0</v>
      </c>
      <c r="BF823">
        <v>0</v>
      </c>
      <c r="BG823">
        <v>0</v>
      </c>
      <c r="BH823">
        <v>0</v>
      </c>
      <c r="BI823">
        <v>0</v>
      </c>
      <c r="BJ823">
        <v>0</v>
      </c>
      <c r="BK823">
        <v>0</v>
      </c>
      <c r="BL823">
        <v>0</v>
      </c>
      <c r="BM823">
        <v>0</v>
      </c>
      <c r="BN823">
        <v>0</v>
      </c>
      <c r="BO823">
        <v>0</v>
      </c>
      <c r="BP823">
        <f t="shared" si="12"/>
        <v>1</v>
      </c>
    </row>
    <row r="824" spans="1:68" x14ac:dyDescent="0.15">
      <c r="A824" t="s">
        <v>7398</v>
      </c>
      <c r="B824">
        <v>0</v>
      </c>
      <c r="C824">
        <v>0</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0</v>
      </c>
      <c r="AP824">
        <v>0</v>
      </c>
      <c r="AQ824">
        <v>0</v>
      </c>
      <c r="AR824">
        <v>0</v>
      </c>
      <c r="AS824">
        <v>0</v>
      </c>
      <c r="AT824">
        <v>0</v>
      </c>
      <c r="AU824">
        <v>0</v>
      </c>
      <c r="AV824">
        <v>0</v>
      </c>
      <c r="AW824">
        <v>0</v>
      </c>
      <c r="AX824">
        <v>0</v>
      </c>
      <c r="AY824">
        <v>0</v>
      </c>
      <c r="AZ824">
        <v>0</v>
      </c>
      <c r="BA824">
        <v>0</v>
      </c>
      <c r="BB824">
        <v>0</v>
      </c>
      <c r="BC824">
        <v>0</v>
      </c>
      <c r="BD824">
        <v>0</v>
      </c>
      <c r="BE824">
        <v>0</v>
      </c>
      <c r="BF824">
        <v>1</v>
      </c>
      <c r="BG824">
        <v>0</v>
      </c>
      <c r="BH824">
        <v>0</v>
      </c>
      <c r="BI824">
        <v>0</v>
      </c>
      <c r="BJ824">
        <v>0</v>
      </c>
      <c r="BK824">
        <v>0</v>
      </c>
      <c r="BL824">
        <v>0</v>
      </c>
      <c r="BM824">
        <v>0</v>
      </c>
      <c r="BN824">
        <v>0</v>
      </c>
      <c r="BO824">
        <v>0</v>
      </c>
      <c r="BP824">
        <f t="shared" si="12"/>
        <v>1</v>
      </c>
    </row>
    <row r="825" spans="1:68" x14ac:dyDescent="0.15">
      <c r="A825" t="s">
        <v>7401</v>
      </c>
      <c r="B825">
        <v>0</v>
      </c>
      <c r="C825">
        <v>0</v>
      </c>
      <c r="D825">
        <v>0</v>
      </c>
      <c r="E825">
        <v>0</v>
      </c>
      <c r="F825">
        <v>0</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1</v>
      </c>
      <c r="AE825">
        <v>0</v>
      </c>
      <c r="AF825">
        <v>0</v>
      </c>
      <c r="AG825">
        <v>0</v>
      </c>
      <c r="AH825">
        <v>0</v>
      </c>
      <c r="AI825">
        <v>0</v>
      </c>
      <c r="AJ825">
        <v>0</v>
      </c>
      <c r="AK825">
        <v>0</v>
      </c>
      <c r="AL825">
        <v>0</v>
      </c>
      <c r="AM825">
        <v>0</v>
      </c>
      <c r="AN825">
        <v>0</v>
      </c>
      <c r="AO825">
        <v>0</v>
      </c>
      <c r="AP825">
        <v>0</v>
      </c>
      <c r="AQ825">
        <v>0</v>
      </c>
      <c r="AR825">
        <v>0</v>
      </c>
      <c r="AS825">
        <v>0</v>
      </c>
      <c r="AT825">
        <v>0</v>
      </c>
      <c r="AU825">
        <v>0</v>
      </c>
      <c r="AV825">
        <v>0</v>
      </c>
      <c r="AW825">
        <v>0</v>
      </c>
      <c r="AX825">
        <v>0</v>
      </c>
      <c r="AY825">
        <v>0</v>
      </c>
      <c r="AZ825">
        <v>0</v>
      </c>
      <c r="BA825">
        <v>0</v>
      </c>
      <c r="BB825">
        <v>0</v>
      </c>
      <c r="BC825">
        <v>0</v>
      </c>
      <c r="BD825">
        <v>0</v>
      </c>
      <c r="BE825">
        <v>0</v>
      </c>
      <c r="BF825">
        <v>0</v>
      </c>
      <c r="BG825">
        <v>0</v>
      </c>
      <c r="BH825">
        <v>0</v>
      </c>
      <c r="BI825">
        <v>0</v>
      </c>
      <c r="BJ825">
        <v>0</v>
      </c>
      <c r="BK825">
        <v>0</v>
      </c>
      <c r="BL825">
        <v>0</v>
      </c>
      <c r="BM825">
        <v>0</v>
      </c>
      <c r="BN825">
        <v>0</v>
      </c>
      <c r="BO825">
        <v>0</v>
      </c>
      <c r="BP825">
        <f t="shared" si="12"/>
        <v>1</v>
      </c>
    </row>
    <row r="826" spans="1:68" x14ac:dyDescent="0.15">
      <c r="A826" t="s">
        <v>7404</v>
      </c>
      <c r="B826">
        <v>0</v>
      </c>
      <c r="C826">
        <v>0</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P826">
        <v>0</v>
      </c>
      <c r="AQ826">
        <v>0</v>
      </c>
      <c r="AR826">
        <v>0</v>
      </c>
      <c r="AS826">
        <v>0</v>
      </c>
      <c r="AT826">
        <v>0</v>
      </c>
      <c r="AU826">
        <v>1</v>
      </c>
      <c r="AV826">
        <v>0</v>
      </c>
      <c r="AW826">
        <v>0</v>
      </c>
      <c r="AX826">
        <v>0</v>
      </c>
      <c r="AY826">
        <v>0</v>
      </c>
      <c r="AZ826">
        <v>0</v>
      </c>
      <c r="BA826">
        <v>0</v>
      </c>
      <c r="BB826">
        <v>0</v>
      </c>
      <c r="BC826">
        <v>0</v>
      </c>
      <c r="BD826">
        <v>0</v>
      </c>
      <c r="BE826">
        <v>0</v>
      </c>
      <c r="BF826">
        <v>0</v>
      </c>
      <c r="BG826">
        <v>0</v>
      </c>
      <c r="BH826">
        <v>0</v>
      </c>
      <c r="BI826">
        <v>0</v>
      </c>
      <c r="BJ826">
        <v>0</v>
      </c>
      <c r="BK826">
        <v>0</v>
      </c>
      <c r="BL826">
        <v>0</v>
      </c>
      <c r="BM826">
        <v>0</v>
      </c>
      <c r="BN826">
        <v>0</v>
      </c>
      <c r="BO826">
        <v>0</v>
      </c>
      <c r="BP826">
        <f t="shared" si="12"/>
        <v>1</v>
      </c>
    </row>
    <row r="827" spans="1:68" x14ac:dyDescent="0.15">
      <c r="A827" t="s">
        <v>7405</v>
      </c>
      <c r="B827">
        <v>0</v>
      </c>
      <c r="C827">
        <v>0</v>
      </c>
      <c r="D827">
        <v>0</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c r="AQ827">
        <v>0</v>
      </c>
      <c r="AR827">
        <v>0</v>
      </c>
      <c r="AS827">
        <v>0</v>
      </c>
      <c r="AT827">
        <v>0</v>
      </c>
      <c r="AU827">
        <v>0</v>
      </c>
      <c r="AV827">
        <v>0</v>
      </c>
      <c r="AW827">
        <v>0</v>
      </c>
      <c r="AX827">
        <v>0</v>
      </c>
      <c r="AY827">
        <v>0</v>
      </c>
      <c r="AZ827">
        <v>0</v>
      </c>
      <c r="BA827">
        <v>0</v>
      </c>
      <c r="BB827">
        <v>0</v>
      </c>
      <c r="BC827">
        <v>0</v>
      </c>
      <c r="BD827">
        <v>0</v>
      </c>
      <c r="BE827">
        <v>0</v>
      </c>
      <c r="BF827">
        <v>1</v>
      </c>
      <c r="BG827">
        <v>0</v>
      </c>
      <c r="BH827">
        <v>0</v>
      </c>
      <c r="BI827">
        <v>0</v>
      </c>
      <c r="BJ827">
        <v>0</v>
      </c>
      <c r="BK827">
        <v>0</v>
      </c>
      <c r="BL827">
        <v>0</v>
      </c>
      <c r="BM827">
        <v>0</v>
      </c>
      <c r="BN827">
        <v>0</v>
      </c>
      <c r="BO827">
        <v>0</v>
      </c>
      <c r="BP827">
        <f t="shared" si="12"/>
        <v>1</v>
      </c>
    </row>
    <row r="828" spans="1:68" x14ac:dyDescent="0.15">
      <c r="A828" t="s">
        <v>6532</v>
      </c>
      <c r="B828">
        <v>0</v>
      </c>
      <c r="C828">
        <v>0</v>
      </c>
      <c r="D828">
        <v>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c r="AQ828">
        <v>0</v>
      </c>
      <c r="AR828">
        <v>0</v>
      </c>
      <c r="AS828">
        <v>0</v>
      </c>
      <c r="AT828">
        <v>0</v>
      </c>
      <c r="AU828">
        <v>0</v>
      </c>
      <c r="AV828">
        <v>0</v>
      </c>
      <c r="AW828">
        <v>0</v>
      </c>
      <c r="AX828">
        <v>0</v>
      </c>
      <c r="AY828">
        <v>0</v>
      </c>
      <c r="AZ828">
        <v>0</v>
      </c>
      <c r="BA828">
        <v>0</v>
      </c>
      <c r="BB828">
        <v>0</v>
      </c>
      <c r="BC828">
        <v>0</v>
      </c>
      <c r="BD828">
        <v>0</v>
      </c>
      <c r="BE828">
        <v>0</v>
      </c>
      <c r="BF828">
        <v>0</v>
      </c>
      <c r="BG828">
        <v>1</v>
      </c>
      <c r="BH828">
        <v>0</v>
      </c>
      <c r="BI828">
        <v>0</v>
      </c>
      <c r="BJ828">
        <v>0</v>
      </c>
      <c r="BK828">
        <v>0</v>
      </c>
      <c r="BL828">
        <v>0</v>
      </c>
      <c r="BM828">
        <v>0</v>
      </c>
      <c r="BN828">
        <v>0</v>
      </c>
      <c r="BO828">
        <v>0</v>
      </c>
      <c r="BP828">
        <f t="shared" si="12"/>
        <v>1</v>
      </c>
    </row>
    <row r="829" spans="1:68" x14ac:dyDescent="0.15">
      <c r="A829" t="s">
        <v>7409</v>
      </c>
      <c r="B829">
        <v>0</v>
      </c>
      <c r="C829">
        <v>0</v>
      </c>
      <c r="D829">
        <v>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0</v>
      </c>
      <c r="AQ829">
        <v>0</v>
      </c>
      <c r="AR829">
        <v>0</v>
      </c>
      <c r="AS829">
        <v>0</v>
      </c>
      <c r="AT829">
        <v>0</v>
      </c>
      <c r="AU829">
        <v>1</v>
      </c>
      <c r="AV829">
        <v>0</v>
      </c>
      <c r="AW829">
        <v>0</v>
      </c>
      <c r="AX829">
        <v>0</v>
      </c>
      <c r="AY829">
        <v>0</v>
      </c>
      <c r="AZ829">
        <v>0</v>
      </c>
      <c r="BA829">
        <v>0</v>
      </c>
      <c r="BB829">
        <v>0</v>
      </c>
      <c r="BC829">
        <v>0</v>
      </c>
      <c r="BD829">
        <v>0</v>
      </c>
      <c r="BE829">
        <v>0</v>
      </c>
      <c r="BF829">
        <v>0</v>
      </c>
      <c r="BG829">
        <v>0</v>
      </c>
      <c r="BH829">
        <v>0</v>
      </c>
      <c r="BI829">
        <v>0</v>
      </c>
      <c r="BJ829">
        <v>0</v>
      </c>
      <c r="BK829">
        <v>0</v>
      </c>
      <c r="BL829">
        <v>0</v>
      </c>
      <c r="BM829">
        <v>0</v>
      </c>
      <c r="BN829">
        <v>0</v>
      </c>
      <c r="BO829">
        <v>0</v>
      </c>
      <c r="BP829">
        <f t="shared" si="12"/>
        <v>1</v>
      </c>
    </row>
    <row r="830" spans="1:68" x14ac:dyDescent="0.15">
      <c r="A830" t="s">
        <v>6534</v>
      </c>
      <c r="B830">
        <v>0</v>
      </c>
      <c r="C830">
        <v>0</v>
      </c>
      <c r="D830">
        <v>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c r="AQ830">
        <v>0</v>
      </c>
      <c r="AR830">
        <v>0</v>
      </c>
      <c r="AS830">
        <v>0</v>
      </c>
      <c r="AT830">
        <v>0</v>
      </c>
      <c r="AU830">
        <v>0</v>
      </c>
      <c r="AV830">
        <v>0</v>
      </c>
      <c r="AW830">
        <v>0</v>
      </c>
      <c r="AX830">
        <v>0</v>
      </c>
      <c r="AY830">
        <v>1</v>
      </c>
      <c r="AZ830">
        <v>0</v>
      </c>
      <c r="BA830">
        <v>0</v>
      </c>
      <c r="BB830">
        <v>0</v>
      </c>
      <c r="BC830">
        <v>0</v>
      </c>
      <c r="BD830">
        <v>0</v>
      </c>
      <c r="BE830">
        <v>0</v>
      </c>
      <c r="BF830">
        <v>0</v>
      </c>
      <c r="BG830">
        <v>0</v>
      </c>
      <c r="BH830">
        <v>0</v>
      </c>
      <c r="BI830">
        <v>0</v>
      </c>
      <c r="BJ830">
        <v>0</v>
      </c>
      <c r="BK830">
        <v>0</v>
      </c>
      <c r="BL830">
        <v>0</v>
      </c>
      <c r="BM830">
        <v>0</v>
      </c>
      <c r="BN830">
        <v>0</v>
      </c>
      <c r="BO830">
        <v>0</v>
      </c>
      <c r="BP830">
        <f t="shared" si="12"/>
        <v>1</v>
      </c>
    </row>
    <row r="831" spans="1:68" x14ac:dyDescent="0.15">
      <c r="A831" t="s">
        <v>7410</v>
      </c>
      <c r="B831">
        <v>0</v>
      </c>
      <c r="C831">
        <v>0</v>
      </c>
      <c r="D831">
        <v>0</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1</v>
      </c>
      <c r="AE831">
        <v>0</v>
      </c>
      <c r="AF831">
        <v>0</v>
      </c>
      <c r="AG831">
        <v>0</v>
      </c>
      <c r="AH831">
        <v>0</v>
      </c>
      <c r="AI831">
        <v>0</v>
      </c>
      <c r="AJ831">
        <v>0</v>
      </c>
      <c r="AK831">
        <v>0</v>
      </c>
      <c r="AL831">
        <v>0</v>
      </c>
      <c r="AM831">
        <v>0</v>
      </c>
      <c r="AN831">
        <v>0</v>
      </c>
      <c r="AO831">
        <v>0</v>
      </c>
      <c r="AP831">
        <v>0</v>
      </c>
      <c r="AQ831">
        <v>0</v>
      </c>
      <c r="AR831">
        <v>0</v>
      </c>
      <c r="AS831">
        <v>0</v>
      </c>
      <c r="AT831">
        <v>0</v>
      </c>
      <c r="AU831">
        <v>0</v>
      </c>
      <c r="AV831">
        <v>0</v>
      </c>
      <c r="AW831">
        <v>0</v>
      </c>
      <c r="AX831">
        <v>0</v>
      </c>
      <c r="AY831">
        <v>0</v>
      </c>
      <c r="AZ831">
        <v>0</v>
      </c>
      <c r="BA831">
        <v>0</v>
      </c>
      <c r="BB831">
        <v>0</v>
      </c>
      <c r="BC831">
        <v>0</v>
      </c>
      <c r="BD831">
        <v>0</v>
      </c>
      <c r="BE831">
        <v>0</v>
      </c>
      <c r="BF831">
        <v>0</v>
      </c>
      <c r="BG831">
        <v>0</v>
      </c>
      <c r="BH831">
        <v>0</v>
      </c>
      <c r="BI831">
        <v>0</v>
      </c>
      <c r="BJ831">
        <v>0</v>
      </c>
      <c r="BK831">
        <v>0</v>
      </c>
      <c r="BL831">
        <v>0</v>
      </c>
      <c r="BM831">
        <v>0</v>
      </c>
      <c r="BN831">
        <v>0</v>
      </c>
      <c r="BO831">
        <v>0</v>
      </c>
      <c r="BP831">
        <f t="shared" si="12"/>
        <v>1</v>
      </c>
    </row>
    <row r="832" spans="1:68" x14ac:dyDescent="0.15">
      <c r="A832" t="s">
        <v>7411</v>
      </c>
      <c r="B832">
        <v>0</v>
      </c>
      <c r="C832">
        <v>0</v>
      </c>
      <c r="D832">
        <v>0</v>
      </c>
      <c r="E832">
        <v>0</v>
      </c>
      <c r="F832">
        <v>0</v>
      </c>
      <c r="G832">
        <v>0</v>
      </c>
      <c r="H832">
        <v>0</v>
      </c>
      <c r="I832">
        <v>0</v>
      </c>
      <c r="J832">
        <v>0</v>
      </c>
      <c r="K832">
        <v>1</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0</v>
      </c>
      <c r="AQ832">
        <v>0</v>
      </c>
      <c r="AR832">
        <v>0</v>
      </c>
      <c r="AS832">
        <v>0</v>
      </c>
      <c r="AT832">
        <v>0</v>
      </c>
      <c r="AU832">
        <v>0</v>
      </c>
      <c r="AV832">
        <v>0</v>
      </c>
      <c r="AW832">
        <v>0</v>
      </c>
      <c r="AX832">
        <v>0</v>
      </c>
      <c r="AY832">
        <v>0</v>
      </c>
      <c r="AZ832">
        <v>0</v>
      </c>
      <c r="BA832">
        <v>0</v>
      </c>
      <c r="BB832">
        <v>0</v>
      </c>
      <c r="BC832">
        <v>0</v>
      </c>
      <c r="BD832">
        <v>0</v>
      </c>
      <c r="BE832">
        <v>0</v>
      </c>
      <c r="BF832">
        <v>0</v>
      </c>
      <c r="BG832">
        <v>0</v>
      </c>
      <c r="BH832">
        <v>0</v>
      </c>
      <c r="BI832">
        <v>0</v>
      </c>
      <c r="BJ832">
        <v>0</v>
      </c>
      <c r="BK832">
        <v>0</v>
      </c>
      <c r="BL832">
        <v>0</v>
      </c>
      <c r="BM832">
        <v>0</v>
      </c>
      <c r="BN832">
        <v>0</v>
      </c>
      <c r="BO832">
        <v>0</v>
      </c>
      <c r="BP832">
        <f t="shared" si="12"/>
        <v>1</v>
      </c>
    </row>
    <row r="833" spans="1:68" x14ac:dyDescent="0.15">
      <c r="A833" t="s">
        <v>7412</v>
      </c>
      <c r="B833">
        <v>0</v>
      </c>
      <c r="C833">
        <v>0</v>
      </c>
      <c r="D833">
        <v>0</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c r="AQ833">
        <v>0</v>
      </c>
      <c r="AR833">
        <v>0</v>
      </c>
      <c r="AS833">
        <v>0</v>
      </c>
      <c r="AT833">
        <v>0</v>
      </c>
      <c r="AU833">
        <v>0</v>
      </c>
      <c r="AV833">
        <v>0</v>
      </c>
      <c r="AW833">
        <v>0</v>
      </c>
      <c r="AX833">
        <v>0</v>
      </c>
      <c r="AY833">
        <v>0</v>
      </c>
      <c r="AZ833">
        <v>0</v>
      </c>
      <c r="BA833">
        <v>0</v>
      </c>
      <c r="BB833">
        <v>0</v>
      </c>
      <c r="BC833">
        <v>0</v>
      </c>
      <c r="BD833">
        <v>0</v>
      </c>
      <c r="BE833">
        <v>0</v>
      </c>
      <c r="BF833">
        <v>0</v>
      </c>
      <c r="BG833">
        <v>0</v>
      </c>
      <c r="BH833">
        <v>0</v>
      </c>
      <c r="BI833">
        <v>1</v>
      </c>
      <c r="BJ833">
        <v>0</v>
      </c>
      <c r="BK833">
        <v>0</v>
      </c>
      <c r="BL833">
        <v>0</v>
      </c>
      <c r="BM833">
        <v>0</v>
      </c>
      <c r="BN833">
        <v>0</v>
      </c>
      <c r="BO833">
        <v>0</v>
      </c>
      <c r="BP833">
        <f t="shared" si="12"/>
        <v>1</v>
      </c>
    </row>
    <row r="834" spans="1:68" x14ac:dyDescent="0.15">
      <c r="A834" t="s">
        <v>7416</v>
      </c>
      <c r="B834">
        <v>0</v>
      </c>
      <c r="C834">
        <v>0</v>
      </c>
      <c r="D834">
        <v>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1</v>
      </c>
      <c r="AB834">
        <v>0</v>
      </c>
      <c r="AC834">
        <v>0</v>
      </c>
      <c r="AD834">
        <v>0</v>
      </c>
      <c r="AE834">
        <v>0</v>
      </c>
      <c r="AF834">
        <v>0</v>
      </c>
      <c r="AG834">
        <v>0</v>
      </c>
      <c r="AH834">
        <v>0</v>
      </c>
      <c r="AI834">
        <v>0</v>
      </c>
      <c r="AJ834">
        <v>0</v>
      </c>
      <c r="AK834">
        <v>0</v>
      </c>
      <c r="AL834">
        <v>0</v>
      </c>
      <c r="AM834">
        <v>0</v>
      </c>
      <c r="AN834">
        <v>0</v>
      </c>
      <c r="AO834">
        <v>0</v>
      </c>
      <c r="AP834">
        <v>0</v>
      </c>
      <c r="AQ834">
        <v>0</v>
      </c>
      <c r="AR834">
        <v>0</v>
      </c>
      <c r="AS834">
        <v>0</v>
      </c>
      <c r="AT834">
        <v>0</v>
      </c>
      <c r="AU834">
        <v>0</v>
      </c>
      <c r="AV834">
        <v>0</v>
      </c>
      <c r="AW834">
        <v>0</v>
      </c>
      <c r="AX834">
        <v>0</v>
      </c>
      <c r="AY834">
        <v>0</v>
      </c>
      <c r="AZ834">
        <v>0</v>
      </c>
      <c r="BA834">
        <v>0</v>
      </c>
      <c r="BB834">
        <v>0</v>
      </c>
      <c r="BC834">
        <v>0</v>
      </c>
      <c r="BD834">
        <v>0</v>
      </c>
      <c r="BE834">
        <v>0</v>
      </c>
      <c r="BF834">
        <v>0</v>
      </c>
      <c r="BG834">
        <v>0</v>
      </c>
      <c r="BH834">
        <v>0</v>
      </c>
      <c r="BI834">
        <v>0</v>
      </c>
      <c r="BJ834">
        <v>0</v>
      </c>
      <c r="BK834">
        <v>0</v>
      </c>
      <c r="BL834">
        <v>0</v>
      </c>
      <c r="BM834">
        <v>0</v>
      </c>
      <c r="BN834">
        <v>0</v>
      </c>
      <c r="BO834">
        <v>0</v>
      </c>
      <c r="BP834">
        <f t="shared" ref="BP834:BP897" si="13">SUM(B834:BO834)</f>
        <v>1</v>
      </c>
    </row>
    <row r="835" spans="1:68" x14ac:dyDescent="0.15">
      <c r="A835" t="s">
        <v>7417</v>
      </c>
      <c r="B835">
        <v>0</v>
      </c>
      <c r="C835">
        <v>0</v>
      </c>
      <c r="D835">
        <v>0</v>
      </c>
      <c r="E835">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c r="AP835">
        <v>0</v>
      </c>
      <c r="AQ835">
        <v>0</v>
      </c>
      <c r="AR835">
        <v>0</v>
      </c>
      <c r="AS835">
        <v>0</v>
      </c>
      <c r="AT835">
        <v>0</v>
      </c>
      <c r="AU835">
        <v>0</v>
      </c>
      <c r="AV835">
        <v>0</v>
      </c>
      <c r="AW835">
        <v>0</v>
      </c>
      <c r="AX835">
        <v>0</v>
      </c>
      <c r="AY835">
        <v>0</v>
      </c>
      <c r="AZ835">
        <v>0</v>
      </c>
      <c r="BA835">
        <v>1</v>
      </c>
      <c r="BB835">
        <v>0</v>
      </c>
      <c r="BC835">
        <v>0</v>
      </c>
      <c r="BD835">
        <v>0</v>
      </c>
      <c r="BE835">
        <v>0</v>
      </c>
      <c r="BF835">
        <v>0</v>
      </c>
      <c r="BG835">
        <v>0</v>
      </c>
      <c r="BH835">
        <v>0</v>
      </c>
      <c r="BI835">
        <v>0</v>
      </c>
      <c r="BJ835">
        <v>0</v>
      </c>
      <c r="BK835">
        <v>0</v>
      </c>
      <c r="BL835">
        <v>0</v>
      </c>
      <c r="BM835">
        <v>0</v>
      </c>
      <c r="BN835">
        <v>0</v>
      </c>
      <c r="BO835">
        <v>0</v>
      </c>
      <c r="BP835">
        <f t="shared" si="13"/>
        <v>1</v>
      </c>
    </row>
    <row r="836" spans="1:68" x14ac:dyDescent="0.15">
      <c r="A836" t="s">
        <v>7418</v>
      </c>
      <c r="B836">
        <v>0</v>
      </c>
      <c r="C836">
        <v>0</v>
      </c>
      <c r="D836">
        <v>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1</v>
      </c>
      <c r="AI836">
        <v>0</v>
      </c>
      <c r="AJ836">
        <v>0</v>
      </c>
      <c r="AK836">
        <v>0</v>
      </c>
      <c r="AL836">
        <v>0</v>
      </c>
      <c r="AM836">
        <v>0</v>
      </c>
      <c r="AN836">
        <v>0</v>
      </c>
      <c r="AO836">
        <v>0</v>
      </c>
      <c r="AP836">
        <v>0</v>
      </c>
      <c r="AQ836">
        <v>0</v>
      </c>
      <c r="AR836">
        <v>0</v>
      </c>
      <c r="AS836">
        <v>0</v>
      </c>
      <c r="AT836">
        <v>0</v>
      </c>
      <c r="AU836">
        <v>0</v>
      </c>
      <c r="AV836">
        <v>0</v>
      </c>
      <c r="AW836">
        <v>0</v>
      </c>
      <c r="AX836">
        <v>0</v>
      </c>
      <c r="AY836">
        <v>0</v>
      </c>
      <c r="AZ836">
        <v>0</v>
      </c>
      <c r="BA836">
        <v>0</v>
      </c>
      <c r="BB836">
        <v>0</v>
      </c>
      <c r="BC836">
        <v>0</v>
      </c>
      <c r="BD836">
        <v>0</v>
      </c>
      <c r="BE836">
        <v>0</v>
      </c>
      <c r="BF836">
        <v>0</v>
      </c>
      <c r="BG836">
        <v>0</v>
      </c>
      <c r="BH836">
        <v>0</v>
      </c>
      <c r="BI836">
        <v>0</v>
      </c>
      <c r="BJ836">
        <v>0</v>
      </c>
      <c r="BK836">
        <v>0</v>
      </c>
      <c r="BL836">
        <v>0</v>
      </c>
      <c r="BM836">
        <v>0</v>
      </c>
      <c r="BN836">
        <v>0</v>
      </c>
      <c r="BO836">
        <v>0</v>
      </c>
      <c r="BP836">
        <f t="shared" si="13"/>
        <v>1</v>
      </c>
    </row>
    <row r="837" spans="1:68" x14ac:dyDescent="0.15">
      <c r="A837" t="s">
        <v>7420</v>
      </c>
      <c r="B837">
        <v>0</v>
      </c>
      <c r="C837">
        <v>0</v>
      </c>
      <c r="D837">
        <v>0</v>
      </c>
      <c r="E837">
        <v>0</v>
      </c>
      <c r="F837">
        <v>0</v>
      </c>
      <c r="G837">
        <v>0</v>
      </c>
      <c r="H837">
        <v>0</v>
      </c>
      <c r="I837">
        <v>0</v>
      </c>
      <c r="J837">
        <v>0</v>
      </c>
      <c r="K837">
        <v>0</v>
      </c>
      <c r="L837">
        <v>0</v>
      </c>
      <c r="M837">
        <v>0</v>
      </c>
      <c r="N837">
        <v>0</v>
      </c>
      <c r="O837">
        <v>0</v>
      </c>
      <c r="P837">
        <v>0</v>
      </c>
      <c r="Q837">
        <v>1</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c r="AQ837">
        <v>0</v>
      </c>
      <c r="AR837">
        <v>0</v>
      </c>
      <c r="AS837">
        <v>0</v>
      </c>
      <c r="AT837">
        <v>0</v>
      </c>
      <c r="AU837">
        <v>0</v>
      </c>
      <c r="AV837">
        <v>0</v>
      </c>
      <c r="AW837">
        <v>0</v>
      </c>
      <c r="AX837">
        <v>0</v>
      </c>
      <c r="AY837">
        <v>0</v>
      </c>
      <c r="AZ837">
        <v>0</v>
      </c>
      <c r="BA837">
        <v>0</v>
      </c>
      <c r="BB837">
        <v>0</v>
      </c>
      <c r="BC837">
        <v>0</v>
      </c>
      <c r="BD837">
        <v>0</v>
      </c>
      <c r="BE837">
        <v>0</v>
      </c>
      <c r="BF837">
        <v>0</v>
      </c>
      <c r="BG837">
        <v>0</v>
      </c>
      <c r="BH837">
        <v>0</v>
      </c>
      <c r="BI837">
        <v>0</v>
      </c>
      <c r="BJ837">
        <v>0</v>
      </c>
      <c r="BK837">
        <v>0</v>
      </c>
      <c r="BL837">
        <v>0</v>
      </c>
      <c r="BM837">
        <v>0</v>
      </c>
      <c r="BN837">
        <v>0</v>
      </c>
      <c r="BO837">
        <v>0</v>
      </c>
      <c r="BP837">
        <f t="shared" si="13"/>
        <v>1</v>
      </c>
    </row>
    <row r="838" spans="1:68" x14ac:dyDescent="0.15">
      <c r="A838" t="s">
        <v>7421</v>
      </c>
      <c r="B838">
        <v>0</v>
      </c>
      <c r="C838">
        <v>0</v>
      </c>
      <c r="D838">
        <v>0</v>
      </c>
      <c r="E838">
        <v>0</v>
      </c>
      <c r="F838">
        <v>0</v>
      </c>
      <c r="G838">
        <v>0</v>
      </c>
      <c r="H838">
        <v>0</v>
      </c>
      <c r="I838">
        <v>0</v>
      </c>
      <c r="J838">
        <v>0</v>
      </c>
      <c r="K838">
        <v>0</v>
      </c>
      <c r="L838">
        <v>0</v>
      </c>
      <c r="M838">
        <v>0</v>
      </c>
      <c r="N838">
        <v>1</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c r="AQ838">
        <v>0</v>
      </c>
      <c r="AR838">
        <v>0</v>
      </c>
      <c r="AS838">
        <v>0</v>
      </c>
      <c r="AT838">
        <v>0</v>
      </c>
      <c r="AU838">
        <v>0</v>
      </c>
      <c r="AV838">
        <v>0</v>
      </c>
      <c r="AW838">
        <v>0</v>
      </c>
      <c r="AX838">
        <v>0</v>
      </c>
      <c r="AY838">
        <v>0</v>
      </c>
      <c r="AZ838">
        <v>0</v>
      </c>
      <c r="BA838">
        <v>0</v>
      </c>
      <c r="BB838">
        <v>0</v>
      </c>
      <c r="BC838">
        <v>0</v>
      </c>
      <c r="BD838">
        <v>0</v>
      </c>
      <c r="BE838">
        <v>0</v>
      </c>
      <c r="BF838">
        <v>0</v>
      </c>
      <c r="BG838">
        <v>0</v>
      </c>
      <c r="BH838">
        <v>0</v>
      </c>
      <c r="BI838">
        <v>0</v>
      </c>
      <c r="BJ838">
        <v>0</v>
      </c>
      <c r="BK838">
        <v>0</v>
      </c>
      <c r="BL838">
        <v>0</v>
      </c>
      <c r="BM838">
        <v>0</v>
      </c>
      <c r="BN838">
        <v>0</v>
      </c>
      <c r="BO838">
        <v>0</v>
      </c>
      <c r="BP838">
        <f t="shared" si="13"/>
        <v>1</v>
      </c>
    </row>
    <row r="839" spans="1:68" x14ac:dyDescent="0.15">
      <c r="A839" t="s">
        <v>7422</v>
      </c>
      <c r="B839">
        <v>0</v>
      </c>
      <c r="C839">
        <v>0</v>
      </c>
      <c r="D839">
        <v>0</v>
      </c>
      <c r="E839">
        <v>0</v>
      </c>
      <c r="F839">
        <v>0</v>
      </c>
      <c r="G839">
        <v>0</v>
      </c>
      <c r="H839">
        <v>1</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c r="AQ839">
        <v>0</v>
      </c>
      <c r="AR839">
        <v>0</v>
      </c>
      <c r="AS839">
        <v>0</v>
      </c>
      <c r="AT839">
        <v>0</v>
      </c>
      <c r="AU839">
        <v>0</v>
      </c>
      <c r="AV839">
        <v>0</v>
      </c>
      <c r="AW839">
        <v>0</v>
      </c>
      <c r="AX839">
        <v>0</v>
      </c>
      <c r="AY839">
        <v>0</v>
      </c>
      <c r="AZ839">
        <v>0</v>
      </c>
      <c r="BA839">
        <v>0</v>
      </c>
      <c r="BB839">
        <v>0</v>
      </c>
      <c r="BC839">
        <v>0</v>
      </c>
      <c r="BD839">
        <v>0</v>
      </c>
      <c r="BE839">
        <v>0</v>
      </c>
      <c r="BF839">
        <v>0</v>
      </c>
      <c r="BG839">
        <v>0</v>
      </c>
      <c r="BH839">
        <v>0</v>
      </c>
      <c r="BI839">
        <v>0</v>
      </c>
      <c r="BJ839">
        <v>0</v>
      </c>
      <c r="BK839">
        <v>0</v>
      </c>
      <c r="BL839">
        <v>0</v>
      </c>
      <c r="BM839">
        <v>0</v>
      </c>
      <c r="BN839">
        <v>0</v>
      </c>
      <c r="BO839">
        <v>0</v>
      </c>
      <c r="BP839">
        <f t="shared" si="13"/>
        <v>1</v>
      </c>
    </row>
    <row r="840" spans="1:68" x14ac:dyDescent="0.15">
      <c r="A840" t="s">
        <v>7424</v>
      </c>
      <c r="B840">
        <v>0</v>
      </c>
      <c r="C840">
        <v>0</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c r="AQ840">
        <v>0</v>
      </c>
      <c r="AR840">
        <v>0</v>
      </c>
      <c r="AS840">
        <v>0</v>
      </c>
      <c r="AT840">
        <v>0</v>
      </c>
      <c r="AU840">
        <v>0</v>
      </c>
      <c r="AV840">
        <v>0</v>
      </c>
      <c r="AW840">
        <v>0</v>
      </c>
      <c r="AX840">
        <v>0</v>
      </c>
      <c r="AY840">
        <v>0</v>
      </c>
      <c r="AZ840">
        <v>0</v>
      </c>
      <c r="BA840">
        <v>0</v>
      </c>
      <c r="BB840">
        <v>0</v>
      </c>
      <c r="BC840">
        <v>0</v>
      </c>
      <c r="BD840">
        <v>0</v>
      </c>
      <c r="BE840">
        <v>0</v>
      </c>
      <c r="BF840">
        <v>0</v>
      </c>
      <c r="BG840">
        <v>0</v>
      </c>
      <c r="BH840">
        <v>0</v>
      </c>
      <c r="BI840">
        <v>0</v>
      </c>
      <c r="BJ840">
        <v>0</v>
      </c>
      <c r="BK840">
        <v>0</v>
      </c>
      <c r="BL840">
        <v>0</v>
      </c>
      <c r="BM840">
        <v>0</v>
      </c>
      <c r="BN840">
        <v>1</v>
      </c>
      <c r="BO840">
        <v>0</v>
      </c>
      <c r="BP840">
        <f t="shared" si="13"/>
        <v>1</v>
      </c>
    </row>
    <row r="841" spans="1:68" x14ac:dyDescent="0.15">
      <c r="A841" t="s">
        <v>7425</v>
      </c>
      <c r="B841">
        <v>0</v>
      </c>
      <c r="C841">
        <v>0</v>
      </c>
      <c r="D841">
        <v>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0</v>
      </c>
      <c r="AR841">
        <v>0</v>
      </c>
      <c r="AS841">
        <v>0</v>
      </c>
      <c r="AT841">
        <v>0</v>
      </c>
      <c r="AU841">
        <v>0</v>
      </c>
      <c r="AV841">
        <v>0</v>
      </c>
      <c r="AW841">
        <v>0</v>
      </c>
      <c r="AX841">
        <v>0</v>
      </c>
      <c r="AY841">
        <v>0</v>
      </c>
      <c r="AZ841">
        <v>0</v>
      </c>
      <c r="BA841">
        <v>0</v>
      </c>
      <c r="BB841">
        <v>0</v>
      </c>
      <c r="BC841">
        <v>0</v>
      </c>
      <c r="BD841">
        <v>0</v>
      </c>
      <c r="BE841">
        <v>0</v>
      </c>
      <c r="BF841">
        <v>0</v>
      </c>
      <c r="BG841">
        <v>0</v>
      </c>
      <c r="BH841">
        <v>0</v>
      </c>
      <c r="BI841">
        <v>0</v>
      </c>
      <c r="BJ841">
        <v>0</v>
      </c>
      <c r="BK841">
        <v>0</v>
      </c>
      <c r="BL841">
        <v>0</v>
      </c>
      <c r="BM841">
        <v>1</v>
      </c>
      <c r="BN841">
        <v>0</v>
      </c>
      <c r="BO841">
        <v>0</v>
      </c>
      <c r="BP841">
        <f t="shared" si="13"/>
        <v>1</v>
      </c>
    </row>
    <row r="842" spans="1:68" x14ac:dyDescent="0.15">
      <c r="A842" t="s">
        <v>7426</v>
      </c>
      <c r="B842">
        <v>0</v>
      </c>
      <c r="C842">
        <v>0</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1</v>
      </c>
      <c r="AK842">
        <v>0</v>
      </c>
      <c r="AL842">
        <v>0</v>
      </c>
      <c r="AM842">
        <v>0</v>
      </c>
      <c r="AN842">
        <v>0</v>
      </c>
      <c r="AO842">
        <v>0</v>
      </c>
      <c r="AP842">
        <v>0</v>
      </c>
      <c r="AQ842">
        <v>0</v>
      </c>
      <c r="AR842">
        <v>0</v>
      </c>
      <c r="AS842">
        <v>0</v>
      </c>
      <c r="AT842">
        <v>0</v>
      </c>
      <c r="AU842">
        <v>0</v>
      </c>
      <c r="AV842">
        <v>0</v>
      </c>
      <c r="AW842">
        <v>0</v>
      </c>
      <c r="AX842">
        <v>0</v>
      </c>
      <c r="AY842">
        <v>0</v>
      </c>
      <c r="AZ842">
        <v>0</v>
      </c>
      <c r="BA842">
        <v>0</v>
      </c>
      <c r="BB842">
        <v>0</v>
      </c>
      <c r="BC842">
        <v>0</v>
      </c>
      <c r="BD842">
        <v>0</v>
      </c>
      <c r="BE842">
        <v>0</v>
      </c>
      <c r="BF842">
        <v>0</v>
      </c>
      <c r="BG842">
        <v>0</v>
      </c>
      <c r="BH842">
        <v>0</v>
      </c>
      <c r="BI842">
        <v>0</v>
      </c>
      <c r="BJ842">
        <v>0</v>
      </c>
      <c r="BK842">
        <v>0</v>
      </c>
      <c r="BL842">
        <v>0</v>
      </c>
      <c r="BM842">
        <v>0</v>
      </c>
      <c r="BN842">
        <v>0</v>
      </c>
      <c r="BO842">
        <v>0</v>
      </c>
      <c r="BP842">
        <f t="shared" si="13"/>
        <v>1</v>
      </c>
    </row>
    <row r="843" spans="1:68" x14ac:dyDescent="0.15">
      <c r="A843" t="s">
        <v>7427</v>
      </c>
      <c r="B843">
        <v>0</v>
      </c>
      <c r="C843">
        <v>0</v>
      </c>
      <c r="D843">
        <v>0</v>
      </c>
      <c r="E843">
        <v>0</v>
      </c>
      <c r="F843">
        <v>0</v>
      </c>
      <c r="G843">
        <v>0</v>
      </c>
      <c r="H843">
        <v>0</v>
      </c>
      <c r="I843">
        <v>0</v>
      </c>
      <c r="J843">
        <v>0</v>
      </c>
      <c r="K843">
        <v>0</v>
      </c>
      <c r="L843">
        <v>0</v>
      </c>
      <c r="M843">
        <v>0</v>
      </c>
      <c r="N843">
        <v>0</v>
      </c>
      <c r="O843">
        <v>0</v>
      </c>
      <c r="P843">
        <v>1</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c r="AQ843">
        <v>0</v>
      </c>
      <c r="AR843">
        <v>0</v>
      </c>
      <c r="AS843">
        <v>0</v>
      </c>
      <c r="AT843">
        <v>0</v>
      </c>
      <c r="AU843">
        <v>0</v>
      </c>
      <c r="AV843">
        <v>0</v>
      </c>
      <c r="AW843">
        <v>0</v>
      </c>
      <c r="AX843">
        <v>0</v>
      </c>
      <c r="AY843">
        <v>0</v>
      </c>
      <c r="AZ843">
        <v>0</v>
      </c>
      <c r="BA843">
        <v>0</v>
      </c>
      <c r="BB843">
        <v>0</v>
      </c>
      <c r="BC843">
        <v>0</v>
      </c>
      <c r="BD843">
        <v>0</v>
      </c>
      <c r="BE843">
        <v>0</v>
      </c>
      <c r="BF843">
        <v>0</v>
      </c>
      <c r="BG843">
        <v>0</v>
      </c>
      <c r="BH843">
        <v>0</v>
      </c>
      <c r="BI843">
        <v>0</v>
      </c>
      <c r="BJ843">
        <v>0</v>
      </c>
      <c r="BK843">
        <v>0</v>
      </c>
      <c r="BL843">
        <v>0</v>
      </c>
      <c r="BM843">
        <v>0</v>
      </c>
      <c r="BN843">
        <v>0</v>
      </c>
      <c r="BO843">
        <v>0</v>
      </c>
      <c r="BP843">
        <f t="shared" si="13"/>
        <v>1</v>
      </c>
    </row>
    <row r="844" spans="1:68" x14ac:dyDescent="0.15">
      <c r="A844" t="s">
        <v>7428</v>
      </c>
      <c r="B844">
        <v>0</v>
      </c>
      <c r="C844">
        <v>0</v>
      </c>
      <c r="D844">
        <v>0</v>
      </c>
      <c r="E844">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c r="AQ844">
        <v>0</v>
      </c>
      <c r="AR844">
        <v>0</v>
      </c>
      <c r="AS844">
        <v>0</v>
      </c>
      <c r="AT844">
        <v>0</v>
      </c>
      <c r="AU844">
        <v>0</v>
      </c>
      <c r="AV844">
        <v>0</v>
      </c>
      <c r="AW844">
        <v>0</v>
      </c>
      <c r="AX844">
        <v>0</v>
      </c>
      <c r="AY844">
        <v>0</v>
      </c>
      <c r="AZ844">
        <v>0</v>
      </c>
      <c r="BA844">
        <v>0</v>
      </c>
      <c r="BB844">
        <v>0</v>
      </c>
      <c r="BC844">
        <v>0</v>
      </c>
      <c r="BD844">
        <v>0</v>
      </c>
      <c r="BE844">
        <v>0</v>
      </c>
      <c r="BF844">
        <v>0</v>
      </c>
      <c r="BG844">
        <v>0</v>
      </c>
      <c r="BH844">
        <v>0</v>
      </c>
      <c r="BI844">
        <v>0</v>
      </c>
      <c r="BJ844">
        <v>0</v>
      </c>
      <c r="BK844">
        <v>1</v>
      </c>
      <c r="BL844">
        <v>0</v>
      </c>
      <c r="BM844">
        <v>0</v>
      </c>
      <c r="BN844">
        <v>0</v>
      </c>
      <c r="BO844">
        <v>0</v>
      </c>
      <c r="BP844">
        <f t="shared" si="13"/>
        <v>1</v>
      </c>
    </row>
    <row r="845" spans="1:68" x14ac:dyDescent="0.15">
      <c r="A845" t="s">
        <v>7429</v>
      </c>
      <c r="B845">
        <v>0</v>
      </c>
      <c r="C845">
        <v>0</v>
      </c>
      <c r="D845">
        <v>0</v>
      </c>
      <c r="E845">
        <v>0</v>
      </c>
      <c r="F845">
        <v>0</v>
      </c>
      <c r="G845">
        <v>0</v>
      </c>
      <c r="H845">
        <v>0</v>
      </c>
      <c r="I845">
        <v>0</v>
      </c>
      <c r="J845">
        <v>0</v>
      </c>
      <c r="K845">
        <v>0</v>
      </c>
      <c r="L845">
        <v>0</v>
      </c>
      <c r="M845">
        <v>0</v>
      </c>
      <c r="N845">
        <v>0</v>
      </c>
      <c r="O845">
        <v>1</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c r="AQ845">
        <v>0</v>
      </c>
      <c r="AR845">
        <v>0</v>
      </c>
      <c r="AS845">
        <v>0</v>
      </c>
      <c r="AT845">
        <v>0</v>
      </c>
      <c r="AU845">
        <v>0</v>
      </c>
      <c r="AV845">
        <v>0</v>
      </c>
      <c r="AW845">
        <v>0</v>
      </c>
      <c r="AX845">
        <v>0</v>
      </c>
      <c r="AY845">
        <v>0</v>
      </c>
      <c r="AZ845">
        <v>0</v>
      </c>
      <c r="BA845">
        <v>0</v>
      </c>
      <c r="BB845">
        <v>0</v>
      </c>
      <c r="BC845">
        <v>0</v>
      </c>
      <c r="BD845">
        <v>0</v>
      </c>
      <c r="BE845">
        <v>0</v>
      </c>
      <c r="BF845">
        <v>0</v>
      </c>
      <c r="BG845">
        <v>0</v>
      </c>
      <c r="BH845">
        <v>0</v>
      </c>
      <c r="BI845">
        <v>0</v>
      </c>
      <c r="BJ845">
        <v>0</v>
      </c>
      <c r="BK845">
        <v>0</v>
      </c>
      <c r="BL845">
        <v>0</v>
      </c>
      <c r="BM845">
        <v>0</v>
      </c>
      <c r="BN845">
        <v>0</v>
      </c>
      <c r="BO845">
        <v>0</v>
      </c>
      <c r="BP845">
        <f t="shared" si="13"/>
        <v>1</v>
      </c>
    </row>
    <row r="846" spans="1:68" x14ac:dyDescent="0.15">
      <c r="A846" t="s">
        <v>7430</v>
      </c>
      <c r="B846">
        <v>0</v>
      </c>
      <c r="C846">
        <v>0</v>
      </c>
      <c r="D846">
        <v>0</v>
      </c>
      <c r="E846">
        <v>0</v>
      </c>
      <c r="F846">
        <v>0</v>
      </c>
      <c r="G846">
        <v>0</v>
      </c>
      <c r="H846">
        <v>0</v>
      </c>
      <c r="I846">
        <v>0</v>
      </c>
      <c r="J846">
        <v>0</v>
      </c>
      <c r="K846">
        <v>0</v>
      </c>
      <c r="L846">
        <v>0</v>
      </c>
      <c r="M846">
        <v>0</v>
      </c>
      <c r="N846">
        <v>0</v>
      </c>
      <c r="O846">
        <v>0</v>
      </c>
      <c r="P846">
        <v>0</v>
      </c>
      <c r="Q846">
        <v>0</v>
      </c>
      <c r="R846">
        <v>0</v>
      </c>
      <c r="S846">
        <v>0</v>
      </c>
      <c r="T846">
        <v>0</v>
      </c>
      <c r="U846">
        <v>0</v>
      </c>
      <c r="V846">
        <v>1</v>
      </c>
      <c r="W846">
        <v>0</v>
      </c>
      <c r="X846">
        <v>0</v>
      </c>
      <c r="Y846">
        <v>0</v>
      </c>
      <c r="Z846">
        <v>0</v>
      </c>
      <c r="AA846">
        <v>0</v>
      </c>
      <c r="AB846">
        <v>0</v>
      </c>
      <c r="AC846">
        <v>0</v>
      </c>
      <c r="AD846">
        <v>0</v>
      </c>
      <c r="AE846">
        <v>0</v>
      </c>
      <c r="AF846">
        <v>0</v>
      </c>
      <c r="AG846">
        <v>0</v>
      </c>
      <c r="AH846">
        <v>0</v>
      </c>
      <c r="AI846">
        <v>0</v>
      </c>
      <c r="AJ846">
        <v>0</v>
      </c>
      <c r="AK846">
        <v>0</v>
      </c>
      <c r="AL846">
        <v>0</v>
      </c>
      <c r="AM846">
        <v>0</v>
      </c>
      <c r="AN846">
        <v>0</v>
      </c>
      <c r="AO846">
        <v>0</v>
      </c>
      <c r="AP846">
        <v>0</v>
      </c>
      <c r="AQ846">
        <v>0</v>
      </c>
      <c r="AR846">
        <v>0</v>
      </c>
      <c r="AS846">
        <v>0</v>
      </c>
      <c r="AT846">
        <v>0</v>
      </c>
      <c r="AU846">
        <v>0</v>
      </c>
      <c r="AV846">
        <v>0</v>
      </c>
      <c r="AW846">
        <v>0</v>
      </c>
      <c r="AX846">
        <v>0</v>
      </c>
      <c r="AY846">
        <v>0</v>
      </c>
      <c r="AZ846">
        <v>0</v>
      </c>
      <c r="BA846">
        <v>0</v>
      </c>
      <c r="BB846">
        <v>0</v>
      </c>
      <c r="BC846">
        <v>0</v>
      </c>
      <c r="BD846">
        <v>0</v>
      </c>
      <c r="BE846">
        <v>0</v>
      </c>
      <c r="BF846">
        <v>0</v>
      </c>
      <c r="BG846">
        <v>0</v>
      </c>
      <c r="BH846">
        <v>0</v>
      </c>
      <c r="BI846">
        <v>0</v>
      </c>
      <c r="BJ846">
        <v>0</v>
      </c>
      <c r="BK846">
        <v>0</v>
      </c>
      <c r="BL846">
        <v>0</v>
      </c>
      <c r="BM846">
        <v>0</v>
      </c>
      <c r="BN846">
        <v>0</v>
      </c>
      <c r="BO846">
        <v>0</v>
      </c>
      <c r="BP846">
        <f t="shared" si="13"/>
        <v>1</v>
      </c>
    </row>
    <row r="847" spans="1:68" x14ac:dyDescent="0.15">
      <c r="A847" t="s">
        <v>7431</v>
      </c>
      <c r="B847">
        <v>0</v>
      </c>
      <c r="C847">
        <v>0</v>
      </c>
      <c r="D847">
        <v>0</v>
      </c>
      <c r="E847">
        <v>0</v>
      </c>
      <c r="F847">
        <v>0</v>
      </c>
      <c r="G847">
        <v>0</v>
      </c>
      <c r="H847">
        <v>0</v>
      </c>
      <c r="I847">
        <v>0</v>
      </c>
      <c r="J847">
        <v>0</v>
      </c>
      <c r="K847">
        <v>0</v>
      </c>
      <c r="L847">
        <v>0</v>
      </c>
      <c r="M847">
        <v>0</v>
      </c>
      <c r="N847">
        <v>0</v>
      </c>
      <c r="O847">
        <v>0</v>
      </c>
      <c r="P847">
        <v>0</v>
      </c>
      <c r="Q847">
        <v>0</v>
      </c>
      <c r="R847">
        <v>0</v>
      </c>
      <c r="S847">
        <v>0</v>
      </c>
      <c r="T847">
        <v>0</v>
      </c>
      <c r="U847">
        <v>1</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c r="AP847">
        <v>0</v>
      </c>
      <c r="AQ847">
        <v>0</v>
      </c>
      <c r="AR847">
        <v>0</v>
      </c>
      <c r="AS847">
        <v>0</v>
      </c>
      <c r="AT847">
        <v>0</v>
      </c>
      <c r="AU847">
        <v>0</v>
      </c>
      <c r="AV847">
        <v>0</v>
      </c>
      <c r="AW847">
        <v>0</v>
      </c>
      <c r="AX847">
        <v>0</v>
      </c>
      <c r="AY847">
        <v>0</v>
      </c>
      <c r="AZ847">
        <v>0</v>
      </c>
      <c r="BA847">
        <v>0</v>
      </c>
      <c r="BB847">
        <v>0</v>
      </c>
      <c r="BC847">
        <v>0</v>
      </c>
      <c r="BD847">
        <v>0</v>
      </c>
      <c r="BE847">
        <v>0</v>
      </c>
      <c r="BF847">
        <v>0</v>
      </c>
      <c r="BG847">
        <v>0</v>
      </c>
      <c r="BH847">
        <v>0</v>
      </c>
      <c r="BI847">
        <v>0</v>
      </c>
      <c r="BJ847">
        <v>0</v>
      </c>
      <c r="BK847">
        <v>0</v>
      </c>
      <c r="BL847">
        <v>0</v>
      </c>
      <c r="BM847">
        <v>0</v>
      </c>
      <c r="BN847">
        <v>0</v>
      </c>
      <c r="BO847">
        <v>0</v>
      </c>
      <c r="BP847">
        <f t="shared" si="13"/>
        <v>1</v>
      </c>
    </row>
    <row r="848" spans="1:68" x14ac:dyDescent="0.15">
      <c r="A848" t="s">
        <v>7432</v>
      </c>
      <c r="B848">
        <v>0</v>
      </c>
      <c r="C848">
        <v>0</v>
      </c>
      <c r="D848">
        <v>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c r="AP848">
        <v>0</v>
      </c>
      <c r="AQ848">
        <v>0</v>
      </c>
      <c r="AR848">
        <v>0</v>
      </c>
      <c r="AS848">
        <v>0</v>
      </c>
      <c r="AT848">
        <v>0</v>
      </c>
      <c r="AU848">
        <v>0</v>
      </c>
      <c r="AV848">
        <v>0</v>
      </c>
      <c r="AW848">
        <v>0</v>
      </c>
      <c r="AX848">
        <v>0</v>
      </c>
      <c r="AY848">
        <v>0</v>
      </c>
      <c r="AZ848">
        <v>0</v>
      </c>
      <c r="BA848">
        <v>0</v>
      </c>
      <c r="BB848">
        <v>1</v>
      </c>
      <c r="BC848">
        <v>0</v>
      </c>
      <c r="BD848">
        <v>0</v>
      </c>
      <c r="BE848">
        <v>0</v>
      </c>
      <c r="BF848">
        <v>0</v>
      </c>
      <c r="BG848">
        <v>0</v>
      </c>
      <c r="BH848">
        <v>0</v>
      </c>
      <c r="BI848">
        <v>0</v>
      </c>
      <c r="BJ848">
        <v>0</v>
      </c>
      <c r="BK848">
        <v>0</v>
      </c>
      <c r="BL848">
        <v>0</v>
      </c>
      <c r="BM848">
        <v>0</v>
      </c>
      <c r="BN848">
        <v>0</v>
      </c>
      <c r="BO848">
        <v>0</v>
      </c>
      <c r="BP848">
        <f t="shared" si="13"/>
        <v>1</v>
      </c>
    </row>
    <row r="849" spans="1:68" x14ac:dyDescent="0.15">
      <c r="A849" t="s">
        <v>7434</v>
      </c>
      <c r="B849">
        <v>0</v>
      </c>
      <c r="C849">
        <v>0</v>
      </c>
      <c r="D849">
        <v>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1</v>
      </c>
      <c r="Y849">
        <v>0</v>
      </c>
      <c r="Z849">
        <v>0</v>
      </c>
      <c r="AA849">
        <v>0</v>
      </c>
      <c r="AB849">
        <v>0</v>
      </c>
      <c r="AC849">
        <v>0</v>
      </c>
      <c r="AD849">
        <v>0</v>
      </c>
      <c r="AE849">
        <v>0</v>
      </c>
      <c r="AF849">
        <v>0</v>
      </c>
      <c r="AG849">
        <v>0</v>
      </c>
      <c r="AH849">
        <v>0</v>
      </c>
      <c r="AI849">
        <v>0</v>
      </c>
      <c r="AJ849">
        <v>0</v>
      </c>
      <c r="AK849">
        <v>0</v>
      </c>
      <c r="AL849">
        <v>0</v>
      </c>
      <c r="AM849">
        <v>0</v>
      </c>
      <c r="AN849">
        <v>0</v>
      </c>
      <c r="AO849">
        <v>0</v>
      </c>
      <c r="AP849">
        <v>0</v>
      </c>
      <c r="AQ849">
        <v>0</v>
      </c>
      <c r="AR849">
        <v>0</v>
      </c>
      <c r="AS849">
        <v>0</v>
      </c>
      <c r="AT849">
        <v>0</v>
      </c>
      <c r="AU849">
        <v>0</v>
      </c>
      <c r="AV849">
        <v>0</v>
      </c>
      <c r="AW849">
        <v>0</v>
      </c>
      <c r="AX849">
        <v>0</v>
      </c>
      <c r="AY849">
        <v>0</v>
      </c>
      <c r="AZ849">
        <v>0</v>
      </c>
      <c r="BA849">
        <v>0</v>
      </c>
      <c r="BB849">
        <v>0</v>
      </c>
      <c r="BC849">
        <v>0</v>
      </c>
      <c r="BD849">
        <v>0</v>
      </c>
      <c r="BE849">
        <v>0</v>
      </c>
      <c r="BF849">
        <v>0</v>
      </c>
      <c r="BG849">
        <v>0</v>
      </c>
      <c r="BH849">
        <v>0</v>
      </c>
      <c r="BI849">
        <v>0</v>
      </c>
      <c r="BJ849">
        <v>0</v>
      </c>
      <c r="BK849">
        <v>0</v>
      </c>
      <c r="BL849">
        <v>0</v>
      </c>
      <c r="BM849">
        <v>0</v>
      </c>
      <c r="BN849">
        <v>0</v>
      </c>
      <c r="BO849">
        <v>0</v>
      </c>
      <c r="BP849">
        <f t="shared" si="13"/>
        <v>1</v>
      </c>
    </row>
    <row r="850" spans="1:68" x14ac:dyDescent="0.15">
      <c r="A850" t="s">
        <v>7435</v>
      </c>
      <c r="B850">
        <v>0</v>
      </c>
      <c r="C850">
        <v>1</v>
      </c>
      <c r="D850">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c r="AQ850">
        <v>0</v>
      </c>
      <c r="AR850">
        <v>0</v>
      </c>
      <c r="AS850">
        <v>0</v>
      </c>
      <c r="AT850">
        <v>0</v>
      </c>
      <c r="AU850">
        <v>0</v>
      </c>
      <c r="AV850">
        <v>0</v>
      </c>
      <c r="AW850">
        <v>0</v>
      </c>
      <c r="AX850">
        <v>0</v>
      </c>
      <c r="AY850">
        <v>0</v>
      </c>
      <c r="AZ850">
        <v>0</v>
      </c>
      <c r="BA850">
        <v>0</v>
      </c>
      <c r="BB850">
        <v>0</v>
      </c>
      <c r="BC850">
        <v>0</v>
      </c>
      <c r="BD850">
        <v>0</v>
      </c>
      <c r="BE850">
        <v>0</v>
      </c>
      <c r="BF850">
        <v>0</v>
      </c>
      <c r="BG850">
        <v>0</v>
      </c>
      <c r="BH850">
        <v>0</v>
      </c>
      <c r="BI850">
        <v>0</v>
      </c>
      <c r="BJ850">
        <v>0</v>
      </c>
      <c r="BK850">
        <v>0</v>
      </c>
      <c r="BL850">
        <v>0</v>
      </c>
      <c r="BM850">
        <v>0</v>
      </c>
      <c r="BN850">
        <v>0</v>
      </c>
      <c r="BO850">
        <v>0</v>
      </c>
      <c r="BP850">
        <f t="shared" si="13"/>
        <v>1</v>
      </c>
    </row>
    <row r="851" spans="1:68" x14ac:dyDescent="0.15">
      <c r="A851" t="s">
        <v>7437</v>
      </c>
      <c r="B851">
        <v>0</v>
      </c>
      <c r="C851">
        <v>0</v>
      </c>
      <c r="D851">
        <v>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1</v>
      </c>
      <c r="AQ851">
        <v>0</v>
      </c>
      <c r="AR851">
        <v>0</v>
      </c>
      <c r="AS851">
        <v>0</v>
      </c>
      <c r="AT851">
        <v>0</v>
      </c>
      <c r="AU851">
        <v>0</v>
      </c>
      <c r="AV851">
        <v>0</v>
      </c>
      <c r="AW851">
        <v>0</v>
      </c>
      <c r="AX851">
        <v>0</v>
      </c>
      <c r="AY851">
        <v>0</v>
      </c>
      <c r="AZ851">
        <v>0</v>
      </c>
      <c r="BA851">
        <v>0</v>
      </c>
      <c r="BB851">
        <v>0</v>
      </c>
      <c r="BC851">
        <v>0</v>
      </c>
      <c r="BD851">
        <v>0</v>
      </c>
      <c r="BE851">
        <v>0</v>
      </c>
      <c r="BF851">
        <v>0</v>
      </c>
      <c r="BG851">
        <v>0</v>
      </c>
      <c r="BH851">
        <v>0</v>
      </c>
      <c r="BI851">
        <v>0</v>
      </c>
      <c r="BJ851">
        <v>0</v>
      </c>
      <c r="BK851">
        <v>0</v>
      </c>
      <c r="BL851">
        <v>0</v>
      </c>
      <c r="BM851">
        <v>0</v>
      </c>
      <c r="BN851">
        <v>0</v>
      </c>
      <c r="BO851">
        <v>0</v>
      </c>
      <c r="BP851">
        <f t="shared" si="13"/>
        <v>1</v>
      </c>
    </row>
    <row r="852" spans="1:68" x14ac:dyDescent="0.15">
      <c r="A852" t="s">
        <v>7438</v>
      </c>
      <c r="B852">
        <v>0</v>
      </c>
      <c r="C852">
        <v>0</v>
      </c>
      <c r="D852">
        <v>0</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1</v>
      </c>
      <c r="AM852">
        <v>0</v>
      </c>
      <c r="AN852">
        <v>0</v>
      </c>
      <c r="AO852">
        <v>0</v>
      </c>
      <c r="AP852">
        <v>0</v>
      </c>
      <c r="AQ852">
        <v>0</v>
      </c>
      <c r="AR852">
        <v>0</v>
      </c>
      <c r="AS852">
        <v>0</v>
      </c>
      <c r="AT852">
        <v>0</v>
      </c>
      <c r="AU852">
        <v>0</v>
      </c>
      <c r="AV852">
        <v>0</v>
      </c>
      <c r="AW852">
        <v>0</v>
      </c>
      <c r="AX852">
        <v>0</v>
      </c>
      <c r="AY852">
        <v>0</v>
      </c>
      <c r="AZ852">
        <v>0</v>
      </c>
      <c r="BA852">
        <v>0</v>
      </c>
      <c r="BB852">
        <v>0</v>
      </c>
      <c r="BC852">
        <v>0</v>
      </c>
      <c r="BD852">
        <v>0</v>
      </c>
      <c r="BE852">
        <v>0</v>
      </c>
      <c r="BF852">
        <v>0</v>
      </c>
      <c r="BG852">
        <v>0</v>
      </c>
      <c r="BH852">
        <v>0</v>
      </c>
      <c r="BI852">
        <v>0</v>
      </c>
      <c r="BJ852">
        <v>0</v>
      </c>
      <c r="BK852">
        <v>0</v>
      </c>
      <c r="BL852">
        <v>0</v>
      </c>
      <c r="BM852">
        <v>0</v>
      </c>
      <c r="BN852">
        <v>0</v>
      </c>
      <c r="BO852">
        <v>0</v>
      </c>
      <c r="BP852">
        <f t="shared" si="13"/>
        <v>1</v>
      </c>
    </row>
    <row r="853" spans="1:68" x14ac:dyDescent="0.15">
      <c r="A853" t="s">
        <v>7442</v>
      </c>
      <c r="B853">
        <v>0</v>
      </c>
      <c r="C853">
        <v>0</v>
      </c>
      <c r="D853">
        <v>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1</v>
      </c>
      <c r="AG853">
        <v>0</v>
      </c>
      <c r="AH853">
        <v>0</v>
      </c>
      <c r="AI853">
        <v>0</v>
      </c>
      <c r="AJ853">
        <v>0</v>
      </c>
      <c r="AK853">
        <v>0</v>
      </c>
      <c r="AL853">
        <v>0</v>
      </c>
      <c r="AM853">
        <v>0</v>
      </c>
      <c r="AN853">
        <v>0</v>
      </c>
      <c r="AO853">
        <v>0</v>
      </c>
      <c r="AP853">
        <v>0</v>
      </c>
      <c r="AQ853">
        <v>0</v>
      </c>
      <c r="AR853">
        <v>0</v>
      </c>
      <c r="AS853">
        <v>0</v>
      </c>
      <c r="AT853">
        <v>0</v>
      </c>
      <c r="AU853">
        <v>0</v>
      </c>
      <c r="AV853">
        <v>0</v>
      </c>
      <c r="AW853">
        <v>0</v>
      </c>
      <c r="AX853">
        <v>0</v>
      </c>
      <c r="AY853">
        <v>0</v>
      </c>
      <c r="AZ853">
        <v>0</v>
      </c>
      <c r="BA853">
        <v>0</v>
      </c>
      <c r="BB853">
        <v>0</v>
      </c>
      <c r="BC853">
        <v>0</v>
      </c>
      <c r="BD853">
        <v>0</v>
      </c>
      <c r="BE853">
        <v>0</v>
      </c>
      <c r="BF853">
        <v>0</v>
      </c>
      <c r="BG853">
        <v>0</v>
      </c>
      <c r="BH853">
        <v>0</v>
      </c>
      <c r="BI853">
        <v>0</v>
      </c>
      <c r="BJ853">
        <v>0</v>
      </c>
      <c r="BK853">
        <v>0</v>
      </c>
      <c r="BL853">
        <v>0</v>
      </c>
      <c r="BM853">
        <v>0</v>
      </c>
      <c r="BN853">
        <v>0</v>
      </c>
      <c r="BO853">
        <v>0</v>
      </c>
      <c r="BP853">
        <f t="shared" si="13"/>
        <v>1</v>
      </c>
    </row>
    <row r="854" spans="1:68" x14ac:dyDescent="0.15">
      <c r="A854" t="s">
        <v>6549</v>
      </c>
      <c r="B854">
        <v>0</v>
      </c>
      <c r="C854">
        <v>0</v>
      </c>
      <c r="D854">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v>0</v>
      </c>
      <c r="AV854">
        <v>1</v>
      </c>
      <c r="AW854">
        <v>0</v>
      </c>
      <c r="AX854">
        <v>0</v>
      </c>
      <c r="AY854">
        <v>0</v>
      </c>
      <c r="AZ854">
        <v>0</v>
      </c>
      <c r="BA854">
        <v>0</v>
      </c>
      <c r="BB854">
        <v>0</v>
      </c>
      <c r="BC854">
        <v>0</v>
      </c>
      <c r="BD854">
        <v>0</v>
      </c>
      <c r="BE854">
        <v>0</v>
      </c>
      <c r="BF854">
        <v>0</v>
      </c>
      <c r="BG854">
        <v>0</v>
      </c>
      <c r="BH854">
        <v>0</v>
      </c>
      <c r="BI854">
        <v>0</v>
      </c>
      <c r="BJ854">
        <v>0</v>
      </c>
      <c r="BK854">
        <v>0</v>
      </c>
      <c r="BL854">
        <v>0</v>
      </c>
      <c r="BM854">
        <v>0</v>
      </c>
      <c r="BN854">
        <v>0</v>
      </c>
      <c r="BO854">
        <v>0</v>
      </c>
      <c r="BP854">
        <f t="shared" si="13"/>
        <v>1</v>
      </c>
    </row>
    <row r="855" spans="1:68" x14ac:dyDescent="0.15">
      <c r="A855" t="s">
        <v>7443</v>
      </c>
      <c r="B855">
        <v>0</v>
      </c>
      <c r="C855">
        <v>0</v>
      </c>
      <c r="D855">
        <v>1</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c r="AR855">
        <v>0</v>
      </c>
      <c r="AS855">
        <v>0</v>
      </c>
      <c r="AT855">
        <v>0</v>
      </c>
      <c r="AU855">
        <v>0</v>
      </c>
      <c r="AV855">
        <v>0</v>
      </c>
      <c r="AW855">
        <v>0</v>
      </c>
      <c r="AX855">
        <v>0</v>
      </c>
      <c r="AY855">
        <v>0</v>
      </c>
      <c r="AZ855">
        <v>0</v>
      </c>
      <c r="BA855">
        <v>0</v>
      </c>
      <c r="BB855">
        <v>0</v>
      </c>
      <c r="BC855">
        <v>0</v>
      </c>
      <c r="BD855">
        <v>0</v>
      </c>
      <c r="BE855">
        <v>0</v>
      </c>
      <c r="BF855">
        <v>0</v>
      </c>
      <c r="BG855">
        <v>0</v>
      </c>
      <c r="BH855">
        <v>0</v>
      </c>
      <c r="BI855">
        <v>0</v>
      </c>
      <c r="BJ855">
        <v>0</v>
      </c>
      <c r="BK855">
        <v>0</v>
      </c>
      <c r="BL855">
        <v>0</v>
      </c>
      <c r="BM855">
        <v>0</v>
      </c>
      <c r="BN855">
        <v>0</v>
      </c>
      <c r="BO855">
        <v>0</v>
      </c>
      <c r="BP855">
        <f t="shared" si="13"/>
        <v>1</v>
      </c>
    </row>
    <row r="856" spans="1:68" x14ac:dyDescent="0.15">
      <c r="A856" t="s">
        <v>7445</v>
      </c>
      <c r="B856">
        <v>0</v>
      </c>
      <c r="C856">
        <v>0</v>
      </c>
      <c r="D856">
        <v>0</v>
      </c>
      <c r="E856">
        <v>0</v>
      </c>
      <c r="F856">
        <v>0</v>
      </c>
      <c r="G856">
        <v>0</v>
      </c>
      <c r="H856">
        <v>0</v>
      </c>
      <c r="I856">
        <v>0</v>
      </c>
      <c r="J856">
        <v>0</v>
      </c>
      <c r="K856">
        <v>0</v>
      </c>
      <c r="L856">
        <v>1</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c r="AQ856">
        <v>0</v>
      </c>
      <c r="AR856">
        <v>0</v>
      </c>
      <c r="AS856">
        <v>0</v>
      </c>
      <c r="AT856">
        <v>0</v>
      </c>
      <c r="AU856">
        <v>0</v>
      </c>
      <c r="AV856">
        <v>0</v>
      </c>
      <c r="AW856">
        <v>0</v>
      </c>
      <c r="AX856">
        <v>0</v>
      </c>
      <c r="AY856">
        <v>0</v>
      </c>
      <c r="AZ856">
        <v>0</v>
      </c>
      <c r="BA856">
        <v>0</v>
      </c>
      <c r="BB856">
        <v>0</v>
      </c>
      <c r="BC856">
        <v>0</v>
      </c>
      <c r="BD856">
        <v>0</v>
      </c>
      <c r="BE856">
        <v>0</v>
      </c>
      <c r="BF856">
        <v>0</v>
      </c>
      <c r="BG856">
        <v>0</v>
      </c>
      <c r="BH856">
        <v>0</v>
      </c>
      <c r="BI856">
        <v>0</v>
      </c>
      <c r="BJ856">
        <v>0</v>
      </c>
      <c r="BK856">
        <v>0</v>
      </c>
      <c r="BL856">
        <v>0</v>
      </c>
      <c r="BM856">
        <v>0</v>
      </c>
      <c r="BN856">
        <v>0</v>
      </c>
      <c r="BO856">
        <v>0</v>
      </c>
      <c r="BP856">
        <f t="shared" si="13"/>
        <v>1</v>
      </c>
    </row>
    <row r="857" spans="1:68" x14ac:dyDescent="0.15">
      <c r="A857" t="s">
        <v>7446</v>
      </c>
      <c r="B857">
        <v>0</v>
      </c>
      <c r="C857">
        <v>0</v>
      </c>
      <c r="D857">
        <v>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1</v>
      </c>
      <c r="AS857">
        <v>0</v>
      </c>
      <c r="AT857">
        <v>0</v>
      </c>
      <c r="AU857">
        <v>0</v>
      </c>
      <c r="AV857">
        <v>0</v>
      </c>
      <c r="AW857">
        <v>0</v>
      </c>
      <c r="AX857">
        <v>0</v>
      </c>
      <c r="AY857">
        <v>0</v>
      </c>
      <c r="AZ857">
        <v>0</v>
      </c>
      <c r="BA857">
        <v>0</v>
      </c>
      <c r="BB857">
        <v>0</v>
      </c>
      <c r="BC857">
        <v>0</v>
      </c>
      <c r="BD857">
        <v>0</v>
      </c>
      <c r="BE857">
        <v>0</v>
      </c>
      <c r="BF857">
        <v>0</v>
      </c>
      <c r="BG857">
        <v>0</v>
      </c>
      <c r="BH857">
        <v>0</v>
      </c>
      <c r="BI857">
        <v>0</v>
      </c>
      <c r="BJ857">
        <v>0</v>
      </c>
      <c r="BK857">
        <v>0</v>
      </c>
      <c r="BL857">
        <v>0</v>
      </c>
      <c r="BM857">
        <v>0</v>
      </c>
      <c r="BN857">
        <v>0</v>
      </c>
      <c r="BO857">
        <v>0</v>
      </c>
      <c r="BP857">
        <f t="shared" si="13"/>
        <v>1</v>
      </c>
    </row>
    <row r="858" spans="1:68" x14ac:dyDescent="0.15">
      <c r="A858" t="s">
        <v>7447</v>
      </c>
      <c r="B858">
        <v>0</v>
      </c>
      <c r="C858">
        <v>0</v>
      </c>
      <c r="D858">
        <v>0</v>
      </c>
      <c r="E858">
        <v>0</v>
      </c>
      <c r="F858">
        <v>0</v>
      </c>
      <c r="G858">
        <v>0</v>
      </c>
      <c r="H858">
        <v>0</v>
      </c>
      <c r="I858">
        <v>0</v>
      </c>
      <c r="J858">
        <v>0</v>
      </c>
      <c r="K858">
        <v>0</v>
      </c>
      <c r="L858">
        <v>0</v>
      </c>
      <c r="M858">
        <v>0</v>
      </c>
      <c r="N858">
        <v>1</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v>0</v>
      </c>
      <c r="AM858">
        <v>0</v>
      </c>
      <c r="AN858">
        <v>0</v>
      </c>
      <c r="AO858">
        <v>0</v>
      </c>
      <c r="AP858">
        <v>0</v>
      </c>
      <c r="AQ858">
        <v>0</v>
      </c>
      <c r="AR858">
        <v>0</v>
      </c>
      <c r="AS858">
        <v>0</v>
      </c>
      <c r="AT858">
        <v>0</v>
      </c>
      <c r="AU858">
        <v>0</v>
      </c>
      <c r="AV858">
        <v>0</v>
      </c>
      <c r="AW858">
        <v>0</v>
      </c>
      <c r="AX858">
        <v>0</v>
      </c>
      <c r="AY858">
        <v>0</v>
      </c>
      <c r="AZ858">
        <v>0</v>
      </c>
      <c r="BA858">
        <v>0</v>
      </c>
      <c r="BB858">
        <v>0</v>
      </c>
      <c r="BC858">
        <v>0</v>
      </c>
      <c r="BD858">
        <v>0</v>
      </c>
      <c r="BE858">
        <v>0</v>
      </c>
      <c r="BF858">
        <v>0</v>
      </c>
      <c r="BG858">
        <v>0</v>
      </c>
      <c r="BH858">
        <v>0</v>
      </c>
      <c r="BI858">
        <v>0</v>
      </c>
      <c r="BJ858">
        <v>0</v>
      </c>
      <c r="BK858">
        <v>0</v>
      </c>
      <c r="BL858">
        <v>0</v>
      </c>
      <c r="BM858">
        <v>0</v>
      </c>
      <c r="BN858">
        <v>0</v>
      </c>
      <c r="BO858">
        <v>0</v>
      </c>
      <c r="BP858">
        <f t="shared" si="13"/>
        <v>1</v>
      </c>
    </row>
    <row r="859" spans="1:68" x14ac:dyDescent="0.15">
      <c r="A859" t="s">
        <v>7448</v>
      </c>
      <c r="B859">
        <v>0</v>
      </c>
      <c r="C859">
        <v>0</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1</v>
      </c>
      <c r="AR859">
        <v>0</v>
      </c>
      <c r="AS859">
        <v>0</v>
      </c>
      <c r="AT859">
        <v>0</v>
      </c>
      <c r="AU859">
        <v>0</v>
      </c>
      <c r="AV859">
        <v>0</v>
      </c>
      <c r="AW859">
        <v>0</v>
      </c>
      <c r="AX859">
        <v>0</v>
      </c>
      <c r="AY859">
        <v>0</v>
      </c>
      <c r="AZ859">
        <v>0</v>
      </c>
      <c r="BA859">
        <v>0</v>
      </c>
      <c r="BB859">
        <v>0</v>
      </c>
      <c r="BC859">
        <v>0</v>
      </c>
      <c r="BD859">
        <v>0</v>
      </c>
      <c r="BE859">
        <v>0</v>
      </c>
      <c r="BF859">
        <v>0</v>
      </c>
      <c r="BG859">
        <v>0</v>
      </c>
      <c r="BH859">
        <v>0</v>
      </c>
      <c r="BI859">
        <v>0</v>
      </c>
      <c r="BJ859">
        <v>0</v>
      </c>
      <c r="BK859">
        <v>0</v>
      </c>
      <c r="BL859">
        <v>0</v>
      </c>
      <c r="BM859">
        <v>0</v>
      </c>
      <c r="BN859">
        <v>0</v>
      </c>
      <c r="BO859">
        <v>0</v>
      </c>
      <c r="BP859">
        <f t="shared" si="13"/>
        <v>1</v>
      </c>
    </row>
    <row r="860" spans="1:68" x14ac:dyDescent="0.15">
      <c r="A860" t="s">
        <v>7450</v>
      </c>
      <c r="B860">
        <v>0</v>
      </c>
      <c r="C860">
        <v>1</v>
      </c>
      <c r="D860">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c r="BA860">
        <v>0</v>
      </c>
      <c r="BB860">
        <v>0</v>
      </c>
      <c r="BC860">
        <v>0</v>
      </c>
      <c r="BD860">
        <v>0</v>
      </c>
      <c r="BE860">
        <v>0</v>
      </c>
      <c r="BF860">
        <v>0</v>
      </c>
      <c r="BG860">
        <v>0</v>
      </c>
      <c r="BH860">
        <v>0</v>
      </c>
      <c r="BI860">
        <v>0</v>
      </c>
      <c r="BJ860">
        <v>0</v>
      </c>
      <c r="BK860">
        <v>0</v>
      </c>
      <c r="BL860">
        <v>0</v>
      </c>
      <c r="BM860">
        <v>0</v>
      </c>
      <c r="BN860">
        <v>0</v>
      </c>
      <c r="BO860">
        <v>0</v>
      </c>
      <c r="BP860">
        <f t="shared" si="13"/>
        <v>1</v>
      </c>
    </row>
    <row r="861" spans="1:68" x14ac:dyDescent="0.15">
      <c r="A861" t="s">
        <v>7451</v>
      </c>
      <c r="B861">
        <v>0</v>
      </c>
      <c r="C861">
        <v>0</v>
      </c>
      <c r="D861">
        <v>0</v>
      </c>
      <c r="E861">
        <v>0</v>
      </c>
      <c r="F861">
        <v>0</v>
      </c>
      <c r="G861">
        <v>0</v>
      </c>
      <c r="H861">
        <v>0</v>
      </c>
      <c r="I861">
        <v>0</v>
      </c>
      <c r="J861">
        <v>0</v>
      </c>
      <c r="K861">
        <v>0</v>
      </c>
      <c r="L861">
        <v>1</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c r="AQ861">
        <v>0</v>
      </c>
      <c r="AR861">
        <v>0</v>
      </c>
      <c r="AS861">
        <v>0</v>
      </c>
      <c r="AT861">
        <v>0</v>
      </c>
      <c r="AU861">
        <v>0</v>
      </c>
      <c r="AV861">
        <v>0</v>
      </c>
      <c r="AW861">
        <v>0</v>
      </c>
      <c r="AX861">
        <v>0</v>
      </c>
      <c r="AY861">
        <v>0</v>
      </c>
      <c r="AZ861">
        <v>0</v>
      </c>
      <c r="BA861">
        <v>0</v>
      </c>
      <c r="BB861">
        <v>0</v>
      </c>
      <c r="BC861">
        <v>0</v>
      </c>
      <c r="BD861">
        <v>0</v>
      </c>
      <c r="BE861">
        <v>0</v>
      </c>
      <c r="BF861">
        <v>0</v>
      </c>
      <c r="BG861">
        <v>0</v>
      </c>
      <c r="BH861">
        <v>0</v>
      </c>
      <c r="BI861">
        <v>0</v>
      </c>
      <c r="BJ861">
        <v>0</v>
      </c>
      <c r="BK861">
        <v>0</v>
      </c>
      <c r="BL861">
        <v>0</v>
      </c>
      <c r="BM861">
        <v>0</v>
      </c>
      <c r="BN861">
        <v>0</v>
      </c>
      <c r="BO861">
        <v>0</v>
      </c>
      <c r="BP861">
        <f t="shared" si="13"/>
        <v>1</v>
      </c>
    </row>
    <row r="862" spans="1:68" x14ac:dyDescent="0.15">
      <c r="A862" t="s">
        <v>7453</v>
      </c>
      <c r="B862">
        <v>0</v>
      </c>
      <c r="C862">
        <v>0</v>
      </c>
      <c r="D862">
        <v>0</v>
      </c>
      <c r="E862">
        <v>0</v>
      </c>
      <c r="F862">
        <v>0</v>
      </c>
      <c r="G862">
        <v>0</v>
      </c>
      <c r="H862">
        <v>0</v>
      </c>
      <c r="I862">
        <v>0</v>
      </c>
      <c r="J862">
        <v>0</v>
      </c>
      <c r="K862">
        <v>0</v>
      </c>
      <c r="L862">
        <v>0</v>
      </c>
      <c r="M862">
        <v>0</v>
      </c>
      <c r="N862">
        <v>0</v>
      </c>
      <c r="O862">
        <v>0</v>
      </c>
      <c r="P862">
        <v>0</v>
      </c>
      <c r="Q862">
        <v>0</v>
      </c>
      <c r="R862">
        <v>1</v>
      </c>
      <c r="S862">
        <v>0</v>
      </c>
      <c r="T862">
        <v>0</v>
      </c>
      <c r="U862">
        <v>0</v>
      </c>
      <c r="V862">
        <v>0</v>
      </c>
      <c r="W862">
        <v>0</v>
      </c>
      <c r="X862">
        <v>0</v>
      </c>
      <c r="Y862">
        <v>0</v>
      </c>
      <c r="Z862">
        <v>0</v>
      </c>
      <c r="AA862">
        <v>0</v>
      </c>
      <c r="AB862">
        <v>0</v>
      </c>
      <c r="AC862">
        <v>0</v>
      </c>
      <c r="AD862">
        <v>0</v>
      </c>
      <c r="AE862">
        <v>0</v>
      </c>
      <c r="AF862">
        <v>0</v>
      </c>
      <c r="AG862">
        <v>0</v>
      </c>
      <c r="AH862">
        <v>0</v>
      </c>
      <c r="AI862">
        <v>0</v>
      </c>
      <c r="AJ862">
        <v>0</v>
      </c>
      <c r="AK862">
        <v>0</v>
      </c>
      <c r="AL862">
        <v>0</v>
      </c>
      <c r="AM862">
        <v>0</v>
      </c>
      <c r="AN862">
        <v>0</v>
      </c>
      <c r="AO862">
        <v>0</v>
      </c>
      <c r="AP862">
        <v>0</v>
      </c>
      <c r="AQ862">
        <v>0</v>
      </c>
      <c r="AR862">
        <v>0</v>
      </c>
      <c r="AS862">
        <v>0</v>
      </c>
      <c r="AT862">
        <v>0</v>
      </c>
      <c r="AU862">
        <v>0</v>
      </c>
      <c r="AV862">
        <v>0</v>
      </c>
      <c r="AW862">
        <v>0</v>
      </c>
      <c r="AX862">
        <v>0</v>
      </c>
      <c r="AY862">
        <v>0</v>
      </c>
      <c r="AZ862">
        <v>0</v>
      </c>
      <c r="BA862">
        <v>0</v>
      </c>
      <c r="BB862">
        <v>0</v>
      </c>
      <c r="BC862">
        <v>0</v>
      </c>
      <c r="BD862">
        <v>0</v>
      </c>
      <c r="BE862">
        <v>0</v>
      </c>
      <c r="BF862">
        <v>0</v>
      </c>
      <c r="BG862">
        <v>0</v>
      </c>
      <c r="BH862">
        <v>0</v>
      </c>
      <c r="BI862">
        <v>0</v>
      </c>
      <c r="BJ862">
        <v>0</v>
      </c>
      <c r="BK862">
        <v>0</v>
      </c>
      <c r="BL862">
        <v>0</v>
      </c>
      <c r="BM862">
        <v>0</v>
      </c>
      <c r="BN862">
        <v>0</v>
      </c>
      <c r="BO862">
        <v>0</v>
      </c>
      <c r="BP862">
        <f t="shared" si="13"/>
        <v>1</v>
      </c>
    </row>
    <row r="863" spans="1:68" x14ac:dyDescent="0.15">
      <c r="A863" t="s">
        <v>6555</v>
      </c>
      <c r="B863">
        <v>0</v>
      </c>
      <c r="C863">
        <v>0</v>
      </c>
      <c r="D863">
        <v>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c r="AQ863">
        <v>0</v>
      </c>
      <c r="AR863">
        <v>0</v>
      </c>
      <c r="AS863">
        <v>0</v>
      </c>
      <c r="AT863">
        <v>0</v>
      </c>
      <c r="AU863">
        <v>0</v>
      </c>
      <c r="AV863">
        <v>0</v>
      </c>
      <c r="AW863">
        <v>0</v>
      </c>
      <c r="AX863">
        <v>0</v>
      </c>
      <c r="AY863">
        <v>0</v>
      </c>
      <c r="AZ863">
        <v>0</v>
      </c>
      <c r="BA863">
        <v>0</v>
      </c>
      <c r="BB863">
        <v>0</v>
      </c>
      <c r="BC863">
        <v>0</v>
      </c>
      <c r="BD863">
        <v>0</v>
      </c>
      <c r="BE863">
        <v>0</v>
      </c>
      <c r="BF863">
        <v>0</v>
      </c>
      <c r="BG863">
        <v>1</v>
      </c>
      <c r="BH863">
        <v>0</v>
      </c>
      <c r="BI863">
        <v>0</v>
      </c>
      <c r="BJ863">
        <v>0</v>
      </c>
      <c r="BK863">
        <v>0</v>
      </c>
      <c r="BL863">
        <v>0</v>
      </c>
      <c r="BM863">
        <v>0</v>
      </c>
      <c r="BN863">
        <v>0</v>
      </c>
      <c r="BO863">
        <v>0</v>
      </c>
      <c r="BP863">
        <f t="shared" si="13"/>
        <v>1</v>
      </c>
    </row>
    <row r="864" spans="1:68" x14ac:dyDescent="0.15">
      <c r="A864" t="s">
        <v>6556</v>
      </c>
      <c r="B864">
        <v>0</v>
      </c>
      <c r="C864">
        <v>0</v>
      </c>
      <c r="D864">
        <v>0</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1</v>
      </c>
      <c r="AF864">
        <v>0</v>
      </c>
      <c r="AG864">
        <v>0</v>
      </c>
      <c r="AH864">
        <v>0</v>
      </c>
      <c r="AI864">
        <v>0</v>
      </c>
      <c r="AJ864">
        <v>0</v>
      </c>
      <c r="AK864">
        <v>0</v>
      </c>
      <c r="AL864">
        <v>0</v>
      </c>
      <c r="AM864">
        <v>0</v>
      </c>
      <c r="AN864">
        <v>0</v>
      </c>
      <c r="AO864">
        <v>0</v>
      </c>
      <c r="AP864">
        <v>0</v>
      </c>
      <c r="AQ864">
        <v>0</v>
      </c>
      <c r="AR864">
        <v>0</v>
      </c>
      <c r="AS864">
        <v>0</v>
      </c>
      <c r="AT864">
        <v>0</v>
      </c>
      <c r="AU864">
        <v>0</v>
      </c>
      <c r="AV864">
        <v>0</v>
      </c>
      <c r="AW864">
        <v>0</v>
      </c>
      <c r="AX864">
        <v>0</v>
      </c>
      <c r="AY864">
        <v>0</v>
      </c>
      <c r="AZ864">
        <v>0</v>
      </c>
      <c r="BA864">
        <v>0</v>
      </c>
      <c r="BB864">
        <v>0</v>
      </c>
      <c r="BC864">
        <v>0</v>
      </c>
      <c r="BD864">
        <v>0</v>
      </c>
      <c r="BE864">
        <v>0</v>
      </c>
      <c r="BF864">
        <v>0</v>
      </c>
      <c r="BG864">
        <v>0</v>
      </c>
      <c r="BH864">
        <v>0</v>
      </c>
      <c r="BI864">
        <v>0</v>
      </c>
      <c r="BJ864">
        <v>0</v>
      </c>
      <c r="BK864">
        <v>0</v>
      </c>
      <c r="BL864">
        <v>0</v>
      </c>
      <c r="BM864">
        <v>0</v>
      </c>
      <c r="BN864">
        <v>0</v>
      </c>
      <c r="BO864">
        <v>0</v>
      </c>
      <c r="BP864">
        <f t="shared" si="13"/>
        <v>1</v>
      </c>
    </row>
    <row r="865" spans="1:68" x14ac:dyDescent="0.15">
      <c r="A865" t="s">
        <v>7454</v>
      </c>
      <c r="B865">
        <v>0</v>
      </c>
      <c r="C865">
        <v>1</v>
      </c>
      <c r="D865">
        <v>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0</v>
      </c>
      <c r="AR865">
        <v>0</v>
      </c>
      <c r="AS865">
        <v>0</v>
      </c>
      <c r="AT865">
        <v>0</v>
      </c>
      <c r="AU865">
        <v>0</v>
      </c>
      <c r="AV865">
        <v>0</v>
      </c>
      <c r="AW865">
        <v>0</v>
      </c>
      <c r="AX865">
        <v>0</v>
      </c>
      <c r="AY865">
        <v>0</v>
      </c>
      <c r="AZ865">
        <v>0</v>
      </c>
      <c r="BA865">
        <v>0</v>
      </c>
      <c r="BB865">
        <v>0</v>
      </c>
      <c r="BC865">
        <v>0</v>
      </c>
      <c r="BD865">
        <v>0</v>
      </c>
      <c r="BE865">
        <v>0</v>
      </c>
      <c r="BF865">
        <v>0</v>
      </c>
      <c r="BG865">
        <v>0</v>
      </c>
      <c r="BH865">
        <v>0</v>
      </c>
      <c r="BI865">
        <v>0</v>
      </c>
      <c r="BJ865">
        <v>0</v>
      </c>
      <c r="BK865">
        <v>0</v>
      </c>
      <c r="BL865">
        <v>0</v>
      </c>
      <c r="BM865">
        <v>0</v>
      </c>
      <c r="BN865">
        <v>0</v>
      </c>
      <c r="BO865">
        <v>0</v>
      </c>
      <c r="BP865">
        <f t="shared" si="13"/>
        <v>1</v>
      </c>
    </row>
    <row r="866" spans="1:68" x14ac:dyDescent="0.15">
      <c r="A866" t="s">
        <v>7455</v>
      </c>
      <c r="B866">
        <v>0</v>
      </c>
      <c r="C866">
        <v>0</v>
      </c>
      <c r="D866">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1</v>
      </c>
      <c r="AN866">
        <v>0</v>
      </c>
      <c r="AO866">
        <v>0</v>
      </c>
      <c r="AP866">
        <v>0</v>
      </c>
      <c r="AQ866">
        <v>0</v>
      </c>
      <c r="AR866">
        <v>0</v>
      </c>
      <c r="AS866">
        <v>0</v>
      </c>
      <c r="AT866">
        <v>0</v>
      </c>
      <c r="AU866">
        <v>0</v>
      </c>
      <c r="AV866">
        <v>0</v>
      </c>
      <c r="AW866">
        <v>0</v>
      </c>
      <c r="AX866">
        <v>0</v>
      </c>
      <c r="AY866">
        <v>0</v>
      </c>
      <c r="AZ866">
        <v>0</v>
      </c>
      <c r="BA866">
        <v>0</v>
      </c>
      <c r="BB866">
        <v>0</v>
      </c>
      <c r="BC866">
        <v>0</v>
      </c>
      <c r="BD866">
        <v>0</v>
      </c>
      <c r="BE866">
        <v>0</v>
      </c>
      <c r="BF866">
        <v>0</v>
      </c>
      <c r="BG866">
        <v>0</v>
      </c>
      <c r="BH866">
        <v>0</v>
      </c>
      <c r="BI866">
        <v>0</v>
      </c>
      <c r="BJ866">
        <v>0</v>
      </c>
      <c r="BK866">
        <v>0</v>
      </c>
      <c r="BL866">
        <v>0</v>
      </c>
      <c r="BM866">
        <v>0</v>
      </c>
      <c r="BN866">
        <v>0</v>
      </c>
      <c r="BO866">
        <v>0</v>
      </c>
      <c r="BP866">
        <f t="shared" si="13"/>
        <v>1</v>
      </c>
    </row>
    <row r="867" spans="1:68" x14ac:dyDescent="0.15">
      <c r="A867" t="s">
        <v>7456</v>
      </c>
      <c r="B867">
        <v>0</v>
      </c>
      <c r="C867">
        <v>0</v>
      </c>
      <c r="D867">
        <v>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c r="AQ867">
        <v>0</v>
      </c>
      <c r="AR867">
        <v>0</v>
      </c>
      <c r="AS867">
        <v>0</v>
      </c>
      <c r="AT867">
        <v>0</v>
      </c>
      <c r="AU867">
        <v>1</v>
      </c>
      <c r="AV867">
        <v>0</v>
      </c>
      <c r="AW867">
        <v>0</v>
      </c>
      <c r="AX867">
        <v>0</v>
      </c>
      <c r="AY867">
        <v>0</v>
      </c>
      <c r="AZ867">
        <v>0</v>
      </c>
      <c r="BA867">
        <v>0</v>
      </c>
      <c r="BB867">
        <v>0</v>
      </c>
      <c r="BC867">
        <v>0</v>
      </c>
      <c r="BD867">
        <v>0</v>
      </c>
      <c r="BE867">
        <v>0</v>
      </c>
      <c r="BF867">
        <v>0</v>
      </c>
      <c r="BG867">
        <v>0</v>
      </c>
      <c r="BH867">
        <v>0</v>
      </c>
      <c r="BI867">
        <v>0</v>
      </c>
      <c r="BJ867">
        <v>0</v>
      </c>
      <c r="BK867">
        <v>0</v>
      </c>
      <c r="BL867">
        <v>0</v>
      </c>
      <c r="BM867">
        <v>0</v>
      </c>
      <c r="BN867">
        <v>0</v>
      </c>
      <c r="BO867">
        <v>0</v>
      </c>
      <c r="BP867">
        <f t="shared" si="13"/>
        <v>1</v>
      </c>
    </row>
    <row r="868" spans="1:68" x14ac:dyDescent="0.15">
      <c r="A868" t="s">
        <v>7457</v>
      </c>
      <c r="B868">
        <v>0</v>
      </c>
      <c r="C868">
        <v>0</v>
      </c>
      <c r="D868">
        <v>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1</v>
      </c>
      <c r="AK868">
        <v>0</v>
      </c>
      <c r="AL868">
        <v>0</v>
      </c>
      <c r="AM868">
        <v>0</v>
      </c>
      <c r="AN868">
        <v>0</v>
      </c>
      <c r="AO868">
        <v>0</v>
      </c>
      <c r="AP868">
        <v>0</v>
      </c>
      <c r="AQ868">
        <v>0</v>
      </c>
      <c r="AR868">
        <v>0</v>
      </c>
      <c r="AS868">
        <v>0</v>
      </c>
      <c r="AT868">
        <v>0</v>
      </c>
      <c r="AU868">
        <v>0</v>
      </c>
      <c r="AV868">
        <v>0</v>
      </c>
      <c r="AW868">
        <v>0</v>
      </c>
      <c r="AX868">
        <v>0</v>
      </c>
      <c r="AY868">
        <v>0</v>
      </c>
      <c r="AZ868">
        <v>0</v>
      </c>
      <c r="BA868">
        <v>0</v>
      </c>
      <c r="BB868">
        <v>0</v>
      </c>
      <c r="BC868">
        <v>0</v>
      </c>
      <c r="BD868">
        <v>0</v>
      </c>
      <c r="BE868">
        <v>0</v>
      </c>
      <c r="BF868">
        <v>0</v>
      </c>
      <c r="BG868">
        <v>0</v>
      </c>
      <c r="BH868">
        <v>0</v>
      </c>
      <c r="BI868">
        <v>0</v>
      </c>
      <c r="BJ868">
        <v>0</v>
      </c>
      <c r="BK868">
        <v>0</v>
      </c>
      <c r="BL868">
        <v>0</v>
      </c>
      <c r="BM868">
        <v>0</v>
      </c>
      <c r="BN868">
        <v>0</v>
      </c>
      <c r="BO868">
        <v>0</v>
      </c>
      <c r="BP868">
        <f t="shared" si="13"/>
        <v>1</v>
      </c>
    </row>
    <row r="869" spans="1:68" x14ac:dyDescent="0.15">
      <c r="A869" t="s">
        <v>7459</v>
      </c>
      <c r="B869">
        <v>0</v>
      </c>
      <c r="C869">
        <v>0</v>
      </c>
      <c r="D869">
        <v>0</v>
      </c>
      <c r="E869">
        <v>0</v>
      </c>
      <c r="F869">
        <v>0</v>
      </c>
      <c r="G869">
        <v>0</v>
      </c>
      <c r="H869">
        <v>0</v>
      </c>
      <c r="I869">
        <v>0</v>
      </c>
      <c r="J869">
        <v>0</v>
      </c>
      <c r="K869">
        <v>0</v>
      </c>
      <c r="L869">
        <v>0</v>
      </c>
      <c r="M869">
        <v>0</v>
      </c>
      <c r="N869">
        <v>0</v>
      </c>
      <c r="O869">
        <v>0</v>
      </c>
      <c r="P869">
        <v>0</v>
      </c>
      <c r="Q869">
        <v>0</v>
      </c>
      <c r="R869">
        <v>0</v>
      </c>
      <c r="S869">
        <v>0</v>
      </c>
      <c r="T869">
        <v>0</v>
      </c>
      <c r="U869">
        <v>0</v>
      </c>
      <c r="V869">
        <v>1</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0</v>
      </c>
      <c r="AQ869">
        <v>0</v>
      </c>
      <c r="AR869">
        <v>0</v>
      </c>
      <c r="AS869">
        <v>0</v>
      </c>
      <c r="AT869">
        <v>0</v>
      </c>
      <c r="AU869">
        <v>0</v>
      </c>
      <c r="AV869">
        <v>0</v>
      </c>
      <c r="AW869">
        <v>0</v>
      </c>
      <c r="AX869">
        <v>0</v>
      </c>
      <c r="AY869">
        <v>0</v>
      </c>
      <c r="AZ869">
        <v>0</v>
      </c>
      <c r="BA869">
        <v>0</v>
      </c>
      <c r="BB869">
        <v>0</v>
      </c>
      <c r="BC869">
        <v>0</v>
      </c>
      <c r="BD869">
        <v>0</v>
      </c>
      <c r="BE869">
        <v>0</v>
      </c>
      <c r="BF869">
        <v>0</v>
      </c>
      <c r="BG869">
        <v>0</v>
      </c>
      <c r="BH869">
        <v>0</v>
      </c>
      <c r="BI869">
        <v>0</v>
      </c>
      <c r="BJ869">
        <v>0</v>
      </c>
      <c r="BK869">
        <v>0</v>
      </c>
      <c r="BL869">
        <v>0</v>
      </c>
      <c r="BM869">
        <v>0</v>
      </c>
      <c r="BN869">
        <v>0</v>
      </c>
      <c r="BO869">
        <v>0</v>
      </c>
      <c r="BP869">
        <f t="shared" si="13"/>
        <v>1</v>
      </c>
    </row>
    <row r="870" spans="1:68" x14ac:dyDescent="0.15">
      <c r="A870" t="s">
        <v>7460</v>
      </c>
      <c r="B870">
        <v>0</v>
      </c>
      <c r="C870">
        <v>0</v>
      </c>
      <c r="D870">
        <v>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c r="AQ870">
        <v>0</v>
      </c>
      <c r="AR870">
        <v>1</v>
      </c>
      <c r="AS870">
        <v>0</v>
      </c>
      <c r="AT870">
        <v>0</v>
      </c>
      <c r="AU870">
        <v>0</v>
      </c>
      <c r="AV870">
        <v>0</v>
      </c>
      <c r="AW870">
        <v>0</v>
      </c>
      <c r="AX870">
        <v>0</v>
      </c>
      <c r="AY870">
        <v>0</v>
      </c>
      <c r="AZ870">
        <v>0</v>
      </c>
      <c r="BA870">
        <v>0</v>
      </c>
      <c r="BB870">
        <v>0</v>
      </c>
      <c r="BC870">
        <v>0</v>
      </c>
      <c r="BD870">
        <v>0</v>
      </c>
      <c r="BE870">
        <v>0</v>
      </c>
      <c r="BF870">
        <v>0</v>
      </c>
      <c r="BG870">
        <v>0</v>
      </c>
      <c r="BH870">
        <v>0</v>
      </c>
      <c r="BI870">
        <v>0</v>
      </c>
      <c r="BJ870">
        <v>0</v>
      </c>
      <c r="BK870">
        <v>0</v>
      </c>
      <c r="BL870">
        <v>0</v>
      </c>
      <c r="BM870">
        <v>0</v>
      </c>
      <c r="BN870">
        <v>0</v>
      </c>
      <c r="BO870">
        <v>0</v>
      </c>
      <c r="BP870">
        <f t="shared" si="13"/>
        <v>1</v>
      </c>
    </row>
    <row r="871" spans="1:68" x14ac:dyDescent="0.15">
      <c r="A871" t="s">
        <v>7461</v>
      </c>
      <c r="B871">
        <v>0</v>
      </c>
      <c r="C871">
        <v>0</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c r="AQ871">
        <v>0</v>
      </c>
      <c r="AR871">
        <v>0</v>
      </c>
      <c r="AS871">
        <v>0</v>
      </c>
      <c r="AT871">
        <v>1</v>
      </c>
      <c r="AU871">
        <v>0</v>
      </c>
      <c r="AV871">
        <v>0</v>
      </c>
      <c r="AW871">
        <v>0</v>
      </c>
      <c r="AX871">
        <v>0</v>
      </c>
      <c r="AY871">
        <v>0</v>
      </c>
      <c r="AZ871">
        <v>0</v>
      </c>
      <c r="BA871">
        <v>0</v>
      </c>
      <c r="BB871">
        <v>0</v>
      </c>
      <c r="BC871">
        <v>0</v>
      </c>
      <c r="BD871">
        <v>0</v>
      </c>
      <c r="BE871">
        <v>0</v>
      </c>
      <c r="BF871">
        <v>0</v>
      </c>
      <c r="BG871">
        <v>0</v>
      </c>
      <c r="BH871">
        <v>0</v>
      </c>
      <c r="BI871">
        <v>0</v>
      </c>
      <c r="BJ871">
        <v>0</v>
      </c>
      <c r="BK871">
        <v>0</v>
      </c>
      <c r="BL871">
        <v>0</v>
      </c>
      <c r="BM871">
        <v>0</v>
      </c>
      <c r="BN871">
        <v>0</v>
      </c>
      <c r="BO871">
        <v>0</v>
      </c>
      <c r="BP871">
        <f t="shared" si="13"/>
        <v>1</v>
      </c>
    </row>
    <row r="872" spans="1:68" x14ac:dyDescent="0.15">
      <c r="A872" t="s">
        <v>7462</v>
      </c>
      <c r="B872">
        <v>0</v>
      </c>
      <c r="C872">
        <v>0</v>
      </c>
      <c r="D872">
        <v>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1</v>
      </c>
      <c r="AJ872">
        <v>0</v>
      </c>
      <c r="AK872">
        <v>0</v>
      </c>
      <c r="AL872">
        <v>0</v>
      </c>
      <c r="AM872">
        <v>0</v>
      </c>
      <c r="AN872">
        <v>0</v>
      </c>
      <c r="AO872">
        <v>0</v>
      </c>
      <c r="AP872">
        <v>0</v>
      </c>
      <c r="AQ872">
        <v>0</v>
      </c>
      <c r="AR872">
        <v>0</v>
      </c>
      <c r="AS872">
        <v>0</v>
      </c>
      <c r="AT872">
        <v>0</v>
      </c>
      <c r="AU872">
        <v>0</v>
      </c>
      <c r="AV872">
        <v>0</v>
      </c>
      <c r="AW872">
        <v>0</v>
      </c>
      <c r="AX872">
        <v>0</v>
      </c>
      <c r="AY872">
        <v>0</v>
      </c>
      <c r="AZ872">
        <v>0</v>
      </c>
      <c r="BA872">
        <v>0</v>
      </c>
      <c r="BB872">
        <v>0</v>
      </c>
      <c r="BC872">
        <v>0</v>
      </c>
      <c r="BD872">
        <v>0</v>
      </c>
      <c r="BE872">
        <v>0</v>
      </c>
      <c r="BF872">
        <v>0</v>
      </c>
      <c r="BG872">
        <v>0</v>
      </c>
      <c r="BH872">
        <v>0</v>
      </c>
      <c r="BI872">
        <v>0</v>
      </c>
      <c r="BJ872">
        <v>0</v>
      </c>
      <c r="BK872">
        <v>0</v>
      </c>
      <c r="BL872">
        <v>0</v>
      </c>
      <c r="BM872">
        <v>0</v>
      </c>
      <c r="BN872">
        <v>0</v>
      </c>
      <c r="BO872">
        <v>0</v>
      </c>
      <c r="BP872">
        <f t="shared" si="13"/>
        <v>1</v>
      </c>
    </row>
    <row r="873" spans="1:68" x14ac:dyDescent="0.15">
      <c r="A873" t="s">
        <v>6560</v>
      </c>
      <c r="B873">
        <v>0</v>
      </c>
      <c r="C873">
        <v>0</v>
      </c>
      <c r="D873">
        <v>0</v>
      </c>
      <c r="E873">
        <v>0</v>
      </c>
      <c r="F873">
        <v>0</v>
      </c>
      <c r="G873">
        <v>0</v>
      </c>
      <c r="H873">
        <v>0</v>
      </c>
      <c r="I873">
        <v>0</v>
      </c>
      <c r="J873">
        <v>0</v>
      </c>
      <c r="K873">
        <v>0</v>
      </c>
      <c r="L873">
        <v>0</v>
      </c>
      <c r="M873">
        <v>0</v>
      </c>
      <c r="N873">
        <v>0</v>
      </c>
      <c r="O873">
        <v>0</v>
      </c>
      <c r="P873">
        <v>0</v>
      </c>
      <c r="Q873">
        <v>0</v>
      </c>
      <c r="R873">
        <v>0</v>
      </c>
      <c r="S873">
        <v>0</v>
      </c>
      <c r="T873">
        <v>1</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0</v>
      </c>
      <c r="AR873">
        <v>0</v>
      </c>
      <c r="AS873">
        <v>0</v>
      </c>
      <c r="AT873">
        <v>0</v>
      </c>
      <c r="AU873">
        <v>0</v>
      </c>
      <c r="AV873">
        <v>0</v>
      </c>
      <c r="AW873">
        <v>0</v>
      </c>
      <c r="AX873">
        <v>0</v>
      </c>
      <c r="AY873">
        <v>0</v>
      </c>
      <c r="AZ873">
        <v>0</v>
      </c>
      <c r="BA873">
        <v>0</v>
      </c>
      <c r="BB873">
        <v>0</v>
      </c>
      <c r="BC873">
        <v>0</v>
      </c>
      <c r="BD873">
        <v>0</v>
      </c>
      <c r="BE873">
        <v>0</v>
      </c>
      <c r="BF873">
        <v>0</v>
      </c>
      <c r="BG873">
        <v>0</v>
      </c>
      <c r="BH873">
        <v>0</v>
      </c>
      <c r="BI873">
        <v>0</v>
      </c>
      <c r="BJ873">
        <v>0</v>
      </c>
      <c r="BK873">
        <v>0</v>
      </c>
      <c r="BL873">
        <v>0</v>
      </c>
      <c r="BM873">
        <v>0</v>
      </c>
      <c r="BN873">
        <v>0</v>
      </c>
      <c r="BO873">
        <v>0</v>
      </c>
      <c r="BP873">
        <f t="shared" si="13"/>
        <v>1</v>
      </c>
    </row>
    <row r="874" spans="1:68" x14ac:dyDescent="0.15">
      <c r="A874" t="s">
        <v>7464</v>
      </c>
      <c r="B874">
        <v>0</v>
      </c>
      <c r="C874">
        <v>0</v>
      </c>
      <c r="D874">
        <v>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c r="AP874">
        <v>0</v>
      </c>
      <c r="AQ874">
        <v>0</v>
      </c>
      <c r="AR874">
        <v>0</v>
      </c>
      <c r="AS874">
        <v>0</v>
      </c>
      <c r="AT874">
        <v>0</v>
      </c>
      <c r="AU874">
        <v>0</v>
      </c>
      <c r="AV874">
        <v>0</v>
      </c>
      <c r="AW874">
        <v>0</v>
      </c>
      <c r="AX874">
        <v>0</v>
      </c>
      <c r="AY874">
        <v>0</v>
      </c>
      <c r="AZ874">
        <v>0</v>
      </c>
      <c r="BA874">
        <v>0</v>
      </c>
      <c r="BB874">
        <v>0</v>
      </c>
      <c r="BC874">
        <v>0</v>
      </c>
      <c r="BD874">
        <v>0</v>
      </c>
      <c r="BE874">
        <v>0</v>
      </c>
      <c r="BF874">
        <v>0</v>
      </c>
      <c r="BG874">
        <v>0</v>
      </c>
      <c r="BH874">
        <v>0</v>
      </c>
      <c r="BI874">
        <v>0</v>
      </c>
      <c r="BJ874">
        <v>0</v>
      </c>
      <c r="BK874">
        <v>0</v>
      </c>
      <c r="BL874">
        <v>0</v>
      </c>
      <c r="BM874">
        <v>0</v>
      </c>
      <c r="BN874">
        <v>0</v>
      </c>
      <c r="BO874">
        <v>1</v>
      </c>
      <c r="BP874">
        <f t="shared" si="13"/>
        <v>1</v>
      </c>
    </row>
    <row r="875" spans="1:68" x14ac:dyDescent="0.15">
      <c r="A875" t="s">
        <v>6563</v>
      </c>
      <c r="B875">
        <v>0</v>
      </c>
      <c r="C875">
        <v>0</v>
      </c>
      <c r="D875">
        <v>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c r="AR875">
        <v>0</v>
      </c>
      <c r="AS875">
        <v>0</v>
      </c>
      <c r="AT875">
        <v>0</v>
      </c>
      <c r="AU875">
        <v>0</v>
      </c>
      <c r="AV875">
        <v>0</v>
      </c>
      <c r="AW875">
        <v>0</v>
      </c>
      <c r="AX875">
        <v>0</v>
      </c>
      <c r="AY875">
        <v>1</v>
      </c>
      <c r="AZ875">
        <v>0</v>
      </c>
      <c r="BA875">
        <v>0</v>
      </c>
      <c r="BB875">
        <v>0</v>
      </c>
      <c r="BC875">
        <v>0</v>
      </c>
      <c r="BD875">
        <v>0</v>
      </c>
      <c r="BE875">
        <v>0</v>
      </c>
      <c r="BF875">
        <v>0</v>
      </c>
      <c r="BG875">
        <v>0</v>
      </c>
      <c r="BH875">
        <v>0</v>
      </c>
      <c r="BI875">
        <v>0</v>
      </c>
      <c r="BJ875">
        <v>0</v>
      </c>
      <c r="BK875">
        <v>0</v>
      </c>
      <c r="BL875">
        <v>0</v>
      </c>
      <c r="BM875">
        <v>0</v>
      </c>
      <c r="BN875">
        <v>0</v>
      </c>
      <c r="BO875">
        <v>0</v>
      </c>
      <c r="BP875">
        <f t="shared" si="13"/>
        <v>1</v>
      </c>
    </row>
    <row r="876" spans="1:68" x14ac:dyDescent="0.15">
      <c r="A876" t="s">
        <v>7465</v>
      </c>
      <c r="B876">
        <v>0</v>
      </c>
      <c r="C876">
        <v>0</v>
      </c>
      <c r="D876">
        <v>0</v>
      </c>
      <c r="E876">
        <v>0</v>
      </c>
      <c r="F876">
        <v>0</v>
      </c>
      <c r="G876">
        <v>0</v>
      </c>
      <c r="H876">
        <v>0</v>
      </c>
      <c r="I876">
        <v>0</v>
      </c>
      <c r="J876">
        <v>0</v>
      </c>
      <c r="K876">
        <v>0</v>
      </c>
      <c r="L876">
        <v>0</v>
      </c>
      <c r="M876">
        <v>0</v>
      </c>
      <c r="N876">
        <v>0</v>
      </c>
      <c r="O876">
        <v>0</v>
      </c>
      <c r="P876">
        <v>0</v>
      </c>
      <c r="Q876">
        <v>0</v>
      </c>
      <c r="R876">
        <v>0</v>
      </c>
      <c r="S876">
        <v>1</v>
      </c>
      <c r="T876">
        <v>0</v>
      </c>
      <c r="U876">
        <v>0</v>
      </c>
      <c r="V876">
        <v>0</v>
      </c>
      <c r="W876">
        <v>0</v>
      </c>
      <c r="X876">
        <v>0</v>
      </c>
      <c r="Y876">
        <v>0</v>
      </c>
      <c r="Z876">
        <v>0</v>
      </c>
      <c r="AA876">
        <v>0</v>
      </c>
      <c r="AB876">
        <v>0</v>
      </c>
      <c r="AC876">
        <v>0</v>
      </c>
      <c r="AD876">
        <v>0</v>
      </c>
      <c r="AE876">
        <v>0</v>
      </c>
      <c r="AF876">
        <v>0</v>
      </c>
      <c r="AG876">
        <v>0</v>
      </c>
      <c r="AH876">
        <v>0</v>
      </c>
      <c r="AI876">
        <v>0</v>
      </c>
      <c r="AJ876">
        <v>0</v>
      </c>
      <c r="AK876">
        <v>0</v>
      </c>
      <c r="AL876">
        <v>0</v>
      </c>
      <c r="AM876">
        <v>0</v>
      </c>
      <c r="AN876">
        <v>0</v>
      </c>
      <c r="AO876">
        <v>0</v>
      </c>
      <c r="AP876">
        <v>0</v>
      </c>
      <c r="AQ876">
        <v>0</v>
      </c>
      <c r="AR876">
        <v>0</v>
      </c>
      <c r="AS876">
        <v>0</v>
      </c>
      <c r="AT876">
        <v>0</v>
      </c>
      <c r="AU876">
        <v>0</v>
      </c>
      <c r="AV876">
        <v>0</v>
      </c>
      <c r="AW876">
        <v>0</v>
      </c>
      <c r="AX876">
        <v>0</v>
      </c>
      <c r="AY876">
        <v>0</v>
      </c>
      <c r="AZ876">
        <v>0</v>
      </c>
      <c r="BA876">
        <v>0</v>
      </c>
      <c r="BB876">
        <v>0</v>
      </c>
      <c r="BC876">
        <v>0</v>
      </c>
      <c r="BD876">
        <v>0</v>
      </c>
      <c r="BE876">
        <v>0</v>
      </c>
      <c r="BF876">
        <v>0</v>
      </c>
      <c r="BG876">
        <v>0</v>
      </c>
      <c r="BH876">
        <v>0</v>
      </c>
      <c r="BI876">
        <v>0</v>
      </c>
      <c r="BJ876">
        <v>0</v>
      </c>
      <c r="BK876">
        <v>0</v>
      </c>
      <c r="BL876">
        <v>0</v>
      </c>
      <c r="BM876">
        <v>0</v>
      </c>
      <c r="BN876">
        <v>0</v>
      </c>
      <c r="BO876">
        <v>0</v>
      </c>
      <c r="BP876">
        <f t="shared" si="13"/>
        <v>1</v>
      </c>
    </row>
    <row r="877" spans="1:68" x14ac:dyDescent="0.15">
      <c r="A877" t="s">
        <v>7466</v>
      </c>
      <c r="B877">
        <v>0</v>
      </c>
      <c r="C877">
        <v>0</v>
      </c>
      <c r="D877">
        <v>0</v>
      </c>
      <c r="E877">
        <v>0</v>
      </c>
      <c r="F877">
        <v>0</v>
      </c>
      <c r="G877">
        <v>0</v>
      </c>
      <c r="H877">
        <v>0</v>
      </c>
      <c r="I877">
        <v>0</v>
      </c>
      <c r="J877">
        <v>0</v>
      </c>
      <c r="K877">
        <v>0</v>
      </c>
      <c r="L877">
        <v>0</v>
      </c>
      <c r="M877">
        <v>0</v>
      </c>
      <c r="N877">
        <v>0</v>
      </c>
      <c r="O877">
        <v>0</v>
      </c>
      <c r="P877">
        <v>0</v>
      </c>
      <c r="Q877">
        <v>0</v>
      </c>
      <c r="R877">
        <v>0</v>
      </c>
      <c r="S877">
        <v>0</v>
      </c>
      <c r="T877">
        <v>0</v>
      </c>
      <c r="U877">
        <v>1</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0</v>
      </c>
      <c r="AR877">
        <v>0</v>
      </c>
      <c r="AS877">
        <v>0</v>
      </c>
      <c r="AT877">
        <v>0</v>
      </c>
      <c r="AU877">
        <v>0</v>
      </c>
      <c r="AV877">
        <v>0</v>
      </c>
      <c r="AW877">
        <v>0</v>
      </c>
      <c r="AX877">
        <v>0</v>
      </c>
      <c r="AY877">
        <v>0</v>
      </c>
      <c r="AZ877">
        <v>0</v>
      </c>
      <c r="BA877">
        <v>0</v>
      </c>
      <c r="BB877">
        <v>0</v>
      </c>
      <c r="BC877">
        <v>0</v>
      </c>
      <c r="BD877">
        <v>0</v>
      </c>
      <c r="BE877">
        <v>0</v>
      </c>
      <c r="BF877">
        <v>0</v>
      </c>
      <c r="BG877">
        <v>0</v>
      </c>
      <c r="BH877">
        <v>0</v>
      </c>
      <c r="BI877">
        <v>0</v>
      </c>
      <c r="BJ877">
        <v>0</v>
      </c>
      <c r="BK877">
        <v>0</v>
      </c>
      <c r="BL877">
        <v>0</v>
      </c>
      <c r="BM877">
        <v>0</v>
      </c>
      <c r="BN877">
        <v>0</v>
      </c>
      <c r="BO877">
        <v>0</v>
      </c>
      <c r="BP877">
        <f t="shared" si="13"/>
        <v>1</v>
      </c>
    </row>
    <row r="878" spans="1:68" x14ac:dyDescent="0.15">
      <c r="A878" t="s">
        <v>7467</v>
      </c>
      <c r="B878">
        <v>0</v>
      </c>
      <c r="C878">
        <v>0</v>
      </c>
      <c r="D878">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1</v>
      </c>
      <c r="AL878">
        <v>0</v>
      </c>
      <c r="AM878">
        <v>0</v>
      </c>
      <c r="AN878">
        <v>0</v>
      </c>
      <c r="AO878">
        <v>0</v>
      </c>
      <c r="AP878">
        <v>0</v>
      </c>
      <c r="AQ878">
        <v>0</v>
      </c>
      <c r="AR878">
        <v>0</v>
      </c>
      <c r="AS878">
        <v>0</v>
      </c>
      <c r="AT878">
        <v>0</v>
      </c>
      <c r="AU878">
        <v>0</v>
      </c>
      <c r="AV878">
        <v>0</v>
      </c>
      <c r="AW878">
        <v>0</v>
      </c>
      <c r="AX878">
        <v>0</v>
      </c>
      <c r="AY878">
        <v>0</v>
      </c>
      <c r="AZ878">
        <v>0</v>
      </c>
      <c r="BA878">
        <v>0</v>
      </c>
      <c r="BB878">
        <v>0</v>
      </c>
      <c r="BC878">
        <v>0</v>
      </c>
      <c r="BD878">
        <v>0</v>
      </c>
      <c r="BE878">
        <v>0</v>
      </c>
      <c r="BF878">
        <v>0</v>
      </c>
      <c r="BG878">
        <v>0</v>
      </c>
      <c r="BH878">
        <v>0</v>
      </c>
      <c r="BI878">
        <v>0</v>
      </c>
      <c r="BJ878">
        <v>0</v>
      </c>
      <c r="BK878">
        <v>0</v>
      </c>
      <c r="BL878">
        <v>0</v>
      </c>
      <c r="BM878">
        <v>0</v>
      </c>
      <c r="BN878">
        <v>0</v>
      </c>
      <c r="BO878">
        <v>0</v>
      </c>
      <c r="BP878">
        <f t="shared" si="13"/>
        <v>1</v>
      </c>
    </row>
    <row r="879" spans="1:68" x14ac:dyDescent="0.15">
      <c r="A879" t="s">
        <v>7469</v>
      </c>
      <c r="B879">
        <v>0</v>
      </c>
      <c r="C879">
        <v>0</v>
      </c>
      <c r="D879">
        <v>0</v>
      </c>
      <c r="E879">
        <v>0</v>
      </c>
      <c r="F879">
        <v>0</v>
      </c>
      <c r="G879">
        <v>0</v>
      </c>
      <c r="H879">
        <v>0</v>
      </c>
      <c r="I879">
        <v>0</v>
      </c>
      <c r="J879">
        <v>0</v>
      </c>
      <c r="K879">
        <v>0</v>
      </c>
      <c r="L879">
        <v>0</v>
      </c>
      <c r="M879">
        <v>0</v>
      </c>
      <c r="N879">
        <v>0</v>
      </c>
      <c r="O879">
        <v>0</v>
      </c>
      <c r="P879">
        <v>0</v>
      </c>
      <c r="Q879">
        <v>0</v>
      </c>
      <c r="R879">
        <v>1</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c r="AP879">
        <v>0</v>
      </c>
      <c r="AQ879">
        <v>0</v>
      </c>
      <c r="AR879">
        <v>0</v>
      </c>
      <c r="AS879">
        <v>0</v>
      </c>
      <c r="AT879">
        <v>0</v>
      </c>
      <c r="AU879">
        <v>0</v>
      </c>
      <c r="AV879">
        <v>0</v>
      </c>
      <c r="AW879">
        <v>0</v>
      </c>
      <c r="AX879">
        <v>0</v>
      </c>
      <c r="AY879">
        <v>0</v>
      </c>
      <c r="AZ879">
        <v>0</v>
      </c>
      <c r="BA879">
        <v>0</v>
      </c>
      <c r="BB879">
        <v>0</v>
      </c>
      <c r="BC879">
        <v>0</v>
      </c>
      <c r="BD879">
        <v>0</v>
      </c>
      <c r="BE879">
        <v>0</v>
      </c>
      <c r="BF879">
        <v>0</v>
      </c>
      <c r="BG879">
        <v>0</v>
      </c>
      <c r="BH879">
        <v>0</v>
      </c>
      <c r="BI879">
        <v>0</v>
      </c>
      <c r="BJ879">
        <v>0</v>
      </c>
      <c r="BK879">
        <v>0</v>
      </c>
      <c r="BL879">
        <v>0</v>
      </c>
      <c r="BM879">
        <v>0</v>
      </c>
      <c r="BN879">
        <v>0</v>
      </c>
      <c r="BO879">
        <v>0</v>
      </c>
      <c r="BP879">
        <f t="shared" si="13"/>
        <v>1</v>
      </c>
    </row>
    <row r="880" spans="1:68" x14ac:dyDescent="0.15">
      <c r="A880" t="s">
        <v>7470</v>
      </c>
      <c r="B880">
        <v>0</v>
      </c>
      <c r="C880">
        <v>0</v>
      </c>
      <c r="D880">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1</v>
      </c>
      <c r="AK880">
        <v>0</v>
      </c>
      <c r="AL880">
        <v>0</v>
      </c>
      <c r="AM880">
        <v>0</v>
      </c>
      <c r="AN880">
        <v>0</v>
      </c>
      <c r="AO880">
        <v>0</v>
      </c>
      <c r="AP880">
        <v>0</v>
      </c>
      <c r="AQ880">
        <v>0</v>
      </c>
      <c r="AR880">
        <v>0</v>
      </c>
      <c r="AS880">
        <v>0</v>
      </c>
      <c r="AT880">
        <v>0</v>
      </c>
      <c r="AU880">
        <v>0</v>
      </c>
      <c r="AV880">
        <v>0</v>
      </c>
      <c r="AW880">
        <v>0</v>
      </c>
      <c r="AX880">
        <v>0</v>
      </c>
      <c r="AY880">
        <v>0</v>
      </c>
      <c r="AZ880">
        <v>0</v>
      </c>
      <c r="BA880">
        <v>0</v>
      </c>
      <c r="BB880">
        <v>0</v>
      </c>
      <c r="BC880">
        <v>0</v>
      </c>
      <c r="BD880">
        <v>0</v>
      </c>
      <c r="BE880">
        <v>0</v>
      </c>
      <c r="BF880">
        <v>0</v>
      </c>
      <c r="BG880">
        <v>0</v>
      </c>
      <c r="BH880">
        <v>0</v>
      </c>
      <c r="BI880">
        <v>0</v>
      </c>
      <c r="BJ880">
        <v>0</v>
      </c>
      <c r="BK880">
        <v>0</v>
      </c>
      <c r="BL880">
        <v>0</v>
      </c>
      <c r="BM880">
        <v>0</v>
      </c>
      <c r="BN880">
        <v>0</v>
      </c>
      <c r="BO880">
        <v>0</v>
      </c>
      <c r="BP880">
        <f t="shared" si="13"/>
        <v>1</v>
      </c>
    </row>
    <row r="881" spans="1:68" x14ac:dyDescent="0.15">
      <c r="A881" t="s">
        <v>6568</v>
      </c>
      <c r="B881">
        <v>0</v>
      </c>
      <c r="C881">
        <v>0</v>
      </c>
      <c r="D881">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0</v>
      </c>
      <c r="AL881">
        <v>0</v>
      </c>
      <c r="AM881">
        <v>0</v>
      </c>
      <c r="AN881">
        <v>0</v>
      </c>
      <c r="AO881">
        <v>0</v>
      </c>
      <c r="AP881">
        <v>0</v>
      </c>
      <c r="AQ881">
        <v>0</v>
      </c>
      <c r="AR881">
        <v>0</v>
      </c>
      <c r="AS881">
        <v>0</v>
      </c>
      <c r="AT881">
        <v>0</v>
      </c>
      <c r="AU881">
        <v>0</v>
      </c>
      <c r="AV881">
        <v>1</v>
      </c>
      <c r="AW881">
        <v>0</v>
      </c>
      <c r="AX881">
        <v>0</v>
      </c>
      <c r="AY881">
        <v>0</v>
      </c>
      <c r="AZ881">
        <v>0</v>
      </c>
      <c r="BA881">
        <v>0</v>
      </c>
      <c r="BB881">
        <v>0</v>
      </c>
      <c r="BC881">
        <v>0</v>
      </c>
      <c r="BD881">
        <v>0</v>
      </c>
      <c r="BE881">
        <v>0</v>
      </c>
      <c r="BF881">
        <v>0</v>
      </c>
      <c r="BG881">
        <v>0</v>
      </c>
      <c r="BH881">
        <v>0</v>
      </c>
      <c r="BI881">
        <v>0</v>
      </c>
      <c r="BJ881">
        <v>0</v>
      </c>
      <c r="BK881">
        <v>0</v>
      </c>
      <c r="BL881">
        <v>0</v>
      </c>
      <c r="BM881">
        <v>0</v>
      </c>
      <c r="BN881">
        <v>0</v>
      </c>
      <c r="BO881">
        <v>0</v>
      </c>
      <c r="BP881">
        <f t="shared" si="13"/>
        <v>1</v>
      </c>
    </row>
    <row r="882" spans="1:68" x14ac:dyDescent="0.15">
      <c r="A882" t="s">
        <v>7471</v>
      </c>
      <c r="B882">
        <v>0</v>
      </c>
      <c r="C882">
        <v>0</v>
      </c>
      <c r="D882">
        <v>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1</v>
      </c>
      <c r="AE882">
        <v>0</v>
      </c>
      <c r="AF882">
        <v>0</v>
      </c>
      <c r="AG882">
        <v>0</v>
      </c>
      <c r="AH882">
        <v>0</v>
      </c>
      <c r="AI882">
        <v>0</v>
      </c>
      <c r="AJ882">
        <v>0</v>
      </c>
      <c r="AK882">
        <v>0</v>
      </c>
      <c r="AL882">
        <v>0</v>
      </c>
      <c r="AM882">
        <v>0</v>
      </c>
      <c r="AN882">
        <v>0</v>
      </c>
      <c r="AO882">
        <v>0</v>
      </c>
      <c r="AP882">
        <v>0</v>
      </c>
      <c r="AQ882">
        <v>0</v>
      </c>
      <c r="AR882">
        <v>0</v>
      </c>
      <c r="AS882">
        <v>0</v>
      </c>
      <c r="AT882">
        <v>0</v>
      </c>
      <c r="AU882">
        <v>0</v>
      </c>
      <c r="AV882">
        <v>0</v>
      </c>
      <c r="AW882">
        <v>0</v>
      </c>
      <c r="AX882">
        <v>0</v>
      </c>
      <c r="AY882">
        <v>0</v>
      </c>
      <c r="AZ882">
        <v>0</v>
      </c>
      <c r="BA882">
        <v>0</v>
      </c>
      <c r="BB882">
        <v>0</v>
      </c>
      <c r="BC882">
        <v>0</v>
      </c>
      <c r="BD882">
        <v>0</v>
      </c>
      <c r="BE882">
        <v>0</v>
      </c>
      <c r="BF882">
        <v>0</v>
      </c>
      <c r="BG882">
        <v>0</v>
      </c>
      <c r="BH882">
        <v>0</v>
      </c>
      <c r="BI882">
        <v>0</v>
      </c>
      <c r="BJ882">
        <v>0</v>
      </c>
      <c r="BK882">
        <v>0</v>
      </c>
      <c r="BL882">
        <v>0</v>
      </c>
      <c r="BM882">
        <v>0</v>
      </c>
      <c r="BN882">
        <v>0</v>
      </c>
      <c r="BO882">
        <v>0</v>
      </c>
      <c r="BP882">
        <f t="shared" si="13"/>
        <v>1</v>
      </c>
    </row>
    <row r="883" spans="1:68" x14ac:dyDescent="0.15">
      <c r="A883" t="s">
        <v>7472</v>
      </c>
      <c r="B883">
        <v>0</v>
      </c>
      <c r="C883">
        <v>0</v>
      </c>
      <c r="D883">
        <v>0</v>
      </c>
      <c r="E883">
        <v>0</v>
      </c>
      <c r="F883">
        <v>0</v>
      </c>
      <c r="G883">
        <v>0</v>
      </c>
      <c r="H883">
        <v>0</v>
      </c>
      <c r="I883">
        <v>0</v>
      </c>
      <c r="J883">
        <v>0</v>
      </c>
      <c r="K883">
        <v>0</v>
      </c>
      <c r="L883">
        <v>0</v>
      </c>
      <c r="M883">
        <v>0</v>
      </c>
      <c r="N883">
        <v>0</v>
      </c>
      <c r="O883">
        <v>1</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0</v>
      </c>
      <c r="AK883">
        <v>0</v>
      </c>
      <c r="AL883">
        <v>0</v>
      </c>
      <c r="AM883">
        <v>0</v>
      </c>
      <c r="AN883">
        <v>0</v>
      </c>
      <c r="AO883">
        <v>0</v>
      </c>
      <c r="AP883">
        <v>0</v>
      </c>
      <c r="AQ883">
        <v>0</v>
      </c>
      <c r="AR883">
        <v>0</v>
      </c>
      <c r="AS883">
        <v>0</v>
      </c>
      <c r="AT883">
        <v>0</v>
      </c>
      <c r="AU883">
        <v>0</v>
      </c>
      <c r="AV883">
        <v>0</v>
      </c>
      <c r="AW883">
        <v>0</v>
      </c>
      <c r="AX883">
        <v>0</v>
      </c>
      <c r="AY883">
        <v>0</v>
      </c>
      <c r="AZ883">
        <v>0</v>
      </c>
      <c r="BA883">
        <v>0</v>
      </c>
      <c r="BB883">
        <v>0</v>
      </c>
      <c r="BC883">
        <v>0</v>
      </c>
      <c r="BD883">
        <v>0</v>
      </c>
      <c r="BE883">
        <v>0</v>
      </c>
      <c r="BF883">
        <v>0</v>
      </c>
      <c r="BG883">
        <v>0</v>
      </c>
      <c r="BH883">
        <v>0</v>
      </c>
      <c r="BI883">
        <v>0</v>
      </c>
      <c r="BJ883">
        <v>0</v>
      </c>
      <c r="BK883">
        <v>0</v>
      </c>
      <c r="BL883">
        <v>0</v>
      </c>
      <c r="BM883">
        <v>0</v>
      </c>
      <c r="BN883">
        <v>0</v>
      </c>
      <c r="BO883">
        <v>0</v>
      </c>
      <c r="BP883">
        <f t="shared" si="13"/>
        <v>1</v>
      </c>
    </row>
    <row r="884" spans="1:68" x14ac:dyDescent="0.15">
      <c r="A884" t="s">
        <v>7476</v>
      </c>
      <c r="B884">
        <v>0</v>
      </c>
      <c r="C884">
        <v>0</v>
      </c>
      <c r="D884">
        <v>0</v>
      </c>
      <c r="E884">
        <v>0</v>
      </c>
      <c r="F884">
        <v>0</v>
      </c>
      <c r="G884">
        <v>0</v>
      </c>
      <c r="H884">
        <v>0</v>
      </c>
      <c r="I884">
        <v>0</v>
      </c>
      <c r="J884">
        <v>0</v>
      </c>
      <c r="K884">
        <v>0</v>
      </c>
      <c r="L884">
        <v>0</v>
      </c>
      <c r="M884">
        <v>0</v>
      </c>
      <c r="N884">
        <v>0</v>
      </c>
      <c r="O884">
        <v>0</v>
      </c>
      <c r="P884">
        <v>1</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c r="AQ884">
        <v>0</v>
      </c>
      <c r="AR884">
        <v>0</v>
      </c>
      <c r="AS884">
        <v>0</v>
      </c>
      <c r="AT884">
        <v>0</v>
      </c>
      <c r="AU884">
        <v>0</v>
      </c>
      <c r="AV884">
        <v>0</v>
      </c>
      <c r="AW884">
        <v>0</v>
      </c>
      <c r="AX884">
        <v>0</v>
      </c>
      <c r="AY884">
        <v>0</v>
      </c>
      <c r="AZ884">
        <v>0</v>
      </c>
      <c r="BA884">
        <v>0</v>
      </c>
      <c r="BB884">
        <v>0</v>
      </c>
      <c r="BC884">
        <v>0</v>
      </c>
      <c r="BD884">
        <v>0</v>
      </c>
      <c r="BE884">
        <v>0</v>
      </c>
      <c r="BF884">
        <v>0</v>
      </c>
      <c r="BG884">
        <v>0</v>
      </c>
      <c r="BH884">
        <v>0</v>
      </c>
      <c r="BI884">
        <v>0</v>
      </c>
      <c r="BJ884">
        <v>0</v>
      </c>
      <c r="BK884">
        <v>0</v>
      </c>
      <c r="BL884">
        <v>0</v>
      </c>
      <c r="BM884">
        <v>0</v>
      </c>
      <c r="BN884">
        <v>0</v>
      </c>
      <c r="BO884">
        <v>0</v>
      </c>
      <c r="BP884">
        <f t="shared" si="13"/>
        <v>1</v>
      </c>
    </row>
    <row r="885" spans="1:68" x14ac:dyDescent="0.15">
      <c r="A885" t="s">
        <v>6569</v>
      </c>
      <c r="B885">
        <v>0</v>
      </c>
      <c r="C885">
        <v>0</v>
      </c>
      <c r="D885">
        <v>0</v>
      </c>
      <c r="E885">
        <v>0</v>
      </c>
      <c r="F885">
        <v>0</v>
      </c>
      <c r="G885">
        <v>0</v>
      </c>
      <c r="H885">
        <v>0</v>
      </c>
      <c r="I885">
        <v>0</v>
      </c>
      <c r="J885">
        <v>1</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v>0</v>
      </c>
      <c r="AI885">
        <v>0</v>
      </c>
      <c r="AJ885">
        <v>0</v>
      </c>
      <c r="AK885">
        <v>0</v>
      </c>
      <c r="AL885">
        <v>0</v>
      </c>
      <c r="AM885">
        <v>0</v>
      </c>
      <c r="AN885">
        <v>0</v>
      </c>
      <c r="AO885">
        <v>0</v>
      </c>
      <c r="AP885">
        <v>0</v>
      </c>
      <c r="AQ885">
        <v>0</v>
      </c>
      <c r="AR885">
        <v>0</v>
      </c>
      <c r="AS885">
        <v>0</v>
      </c>
      <c r="AT885">
        <v>0</v>
      </c>
      <c r="AU885">
        <v>0</v>
      </c>
      <c r="AV885">
        <v>0</v>
      </c>
      <c r="AW885">
        <v>0</v>
      </c>
      <c r="AX885">
        <v>0</v>
      </c>
      <c r="AY885">
        <v>0</v>
      </c>
      <c r="AZ885">
        <v>0</v>
      </c>
      <c r="BA885">
        <v>0</v>
      </c>
      <c r="BB885">
        <v>0</v>
      </c>
      <c r="BC885">
        <v>0</v>
      </c>
      <c r="BD885">
        <v>0</v>
      </c>
      <c r="BE885">
        <v>0</v>
      </c>
      <c r="BF885">
        <v>0</v>
      </c>
      <c r="BG885">
        <v>0</v>
      </c>
      <c r="BH885">
        <v>0</v>
      </c>
      <c r="BI885">
        <v>0</v>
      </c>
      <c r="BJ885">
        <v>0</v>
      </c>
      <c r="BK885">
        <v>0</v>
      </c>
      <c r="BL885">
        <v>0</v>
      </c>
      <c r="BM885">
        <v>0</v>
      </c>
      <c r="BN885">
        <v>0</v>
      </c>
      <c r="BO885">
        <v>0</v>
      </c>
      <c r="BP885">
        <f t="shared" si="13"/>
        <v>1</v>
      </c>
    </row>
    <row r="886" spans="1:68" x14ac:dyDescent="0.15">
      <c r="A886" t="s">
        <v>7477</v>
      </c>
      <c r="B886">
        <v>0</v>
      </c>
      <c r="C886">
        <v>0</v>
      </c>
      <c r="D886">
        <v>0</v>
      </c>
      <c r="E886">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c r="AS886">
        <v>0</v>
      </c>
      <c r="AT886">
        <v>0</v>
      </c>
      <c r="AU886">
        <v>0</v>
      </c>
      <c r="AV886">
        <v>0</v>
      </c>
      <c r="AW886">
        <v>0</v>
      </c>
      <c r="AX886">
        <v>0</v>
      </c>
      <c r="AY886">
        <v>0</v>
      </c>
      <c r="AZ886">
        <v>0</v>
      </c>
      <c r="BA886">
        <v>0</v>
      </c>
      <c r="BB886">
        <v>0</v>
      </c>
      <c r="BC886">
        <v>0</v>
      </c>
      <c r="BD886">
        <v>0</v>
      </c>
      <c r="BE886">
        <v>0</v>
      </c>
      <c r="BF886">
        <v>1</v>
      </c>
      <c r="BG886">
        <v>0</v>
      </c>
      <c r="BH886">
        <v>0</v>
      </c>
      <c r="BI886">
        <v>0</v>
      </c>
      <c r="BJ886">
        <v>0</v>
      </c>
      <c r="BK886">
        <v>0</v>
      </c>
      <c r="BL886">
        <v>0</v>
      </c>
      <c r="BM886">
        <v>0</v>
      </c>
      <c r="BN886">
        <v>0</v>
      </c>
      <c r="BO886">
        <v>0</v>
      </c>
      <c r="BP886">
        <f t="shared" si="13"/>
        <v>1</v>
      </c>
    </row>
    <row r="887" spans="1:68" x14ac:dyDescent="0.15">
      <c r="A887" t="s">
        <v>7478</v>
      </c>
      <c r="B887">
        <v>0</v>
      </c>
      <c r="C887">
        <v>0</v>
      </c>
      <c r="D887">
        <v>0</v>
      </c>
      <c r="E887">
        <v>0</v>
      </c>
      <c r="F887">
        <v>0</v>
      </c>
      <c r="G887">
        <v>0</v>
      </c>
      <c r="H887">
        <v>0</v>
      </c>
      <c r="I887">
        <v>0</v>
      </c>
      <c r="J887">
        <v>0</v>
      </c>
      <c r="K887">
        <v>1</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0</v>
      </c>
      <c r="AR887">
        <v>0</v>
      </c>
      <c r="AS887">
        <v>0</v>
      </c>
      <c r="AT887">
        <v>0</v>
      </c>
      <c r="AU887">
        <v>0</v>
      </c>
      <c r="AV887">
        <v>0</v>
      </c>
      <c r="AW887">
        <v>0</v>
      </c>
      <c r="AX887">
        <v>0</v>
      </c>
      <c r="AY887">
        <v>0</v>
      </c>
      <c r="AZ887">
        <v>0</v>
      </c>
      <c r="BA887">
        <v>0</v>
      </c>
      <c r="BB887">
        <v>0</v>
      </c>
      <c r="BC887">
        <v>0</v>
      </c>
      <c r="BD887">
        <v>0</v>
      </c>
      <c r="BE887">
        <v>0</v>
      </c>
      <c r="BF887">
        <v>0</v>
      </c>
      <c r="BG887">
        <v>0</v>
      </c>
      <c r="BH887">
        <v>0</v>
      </c>
      <c r="BI887">
        <v>0</v>
      </c>
      <c r="BJ887">
        <v>0</v>
      </c>
      <c r="BK887">
        <v>0</v>
      </c>
      <c r="BL887">
        <v>0</v>
      </c>
      <c r="BM887">
        <v>0</v>
      </c>
      <c r="BN887">
        <v>0</v>
      </c>
      <c r="BO887">
        <v>0</v>
      </c>
      <c r="BP887">
        <f t="shared" si="13"/>
        <v>1</v>
      </c>
    </row>
    <row r="888" spans="1:68" x14ac:dyDescent="0.15">
      <c r="A888" t="s">
        <v>7479</v>
      </c>
      <c r="B888">
        <v>0</v>
      </c>
      <c r="C888">
        <v>0</v>
      </c>
      <c r="D888">
        <v>0</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c r="AJ888">
        <v>0</v>
      </c>
      <c r="AK888">
        <v>0</v>
      </c>
      <c r="AL888">
        <v>0</v>
      </c>
      <c r="AM888">
        <v>0</v>
      </c>
      <c r="AN888">
        <v>0</v>
      </c>
      <c r="AO888">
        <v>0</v>
      </c>
      <c r="AP888">
        <v>0</v>
      </c>
      <c r="AQ888">
        <v>0</v>
      </c>
      <c r="AR888">
        <v>0</v>
      </c>
      <c r="AS888">
        <v>0</v>
      </c>
      <c r="AT888">
        <v>0</v>
      </c>
      <c r="AU888">
        <v>0</v>
      </c>
      <c r="AV888">
        <v>0</v>
      </c>
      <c r="AW888">
        <v>1</v>
      </c>
      <c r="AX888">
        <v>0</v>
      </c>
      <c r="AY888">
        <v>0</v>
      </c>
      <c r="AZ888">
        <v>0</v>
      </c>
      <c r="BA888">
        <v>0</v>
      </c>
      <c r="BB888">
        <v>0</v>
      </c>
      <c r="BC888">
        <v>0</v>
      </c>
      <c r="BD888">
        <v>0</v>
      </c>
      <c r="BE888">
        <v>0</v>
      </c>
      <c r="BF888">
        <v>0</v>
      </c>
      <c r="BG888">
        <v>0</v>
      </c>
      <c r="BH888">
        <v>0</v>
      </c>
      <c r="BI888">
        <v>0</v>
      </c>
      <c r="BJ888">
        <v>0</v>
      </c>
      <c r="BK888">
        <v>0</v>
      </c>
      <c r="BL888">
        <v>0</v>
      </c>
      <c r="BM888">
        <v>0</v>
      </c>
      <c r="BN888">
        <v>0</v>
      </c>
      <c r="BO888">
        <v>0</v>
      </c>
      <c r="BP888">
        <f t="shared" si="13"/>
        <v>1</v>
      </c>
    </row>
    <row r="889" spans="1:68" x14ac:dyDescent="0.15">
      <c r="A889" t="s">
        <v>7480</v>
      </c>
      <c r="B889">
        <v>0</v>
      </c>
      <c r="C889">
        <v>0</v>
      </c>
      <c r="D889">
        <v>0</v>
      </c>
      <c r="E889">
        <v>0</v>
      </c>
      <c r="F889">
        <v>0</v>
      </c>
      <c r="G889">
        <v>0</v>
      </c>
      <c r="H889">
        <v>0</v>
      </c>
      <c r="I889">
        <v>0</v>
      </c>
      <c r="J889">
        <v>0</v>
      </c>
      <c r="K889">
        <v>0</v>
      </c>
      <c r="L889">
        <v>0</v>
      </c>
      <c r="M889">
        <v>0</v>
      </c>
      <c r="N889">
        <v>0</v>
      </c>
      <c r="O889">
        <v>0</v>
      </c>
      <c r="P889">
        <v>0</v>
      </c>
      <c r="Q889">
        <v>0</v>
      </c>
      <c r="R889">
        <v>1</v>
      </c>
      <c r="S889">
        <v>0</v>
      </c>
      <c r="T889">
        <v>0</v>
      </c>
      <c r="U889">
        <v>0</v>
      </c>
      <c r="V889">
        <v>0</v>
      </c>
      <c r="W889">
        <v>0</v>
      </c>
      <c r="X889">
        <v>0</v>
      </c>
      <c r="Y889">
        <v>0</v>
      </c>
      <c r="Z889">
        <v>0</v>
      </c>
      <c r="AA889">
        <v>0</v>
      </c>
      <c r="AB889">
        <v>0</v>
      </c>
      <c r="AC889">
        <v>0</v>
      </c>
      <c r="AD889">
        <v>0</v>
      </c>
      <c r="AE889">
        <v>0</v>
      </c>
      <c r="AF889">
        <v>0</v>
      </c>
      <c r="AG889">
        <v>0</v>
      </c>
      <c r="AH889">
        <v>0</v>
      </c>
      <c r="AI889">
        <v>0</v>
      </c>
      <c r="AJ889">
        <v>0</v>
      </c>
      <c r="AK889">
        <v>0</v>
      </c>
      <c r="AL889">
        <v>0</v>
      </c>
      <c r="AM889">
        <v>0</v>
      </c>
      <c r="AN889">
        <v>0</v>
      </c>
      <c r="AO889">
        <v>0</v>
      </c>
      <c r="AP889">
        <v>0</v>
      </c>
      <c r="AQ889">
        <v>0</v>
      </c>
      <c r="AR889">
        <v>0</v>
      </c>
      <c r="AS889">
        <v>0</v>
      </c>
      <c r="AT889">
        <v>0</v>
      </c>
      <c r="AU889">
        <v>0</v>
      </c>
      <c r="AV889">
        <v>0</v>
      </c>
      <c r="AW889">
        <v>0</v>
      </c>
      <c r="AX889">
        <v>0</v>
      </c>
      <c r="AY889">
        <v>0</v>
      </c>
      <c r="AZ889">
        <v>0</v>
      </c>
      <c r="BA889">
        <v>0</v>
      </c>
      <c r="BB889">
        <v>0</v>
      </c>
      <c r="BC889">
        <v>0</v>
      </c>
      <c r="BD889">
        <v>0</v>
      </c>
      <c r="BE889">
        <v>0</v>
      </c>
      <c r="BF889">
        <v>0</v>
      </c>
      <c r="BG889">
        <v>0</v>
      </c>
      <c r="BH889">
        <v>0</v>
      </c>
      <c r="BI889">
        <v>0</v>
      </c>
      <c r="BJ889">
        <v>0</v>
      </c>
      <c r="BK889">
        <v>0</v>
      </c>
      <c r="BL889">
        <v>0</v>
      </c>
      <c r="BM889">
        <v>0</v>
      </c>
      <c r="BN889">
        <v>0</v>
      </c>
      <c r="BO889">
        <v>0</v>
      </c>
      <c r="BP889">
        <f t="shared" si="13"/>
        <v>1</v>
      </c>
    </row>
    <row r="890" spans="1:68" x14ac:dyDescent="0.15">
      <c r="A890" t="s">
        <v>7484</v>
      </c>
      <c r="B890">
        <v>0</v>
      </c>
      <c r="C890">
        <v>0</v>
      </c>
      <c r="D890">
        <v>0</v>
      </c>
      <c r="E890">
        <v>0</v>
      </c>
      <c r="F890">
        <v>0</v>
      </c>
      <c r="G890">
        <v>0</v>
      </c>
      <c r="H890">
        <v>0</v>
      </c>
      <c r="I890">
        <v>0</v>
      </c>
      <c r="J890">
        <v>0</v>
      </c>
      <c r="K890">
        <v>0</v>
      </c>
      <c r="L890">
        <v>0</v>
      </c>
      <c r="M890">
        <v>0</v>
      </c>
      <c r="N890">
        <v>1</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0</v>
      </c>
      <c r="AI890">
        <v>0</v>
      </c>
      <c r="AJ890">
        <v>0</v>
      </c>
      <c r="AK890">
        <v>0</v>
      </c>
      <c r="AL890">
        <v>0</v>
      </c>
      <c r="AM890">
        <v>0</v>
      </c>
      <c r="AN890">
        <v>0</v>
      </c>
      <c r="AO890">
        <v>0</v>
      </c>
      <c r="AP890">
        <v>0</v>
      </c>
      <c r="AQ890">
        <v>0</v>
      </c>
      <c r="AR890">
        <v>0</v>
      </c>
      <c r="AS890">
        <v>0</v>
      </c>
      <c r="AT890">
        <v>0</v>
      </c>
      <c r="AU890">
        <v>0</v>
      </c>
      <c r="AV890">
        <v>0</v>
      </c>
      <c r="AW890">
        <v>0</v>
      </c>
      <c r="AX890">
        <v>0</v>
      </c>
      <c r="AY890">
        <v>0</v>
      </c>
      <c r="AZ890">
        <v>0</v>
      </c>
      <c r="BA890">
        <v>0</v>
      </c>
      <c r="BB890">
        <v>0</v>
      </c>
      <c r="BC890">
        <v>0</v>
      </c>
      <c r="BD890">
        <v>0</v>
      </c>
      <c r="BE890">
        <v>0</v>
      </c>
      <c r="BF890">
        <v>0</v>
      </c>
      <c r="BG890">
        <v>0</v>
      </c>
      <c r="BH890">
        <v>0</v>
      </c>
      <c r="BI890">
        <v>0</v>
      </c>
      <c r="BJ890">
        <v>0</v>
      </c>
      <c r="BK890">
        <v>0</v>
      </c>
      <c r="BL890">
        <v>0</v>
      </c>
      <c r="BM890">
        <v>0</v>
      </c>
      <c r="BN890">
        <v>0</v>
      </c>
      <c r="BO890">
        <v>0</v>
      </c>
      <c r="BP890">
        <f t="shared" si="13"/>
        <v>1</v>
      </c>
    </row>
    <row r="891" spans="1:68" x14ac:dyDescent="0.15">
      <c r="A891" t="s">
        <v>7485</v>
      </c>
      <c r="B891">
        <v>0</v>
      </c>
      <c r="C891">
        <v>0</v>
      </c>
      <c r="D891">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0</v>
      </c>
      <c r="AK891">
        <v>0</v>
      </c>
      <c r="AL891">
        <v>0</v>
      </c>
      <c r="AM891">
        <v>0</v>
      </c>
      <c r="AN891">
        <v>0</v>
      </c>
      <c r="AO891">
        <v>0</v>
      </c>
      <c r="AP891">
        <v>0</v>
      </c>
      <c r="AQ891">
        <v>0</v>
      </c>
      <c r="AR891">
        <v>0</v>
      </c>
      <c r="AS891">
        <v>0</v>
      </c>
      <c r="AT891">
        <v>1</v>
      </c>
      <c r="AU891">
        <v>0</v>
      </c>
      <c r="AV891">
        <v>0</v>
      </c>
      <c r="AW891">
        <v>0</v>
      </c>
      <c r="AX891">
        <v>0</v>
      </c>
      <c r="AY891">
        <v>0</v>
      </c>
      <c r="AZ891">
        <v>0</v>
      </c>
      <c r="BA891">
        <v>0</v>
      </c>
      <c r="BB891">
        <v>0</v>
      </c>
      <c r="BC891">
        <v>0</v>
      </c>
      <c r="BD891">
        <v>0</v>
      </c>
      <c r="BE891">
        <v>0</v>
      </c>
      <c r="BF891">
        <v>0</v>
      </c>
      <c r="BG891">
        <v>0</v>
      </c>
      <c r="BH891">
        <v>0</v>
      </c>
      <c r="BI891">
        <v>0</v>
      </c>
      <c r="BJ891">
        <v>0</v>
      </c>
      <c r="BK891">
        <v>0</v>
      </c>
      <c r="BL891">
        <v>0</v>
      </c>
      <c r="BM891">
        <v>0</v>
      </c>
      <c r="BN891">
        <v>0</v>
      </c>
      <c r="BO891">
        <v>0</v>
      </c>
      <c r="BP891">
        <f t="shared" si="13"/>
        <v>1</v>
      </c>
    </row>
    <row r="892" spans="1:68" x14ac:dyDescent="0.15">
      <c r="A892" t="s">
        <v>7486</v>
      </c>
      <c r="B892">
        <v>0</v>
      </c>
      <c r="C892">
        <v>0</v>
      </c>
      <c r="D892">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1</v>
      </c>
      <c r="AG892">
        <v>0</v>
      </c>
      <c r="AH892">
        <v>0</v>
      </c>
      <c r="AI892">
        <v>0</v>
      </c>
      <c r="AJ892">
        <v>0</v>
      </c>
      <c r="AK892">
        <v>0</v>
      </c>
      <c r="AL892">
        <v>0</v>
      </c>
      <c r="AM892">
        <v>0</v>
      </c>
      <c r="AN892">
        <v>0</v>
      </c>
      <c r="AO892">
        <v>0</v>
      </c>
      <c r="AP892">
        <v>0</v>
      </c>
      <c r="AQ892">
        <v>0</v>
      </c>
      <c r="AR892">
        <v>0</v>
      </c>
      <c r="AS892">
        <v>0</v>
      </c>
      <c r="AT892">
        <v>0</v>
      </c>
      <c r="AU892">
        <v>0</v>
      </c>
      <c r="AV892">
        <v>0</v>
      </c>
      <c r="AW892">
        <v>0</v>
      </c>
      <c r="AX892">
        <v>0</v>
      </c>
      <c r="AY892">
        <v>0</v>
      </c>
      <c r="AZ892">
        <v>0</v>
      </c>
      <c r="BA892">
        <v>0</v>
      </c>
      <c r="BB892">
        <v>0</v>
      </c>
      <c r="BC892">
        <v>0</v>
      </c>
      <c r="BD892">
        <v>0</v>
      </c>
      <c r="BE892">
        <v>0</v>
      </c>
      <c r="BF892">
        <v>0</v>
      </c>
      <c r="BG892">
        <v>0</v>
      </c>
      <c r="BH892">
        <v>0</v>
      </c>
      <c r="BI892">
        <v>0</v>
      </c>
      <c r="BJ892">
        <v>0</v>
      </c>
      <c r="BK892">
        <v>0</v>
      </c>
      <c r="BL892">
        <v>0</v>
      </c>
      <c r="BM892">
        <v>0</v>
      </c>
      <c r="BN892">
        <v>0</v>
      </c>
      <c r="BO892">
        <v>0</v>
      </c>
      <c r="BP892">
        <f t="shared" si="13"/>
        <v>1</v>
      </c>
    </row>
    <row r="893" spans="1:68" x14ac:dyDescent="0.15">
      <c r="A893" t="s">
        <v>7487</v>
      </c>
      <c r="B893">
        <v>0</v>
      </c>
      <c r="C893">
        <v>0</v>
      </c>
      <c r="D893">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AJ893">
        <v>0</v>
      </c>
      <c r="AK893">
        <v>0</v>
      </c>
      <c r="AL893">
        <v>0</v>
      </c>
      <c r="AM893">
        <v>0</v>
      </c>
      <c r="AN893">
        <v>0</v>
      </c>
      <c r="AO893">
        <v>0</v>
      </c>
      <c r="AP893">
        <v>0</v>
      </c>
      <c r="AQ893">
        <v>0</v>
      </c>
      <c r="AR893">
        <v>0</v>
      </c>
      <c r="AS893">
        <v>0</v>
      </c>
      <c r="AT893">
        <v>0</v>
      </c>
      <c r="AU893">
        <v>0</v>
      </c>
      <c r="AV893">
        <v>0</v>
      </c>
      <c r="AW893">
        <v>0</v>
      </c>
      <c r="AX893">
        <v>1</v>
      </c>
      <c r="AY893">
        <v>0</v>
      </c>
      <c r="AZ893">
        <v>0</v>
      </c>
      <c r="BA893">
        <v>0</v>
      </c>
      <c r="BB893">
        <v>0</v>
      </c>
      <c r="BC893">
        <v>0</v>
      </c>
      <c r="BD893">
        <v>0</v>
      </c>
      <c r="BE893">
        <v>0</v>
      </c>
      <c r="BF893">
        <v>0</v>
      </c>
      <c r="BG893">
        <v>0</v>
      </c>
      <c r="BH893">
        <v>0</v>
      </c>
      <c r="BI893">
        <v>0</v>
      </c>
      <c r="BJ893">
        <v>0</v>
      </c>
      <c r="BK893">
        <v>0</v>
      </c>
      <c r="BL893">
        <v>0</v>
      </c>
      <c r="BM893">
        <v>0</v>
      </c>
      <c r="BN893">
        <v>0</v>
      </c>
      <c r="BO893">
        <v>0</v>
      </c>
      <c r="BP893">
        <f t="shared" si="13"/>
        <v>1</v>
      </c>
    </row>
    <row r="894" spans="1:68" x14ac:dyDescent="0.15">
      <c r="A894" t="s">
        <v>7488</v>
      </c>
      <c r="B894">
        <v>0</v>
      </c>
      <c r="C894">
        <v>0</v>
      </c>
      <c r="D894">
        <v>0</v>
      </c>
      <c r="E894">
        <v>0</v>
      </c>
      <c r="F894">
        <v>0</v>
      </c>
      <c r="G894">
        <v>0</v>
      </c>
      <c r="H894">
        <v>0</v>
      </c>
      <c r="I894">
        <v>0</v>
      </c>
      <c r="J894">
        <v>0</v>
      </c>
      <c r="K894">
        <v>0</v>
      </c>
      <c r="L894">
        <v>0</v>
      </c>
      <c r="M894">
        <v>0</v>
      </c>
      <c r="N894">
        <v>0</v>
      </c>
      <c r="O894">
        <v>0</v>
      </c>
      <c r="P894">
        <v>0</v>
      </c>
      <c r="Q894">
        <v>0</v>
      </c>
      <c r="R894">
        <v>0</v>
      </c>
      <c r="S894">
        <v>0</v>
      </c>
      <c r="T894">
        <v>0</v>
      </c>
      <c r="U894">
        <v>0</v>
      </c>
      <c r="V894">
        <v>0</v>
      </c>
      <c r="W894">
        <v>1</v>
      </c>
      <c r="X894">
        <v>0</v>
      </c>
      <c r="Y894">
        <v>0</v>
      </c>
      <c r="Z894">
        <v>0</v>
      </c>
      <c r="AA894">
        <v>0</v>
      </c>
      <c r="AB894">
        <v>0</v>
      </c>
      <c r="AC894">
        <v>0</v>
      </c>
      <c r="AD894">
        <v>0</v>
      </c>
      <c r="AE894">
        <v>0</v>
      </c>
      <c r="AF894">
        <v>0</v>
      </c>
      <c r="AG894">
        <v>0</v>
      </c>
      <c r="AH894">
        <v>0</v>
      </c>
      <c r="AI894">
        <v>0</v>
      </c>
      <c r="AJ894">
        <v>0</v>
      </c>
      <c r="AK894">
        <v>0</v>
      </c>
      <c r="AL894">
        <v>0</v>
      </c>
      <c r="AM894">
        <v>0</v>
      </c>
      <c r="AN894">
        <v>0</v>
      </c>
      <c r="AO894">
        <v>0</v>
      </c>
      <c r="AP894">
        <v>0</v>
      </c>
      <c r="AQ894">
        <v>0</v>
      </c>
      <c r="AR894">
        <v>0</v>
      </c>
      <c r="AS894">
        <v>0</v>
      </c>
      <c r="AT894">
        <v>0</v>
      </c>
      <c r="AU894">
        <v>0</v>
      </c>
      <c r="AV894">
        <v>0</v>
      </c>
      <c r="AW894">
        <v>0</v>
      </c>
      <c r="AX894">
        <v>0</v>
      </c>
      <c r="AY894">
        <v>0</v>
      </c>
      <c r="AZ894">
        <v>0</v>
      </c>
      <c r="BA894">
        <v>0</v>
      </c>
      <c r="BB894">
        <v>0</v>
      </c>
      <c r="BC894">
        <v>0</v>
      </c>
      <c r="BD894">
        <v>0</v>
      </c>
      <c r="BE894">
        <v>0</v>
      </c>
      <c r="BF894">
        <v>0</v>
      </c>
      <c r="BG894">
        <v>0</v>
      </c>
      <c r="BH894">
        <v>0</v>
      </c>
      <c r="BI894">
        <v>0</v>
      </c>
      <c r="BJ894">
        <v>0</v>
      </c>
      <c r="BK894">
        <v>0</v>
      </c>
      <c r="BL894">
        <v>0</v>
      </c>
      <c r="BM894">
        <v>0</v>
      </c>
      <c r="BN894">
        <v>0</v>
      </c>
      <c r="BO894">
        <v>0</v>
      </c>
      <c r="BP894">
        <f t="shared" si="13"/>
        <v>1</v>
      </c>
    </row>
    <row r="895" spans="1:68" x14ac:dyDescent="0.15">
      <c r="A895" t="s">
        <v>6574</v>
      </c>
      <c r="B895">
        <v>0</v>
      </c>
      <c r="C895">
        <v>0</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0</v>
      </c>
      <c r="AJ895">
        <v>0</v>
      </c>
      <c r="AK895">
        <v>0</v>
      </c>
      <c r="AL895">
        <v>0</v>
      </c>
      <c r="AM895">
        <v>0</v>
      </c>
      <c r="AN895">
        <v>0</v>
      </c>
      <c r="AO895">
        <v>0</v>
      </c>
      <c r="AP895">
        <v>0</v>
      </c>
      <c r="AQ895">
        <v>0</v>
      </c>
      <c r="AR895">
        <v>0</v>
      </c>
      <c r="AS895">
        <v>0</v>
      </c>
      <c r="AT895">
        <v>0</v>
      </c>
      <c r="AU895">
        <v>0</v>
      </c>
      <c r="AV895">
        <v>0</v>
      </c>
      <c r="AW895">
        <v>0</v>
      </c>
      <c r="AX895">
        <v>0</v>
      </c>
      <c r="AY895">
        <v>0</v>
      </c>
      <c r="AZ895">
        <v>0</v>
      </c>
      <c r="BA895">
        <v>0</v>
      </c>
      <c r="BB895">
        <v>0</v>
      </c>
      <c r="BC895">
        <v>0</v>
      </c>
      <c r="BD895">
        <v>0</v>
      </c>
      <c r="BE895">
        <v>0</v>
      </c>
      <c r="BF895">
        <v>1</v>
      </c>
      <c r="BG895">
        <v>0</v>
      </c>
      <c r="BH895">
        <v>0</v>
      </c>
      <c r="BI895">
        <v>0</v>
      </c>
      <c r="BJ895">
        <v>0</v>
      </c>
      <c r="BK895">
        <v>0</v>
      </c>
      <c r="BL895">
        <v>0</v>
      </c>
      <c r="BM895">
        <v>0</v>
      </c>
      <c r="BN895">
        <v>0</v>
      </c>
      <c r="BO895">
        <v>0</v>
      </c>
      <c r="BP895">
        <f t="shared" si="13"/>
        <v>1</v>
      </c>
    </row>
    <row r="896" spans="1:68" x14ac:dyDescent="0.15">
      <c r="A896" t="s">
        <v>6577</v>
      </c>
      <c r="B896">
        <v>0</v>
      </c>
      <c r="C896">
        <v>0</v>
      </c>
      <c r="D896">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v>0</v>
      </c>
      <c r="AI896">
        <v>0</v>
      </c>
      <c r="AJ896">
        <v>0</v>
      </c>
      <c r="AK896">
        <v>0</v>
      </c>
      <c r="AL896">
        <v>0</v>
      </c>
      <c r="AM896">
        <v>0</v>
      </c>
      <c r="AN896">
        <v>0</v>
      </c>
      <c r="AO896">
        <v>0</v>
      </c>
      <c r="AP896">
        <v>0</v>
      </c>
      <c r="AQ896">
        <v>0</v>
      </c>
      <c r="AR896">
        <v>0</v>
      </c>
      <c r="AS896">
        <v>0</v>
      </c>
      <c r="AT896">
        <v>0</v>
      </c>
      <c r="AU896">
        <v>0</v>
      </c>
      <c r="AV896">
        <v>0</v>
      </c>
      <c r="AW896">
        <v>0</v>
      </c>
      <c r="AX896">
        <v>0</v>
      </c>
      <c r="AY896">
        <v>0</v>
      </c>
      <c r="AZ896">
        <v>0</v>
      </c>
      <c r="BA896">
        <v>0</v>
      </c>
      <c r="BB896">
        <v>0</v>
      </c>
      <c r="BC896">
        <v>0</v>
      </c>
      <c r="BD896">
        <v>0</v>
      </c>
      <c r="BE896">
        <v>0</v>
      </c>
      <c r="BF896">
        <v>0</v>
      </c>
      <c r="BG896">
        <v>0</v>
      </c>
      <c r="BH896">
        <v>0</v>
      </c>
      <c r="BI896">
        <v>0</v>
      </c>
      <c r="BJ896">
        <v>0</v>
      </c>
      <c r="BK896">
        <v>0</v>
      </c>
      <c r="BL896">
        <v>1</v>
      </c>
      <c r="BM896">
        <v>0</v>
      </c>
      <c r="BN896">
        <v>0</v>
      </c>
      <c r="BO896">
        <v>0</v>
      </c>
      <c r="BP896">
        <f t="shared" si="13"/>
        <v>1</v>
      </c>
    </row>
    <row r="897" spans="1:68" x14ac:dyDescent="0.15">
      <c r="A897" t="s">
        <v>6578</v>
      </c>
      <c r="B897">
        <v>0</v>
      </c>
      <c r="C897">
        <v>0</v>
      </c>
      <c r="D897">
        <v>0</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v>0</v>
      </c>
      <c r="AI897">
        <v>0</v>
      </c>
      <c r="AJ897">
        <v>0</v>
      </c>
      <c r="AK897">
        <v>0</v>
      </c>
      <c r="AL897">
        <v>0</v>
      </c>
      <c r="AM897">
        <v>0</v>
      </c>
      <c r="AN897">
        <v>0</v>
      </c>
      <c r="AO897">
        <v>0</v>
      </c>
      <c r="AP897">
        <v>0</v>
      </c>
      <c r="AQ897">
        <v>0</v>
      </c>
      <c r="AR897">
        <v>0</v>
      </c>
      <c r="AS897">
        <v>0</v>
      </c>
      <c r="AT897">
        <v>0</v>
      </c>
      <c r="AU897">
        <v>0</v>
      </c>
      <c r="AV897">
        <v>0</v>
      </c>
      <c r="AW897">
        <v>0</v>
      </c>
      <c r="AX897">
        <v>0</v>
      </c>
      <c r="AY897">
        <v>1</v>
      </c>
      <c r="AZ897">
        <v>0</v>
      </c>
      <c r="BA897">
        <v>0</v>
      </c>
      <c r="BB897">
        <v>0</v>
      </c>
      <c r="BC897">
        <v>0</v>
      </c>
      <c r="BD897">
        <v>0</v>
      </c>
      <c r="BE897">
        <v>0</v>
      </c>
      <c r="BF897">
        <v>0</v>
      </c>
      <c r="BG897">
        <v>0</v>
      </c>
      <c r="BH897">
        <v>0</v>
      </c>
      <c r="BI897">
        <v>0</v>
      </c>
      <c r="BJ897">
        <v>0</v>
      </c>
      <c r="BK897">
        <v>0</v>
      </c>
      <c r="BL897">
        <v>0</v>
      </c>
      <c r="BM897">
        <v>0</v>
      </c>
      <c r="BN897">
        <v>0</v>
      </c>
      <c r="BO897">
        <v>0</v>
      </c>
      <c r="BP897">
        <f t="shared" si="13"/>
        <v>1</v>
      </c>
    </row>
    <row r="898" spans="1:68" x14ac:dyDescent="0.15">
      <c r="A898" t="s">
        <v>7490</v>
      </c>
      <c r="B898">
        <v>0</v>
      </c>
      <c r="C898">
        <v>0</v>
      </c>
      <c r="D898">
        <v>0</v>
      </c>
      <c r="E898">
        <v>0</v>
      </c>
      <c r="F898">
        <v>0</v>
      </c>
      <c r="G898">
        <v>0</v>
      </c>
      <c r="H898">
        <v>0</v>
      </c>
      <c r="I898">
        <v>0</v>
      </c>
      <c r="J898">
        <v>0</v>
      </c>
      <c r="K898">
        <v>0</v>
      </c>
      <c r="L898">
        <v>0</v>
      </c>
      <c r="M898">
        <v>0</v>
      </c>
      <c r="N898">
        <v>0</v>
      </c>
      <c r="O898">
        <v>1</v>
      </c>
      <c r="P898">
        <v>0</v>
      </c>
      <c r="Q898">
        <v>0</v>
      </c>
      <c r="R898">
        <v>0</v>
      </c>
      <c r="S898">
        <v>0</v>
      </c>
      <c r="T898">
        <v>0</v>
      </c>
      <c r="U898">
        <v>0</v>
      </c>
      <c r="V898">
        <v>0</v>
      </c>
      <c r="W898">
        <v>0</v>
      </c>
      <c r="X898">
        <v>0</v>
      </c>
      <c r="Y898">
        <v>0</v>
      </c>
      <c r="Z898">
        <v>0</v>
      </c>
      <c r="AA898">
        <v>0</v>
      </c>
      <c r="AB898">
        <v>0</v>
      </c>
      <c r="AC898">
        <v>0</v>
      </c>
      <c r="AD898">
        <v>0</v>
      </c>
      <c r="AE898">
        <v>0</v>
      </c>
      <c r="AF898">
        <v>0</v>
      </c>
      <c r="AG898">
        <v>0</v>
      </c>
      <c r="AH898">
        <v>0</v>
      </c>
      <c r="AI898">
        <v>0</v>
      </c>
      <c r="AJ898">
        <v>0</v>
      </c>
      <c r="AK898">
        <v>0</v>
      </c>
      <c r="AL898">
        <v>0</v>
      </c>
      <c r="AM898">
        <v>0</v>
      </c>
      <c r="AN898">
        <v>0</v>
      </c>
      <c r="AO898">
        <v>0</v>
      </c>
      <c r="AP898">
        <v>0</v>
      </c>
      <c r="AQ898">
        <v>0</v>
      </c>
      <c r="AR898">
        <v>0</v>
      </c>
      <c r="AS898">
        <v>0</v>
      </c>
      <c r="AT898">
        <v>0</v>
      </c>
      <c r="AU898">
        <v>0</v>
      </c>
      <c r="AV898">
        <v>0</v>
      </c>
      <c r="AW898">
        <v>0</v>
      </c>
      <c r="AX898">
        <v>0</v>
      </c>
      <c r="AY898">
        <v>0</v>
      </c>
      <c r="AZ898">
        <v>0</v>
      </c>
      <c r="BA898">
        <v>0</v>
      </c>
      <c r="BB898">
        <v>0</v>
      </c>
      <c r="BC898">
        <v>0</v>
      </c>
      <c r="BD898">
        <v>0</v>
      </c>
      <c r="BE898">
        <v>0</v>
      </c>
      <c r="BF898">
        <v>0</v>
      </c>
      <c r="BG898">
        <v>0</v>
      </c>
      <c r="BH898">
        <v>0</v>
      </c>
      <c r="BI898">
        <v>0</v>
      </c>
      <c r="BJ898">
        <v>0</v>
      </c>
      <c r="BK898">
        <v>0</v>
      </c>
      <c r="BL898">
        <v>0</v>
      </c>
      <c r="BM898">
        <v>0</v>
      </c>
      <c r="BN898">
        <v>0</v>
      </c>
      <c r="BO898">
        <v>0</v>
      </c>
      <c r="BP898">
        <f t="shared" ref="BP898:BP961" si="14">SUM(B898:BO898)</f>
        <v>1</v>
      </c>
    </row>
    <row r="899" spans="1:68" x14ac:dyDescent="0.15">
      <c r="A899" t="s">
        <v>7491</v>
      </c>
      <c r="B899">
        <v>0</v>
      </c>
      <c r="C899">
        <v>0</v>
      </c>
      <c r="D899">
        <v>0</v>
      </c>
      <c r="E899">
        <v>0</v>
      </c>
      <c r="F899">
        <v>0</v>
      </c>
      <c r="G899">
        <v>0</v>
      </c>
      <c r="H899">
        <v>0</v>
      </c>
      <c r="I899">
        <v>0</v>
      </c>
      <c r="J899">
        <v>0</v>
      </c>
      <c r="K899">
        <v>0</v>
      </c>
      <c r="L899">
        <v>1</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0</v>
      </c>
      <c r="AJ899">
        <v>0</v>
      </c>
      <c r="AK899">
        <v>0</v>
      </c>
      <c r="AL899">
        <v>0</v>
      </c>
      <c r="AM899">
        <v>0</v>
      </c>
      <c r="AN899">
        <v>0</v>
      </c>
      <c r="AO899">
        <v>0</v>
      </c>
      <c r="AP899">
        <v>0</v>
      </c>
      <c r="AQ899">
        <v>0</v>
      </c>
      <c r="AR899">
        <v>0</v>
      </c>
      <c r="AS899">
        <v>0</v>
      </c>
      <c r="AT899">
        <v>0</v>
      </c>
      <c r="AU899">
        <v>0</v>
      </c>
      <c r="AV899">
        <v>0</v>
      </c>
      <c r="AW899">
        <v>0</v>
      </c>
      <c r="AX899">
        <v>0</v>
      </c>
      <c r="AY899">
        <v>0</v>
      </c>
      <c r="AZ899">
        <v>0</v>
      </c>
      <c r="BA899">
        <v>0</v>
      </c>
      <c r="BB899">
        <v>0</v>
      </c>
      <c r="BC899">
        <v>0</v>
      </c>
      <c r="BD899">
        <v>0</v>
      </c>
      <c r="BE899">
        <v>0</v>
      </c>
      <c r="BF899">
        <v>0</v>
      </c>
      <c r="BG899">
        <v>0</v>
      </c>
      <c r="BH899">
        <v>0</v>
      </c>
      <c r="BI899">
        <v>0</v>
      </c>
      <c r="BJ899">
        <v>0</v>
      </c>
      <c r="BK899">
        <v>0</v>
      </c>
      <c r="BL899">
        <v>0</v>
      </c>
      <c r="BM899">
        <v>0</v>
      </c>
      <c r="BN899">
        <v>0</v>
      </c>
      <c r="BO899">
        <v>0</v>
      </c>
      <c r="BP899">
        <f t="shared" si="14"/>
        <v>1</v>
      </c>
    </row>
    <row r="900" spans="1:68" x14ac:dyDescent="0.15">
      <c r="A900" t="s">
        <v>7493</v>
      </c>
      <c r="B900">
        <v>0</v>
      </c>
      <c r="C900">
        <v>0</v>
      </c>
      <c r="D900">
        <v>0</v>
      </c>
      <c r="E900">
        <v>0</v>
      </c>
      <c r="F900">
        <v>0</v>
      </c>
      <c r="G900">
        <v>0</v>
      </c>
      <c r="H900">
        <v>0</v>
      </c>
      <c r="I900">
        <v>0</v>
      </c>
      <c r="J900">
        <v>0</v>
      </c>
      <c r="K900">
        <v>0</v>
      </c>
      <c r="L900">
        <v>0</v>
      </c>
      <c r="M900">
        <v>0</v>
      </c>
      <c r="N900">
        <v>0</v>
      </c>
      <c r="O900">
        <v>1</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0</v>
      </c>
      <c r="AL900">
        <v>0</v>
      </c>
      <c r="AM900">
        <v>0</v>
      </c>
      <c r="AN900">
        <v>0</v>
      </c>
      <c r="AO900">
        <v>0</v>
      </c>
      <c r="AP900">
        <v>0</v>
      </c>
      <c r="AQ900">
        <v>0</v>
      </c>
      <c r="AR900">
        <v>0</v>
      </c>
      <c r="AS900">
        <v>0</v>
      </c>
      <c r="AT900">
        <v>0</v>
      </c>
      <c r="AU900">
        <v>0</v>
      </c>
      <c r="AV900">
        <v>0</v>
      </c>
      <c r="AW900">
        <v>0</v>
      </c>
      <c r="AX900">
        <v>0</v>
      </c>
      <c r="AY900">
        <v>0</v>
      </c>
      <c r="AZ900">
        <v>0</v>
      </c>
      <c r="BA900">
        <v>0</v>
      </c>
      <c r="BB900">
        <v>0</v>
      </c>
      <c r="BC900">
        <v>0</v>
      </c>
      <c r="BD900">
        <v>0</v>
      </c>
      <c r="BE900">
        <v>0</v>
      </c>
      <c r="BF900">
        <v>0</v>
      </c>
      <c r="BG900">
        <v>0</v>
      </c>
      <c r="BH900">
        <v>0</v>
      </c>
      <c r="BI900">
        <v>0</v>
      </c>
      <c r="BJ900">
        <v>0</v>
      </c>
      <c r="BK900">
        <v>0</v>
      </c>
      <c r="BL900">
        <v>0</v>
      </c>
      <c r="BM900">
        <v>0</v>
      </c>
      <c r="BN900">
        <v>0</v>
      </c>
      <c r="BO900">
        <v>0</v>
      </c>
      <c r="BP900">
        <f t="shared" si="14"/>
        <v>1</v>
      </c>
    </row>
    <row r="901" spans="1:68" x14ac:dyDescent="0.15">
      <c r="A901" t="s">
        <v>7494</v>
      </c>
      <c r="B901">
        <v>0</v>
      </c>
      <c r="C901">
        <v>0</v>
      </c>
      <c r="D901">
        <v>0</v>
      </c>
      <c r="E901">
        <v>0</v>
      </c>
      <c r="F901">
        <v>0</v>
      </c>
      <c r="G901">
        <v>0</v>
      </c>
      <c r="H901">
        <v>0</v>
      </c>
      <c r="I901">
        <v>0</v>
      </c>
      <c r="J901">
        <v>1</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v>0</v>
      </c>
      <c r="AI901">
        <v>0</v>
      </c>
      <c r="AJ901">
        <v>0</v>
      </c>
      <c r="AK901">
        <v>0</v>
      </c>
      <c r="AL901">
        <v>0</v>
      </c>
      <c r="AM901">
        <v>0</v>
      </c>
      <c r="AN901">
        <v>0</v>
      </c>
      <c r="AO901">
        <v>0</v>
      </c>
      <c r="AP901">
        <v>0</v>
      </c>
      <c r="AQ901">
        <v>0</v>
      </c>
      <c r="AR901">
        <v>0</v>
      </c>
      <c r="AS901">
        <v>0</v>
      </c>
      <c r="AT901">
        <v>0</v>
      </c>
      <c r="AU901">
        <v>0</v>
      </c>
      <c r="AV901">
        <v>0</v>
      </c>
      <c r="AW901">
        <v>0</v>
      </c>
      <c r="AX901">
        <v>0</v>
      </c>
      <c r="AY901">
        <v>0</v>
      </c>
      <c r="AZ901">
        <v>0</v>
      </c>
      <c r="BA901">
        <v>0</v>
      </c>
      <c r="BB901">
        <v>0</v>
      </c>
      <c r="BC901">
        <v>0</v>
      </c>
      <c r="BD901">
        <v>0</v>
      </c>
      <c r="BE901">
        <v>0</v>
      </c>
      <c r="BF901">
        <v>0</v>
      </c>
      <c r="BG901">
        <v>0</v>
      </c>
      <c r="BH901">
        <v>0</v>
      </c>
      <c r="BI901">
        <v>0</v>
      </c>
      <c r="BJ901">
        <v>0</v>
      </c>
      <c r="BK901">
        <v>0</v>
      </c>
      <c r="BL901">
        <v>0</v>
      </c>
      <c r="BM901">
        <v>0</v>
      </c>
      <c r="BN901">
        <v>0</v>
      </c>
      <c r="BO901">
        <v>0</v>
      </c>
      <c r="BP901">
        <f t="shared" si="14"/>
        <v>1</v>
      </c>
    </row>
    <row r="902" spans="1:68" x14ac:dyDescent="0.15">
      <c r="A902" t="s">
        <v>7495</v>
      </c>
      <c r="B902">
        <v>0</v>
      </c>
      <c r="C902">
        <v>0</v>
      </c>
      <c r="D902">
        <v>0</v>
      </c>
      <c r="E902">
        <v>0</v>
      </c>
      <c r="F902">
        <v>0</v>
      </c>
      <c r="G902">
        <v>0</v>
      </c>
      <c r="H902">
        <v>0</v>
      </c>
      <c r="I902">
        <v>1</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v>0</v>
      </c>
      <c r="AI902">
        <v>0</v>
      </c>
      <c r="AJ902">
        <v>0</v>
      </c>
      <c r="AK902">
        <v>0</v>
      </c>
      <c r="AL902">
        <v>0</v>
      </c>
      <c r="AM902">
        <v>0</v>
      </c>
      <c r="AN902">
        <v>0</v>
      </c>
      <c r="AO902">
        <v>0</v>
      </c>
      <c r="AP902">
        <v>0</v>
      </c>
      <c r="AQ902">
        <v>0</v>
      </c>
      <c r="AR902">
        <v>0</v>
      </c>
      <c r="AS902">
        <v>0</v>
      </c>
      <c r="AT902">
        <v>0</v>
      </c>
      <c r="AU902">
        <v>0</v>
      </c>
      <c r="AV902">
        <v>0</v>
      </c>
      <c r="AW902">
        <v>0</v>
      </c>
      <c r="AX902">
        <v>0</v>
      </c>
      <c r="AY902">
        <v>0</v>
      </c>
      <c r="AZ902">
        <v>0</v>
      </c>
      <c r="BA902">
        <v>0</v>
      </c>
      <c r="BB902">
        <v>0</v>
      </c>
      <c r="BC902">
        <v>0</v>
      </c>
      <c r="BD902">
        <v>0</v>
      </c>
      <c r="BE902">
        <v>0</v>
      </c>
      <c r="BF902">
        <v>0</v>
      </c>
      <c r="BG902">
        <v>0</v>
      </c>
      <c r="BH902">
        <v>0</v>
      </c>
      <c r="BI902">
        <v>0</v>
      </c>
      <c r="BJ902">
        <v>0</v>
      </c>
      <c r="BK902">
        <v>0</v>
      </c>
      <c r="BL902">
        <v>0</v>
      </c>
      <c r="BM902">
        <v>0</v>
      </c>
      <c r="BN902">
        <v>0</v>
      </c>
      <c r="BO902">
        <v>0</v>
      </c>
      <c r="BP902">
        <f t="shared" si="14"/>
        <v>1</v>
      </c>
    </row>
    <row r="903" spans="1:68" x14ac:dyDescent="0.15">
      <c r="A903" t="s">
        <v>7496</v>
      </c>
      <c r="B903">
        <v>0</v>
      </c>
      <c r="C903">
        <v>0</v>
      </c>
      <c r="D903">
        <v>0</v>
      </c>
      <c r="E903">
        <v>0</v>
      </c>
      <c r="F903">
        <v>0</v>
      </c>
      <c r="G903">
        <v>0</v>
      </c>
      <c r="H903">
        <v>0</v>
      </c>
      <c r="I903">
        <v>1</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0</v>
      </c>
      <c r="AR903">
        <v>0</v>
      </c>
      <c r="AS903">
        <v>0</v>
      </c>
      <c r="AT903">
        <v>0</v>
      </c>
      <c r="AU903">
        <v>0</v>
      </c>
      <c r="AV903">
        <v>0</v>
      </c>
      <c r="AW903">
        <v>0</v>
      </c>
      <c r="AX903">
        <v>0</v>
      </c>
      <c r="AY903">
        <v>0</v>
      </c>
      <c r="AZ903">
        <v>0</v>
      </c>
      <c r="BA903">
        <v>0</v>
      </c>
      <c r="BB903">
        <v>0</v>
      </c>
      <c r="BC903">
        <v>0</v>
      </c>
      <c r="BD903">
        <v>0</v>
      </c>
      <c r="BE903">
        <v>0</v>
      </c>
      <c r="BF903">
        <v>0</v>
      </c>
      <c r="BG903">
        <v>0</v>
      </c>
      <c r="BH903">
        <v>0</v>
      </c>
      <c r="BI903">
        <v>0</v>
      </c>
      <c r="BJ903">
        <v>0</v>
      </c>
      <c r="BK903">
        <v>0</v>
      </c>
      <c r="BL903">
        <v>0</v>
      </c>
      <c r="BM903">
        <v>0</v>
      </c>
      <c r="BN903">
        <v>0</v>
      </c>
      <c r="BO903">
        <v>0</v>
      </c>
      <c r="BP903">
        <f t="shared" si="14"/>
        <v>1</v>
      </c>
    </row>
    <row r="904" spans="1:68" x14ac:dyDescent="0.15">
      <c r="A904" t="s">
        <v>7497</v>
      </c>
      <c r="B904">
        <v>0</v>
      </c>
      <c r="C904">
        <v>0</v>
      </c>
      <c r="D904">
        <v>0</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1</v>
      </c>
      <c r="AC904">
        <v>0</v>
      </c>
      <c r="AD904">
        <v>0</v>
      </c>
      <c r="AE904">
        <v>0</v>
      </c>
      <c r="AF904">
        <v>0</v>
      </c>
      <c r="AG904">
        <v>0</v>
      </c>
      <c r="AH904">
        <v>0</v>
      </c>
      <c r="AI904">
        <v>0</v>
      </c>
      <c r="AJ904">
        <v>0</v>
      </c>
      <c r="AK904">
        <v>0</v>
      </c>
      <c r="AL904">
        <v>0</v>
      </c>
      <c r="AM904">
        <v>0</v>
      </c>
      <c r="AN904">
        <v>0</v>
      </c>
      <c r="AO904">
        <v>0</v>
      </c>
      <c r="AP904">
        <v>0</v>
      </c>
      <c r="AQ904">
        <v>0</v>
      </c>
      <c r="AR904">
        <v>0</v>
      </c>
      <c r="AS904">
        <v>0</v>
      </c>
      <c r="AT904">
        <v>0</v>
      </c>
      <c r="AU904">
        <v>0</v>
      </c>
      <c r="AV904">
        <v>0</v>
      </c>
      <c r="AW904">
        <v>0</v>
      </c>
      <c r="AX904">
        <v>0</v>
      </c>
      <c r="AY904">
        <v>0</v>
      </c>
      <c r="AZ904">
        <v>0</v>
      </c>
      <c r="BA904">
        <v>0</v>
      </c>
      <c r="BB904">
        <v>0</v>
      </c>
      <c r="BC904">
        <v>0</v>
      </c>
      <c r="BD904">
        <v>0</v>
      </c>
      <c r="BE904">
        <v>0</v>
      </c>
      <c r="BF904">
        <v>0</v>
      </c>
      <c r="BG904">
        <v>0</v>
      </c>
      <c r="BH904">
        <v>0</v>
      </c>
      <c r="BI904">
        <v>0</v>
      </c>
      <c r="BJ904">
        <v>0</v>
      </c>
      <c r="BK904">
        <v>0</v>
      </c>
      <c r="BL904">
        <v>0</v>
      </c>
      <c r="BM904">
        <v>0</v>
      </c>
      <c r="BN904">
        <v>0</v>
      </c>
      <c r="BO904">
        <v>0</v>
      </c>
      <c r="BP904">
        <f t="shared" si="14"/>
        <v>1</v>
      </c>
    </row>
    <row r="905" spans="1:68" x14ac:dyDescent="0.15">
      <c r="A905" t="s">
        <v>7498</v>
      </c>
      <c r="B905">
        <v>0</v>
      </c>
      <c r="C905">
        <v>0</v>
      </c>
      <c r="D905">
        <v>0</v>
      </c>
      <c r="E905">
        <v>0</v>
      </c>
      <c r="F905">
        <v>0</v>
      </c>
      <c r="G905">
        <v>0</v>
      </c>
      <c r="H905">
        <v>0</v>
      </c>
      <c r="I905">
        <v>0</v>
      </c>
      <c r="J905">
        <v>0</v>
      </c>
      <c r="K905">
        <v>0</v>
      </c>
      <c r="L905">
        <v>0</v>
      </c>
      <c r="M905">
        <v>0</v>
      </c>
      <c r="N905">
        <v>0</v>
      </c>
      <c r="O905">
        <v>1</v>
      </c>
      <c r="P905">
        <v>0</v>
      </c>
      <c r="Q905">
        <v>0</v>
      </c>
      <c r="R905">
        <v>0</v>
      </c>
      <c r="S905">
        <v>0</v>
      </c>
      <c r="T905">
        <v>0</v>
      </c>
      <c r="U905">
        <v>0</v>
      </c>
      <c r="V905">
        <v>0</v>
      </c>
      <c r="W905">
        <v>0</v>
      </c>
      <c r="X905">
        <v>0</v>
      </c>
      <c r="Y905">
        <v>0</v>
      </c>
      <c r="Z905">
        <v>0</v>
      </c>
      <c r="AA905">
        <v>0</v>
      </c>
      <c r="AB905">
        <v>0</v>
      </c>
      <c r="AC905">
        <v>0</v>
      </c>
      <c r="AD905">
        <v>0</v>
      </c>
      <c r="AE905">
        <v>0</v>
      </c>
      <c r="AF905">
        <v>0</v>
      </c>
      <c r="AG905">
        <v>0</v>
      </c>
      <c r="AH905">
        <v>0</v>
      </c>
      <c r="AI905">
        <v>0</v>
      </c>
      <c r="AJ905">
        <v>0</v>
      </c>
      <c r="AK905">
        <v>0</v>
      </c>
      <c r="AL905">
        <v>0</v>
      </c>
      <c r="AM905">
        <v>0</v>
      </c>
      <c r="AN905">
        <v>0</v>
      </c>
      <c r="AO905">
        <v>0</v>
      </c>
      <c r="AP905">
        <v>0</v>
      </c>
      <c r="AQ905">
        <v>0</v>
      </c>
      <c r="AR905">
        <v>0</v>
      </c>
      <c r="AS905">
        <v>0</v>
      </c>
      <c r="AT905">
        <v>0</v>
      </c>
      <c r="AU905">
        <v>0</v>
      </c>
      <c r="AV905">
        <v>0</v>
      </c>
      <c r="AW905">
        <v>0</v>
      </c>
      <c r="AX905">
        <v>0</v>
      </c>
      <c r="AY905">
        <v>0</v>
      </c>
      <c r="AZ905">
        <v>0</v>
      </c>
      <c r="BA905">
        <v>0</v>
      </c>
      <c r="BB905">
        <v>0</v>
      </c>
      <c r="BC905">
        <v>0</v>
      </c>
      <c r="BD905">
        <v>0</v>
      </c>
      <c r="BE905">
        <v>0</v>
      </c>
      <c r="BF905">
        <v>0</v>
      </c>
      <c r="BG905">
        <v>0</v>
      </c>
      <c r="BH905">
        <v>0</v>
      </c>
      <c r="BI905">
        <v>0</v>
      </c>
      <c r="BJ905">
        <v>0</v>
      </c>
      <c r="BK905">
        <v>0</v>
      </c>
      <c r="BL905">
        <v>0</v>
      </c>
      <c r="BM905">
        <v>0</v>
      </c>
      <c r="BN905">
        <v>0</v>
      </c>
      <c r="BO905">
        <v>0</v>
      </c>
      <c r="BP905">
        <f t="shared" si="14"/>
        <v>1</v>
      </c>
    </row>
    <row r="906" spans="1:68" x14ac:dyDescent="0.15">
      <c r="A906" t="s">
        <v>7501</v>
      </c>
      <c r="B906">
        <v>0</v>
      </c>
      <c r="C906">
        <v>0</v>
      </c>
      <c r="D906">
        <v>1</v>
      </c>
      <c r="E906">
        <v>0</v>
      </c>
      <c r="F906">
        <v>0</v>
      </c>
      <c r="G906">
        <v>0</v>
      </c>
      <c r="H906">
        <v>0</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0</v>
      </c>
      <c r="AD906">
        <v>0</v>
      </c>
      <c r="AE906">
        <v>0</v>
      </c>
      <c r="AF906">
        <v>0</v>
      </c>
      <c r="AG906">
        <v>0</v>
      </c>
      <c r="AH906">
        <v>0</v>
      </c>
      <c r="AI906">
        <v>0</v>
      </c>
      <c r="AJ906">
        <v>0</v>
      </c>
      <c r="AK906">
        <v>0</v>
      </c>
      <c r="AL906">
        <v>0</v>
      </c>
      <c r="AM906">
        <v>0</v>
      </c>
      <c r="AN906">
        <v>0</v>
      </c>
      <c r="AO906">
        <v>0</v>
      </c>
      <c r="AP906">
        <v>0</v>
      </c>
      <c r="AQ906">
        <v>0</v>
      </c>
      <c r="AR906">
        <v>0</v>
      </c>
      <c r="AS906">
        <v>0</v>
      </c>
      <c r="AT906">
        <v>0</v>
      </c>
      <c r="AU906">
        <v>0</v>
      </c>
      <c r="AV906">
        <v>0</v>
      </c>
      <c r="AW906">
        <v>0</v>
      </c>
      <c r="AX906">
        <v>0</v>
      </c>
      <c r="AY906">
        <v>0</v>
      </c>
      <c r="AZ906">
        <v>0</v>
      </c>
      <c r="BA906">
        <v>0</v>
      </c>
      <c r="BB906">
        <v>0</v>
      </c>
      <c r="BC906">
        <v>0</v>
      </c>
      <c r="BD906">
        <v>0</v>
      </c>
      <c r="BE906">
        <v>0</v>
      </c>
      <c r="BF906">
        <v>0</v>
      </c>
      <c r="BG906">
        <v>0</v>
      </c>
      <c r="BH906">
        <v>0</v>
      </c>
      <c r="BI906">
        <v>0</v>
      </c>
      <c r="BJ906">
        <v>0</v>
      </c>
      <c r="BK906">
        <v>0</v>
      </c>
      <c r="BL906">
        <v>0</v>
      </c>
      <c r="BM906">
        <v>0</v>
      </c>
      <c r="BN906">
        <v>0</v>
      </c>
      <c r="BO906">
        <v>0</v>
      </c>
      <c r="BP906">
        <f t="shared" si="14"/>
        <v>1</v>
      </c>
    </row>
    <row r="907" spans="1:68" x14ac:dyDescent="0.15">
      <c r="A907" t="s">
        <v>7503</v>
      </c>
      <c r="B907">
        <v>0</v>
      </c>
      <c r="C907">
        <v>0</v>
      </c>
      <c r="D907">
        <v>0</v>
      </c>
      <c r="E907">
        <v>0</v>
      </c>
      <c r="F907">
        <v>0</v>
      </c>
      <c r="G907">
        <v>0</v>
      </c>
      <c r="H907">
        <v>0</v>
      </c>
      <c r="I907">
        <v>0</v>
      </c>
      <c r="J907">
        <v>0</v>
      </c>
      <c r="K907">
        <v>0</v>
      </c>
      <c r="L907">
        <v>0</v>
      </c>
      <c r="M907">
        <v>0</v>
      </c>
      <c r="N907">
        <v>0</v>
      </c>
      <c r="O907">
        <v>1</v>
      </c>
      <c r="P907">
        <v>0</v>
      </c>
      <c r="Q907">
        <v>0</v>
      </c>
      <c r="R907">
        <v>0</v>
      </c>
      <c r="S907">
        <v>0</v>
      </c>
      <c r="T907">
        <v>0</v>
      </c>
      <c r="U907">
        <v>0</v>
      </c>
      <c r="V907">
        <v>0</v>
      </c>
      <c r="W907">
        <v>0</v>
      </c>
      <c r="X907">
        <v>0</v>
      </c>
      <c r="Y907">
        <v>0</v>
      </c>
      <c r="Z907">
        <v>0</v>
      </c>
      <c r="AA907">
        <v>0</v>
      </c>
      <c r="AB907">
        <v>0</v>
      </c>
      <c r="AC907">
        <v>0</v>
      </c>
      <c r="AD907">
        <v>0</v>
      </c>
      <c r="AE907">
        <v>0</v>
      </c>
      <c r="AF907">
        <v>0</v>
      </c>
      <c r="AG907">
        <v>0</v>
      </c>
      <c r="AH907">
        <v>0</v>
      </c>
      <c r="AI907">
        <v>0</v>
      </c>
      <c r="AJ907">
        <v>0</v>
      </c>
      <c r="AK907">
        <v>0</v>
      </c>
      <c r="AL907">
        <v>0</v>
      </c>
      <c r="AM907">
        <v>0</v>
      </c>
      <c r="AN907">
        <v>0</v>
      </c>
      <c r="AO907">
        <v>0</v>
      </c>
      <c r="AP907">
        <v>0</v>
      </c>
      <c r="AQ907">
        <v>0</v>
      </c>
      <c r="AR907">
        <v>0</v>
      </c>
      <c r="AS907">
        <v>0</v>
      </c>
      <c r="AT907">
        <v>0</v>
      </c>
      <c r="AU907">
        <v>0</v>
      </c>
      <c r="AV907">
        <v>0</v>
      </c>
      <c r="AW907">
        <v>0</v>
      </c>
      <c r="AX907">
        <v>0</v>
      </c>
      <c r="AY907">
        <v>0</v>
      </c>
      <c r="AZ907">
        <v>0</v>
      </c>
      <c r="BA907">
        <v>0</v>
      </c>
      <c r="BB907">
        <v>0</v>
      </c>
      <c r="BC907">
        <v>0</v>
      </c>
      <c r="BD907">
        <v>0</v>
      </c>
      <c r="BE907">
        <v>0</v>
      </c>
      <c r="BF907">
        <v>0</v>
      </c>
      <c r="BG907">
        <v>0</v>
      </c>
      <c r="BH907">
        <v>0</v>
      </c>
      <c r="BI907">
        <v>0</v>
      </c>
      <c r="BJ907">
        <v>0</v>
      </c>
      <c r="BK907">
        <v>0</v>
      </c>
      <c r="BL907">
        <v>0</v>
      </c>
      <c r="BM907">
        <v>0</v>
      </c>
      <c r="BN907">
        <v>0</v>
      </c>
      <c r="BO907">
        <v>0</v>
      </c>
      <c r="BP907">
        <f t="shared" si="14"/>
        <v>1</v>
      </c>
    </row>
    <row r="908" spans="1:68" x14ac:dyDescent="0.15">
      <c r="A908" t="s">
        <v>7507</v>
      </c>
      <c r="B908">
        <v>0</v>
      </c>
      <c r="C908">
        <v>0</v>
      </c>
      <c r="D908">
        <v>0</v>
      </c>
      <c r="E908">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0</v>
      </c>
      <c r="AH908">
        <v>1</v>
      </c>
      <c r="AI908">
        <v>0</v>
      </c>
      <c r="AJ908">
        <v>0</v>
      </c>
      <c r="AK908">
        <v>0</v>
      </c>
      <c r="AL908">
        <v>0</v>
      </c>
      <c r="AM908">
        <v>0</v>
      </c>
      <c r="AN908">
        <v>0</v>
      </c>
      <c r="AO908">
        <v>0</v>
      </c>
      <c r="AP908">
        <v>0</v>
      </c>
      <c r="AQ908">
        <v>0</v>
      </c>
      <c r="AR908">
        <v>0</v>
      </c>
      <c r="AS908">
        <v>0</v>
      </c>
      <c r="AT908">
        <v>0</v>
      </c>
      <c r="AU908">
        <v>0</v>
      </c>
      <c r="AV908">
        <v>0</v>
      </c>
      <c r="AW908">
        <v>0</v>
      </c>
      <c r="AX908">
        <v>0</v>
      </c>
      <c r="AY908">
        <v>0</v>
      </c>
      <c r="AZ908">
        <v>0</v>
      </c>
      <c r="BA908">
        <v>0</v>
      </c>
      <c r="BB908">
        <v>0</v>
      </c>
      <c r="BC908">
        <v>0</v>
      </c>
      <c r="BD908">
        <v>0</v>
      </c>
      <c r="BE908">
        <v>0</v>
      </c>
      <c r="BF908">
        <v>0</v>
      </c>
      <c r="BG908">
        <v>0</v>
      </c>
      <c r="BH908">
        <v>0</v>
      </c>
      <c r="BI908">
        <v>0</v>
      </c>
      <c r="BJ908">
        <v>0</v>
      </c>
      <c r="BK908">
        <v>0</v>
      </c>
      <c r="BL908">
        <v>0</v>
      </c>
      <c r="BM908">
        <v>0</v>
      </c>
      <c r="BN908">
        <v>0</v>
      </c>
      <c r="BO908">
        <v>0</v>
      </c>
      <c r="BP908">
        <f t="shared" si="14"/>
        <v>1</v>
      </c>
    </row>
    <row r="909" spans="1:68" x14ac:dyDescent="0.15">
      <c r="A909" t="s">
        <v>6587</v>
      </c>
      <c r="B909">
        <v>0</v>
      </c>
      <c r="C909">
        <v>0</v>
      </c>
      <c r="D909">
        <v>0</v>
      </c>
      <c r="E909">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c r="AE909">
        <v>0</v>
      </c>
      <c r="AF909">
        <v>0</v>
      </c>
      <c r="AG909">
        <v>0</v>
      </c>
      <c r="AH909">
        <v>0</v>
      </c>
      <c r="AI909">
        <v>0</v>
      </c>
      <c r="AJ909">
        <v>0</v>
      </c>
      <c r="AK909">
        <v>0</v>
      </c>
      <c r="AL909">
        <v>0</v>
      </c>
      <c r="AM909">
        <v>0</v>
      </c>
      <c r="AN909">
        <v>0</v>
      </c>
      <c r="AO909">
        <v>0</v>
      </c>
      <c r="AP909">
        <v>0</v>
      </c>
      <c r="AQ909">
        <v>0</v>
      </c>
      <c r="AR909">
        <v>0</v>
      </c>
      <c r="AS909">
        <v>0</v>
      </c>
      <c r="AT909">
        <v>0</v>
      </c>
      <c r="AU909">
        <v>0</v>
      </c>
      <c r="AV909">
        <v>0</v>
      </c>
      <c r="AW909">
        <v>0</v>
      </c>
      <c r="AX909">
        <v>0</v>
      </c>
      <c r="AY909">
        <v>0</v>
      </c>
      <c r="AZ909">
        <v>0</v>
      </c>
      <c r="BA909">
        <v>0</v>
      </c>
      <c r="BB909">
        <v>0</v>
      </c>
      <c r="BC909">
        <v>0</v>
      </c>
      <c r="BD909">
        <v>0</v>
      </c>
      <c r="BE909">
        <v>0</v>
      </c>
      <c r="BF909">
        <v>0</v>
      </c>
      <c r="BG909">
        <v>0</v>
      </c>
      <c r="BH909">
        <v>1</v>
      </c>
      <c r="BI909">
        <v>0</v>
      </c>
      <c r="BJ909">
        <v>0</v>
      </c>
      <c r="BK909">
        <v>0</v>
      </c>
      <c r="BL909">
        <v>0</v>
      </c>
      <c r="BM909">
        <v>0</v>
      </c>
      <c r="BN909">
        <v>0</v>
      </c>
      <c r="BO909">
        <v>0</v>
      </c>
      <c r="BP909">
        <f t="shared" si="14"/>
        <v>1</v>
      </c>
    </row>
    <row r="910" spans="1:68" x14ac:dyDescent="0.15">
      <c r="A910" t="s">
        <v>7510</v>
      </c>
      <c r="B910">
        <v>0</v>
      </c>
      <c r="C910">
        <v>0</v>
      </c>
      <c r="D910">
        <v>0</v>
      </c>
      <c r="E910">
        <v>0</v>
      </c>
      <c r="F910">
        <v>0</v>
      </c>
      <c r="G910">
        <v>0</v>
      </c>
      <c r="H910">
        <v>0</v>
      </c>
      <c r="I910">
        <v>0</v>
      </c>
      <c r="J910">
        <v>0</v>
      </c>
      <c r="K910">
        <v>0</v>
      </c>
      <c r="L910">
        <v>0</v>
      </c>
      <c r="M910">
        <v>0</v>
      </c>
      <c r="N910">
        <v>0</v>
      </c>
      <c r="O910">
        <v>1</v>
      </c>
      <c r="P910">
        <v>0</v>
      </c>
      <c r="Q910">
        <v>0</v>
      </c>
      <c r="R910">
        <v>0</v>
      </c>
      <c r="S910">
        <v>0</v>
      </c>
      <c r="T910">
        <v>0</v>
      </c>
      <c r="U910">
        <v>0</v>
      </c>
      <c r="V910">
        <v>0</v>
      </c>
      <c r="W910">
        <v>0</v>
      </c>
      <c r="X910">
        <v>0</v>
      </c>
      <c r="Y910">
        <v>0</v>
      </c>
      <c r="Z910">
        <v>0</v>
      </c>
      <c r="AA910">
        <v>0</v>
      </c>
      <c r="AB910">
        <v>0</v>
      </c>
      <c r="AC910">
        <v>0</v>
      </c>
      <c r="AD910">
        <v>0</v>
      </c>
      <c r="AE910">
        <v>0</v>
      </c>
      <c r="AF910">
        <v>0</v>
      </c>
      <c r="AG910">
        <v>0</v>
      </c>
      <c r="AH910">
        <v>0</v>
      </c>
      <c r="AI910">
        <v>0</v>
      </c>
      <c r="AJ910">
        <v>0</v>
      </c>
      <c r="AK910">
        <v>0</v>
      </c>
      <c r="AL910">
        <v>0</v>
      </c>
      <c r="AM910">
        <v>0</v>
      </c>
      <c r="AN910">
        <v>0</v>
      </c>
      <c r="AO910">
        <v>0</v>
      </c>
      <c r="AP910">
        <v>0</v>
      </c>
      <c r="AQ910">
        <v>0</v>
      </c>
      <c r="AR910">
        <v>0</v>
      </c>
      <c r="AS910">
        <v>0</v>
      </c>
      <c r="AT910">
        <v>0</v>
      </c>
      <c r="AU910">
        <v>0</v>
      </c>
      <c r="AV910">
        <v>0</v>
      </c>
      <c r="AW910">
        <v>0</v>
      </c>
      <c r="AX910">
        <v>0</v>
      </c>
      <c r="AY910">
        <v>0</v>
      </c>
      <c r="AZ910">
        <v>0</v>
      </c>
      <c r="BA910">
        <v>0</v>
      </c>
      <c r="BB910">
        <v>0</v>
      </c>
      <c r="BC910">
        <v>0</v>
      </c>
      <c r="BD910">
        <v>0</v>
      </c>
      <c r="BE910">
        <v>0</v>
      </c>
      <c r="BF910">
        <v>0</v>
      </c>
      <c r="BG910">
        <v>0</v>
      </c>
      <c r="BH910">
        <v>0</v>
      </c>
      <c r="BI910">
        <v>0</v>
      </c>
      <c r="BJ910">
        <v>0</v>
      </c>
      <c r="BK910">
        <v>0</v>
      </c>
      <c r="BL910">
        <v>0</v>
      </c>
      <c r="BM910">
        <v>0</v>
      </c>
      <c r="BN910">
        <v>0</v>
      </c>
      <c r="BO910">
        <v>0</v>
      </c>
      <c r="BP910">
        <f t="shared" si="14"/>
        <v>1</v>
      </c>
    </row>
    <row r="911" spans="1:68" x14ac:dyDescent="0.15">
      <c r="A911" t="s">
        <v>7511</v>
      </c>
      <c r="B911">
        <v>0</v>
      </c>
      <c r="C911">
        <v>0</v>
      </c>
      <c r="D911">
        <v>0</v>
      </c>
      <c r="E911">
        <v>0</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0</v>
      </c>
      <c r="AE911">
        <v>0</v>
      </c>
      <c r="AF911">
        <v>0</v>
      </c>
      <c r="AG911">
        <v>0</v>
      </c>
      <c r="AH911">
        <v>0</v>
      </c>
      <c r="AI911">
        <v>0</v>
      </c>
      <c r="AJ911">
        <v>0</v>
      </c>
      <c r="AK911">
        <v>0</v>
      </c>
      <c r="AL911">
        <v>0</v>
      </c>
      <c r="AM911">
        <v>0</v>
      </c>
      <c r="AN911">
        <v>0</v>
      </c>
      <c r="AO911">
        <v>0</v>
      </c>
      <c r="AP911">
        <v>0</v>
      </c>
      <c r="AQ911">
        <v>0</v>
      </c>
      <c r="AR911">
        <v>0</v>
      </c>
      <c r="AS911">
        <v>0</v>
      </c>
      <c r="AT911">
        <v>0</v>
      </c>
      <c r="AU911">
        <v>0</v>
      </c>
      <c r="AV911">
        <v>0</v>
      </c>
      <c r="AW911">
        <v>0</v>
      </c>
      <c r="AX911">
        <v>0</v>
      </c>
      <c r="AY911">
        <v>0</v>
      </c>
      <c r="AZ911">
        <v>0</v>
      </c>
      <c r="BA911">
        <v>0</v>
      </c>
      <c r="BB911">
        <v>0</v>
      </c>
      <c r="BC911">
        <v>0</v>
      </c>
      <c r="BD911">
        <v>0</v>
      </c>
      <c r="BE911">
        <v>0</v>
      </c>
      <c r="BF911">
        <v>0</v>
      </c>
      <c r="BG911">
        <v>1</v>
      </c>
      <c r="BH911">
        <v>0</v>
      </c>
      <c r="BI911">
        <v>0</v>
      </c>
      <c r="BJ911">
        <v>0</v>
      </c>
      <c r="BK911">
        <v>0</v>
      </c>
      <c r="BL911">
        <v>0</v>
      </c>
      <c r="BM911">
        <v>0</v>
      </c>
      <c r="BN911">
        <v>0</v>
      </c>
      <c r="BO911">
        <v>0</v>
      </c>
      <c r="BP911">
        <f t="shared" si="14"/>
        <v>1</v>
      </c>
    </row>
    <row r="912" spans="1:68" x14ac:dyDescent="0.15">
      <c r="A912" t="s">
        <v>7513</v>
      </c>
      <c r="B912">
        <v>0</v>
      </c>
      <c r="C912">
        <v>0</v>
      </c>
      <c r="D912">
        <v>0</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v>0</v>
      </c>
      <c r="AI912">
        <v>0</v>
      </c>
      <c r="AJ912">
        <v>0</v>
      </c>
      <c r="AK912">
        <v>0</v>
      </c>
      <c r="AL912">
        <v>0</v>
      </c>
      <c r="AM912">
        <v>0</v>
      </c>
      <c r="AN912">
        <v>0</v>
      </c>
      <c r="AO912">
        <v>0</v>
      </c>
      <c r="AP912">
        <v>0</v>
      </c>
      <c r="AQ912">
        <v>0</v>
      </c>
      <c r="AR912">
        <v>0</v>
      </c>
      <c r="AS912">
        <v>0</v>
      </c>
      <c r="AT912">
        <v>1</v>
      </c>
      <c r="AU912">
        <v>0</v>
      </c>
      <c r="AV912">
        <v>0</v>
      </c>
      <c r="AW912">
        <v>0</v>
      </c>
      <c r="AX912">
        <v>0</v>
      </c>
      <c r="AY912">
        <v>0</v>
      </c>
      <c r="AZ912">
        <v>0</v>
      </c>
      <c r="BA912">
        <v>0</v>
      </c>
      <c r="BB912">
        <v>0</v>
      </c>
      <c r="BC912">
        <v>0</v>
      </c>
      <c r="BD912">
        <v>0</v>
      </c>
      <c r="BE912">
        <v>0</v>
      </c>
      <c r="BF912">
        <v>0</v>
      </c>
      <c r="BG912">
        <v>0</v>
      </c>
      <c r="BH912">
        <v>0</v>
      </c>
      <c r="BI912">
        <v>0</v>
      </c>
      <c r="BJ912">
        <v>0</v>
      </c>
      <c r="BK912">
        <v>0</v>
      </c>
      <c r="BL912">
        <v>0</v>
      </c>
      <c r="BM912">
        <v>0</v>
      </c>
      <c r="BN912">
        <v>0</v>
      </c>
      <c r="BO912">
        <v>0</v>
      </c>
      <c r="BP912">
        <f t="shared" si="14"/>
        <v>1</v>
      </c>
    </row>
    <row r="913" spans="1:68" x14ac:dyDescent="0.15">
      <c r="A913" t="s">
        <v>7514</v>
      </c>
      <c r="B913">
        <v>0</v>
      </c>
      <c r="C913">
        <v>0</v>
      </c>
      <c r="D913">
        <v>0</v>
      </c>
      <c r="E913">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v>1</v>
      </c>
      <c r="AI913">
        <v>0</v>
      </c>
      <c r="AJ913">
        <v>0</v>
      </c>
      <c r="AK913">
        <v>0</v>
      </c>
      <c r="AL913">
        <v>0</v>
      </c>
      <c r="AM913">
        <v>0</v>
      </c>
      <c r="AN913">
        <v>0</v>
      </c>
      <c r="AO913">
        <v>0</v>
      </c>
      <c r="AP913">
        <v>0</v>
      </c>
      <c r="AQ913">
        <v>0</v>
      </c>
      <c r="AR913">
        <v>0</v>
      </c>
      <c r="AS913">
        <v>0</v>
      </c>
      <c r="AT913">
        <v>0</v>
      </c>
      <c r="AU913">
        <v>0</v>
      </c>
      <c r="AV913">
        <v>0</v>
      </c>
      <c r="AW913">
        <v>0</v>
      </c>
      <c r="AX913">
        <v>0</v>
      </c>
      <c r="AY913">
        <v>0</v>
      </c>
      <c r="AZ913">
        <v>0</v>
      </c>
      <c r="BA913">
        <v>0</v>
      </c>
      <c r="BB913">
        <v>0</v>
      </c>
      <c r="BC913">
        <v>0</v>
      </c>
      <c r="BD913">
        <v>0</v>
      </c>
      <c r="BE913">
        <v>0</v>
      </c>
      <c r="BF913">
        <v>0</v>
      </c>
      <c r="BG913">
        <v>0</v>
      </c>
      <c r="BH913">
        <v>0</v>
      </c>
      <c r="BI913">
        <v>0</v>
      </c>
      <c r="BJ913">
        <v>0</v>
      </c>
      <c r="BK913">
        <v>0</v>
      </c>
      <c r="BL913">
        <v>0</v>
      </c>
      <c r="BM913">
        <v>0</v>
      </c>
      <c r="BN913">
        <v>0</v>
      </c>
      <c r="BO913">
        <v>0</v>
      </c>
      <c r="BP913">
        <f t="shared" si="14"/>
        <v>1</v>
      </c>
    </row>
    <row r="914" spans="1:68" x14ac:dyDescent="0.15">
      <c r="A914" t="s">
        <v>7515</v>
      </c>
      <c r="B914">
        <v>0</v>
      </c>
      <c r="C914">
        <v>0</v>
      </c>
      <c r="D914">
        <v>0</v>
      </c>
      <c r="E914">
        <v>0</v>
      </c>
      <c r="F914">
        <v>0</v>
      </c>
      <c r="G914">
        <v>0</v>
      </c>
      <c r="H914">
        <v>0</v>
      </c>
      <c r="I914">
        <v>0</v>
      </c>
      <c r="J914">
        <v>0</v>
      </c>
      <c r="K914">
        <v>0</v>
      </c>
      <c r="L914">
        <v>0</v>
      </c>
      <c r="M914">
        <v>1</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0</v>
      </c>
      <c r="AJ914">
        <v>0</v>
      </c>
      <c r="AK914">
        <v>0</v>
      </c>
      <c r="AL914">
        <v>0</v>
      </c>
      <c r="AM914">
        <v>0</v>
      </c>
      <c r="AN914">
        <v>0</v>
      </c>
      <c r="AO914">
        <v>0</v>
      </c>
      <c r="AP914">
        <v>0</v>
      </c>
      <c r="AQ914">
        <v>0</v>
      </c>
      <c r="AR914">
        <v>0</v>
      </c>
      <c r="AS914">
        <v>0</v>
      </c>
      <c r="AT914">
        <v>0</v>
      </c>
      <c r="AU914">
        <v>0</v>
      </c>
      <c r="AV914">
        <v>0</v>
      </c>
      <c r="AW914">
        <v>0</v>
      </c>
      <c r="AX914">
        <v>0</v>
      </c>
      <c r="AY914">
        <v>0</v>
      </c>
      <c r="AZ914">
        <v>0</v>
      </c>
      <c r="BA914">
        <v>0</v>
      </c>
      <c r="BB914">
        <v>0</v>
      </c>
      <c r="BC914">
        <v>0</v>
      </c>
      <c r="BD914">
        <v>0</v>
      </c>
      <c r="BE914">
        <v>0</v>
      </c>
      <c r="BF914">
        <v>0</v>
      </c>
      <c r="BG914">
        <v>0</v>
      </c>
      <c r="BH914">
        <v>0</v>
      </c>
      <c r="BI914">
        <v>0</v>
      </c>
      <c r="BJ914">
        <v>0</v>
      </c>
      <c r="BK914">
        <v>0</v>
      </c>
      <c r="BL914">
        <v>0</v>
      </c>
      <c r="BM914">
        <v>0</v>
      </c>
      <c r="BN914">
        <v>0</v>
      </c>
      <c r="BO914">
        <v>0</v>
      </c>
      <c r="BP914">
        <f t="shared" si="14"/>
        <v>1</v>
      </c>
    </row>
    <row r="915" spans="1:68" x14ac:dyDescent="0.15">
      <c r="A915" t="s">
        <v>7516</v>
      </c>
      <c r="B915">
        <v>0</v>
      </c>
      <c r="C915">
        <v>0</v>
      </c>
      <c r="D915">
        <v>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v>0</v>
      </c>
      <c r="AI915">
        <v>0</v>
      </c>
      <c r="AJ915">
        <v>0</v>
      </c>
      <c r="AK915">
        <v>0</v>
      </c>
      <c r="AL915">
        <v>0</v>
      </c>
      <c r="AM915">
        <v>0</v>
      </c>
      <c r="AN915">
        <v>0</v>
      </c>
      <c r="AO915">
        <v>0</v>
      </c>
      <c r="AP915">
        <v>0</v>
      </c>
      <c r="AQ915">
        <v>0</v>
      </c>
      <c r="AR915">
        <v>0</v>
      </c>
      <c r="AS915">
        <v>0</v>
      </c>
      <c r="AT915">
        <v>0</v>
      </c>
      <c r="AU915">
        <v>0</v>
      </c>
      <c r="AV915">
        <v>0</v>
      </c>
      <c r="AW915">
        <v>0</v>
      </c>
      <c r="AX915">
        <v>0</v>
      </c>
      <c r="AY915">
        <v>0</v>
      </c>
      <c r="AZ915">
        <v>1</v>
      </c>
      <c r="BA915">
        <v>0</v>
      </c>
      <c r="BB915">
        <v>0</v>
      </c>
      <c r="BC915">
        <v>0</v>
      </c>
      <c r="BD915">
        <v>0</v>
      </c>
      <c r="BE915">
        <v>0</v>
      </c>
      <c r="BF915">
        <v>0</v>
      </c>
      <c r="BG915">
        <v>0</v>
      </c>
      <c r="BH915">
        <v>0</v>
      </c>
      <c r="BI915">
        <v>0</v>
      </c>
      <c r="BJ915">
        <v>0</v>
      </c>
      <c r="BK915">
        <v>0</v>
      </c>
      <c r="BL915">
        <v>0</v>
      </c>
      <c r="BM915">
        <v>0</v>
      </c>
      <c r="BN915">
        <v>0</v>
      </c>
      <c r="BO915">
        <v>0</v>
      </c>
      <c r="BP915">
        <f t="shared" si="14"/>
        <v>1</v>
      </c>
    </row>
    <row r="916" spans="1:68" x14ac:dyDescent="0.15">
      <c r="A916" t="s">
        <v>7517</v>
      </c>
      <c r="B916">
        <v>0</v>
      </c>
      <c r="C916">
        <v>0</v>
      </c>
      <c r="D916">
        <v>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1</v>
      </c>
      <c r="AF916">
        <v>0</v>
      </c>
      <c r="AG916">
        <v>0</v>
      </c>
      <c r="AH916">
        <v>0</v>
      </c>
      <c r="AI916">
        <v>0</v>
      </c>
      <c r="AJ916">
        <v>0</v>
      </c>
      <c r="AK916">
        <v>0</v>
      </c>
      <c r="AL916">
        <v>0</v>
      </c>
      <c r="AM916">
        <v>0</v>
      </c>
      <c r="AN916">
        <v>0</v>
      </c>
      <c r="AO916">
        <v>0</v>
      </c>
      <c r="AP916">
        <v>0</v>
      </c>
      <c r="AQ916">
        <v>0</v>
      </c>
      <c r="AR916">
        <v>0</v>
      </c>
      <c r="AS916">
        <v>0</v>
      </c>
      <c r="AT916">
        <v>0</v>
      </c>
      <c r="AU916">
        <v>0</v>
      </c>
      <c r="AV916">
        <v>0</v>
      </c>
      <c r="AW916">
        <v>0</v>
      </c>
      <c r="AX916">
        <v>0</v>
      </c>
      <c r="AY916">
        <v>0</v>
      </c>
      <c r="AZ916">
        <v>0</v>
      </c>
      <c r="BA916">
        <v>0</v>
      </c>
      <c r="BB916">
        <v>0</v>
      </c>
      <c r="BC916">
        <v>0</v>
      </c>
      <c r="BD916">
        <v>0</v>
      </c>
      <c r="BE916">
        <v>0</v>
      </c>
      <c r="BF916">
        <v>0</v>
      </c>
      <c r="BG916">
        <v>0</v>
      </c>
      <c r="BH916">
        <v>0</v>
      </c>
      <c r="BI916">
        <v>0</v>
      </c>
      <c r="BJ916">
        <v>0</v>
      </c>
      <c r="BK916">
        <v>0</v>
      </c>
      <c r="BL916">
        <v>0</v>
      </c>
      <c r="BM916">
        <v>0</v>
      </c>
      <c r="BN916">
        <v>0</v>
      </c>
      <c r="BO916">
        <v>0</v>
      </c>
      <c r="BP916">
        <f t="shared" si="14"/>
        <v>1</v>
      </c>
    </row>
    <row r="917" spans="1:68" x14ac:dyDescent="0.15">
      <c r="A917" t="s">
        <v>6590</v>
      </c>
      <c r="B917">
        <v>0</v>
      </c>
      <c r="C917">
        <v>0</v>
      </c>
      <c r="D917">
        <v>0</v>
      </c>
      <c r="E917">
        <v>0</v>
      </c>
      <c r="F917">
        <v>0</v>
      </c>
      <c r="G917">
        <v>0</v>
      </c>
      <c r="H917">
        <v>0</v>
      </c>
      <c r="I917">
        <v>0</v>
      </c>
      <c r="J917">
        <v>0</v>
      </c>
      <c r="K917">
        <v>0</v>
      </c>
      <c r="L917">
        <v>0</v>
      </c>
      <c r="M917">
        <v>0</v>
      </c>
      <c r="N917">
        <v>0</v>
      </c>
      <c r="O917">
        <v>0</v>
      </c>
      <c r="P917">
        <v>0</v>
      </c>
      <c r="Q917">
        <v>0</v>
      </c>
      <c r="R917">
        <v>0</v>
      </c>
      <c r="S917">
        <v>1</v>
      </c>
      <c r="T917">
        <v>0</v>
      </c>
      <c r="U917">
        <v>0</v>
      </c>
      <c r="V917">
        <v>0</v>
      </c>
      <c r="W917">
        <v>0</v>
      </c>
      <c r="X917">
        <v>0</v>
      </c>
      <c r="Y917">
        <v>0</v>
      </c>
      <c r="Z917">
        <v>0</v>
      </c>
      <c r="AA917">
        <v>0</v>
      </c>
      <c r="AB917">
        <v>0</v>
      </c>
      <c r="AC917">
        <v>0</v>
      </c>
      <c r="AD917">
        <v>0</v>
      </c>
      <c r="AE917">
        <v>0</v>
      </c>
      <c r="AF917">
        <v>0</v>
      </c>
      <c r="AG917">
        <v>0</v>
      </c>
      <c r="AH917">
        <v>0</v>
      </c>
      <c r="AI917">
        <v>0</v>
      </c>
      <c r="AJ917">
        <v>0</v>
      </c>
      <c r="AK917">
        <v>0</v>
      </c>
      <c r="AL917">
        <v>0</v>
      </c>
      <c r="AM917">
        <v>0</v>
      </c>
      <c r="AN917">
        <v>0</v>
      </c>
      <c r="AO917">
        <v>0</v>
      </c>
      <c r="AP917">
        <v>0</v>
      </c>
      <c r="AQ917">
        <v>0</v>
      </c>
      <c r="AR917">
        <v>0</v>
      </c>
      <c r="AS917">
        <v>0</v>
      </c>
      <c r="AT917">
        <v>0</v>
      </c>
      <c r="AU917">
        <v>0</v>
      </c>
      <c r="AV917">
        <v>0</v>
      </c>
      <c r="AW917">
        <v>0</v>
      </c>
      <c r="AX917">
        <v>0</v>
      </c>
      <c r="AY917">
        <v>0</v>
      </c>
      <c r="AZ917">
        <v>0</v>
      </c>
      <c r="BA917">
        <v>0</v>
      </c>
      <c r="BB917">
        <v>0</v>
      </c>
      <c r="BC917">
        <v>0</v>
      </c>
      <c r="BD917">
        <v>0</v>
      </c>
      <c r="BE917">
        <v>0</v>
      </c>
      <c r="BF917">
        <v>0</v>
      </c>
      <c r="BG917">
        <v>0</v>
      </c>
      <c r="BH917">
        <v>0</v>
      </c>
      <c r="BI917">
        <v>0</v>
      </c>
      <c r="BJ917">
        <v>0</v>
      </c>
      <c r="BK917">
        <v>0</v>
      </c>
      <c r="BL917">
        <v>0</v>
      </c>
      <c r="BM917">
        <v>0</v>
      </c>
      <c r="BN917">
        <v>0</v>
      </c>
      <c r="BO917">
        <v>0</v>
      </c>
      <c r="BP917">
        <f t="shared" si="14"/>
        <v>1</v>
      </c>
    </row>
    <row r="918" spans="1:68" x14ac:dyDescent="0.15">
      <c r="A918" t="s">
        <v>7518</v>
      </c>
      <c r="B918">
        <v>0</v>
      </c>
      <c r="C918">
        <v>0</v>
      </c>
      <c r="D918">
        <v>0</v>
      </c>
      <c r="E918">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1</v>
      </c>
      <c r="AJ918">
        <v>0</v>
      </c>
      <c r="AK918">
        <v>0</v>
      </c>
      <c r="AL918">
        <v>0</v>
      </c>
      <c r="AM918">
        <v>0</v>
      </c>
      <c r="AN918">
        <v>0</v>
      </c>
      <c r="AO918">
        <v>0</v>
      </c>
      <c r="AP918">
        <v>0</v>
      </c>
      <c r="AQ918">
        <v>0</v>
      </c>
      <c r="AR918">
        <v>0</v>
      </c>
      <c r="AS918">
        <v>0</v>
      </c>
      <c r="AT918">
        <v>0</v>
      </c>
      <c r="AU918">
        <v>0</v>
      </c>
      <c r="AV918">
        <v>0</v>
      </c>
      <c r="AW918">
        <v>0</v>
      </c>
      <c r="AX918">
        <v>0</v>
      </c>
      <c r="AY918">
        <v>0</v>
      </c>
      <c r="AZ918">
        <v>0</v>
      </c>
      <c r="BA918">
        <v>0</v>
      </c>
      <c r="BB918">
        <v>0</v>
      </c>
      <c r="BC918">
        <v>0</v>
      </c>
      <c r="BD918">
        <v>0</v>
      </c>
      <c r="BE918">
        <v>0</v>
      </c>
      <c r="BF918">
        <v>0</v>
      </c>
      <c r="BG918">
        <v>0</v>
      </c>
      <c r="BH918">
        <v>0</v>
      </c>
      <c r="BI918">
        <v>0</v>
      </c>
      <c r="BJ918">
        <v>0</v>
      </c>
      <c r="BK918">
        <v>0</v>
      </c>
      <c r="BL918">
        <v>0</v>
      </c>
      <c r="BM918">
        <v>0</v>
      </c>
      <c r="BN918">
        <v>0</v>
      </c>
      <c r="BO918">
        <v>0</v>
      </c>
      <c r="BP918">
        <f t="shared" si="14"/>
        <v>1</v>
      </c>
    </row>
    <row r="919" spans="1:68" x14ac:dyDescent="0.15">
      <c r="A919" t="s">
        <v>6592</v>
      </c>
      <c r="B919">
        <v>0</v>
      </c>
      <c r="C919">
        <v>0</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0</v>
      </c>
      <c r="AL919">
        <v>0</v>
      </c>
      <c r="AM919">
        <v>0</v>
      </c>
      <c r="AN919">
        <v>0</v>
      </c>
      <c r="AO919">
        <v>0</v>
      </c>
      <c r="AP919">
        <v>0</v>
      </c>
      <c r="AQ919">
        <v>0</v>
      </c>
      <c r="AR919">
        <v>0</v>
      </c>
      <c r="AS919">
        <v>0</v>
      </c>
      <c r="AT919">
        <v>0</v>
      </c>
      <c r="AU919">
        <v>0</v>
      </c>
      <c r="AV919">
        <v>0</v>
      </c>
      <c r="AW919">
        <v>0</v>
      </c>
      <c r="AX919">
        <v>0</v>
      </c>
      <c r="AY919">
        <v>1</v>
      </c>
      <c r="AZ919">
        <v>0</v>
      </c>
      <c r="BA919">
        <v>0</v>
      </c>
      <c r="BB919">
        <v>0</v>
      </c>
      <c r="BC919">
        <v>0</v>
      </c>
      <c r="BD919">
        <v>0</v>
      </c>
      <c r="BE919">
        <v>0</v>
      </c>
      <c r="BF919">
        <v>0</v>
      </c>
      <c r="BG919">
        <v>0</v>
      </c>
      <c r="BH919">
        <v>0</v>
      </c>
      <c r="BI919">
        <v>0</v>
      </c>
      <c r="BJ919">
        <v>0</v>
      </c>
      <c r="BK919">
        <v>0</v>
      </c>
      <c r="BL919">
        <v>0</v>
      </c>
      <c r="BM919">
        <v>0</v>
      </c>
      <c r="BN919">
        <v>0</v>
      </c>
      <c r="BO919">
        <v>0</v>
      </c>
      <c r="BP919">
        <f t="shared" si="14"/>
        <v>1</v>
      </c>
    </row>
    <row r="920" spans="1:68" x14ac:dyDescent="0.15">
      <c r="A920" t="s">
        <v>7519</v>
      </c>
      <c r="B920">
        <v>0</v>
      </c>
      <c r="C920">
        <v>0</v>
      </c>
      <c r="D920">
        <v>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0</v>
      </c>
      <c r="AL920">
        <v>0</v>
      </c>
      <c r="AM920">
        <v>0</v>
      </c>
      <c r="AN920">
        <v>0</v>
      </c>
      <c r="AO920">
        <v>0</v>
      </c>
      <c r="AP920">
        <v>0</v>
      </c>
      <c r="AQ920">
        <v>0</v>
      </c>
      <c r="AR920">
        <v>0</v>
      </c>
      <c r="AS920">
        <v>0</v>
      </c>
      <c r="AT920">
        <v>0</v>
      </c>
      <c r="AU920">
        <v>1</v>
      </c>
      <c r="AV920">
        <v>0</v>
      </c>
      <c r="AW920">
        <v>0</v>
      </c>
      <c r="AX920">
        <v>0</v>
      </c>
      <c r="AY920">
        <v>0</v>
      </c>
      <c r="AZ920">
        <v>0</v>
      </c>
      <c r="BA920">
        <v>0</v>
      </c>
      <c r="BB920">
        <v>0</v>
      </c>
      <c r="BC920">
        <v>0</v>
      </c>
      <c r="BD920">
        <v>0</v>
      </c>
      <c r="BE920">
        <v>0</v>
      </c>
      <c r="BF920">
        <v>0</v>
      </c>
      <c r="BG920">
        <v>0</v>
      </c>
      <c r="BH920">
        <v>0</v>
      </c>
      <c r="BI920">
        <v>0</v>
      </c>
      <c r="BJ920">
        <v>0</v>
      </c>
      <c r="BK920">
        <v>0</v>
      </c>
      <c r="BL920">
        <v>0</v>
      </c>
      <c r="BM920">
        <v>0</v>
      </c>
      <c r="BN920">
        <v>0</v>
      </c>
      <c r="BO920">
        <v>0</v>
      </c>
      <c r="BP920">
        <f t="shared" si="14"/>
        <v>1</v>
      </c>
    </row>
    <row r="921" spans="1:68" x14ac:dyDescent="0.15">
      <c r="A921" t="s">
        <v>7520</v>
      </c>
      <c r="B921">
        <v>0</v>
      </c>
      <c r="C921">
        <v>0</v>
      </c>
      <c r="D921">
        <v>0</v>
      </c>
      <c r="E921">
        <v>0</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1</v>
      </c>
      <c r="AF921">
        <v>0</v>
      </c>
      <c r="AG921">
        <v>0</v>
      </c>
      <c r="AH921">
        <v>0</v>
      </c>
      <c r="AI921">
        <v>0</v>
      </c>
      <c r="AJ921">
        <v>0</v>
      </c>
      <c r="AK921">
        <v>0</v>
      </c>
      <c r="AL921">
        <v>0</v>
      </c>
      <c r="AM921">
        <v>0</v>
      </c>
      <c r="AN921">
        <v>0</v>
      </c>
      <c r="AO921">
        <v>0</v>
      </c>
      <c r="AP921">
        <v>0</v>
      </c>
      <c r="AQ921">
        <v>0</v>
      </c>
      <c r="AR921">
        <v>0</v>
      </c>
      <c r="AS921">
        <v>0</v>
      </c>
      <c r="AT921">
        <v>0</v>
      </c>
      <c r="AU921">
        <v>0</v>
      </c>
      <c r="AV921">
        <v>0</v>
      </c>
      <c r="AW921">
        <v>0</v>
      </c>
      <c r="AX921">
        <v>0</v>
      </c>
      <c r="AY921">
        <v>0</v>
      </c>
      <c r="AZ921">
        <v>0</v>
      </c>
      <c r="BA921">
        <v>0</v>
      </c>
      <c r="BB921">
        <v>0</v>
      </c>
      <c r="BC921">
        <v>0</v>
      </c>
      <c r="BD921">
        <v>0</v>
      </c>
      <c r="BE921">
        <v>0</v>
      </c>
      <c r="BF921">
        <v>0</v>
      </c>
      <c r="BG921">
        <v>0</v>
      </c>
      <c r="BH921">
        <v>0</v>
      </c>
      <c r="BI921">
        <v>0</v>
      </c>
      <c r="BJ921">
        <v>0</v>
      </c>
      <c r="BK921">
        <v>0</v>
      </c>
      <c r="BL921">
        <v>0</v>
      </c>
      <c r="BM921">
        <v>0</v>
      </c>
      <c r="BN921">
        <v>0</v>
      </c>
      <c r="BO921">
        <v>0</v>
      </c>
      <c r="BP921">
        <f t="shared" si="14"/>
        <v>1</v>
      </c>
    </row>
    <row r="922" spans="1:68" x14ac:dyDescent="0.15">
      <c r="A922" t="s">
        <v>6594</v>
      </c>
      <c r="B922">
        <v>0</v>
      </c>
      <c r="C922">
        <v>0</v>
      </c>
      <c r="D922">
        <v>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v>0</v>
      </c>
      <c r="AI922">
        <v>0</v>
      </c>
      <c r="AJ922">
        <v>0</v>
      </c>
      <c r="AK922">
        <v>0</v>
      </c>
      <c r="AL922">
        <v>0</v>
      </c>
      <c r="AM922">
        <v>0</v>
      </c>
      <c r="AN922">
        <v>0</v>
      </c>
      <c r="AO922">
        <v>0</v>
      </c>
      <c r="AP922">
        <v>0</v>
      </c>
      <c r="AQ922">
        <v>0</v>
      </c>
      <c r="AR922">
        <v>0</v>
      </c>
      <c r="AS922">
        <v>0</v>
      </c>
      <c r="AT922">
        <v>0</v>
      </c>
      <c r="AU922">
        <v>0</v>
      </c>
      <c r="AV922">
        <v>0</v>
      </c>
      <c r="AW922">
        <v>0</v>
      </c>
      <c r="AX922">
        <v>0</v>
      </c>
      <c r="AY922">
        <v>1</v>
      </c>
      <c r="AZ922">
        <v>0</v>
      </c>
      <c r="BA922">
        <v>0</v>
      </c>
      <c r="BB922">
        <v>0</v>
      </c>
      <c r="BC922">
        <v>0</v>
      </c>
      <c r="BD922">
        <v>0</v>
      </c>
      <c r="BE922">
        <v>0</v>
      </c>
      <c r="BF922">
        <v>0</v>
      </c>
      <c r="BG922">
        <v>0</v>
      </c>
      <c r="BH922">
        <v>0</v>
      </c>
      <c r="BI922">
        <v>0</v>
      </c>
      <c r="BJ922">
        <v>0</v>
      </c>
      <c r="BK922">
        <v>0</v>
      </c>
      <c r="BL922">
        <v>0</v>
      </c>
      <c r="BM922">
        <v>0</v>
      </c>
      <c r="BN922">
        <v>0</v>
      </c>
      <c r="BO922">
        <v>0</v>
      </c>
      <c r="BP922">
        <f t="shared" si="14"/>
        <v>1</v>
      </c>
    </row>
    <row r="923" spans="1:68" x14ac:dyDescent="0.15">
      <c r="A923" t="s">
        <v>7521</v>
      </c>
      <c r="B923">
        <v>0</v>
      </c>
      <c r="C923">
        <v>0</v>
      </c>
      <c r="D923">
        <v>0</v>
      </c>
      <c r="E923">
        <v>0</v>
      </c>
      <c r="F923">
        <v>0</v>
      </c>
      <c r="G923">
        <v>0</v>
      </c>
      <c r="H923">
        <v>0</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1</v>
      </c>
      <c r="AF923">
        <v>0</v>
      </c>
      <c r="AG923">
        <v>0</v>
      </c>
      <c r="AH923">
        <v>0</v>
      </c>
      <c r="AI923">
        <v>0</v>
      </c>
      <c r="AJ923">
        <v>0</v>
      </c>
      <c r="AK923">
        <v>0</v>
      </c>
      <c r="AL923">
        <v>0</v>
      </c>
      <c r="AM923">
        <v>0</v>
      </c>
      <c r="AN923">
        <v>0</v>
      </c>
      <c r="AO923">
        <v>0</v>
      </c>
      <c r="AP923">
        <v>0</v>
      </c>
      <c r="AQ923">
        <v>0</v>
      </c>
      <c r="AR923">
        <v>0</v>
      </c>
      <c r="AS923">
        <v>0</v>
      </c>
      <c r="AT923">
        <v>0</v>
      </c>
      <c r="AU923">
        <v>0</v>
      </c>
      <c r="AV923">
        <v>0</v>
      </c>
      <c r="AW923">
        <v>0</v>
      </c>
      <c r="AX923">
        <v>0</v>
      </c>
      <c r="AY923">
        <v>0</v>
      </c>
      <c r="AZ923">
        <v>0</v>
      </c>
      <c r="BA923">
        <v>0</v>
      </c>
      <c r="BB923">
        <v>0</v>
      </c>
      <c r="BC923">
        <v>0</v>
      </c>
      <c r="BD923">
        <v>0</v>
      </c>
      <c r="BE923">
        <v>0</v>
      </c>
      <c r="BF923">
        <v>0</v>
      </c>
      <c r="BG923">
        <v>0</v>
      </c>
      <c r="BH923">
        <v>0</v>
      </c>
      <c r="BI923">
        <v>0</v>
      </c>
      <c r="BJ923">
        <v>0</v>
      </c>
      <c r="BK923">
        <v>0</v>
      </c>
      <c r="BL923">
        <v>0</v>
      </c>
      <c r="BM923">
        <v>0</v>
      </c>
      <c r="BN923">
        <v>0</v>
      </c>
      <c r="BO923">
        <v>0</v>
      </c>
      <c r="BP923">
        <f t="shared" si="14"/>
        <v>1</v>
      </c>
    </row>
    <row r="924" spans="1:68" x14ac:dyDescent="0.15">
      <c r="A924" t="s">
        <v>7522</v>
      </c>
      <c r="B924">
        <v>0</v>
      </c>
      <c r="C924">
        <v>0</v>
      </c>
      <c r="D924">
        <v>0</v>
      </c>
      <c r="E924">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1</v>
      </c>
      <c r="AG924">
        <v>0</v>
      </c>
      <c r="AH924">
        <v>0</v>
      </c>
      <c r="AI924">
        <v>0</v>
      </c>
      <c r="AJ924">
        <v>0</v>
      </c>
      <c r="AK924">
        <v>0</v>
      </c>
      <c r="AL924">
        <v>0</v>
      </c>
      <c r="AM924">
        <v>0</v>
      </c>
      <c r="AN924">
        <v>0</v>
      </c>
      <c r="AO924">
        <v>0</v>
      </c>
      <c r="AP924">
        <v>0</v>
      </c>
      <c r="AQ924">
        <v>0</v>
      </c>
      <c r="AR924">
        <v>0</v>
      </c>
      <c r="AS924">
        <v>0</v>
      </c>
      <c r="AT924">
        <v>0</v>
      </c>
      <c r="AU924">
        <v>0</v>
      </c>
      <c r="AV924">
        <v>0</v>
      </c>
      <c r="AW924">
        <v>0</v>
      </c>
      <c r="AX924">
        <v>0</v>
      </c>
      <c r="AY924">
        <v>0</v>
      </c>
      <c r="AZ924">
        <v>0</v>
      </c>
      <c r="BA924">
        <v>0</v>
      </c>
      <c r="BB924">
        <v>0</v>
      </c>
      <c r="BC924">
        <v>0</v>
      </c>
      <c r="BD924">
        <v>0</v>
      </c>
      <c r="BE924">
        <v>0</v>
      </c>
      <c r="BF924">
        <v>0</v>
      </c>
      <c r="BG924">
        <v>0</v>
      </c>
      <c r="BH924">
        <v>0</v>
      </c>
      <c r="BI924">
        <v>0</v>
      </c>
      <c r="BJ924">
        <v>0</v>
      </c>
      <c r="BK924">
        <v>0</v>
      </c>
      <c r="BL924">
        <v>0</v>
      </c>
      <c r="BM924">
        <v>0</v>
      </c>
      <c r="BN924">
        <v>0</v>
      </c>
      <c r="BO924">
        <v>0</v>
      </c>
      <c r="BP924">
        <f t="shared" si="14"/>
        <v>1</v>
      </c>
    </row>
    <row r="925" spans="1:68" x14ac:dyDescent="0.15">
      <c r="A925" t="s">
        <v>7524</v>
      </c>
      <c r="B925">
        <v>0</v>
      </c>
      <c r="C925">
        <v>0</v>
      </c>
      <c r="D925">
        <v>0</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v>
      </c>
      <c r="AK925">
        <v>0</v>
      </c>
      <c r="AL925">
        <v>1</v>
      </c>
      <c r="AM925">
        <v>0</v>
      </c>
      <c r="AN925">
        <v>0</v>
      </c>
      <c r="AO925">
        <v>0</v>
      </c>
      <c r="AP925">
        <v>0</v>
      </c>
      <c r="AQ925">
        <v>0</v>
      </c>
      <c r="AR925">
        <v>0</v>
      </c>
      <c r="AS925">
        <v>0</v>
      </c>
      <c r="AT925">
        <v>0</v>
      </c>
      <c r="AU925">
        <v>0</v>
      </c>
      <c r="AV925">
        <v>0</v>
      </c>
      <c r="AW925">
        <v>0</v>
      </c>
      <c r="AX925">
        <v>0</v>
      </c>
      <c r="AY925">
        <v>0</v>
      </c>
      <c r="AZ925">
        <v>0</v>
      </c>
      <c r="BA925">
        <v>0</v>
      </c>
      <c r="BB925">
        <v>0</v>
      </c>
      <c r="BC925">
        <v>0</v>
      </c>
      <c r="BD925">
        <v>0</v>
      </c>
      <c r="BE925">
        <v>0</v>
      </c>
      <c r="BF925">
        <v>0</v>
      </c>
      <c r="BG925">
        <v>0</v>
      </c>
      <c r="BH925">
        <v>0</v>
      </c>
      <c r="BI925">
        <v>0</v>
      </c>
      <c r="BJ925">
        <v>0</v>
      </c>
      <c r="BK925">
        <v>0</v>
      </c>
      <c r="BL925">
        <v>0</v>
      </c>
      <c r="BM925">
        <v>0</v>
      </c>
      <c r="BN925">
        <v>0</v>
      </c>
      <c r="BO925">
        <v>0</v>
      </c>
      <c r="BP925">
        <f t="shared" si="14"/>
        <v>1</v>
      </c>
    </row>
    <row r="926" spans="1:68" x14ac:dyDescent="0.15">
      <c r="A926" t="s">
        <v>7525</v>
      </c>
      <c r="B926">
        <v>0</v>
      </c>
      <c r="C926">
        <v>0</v>
      </c>
      <c r="D926">
        <v>0</v>
      </c>
      <c r="E926">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v>0</v>
      </c>
      <c r="AI926">
        <v>0</v>
      </c>
      <c r="AJ926">
        <v>0</v>
      </c>
      <c r="AK926">
        <v>1</v>
      </c>
      <c r="AL926">
        <v>0</v>
      </c>
      <c r="AM926">
        <v>0</v>
      </c>
      <c r="AN926">
        <v>0</v>
      </c>
      <c r="AO926">
        <v>0</v>
      </c>
      <c r="AP926">
        <v>0</v>
      </c>
      <c r="AQ926">
        <v>0</v>
      </c>
      <c r="AR926">
        <v>0</v>
      </c>
      <c r="AS926">
        <v>0</v>
      </c>
      <c r="AT926">
        <v>0</v>
      </c>
      <c r="AU926">
        <v>0</v>
      </c>
      <c r="AV926">
        <v>0</v>
      </c>
      <c r="AW926">
        <v>0</v>
      </c>
      <c r="AX926">
        <v>0</v>
      </c>
      <c r="AY926">
        <v>0</v>
      </c>
      <c r="AZ926">
        <v>0</v>
      </c>
      <c r="BA926">
        <v>0</v>
      </c>
      <c r="BB926">
        <v>0</v>
      </c>
      <c r="BC926">
        <v>0</v>
      </c>
      <c r="BD926">
        <v>0</v>
      </c>
      <c r="BE926">
        <v>0</v>
      </c>
      <c r="BF926">
        <v>0</v>
      </c>
      <c r="BG926">
        <v>0</v>
      </c>
      <c r="BH926">
        <v>0</v>
      </c>
      <c r="BI926">
        <v>0</v>
      </c>
      <c r="BJ926">
        <v>0</v>
      </c>
      <c r="BK926">
        <v>0</v>
      </c>
      <c r="BL926">
        <v>0</v>
      </c>
      <c r="BM926">
        <v>0</v>
      </c>
      <c r="BN926">
        <v>0</v>
      </c>
      <c r="BO926">
        <v>0</v>
      </c>
      <c r="BP926">
        <f t="shared" si="14"/>
        <v>1</v>
      </c>
    </row>
    <row r="927" spans="1:68" x14ac:dyDescent="0.15">
      <c r="A927" t="s">
        <v>7527</v>
      </c>
      <c r="B927">
        <v>0</v>
      </c>
      <c r="C927">
        <v>0</v>
      </c>
      <c r="D927">
        <v>0</v>
      </c>
      <c r="E927">
        <v>0</v>
      </c>
      <c r="F927">
        <v>0</v>
      </c>
      <c r="G927">
        <v>0</v>
      </c>
      <c r="H927">
        <v>0</v>
      </c>
      <c r="I927">
        <v>0</v>
      </c>
      <c r="J927">
        <v>0</v>
      </c>
      <c r="K927">
        <v>0</v>
      </c>
      <c r="L927">
        <v>0</v>
      </c>
      <c r="M927">
        <v>0</v>
      </c>
      <c r="N927">
        <v>0</v>
      </c>
      <c r="O927">
        <v>0</v>
      </c>
      <c r="P927">
        <v>0</v>
      </c>
      <c r="Q927">
        <v>0</v>
      </c>
      <c r="R927">
        <v>0</v>
      </c>
      <c r="S927">
        <v>0</v>
      </c>
      <c r="T927">
        <v>1</v>
      </c>
      <c r="U927">
        <v>0</v>
      </c>
      <c r="V927">
        <v>0</v>
      </c>
      <c r="W927">
        <v>0</v>
      </c>
      <c r="X927">
        <v>0</v>
      </c>
      <c r="Y927">
        <v>0</v>
      </c>
      <c r="Z927">
        <v>0</v>
      </c>
      <c r="AA927">
        <v>0</v>
      </c>
      <c r="AB927">
        <v>0</v>
      </c>
      <c r="AC927">
        <v>0</v>
      </c>
      <c r="AD927">
        <v>0</v>
      </c>
      <c r="AE927">
        <v>0</v>
      </c>
      <c r="AF927">
        <v>0</v>
      </c>
      <c r="AG927">
        <v>0</v>
      </c>
      <c r="AH927">
        <v>0</v>
      </c>
      <c r="AI927">
        <v>0</v>
      </c>
      <c r="AJ927">
        <v>0</v>
      </c>
      <c r="AK927">
        <v>0</v>
      </c>
      <c r="AL927">
        <v>0</v>
      </c>
      <c r="AM927">
        <v>0</v>
      </c>
      <c r="AN927">
        <v>0</v>
      </c>
      <c r="AO927">
        <v>0</v>
      </c>
      <c r="AP927">
        <v>0</v>
      </c>
      <c r="AQ927">
        <v>0</v>
      </c>
      <c r="AR927">
        <v>0</v>
      </c>
      <c r="AS927">
        <v>0</v>
      </c>
      <c r="AT927">
        <v>0</v>
      </c>
      <c r="AU927">
        <v>0</v>
      </c>
      <c r="AV927">
        <v>0</v>
      </c>
      <c r="AW927">
        <v>0</v>
      </c>
      <c r="AX927">
        <v>0</v>
      </c>
      <c r="AY927">
        <v>0</v>
      </c>
      <c r="AZ927">
        <v>0</v>
      </c>
      <c r="BA927">
        <v>0</v>
      </c>
      <c r="BB927">
        <v>0</v>
      </c>
      <c r="BC927">
        <v>0</v>
      </c>
      <c r="BD927">
        <v>0</v>
      </c>
      <c r="BE927">
        <v>0</v>
      </c>
      <c r="BF927">
        <v>0</v>
      </c>
      <c r="BG927">
        <v>0</v>
      </c>
      <c r="BH927">
        <v>0</v>
      </c>
      <c r="BI927">
        <v>0</v>
      </c>
      <c r="BJ927">
        <v>0</v>
      </c>
      <c r="BK927">
        <v>0</v>
      </c>
      <c r="BL927">
        <v>0</v>
      </c>
      <c r="BM927">
        <v>0</v>
      </c>
      <c r="BN927">
        <v>0</v>
      </c>
      <c r="BO927">
        <v>0</v>
      </c>
      <c r="BP927">
        <f t="shared" si="14"/>
        <v>1</v>
      </c>
    </row>
    <row r="928" spans="1:68" x14ac:dyDescent="0.15">
      <c r="A928" t="s">
        <v>7528</v>
      </c>
      <c r="B928">
        <v>0</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v>0</v>
      </c>
      <c r="AI928">
        <v>0</v>
      </c>
      <c r="AJ928">
        <v>0</v>
      </c>
      <c r="AK928">
        <v>0</v>
      </c>
      <c r="AL928">
        <v>0</v>
      </c>
      <c r="AM928">
        <v>0</v>
      </c>
      <c r="AN928">
        <v>0</v>
      </c>
      <c r="AO928">
        <v>0</v>
      </c>
      <c r="AP928">
        <v>0</v>
      </c>
      <c r="AQ928">
        <v>0</v>
      </c>
      <c r="AR928">
        <v>0</v>
      </c>
      <c r="AS928">
        <v>0</v>
      </c>
      <c r="AT928">
        <v>0</v>
      </c>
      <c r="AU928">
        <v>0</v>
      </c>
      <c r="AV928">
        <v>0</v>
      </c>
      <c r="AW928">
        <v>0</v>
      </c>
      <c r="AX928">
        <v>0</v>
      </c>
      <c r="AY928">
        <v>0</v>
      </c>
      <c r="AZ928">
        <v>0</v>
      </c>
      <c r="BA928">
        <v>0</v>
      </c>
      <c r="BB928">
        <v>0</v>
      </c>
      <c r="BC928">
        <v>0</v>
      </c>
      <c r="BD928">
        <v>0</v>
      </c>
      <c r="BE928">
        <v>0</v>
      </c>
      <c r="BF928">
        <v>0</v>
      </c>
      <c r="BG928">
        <v>0</v>
      </c>
      <c r="BH928">
        <v>0</v>
      </c>
      <c r="BI928">
        <v>1</v>
      </c>
      <c r="BJ928">
        <v>0</v>
      </c>
      <c r="BK928">
        <v>0</v>
      </c>
      <c r="BL928">
        <v>0</v>
      </c>
      <c r="BM928">
        <v>0</v>
      </c>
      <c r="BN928">
        <v>0</v>
      </c>
      <c r="BO928">
        <v>0</v>
      </c>
      <c r="BP928">
        <f t="shared" si="14"/>
        <v>1</v>
      </c>
    </row>
    <row r="929" spans="1:68" x14ac:dyDescent="0.15">
      <c r="A929" t="s">
        <v>7529</v>
      </c>
      <c r="B929">
        <v>0</v>
      </c>
      <c r="C929">
        <v>1</v>
      </c>
      <c r="D929">
        <v>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0</v>
      </c>
      <c r="AO929">
        <v>0</v>
      </c>
      <c r="AP929">
        <v>0</v>
      </c>
      <c r="AQ929">
        <v>0</v>
      </c>
      <c r="AR929">
        <v>0</v>
      </c>
      <c r="AS929">
        <v>0</v>
      </c>
      <c r="AT929">
        <v>0</v>
      </c>
      <c r="AU929">
        <v>0</v>
      </c>
      <c r="AV929">
        <v>0</v>
      </c>
      <c r="AW929">
        <v>0</v>
      </c>
      <c r="AX929">
        <v>0</v>
      </c>
      <c r="AY929">
        <v>0</v>
      </c>
      <c r="AZ929">
        <v>0</v>
      </c>
      <c r="BA929">
        <v>0</v>
      </c>
      <c r="BB929">
        <v>0</v>
      </c>
      <c r="BC929">
        <v>0</v>
      </c>
      <c r="BD929">
        <v>0</v>
      </c>
      <c r="BE929">
        <v>0</v>
      </c>
      <c r="BF929">
        <v>0</v>
      </c>
      <c r="BG929">
        <v>0</v>
      </c>
      <c r="BH929">
        <v>0</v>
      </c>
      <c r="BI929">
        <v>0</v>
      </c>
      <c r="BJ929">
        <v>0</v>
      </c>
      <c r="BK929">
        <v>0</v>
      </c>
      <c r="BL929">
        <v>0</v>
      </c>
      <c r="BM929">
        <v>0</v>
      </c>
      <c r="BN929">
        <v>0</v>
      </c>
      <c r="BO929">
        <v>0</v>
      </c>
      <c r="BP929">
        <f t="shared" si="14"/>
        <v>1</v>
      </c>
    </row>
    <row r="930" spans="1:68" x14ac:dyDescent="0.15">
      <c r="A930" t="s">
        <v>7531</v>
      </c>
      <c r="B930">
        <v>0</v>
      </c>
      <c r="C930">
        <v>0</v>
      </c>
      <c r="D930">
        <v>0</v>
      </c>
      <c r="E930">
        <v>0</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0</v>
      </c>
      <c r="AM930">
        <v>0</v>
      </c>
      <c r="AN930">
        <v>0</v>
      </c>
      <c r="AO930">
        <v>0</v>
      </c>
      <c r="AP930">
        <v>0</v>
      </c>
      <c r="AQ930">
        <v>0</v>
      </c>
      <c r="AR930">
        <v>0</v>
      </c>
      <c r="AS930">
        <v>0</v>
      </c>
      <c r="AT930">
        <v>0</v>
      </c>
      <c r="AU930">
        <v>0</v>
      </c>
      <c r="AV930">
        <v>0</v>
      </c>
      <c r="AW930">
        <v>0</v>
      </c>
      <c r="AX930">
        <v>0</v>
      </c>
      <c r="AY930">
        <v>0</v>
      </c>
      <c r="AZ930">
        <v>0</v>
      </c>
      <c r="BA930">
        <v>0</v>
      </c>
      <c r="BB930">
        <v>0</v>
      </c>
      <c r="BC930">
        <v>0</v>
      </c>
      <c r="BD930">
        <v>0</v>
      </c>
      <c r="BE930">
        <v>0</v>
      </c>
      <c r="BF930">
        <v>0</v>
      </c>
      <c r="BG930">
        <v>0</v>
      </c>
      <c r="BH930">
        <v>0</v>
      </c>
      <c r="BI930">
        <v>1</v>
      </c>
      <c r="BJ930">
        <v>0</v>
      </c>
      <c r="BK930">
        <v>0</v>
      </c>
      <c r="BL930">
        <v>0</v>
      </c>
      <c r="BM930">
        <v>0</v>
      </c>
      <c r="BN930">
        <v>0</v>
      </c>
      <c r="BO930">
        <v>0</v>
      </c>
      <c r="BP930">
        <f t="shared" si="14"/>
        <v>1</v>
      </c>
    </row>
    <row r="931" spans="1:68" x14ac:dyDescent="0.15">
      <c r="A931" t="s">
        <v>7532</v>
      </c>
      <c r="B931">
        <v>0</v>
      </c>
      <c r="C931">
        <v>0</v>
      </c>
      <c r="D931">
        <v>0</v>
      </c>
      <c r="E931">
        <v>0</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c r="AJ931">
        <v>0</v>
      </c>
      <c r="AK931">
        <v>0</v>
      </c>
      <c r="AL931">
        <v>0</v>
      </c>
      <c r="AM931">
        <v>1</v>
      </c>
      <c r="AN931">
        <v>0</v>
      </c>
      <c r="AO931">
        <v>0</v>
      </c>
      <c r="AP931">
        <v>0</v>
      </c>
      <c r="AQ931">
        <v>0</v>
      </c>
      <c r="AR931">
        <v>0</v>
      </c>
      <c r="AS931">
        <v>0</v>
      </c>
      <c r="AT931">
        <v>0</v>
      </c>
      <c r="AU931">
        <v>0</v>
      </c>
      <c r="AV931">
        <v>0</v>
      </c>
      <c r="AW931">
        <v>0</v>
      </c>
      <c r="AX931">
        <v>0</v>
      </c>
      <c r="AY931">
        <v>0</v>
      </c>
      <c r="AZ931">
        <v>0</v>
      </c>
      <c r="BA931">
        <v>0</v>
      </c>
      <c r="BB931">
        <v>0</v>
      </c>
      <c r="BC931">
        <v>0</v>
      </c>
      <c r="BD931">
        <v>0</v>
      </c>
      <c r="BE931">
        <v>0</v>
      </c>
      <c r="BF931">
        <v>0</v>
      </c>
      <c r="BG931">
        <v>0</v>
      </c>
      <c r="BH931">
        <v>0</v>
      </c>
      <c r="BI931">
        <v>0</v>
      </c>
      <c r="BJ931">
        <v>0</v>
      </c>
      <c r="BK931">
        <v>0</v>
      </c>
      <c r="BL931">
        <v>0</v>
      </c>
      <c r="BM931">
        <v>0</v>
      </c>
      <c r="BN931">
        <v>0</v>
      </c>
      <c r="BO931">
        <v>0</v>
      </c>
      <c r="BP931">
        <f t="shared" si="14"/>
        <v>1</v>
      </c>
    </row>
    <row r="932" spans="1:68" x14ac:dyDescent="0.15">
      <c r="A932" t="s">
        <v>7533</v>
      </c>
      <c r="B932">
        <v>0</v>
      </c>
      <c r="C932">
        <v>0</v>
      </c>
      <c r="D932">
        <v>0</v>
      </c>
      <c r="E932">
        <v>0</v>
      </c>
      <c r="F932">
        <v>0</v>
      </c>
      <c r="G932">
        <v>0</v>
      </c>
      <c r="H932">
        <v>0</v>
      </c>
      <c r="I932">
        <v>0</v>
      </c>
      <c r="J932">
        <v>0</v>
      </c>
      <c r="K932">
        <v>0</v>
      </c>
      <c r="L932">
        <v>0</v>
      </c>
      <c r="M932">
        <v>0</v>
      </c>
      <c r="N932">
        <v>0</v>
      </c>
      <c r="O932">
        <v>0</v>
      </c>
      <c r="P932">
        <v>0</v>
      </c>
      <c r="Q932">
        <v>0</v>
      </c>
      <c r="R932">
        <v>0</v>
      </c>
      <c r="S932">
        <v>0</v>
      </c>
      <c r="T932">
        <v>0</v>
      </c>
      <c r="U932">
        <v>0</v>
      </c>
      <c r="V932">
        <v>0</v>
      </c>
      <c r="W932">
        <v>0</v>
      </c>
      <c r="X932">
        <v>1</v>
      </c>
      <c r="Y932">
        <v>0</v>
      </c>
      <c r="Z932">
        <v>0</v>
      </c>
      <c r="AA932">
        <v>0</v>
      </c>
      <c r="AB932">
        <v>0</v>
      </c>
      <c r="AC932">
        <v>0</v>
      </c>
      <c r="AD932">
        <v>0</v>
      </c>
      <c r="AE932">
        <v>0</v>
      </c>
      <c r="AF932">
        <v>0</v>
      </c>
      <c r="AG932">
        <v>0</v>
      </c>
      <c r="AH932">
        <v>0</v>
      </c>
      <c r="AI932">
        <v>0</v>
      </c>
      <c r="AJ932">
        <v>0</v>
      </c>
      <c r="AK932">
        <v>0</v>
      </c>
      <c r="AL932">
        <v>0</v>
      </c>
      <c r="AM932">
        <v>0</v>
      </c>
      <c r="AN932">
        <v>0</v>
      </c>
      <c r="AO932">
        <v>0</v>
      </c>
      <c r="AP932">
        <v>0</v>
      </c>
      <c r="AQ932">
        <v>0</v>
      </c>
      <c r="AR932">
        <v>0</v>
      </c>
      <c r="AS932">
        <v>0</v>
      </c>
      <c r="AT932">
        <v>0</v>
      </c>
      <c r="AU932">
        <v>0</v>
      </c>
      <c r="AV932">
        <v>0</v>
      </c>
      <c r="AW932">
        <v>0</v>
      </c>
      <c r="AX932">
        <v>0</v>
      </c>
      <c r="AY932">
        <v>0</v>
      </c>
      <c r="AZ932">
        <v>0</v>
      </c>
      <c r="BA932">
        <v>0</v>
      </c>
      <c r="BB932">
        <v>0</v>
      </c>
      <c r="BC932">
        <v>0</v>
      </c>
      <c r="BD932">
        <v>0</v>
      </c>
      <c r="BE932">
        <v>0</v>
      </c>
      <c r="BF932">
        <v>0</v>
      </c>
      <c r="BG932">
        <v>0</v>
      </c>
      <c r="BH932">
        <v>0</v>
      </c>
      <c r="BI932">
        <v>0</v>
      </c>
      <c r="BJ932">
        <v>0</v>
      </c>
      <c r="BK932">
        <v>0</v>
      </c>
      <c r="BL932">
        <v>0</v>
      </c>
      <c r="BM932">
        <v>0</v>
      </c>
      <c r="BN932">
        <v>0</v>
      </c>
      <c r="BO932">
        <v>0</v>
      </c>
      <c r="BP932">
        <f t="shared" si="14"/>
        <v>1</v>
      </c>
    </row>
    <row r="933" spans="1:68" x14ac:dyDescent="0.15">
      <c r="A933" t="s">
        <v>7535</v>
      </c>
      <c r="B933">
        <v>0</v>
      </c>
      <c r="C933">
        <v>0</v>
      </c>
      <c r="D933">
        <v>0</v>
      </c>
      <c r="E933">
        <v>0</v>
      </c>
      <c r="F933">
        <v>0</v>
      </c>
      <c r="G933">
        <v>0</v>
      </c>
      <c r="H933">
        <v>0</v>
      </c>
      <c r="I933">
        <v>0</v>
      </c>
      <c r="J933">
        <v>0</v>
      </c>
      <c r="K933">
        <v>0</v>
      </c>
      <c r="L933">
        <v>0</v>
      </c>
      <c r="M933">
        <v>0</v>
      </c>
      <c r="N933">
        <v>0</v>
      </c>
      <c r="O933">
        <v>0</v>
      </c>
      <c r="P933">
        <v>0</v>
      </c>
      <c r="Q933">
        <v>0</v>
      </c>
      <c r="R933">
        <v>0</v>
      </c>
      <c r="S933">
        <v>1</v>
      </c>
      <c r="T933">
        <v>0</v>
      </c>
      <c r="U933">
        <v>0</v>
      </c>
      <c r="V933">
        <v>0</v>
      </c>
      <c r="W933">
        <v>0</v>
      </c>
      <c r="X933">
        <v>0</v>
      </c>
      <c r="Y933">
        <v>0</v>
      </c>
      <c r="Z933">
        <v>0</v>
      </c>
      <c r="AA933">
        <v>0</v>
      </c>
      <c r="AB933">
        <v>0</v>
      </c>
      <c r="AC933">
        <v>0</v>
      </c>
      <c r="AD933">
        <v>0</v>
      </c>
      <c r="AE933">
        <v>0</v>
      </c>
      <c r="AF933">
        <v>0</v>
      </c>
      <c r="AG933">
        <v>0</v>
      </c>
      <c r="AH933">
        <v>0</v>
      </c>
      <c r="AI933">
        <v>0</v>
      </c>
      <c r="AJ933">
        <v>0</v>
      </c>
      <c r="AK933">
        <v>0</v>
      </c>
      <c r="AL933">
        <v>0</v>
      </c>
      <c r="AM933">
        <v>0</v>
      </c>
      <c r="AN933">
        <v>0</v>
      </c>
      <c r="AO933">
        <v>0</v>
      </c>
      <c r="AP933">
        <v>0</v>
      </c>
      <c r="AQ933">
        <v>0</v>
      </c>
      <c r="AR933">
        <v>0</v>
      </c>
      <c r="AS933">
        <v>0</v>
      </c>
      <c r="AT933">
        <v>0</v>
      </c>
      <c r="AU933">
        <v>0</v>
      </c>
      <c r="AV933">
        <v>0</v>
      </c>
      <c r="AW933">
        <v>0</v>
      </c>
      <c r="AX933">
        <v>0</v>
      </c>
      <c r="AY933">
        <v>0</v>
      </c>
      <c r="AZ933">
        <v>0</v>
      </c>
      <c r="BA933">
        <v>0</v>
      </c>
      <c r="BB933">
        <v>0</v>
      </c>
      <c r="BC933">
        <v>0</v>
      </c>
      <c r="BD933">
        <v>0</v>
      </c>
      <c r="BE933">
        <v>0</v>
      </c>
      <c r="BF933">
        <v>0</v>
      </c>
      <c r="BG933">
        <v>0</v>
      </c>
      <c r="BH933">
        <v>0</v>
      </c>
      <c r="BI933">
        <v>0</v>
      </c>
      <c r="BJ933">
        <v>0</v>
      </c>
      <c r="BK933">
        <v>0</v>
      </c>
      <c r="BL933">
        <v>0</v>
      </c>
      <c r="BM933">
        <v>0</v>
      </c>
      <c r="BN933">
        <v>0</v>
      </c>
      <c r="BO933">
        <v>0</v>
      </c>
      <c r="BP933">
        <f t="shared" si="14"/>
        <v>1</v>
      </c>
    </row>
    <row r="934" spans="1:68" x14ac:dyDescent="0.15">
      <c r="A934" t="s">
        <v>7536</v>
      </c>
      <c r="B934">
        <v>0</v>
      </c>
      <c r="C934">
        <v>0</v>
      </c>
      <c r="D934">
        <v>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1</v>
      </c>
      <c r="AL934">
        <v>0</v>
      </c>
      <c r="AM934">
        <v>0</v>
      </c>
      <c r="AN934">
        <v>0</v>
      </c>
      <c r="AO934">
        <v>0</v>
      </c>
      <c r="AP934">
        <v>0</v>
      </c>
      <c r="AQ934">
        <v>0</v>
      </c>
      <c r="AR934">
        <v>0</v>
      </c>
      <c r="AS934">
        <v>0</v>
      </c>
      <c r="AT934">
        <v>0</v>
      </c>
      <c r="AU934">
        <v>0</v>
      </c>
      <c r="AV934">
        <v>0</v>
      </c>
      <c r="AW934">
        <v>0</v>
      </c>
      <c r="AX934">
        <v>0</v>
      </c>
      <c r="AY934">
        <v>0</v>
      </c>
      <c r="AZ934">
        <v>0</v>
      </c>
      <c r="BA934">
        <v>0</v>
      </c>
      <c r="BB934">
        <v>0</v>
      </c>
      <c r="BC934">
        <v>0</v>
      </c>
      <c r="BD934">
        <v>0</v>
      </c>
      <c r="BE934">
        <v>0</v>
      </c>
      <c r="BF934">
        <v>0</v>
      </c>
      <c r="BG934">
        <v>0</v>
      </c>
      <c r="BH934">
        <v>0</v>
      </c>
      <c r="BI934">
        <v>0</v>
      </c>
      <c r="BJ934">
        <v>0</v>
      </c>
      <c r="BK934">
        <v>0</v>
      </c>
      <c r="BL934">
        <v>0</v>
      </c>
      <c r="BM934">
        <v>0</v>
      </c>
      <c r="BN934">
        <v>0</v>
      </c>
      <c r="BO934">
        <v>0</v>
      </c>
      <c r="BP934">
        <f t="shared" si="14"/>
        <v>1</v>
      </c>
    </row>
    <row r="935" spans="1:68" x14ac:dyDescent="0.15">
      <c r="A935" t="s">
        <v>7537</v>
      </c>
      <c r="B935">
        <v>0</v>
      </c>
      <c r="C935">
        <v>0</v>
      </c>
      <c r="D935">
        <v>0</v>
      </c>
      <c r="E935">
        <v>0</v>
      </c>
      <c r="F935">
        <v>0</v>
      </c>
      <c r="G935">
        <v>0</v>
      </c>
      <c r="H935">
        <v>0</v>
      </c>
      <c r="I935">
        <v>0</v>
      </c>
      <c r="J935">
        <v>0</v>
      </c>
      <c r="K935">
        <v>0</v>
      </c>
      <c r="L935">
        <v>0</v>
      </c>
      <c r="M935">
        <v>0</v>
      </c>
      <c r="N935">
        <v>1</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0</v>
      </c>
      <c r="AL935">
        <v>0</v>
      </c>
      <c r="AM935">
        <v>0</v>
      </c>
      <c r="AN935">
        <v>0</v>
      </c>
      <c r="AO935">
        <v>0</v>
      </c>
      <c r="AP935">
        <v>0</v>
      </c>
      <c r="AQ935">
        <v>0</v>
      </c>
      <c r="AR935">
        <v>0</v>
      </c>
      <c r="AS935">
        <v>0</v>
      </c>
      <c r="AT935">
        <v>0</v>
      </c>
      <c r="AU935">
        <v>0</v>
      </c>
      <c r="AV935">
        <v>0</v>
      </c>
      <c r="AW935">
        <v>0</v>
      </c>
      <c r="AX935">
        <v>0</v>
      </c>
      <c r="AY935">
        <v>0</v>
      </c>
      <c r="AZ935">
        <v>0</v>
      </c>
      <c r="BA935">
        <v>0</v>
      </c>
      <c r="BB935">
        <v>0</v>
      </c>
      <c r="BC935">
        <v>0</v>
      </c>
      <c r="BD935">
        <v>0</v>
      </c>
      <c r="BE935">
        <v>0</v>
      </c>
      <c r="BF935">
        <v>0</v>
      </c>
      <c r="BG935">
        <v>0</v>
      </c>
      <c r="BH935">
        <v>0</v>
      </c>
      <c r="BI935">
        <v>0</v>
      </c>
      <c r="BJ935">
        <v>0</v>
      </c>
      <c r="BK935">
        <v>0</v>
      </c>
      <c r="BL935">
        <v>0</v>
      </c>
      <c r="BM935">
        <v>0</v>
      </c>
      <c r="BN935">
        <v>0</v>
      </c>
      <c r="BO935">
        <v>0</v>
      </c>
      <c r="BP935">
        <f t="shared" si="14"/>
        <v>1</v>
      </c>
    </row>
    <row r="936" spans="1:68" x14ac:dyDescent="0.15">
      <c r="A936" t="s">
        <v>7538</v>
      </c>
      <c r="B936">
        <v>0</v>
      </c>
      <c r="C936">
        <v>0</v>
      </c>
      <c r="D936">
        <v>0</v>
      </c>
      <c r="E936">
        <v>0</v>
      </c>
      <c r="F936">
        <v>0</v>
      </c>
      <c r="G936">
        <v>0</v>
      </c>
      <c r="H936">
        <v>0</v>
      </c>
      <c r="I936">
        <v>0</v>
      </c>
      <c r="J936">
        <v>0</v>
      </c>
      <c r="K936">
        <v>0</v>
      </c>
      <c r="L936">
        <v>0</v>
      </c>
      <c r="M936">
        <v>0</v>
      </c>
      <c r="N936">
        <v>1</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v>
      </c>
      <c r="AM936">
        <v>0</v>
      </c>
      <c r="AN936">
        <v>0</v>
      </c>
      <c r="AO936">
        <v>0</v>
      </c>
      <c r="AP936">
        <v>0</v>
      </c>
      <c r="AQ936">
        <v>0</v>
      </c>
      <c r="AR936">
        <v>0</v>
      </c>
      <c r="AS936">
        <v>0</v>
      </c>
      <c r="AT936">
        <v>0</v>
      </c>
      <c r="AU936">
        <v>0</v>
      </c>
      <c r="AV936">
        <v>0</v>
      </c>
      <c r="AW936">
        <v>0</v>
      </c>
      <c r="AX936">
        <v>0</v>
      </c>
      <c r="AY936">
        <v>0</v>
      </c>
      <c r="AZ936">
        <v>0</v>
      </c>
      <c r="BA936">
        <v>0</v>
      </c>
      <c r="BB936">
        <v>0</v>
      </c>
      <c r="BC936">
        <v>0</v>
      </c>
      <c r="BD936">
        <v>0</v>
      </c>
      <c r="BE936">
        <v>0</v>
      </c>
      <c r="BF936">
        <v>0</v>
      </c>
      <c r="BG936">
        <v>0</v>
      </c>
      <c r="BH936">
        <v>0</v>
      </c>
      <c r="BI936">
        <v>0</v>
      </c>
      <c r="BJ936">
        <v>0</v>
      </c>
      <c r="BK936">
        <v>0</v>
      </c>
      <c r="BL936">
        <v>0</v>
      </c>
      <c r="BM936">
        <v>0</v>
      </c>
      <c r="BN936">
        <v>0</v>
      </c>
      <c r="BO936">
        <v>0</v>
      </c>
      <c r="BP936">
        <f t="shared" si="14"/>
        <v>1</v>
      </c>
    </row>
    <row r="937" spans="1:68" x14ac:dyDescent="0.15">
      <c r="A937" t="s">
        <v>7540</v>
      </c>
      <c r="B937">
        <v>0</v>
      </c>
      <c r="C937">
        <v>0</v>
      </c>
      <c r="D937">
        <v>0</v>
      </c>
      <c r="E937">
        <v>0</v>
      </c>
      <c r="F937">
        <v>0</v>
      </c>
      <c r="G937">
        <v>0</v>
      </c>
      <c r="H937">
        <v>0</v>
      </c>
      <c r="I937">
        <v>0</v>
      </c>
      <c r="J937">
        <v>0</v>
      </c>
      <c r="K937">
        <v>1</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0</v>
      </c>
      <c r="AL937">
        <v>0</v>
      </c>
      <c r="AM937">
        <v>0</v>
      </c>
      <c r="AN937">
        <v>0</v>
      </c>
      <c r="AO937">
        <v>0</v>
      </c>
      <c r="AP937">
        <v>0</v>
      </c>
      <c r="AQ937">
        <v>0</v>
      </c>
      <c r="AR937">
        <v>0</v>
      </c>
      <c r="AS937">
        <v>0</v>
      </c>
      <c r="AT937">
        <v>0</v>
      </c>
      <c r="AU937">
        <v>0</v>
      </c>
      <c r="AV937">
        <v>0</v>
      </c>
      <c r="AW937">
        <v>0</v>
      </c>
      <c r="AX937">
        <v>0</v>
      </c>
      <c r="AY937">
        <v>0</v>
      </c>
      <c r="AZ937">
        <v>0</v>
      </c>
      <c r="BA937">
        <v>0</v>
      </c>
      <c r="BB937">
        <v>0</v>
      </c>
      <c r="BC937">
        <v>0</v>
      </c>
      <c r="BD937">
        <v>0</v>
      </c>
      <c r="BE937">
        <v>0</v>
      </c>
      <c r="BF937">
        <v>0</v>
      </c>
      <c r="BG937">
        <v>0</v>
      </c>
      <c r="BH937">
        <v>0</v>
      </c>
      <c r="BI937">
        <v>0</v>
      </c>
      <c r="BJ937">
        <v>0</v>
      </c>
      <c r="BK937">
        <v>0</v>
      </c>
      <c r="BL937">
        <v>0</v>
      </c>
      <c r="BM937">
        <v>0</v>
      </c>
      <c r="BN937">
        <v>0</v>
      </c>
      <c r="BO937">
        <v>0</v>
      </c>
      <c r="BP937">
        <f t="shared" si="14"/>
        <v>1</v>
      </c>
    </row>
    <row r="938" spans="1:68" x14ac:dyDescent="0.15">
      <c r="A938" t="s">
        <v>6603</v>
      </c>
      <c r="B938">
        <v>0</v>
      </c>
      <c r="C938">
        <v>0</v>
      </c>
      <c r="D938">
        <v>0</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v>0</v>
      </c>
      <c r="AI938">
        <v>0</v>
      </c>
      <c r="AJ938">
        <v>0</v>
      </c>
      <c r="AK938">
        <v>0</v>
      </c>
      <c r="AL938">
        <v>0</v>
      </c>
      <c r="AM938">
        <v>0</v>
      </c>
      <c r="AN938">
        <v>0</v>
      </c>
      <c r="AO938">
        <v>0</v>
      </c>
      <c r="AP938">
        <v>0</v>
      </c>
      <c r="AQ938">
        <v>0</v>
      </c>
      <c r="AR938">
        <v>0</v>
      </c>
      <c r="AS938">
        <v>0</v>
      </c>
      <c r="AT938">
        <v>0</v>
      </c>
      <c r="AU938">
        <v>0</v>
      </c>
      <c r="AV938">
        <v>0</v>
      </c>
      <c r="AW938">
        <v>0</v>
      </c>
      <c r="AX938">
        <v>0</v>
      </c>
      <c r="AY938">
        <v>1</v>
      </c>
      <c r="AZ938">
        <v>0</v>
      </c>
      <c r="BA938">
        <v>0</v>
      </c>
      <c r="BB938">
        <v>0</v>
      </c>
      <c r="BC938">
        <v>0</v>
      </c>
      <c r="BD938">
        <v>0</v>
      </c>
      <c r="BE938">
        <v>0</v>
      </c>
      <c r="BF938">
        <v>0</v>
      </c>
      <c r="BG938">
        <v>0</v>
      </c>
      <c r="BH938">
        <v>0</v>
      </c>
      <c r="BI938">
        <v>0</v>
      </c>
      <c r="BJ938">
        <v>0</v>
      </c>
      <c r="BK938">
        <v>0</v>
      </c>
      <c r="BL938">
        <v>0</v>
      </c>
      <c r="BM938">
        <v>0</v>
      </c>
      <c r="BN938">
        <v>0</v>
      </c>
      <c r="BO938">
        <v>0</v>
      </c>
      <c r="BP938">
        <f t="shared" si="14"/>
        <v>1</v>
      </c>
    </row>
    <row r="939" spans="1:68" x14ac:dyDescent="0.15">
      <c r="A939" t="s">
        <v>7542</v>
      </c>
      <c r="B939">
        <v>0</v>
      </c>
      <c r="C939">
        <v>0</v>
      </c>
      <c r="D939">
        <v>0</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0</v>
      </c>
      <c r="AL939">
        <v>0</v>
      </c>
      <c r="AM939">
        <v>0</v>
      </c>
      <c r="AN939">
        <v>0</v>
      </c>
      <c r="AO939">
        <v>0</v>
      </c>
      <c r="AP939">
        <v>0</v>
      </c>
      <c r="AQ939">
        <v>0</v>
      </c>
      <c r="AR939">
        <v>0</v>
      </c>
      <c r="AS939">
        <v>0</v>
      </c>
      <c r="AT939">
        <v>0</v>
      </c>
      <c r="AU939">
        <v>0</v>
      </c>
      <c r="AV939">
        <v>0</v>
      </c>
      <c r="AW939">
        <v>0</v>
      </c>
      <c r="AX939">
        <v>0</v>
      </c>
      <c r="AY939">
        <v>0</v>
      </c>
      <c r="AZ939">
        <v>1</v>
      </c>
      <c r="BA939">
        <v>0</v>
      </c>
      <c r="BB939">
        <v>0</v>
      </c>
      <c r="BC939">
        <v>0</v>
      </c>
      <c r="BD939">
        <v>0</v>
      </c>
      <c r="BE939">
        <v>0</v>
      </c>
      <c r="BF939">
        <v>0</v>
      </c>
      <c r="BG939">
        <v>0</v>
      </c>
      <c r="BH939">
        <v>0</v>
      </c>
      <c r="BI939">
        <v>0</v>
      </c>
      <c r="BJ939">
        <v>0</v>
      </c>
      <c r="BK939">
        <v>0</v>
      </c>
      <c r="BL939">
        <v>0</v>
      </c>
      <c r="BM939">
        <v>0</v>
      </c>
      <c r="BN939">
        <v>0</v>
      </c>
      <c r="BO939">
        <v>0</v>
      </c>
      <c r="BP939">
        <f t="shared" si="14"/>
        <v>1</v>
      </c>
    </row>
    <row r="940" spans="1:68" x14ac:dyDescent="0.15">
      <c r="A940" t="s">
        <v>6605</v>
      </c>
      <c r="B940">
        <v>0</v>
      </c>
      <c r="C940">
        <v>0</v>
      </c>
      <c r="D940">
        <v>0</v>
      </c>
      <c r="E940">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0</v>
      </c>
      <c r="AL940">
        <v>0</v>
      </c>
      <c r="AM940">
        <v>0</v>
      </c>
      <c r="AN940">
        <v>0</v>
      </c>
      <c r="AO940">
        <v>0</v>
      </c>
      <c r="AP940">
        <v>0</v>
      </c>
      <c r="AQ940">
        <v>0</v>
      </c>
      <c r="AR940">
        <v>0</v>
      </c>
      <c r="AS940">
        <v>0</v>
      </c>
      <c r="AT940">
        <v>0</v>
      </c>
      <c r="AU940">
        <v>0</v>
      </c>
      <c r="AV940">
        <v>0</v>
      </c>
      <c r="AW940">
        <v>0</v>
      </c>
      <c r="AX940">
        <v>0</v>
      </c>
      <c r="AY940">
        <v>0</v>
      </c>
      <c r="AZ940">
        <v>0</v>
      </c>
      <c r="BA940">
        <v>0</v>
      </c>
      <c r="BB940">
        <v>0</v>
      </c>
      <c r="BC940">
        <v>0</v>
      </c>
      <c r="BD940">
        <v>0</v>
      </c>
      <c r="BE940">
        <v>1</v>
      </c>
      <c r="BF940">
        <v>0</v>
      </c>
      <c r="BG940">
        <v>0</v>
      </c>
      <c r="BH940">
        <v>0</v>
      </c>
      <c r="BI940">
        <v>0</v>
      </c>
      <c r="BJ940">
        <v>0</v>
      </c>
      <c r="BK940">
        <v>0</v>
      </c>
      <c r="BL940">
        <v>0</v>
      </c>
      <c r="BM940">
        <v>0</v>
      </c>
      <c r="BN940">
        <v>0</v>
      </c>
      <c r="BO940">
        <v>0</v>
      </c>
      <c r="BP940">
        <f t="shared" si="14"/>
        <v>1</v>
      </c>
    </row>
    <row r="941" spans="1:68" x14ac:dyDescent="0.15">
      <c r="A941" t="s">
        <v>7544</v>
      </c>
      <c r="B941">
        <v>0</v>
      </c>
      <c r="C941">
        <v>0</v>
      </c>
      <c r="D941">
        <v>0</v>
      </c>
      <c r="E941">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1</v>
      </c>
      <c r="AC941">
        <v>0</v>
      </c>
      <c r="AD941">
        <v>0</v>
      </c>
      <c r="AE941">
        <v>0</v>
      </c>
      <c r="AF941">
        <v>0</v>
      </c>
      <c r="AG941">
        <v>0</v>
      </c>
      <c r="AH941">
        <v>0</v>
      </c>
      <c r="AI941">
        <v>0</v>
      </c>
      <c r="AJ941">
        <v>0</v>
      </c>
      <c r="AK941">
        <v>0</v>
      </c>
      <c r="AL941">
        <v>0</v>
      </c>
      <c r="AM941">
        <v>0</v>
      </c>
      <c r="AN941">
        <v>0</v>
      </c>
      <c r="AO941">
        <v>0</v>
      </c>
      <c r="AP941">
        <v>0</v>
      </c>
      <c r="AQ941">
        <v>0</v>
      </c>
      <c r="AR941">
        <v>0</v>
      </c>
      <c r="AS941">
        <v>0</v>
      </c>
      <c r="AT941">
        <v>0</v>
      </c>
      <c r="AU941">
        <v>0</v>
      </c>
      <c r="AV941">
        <v>0</v>
      </c>
      <c r="AW941">
        <v>0</v>
      </c>
      <c r="AX941">
        <v>0</v>
      </c>
      <c r="AY941">
        <v>0</v>
      </c>
      <c r="AZ941">
        <v>0</v>
      </c>
      <c r="BA941">
        <v>0</v>
      </c>
      <c r="BB941">
        <v>0</v>
      </c>
      <c r="BC941">
        <v>0</v>
      </c>
      <c r="BD941">
        <v>0</v>
      </c>
      <c r="BE941">
        <v>0</v>
      </c>
      <c r="BF941">
        <v>0</v>
      </c>
      <c r="BG941">
        <v>0</v>
      </c>
      <c r="BH941">
        <v>0</v>
      </c>
      <c r="BI941">
        <v>0</v>
      </c>
      <c r="BJ941">
        <v>0</v>
      </c>
      <c r="BK941">
        <v>0</v>
      </c>
      <c r="BL941">
        <v>0</v>
      </c>
      <c r="BM941">
        <v>0</v>
      </c>
      <c r="BN941">
        <v>0</v>
      </c>
      <c r="BO941">
        <v>0</v>
      </c>
      <c r="BP941">
        <f t="shared" si="14"/>
        <v>1</v>
      </c>
    </row>
    <row r="942" spans="1:68" x14ac:dyDescent="0.15">
      <c r="A942" t="s">
        <v>7546</v>
      </c>
      <c r="B942">
        <v>0</v>
      </c>
      <c r="C942">
        <v>0</v>
      </c>
      <c r="D942">
        <v>0</v>
      </c>
      <c r="E942">
        <v>0</v>
      </c>
      <c r="F942">
        <v>0</v>
      </c>
      <c r="G942">
        <v>0</v>
      </c>
      <c r="H942">
        <v>0</v>
      </c>
      <c r="I942">
        <v>0</v>
      </c>
      <c r="J942">
        <v>0</v>
      </c>
      <c r="K942">
        <v>0</v>
      </c>
      <c r="L942">
        <v>0</v>
      </c>
      <c r="M942">
        <v>0</v>
      </c>
      <c r="N942">
        <v>0</v>
      </c>
      <c r="O942">
        <v>1</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c r="AP942">
        <v>0</v>
      </c>
      <c r="AQ942">
        <v>0</v>
      </c>
      <c r="AR942">
        <v>0</v>
      </c>
      <c r="AS942">
        <v>0</v>
      </c>
      <c r="AT942">
        <v>0</v>
      </c>
      <c r="AU942">
        <v>0</v>
      </c>
      <c r="AV942">
        <v>0</v>
      </c>
      <c r="AW942">
        <v>0</v>
      </c>
      <c r="AX942">
        <v>0</v>
      </c>
      <c r="AY942">
        <v>0</v>
      </c>
      <c r="AZ942">
        <v>0</v>
      </c>
      <c r="BA942">
        <v>0</v>
      </c>
      <c r="BB942">
        <v>0</v>
      </c>
      <c r="BC942">
        <v>0</v>
      </c>
      <c r="BD942">
        <v>0</v>
      </c>
      <c r="BE942">
        <v>0</v>
      </c>
      <c r="BF942">
        <v>0</v>
      </c>
      <c r="BG942">
        <v>0</v>
      </c>
      <c r="BH942">
        <v>0</v>
      </c>
      <c r="BI942">
        <v>0</v>
      </c>
      <c r="BJ942">
        <v>0</v>
      </c>
      <c r="BK942">
        <v>0</v>
      </c>
      <c r="BL942">
        <v>0</v>
      </c>
      <c r="BM942">
        <v>0</v>
      </c>
      <c r="BN942">
        <v>0</v>
      </c>
      <c r="BO942">
        <v>0</v>
      </c>
      <c r="BP942">
        <f t="shared" si="14"/>
        <v>1</v>
      </c>
    </row>
    <row r="943" spans="1:68" x14ac:dyDescent="0.15">
      <c r="A943" t="s">
        <v>7547</v>
      </c>
      <c r="B943">
        <v>0</v>
      </c>
      <c r="C943">
        <v>0</v>
      </c>
      <c r="D943">
        <v>0</v>
      </c>
      <c r="E943">
        <v>0</v>
      </c>
      <c r="F943">
        <v>0</v>
      </c>
      <c r="G943">
        <v>0</v>
      </c>
      <c r="H943">
        <v>0</v>
      </c>
      <c r="I943">
        <v>0</v>
      </c>
      <c r="J943">
        <v>0</v>
      </c>
      <c r="K943">
        <v>0</v>
      </c>
      <c r="L943">
        <v>0</v>
      </c>
      <c r="M943">
        <v>0</v>
      </c>
      <c r="N943">
        <v>0</v>
      </c>
      <c r="O943">
        <v>0</v>
      </c>
      <c r="P943">
        <v>1</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c r="AP943">
        <v>0</v>
      </c>
      <c r="AQ943">
        <v>0</v>
      </c>
      <c r="AR943">
        <v>0</v>
      </c>
      <c r="AS943">
        <v>0</v>
      </c>
      <c r="AT943">
        <v>0</v>
      </c>
      <c r="AU943">
        <v>0</v>
      </c>
      <c r="AV943">
        <v>0</v>
      </c>
      <c r="AW943">
        <v>0</v>
      </c>
      <c r="AX943">
        <v>0</v>
      </c>
      <c r="AY943">
        <v>0</v>
      </c>
      <c r="AZ943">
        <v>0</v>
      </c>
      <c r="BA943">
        <v>0</v>
      </c>
      <c r="BB943">
        <v>0</v>
      </c>
      <c r="BC943">
        <v>0</v>
      </c>
      <c r="BD943">
        <v>0</v>
      </c>
      <c r="BE943">
        <v>0</v>
      </c>
      <c r="BF943">
        <v>0</v>
      </c>
      <c r="BG943">
        <v>0</v>
      </c>
      <c r="BH943">
        <v>0</v>
      </c>
      <c r="BI943">
        <v>0</v>
      </c>
      <c r="BJ943">
        <v>0</v>
      </c>
      <c r="BK943">
        <v>0</v>
      </c>
      <c r="BL943">
        <v>0</v>
      </c>
      <c r="BM943">
        <v>0</v>
      </c>
      <c r="BN943">
        <v>0</v>
      </c>
      <c r="BO943">
        <v>0</v>
      </c>
      <c r="BP943">
        <f t="shared" si="14"/>
        <v>1</v>
      </c>
    </row>
    <row r="944" spans="1:68" x14ac:dyDescent="0.15">
      <c r="A944" t="s">
        <v>7548</v>
      </c>
      <c r="B944">
        <v>0</v>
      </c>
      <c r="C944">
        <v>0</v>
      </c>
      <c r="D944">
        <v>0</v>
      </c>
      <c r="E944">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v>0</v>
      </c>
      <c r="AM944">
        <v>0</v>
      </c>
      <c r="AN944">
        <v>0</v>
      </c>
      <c r="AO944">
        <v>0</v>
      </c>
      <c r="AP944">
        <v>0</v>
      </c>
      <c r="AQ944">
        <v>0</v>
      </c>
      <c r="AR944">
        <v>0</v>
      </c>
      <c r="AS944">
        <v>0</v>
      </c>
      <c r="AT944">
        <v>0</v>
      </c>
      <c r="AU944">
        <v>0</v>
      </c>
      <c r="AV944">
        <v>0</v>
      </c>
      <c r="AW944">
        <v>0</v>
      </c>
      <c r="AX944">
        <v>0</v>
      </c>
      <c r="AY944">
        <v>0</v>
      </c>
      <c r="AZ944">
        <v>0</v>
      </c>
      <c r="BA944">
        <v>0</v>
      </c>
      <c r="BB944">
        <v>0</v>
      </c>
      <c r="BC944">
        <v>0</v>
      </c>
      <c r="BD944">
        <v>0</v>
      </c>
      <c r="BE944">
        <v>0</v>
      </c>
      <c r="BF944">
        <v>0</v>
      </c>
      <c r="BG944">
        <v>0</v>
      </c>
      <c r="BH944">
        <v>0</v>
      </c>
      <c r="BI944">
        <v>0</v>
      </c>
      <c r="BJ944">
        <v>0</v>
      </c>
      <c r="BK944">
        <v>0</v>
      </c>
      <c r="BL944">
        <v>1</v>
      </c>
      <c r="BM944">
        <v>0</v>
      </c>
      <c r="BN944">
        <v>0</v>
      </c>
      <c r="BO944">
        <v>0</v>
      </c>
      <c r="BP944">
        <f t="shared" si="14"/>
        <v>1</v>
      </c>
    </row>
    <row r="945" spans="1:68" x14ac:dyDescent="0.15">
      <c r="A945" t="s">
        <v>7549</v>
      </c>
      <c r="B945">
        <v>0</v>
      </c>
      <c r="C945">
        <v>0</v>
      </c>
      <c r="D945">
        <v>0</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c r="AP945">
        <v>0</v>
      </c>
      <c r="AQ945">
        <v>0</v>
      </c>
      <c r="AR945">
        <v>0</v>
      </c>
      <c r="AS945">
        <v>0</v>
      </c>
      <c r="AT945">
        <v>0</v>
      </c>
      <c r="AU945">
        <v>0</v>
      </c>
      <c r="AV945">
        <v>0</v>
      </c>
      <c r="AW945">
        <v>0</v>
      </c>
      <c r="AX945">
        <v>0</v>
      </c>
      <c r="AY945">
        <v>0</v>
      </c>
      <c r="AZ945">
        <v>0</v>
      </c>
      <c r="BA945">
        <v>0</v>
      </c>
      <c r="BB945">
        <v>0</v>
      </c>
      <c r="BC945">
        <v>0</v>
      </c>
      <c r="BD945">
        <v>0</v>
      </c>
      <c r="BE945">
        <v>0</v>
      </c>
      <c r="BF945">
        <v>1</v>
      </c>
      <c r="BG945">
        <v>0</v>
      </c>
      <c r="BH945">
        <v>0</v>
      </c>
      <c r="BI945">
        <v>0</v>
      </c>
      <c r="BJ945">
        <v>0</v>
      </c>
      <c r="BK945">
        <v>0</v>
      </c>
      <c r="BL945">
        <v>0</v>
      </c>
      <c r="BM945">
        <v>0</v>
      </c>
      <c r="BN945">
        <v>0</v>
      </c>
      <c r="BO945">
        <v>0</v>
      </c>
      <c r="BP945">
        <f t="shared" si="14"/>
        <v>1</v>
      </c>
    </row>
    <row r="946" spans="1:68" x14ac:dyDescent="0.15">
      <c r="A946" t="s">
        <v>7550</v>
      </c>
      <c r="B946">
        <v>0</v>
      </c>
      <c r="C946">
        <v>0</v>
      </c>
      <c r="D946">
        <v>0</v>
      </c>
      <c r="E946">
        <v>0</v>
      </c>
      <c r="F946">
        <v>0</v>
      </c>
      <c r="G946">
        <v>0</v>
      </c>
      <c r="H946">
        <v>0</v>
      </c>
      <c r="I946">
        <v>0</v>
      </c>
      <c r="J946">
        <v>0</v>
      </c>
      <c r="K946">
        <v>0</v>
      </c>
      <c r="L946">
        <v>0</v>
      </c>
      <c r="M946">
        <v>0</v>
      </c>
      <c r="N946">
        <v>0</v>
      </c>
      <c r="O946">
        <v>1</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0</v>
      </c>
      <c r="AL946">
        <v>0</v>
      </c>
      <c r="AM946">
        <v>0</v>
      </c>
      <c r="AN946">
        <v>0</v>
      </c>
      <c r="AO946">
        <v>0</v>
      </c>
      <c r="AP946">
        <v>0</v>
      </c>
      <c r="AQ946">
        <v>0</v>
      </c>
      <c r="AR946">
        <v>0</v>
      </c>
      <c r="AS946">
        <v>0</v>
      </c>
      <c r="AT946">
        <v>0</v>
      </c>
      <c r="AU946">
        <v>0</v>
      </c>
      <c r="AV946">
        <v>0</v>
      </c>
      <c r="AW946">
        <v>0</v>
      </c>
      <c r="AX946">
        <v>0</v>
      </c>
      <c r="AY946">
        <v>0</v>
      </c>
      <c r="AZ946">
        <v>0</v>
      </c>
      <c r="BA946">
        <v>0</v>
      </c>
      <c r="BB946">
        <v>0</v>
      </c>
      <c r="BC946">
        <v>0</v>
      </c>
      <c r="BD946">
        <v>0</v>
      </c>
      <c r="BE946">
        <v>0</v>
      </c>
      <c r="BF946">
        <v>0</v>
      </c>
      <c r="BG946">
        <v>0</v>
      </c>
      <c r="BH946">
        <v>0</v>
      </c>
      <c r="BI946">
        <v>0</v>
      </c>
      <c r="BJ946">
        <v>0</v>
      </c>
      <c r="BK946">
        <v>0</v>
      </c>
      <c r="BL946">
        <v>0</v>
      </c>
      <c r="BM946">
        <v>0</v>
      </c>
      <c r="BN946">
        <v>0</v>
      </c>
      <c r="BO946">
        <v>0</v>
      </c>
      <c r="BP946">
        <f t="shared" si="14"/>
        <v>1</v>
      </c>
    </row>
    <row r="947" spans="1:68" x14ac:dyDescent="0.15">
      <c r="A947" t="s">
        <v>7551</v>
      </c>
      <c r="B947">
        <v>0</v>
      </c>
      <c r="C947">
        <v>0</v>
      </c>
      <c r="D947">
        <v>0</v>
      </c>
      <c r="E947">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0</v>
      </c>
      <c r="AL947">
        <v>0</v>
      </c>
      <c r="AM947">
        <v>0</v>
      </c>
      <c r="AN947">
        <v>0</v>
      </c>
      <c r="AO947">
        <v>0</v>
      </c>
      <c r="AP947">
        <v>0</v>
      </c>
      <c r="AQ947">
        <v>0</v>
      </c>
      <c r="AR947">
        <v>0</v>
      </c>
      <c r="AS947">
        <v>0</v>
      </c>
      <c r="AT947">
        <v>0</v>
      </c>
      <c r="AU947">
        <v>0</v>
      </c>
      <c r="AV947">
        <v>0</v>
      </c>
      <c r="AW947">
        <v>0</v>
      </c>
      <c r="AX947">
        <v>0</v>
      </c>
      <c r="AY947">
        <v>0</v>
      </c>
      <c r="AZ947">
        <v>0</v>
      </c>
      <c r="BA947">
        <v>0</v>
      </c>
      <c r="BB947">
        <v>0</v>
      </c>
      <c r="BC947">
        <v>0</v>
      </c>
      <c r="BD947">
        <v>0</v>
      </c>
      <c r="BE947">
        <v>0</v>
      </c>
      <c r="BF947">
        <v>0</v>
      </c>
      <c r="BG947">
        <v>0</v>
      </c>
      <c r="BH947">
        <v>0</v>
      </c>
      <c r="BI947">
        <v>0</v>
      </c>
      <c r="BJ947">
        <v>0</v>
      </c>
      <c r="BK947">
        <v>0</v>
      </c>
      <c r="BL947">
        <v>0</v>
      </c>
      <c r="BM947">
        <v>0</v>
      </c>
      <c r="BN947">
        <v>0</v>
      </c>
      <c r="BO947">
        <v>1</v>
      </c>
      <c r="BP947">
        <f t="shared" si="14"/>
        <v>1</v>
      </c>
    </row>
    <row r="948" spans="1:68" x14ac:dyDescent="0.15">
      <c r="A948" t="s">
        <v>7552</v>
      </c>
      <c r="B948">
        <v>0</v>
      </c>
      <c r="C948">
        <v>0</v>
      </c>
      <c r="D948">
        <v>0</v>
      </c>
      <c r="E948">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0</v>
      </c>
      <c r="AR948">
        <v>0</v>
      </c>
      <c r="AS948">
        <v>0</v>
      </c>
      <c r="AT948">
        <v>0</v>
      </c>
      <c r="AU948">
        <v>0</v>
      </c>
      <c r="AV948">
        <v>0</v>
      </c>
      <c r="AW948">
        <v>0</v>
      </c>
      <c r="AX948">
        <v>0</v>
      </c>
      <c r="AY948">
        <v>0</v>
      </c>
      <c r="AZ948">
        <v>0</v>
      </c>
      <c r="BA948">
        <v>0</v>
      </c>
      <c r="BB948">
        <v>0</v>
      </c>
      <c r="BC948">
        <v>0</v>
      </c>
      <c r="BD948">
        <v>0</v>
      </c>
      <c r="BE948">
        <v>0</v>
      </c>
      <c r="BF948">
        <v>0</v>
      </c>
      <c r="BG948">
        <v>0</v>
      </c>
      <c r="BH948">
        <v>0</v>
      </c>
      <c r="BI948">
        <v>0</v>
      </c>
      <c r="BJ948">
        <v>0</v>
      </c>
      <c r="BK948">
        <v>0</v>
      </c>
      <c r="BL948">
        <v>1</v>
      </c>
      <c r="BM948">
        <v>0</v>
      </c>
      <c r="BN948">
        <v>0</v>
      </c>
      <c r="BO948">
        <v>0</v>
      </c>
      <c r="BP948">
        <f t="shared" si="14"/>
        <v>1</v>
      </c>
    </row>
    <row r="949" spans="1:68" x14ac:dyDescent="0.15">
      <c r="A949" t="s">
        <v>7553</v>
      </c>
      <c r="B949">
        <v>0</v>
      </c>
      <c r="C949">
        <v>0</v>
      </c>
      <c r="D949">
        <v>0</v>
      </c>
      <c r="E949">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c r="AP949">
        <v>0</v>
      </c>
      <c r="AQ949">
        <v>0</v>
      </c>
      <c r="AR949">
        <v>0</v>
      </c>
      <c r="AS949">
        <v>0</v>
      </c>
      <c r="AT949">
        <v>0</v>
      </c>
      <c r="AU949">
        <v>0</v>
      </c>
      <c r="AV949">
        <v>0</v>
      </c>
      <c r="AW949">
        <v>0</v>
      </c>
      <c r="AX949">
        <v>0</v>
      </c>
      <c r="AY949">
        <v>0</v>
      </c>
      <c r="AZ949">
        <v>0</v>
      </c>
      <c r="BA949">
        <v>0</v>
      </c>
      <c r="BB949">
        <v>1</v>
      </c>
      <c r="BC949">
        <v>0</v>
      </c>
      <c r="BD949">
        <v>0</v>
      </c>
      <c r="BE949">
        <v>0</v>
      </c>
      <c r="BF949">
        <v>0</v>
      </c>
      <c r="BG949">
        <v>0</v>
      </c>
      <c r="BH949">
        <v>0</v>
      </c>
      <c r="BI949">
        <v>0</v>
      </c>
      <c r="BJ949">
        <v>0</v>
      </c>
      <c r="BK949">
        <v>0</v>
      </c>
      <c r="BL949">
        <v>0</v>
      </c>
      <c r="BM949">
        <v>0</v>
      </c>
      <c r="BN949">
        <v>0</v>
      </c>
      <c r="BO949">
        <v>0</v>
      </c>
      <c r="BP949">
        <f t="shared" si="14"/>
        <v>1</v>
      </c>
    </row>
    <row r="950" spans="1:68" x14ac:dyDescent="0.15">
      <c r="A950" t="s">
        <v>7554</v>
      </c>
      <c r="B950">
        <v>0</v>
      </c>
      <c r="C950">
        <v>0</v>
      </c>
      <c r="D950">
        <v>0</v>
      </c>
      <c r="E950">
        <v>0</v>
      </c>
      <c r="F950">
        <v>0</v>
      </c>
      <c r="G950">
        <v>0</v>
      </c>
      <c r="H950">
        <v>0</v>
      </c>
      <c r="I950">
        <v>0</v>
      </c>
      <c r="J950">
        <v>0</v>
      </c>
      <c r="K950">
        <v>0</v>
      </c>
      <c r="L950">
        <v>0</v>
      </c>
      <c r="M950">
        <v>0</v>
      </c>
      <c r="N950">
        <v>0</v>
      </c>
      <c r="O950">
        <v>0</v>
      </c>
      <c r="P950">
        <v>0</v>
      </c>
      <c r="Q950">
        <v>0</v>
      </c>
      <c r="R950">
        <v>0</v>
      </c>
      <c r="S950">
        <v>0</v>
      </c>
      <c r="T950">
        <v>1</v>
      </c>
      <c r="U950">
        <v>0</v>
      </c>
      <c r="V950">
        <v>0</v>
      </c>
      <c r="W950">
        <v>0</v>
      </c>
      <c r="X950">
        <v>0</v>
      </c>
      <c r="Y950">
        <v>0</v>
      </c>
      <c r="Z950">
        <v>0</v>
      </c>
      <c r="AA950">
        <v>0</v>
      </c>
      <c r="AB950">
        <v>0</v>
      </c>
      <c r="AC950">
        <v>0</v>
      </c>
      <c r="AD950">
        <v>0</v>
      </c>
      <c r="AE950">
        <v>0</v>
      </c>
      <c r="AF950">
        <v>0</v>
      </c>
      <c r="AG950">
        <v>0</v>
      </c>
      <c r="AH950">
        <v>0</v>
      </c>
      <c r="AI950">
        <v>0</v>
      </c>
      <c r="AJ950">
        <v>0</v>
      </c>
      <c r="AK950">
        <v>0</v>
      </c>
      <c r="AL950">
        <v>0</v>
      </c>
      <c r="AM950">
        <v>0</v>
      </c>
      <c r="AN950">
        <v>0</v>
      </c>
      <c r="AO950">
        <v>0</v>
      </c>
      <c r="AP950">
        <v>0</v>
      </c>
      <c r="AQ950">
        <v>0</v>
      </c>
      <c r="AR950">
        <v>0</v>
      </c>
      <c r="AS950">
        <v>0</v>
      </c>
      <c r="AT950">
        <v>0</v>
      </c>
      <c r="AU950">
        <v>0</v>
      </c>
      <c r="AV950">
        <v>0</v>
      </c>
      <c r="AW950">
        <v>0</v>
      </c>
      <c r="AX950">
        <v>0</v>
      </c>
      <c r="AY950">
        <v>0</v>
      </c>
      <c r="AZ950">
        <v>0</v>
      </c>
      <c r="BA950">
        <v>0</v>
      </c>
      <c r="BB950">
        <v>0</v>
      </c>
      <c r="BC950">
        <v>0</v>
      </c>
      <c r="BD950">
        <v>0</v>
      </c>
      <c r="BE950">
        <v>0</v>
      </c>
      <c r="BF950">
        <v>0</v>
      </c>
      <c r="BG950">
        <v>0</v>
      </c>
      <c r="BH950">
        <v>0</v>
      </c>
      <c r="BI950">
        <v>0</v>
      </c>
      <c r="BJ950">
        <v>0</v>
      </c>
      <c r="BK950">
        <v>0</v>
      </c>
      <c r="BL950">
        <v>0</v>
      </c>
      <c r="BM950">
        <v>0</v>
      </c>
      <c r="BN950">
        <v>0</v>
      </c>
      <c r="BO950">
        <v>0</v>
      </c>
      <c r="BP950">
        <f t="shared" si="14"/>
        <v>1</v>
      </c>
    </row>
    <row r="951" spans="1:68" x14ac:dyDescent="0.15">
      <c r="A951" t="s">
        <v>6611</v>
      </c>
      <c r="B951">
        <v>0</v>
      </c>
      <c r="C951">
        <v>0</v>
      </c>
      <c r="D951">
        <v>0</v>
      </c>
      <c r="E951">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1</v>
      </c>
      <c r="AC951">
        <v>0</v>
      </c>
      <c r="AD951">
        <v>0</v>
      </c>
      <c r="AE951">
        <v>0</v>
      </c>
      <c r="AF951">
        <v>0</v>
      </c>
      <c r="AG951">
        <v>0</v>
      </c>
      <c r="AH951">
        <v>0</v>
      </c>
      <c r="AI951">
        <v>0</v>
      </c>
      <c r="AJ951">
        <v>0</v>
      </c>
      <c r="AK951">
        <v>0</v>
      </c>
      <c r="AL951">
        <v>0</v>
      </c>
      <c r="AM951">
        <v>0</v>
      </c>
      <c r="AN951">
        <v>0</v>
      </c>
      <c r="AO951">
        <v>0</v>
      </c>
      <c r="AP951">
        <v>0</v>
      </c>
      <c r="AQ951">
        <v>0</v>
      </c>
      <c r="AR951">
        <v>0</v>
      </c>
      <c r="AS951">
        <v>0</v>
      </c>
      <c r="AT951">
        <v>0</v>
      </c>
      <c r="AU951">
        <v>0</v>
      </c>
      <c r="AV951">
        <v>0</v>
      </c>
      <c r="AW951">
        <v>0</v>
      </c>
      <c r="AX951">
        <v>0</v>
      </c>
      <c r="AY951">
        <v>0</v>
      </c>
      <c r="AZ951">
        <v>0</v>
      </c>
      <c r="BA951">
        <v>0</v>
      </c>
      <c r="BB951">
        <v>0</v>
      </c>
      <c r="BC951">
        <v>0</v>
      </c>
      <c r="BD951">
        <v>0</v>
      </c>
      <c r="BE951">
        <v>0</v>
      </c>
      <c r="BF951">
        <v>0</v>
      </c>
      <c r="BG951">
        <v>0</v>
      </c>
      <c r="BH951">
        <v>0</v>
      </c>
      <c r="BI951">
        <v>0</v>
      </c>
      <c r="BJ951">
        <v>0</v>
      </c>
      <c r="BK951">
        <v>0</v>
      </c>
      <c r="BL951">
        <v>0</v>
      </c>
      <c r="BM951">
        <v>0</v>
      </c>
      <c r="BN951">
        <v>0</v>
      </c>
      <c r="BO951">
        <v>0</v>
      </c>
      <c r="BP951">
        <f t="shared" si="14"/>
        <v>1</v>
      </c>
    </row>
    <row r="952" spans="1:68" x14ac:dyDescent="0.15">
      <c r="A952" t="s">
        <v>7556</v>
      </c>
      <c r="B952">
        <v>0</v>
      </c>
      <c r="C952">
        <v>0</v>
      </c>
      <c r="D952">
        <v>0</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c r="AJ952">
        <v>0</v>
      </c>
      <c r="AK952">
        <v>0</v>
      </c>
      <c r="AL952">
        <v>0</v>
      </c>
      <c r="AM952">
        <v>0</v>
      </c>
      <c r="AN952">
        <v>0</v>
      </c>
      <c r="AO952">
        <v>0</v>
      </c>
      <c r="AP952">
        <v>0</v>
      </c>
      <c r="AQ952">
        <v>0</v>
      </c>
      <c r="AR952">
        <v>0</v>
      </c>
      <c r="AS952">
        <v>0</v>
      </c>
      <c r="AT952">
        <v>0</v>
      </c>
      <c r="AU952">
        <v>0</v>
      </c>
      <c r="AV952">
        <v>0</v>
      </c>
      <c r="AW952">
        <v>0</v>
      </c>
      <c r="AX952">
        <v>0</v>
      </c>
      <c r="AY952">
        <v>0</v>
      </c>
      <c r="AZ952">
        <v>1</v>
      </c>
      <c r="BA952">
        <v>0</v>
      </c>
      <c r="BB952">
        <v>0</v>
      </c>
      <c r="BC952">
        <v>0</v>
      </c>
      <c r="BD952">
        <v>0</v>
      </c>
      <c r="BE952">
        <v>0</v>
      </c>
      <c r="BF952">
        <v>0</v>
      </c>
      <c r="BG952">
        <v>0</v>
      </c>
      <c r="BH952">
        <v>0</v>
      </c>
      <c r="BI952">
        <v>0</v>
      </c>
      <c r="BJ952">
        <v>0</v>
      </c>
      <c r="BK952">
        <v>0</v>
      </c>
      <c r="BL952">
        <v>0</v>
      </c>
      <c r="BM952">
        <v>0</v>
      </c>
      <c r="BN952">
        <v>0</v>
      </c>
      <c r="BO952">
        <v>0</v>
      </c>
      <c r="BP952">
        <f t="shared" si="14"/>
        <v>1</v>
      </c>
    </row>
    <row r="953" spans="1:68" x14ac:dyDescent="0.15">
      <c r="A953" t="s">
        <v>7559</v>
      </c>
      <c r="B953">
        <v>0</v>
      </c>
      <c r="C953">
        <v>0</v>
      </c>
      <c r="D953">
        <v>0</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1</v>
      </c>
      <c r="AH953">
        <v>0</v>
      </c>
      <c r="AI953">
        <v>0</v>
      </c>
      <c r="AJ953">
        <v>0</v>
      </c>
      <c r="AK953">
        <v>0</v>
      </c>
      <c r="AL953">
        <v>0</v>
      </c>
      <c r="AM953">
        <v>0</v>
      </c>
      <c r="AN953">
        <v>0</v>
      </c>
      <c r="AO953">
        <v>0</v>
      </c>
      <c r="AP953">
        <v>0</v>
      </c>
      <c r="AQ953">
        <v>0</v>
      </c>
      <c r="AR953">
        <v>0</v>
      </c>
      <c r="AS953">
        <v>0</v>
      </c>
      <c r="AT953">
        <v>0</v>
      </c>
      <c r="AU953">
        <v>0</v>
      </c>
      <c r="AV953">
        <v>0</v>
      </c>
      <c r="AW953">
        <v>0</v>
      </c>
      <c r="AX953">
        <v>0</v>
      </c>
      <c r="AY953">
        <v>0</v>
      </c>
      <c r="AZ953">
        <v>0</v>
      </c>
      <c r="BA953">
        <v>0</v>
      </c>
      <c r="BB953">
        <v>0</v>
      </c>
      <c r="BC953">
        <v>0</v>
      </c>
      <c r="BD953">
        <v>0</v>
      </c>
      <c r="BE953">
        <v>0</v>
      </c>
      <c r="BF953">
        <v>0</v>
      </c>
      <c r="BG953">
        <v>0</v>
      </c>
      <c r="BH953">
        <v>0</v>
      </c>
      <c r="BI953">
        <v>0</v>
      </c>
      <c r="BJ953">
        <v>0</v>
      </c>
      <c r="BK953">
        <v>0</v>
      </c>
      <c r="BL953">
        <v>0</v>
      </c>
      <c r="BM953">
        <v>0</v>
      </c>
      <c r="BN953">
        <v>0</v>
      </c>
      <c r="BO953">
        <v>0</v>
      </c>
      <c r="BP953">
        <f t="shared" si="14"/>
        <v>1</v>
      </c>
    </row>
    <row r="954" spans="1:68" x14ac:dyDescent="0.15">
      <c r="A954" t="s">
        <v>7560</v>
      </c>
      <c r="B954">
        <v>0</v>
      </c>
      <c r="C954">
        <v>0</v>
      </c>
      <c r="D954">
        <v>0</v>
      </c>
      <c r="E954">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0</v>
      </c>
      <c r="AJ954">
        <v>0</v>
      </c>
      <c r="AK954">
        <v>0</v>
      </c>
      <c r="AL954">
        <v>0</v>
      </c>
      <c r="AM954">
        <v>0</v>
      </c>
      <c r="AN954">
        <v>0</v>
      </c>
      <c r="AO954">
        <v>0</v>
      </c>
      <c r="AP954">
        <v>0</v>
      </c>
      <c r="AQ954">
        <v>0</v>
      </c>
      <c r="AR954">
        <v>0</v>
      </c>
      <c r="AS954">
        <v>0</v>
      </c>
      <c r="AT954">
        <v>1</v>
      </c>
      <c r="AU954">
        <v>0</v>
      </c>
      <c r="AV954">
        <v>0</v>
      </c>
      <c r="AW954">
        <v>0</v>
      </c>
      <c r="AX954">
        <v>0</v>
      </c>
      <c r="AY954">
        <v>0</v>
      </c>
      <c r="AZ954">
        <v>0</v>
      </c>
      <c r="BA954">
        <v>0</v>
      </c>
      <c r="BB954">
        <v>0</v>
      </c>
      <c r="BC954">
        <v>0</v>
      </c>
      <c r="BD954">
        <v>0</v>
      </c>
      <c r="BE954">
        <v>0</v>
      </c>
      <c r="BF954">
        <v>0</v>
      </c>
      <c r="BG954">
        <v>0</v>
      </c>
      <c r="BH954">
        <v>0</v>
      </c>
      <c r="BI954">
        <v>0</v>
      </c>
      <c r="BJ954">
        <v>0</v>
      </c>
      <c r="BK954">
        <v>0</v>
      </c>
      <c r="BL954">
        <v>0</v>
      </c>
      <c r="BM954">
        <v>0</v>
      </c>
      <c r="BN954">
        <v>0</v>
      </c>
      <c r="BO954">
        <v>0</v>
      </c>
      <c r="BP954">
        <f t="shared" si="14"/>
        <v>1</v>
      </c>
    </row>
    <row r="955" spans="1:68" x14ac:dyDescent="0.15">
      <c r="A955" t="s">
        <v>7561</v>
      </c>
      <c r="B955">
        <v>0</v>
      </c>
      <c r="C955">
        <v>0</v>
      </c>
      <c r="D955">
        <v>0</v>
      </c>
      <c r="E955">
        <v>0</v>
      </c>
      <c r="F955">
        <v>0</v>
      </c>
      <c r="G955">
        <v>0</v>
      </c>
      <c r="H955">
        <v>0</v>
      </c>
      <c r="I955">
        <v>0</v>
      </c>
      <c r="J955">
        <v>0</v>
      </c>
      <c r="K955">
        <v>0</v>
      </c>
      <c r="L955">
        <v>0</v>
      </c>
      <c r="M955">
        <v>0</v>
      </c>
      <c r="N955">
        <v>0</v>
      </c>
      <c r="O955">
        <v>0</v>
      </c>
      <c r="P955">
        <v>0</v>
      </c>
      <c r="Q955">
        <v>0</v>
      </c>
      <c r="R955">
        <v>0</v>
      </c>
      <c r="S955">
        <v>0</v>
      </c>
      <c r="T955">
        <v>0</v>
      </c>
      <c r="U955">
        <v>1</v>
      </c>
      <c r="V955">
        <v>0</v>
      </c>
      <c r="W955">
        <v>0</v>
      </c>
      <c r="X955">
        <v>0</v>
      </c>
      <c r="Y955">
        <v>0</v>
      </c>
      <c r="Z955">
        <v>0</v>
      </c>
      <c r="AA955">
        <v>0</v>
      </c>
      <c r="AB955">
        <v>0</v>
      </c>
      <c r="AC955">
        <v>0</v>
      </c>
      <c r="AD955">
        <v>0</v>
      </c>
      <c r="AE955">
        <v>0</v>
      </c>
      <c r="AF955">
        <v>0</v>
      </c>
      <c r="AG955">
        <v>0</v>
      </c>
      <c r="AH955">
        <v>0</v>
      </c>
      <c r="AI955">
        <v>0</v>
      </c>
      <c r="AJ955">
        <v>0</v>
      </c>
      <c r="AK955">
        <v>0</v>
      </c>
      <c r="AL955">
        <v>0</v>
      </c>
      <c r="AM955">
        <v>0</v>
      </c>
      <c r="AN955">
        <v>0</v>
      </c>
      <c r="AO955">
        <v>0</v>
      </c>
      <c r="AP955">
        <v>0</v>
      </c>
      <c r="AQ955">
        <v>0</v>
      </c>
      <c r="AR955">
        <v>0</v>
      </c>
      <c r="AS955">
        <v>0</v>
      </c>
      <c r="AT955">
        <v>0</v>
      </c>
      <c r="AU955">
        <v>0</v>
      </c>
      <c r="AV955">
        <v>0</v>
      </c>
      <c r="AW955">
        <v>0</v>
      </c>
      <c r="AX955">
        <v>0</v>
      </c>
      <c r="AY955">
        <v>0</v>
      </c>
      <c r="AZ955">
        <v>0</v>
      </c>
      <c r="BA955">
        <v>0</v>
      </c>
      <c r="BB955">
        <v>0</v>
      </c>
      <c r="BC955">
        <v>0</v>
      </c>
      <c r="BD955">
        <v>0</v>
      </c>
      <c r="BE955">
        <v>0</v>
      </c>
      <c r="BF955">
        <v>0</v>
      </c>
      <c r="BG955">
        <v>0</v>
      </c>
      <c r="BH955">
        <v>0</v>
      </c>
      <c r="BI955">
        <v>0</v>
      </c>
      <c r="BJ955">
        <v>0</v>
      </c>
      <c r="BK955">
        <v>0</v>
      </c>
      <c r="BL955">
        <v>0</v>
      </c>
      <c r="BM955">
        <v>0</v>
      </c>
      <c r="BN955">
        <v>0</v>
      </c>
      <c r="BO955">
        <v>0</v>
      </c>
      <c r="BP955">
        <f t="shared" si="14"/>
        <v>1</v>
      </c>
    </row>
    <row r="956" spans="1:68" x14ac:dyDescent="0.15">
      <c r="A956" t="s">
        <v>7563</v>
      </c>
      <c r="B956">
        <v>0</v>
      </c>
      <c r="C956">
        <v>0</v>
      </c>
      <c r="D956">
        <v>0</v>
      </c>
      <c r="E956">
        <v>0</v>
      </c>
      <c r="F956">
        <v>0</v>
      </c>
      <c r="G956">
        <v>0</v>
      </c>
      <c r="H956">
        <v>1</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0</v>
      </c>
      <c r="AQ956">
        <v>0</v>
      </c>
      <c r="AR956">
        <v>0</v>
      </c>
      <c r="AS956">
        <v>0</v>
      </c>
      <c r="AT956">
        <v>0</v>
      </c>
      <c r="AU956">
        <v>0</v>
      </c>
      <c r="AV956">
        <v>0</v>
      </c>
      <c r="AW956">
        <v>0</v>
      </c>
      <c r="AX956">
        <v>0</v>
      </c>
      <c r="AY956">
        <v>0</v>
      </c>
      <c r="AZ956">
        <v>0</v>
      </c>
      <c r="BA956">
        <v>0</v>
      </c>
      <c r="BB956">
        <v>0</v>
      </c>
      <c r="BC956">
        <v>0</v>
      </c>
      <c r="BD956">
        <v>0</v>
      </c>
      <c r="BE956">
        <v>0</v>
      </c>
      <c r="BF956">
        <v>0</v>
      </c>
      <c r="BG956">
        <v>0</v>
      </c>
      <c r="BH956">
        <v>0</v>
      </c>
      <c r="BI956">
        <v>0</v>
      </c>
      <c r="BJ956">
        <v>0</v>
      </c>
      <c r="BK956">
        <v>0</v>
      </c>
      <c r="BL956">
        <v>0</v>
      </c>
      <c r="BM956">
        <v>0</v>
      </c>
      <c r="BN956">
        <v>0</v>
      </c>
      <c r="BO956">
        <v>0</v>
      </c>
      <c r="BP956">
        <f t="shared" si="14"/>
        <v>1</v>
      </c>
    </row>
    <row r="957" spans="1:68" x14ac:dyDescent="0.15">
      <c r="A957" t="s">
        <v>7564</v>
      </c>
      <c r="B957">
        <v>0</v>
      </c>
      <c r="C957">
        <v>0</v>
      </c>
      <c r="D957">
        <v>0</v>
      </c>
      <c r="E957">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v>0</v>
      </c>
      <c r="AM957">
        <v>0</v>
      </c>
      <c r="AN957">
        <v>0</v>
      </c>
      <c r="AO957">
        <v>0</v>
      </c>
      <c r="AP957">
        <v>0</v>
      </c>
      <c r="AQ957">
        <v>0</v>
      </c>
      <c r="AR957">
        <v>0</v>
      </c>
      <c r="AS957">
        <v>0</v>
      </c>
      <c r="AT957">
        <v>0</v>
      </c>
      <c r="AU957">
        <v>1</v>
      </c>
      <c r="AV957">
        <v>0</v>
      </c>
      <c r="AW957">
        <v>0</v>
      </c>
      <c r="AX957">
        <v>0</v>
      </c>
      <c r="AY957">
        <v>0</v>
      </c>
      <c r="AZ957">
        <v>0</v>
      </c>
      <c r="BA957">
        <v>0</v>
      </c>
      <c r="BB957">
        <v>0</v>
      </c>
      <c r="BC957">
        <v>0</v>
      </c>
      <c r="BD957">
        <v>0</v>
      </c>
      <c r="BE957">
        <v>0</v>
      </c>
      <c r="BF957">
        <v>0</v>
      </c>
      <c r="BG957">
        <v>0</v>
      </c>
      <c r="BH957">
        <v>0</v>
      </c>
      <c r="BI957">
        <v>0</v>
      </c>
      <c r="BJ957">
        <v>0</v>
      </c>
      <c r="BK957">
        <v>0</v>
      </c>
      <c r="BL957">
        <v>0</v>
      </c>
      <c r="BM957">
        <v>0</v>
      </c>
      <c r="BN957">
        <v>0</v>
      </c>
      <c r="BO957">
        <v>0</v>
      </c>
      <c r="BP957">
        <f t="shared" si="14"/>
        <v>1</v>
      </c>
    </row>
    <row r="958" spans="1:68" x14ac:dyDescent="0.15">
      <c r="A958" t="s">
        <v>7565</v>
      </c>
      <c r="B958">
        <v>0</v>
      </c>
      <c r="C958">
        <v>0</v>
      </c>
      <c r="D958">
        <v>0</v>
      </c>
      <c r="E958">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1</v>
      </c>
      <c r="AG958">
        <v>0</v>
      </c>
      <c r="AH958">
        <v>0</v>
      </c>
      <c r="AI958">
        <v>0</v>
      </c>
      <c r="AJ958">
        <v>0</v>
      </c>
      <c r="AK958">
        <v>0</v>
      </c>
      <c r="AL958">
        <v>0</v>
      </c>
      <c r="AM958">
        <v>0</v>
      </c>
      <c r="AN958">
        <v>0</v>
      </c>
      <c r="AO958">
        <v>0</v>
      </c>
      <c r="AP958">
        <v>0</v>
      </c>
      <c r="AQ958">
        <v>0</v>
      </c>
      <c r="AR958">
        <v>0</v>
      </c>
      <c r="AS958">
        <v>0</v>
      </c>
      <c r="AT958">
        <v>0</v>
      </c>
      <c r="AU958">
        <v>0</v>
      </c>
      <c r="AV958">
        <v>0</v>
      </c>
      <c r="AW958">
        <v>0</v>
      </c>
      <c r="AX958">
        <v>0</v>
      </c>
      <c r="AY958">
        <v>0</v>
      </c>
      <c r="AZ958">
        <v>0</v>
      </c>
      <c r="BA958">
        <v>0</v>
      </c>
      <c r="BB958">
        <v>0</v>
      </c>
      <c r="BC958">
        <v>0</v>
      </c>
      <c r="BD958">
        <v>0</v>
      </c>
      <c r="BE958">
        <v>0</v>
      </c>
      <c r="BF958">
        <v>0</v>
      </c>
      <c r="BG958">
        <v>0</v>
      </c>
      <c r="BH958">
        <v>0</v>
      </c>
      <c r="BI958">
        <v>0</v>
      </c>
      <c r="BJ958">
        <v>0</v>
      </c>
      <c r="BK958">
        <v>0</v>
      </c>
      <c r="BL958">
        <v>0</v>
      </c>
      <c r="BM958">
        <v>0</v>
      </c>
      <c r="BN958">
        <v>0</v>
      </c>
      <c r="BO958">
        <v>0</v>
      </c>
      <c r="BP958">
        <f t="shared" si="14"/>
        <v>1</v>
      </c>
    </row>
    <row r="959" spans="1:68" x14ac:dyDescent="0.15">
      <c r="A959" t="s">
        <v>7567</v>
      </c>
      <c r="B959">
        <v>0</v>
      </c>
      <c r="C959">
        <v>0</v>
      </c>
      <c r="D959">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0</v>
      </c>
      <c r="AI959">
        <v>0</v>
      </c>
      <c r="AJ959">
        <v>0</v>
      </c>
      <c r="AK959">
        <v>0</v>
      </c>
      <c r="AL959">
        <v>0</v>
      </c>
      <c r="AM959">
        <v>0</v>
      </c>
      <c r="AN959">
        <v>1</v>
      </c>
      <c r="AO959">
        <v>0</v>
      </c>
      <c r="AP959">
        <v>0</v>
      </c>
      <c r="AQ959">
        <v>0</v>
      </c>
      <c r="AR959">
        <v>0</v>
      </c>
      <c r="AS959">
        <v>0</v>
      </c>
      <c r="AT959">
        <v>0</v>
      </c>
      <c r="AU959">
        <v>0</v>
      </c>
      <c r="AV959">
        <v>0</v>
      </c>
      <c r="AW959">
        <v>0</v>
      </c>
      <c r="AX959">
        <v>0</v>
      </c>
      <c r="AY959">
        <v>0</v>
      </c>
      <c r="AZ959">
        <v>0</v>
      </c>
      <c r="BA959">
        <v>0</v>
      </c>
      <c r="BB959">
        <v>0</v>
      </c>
      <c r="BC959">
        <v>0</v>
      </c>
      <c r="BD959">
        <v>0</v>
      </c>
      <c r="BE959">
        <v>0</v>
      </c>
      <c r="BF959">
        <v>0</v>
      </c>
      <c r="BG959">
        <v>0</v>
      </c>
      <c r="BH959">
        <v>0</v>
      </c>
      <c r="BI959">
        <v>0</v>
      </c>
      <c r="BJ959">
        <v>0</v>
      </c>
      <c r="BK959">
        <v>0</v>
      </c>
      <c r="BL959">
        <v>0</v>
      </c>
      <c r="BM959">
        <v>0</v>
      </c>
      <c r="BN959">
        <v>0</v>
      </c>
      <c r="BO959">
        <v>0</v>
      </c>
      <c r="BP959">
        <f t="shared" si="14"/>
        <v>1</v>
      </c>
    </row>
    <row r="960" spans="1:68" x14ac:dyDescent="0.15">
      <c r="A960" t="s">
        <v>7568</v>
      </c>
      <c r="B960">
        <v>0</v>
      </c>
      <c r="C960">
        <v>0</v>
      </c>
      <c r="D960">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c r="AQ960">
        <v>0</v>
      </c>
      <c r="AR960">
        <v>0</v>
      </c>
      <c r="AS960">
        <v>0</v>
      </c>
      <c r="AT960">
        <v>1</v>
      </c>
      <c r="AU960">
        <v>0</v>
      </c>
      <c r="AV960">
        <v>0</v>
      </c>
      <c r="AW960">
        <v>0</v>
      </c>
      <c r="AX960">
        <v>0</v>
      </c>
      <c r="AY960">
        <v>0</v>
      </c>
      <c r="AZ960">
        <v>0</v>
      </c>
      <c r="BA960">
        <v>0</v>
      </c>
      <c r="BB960">
        <v>0</v>
      </c>
      <c r="BC960">
        <v>0</v>
      </c>
      <c r="BD960">
        <v>0</v>
      </c>
      <c r="BE960">
        <v>0</v>
      </c>
      <c r="BF960">
        <v>0</v>
      </c>
      <c r="BG960">
        <v>0</v>
      </c>
      <c r="BH960">
        <v>0</v>
      </c>
      <c r="BI960">
        <v>0</v>
      </c>
      <c r="BJ960">
        <v>0</v>
      </c>
      <c r="BK960">
        <v>0</v>
      </c>
      <c r="BL960">
        <v>0</v>
      </c>
      <c r="BM960">
        <v>0</v>
      </c>
      <c r="BN960">
        <v>0</v>
      </c>
      <c r="BO960">
        <v>0</v>
      </c>
      <c r="BP960">
        <f t="shared" si="14"/>
        <v>1</v>
      </c>
    </row>
    <row r="961" spans="1:68" x14ac:dyDescent="0.15">
      <c r="A961" t="s">
        <v>7570</v>
      </c>
      <c r="B961">
        <v>0</v>
      </c>
      <c r="C961">
        <v>0</v>
      </c>
      <c r="D961">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c r="AR961">
        <v>0</v>
      </c>
      <c r="AS961">
        <v>0</v>
      </c>
      <c r="AT961">
        <v>0</v>
      </c>
      <c r="AU961">
        <v>0</v>
      </c>
      <c r="AV961">
        <v>0</v>
      </c>
      <c r="AW961">
        <v>0</v>
      </c>
      <c r="AX961">
        <v>0</v>
      </c>
      <c r="AY961">
        <v>0</v>
      </c>
      <c r="AZ961">
        <v>0</v>
      </c>
      <c r="BA961">
        <v>0</v>
      </c>
      <c r="BB961">
        <v>0</v>
      </c>
      <c r="BC961">
        <v>0</v>
      </c>
      <c r="BD961">
        <v>0</v>
      </c>
      <c r="BE961">
        <v>0</v>
      </c>
      <c r="BF961">
        <v>0</v>
      </c>
      <c r="BG961">
        <v>0</v>
      </c>
      <c r="BH961">
        <v>0</v>
      </c>
      <c r="BI961">
        <v>1</v>
      </c>
      <c r="BJ961">
        <v>0</v>
      </c>
      <c r="BK961">
        <v>0</v>
      </c>
      <c r="BL961">
        <v>0</v>
      </c>
      <c r="BM961">
        <v>0</v>
      </c>
      <c r="BN961">
        <v>0</v>
      </c>
      <c r="BO961">
        <v>0</v>
      </c>
      <c r="BP961">
        <f t="shared" si="14"/>
        <v>1</v>
      </c>
    </row>
    <row r="962" spans="1:68" x14ac:dyDescent="0.15">
      <c r="A962" t="s">
        <v>7572</v>
      </c>
      <c r="B962">
        <v>0</v>
      </c>
      <c r="C962">
        <v>0</v>
      </c>
      <c r="D962">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1</v>
      </c>
      <c r="AH962">
        <v>0</v>
      </c>
      <c r="AI962">
        <v>0</v>
      </c>
      <c r="AJ962">
        <v>0</v>
      </c>
      <c r="AK962">
        <v>0</v>
      </c>
      <c r="AL962">
        <v>0</v>
      </c>
      <c r="AM962">
        <v>0</v>
      </c>
      <c r="AN962">
        <v>0</v>
      </c>
      <c r="AO962">
        <v>0</v>
      </c>
      <c r="AP962">
        <v>0</v>
      </c>
      <c r="AQ962">
        <v>0</v>
      </c>
      <c r="AR962">
        <v>0</v>
      </c>
      <c r="AS962">
        <v>0</v>
      </c>
      <c r="AT962">
        <v>0</v>
      </c>
      <c r="AU962">
        <v>0</v>
      </c>
      <c r="AV962">
        <v>0</v>
      </c>
      <c r="AW962">
        <v>0</v>
      </c>
      <c r="AX962">
        <v>0</v>
      </c>
      <c r="AY962">
        <v>0</v>
      </c>
      <c r="AZ962">
        <v>0</v>
      </c>
      <c r="BA962">
        <v>0</v>
      </c>
      <c r="BB962">
        <v>0</v>
      </c>
      <c r="BC962">
        <v>0</v>
      </c>
      <c r="BD962">
        <v>0</v>
      </c>
      <c r="BE962">
        <v>0</v>
      </c>
      <c r="BF962">
        <v>0</v>
      </c>
      <c r="BG962">
        <v>0</v>
      </c>
      <c r="BH962">
        <v>0</v>
      </c>
      <c r="BI962">
        <v>0</v>
      </c>
      <c r="BJ962">
        <v>0</v>
      </c>
      <c r="BK962">
        <v>0</v>
      </c>
      <c r="BL962">
        <v>0</v>
      </c>
      <c r="BM962">
        <v>0</v>
      </c>
      <c r="BN962">
        <v>0</v>
      </c>
      <c r="BO962">
        <v>0</v>
      </c>
      <c r="BP962">
        <f t="shared" ref="BP962:BP1025" si="15">SUM(B962:BO962)</f>
        <v>1</v>
      </c>
    </row>
    <row r="963" spans="1:68" x14ac:dyDescent="0.15">
      <c r="A963" t="s">
        <v>7573</v>
      </c>
      <c r="B963">
        <v>0</v>
      </c>
      <c r="C963">
        <v>0</v>
      </c>
      <c r="D963">
        <v>0</v>
      </c>
      <c r="E963">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0</v>
      </c>
      <c r="AI963">
        <v>0</v>
      </c>
      <c r="AJ963">
        <v>0</v>
      </c>
      <c r="AK963">
        <v>0</v>
      </c>
      <c r="AL963">
        <v>0</v>
      </c>
      <c r="AM963">
        <v>0</v>
      </c>
      <c r="AN963">
        <v>0</v>
      </c>
      <c r="AO963">
        <v>0</v>
      </c>
      <c r="AP963">
        <v>1</v>
      </c>
      <c r="AQ963">
        <v>0</v>
      </c>
      <c r="AR963">
        <v>0</v>
      </c>
      <c r="AS963">
        <v>0</v>
      </c>
      <c r="AT963">
        <v>0</v>
      </c>
      <c r="AU963">
        <v>0</v>
      </c>
      <c r="AV963">
        <v>0</v>
      </c>
      <c r="AW963">
        <v>0</v>
      </c>
      <c r="AX963">
        <v>0</v>
      </c>
      <c r="AY963">
        <v>0</v>
      </c>
      <c r="AZ963">
        <v>0</v>
      </c>
      <c r="BA963">
        <v>0</v>
      </c>
      <c r="BB963">
        <v>0</v>
      </c>
      <c r="BC963">
        <v>0</v>
      </c>
      <c r="BD963">
        <v>0</v>
      </c>
      <c r="BE963">
        <v>0</v>
      </c>
      <c r="BF963">
        <v>0</v>
      </c>
      <c r="BG963">
        <v>0</v>
      </c>
      <c r="BH963">
        <v>0</v>
      </c>
      <c r="BI963">
        <v>0</v>
      </c>
      <c r="BJ963">
        <v>0</v>
      </c>
      <c r="BK963">
        <v>0</v>
      </c>
      <c r="BL963">
        <v>0</v>
      </c>
      <c r="BM963">
        <v>0</v>
      </c>
      <c r="BN963">
        <v>0</v>
      </c>
      <c r="BO963">
        <v>0</v>
      </c>
      <c r="BP963">
        <f t="shared" si="15"/>
        <v>1</v>
      </c>
    </row>
    <row r="964" spans="1:68" x14ac:dyDescent="0.15">
      <c r="A964" t="s">
        <v>7575</v>
      </c>
      <c r="B964">
        <v>0</v>
      </c>
      <c r="C964">
        <v>0</v>
      </c>
      <c r="D964">
        <v>0</v>
      </c>
      <c r="E964">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0</v>
      </c>
      <c r="AI964">
        <v>0</v>
      </c>
      <c r="AJ964">
        <v>0</v>
      </c>
      <c r="AK964">
        <v>0</v>
      </c>
      <c r="AL964">
        <v>0</v>
      </c>
      <c r="AM964">
        <v>0</v>
      </c>
      <c r="AN964">
        <v>0</v>
      </c>
      <c r="AO964">
        <v>0</v>
      </c>
      <c r="AP964">
        <v>0</v>
      </c>
      <c r="AQ964">
        <v>1</v>
      </c>
      <c r="AR964">
        <v>0</v>
      </c>
      <c r="AS964">
        <v>0</v>
      </c>
      <c r="AT964">
        <v>0</v>
      </c>
      <c r="AU964">
        <v>0</v>
      </c>
      <c r="AV964">
        <v>0</v>
      </c>
      <c r="AW964">
        <v>0</v>
      </c>
      <c r="AX964">
        <v>0</v>
      </c>
      <c r="AY964">
        <v>0</v>
      </c>
      <c r="AZ964">
        <v>0</v>
      </c>
      <c r="BA964">
        <v>0</v>
      </c>
      <c r="BB964">
        <v>0</v>
      </c>
      <c r="BC964">
        <v>0</v>
      </c>
      <c r="BD964">
        <v>0</v>
      </c>
      <c r="BE964">
        <v>0</v>
      </c>
      <c r="BF964">
        <v>0</v>
      </c>
      <c r="BG964">
        <v>0</v>
      </c>
      <c r="BH964">
        <v>0</v>
      </c>
      <c r="BI964">
        <v>0</v>
      </c>
      <c r="BJ964">
        <v>0</v>
      </c>
      <c r="BK964">
        <v>0</v>
      </c>
      <c r="BL964">
        <v>0</v>
      </c>
      <c r="BM964">
        <v>0</v>
      </c>
      <c r="BN964">
        <v>0</v>
      </c>
      <c r="BO964">
        <v>0</v>
      </c>
      <c r="BP964">
        <f t="shared" si="15"/>
        <v>1</v>
      </c>
    </row>
    <row r="965" spans="1:68" x14ac:dyDescent="0.15">
      <c r="A965" t="s">
        <v>7576</v>
      </c>
      <c r="B965">
        <v>0</v>
      </c>
      <c r="C965">
        <v>0</v>
      </c>
      <c r="D965">
        <v>0</v>
      </c>
      <c r="E965">
        <v>1</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0</v>
      </c>
      <c r="AL965">
        <v>0</v>
      </c>
      <c r="AM965">
        <v>0</v>
      </c>
      <c r="AN965">
        <v>0</v>
      </c>
      <c r="AO965">
        <v>0</v>
      </c>
      <c r="AP965">
        <v>0</v>
      </c>
      <c r="AQ965">
        <v>0</v>
      </c>
      <c r="AR965">
        <v>0</v>
      </c>
      <c r="AS965">
        <v>0</v>
      </c>
      <c r="AT965">
        <v>0</v>
      </c>
      <c r="AU965">
        <v>0</v>
      </c>
      <c r="AV965">
        <v>0</v>
      </c>
      <c r="AW965">
        <v>0</v>
      </c>
      <c r="AX965">
        <v>0</v>
      </c>
      <c r="AY965">
        <v>0</v>
      </c>
      <c r="AZ965">
        <v>0</v>
      </c>
      <c r="BA965">
        <v>0</v>
      </c>
      <c r="BB965">
        <v>0</v>
      </c>
      <c r="BC965">
        <v>0</v>
      </c>
      <c r="BD965">
        <v>0</v>
      </c>
      <c r="BE965">
        <v>0</v>
      </c>
      <c r="BF965">
        <v>0</v>
      </c>
      <c r="BG965">
        <v>0</v>
      </c>
      <c r="BH965">
        <v>0</v>
      </c>
      <c r="BI965">
        <v>0</v>
      </c>
      <c r="BJ965">
        <v>0</v>
      </c>
      <c r="BK965">
        <v>0</v>
      </c>
      <c r="BL965">
        <v>0</v>
      </c>
      <c r="BM965">
        <v>0</v>
      </c>
      <c r="BN965">
        <v>0</v>
      </c>
      <c r="BO965">
        <v>0</v>
      </c>
      <c r="BP965">
        <f t="shared" si="15"/>
        <v>1</v>
      </c>
    </row>
    <row r="966" spans="1:68" x14ac:dyDescent="0.15">
      <c r="A966" t="s">
        <v>7578</v>
      </c>
      <c r="B966">
        <v>1</v>
      </c>
      <c r="C966">
        <v>0</v>
      </c>
      <c r="D966">
        <v>0</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0</v>
      </c>
      <c r="AL966">
        <v>0</v>
      </c>
      <c r="AM966">
        <v>0</v>
      </c>
      <c r="AN966">
        <v>0</v>
      </c>
      <c r="AO966">
        <v>0</v>
      </c>
      <c r="AP966">
        <v>0</v>
      </c>
      <c r="AQ966">
        <v>0</v>
      </c>
      <c r="AR966">
        <v>0</v>
      </c>
      <c r="AS966">
        <v>0</v>
      </c>
      <c r="AT966">
        <v>0</v>
      </c>
      <c r="AU966">
        <v>0</v>
      </c>
      <c r="AV966">
        <v>0</v>
      </c>
      <c r="AW966">
        <v>0</v>
      </c>
      <c r="AX966">
        <v>0</v>
      </c>
      <c r="AY966">
        <v>0</v>
      </c>
      <c r="AZ966">
        <v>0</v>
      </c>
      <c r="BA966">
        <v>0</v>
      </c>
      <c r="BB966">
        <v>0</v>
      </c>
      <c r="BC966">
        <v>0</v>
      </c>
      <c r="BD966">
        <v>0</v>
      </c>
      <c r="BE966">
        <v>0</v>
      </c>
      <c r="BF966">
        <v>0</v>
      </c>
      <c r="BG966">
        <v>0</v>
      </c>
      <c r="BH966">
        <v>0</v>
      </c>
      <c r="BI966">
        <v>0</v>
      </c>
      <c r="BJ966">
        <v>0</v>
      </c>
      <c r="BK966">
        <v>0</v>
      </c>
      <c r="BL966">
        <v>0</v>
      </c>
      <c r="BM966">
        <v>0</v>
      </c>
      <c r="BN966">
        <v>0</v>
      </c>
      <c r="BO966">
        <v>0</v>
      </c>
      <c r="BP966">
        <f t="shared" si="15"/>
        <v>1</v>
      </c>
    </row>
    <row r="967" spans="1:68" x14ac:dyDescent="0.15">
      <c r="A967" t="s">
        <v>7579</v>
      </c>
      <c r="B967">
        <v>0</v>
      </c>
      <c r="C967">
        <v>0</v>
      </c>
      <c r="D967">
        <v>0</v>
      </c>
      <c r="E967">
        <v>0</v>
      </c>
      <c r="F967">
        <v>0</v>
      </c>
      <c r="G967">
        <v>0</v>
      </c>
      <c r="H967">
        <v>0</v>
      </c>
      <c r="I967">
        <v>0</v>
      </c>
      <c r="J967">
        <v>0</v>
      </c>
      <c r="K967">
        <v>0</v>
      </c>
      <c r="L967">
        <v>0</v>
      </c>
      <c r="M967">
        <v>0</v>
      </c>
      <c r="N967">
        <v>0</v>
      </c>
      <c r="O967">
        <v>0</v>
      </c>
      <c r="P967">
        <v>1</v>
      </c>
      <c r="Q967">
        <v>0</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0</v>
      </c>
      <c r="AL967">
        <v>0</v>
      </c>
      <c r="AM967">
        <v>0</v>
      </c>
      <c r="AN967">
        <v>0</v>
      </c>
      <c r="AO967">
        <v>0</v>
      </c>
      <c r="AP967">
        <v>0</v>
      </c>
      <c r="AQ967">
        <v>0</v>
      </c>
      <c r="AR967">
        <v>0</v>
      </c>
      <c r="AS967">
        <v>0</v>
      </c>
      <c r="AT967">
        <v>0</v>
      </c>
      <c r="AU967">
        <v>0</v>
      </c>
      <c r="AV967">
        <v>0</v>
      </c>
      <c r="AW967">
        <v>0</v>
      </c>
      <c r="AX967">
        <v>0</v>
      </c>
      <c r="AY967">
        <v>0</v>
      </c>
      <c r="AZ967">
        <v>0</v>
      </c>
      <c r="BA967">
        <v>0</v>
      </c>
      <c r="BB967">
        <v>0</v>
      </c>
      <c r="BC967">
        <v>0</v>
      </c>
      <c r="BD967">
        <v>0</v>
      </c>
      <c r="BE967">
        <v>0</v>
      </c>
      <c r="BF967">
        <v>0</v>
      </c>
      <c r="BG967">
        <v>0</v>
      </c>
      <c r="BH967">
        <v>0</v>
      </c>
      <c r="BI967">
        <v>0</v>
      </c>
      <c r="BJ967">
        <v>0</v>
      </c>
      <c r="BK967">
        <v>0</v>
      </c>
      <c r="BL967">
        <v>0</v>
      </c>
      <c r="BM967">
        <v>0</v>
      </c>
      <c r="BN967">
        <v>0</v>
      </c>
      <c r="BO967">
        <v>0</v>
      </c>
      <c r="BP967">
        <f t="shared" si="15"/>
        <v>1</v>
      </c>
    </row>
    <row r="968" spans="1:68" x14ac:dyDescent="0.15">
      <c r="A968" t="s">
        <v>7580</v>
      </c>
      <c r="B968">
        <v>0</v>
      </c>
      <c r="C968">
        <v>0</v>
      </c>
      <c r="D968">
        <v>0</v>
      </c>
      <c r="E968">
        <v>0</v>
      </c>
      <c r="F968">
        <v>0</v>
      </c>
      <c r="G968">
        <v>0</v>
      </c>
      <c r="H968">
        <v>0</v>
      </c>
      <c r="I968">
        <v>0</v>
      </c>
      <c r="J968">
        <v>0</v>
      </c>
      <c r="K968">
        <v>0</v>
      </c>
      <c r="L968">
        <v>0</v>
      </c>
      <c r="M968">
        <v>0</v>
      </c>
      <c r="N968">
        <v>0</v>
      </c>
      <c r="O968">
        <v>1</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0</v>
      </c>
      <c r="AL968">
        <v>0</v>
      </c>
      <c r="AM968">
        <v>0</v>
      </c>
      <c r="AN968">
        <v>0</v>
      </c>
      <c r="AO968">
        <v>0</v>
      </c>
      <c r="AP968">
        <v>0</v>
      </c>
      <c r="AQ968">
        <v>0</v>
      </c>
      <c r="AR968">
        <v>0</v>
      </c>
      <c r="AS968">
        <v>0</v>
      </c>
      <c r="AT968">
        <v>0</v>
      </c>
      <c r="AU968">
        <v>0</v>
      </c>
      <c r="AV968">
        <v>0</v>
      </c>
      <c r="AW968">
        <v>0</v>
      </c>
      <c r="AX968">
        <v>0</v>
      </c>
      <c r="AY968">
        <v>0</v>
      </c>
      <c r="AZ968">
        <v>0</v>
      </c>
      <c r="BA968">
        <v>0</v>
      </c>
      <c r="BB968">
        <v>0</v>
      </c>
      <c r="BC968">
        <v>0</v>
      </c>
      <c r="BD968">
        <v>0</v>
      </c>
      <c r="BE968">
        <v>0</v>
      </c>
      <c r="BF968">
        <v>0</v>
      </c>
      <c r="BG968">
        <v>0</v>
      </c>
      <c r="BH968">
        <v>0</v>
      </c>
      <c r="BI968">
        <v>0</v>
      </c>
      <c r="BJ968">
        <v>0</v>
      </c>
      <c r="BK968">
        <v>0</v>
      </c>
      <c r="BL968">
        <v>0</v>
      </c>
      <c r="BM968">
        <v>0</v>
      </c>
      <c r="BN968">
        <v>0</v>
      </c>
      <c r="BO968">
        <v>0</v>
      </c>
      <c r="BP968">
        <f t="shared" si="15"/>
        <v>1</v>
      </c>
    </row>
    <row r="969" spans="1:68" x14ac:dyDescent="0.15">
      <c r="A969" t="s">
        <v>7581</v>
      </c>
      <c r="B969">
        <v>0</v>
      </c>
      <c r="C969">
        <v>0</v>
      </c>
      <c r="D969">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0</v>
      </c>
      <c r="AL969">
        <v>0</v>
      </c>
      <c r="AM969">
        <v>0</v>
      </c>
      <c r="AN969">
        <v>0</v>
      </c>
      <c r="AO969">
        <v>0</v>
      </c>
      <c r="AP969">
        <v>0</v>
      </c>
      <c r="AQ969">
        <v>0</v>
      </c>
      <c r="AR969">
        <v>0</v>
      </c>
      <c r="AS969">
        <v>0</v>
      </c>
      <c r="AT969">
        <v>0</v>
      </c>
      <c r="AU969">
        <v>0</v>
      </c>
      <c r="AV969">
        <v>0</v>
      </c>
      <c r="AW969">
        <v>0</v>
      </c>
      <c r="AX969">
        <v>1</v>
      </c>
      <c r="AY969">
        <v>0</v>
      </c>
      <c r="AZ969">
        <v>0</v>
      </c>
      <c r="BA969">
        <v>0</v>
      </c>
      <c r="BB969">
        <v>0</v>
      </c>
      <c r="BC969">
        <v>0</v>
      </c>
      <c r="BD969">
        <v>0</v>
      </c>
      <c r="BE969">
        <v>0</v>
      </c>
      <c r="BF969">
        <v>0</v>
      </c>
      <c r="BG969">
        <v>0</v>
      </c>
      <c r="BH969">
        <v>0</v>
      </c>
      <c r="BI969">
        <v>0</v>
      </c>
      <c r="BJ969">
        <v>0</v>
      </c>
      <c r="BK969">
        <v>0</v>
      </c>
      <c r="BL969">
        <v>0</v>
      </c>
      <c r="BM969">
        <v>0</v>
      </c>
      <c r="BN969">
        <v>0</v>
      </c>
      <c r="BO969">
        <v>0</v>
      </c>
      <c r="BP969">
        <f t="shared" si="15"/>
        <v>1</v>
      </c>
    </row>
    <row r="970" spans="1:68" x14ac:dyDescent="0.15">
      <c r="A970" t="s">
        <v>7583</v>
      </c>
      <c r="B970">
        <v>0</v>
      </c>
      <c r="C970">
        <v>0</v>
      </c>
      <c r="D970">
        <v>0</v>
      </c>
      <c r="E970">
        <v>0</v>
      </c>
      <c r="F970">
        <v>0</v>
      </c>
      <c r="G970">
        <v>0</v>
      </c>
      <c r="H970">
        <v>0</v>
      </c>
      <c r="I970">
        <v>0</v>
      </c>
      <c r="J970">
        <v>0</v>
      </c>
      <c r="K970">
        <v>0</v>
      </c>
      <c r="L970">
        <v>0</v>
      </c>
      <c r="M970">
        <v>0</v>
      </c>
      <c r="N970">
        <v>0</v>
      </c>
      <c r="O970">
        <v>0</v>
      </c>
      <c r="P970">
        <v>0</v>
      </c>
      <c r="Q970">
        <v>0</v>
      </c>
      <c r="R970">
        <v>0</v>
      </c>
      <c r="S970">
        <v>0</v>
      </c>
      <c r="T970">
        <v>0</v>
      </c>
      <c r="U970">
        <v>1</v>
      </c>
      <c r="V970">
        <v>0</v>
      </c>
      <c r="W970">
        <v>0</v>
      </c>
      <c r="X970">
        <v>0</v>
      </c>
      <c r="Y970">
        <v>0</v>
      </c>
      <c r="Z970">
        <v>0</v>
      </c>
      <c r="AA970">
        <v>0</v>
      </c>
      <c r="AB970">
        <v>0</v>
      </c>
      <c r="AC970">
        <v>0</v>
      </c>
      <c r="AD970">
        <v>0</v>
      </c>
      <c r="AE970">
        <v>0</v>
      </c>
      <c r="AF970">
        <v>0</v>
      </c>
      <c r="AG970">
        <v>0</v>
      </c>
      <c r="AH970">
        <v>0</v>
      </c>
      <c r="AI970">
        <v>0</v>
      </c>
      <c r="AJ970">
        <v>0</v>
      </c>
      <c r="AK970">
        <v>0</v>
      </c>
      <c r="AL970">
        <v>0</v>
      </c>
      <c r="AM970">
        <v>0</v>
      </c>
      <c r="AN970">
        <v>0</v>
      </c>
      <c r="AO970">
        <v>0</v>
      </c>
      <c r="AP970">
        <v>0</v>
      </c>
      <c r="AQ970">
        <v>0</v>
      </c>
      <c r="AR970">
        <v>0</v>
      </c>
      <c r="AS970">
        <v>0</v>
      </c>
      <c r="AT970">
        <v>0</v>
      </c>
      <c r="AU970">
        <v>0</v>
      </c>
      <c r="AV970">
        <v>0</v>
      </c>
      <c r="AW970">
        <v>0</v>
      </c>
      <c r="AX970">
        <v>0</v>
      </c>
      <c r="AY970">
        <v>0</v>
      </c>
      <c r="AZ970">
        <v>0</v>
      </c>
      <c r="BA970">
        <v>0</v>
      </c>
      <c r="BB970">
        <v>0</v>
      </c>
      <c r="BC970">
        <v>0</v>
      </c>
      <c r="BD970">
        <v>0</v>
      </c>
      <c r="BE970">
        <v>0</v>
      </c>
      <c r="BF970">
        <v>0</v>
      </c>
      <c r="BG970">
        <v>0</v>
      </c>
      <c r="BH970">
        <v>0</v>
      </c>
      <c r="BI970">
        <v>0</v>
      </c>
      <c r="BJ970">
        <v>0</v>
      </c>
      <c r="BK970">
        <v>0</v>
      </c>
      <c r="BL970">
        <v>0</v>
      </c>
      <c r="BM970">
        <v>0</v>
      </c>
      <c r="BN970">
        <v>0</v>
      </c>
      <c r="BO970">
        <v>0</v>
      </c>
      <c r="BP970">
        <f t="shared" si="15"/>
        <v>1</v>
      </c>
    </row>
    <row r="971" spans="1:68" x14ac:dyDescent="0.15">
      <c r="A971" t="s">
        <v>7584</v>
      </c>
      <c r="B971">
        <v>0</v>
      </c>
      <c r="C971">
        <v>0</v>
      </c>
      <c r="D971">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0</v>
      </c>
      <c r="AJ971">
        <v>0</v>
      </c>
      <c r="AK971">
        <v>0</v>
      </c>
      <c r="AL971">
        <v>0</v>
      </c>
      <c r="AM971">
        <v>0</v>
      </c>
      <c r="AN971">
        <v>0</v>
      </c>
      <c r="AO971">
        <v>0</v>
      </c>
      <c r="AP971">
        <v>0</v>
      </c>
      <c r="AQ971">
        <v>0</v>
      </c>
      <c r="AR971">
        <v>0</v>
      </c>
      <c r="AS971">
        <v>0</v>
      </c>
      <c r="AT971">
        <v>0</v>
      </c>
      <c r="AU971">
        <v>0</v>
      </c>
      <c r="AV971">
        <v>0</v>
      </c>
      <c r="AW971">
        <v>0</v>
      </c>
      <c r="AX971">
        <v>0</v>
      </c>
      <c r="AY971">
        <v>0</v>
      </c>
      <c r="AZ971">
        <v>0</v>
      </c>
      <c r="BA971">
        <v>0</v>
      </c>
      <c r="BB971">
        <v>0</v>
      </c>
      <c r="BC971">
        <v>0</v>
      </c>
      <c r="BD971">
        <v>0</v>
      </c>
      <c r="BE971">
        <v>0</v>
      </c>
      <c r="BF971">
        <v>0</v>
      </c>
      <c r="BG971">
        <v>0</v>
      </c>
      <c r="BH971">
        <v>0</v>
      </c>
      <c r="BI971">
        <v>0</v>
      </c>
      <c r="BJ971">
        <v>1</v>
      </c>
      <c r="BK971">
        <v>0</v>
      </c>
      <c r="BL971">
        <v>0</v>
      </c>
      <c r="BM971">
        <v>0</v>
      </c>
      <c r="BN971">
        <v>0</v>
      </c>
      <c r="BO971">
        <v>0</v>
      </c>
      <c r="BP971">
        <f t="shared" si="15"/>
        <v>1</v>
      </c>
    </row>
    <row r="972" spans="1:68" x14ac:dyDescent="0.15">
      <c r="A972" t="s">
        <v>7585</v>
      </c>
      <c r="B972">
        <v>0</v>
      </c>
      <c r="C972">
        <v>0</v>
      </c>
      <c r="D972">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1</v>
      </c>
      <c r="Z972">
        <v>0</v>
      </c>
      <c r="AA972">
        <v>0</v>
      </c>
      <c r="AB972">
        <v>0</v>
      </c>
      <c r="AC972">
        <v>0</v>
      </c>
      <c r="AD972">
        <v>0</v>
      </c>
      <c r="AE972">
        <v>0</v>
      </c>
      <c r="AF972">
        <v>0</v>
      </c>
      <c r="AG972">
        <v>0</v>
      </c>
      <c r="AH972">
        <v>0</v>
      </c>
      <c r="AI972">
        <v>0</v>
      </c>
      <c r="AJ972">
        <v>0</v>
      </c>
      <c r="AK972">
        <v>0</v>
      </c>
      <c r="AL972">
        <v>0</v>
      </c>
      <c r="AM972">
        <v>0</v>
      </c>
      <c r="AN972">
        <v>0</v>
      </c>
      <c r="AO972">
        <v>0</v>
      </c>
      <c r="AP972">
        <v>0</v>
      </c>
      <c r="AQ972">
        <v>0</v>
      </c>
      <c r="AR972">
        <v>0</v>
      </c>
      <c r="AS972">
        <v>0</v>
      </c>
      <c r="AT972">
        <v>0</v>
      </c>
      <c r="AU972">
        <v>0</v>
      </c>
      <c r="AV972">
        <v>0</v>
      </c>
      <c r="AW972">
        <v>0</v>
      </c>
      <c r="AX972">
        <v>0</v>
      </c>
      <c r="AY972">
        <v>0</v>
      </c>
      <c r="AZ972">
        <v>0</v>
      </c>
      <c r="BA972">
        <v>0</v>
      </c>
      <c r="BB972">
        <v>0</v>
      </c>
      <c r="BC972">
        <v>0</v>
      </c>
      <c r="BD972">
        <v>0</v>
      </c>
      <c r="BE972">
        <v>0</v>
      </c>
      <c r="BF972">
        <v>0</v>
      </c>
      <c r="BG972">
        <v>0</v>
      </c>
      <c r="BH972">
        <v>0</v>
      </c>
      <c r="BI972">
        <v>0</v>
      </c>
      <c r="BJ972">
        <v>0</v>
      </c>
      <c r="BK972">
        <v>0</v>
      </c>
      <c r="BL972">
        <v>0</v>
      </c>
      <c r="BM972">
        <v>0</v>
      </c>
      <c r="BN972">
        <v>0</v>
      </c>
      <c r="BO972">
        <v>0</v>
      </c>
      <c r="BP972">
        <f t="shared" si="15"/>
        <v>1</v>
      </c>
    </row>
    <row r="973" spans="1:68" x14ac:dyDescent="0.15">
      <c r="A973" t="s">
        <v>7586</v>
      </c>
      <c r="B973">
        <v>0</v>
      </c>
      <c r="C973">
        <v>0</v>
      </c>
      <c r="D973">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0</v>
      </c>
      <c r="AF973">
        <v>0</v>
      </c>
      <c r="AG973">
        <v>0</v>
      </c>
      <c r="AH973">
        <v>0</v>
      </c>
      <c r="AI973">
        <v>0</v>
      </c>
      <c r="AJ973">
        <v>0</v>
      </c>
      <c r="AK973">
        <v>0</v>
      </c>
      <c r="AL973">
        <v>0</v>
      </c>
      <c r="AM973">
        <v>0</v>
      </c>
      <c r="AN973">
        <v>0</v>
      </c>
      <c r="AO973">
        <v>0</v>
      </c>
      <c r="AP973">
        <v>0</v>
      </c>
      <c r="AQ973">
        <v>0</v>
      </c>
      <c r="AR973">
        <v>0</v>
      </c>
      <c r="AS973">
        <v>0</v>
      </c>
      <c r="AT973">
        <v>0</v>
      </c>
      <c r="AU973">
        <v>0</v>
      </c>
      <c r="AV973">
        <v>0</v>
      </c>
      <c r="AW973">
        <v>0</v>
      </c>
      <c r="AX973">
        <v>0</v>
      </c>
      <c r="AY973">
        <v>0</v>
      </c>
      <c r="AZ973">
        <v>0</v>
      </c>
      <c r="BA973">
        <v>0</v>
      </c>
      <c r="BB973">
        <v>0</v>
      </c>
      <c r="BC973">
        <v>0</v>
      </c>
      <c r="BD973">
        <v>0</v>
      </c>
      <c r="BE973">
        <v>0</v>
      </c>
      <c r="BF973">
        <v>0</v>
      </c>
      <c r="BG973">
        <v>1</v>
      </c>
      <c r="BH973">
        <v>0</v>
      </c>
      <c r="BI973">
        <v>0</v>
      </c>
      <c r="BJ973">
        <v>0</v>
      </c>
      <c r="BK973">
        <v>0</v>
      </c>
      <c r="BL973">
        <v>0</v>
      </c>
      <c r="BM973">
        <v>0</v>
      </c>
      <c r="BN973">
        <v>0</v>
      </c>
      <c r="BO973">
        <v>0</v>
      </c>
      <c r="BP973">
        <f t="shared" si="15"/>
        <v>1</v>
      </c>
    </row>
    <row r="974" spans="1:68" x14ac:dyDescent="0.15">
      <c r="A974" t="s">
        <v>7587</v>
      </c>
      <c r="B974">
        <v>0</v>
      </c>
      <c r="C974">
        <v>0</v>
      </c>
      <c r="D974">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0</v>
      </c>
      <c r="AF974">
        <v>0</v>
      </c>
      <c r="AG974">
        <v>0</v>
      </c>
      <c r="AH974">
        <v>0</v>
      </c>
      <c r="AI974">
        <v>0</v>
      </c>
      <c r="AJ974">
        <v>0</v>
      </c>
      <c r="AK974">
        <v>0</v>
      </c>
      <c r="AL974">
        <v>0</v>
      </c>
      <c r="AM974">
        <v>0</v>
      </c>
      <c r="AN974">
        <v>0</v>
      </c>
      <c r="AO974">
        <v>0</v>
      </c>
      <c r="AP974">
        <v>0</v>
      </c>
      <c r="AQ974">
        <v>0</v>
      </c>
      <c r="AR974">
        <v>0</v>
      </c>
      <c r="AS974">
        <v>0</v>
      </c>
      <c r="AT974">
        <v>0</v>
      </c>
      <c r="AU974">
        <v>0</v>
      </c>
      <c r="AV974">
        <v>0</v>
      </c>
      <c r="AW974">
        <v>0</v>
      </c>
      <c r="AX974">
        <v>0</v>
      </c>
      <c r="AY974">
        <v>0</v>
      </c>
      <c r="AZ974">
        <v>0</v>
      </c>
      <c r="BA974">
        <v>0</v>
      </c>
      <c r="BB974">
        <v>0</v>
      </c>
      <c r="BC974">
        <v>0</v>
      </c>
      <c r="BD974">
        <v>0</v>
      </c>
      <c r="BE974">
        <v>0</v>
      </c>
      <c r="BF974">
        <v>0</v>
      </c>
      <c r="BG974">
        <v>1</v>
      </c>
      <c r="BH974">
        <v>0</v>
      </c>
      <c r="BI974">
        <v>0</v>
      </c>
      <c r="BJ974">
        <v>0</v>
      </c>
      <c r="BK974">
        <v>0</v>
      </c>
      <c r="BL974">
        <v>0</v>
      </c>
      <c r="BM974">
        <v>0</v>
      </c>
      <c r="BN974">
        <v>0</v>
      </c>
      <c r="BO974">
        <v>0</v>
      </c>
      <c r="BP974">
        <f t="shared" si="15"/>
        <v>1</v>
      </c>
    </row>
    <row r="975" spans="1:68" x14ac:dyDescent="0.15">
      <c r="A975" t="s">
        <v>7588</v>
      </c>
      <c r="B975">
        <v>0</v>
      </c>
      <c r="C975">
        <v>0</v>
      </c>
      <c r="D975">
        <v>0</v>
      </c>
      <c r="E975">
        <v>0</v>
      </c>
      <c r="F975">
        <v>0</v>
      </c>
      <c r="G975">
        <v>0</v>
      </c>
      <c r="H975">
        <v>0</v>
      </c>
      <c r="I975">
        <v>0</v>
      </c>
      <c r="J975">
        <v>0</v>
      </c>
      <c r="K975">
        <v>0</v>
      </c>
      <c r="L975">
        <v>0</v>
      </c>
      <c r="M975">
        <v>0</v>
      </c>
      <c r="N975">
        <v>0</v>
      </c>
      <c r="O975">
        <v>0</v>
      </c>
      <c r="P975">
        <v>0</v>
      </c>
      <c r="Q975">
        <v>0</v>
      </c>
      <c r="R975">
        <v>0</v>
      </c>
      <c r="S975">
        <v>1</v>
      </c>
      <c r="T975">
        <v>0</v>
      </c>
      <c r="U975">
        <v>0</v>
      </c>
      <c r="V975">
        <v>0</v>
      </c>
      <c r="W975">
        <v>0</v>
      </c>
      <c r="X975">
        <v>0</v>
      </c>
      <c r="Y975">
        <v>0</v>
      </c>
      <c r="Z975">
        <v>0</v>
      </c>
      <c r="AA975">
        <v>0</v>
      </c>
      <c r="AB975">
        <v>0</v>
      </c>
      <c r="AC975">
        <v>0</v>
      </c>
      <c r="AD975">
        <v>0</v>
      </c>
      <c r="AE975">
        <v>0</v>
      </c>
      <c r="AF975">
        <v>0</v>
      </c>
      <c r="AG975">
        <v>0</v>
      </c>
      <c r="AH975">
        <v>0</v>
      </c>
      <c r="AI975">
        <v>0</v>
      </c>
      <c r="AJ975">
        <v>0</v>
      </c>
      <c r="AK975">
        <v>0</v>
      </c>
      <c r="AL975">
        <v>0</v>
      </c>
      <c r="AM975">
        <v>0</v>
      </c>
      <c r="AN975">
        <v>0</v>
      </c>
      <c r="AO975">
        <v>0</v>
      </c>
      <c r="AP975">
        <v>0</v>
      </c>
      <c r="AQ975">
        <v>0</v>
      </c>
      <c r="AR975">
        <v>0</v>
      </c>
      <c r="AS975">
        <v>0</v>
      </c>
      <c r="AT975">
        <v>0</v>
      </c>
      <c r="AU975">
        <v>0</v>
      </c>
      <c r="AV975">
        <v>0</v>
      </c>
      <c r="AW975">
        <v>0</v>
      </c>
      <c r="AX975">
        <v>0</v>
      </c>
      <c r="AY975">
        <v>0</v>
      </c>
      <c r="AZ975">
        <v>0</v>
      </c>
      <c r="BA975">
        <v>0</v>
      </c>
      <c r="BB975">
        <v>0</v>
      </c>
      <c r="BC975">
        <v>0</v>
      </c>
      <c r="BD975">
        <v>0</v>
      </c>
      <c r="BE975">
        <v>0</v>
      </c>
      <c r="BF975">
        <v>0</v>
      </c>
      <c r="BG975">
        <v>0</v>
      </c>
      <c r="BH975">
        <v>0</v>
      </c>
      <c r="BI975">
        <v>0</v>
      </c>
      <c r="BJ975">
        <v>0</v>
      </c>
      <c r="BK975">
        <v>0</v>
      </c>
      <c r="BL975">
        <v>0</v>
      </c>
      <c r="BM975">
        <v>0</v>
      </c>
      <c r="BN975">
        <v>0</v>
      </c>
      <c r="BO975">
        <v>0</v>
      </c>
      <c r="BP975">
        <f t="shared" si="15"/>
        <v>1</v>
      </c>
    </row>
    <row r="976" spans="1:68" x14ac:dyDescent="0.15">
      <c r="A976" t="s">
        <v>7589</v>
      </c>
      <c r="B976">
        <v>0</v>
      </c>
      <c r="C976">
        <v>0</v>
      </c>
      <c r="D976">
        <v>1</v>
      </c>
      <c r="E976">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v>0</v>
      </c>
      <c r="AI976">
        <v>0</v>
      </c>
      <c r="AJ976">
        <v>0</v>
      </c>
      <c r="AK976">
        <v>0</v>
      </c>
      <c r="AL976">
        <v>0</v>
      </c>
      <c r="AM976">
        <v>0</v>
      </c>
      <c r="AN976">
        <v>0</v>
      </c>
      <c r="AO976">
        <v>0</v>
      </c>
      <c r="AP976">
        <v>0</v>
      </c>
      <c r="AQ976">
        <v>0</v>
      </c>
      <c r="AR976">
        <v>0</v>
      </c>
      <c r="AS976">
        <v>0</v>
      </c>
      <c r="AT976">
        <v>0</v>
      </c>
      <c r="AU976">
        <v>0</v>
      </c>
      <c r="AV976">
        <v>0</v>
      </c>
      <c r="AW976">
        <v>0</v>
      </c>
      <c r="AX976">
        <v>0</v>
      </c>
      <c r="AY976">
        <v>0</v>
      </c>
      <c r="AZ976">
        <v>0</v>
      </c>
      <c r="BA976">
        <v>0</v>
      </c>
      <c r="BB976">
        <v>0</v>
      </c>
      <c r="BC976">
        <v>0</v>
      </c>
      <c r="BD976">
        <v>0</v>
      </c>
      <c r="BE976">
        <v>0</v>
      </c>
      <c r="BF976">
        <v>0</v>
      </c>
      <c r="BG976">
        <v>0</v>
      </c>
      <c r="BH976">
        <v>0</v>
      </c>
      <c r="BI976">
        <v>0</v>
      </c>
      <c r="BJ976">
        <v>0</v>
      </c>
      <c r="BK976">
        <v>0</v>
      </c>
      <c r="BL976">
        <v>0</v>
      </c>
      <c r="BM976">
        <v>0</v>
      </c>
      <c r="BN976">
        <v>0</v>
      </c>
      <c r="BO976">
        <v>0</v>
      </c>
      <c r="BP976">
        <f t="shared" si="15"/>
        <v>1</v>
      </c>
    </row>
    <row r="977" spans="1:68" x14ac:dyDescent="0.15">
      <c r="A977" t="s">
        <v>7590</v>
      </c>
      <c r="B977">
        <v>0</v>
      </c>
      <c r="C977">
        <v>0</v>
      </c>
      <c r="D977">
        <v>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c r="AP977">
        <v>1</v>
      </c>
      <c r="AQ977">
        <v>0</v>
      </c>
      <c r="AR977">
        <v>0</v>
      </c>
      <c r="AS977">
        <v>0</v>
      </c>
      <c r="AT977">
        <v>0</v>
      </c>
      <c r="AU977">
        <v>0</v>
      </c>
      <c r="AV977">
        <v>0</v>
      </c>
      <c r="AW977">
        <v>0</v>
      </c>
      <c r="AX977">
        <v>0</v>
      </c>
      <c r="AY977">
        <v>0</v>
      </c>
      <c r="AZ977">
        <v>0</v>
      </c>
      <c r="BA977">
        <v>0</v>
      </c>
      <c r="BB977">
        <v>0</v>
      </c>
      <c r="BC977">
        <v>0</v>
      </c>
      <c r="BD977">
        <v>0</v>
      </c>
      <c r="BE977">
        <v>0</v>
      </c>
      <c r="BF977">
        <v>0</v>
      </c>
      <c r="BG977">
        <v>0</v>
      </c>
      <c r="BH977">
        <v>0</v>
      </c>
      <c r="BI977">
        <v>0</v>
      </c>
      <c r="BJ977">
        <v>0</v>
      </c>
      <c r="BK977">
        <v>0</v>
      </c>
      <c r="BL977">
        <v>0</v>
      </c>
      <c r="BM977">
        <v>0</v>
      </c>
      <c r="BN977">
        <v>0</v>
      </c>
      <c r="BO977">
        <v>0</v>
      </c>
      <c r="BP977">
        <f t="shared" si="15"/>
        <v>1</v>
      </c>
    </row>
    <row r="978" spans="1:68" x14ac:dyDescent="0.15">
      <c r="A978" t="s">
        <v>7592</v>
      </c>
      <c r="B978">
        <v>0</v>
      </c>
      <c r="C978">
        <v>0</v>
      </c>
      <c r="D978">
        <v>0</v>
      </c>
      <c r="E978">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1</v>
      </c>
      <c r="AC978">
        <v>0</v>
      </c>
      <c r="AD978">
        <v>0</v>
      </c>
      <c r="AE978">
        <v>0</v>
      </c>
      <c r="AF978">
        <v>0</v>
      </c>
      <c r="AG978">
        <v>0</v>
      </c>
      <c r="AH978">
        <v>0</v>
      </c>
      <c r="AI978">
        <v>0</v>
      </c>
      <c r="AJ978">
        <v>0</v>
      </c>
      <c r="AK978">
        <v>0</v>
      </c>
      <c r="AL978">
        <v>0</v>
      </c>
      <c r="AM978">
        <v>0</v>
      </c>
      <c r="AN978">
        <v>0</v>
      </c>
      <c r="AO978">
        <v>0</v>
      </c>
      <c r="AP978">
        <v>0</v>
      </c>
      <c r="AQ978">
        <v>0</v>
      </c>
      <c r="AR978">
        <v>0</v>
      </c>
      <c r="AS978">
        <v>0</v>
      </c>
      <c r="AT978">
        <v>0</v>
      </c>
      <c r="AU978">
        <v>0</v>
      </c>
      <c r="AV978">
        <v>0</v>
      </c>
      <c r="AW978">
        <v>0</v>
      </c>
      <c r="AX978">
        <v>0</v>
      </c>
      <c r="AY978">
        <v>0</v>
      </c>
      <c r="AZ978">
        <v>0</v>
      </c>
      <c r="BA978">
        <v>0</v>
      </c>
      <c r="BB978">
        <v>0</v>
      </c>
      <c r="BC978">
        <v>0</v>
      </c>
      <c r="BD978">
        <v>0</v>
      </c>
      <c r="BE978">
        <v>0</v>
      </c>
      <c r="BF978">
        <v>0</v>
      </c>
      <c r="BG978">
        <v>0</v>
      </c>
      <c r="BH978">
        <v>0</v>
      </c>
      <c r="BI978">
        <v>0</v>
      </c>
      <c r="BJ978">
        <v>0</v>
      </c>
      <c r="BK978">
        <v>0</v>
      </c>
      <c r="BL978">
        <v>0</v>
      </c>
      <c r="BM978">
        <v>0</v>
      </c>
      <c r="BN978">
        <v>0</v>
      </c>
      <c r="BO978">
        <v>0</v>
      </c>
      <c r="BP978">
        <f t="shared" si="15"/>
        <v>1</v>
      </c>
    </row>
    <row r="979" spans="1:68" x14ac:dyDescent="0.15">
      <c r="A979" t="s">
        <v>7593</v>
      </c>
      <c r="B979">
        <v>0</v>
      </c>
      <c r="C979">
        <v>0</v>
      </c>
      <c r="D979">
        <v>0</v>
      </c>
      <c r="E979">
        <v>0</v>
      </c>
      <c r="F979">
        <v>0</v>
      </c>
      <c r="G979">
        <v>1</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c r="AE979">
        <v>0</v>
      </c>
      <c r="AF979">
        <v>0</v>
      </c>
      <c r="AG979">
        <v>0</v>
      </c>
      <c r="AH979">
        <v>0</v>
      </c>
      <c r="AI979">
        <v>0</v>
      </c>
      <c r="AJ979">
        <v>0</v>
      </c>
      <c r="AK979">
        <v>0</v>
      </c>
      <c r="AL979">
        <v>0</v>
      </c>
      <c r="AM979">
        <v>0</v>
      </c>
      <c r="AN979">
        <v>0</v>
      </c>
      <c r="AO979">
        <v>0</v>
      </c>
      <c r="AP979">
        <v>0</v>
      </c>
      <c r="AQ979">
        <v>0</v>
      </c>
      <c r="AR979">
        <v>0</v>
      </c>
      <c r="AS979">
        <v>0</v>
      </c>
      <c r="AT979">
        <v>0</v>
      </c>
      <c r="AU979">
        <v>0</v>
      </c>
      <c r="AV979">
        <v>0</v>
      </c>
      <c r="AW979">
        <v>0</v>
      </c>
      <c r="AX979">
        <v>0</v>
      </c>
      <c r="AY979">
        <v>0</v>
      </c>
      <c r="AZ979">
        <v>0</v>
      </c>
      <c r="BA979">
        <v>0</v>
      </c>
      <c r="BB979">
        <v>0</v>
      </c>
      <c r="BC979">
        <v>0</v>
      </c>
      <c r="BD979">
        <v>0</v>
      </c>
      <c r="BE979">
        <v>0</v>
      </c>
      <c r="BF979">
        <v>0</v>
      </c>
      <c r="BG979">
        <v>0</v>
      </c>
      <c r="BH979">
        <v>0</v>
      </c>
      <c r="BI979">
        <v>0</v>
      </c>
      <c r="BJ979">
        <v>0</v>
      </c>
      <c r="BK979">
        <v>0</v>
      </c>
      <c r="BL979">
        <v>0</v>
      </c>
      <c r="BM979">
        <v>0</v>
      </c>
      <c r="BN979">
        <v>0</v>
      </c>
      <c r="BO979">
        <v>0</v>
      </c>
      <c r="BP979">
        <f t="shared" si="15"/>
        <v>1</v>
      </c>
    </row>
    <row r="980" spans="1:68" x14ac:dyDescent="0.15">
      <c r="A980" t="s">
        <v>7595</v>
      </c>
      <c r="B980">
        <v>0</v>
      </c>
      <c r="C980">
        <v>0</v>
      </c>
      <c r="D980">
        <v>0</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0</v>
      </c>
      <c r="AF980">
        <v>0</v>
      </c>
      <c r="AG980">
        <v>0</v>
      </c>
      <c r="AH980">
        <v>0</v>
      </c>
      <c r="AI980">
        <v>0</v>
      </c>
      <c r="AJ980">
        <v>0</v>
      </c>
      <c r="AK980">
        <v>0</v>
      </c>
      <c r="AL980">
        <v>0</v>
      </c>
      <c r="AM980">
        <v>0</v>
      </c>
      <c r="AN980">
        <v>0</v>
      </c>
      <c r="AO980">
        <v>0</v>
      </c>
      <c r="AP980">
        <v>0</v>
      </c>
      <c r="AQ980">
        <v>0</v>
      </c>
      <c r="AR980">
        <v>1</v>
      </c>
      <c r="AS980">
        <v>0</v>
      </c>
      <c r="AT980">
        <v>0</v>
      </c>
      <c r="AU980">
        <v>0</v>
      </c>
      <c r="AV980">
        <v>0</v>
      </c>
      <c r="AW980">
        <v>0</v>
      </c>
      <c r="AX980">
        <v>0</v>
      </c>
      <c r="AY980">
        <v>0</v>
      </c>
      <c r="AZ980">
        <v>0</v>
      </c>
      <c r="BA980">
        <v>0</v>
      </c>
      <c r="BB980">
        <v>0</v>
      </c>
      <c r="BC980">
        <v>0</v>
      </c>
      <c r="BD980">
        <v>0</v>
      </c>
      <c r="BE980">
        <v>0</v>
      </c>
      <c r="BF980">
        <v>0</v>
      </c>
      <c r="BG980">
        <v>0</v>
      </c>
      <c r="BH980">
        <v>0</v>
      </c>
      <c r="BI980">
        <v>0</v>
      </c>
      <c r="BJ980">
        <v>0</v>
      </c>
      <c r="BK980">
        <v>0</v>
      </c>
      <c r="BL980">
        <v>0</v>
      </c>
      <c r="BM980">
        <v>0</v>
      </c>
      <c r="BN980">
        <v>0</v>
      </c>
      <c r="BO980">
        <v>0</v>
      </c>
      <c r="BP980">
        <f t="shared" si="15"/>
        <v>1</v>
      </c>
    </row>
    <row r="981" spans="1:68" x14ac:dyDescent="0.15">
      <c r="A981" t="s">
        <v>7596</v>
      </c>
      <c r="B981">
        <v>0</v>
      </c>
      <c r="C981">
        <v>0</v>
      </c>
      <c r="D981">
        <v>0</v>
      </c>
      <c r="E981">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0</v>
      </c>
      <c r="AF981">
        <v>0</v>
      </c>
      <c r="AG981">
        <v>0</v>
      </c>
      <c r="AH981">
        <v>0</v>
      </c>
      <c r="AI981">
        <v>0</v>
      </c>
      <c r="AJ981">
        <v>0</v>
      </c>
      <c r="AK981">
        <v>0</v>
      </c>
      <c r="AL981">
        <v>0</v>
      </c>
      <c r="AM981">
        <v>0</v>
      </c>
      <c r="AN981">
        <v>0</v>
      </c>
      <c r="AO981">
        <v>0</v>
      </c>
      <c r="AP981">
        <v>0</v>
      </c>
      <c r="AQ981">
        <v>0</v>
      </c>
      <c r="AR981">
        <v>0</v>
      </c>
      <c r="AS981">
        <v>0</v>
      </c>
      <c r="AT981">
        <v>0</v>
      </c>
      <c r="AU981">
        <v>0</v>
      </c>
      <c r="AV981">
        <v>0</v>
      </c>
      <c r="AW981">
        <v>0</v>
      </c>
      <c r="AX981">
        <v>0</v>
      </c>
      <c r="AY981">
        <v>0</v>
      </c>
      <c r="AZ981">
        <v>0</v>
      </c>
      <c r="BA981">
        <v>0</v>
      </c>
      <c r="BB981">
        <v>0</v>
      </c>
      <c r="BC981">
        <v>0</v>
      </c>
      <c r="BD981">
        <v>0</v>
      </c>
      <c r="BE981">
        <v>1</v>
      </c>
      <c r="BF981">
        <v>0</v>
      </c>
      <c r="BG981">
        <v>0</v>
      </c>
      <c r="BH981">
        <v>0</v>
      </c>
      <c r="BI981">
        <v>0</v>
      </c>
      <c r="BJ981">
        <v>0</v>
      </c>
      <c r="BK981">
        <v>0</v>
      </c>
      <c r="BL981">
        <v>0</v>
      </c>
      <c r="BM981">
        <v>0</v>
      </c>
      <c r="BN981">
        <v>0</v>
      </c>
      <c r="BO981">
        <v>0</v>
      </c>
      <c r="BP981">
        <f t="shared" si="15"/>
        <v>1</v>
      </c>
    </row>
    <row r="982" spans="1:68" x14ac:dyDescent="0.15">
      <c r="A982" t="s">
        <v>7597</v>
      </c>
      <c r="B982">
        <v>0</v>
      </c>
      <c r="C982">
        <v>0</v>
      </c>
      <c r="D982">
        <v>0</v>
      </c>
      <c r="E982">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0</v>
      </c>
      <c r="AF982">
        <v>0</v>
      </c>
      <c r="AG982">
        <v>0</v>
      </c>
      <c r="AH982">
        <v>0</v>
      </c>
      <c r="AI982">
        <v>0</v>
      </c>
      <c r="AJ982">
        <v>0</v>
      </c>
      <c r="AK982">
        <v>0</v>
      </c>
      <c r="AL982">
        <v>0</v>
      </c>
      <c r="AM982">
        <v>0</v>
      </c>
      <c r="AN982">
        <v>0</v>
      </c>
      <c r="AO982">
        <v>0</v>
      </c>
      <c r="AP982">
        <v>0</v>
      </c>
      <c r="AQ982">
        <v>0</v>
      </c>
      <c r="AR982">
        <v>0</v>
      </c>
      <c r="AS982">
        <v>0</v>
      </c>
      <c r="AT982">
        <v>0</v>
      </c>
      <c r="AU982">
        <v>0</v>
      </c>
      <c r="AV982">
        <v>0</v>
      </c>
      <c r="AW982">
        <v>0</v>
      </c>
      <c r="AX982">
        <v>0</v>
      </c>
      <c r="AY982">
        <v>0</v>
      </c>
      <c r="AZ982">
        <v>0</v>
      </c>
      <c r="BA982">
        <v>0</v>
      </c>
      <c r="BB982">
        <v>0</v>
      </c>
      <c r="BC982">
        <v>0</v>
      </c>
      <c r="BD982">
        <v>0</v>
      </c>
      <c r="BE982">
        <v>0</v>
      </c>
      <c r="BF982">
        <v>0</v>
      </c>
      <c r="BG982">
        <v>0</v>
      </c>
      <c r="BH982">
        <v>0</v>
      </c>
      <c r="BI982">
        <v>0</v>
      </c>
      <c r="BJ982">
        <v>0</v>
      </c>
      <c r="BK982">
        <v>1</v>
      </c>
      <c r="BL982">
        <v>0</v>
      </c>
      <c r="BM982">
        <v>0</v>
      </c>
      <c r="BN982">
        <v>0</v>
      </c>
      <c r="BO982">
        <v>0</v>
      </c>
      <c r="BP982">
        <f t="shared" si="15"/>
        <v>1</v>
      </c>
    </row>
    <row r="983" spans="1:68" x14ac:dyDescent="0.15">
      <c r="A983" t="s">
        <v>7599</v>
      </c>
      <c r="B983">
        <v>0</v>
      </c>
      <c r="C983">
        <v>0</v>
      </c>
      <c r="D983">
        <v>0</v>
      </c>
      <c r="E983">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0</v>
      </c>
      <c r="AF983">
        <v>0</v>
      </c>
      <c r="AG983">
        <v>0</v>
      </c>
      <c r="AH983">
        <v>0</v>
      </c>
      <c r="AI983">
        <v>0</v>
      </c>
      <c r="AJ983">
        <v>0</v>
      </c>
      <c r="AK983">
        <v>1</v>
      </c>
      <c r="AL983">
        <v>0</v>
      </c>
      <c r="AM983">
        <v>0</v>
      </c>
      <c r="AN983">
        <v>0</v>
      </c>
      <c r="AO983">
        <v>0</v>
      </c>
      <c r="AP983">
        <v>0</v>
      </c>
      <c r="AQ983">
        <v>0</v>
      </c>
      <c r="AR983">
        <v>0</v>
      </c>
      <c r="AS983">
        <v>0</v>
      </c>
      <c r="AT983">
        <v>0</v>
      </c>
      <c r="AU983">
        <v>0</v>
      </c>
      <c r="AV983">
        <v>0</v>
      </c>
      <c r="AW983">
        <v>0</v>
      </c>
      <c r="AX983">
        <v>0</v>
      </c>
      <c r="AY983">
        <v>0</v>
      </c>
      <c r="AZ983">
        <v>0</v>
      </c>
      <c r="BA983">
        <v>0</v>
      </c>
      <c r="BB983">
        <v>0</v>
      </c>
      <c r="BC983">
        <v>0</v>
      </c>
      <c r="BD983">
        <v>0</v>
      </c>
      <c r="BE983">
        <v>0</v>
      </c>
      <c r="BF983">
        <v>0</v>
      </c>
      <c r="BG983">
        <v>0</v>
      </c>
      <c r="BH983">
        <v>0</v>
      </c>
      <c r="BI983">
        <v>0</v>
      </c>
      <c r="BJ983">
        <v>0</v>
      </c>
      <c r="BK983">
        <v>0</v>
      </c>
      <c r="BL983">
        <v>0</v>
      </c>
      <c r="BM983">
        <v>0</v>
      </c>
      <c r="BN983">
        <v>0</v>
      </c>
      <c r="BO983">
        <v>0</v>
      </c>
      <c r="BP983">
        <f t="shared" si="15"/>
        <v>1</v>
      </c>
    </row>
    <row r="984" spans="1:68" x14ac:dyDescent="0.15">
      <c r="A984" t="s">
        <v>7600</v>
      </c>
      <c r="B984">
        <v>0</v>
      </c>
      <c r="C984">
        <v>0</v>
      </c>
      <c r="D984">
        <v>0</v>
      </c>
      <c r="E984">
        <v>0</v>
      </c>
      <c r="F984">
        <v>0</v>
      </c>
      <c r="G984">
        <v>0</v>
      </c>
      <c r="H984">
        <v>1</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0</v>
      </c>
      <c r="AF984">
        <v>0</v>
      </c>
      <c r="AG984">
        <v>0</v>
      </c>
      <c r="AH984">
        <v>0</v>
      </c>
      <c r="AI984">
        <v>0</v>
      </c>
      <c r="AJ984">
        <v>0</v>
      </c>
      <c r="AK984">
        <v>0</v>
      </c>
      <c r="AL984">
        <v>0</v>
      </c>
      <c r="AM984">
        <v>0</v>
      </c>
      <c r="AN984">
        <v>0</v>
      </c>
      <c r="AO984">
        <v>0</v>
      </c>
      <c r="AP984">
        <v>0</v>
      </c>
      <c r="AQ984">
        <v>0</v>
      </c>
      <c r="AR984">
        <v>0</v>
      </c>
      <c r="AS984">
        <v>0</v>
      </c>
      <c r="AT984">
        <v>0</v>
      </c>
      <c r="AU984">
        <v>0</v>
      </c>
      <c r="AV984">
        <v>0</v>
      </c>
      <c r="AW984">
        <v>0</v>
      </c>
      <c r="AX984">
        <v>0</v>
      </c>
      <c r="AY984">
        <v>0</v>
      </c>
      <c r="AZ984">
        <v>0</v>
      </c>
      <c r="BA984">
        <v>0</v>
      </c>
      <c r="BB984">
        <v>0</v>
      </c>
      <c r="BC984">
        <v>0</v>
      </c>
      <c r="BD984">
        <v>0</v>
      </c>
      <c r="BE984">
        <v>0</v>
      </c>
      <c r="BF984">
        <v>0</v>
      </c>
      <c r="BG984">
        <v>0</v>
      </c>
      <c r="BH984">
        <v>0</v>
      </c>
      <c r="BI984">
        <v>0</v>
      </c>
      <c r="BJ984">
        <v>0</v>
      </c>
      <c r="BK984">
        <v>0</v>
      </c>
      <c r="BL984">
        <v>0</v>
      </c>
      <c r="BM984">
        <v>0</v>
      </c>
      <c r="BN984">
        <v>0</v>
      </c>
      <c r="BO984">
        <v>0</v>
      </c>
      <c r="BP984">
        <f t="shared" si="15"/>
        <v>1</v>
      </c>
    </row>
    <row r="985" spans="1:68" x14ac:dyDescent="0.15">
      <c r="A985" t="s">
        <v>7601</v>
      </c>
      <c r="B985">
        <v>0</v>
      </c>
      <c r="C985">
        <v>0</v>
      </c>
      <c r="D985">
        <v>0</v>
      </c>
      <c r="E985">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0</v>
      </c>
      <c r="AF985">
        <v>0</v>
      </c>
      <c r="AG985">
        <v>0</v>
      </c>
      <c r="AH985">
        <v>0</v>
      </c>
      <c r="AI985">
        <v>0</v>
      </c>
      <c r="AJ985">
        <v>0</v>
      </c>
      <c r="AK985">
        <v>0</v>
      </c>
      <c r="AL985">
        <v>0</v>
      </c>
      <c r="AM985">
        <v>0</v>
      </c>
      <c r="AN985">
        <v>0</v>
      </c>
      <c r="AO985">
        <v>0</v>
      </c>
      <c r="AP985">
        <v>0</v>
      </c>
      <c r="AQ985">
        <v>0</v>
      </c>
      <c r="AR985">
        <v>0</v>
      </c>
      <c r="AS985">
        <v>1</v>
      </c>
      <c r="AT985">
        <v>0</v>
      </c>
      <c r="AU985">
        <v>0</v>
      </c>
      <c r="AV985">
        <v>0</v>
      </c>
      <c r="AW985">
        <v>0</v>
      </c>
      <c r="AX985">
        <v>0</v>
      </c>
      <c r="AY985">
        <v>0</v>
      </c>
      <c r="AZ985">
        <v>0</v>
      </c>
      <c r="BA985">
        <v>0</v>
      </c>
      <c r="BB985">
        <v>0</v>
      </c>
      <c r="BC985">
        <v>0</v>
      </c>
      <c r="BD985">
        <v>0</v>
      </c>
      <c r="BE985">
        <v>0</v>
      </c>
      <c r="BF985">
        <v>0</v>
      </c>
      <c r="BG985">
        <v>0</v>
      </c>
      <c r="BH985">
        <v>0</v>
      </c>
      <c r="BI985">
        <v>0</v>
      </c>
      <c r="BJ985">
        <v>0</v>
      </c>
      <c r="BK985">
        <v>0</v>
      </c>
      <c r="BL985">
        <v>0</v>
      </c>
      <c r="BM985">
        <v>0</v>
      </c>
      <c r="BN985">
        <v>0</v>
      </c>
      <c r="BO985">
        <v>0</v>
      </c>
      <c r="BP985">
        <f t="shared" si="15"/>
        <v>1</v>
      </c>
    </row>
    <row r="986" spans="1:68" x14ac:dyDescent="0.15">
      <c r="A986" t="s">
        <v>7602</v>
      </c>
      <c r="B986">
        <v>0</v>
      </c>
      <c r="C986">
        <v>0</v>
      </c>
      <c r="D986">
        <v>0</v>
      </c>
      <c r="E986">
        <v>0</v>
      </c>
      <c r="F986">
        <v>0</v>
      </c>
      <c r="G986">
        <v>0</v>
      </c>
      <c r="H986">
        <v>0</v>
      </c>
      <c r="I986">
        <v>0</v>
      </c>
      <c r="J986">
        <v>0</v>
      </c>
      <c r="K986">
        <v>0</v>
      </c>
      <c r="L986">
        <v>0</v>
      </c>
      <c r="M986">
        <v>0</v>
      </c>
      <c r="N986">
        <v>0</v>
      </c>
      <c r="O986">
        <v>0</v>
      </c>
      <c r="P986">
        <v>0</v>
      </c>
      <c r="Q986">
        <v>0</v>
      </c>
      <c r="R986">
        <v>1</v>
      </c>
      <c r="S986">
        <v>0</v>
      </c>
      <c r="T986">
        <v>0</v>
      </c>
      <c r="U986">
        <v>0</v>
      </c>
      <c r="V986">
        <v>0</v>
      </c>
      <c r="W986">
        <v>0</v>
      </c>
      <c r="X986">
        <v>0</v>
      </c>
      <c r="Y986">
        <v>0</v>
      </c>
      <c r="Z986">
        <v>0</v>
      </c>
      <c r="AA986">
        <v>0</v>
      </c>
      <c r="AB986">
        <v>0</v>
      </c>
      <c r="AC986">
        <v>0</v>
      </c>
      <c r="AD986">
        <v>0</v>
      </c>
      <c r="AE986">
        <v>0</v>
      </c>
      <c r="AF986">
        <v>0</v>
      </c>
      <c r="AG986">
        <v>0</v>
      </c>
      <c r="AH986">
        <v>0</v>
      </c>
      <c r="AI986">
        <v>0</v>
      </c>
      <c r="AJ986">
        <v>0</v>
      </c>
      <c r="AK986">
        <v>0</v>
      </c>
      <c r="AL986">
        <v>0</v>
      </c>
      <c r="AM986">
        <v>0</v>
      </c>
      <c r="AN986">
        <v>0</v>
      </c>
      <c r="AO986">
        <v>0</v>
      </c>
      <c r="AP986">
        <v>0</v>
      </c>
      <c r="AQ986">
        <v>0</v>
      </c>
      <c r="AR986">
        <v>0</v>
      </c>
      <c r="AS986">
        <v>0</v>
      </c>
      <c r="AT986">
        <v>0</v>
      </c>
      <c r="AU986">
        <v>0</v>
      </c>
      <c r="AV986">
        <v>0</v>
      </c>
      <c r="AW986">
        <v>0</v>
      </c>
      <c r="AX986">
        <v>0</v>
      </c>
      <c r="AY986">
        <v>0</v>
      </c>
      <c r="AZ986">
        <v>0</v>
      </c>
      <c r="BA986">
        <v>0</v>
      </c>
      <c r="BB986">
        <v>0</v>
      </c>
      <c r="BC986">
        <v>0</v>
      </c>
      <c r="BD986">
        <v>0</v>
      </c>
      <c r="BE986">
        <v>0</v>
      </c>
      <c r="BF986">
        <v>0</v>
      </c>
      <c r="BG986">
        <v>0</v>
      </c>
      <c r="BH986">
        <v>0</v>
      </c>
      <c r="BI986">
        <v>0</v>
      </c>
      <c r="BJ986">
        <v>0</v>
      </c>
      <c r="BK986">
        <v>0</v>
      </c>
      <c r="BL986">
        <v>0</v>
      </c>
      <c r="BM986">
        <v>0</v>
      </c>
      <c r="BN986">
        <v>0</v>
      </c>
      <c r="BO986">
        <v>0</v>
      </c>
      <c r="BP986">
        <f t="shared" si="15"/>
        <v>1</v>
      </c>
    </row>
    <row r="987" spans="1:68" x14ac:dyDescent="0.15">
      <c r="A987" t="s">
        <v>6628</v>
      </c>
      <c r="B987">
        <v>0</v>
      </c>
      <c r="C987">
        <v>0</v>
      </c>
      <c r="D987">
        <v>0</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v>0</v>
      </c>
      <c r="AI987">
        <v>0</v>
      </c>
      <c r="AJ987">
        <v>0</v>
      </c>
      <c r="AK987">
        <v>0</v>
      </c>
      <c r="AL987">
        <v>0</v>
      </c>
      <c r="AM987">
        <v>0</v>
      </c>
      <c r="AN987">
        <v>0</v>
      </c>
      <c r="AO987">
        <v>0</v>
      </c>
      <c r="AP987">
        <v>0</v>
      </c>
      <c r="AQ987">
        <v>0</v>
      </c>
      <c r="AR987">
        <v>0</v>
      </c>
      <c r="AS987">
        <v>0</v>
      </c>
      <c r="AT987">
        <v>0</v>
      </c>
      <c r="AU987">
        <v>0</v>
      </c>
      <c r="AV987">
        <v>0</v>
      </c>
      <c r="AW987">
        <v>0</v>
      </c>
      <c r="AX987">
        <v>0</v>
      </c>
      <c r="AY987">
        <v>0</v>
      </c>
      <c r="AZ987">
        <v>0</v>
      </c>
      <c r="BA987">
        <v>0</v>
      </c>
      <c r="BB987">
        <v>0</v>
      </c>
      <c r="BC987">
        <v>0</v>
      </c>
      <c r="BD987">
        <v>0</v>
      </c>
      <c r="BE987">
        <v>0</v>
      </c>
      <c r="BF987">
        <v>0</v>
      </c>
      <c r="BG987">
        <v>0</v>
      </c>
      <c r="BH987">
        <v>0</v>
      </c>
      <c r="BI987">
        <v>0</v>
      </c>
      <c r="BJ987">
        <v>1</v>
      </c>
      <c r="BK987">
        <v>0</v>
      </c>
      <c r="BL987">
        <v>0</v>
      </c>
      <c r="BM987">
        <v>0</v>
      </c>
      <c r="BN987">
        <v>0</v>
      </c>
      <c r="BO987">
        <v>0</v>
      </c>
      <c r="BP987">
        <f t="shared" si="15"/>
        <v>1</v>
      </c>
    </row>
    <row r="988" spans="1:68" x14ac:dyDescent="0.15">
      <c r="A988" t="s">
        <v>6630</v>
      </c>
      <c r="B988">
        <v>0</v>
      </c>
      <c r="C988">
        <v>0</v>
      </c>
      <c r="D988">
        <v>0</v>
      </c>
      <c r="E988">
        <v>0</v>
      </c>
      <c r="F988">
        <v>0</v>
      </c>
      <c r="G988">
        <v>1</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v>0</v>
      </c>
      <c r="AI988">
        <v>0</v>
      </c>
      <c r="AJ988">
        <v>0</v>
      </c>
      <c r="AK988">
        <v>0</v>
      </c>
      <c r="AL988">
        <v>0</v>
      </c>
      <c r="AM988">
        <v>0</v>
      </c>
      <c r="AN988">
        <v>0</v>
      </c>
      <c r="AO988">
        <v>0</v>
      </c>
      <c r="AP988">
        <v>0</v>
      </c>
      <c r="AQ988">
        <v>0</v>
      </c>
      <c r="AR988">
        <v>0</v>
      </c>
      <c r="AS988">
        <v>0</v>
      </c>
      <c r="AT988">
        <v>0</v>
      </c>
      <c r="AU988">
        <v>0</v>
      </c>
      <c r="AV988">
        <v>0</v>
      </c>
      <c r="AW988">
        <v>0</v>
      </c>
      <c r="AX988">
        <v>0</v>
      </c>
      <c r="AY988">
        <v>0</v>
      </c>
      <c r="AZ988">
        <v>0</v>
      </c>
      <c r="BA988">
        <v>0</v>
      </c>
      <c r="BB988">
        <v>0</v>
      </c>
      <c r="BC988">
        <v>0</v>
      </c>
      <c r="BD988">
        <v>0</v>
      </c>
      <c r="BE988">
        <v>0</v>
      </c>
      <c r="BF988">
        <v>0</v>
      </c>
      <c r="BG988">
        <v>0</v>
      </c>
      <c r="BH988">
        <v>0</v>
      </c>
      <c r="BI988">
        <v>0</v>
      </c>
      <c r="BJ988">
        <v>0</v>
      </c>
      <c r="BK988">
        <v>0</v>
      </c>
      <c r="BL988">
        <v>0</v>
      </c>
      <c r="BM988">
        <v>0</v>
      </c>
      <c r="BN988">
        <v>0</v>
      </c>
      <c r="BO988">
        <v>0</v>
      </c>
      <c r="BP988">
        <f t="shared" si="15"/>
        <v>1</v>
      </c>
    </row>
    <row r="989" spans="1:68" x14ac:dyDescent="0.15">
      <c r="A989" t="s">
        <v>6631</v>
      </c>
      <c r="B989">
        <v>0</v>
      </c>
      <c r="C989">
        <v>0</v>
      </c>
      <c r="D989">
        <v>0</v>
      </c>
      <c r="E989">
        <v>0</v>
      </c>
      <c r="F989">
        <v>0</v>
      </c>
      <c r="G989">
        <v>0</v>
      </c>
      <c r="H989">
        <v>0</v>
      </c>
      <c r="I989">
        <v>0</v>
      </c>
      <c r="J989">
        <v>0</v>
      </c>
      <c r="K989">
        <v>0</v>
      </c>
      <c r="L989">
        <v>1</v>
      </c>
      <c r="M989">
        <v>0</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v>0</v>
      </c>
      <c r="AI989">
        <v>0</v>
      </c>
      <c r="AJ989">
        <v>0</v>
      </c>
      <c r="AK989">
        <v>0</v>
      </c>
      <c r="AL989">
        <v>0</v>
      </c>
      <c r="AM989">
        <v>0</v>
      </c>
      <c r="AN989">
        <v>0</v>
      </c>
      <c r="AO989">
        <v>0</v>
      </c>
      <c r="AP989">
        <v>0</v>
      </c>
      <c r="AQ989">
        <v>0</v>
      </c>
      <c r="AR989">
        <v>0</v>
      </c>
      <c r="AS989">
        <v>0</v>
      </c>
      <c r="AT989">
        <v>0</v>
      </c>
      <c r="AU989">
        <v>0</v>
      </c>
      <c r="AV989">
        <v>0</v>
      </c>
      <c r="AW989">
        <v>0</v>
      </c>
      <c r="AX989">
        <v>0</v>
      </c>
      <c r="AY989">
        <v>0</v>
      </c>
      <c r="AZ989">
        <v>0</v>
      </c>
      <c r="BA989">
        <v>0</v>
      </c>
      <c r="BB989">
        <v>0</v>
      </c>
      <c r="BC989">
        <v>0</v>
      </c>
      <c r="BD989">
        <v>0</v>
      </c>
      <c r="BE989">
        <v>0</v>
      </c>
      <c r="BF989">
        <v>0</v>
      </c>
      <c r="BG989">
        <v>0</v>
      </c>
      <c r="BH989">
        <v>0</v>
      </c>
      <c r="BI989">
        <v>0</v>
      </c>
      <c r="BJ989">
        <v>0</v>
      </c>
      <c r="BK989">
        <v>0</v>
      </c>
      <c r="BL989">
        <v>0</v>
      </c>
      <c r="BM989">
        <v>0</v>
      </c>
      <c r="BN989">
        <v>0</v>
      </c>
      <c r="BO989">
        <v>0</v>
      </c>
      <c r="BP989">
        <f t="shared" si="15"/>
        <v>1</v>
      </c>
    </row>
    <row r="990" spans="1:68" x14ac:dyDescent="0.15">
      <c r="A990" t="s">
        <v>6633</v>
      </c>
      <c r="B990">
        <v>0</v>
      </c>
      <c r="C990">
        <v>0</v>
      </c>
      <c r="D990">
        <v>0</v>
      </c>
      <c r="E990">
        <v>0</v>
      </c>
      <c r="F990">
        <v>0</v>
      </c>
      <c r="G990">
        <v>0</v>
      </c>
      <c r="H990">
        <v>0</v>
      </c>
      <c r="I990">
        <v>0</v>
      </c>
      <c r="J990">
        <v>0</v>
      </c>
      <c r="K990">
        <v>0</v>
      </c>
      <c r="L990">
        <v>0</v>
      </c>
      <c r="M990">
        <v>0</v>
      </c>
      <c r="N990">
        <v>0</v>
      </c>
      <c r="O990">
        <v>0</v>
      </c>
      <c r="P990">
        <v>0</v>
      </c>
      <c r="Q990">
        <v>1</v>
      </c>
      <c r="R990">
        <v>0</v>
      </c>
      <c r="S990">
        <v>0</v>
      </c>
      <c r="T990">
        <v>0</v>
      </c>
      <c r="U990">
        <v>0</v>
      </c>
      <c r="V990">
        <v>0</v>
      </c>
      <c r="W990">
        <v>0</v>
      </c>
      <c r="X990">
        <v>0</v>
      </c>
      <c r="Y990">
        <v>0</v>
      </c>
      <c r="Z990">
        <v>0</v>
      </c>
      <c r="AA990">
        <v>0</v>
      </c>
      <c r="AB990">
        <v>0</v>
      </c>
      <c r="AC990">
        <v>0</v>
      </c>
      <c r="AD990">
        <v>0</v>
      </c>
      <c r="AE990">
        <v>0</v>
      </c>
      <c r="AF990">
        <v>0</v>
      </c>
      <c r="AG990">
        <v>0</v>
      </c>
      <c r="AH990">
        <v>0</v>
      </c>
      <c r="AI990">
        <v>0</v>
      </c>
      <c r="AJ990">
        <v>0</v>
      </c>
      <c r="AK990">
        <v>0</v>
      </c>
      <c r="AL990">
        <v>0</v>
      </c>
      <c r="AM990">
        <v>0</v>
      </c>
      <c r="AN990">
        <v>0</v>
      </c>
      <c r="AO990">
        <v>0</v>
      </c>
      <c r="AP990">
        <v>0</v>
      </c>
      <c r="AQ990">
        <v>0</v>
      </c>
      <c r="AR990">
        <v>0</v>
      </c>
      <c r="AS990">
        <v>0</v>
      </c>
      <c r="AT990">
        <v>0</v>
      </c>
      <c r="AU990">
        <v>0</v>
      </c>
      <c r="AV990">
        <v>0</v>
      </c>
      <c r="AW990">
        <v>0</v>
      </c>
      <c r="AX990">
        <v>0</v>
      </c>
      <c r="AY990">
        <v>0</v>
      </c>
      <c r="AZ990">
        <v>0</v>
      </c>
      <c r="BA990">
        <v>0</v>
      </c>
      <c r="BB990">
        <v>0</v>
      </c>
      <c r="BC990">
        <v>0</v>
      </c>
      <c r="BD990">
        <v>0</v>
      </c>
      <c r="BE990">
        <v>0</v>
      </c>
      <c r="BF990">
        <v>0</v>
      </c>
      <c r="BG990">
        <v>0</v>
      </c>
      <c r="BH990">
        <v>0</v>
      </c>
      <c r="BI990">
        <v>0</v>
      </c>
      <c r="BJ990">
        <v>0</v>
      </c>
      <c r="BK990">
        <v>0</v>
      </c>
      <c r="BL990">
        <v>0</v>
      </c>
      <c r="BM990">
        <v>0</v>
      </c>
      <c r="BN990">
        <v>0</v>
      </c>
      <c r="BO990">
        <v>0</v>
      </c>
      <c r="BP990">
        <f t="shared" si="15"/>
        <v>1</v>
      </c>
    </row>
    <row r="991" spans="1:68" x14ac:dyDescent="0.15">
      <c r="A991" t="s">
        <v>7603</v>
      </c>
      <c r="B991">
        <v>0</v>
      </c>
      <c r="C991">
        <v>0</v>
      </c>
      <c r="D991">
        <v>0</v>
      </c>
      <c r="E991">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0</v>
      </c>
      <c r="AF991">
        <v>0</v>
      </c>
      <c r="AG991">
        <v>0</v>
      </c>
      <c r="AH991">
        <v>0</v>
      </c>
      <c r="AI991">
        <v>0</v>
      </c>
      <c r="AJ991">
        <v>1</v>
      </c>
      <c r="AK991">
        <v>0</v>
      </c>
      <c r="AL991">
        <v>0</v>
      </c>
      <c r="AM991">
        <v>0</v>
      </c>
      <c r="AN991">
        <v>0</v>
      </c>
      <c r="AO991">
        <v>0</v>
      </c>
      <c r="AP991">
        <v>0</v>
      </c>
      <c r="AQ991">
        <v>0</v>
      </c>
      <c r="AR991">
        <v>0</v>
      </c>
      <c r="AS991">
        <v>0</v>
      </c>
      <c r="AT991">
        <v>0</v>
      </c>
      <c r="AU991">
        <v>0</v>
      </c>
      <c r="AV991">
        <v>0</v>
      </c>
      <c r="AW991">
        <v>0</v>
      </c>
      <c r="AX991">
        <v>0</v>
      </c>
      <c r="AY991">
        <v>0</v>
      </c>
      <c r="AZ991">
        <v>0</v>
      </c>
      <c r="BA991">
        <v>0</v>
      </c>
      <c r="BB991">
        <v>0</v>
      </c>
      <c r="BC991">
        <v>0</v>
      </c>
      <c r="BD991">
        <v>0</v>
      </c>
      <c r="BE991">
        <v>0</v>
      </c>
      <c r="BF991">
        <v>0</v>
      </c>
      <c r="BG991">
        <v>0</v>
      </c>
      <c r="BH991">
        <v>0</v>
      </c>
      <c r="BI991">
        <v>0</v>
      </c>
      <c r="BJ991">
        <v>0</v>
      </c>
      <c r="BK991">
        <v>0</v>
      </c>
      <c r="BL991">
        <v>0</v>
      </c>
      <c r="BM991">
        <v>0</v>
      </c>
      <c r="BN991">
        <v>0</v>
      </c>
      <c r="BO991">
        <v>0</v>
      </c>
      <c r="BP991">
        <f t="shared" si="15"/>
        <v>1</v>
      </c>
    </row>
    <row r="992" spans="1:68" x14ac:dyDescent="0.15">
      <c r="A992" t="s">
        <v>7604</v>
      </c>
      <c r="B992">
        <v>0</v>
      </c>
      <c r="C992">
        <v>0</v>
      </c>
      <c r="D992">
        <v>0</v>
      </c>
      <c r="E992">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0</v>
      </c>
      <c r="AF992">
        <v>0</v>
      </c>
      <c r="AG992">
        <v>0</v>
      </c>
      <c r="AH992">
        <v>0</v>
      </c>
      <c r="AI992">
        <v>0</v>
      </c>
      <c r="AJ992">
        <v>0</v>
      </c>
      <c r="AK992">
        <v>0</v>
      </c>
      <c r="AL992">
        <v>0</v>
      </c>
      <c r="AM992">
        <v>0</v>
      </c>
      <c r="AN992">
        <v>0</v>
      </c>
      <c r="AO992">
        <v>0</v>
      </c>
      <c r="AP992">
        <v>0</v>
      </c>
      <c r="AQ992">
        <v>0</v>
      </c>
      <c r="AR992">
        <v>0</v>
      </c>
      <c r="AS992">
        <v>0</v>
      </c>
      <c r="AT992">
        <v>0</v>
      </c>
      <c r="AU992">
        <v>0</v>
      </c>
      <c r="AV992">
        <v>0</v>
      </c>
      <c r="AW992">
        <v>1</v>
      </c>
      <c r="AX992">
        <v>0</v>
      </c>
      <c r="AY992">
        <v>0</v>
      </c>
      <c r="AZ992">
        <v>0</v>
      </c>
      <c r="BA992">
        <v>0</v>
      </c>
      <c r="BB992">
        <v>0</v>
      </c>
      <c r="BC992">
        <v>0</v>
      </c>
      <c r="BD992">
        <v>0</v>
      </c>
      <c r="BE992">
        <v>0</v>
      </c>
      <c r="BF992">
        <v>0</v>
      </c>
      <c r="BG992">
        <v>0</v>
      </c>
      <c r="BH992">
        <v>0</v>
      </c>
      <c r="BI992">
        <v>0</v>
      </c>
      <c r="BJ992">
        <v>0</v>
      </c>
      <c r="BK992">
        <v>0</v>
      </c>
      <c r="BL992">
        <v>0</v>
      </c>
      <c r="BM992">
        <v>0</v>
      </c>
      <c r="BN992">
        <v>0</v>
      </c>
      <c r="BO992">
        <v>0</v>
      </c>
      <c r="BP992">
        <f t="shared" si="15"/>
        <v>1</v>
      </c>
    </row>
    <row r="993" spans="1:68" x14ac:dyDescent="0.15">
      <c r="A993" t="s">
        <v>7606</v>
      </c>
      <c r="B993">
        <v>0</v>
      </c>
      <c r="C993">
        <v>0</v>
      </c>
      <c r="D993">
        <v>0</v>
      </c>
      <c r="E993">
        <v>0</v>
      </c>
      <c r="F993">
        <v>1</v>
      </c>
      <c r="G993">
        <v>0</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0</v>
      </c>
      <c r="AF993">
        <v>0</v>
      </c>
      <c r="AG993">
        <v>0</v>
      </c>
      <c r="AH993">
        <v>0</v>
      </c>
      <c r="AI993">
        <v>0</v>
      </c>
      <c r="AJ993">
        <v>0</v>
      </c>
      <c r="AK993">
        <v>0</v>
      </c>
      <c r="AL993">
        <v>0</v>
      </c>
      <c r="AM993">
        <v>0</v>
      </c>
      <c r="AN993">
        <v>0</v>
      </c>
      <c r="AO993">
        <v>0</v>
      </c>
      <c r="AP993">
        <v>0</v>
      </c>
      <c r="AQ993">
        <v>0</v>
      </c>
      <c r="AR993">
        <v>0</v>
      </c>
      <c r="AS993">
        <v>0</v>
      </c>
      <c r="AT993">
        <v>0</v>
      </c>
      <c r="AU993">
        <v>0</v>
      </c>
      <c r="AV993">
        <v>0</v>
      </c>
      <c r="AW993">
        <v>0</v>
      </c>
      <c r="AX993">
        <v>0</v>
      </c>
      <c r="AY993">
        <v>0</v>
      </c>
      <c r="AZ993">
        <v>0</v>
      </c>
      <c r="BA993">
        <v>0</v>
      </c>
      <c r="BB993">
        <v>0</v>
      </c>
      <c r="BC993">
        <v>0</v>
      </c>
      <c r="BD993">
        <v>0</v>
      </c>
      <c r="BE993">
        <v>0</v>
      </c>
      <c r="BF993">
        <v>0</v>
      </c>
      <c r="BG993">
        <v>0</v>
      </c>
      <c r="BH993">
        <v>0</v>
      </c>
      <c r="BI993">
        <v>0</v>
      </c>
      <c r="BJ993">
        <v>0</v>
      </c>
      <c r="BK993">
        <v>0</v>
      </c>
      <c r="BL993">
        <v>0</v>
      </c>
      <c r="BM993">
        <v>0</v>
      </c>
      <c r="BN993">
        <v>0</v>
      </c>
      <c r="BO993">
        <v>0</v>
      </c>
      <c r="BP993">
        <f t="shared" si="15"/>
        <v>1</v>
      </c>
    </row>
    <row r="994" spans="1:68" x14ac:dyDescent="0.15">
      <c r="A994" t="s">
        <v>7607</v>
      </c>
      <c r="B994">
        <v>0</v>
      </c>
      <c r="C994">
        <v>0</v>
      </c>
      <c r="D994">
        <v>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v>0</v>
      </c>
      <c r="AI994">
        <v>0</v>
      </c>
      <c r="AJ994">
        <v>0</v>
      </c>
      <c r="AK994">
        <v>0</v>
      </c>
      <c r="AL994">
        <v>0</v>
      </c>
      <c r="AM994">
        <v>0</v>
      </c>
      <c r="AN994">
        <v>0</v>
      </c>
      <c r="AO994">
        <v>0</v>
      </c>
      <c r="AP994">
        <v>0</v>
      </c>
      <c r="AQ994">
        <v>0</v>
      </c>
      <c r="AR994">
        <v>0</v>
      </c>
      <c r="AS994">
        <v>0</v>
      </c>
      <c r="AT994">
        <v>0</v>
      </c>
      <c r="AU994">
        <v>0</v>
      </c>
      <c r="AV994">
        <v>0</v>
      </c>
      <c r="AW994">
        <v>0</v>
      </c>
      <c r="AX994">
        <v>0</v>
      </c>
      <c r="AY994">
        <v>0</v>
      </c>
      <c r="AZ994">
        <v>0</v>
      </c>
      <c r="BA994">
        <v>0</v>
      </c>
      <c r="BB994">
        <v>0</v>
      </c>
      <c r="BC994">
        <v>0</v>
      </c>
      <c r="BD994">
        <v>0</v>
      </c>
      <c r="BE994">
        <v>1</v>
      </c>
      <c r="BF994">
        <v>0</v>
      </c>
      <c r="BG994">
        <v>0</v>
      </c>
      <c r="BH994">
        <v>0</v>
      </c>
      <c r="BI994">
        <v>0</v>
      </c>
      <c r="BJ994">
        <v>0</v>
      </c>
      <c r="BK994">
        <v>0</v>
      </c>
      <c r="BL994">
        <v>0</v>
      </c>
      <c r="BM994">
        <v>0</v>
      </c>
      <c r="BN994">
        <v>0</v>
      </c>
      <c r="BO994">
        <v>0</v>
      </c>
      <c r="BP994">
        <f t="shared" si="15"/>
        <v>1</v>
      </c>
    </row>
    <row r="995" spans="1:68" x14ac:dyDescent="0.15">
      <c r="A995" t="s">
        <v>7608</v>
      </c>
      <c r="B995">
        <v>0</v>
      </c>
      <c r="C995">
        <v>0</v>
      </c>
      <c r="D995">
        <v>0</v>
      </c>
      <c r="E995">
        <v>0</v>
      </c>
      <c r="F995">
        <v>0</v>
      </c>
      <c r="G995">
        <v>0</v>
      </c>
      <c r="H995">
        <v>0</v>
      </c>
      <c r="I995">
        <v>0</v>
      </c>
      <c r="J995">
        <v>0</v>
      </c>
      <c r="K995">
        <v>0</v>
      </c>
      <c r="L995">
        <v>0</v>
      </c>
      <c r="M995">
        <v>0</v>
      </c>
      <c r="N995">
        <v>0</v>
      </c>
      <c r="O995">
        <v>0</v>
      </c>
      <c r="P995">
        <v>0</v>
      </c>
      <c r="Q995">
        <v>0</v>
      </c>
      <c r="R995">
        <v>0</v>
      </c>
      <c r="S995">
        <v>0</v>
      </c>
      <c r="T995">
        <v>0</v>
      </c>
      <c r="U995">
        <v>1</v>
      </c>
      <c r="V995">
        <v>0</v>
      </c>
      <c r="W995">
        <v>0</v>
      </c>
      <c r="X995">
        <v>0</v>
      </c>
      <c r="Y995">
        <v>0</v>
      </c>
      <c r="Z995">
        <v>0</v>
      </c>
      <c r="AA995">
        <v>0</v>
      </c>
      <c r="AB995">
        <v>0</v>
      </c>
      <c r="AC995">
        <v>0</v>
      </c>
      <c r="AD995">
        <v>0</v>
      </c>
      <c r="AE995">
        <v>0</v>
      </c>
      <c r="AF995">
        <v>0</v>
      </c>
      <c r="AG995">
        <v>0</v>
      </c>
      <c r="AH995">
        <v>0</v>
      </c>
      <c r="AI995">
        <v>0</v>
      </c>
      <c r="AJ995">
        <v>0</v>
      </c>
      <c r="AK995">
        <v>0</v>
      </c>
      <c r="AL995">
        <v>0</v>
      </c>
      <c r="AM995">
        <v>0</v>
      </c>
      <c r="AN995">
        <v>0</v>
      </c>
      <c r="AO995">
        <v>0</v>
      </c>
      <c r="AP995">
        <v>0</v>
      </c>
      <c r="AQ995">
        <v>0</v>
      </c>
      <c r="AR995">
        <v>0</v>
      </c>
      <c r="AS995">
        <v>0</v>
      </c>
      <c r="AT995">
        <v>0</v>
      </c>
      <c r="AU995">
        <v>0</v>
      </c>
      <c r="AV995">
        <v>0</v>
      </c>
      <c r="AW995">
        <v>0</v>
      </c>
      <c r="AX995">
        <v>0</v>
      </c>
      <c r="AY995">
        <v>0</v>
      </c>
      <c r="AZ995">
        <v>0</v>
      </c>
      <c r="BA995">
        <v>0</v>
      </c>
      <c r="BB995">
        <v>0</v>
      </c>
      <c r="BC995">
        <v>0</v>
      </c>
      <c r="BD995">
        <v>0</v>
      </c>
      <c r="BE995">
        <v>0</v>
      </c>
      <c r="BF995">
        <v>0</v>
      </c>
      <c r="BG995">
        <v>0</v>
      </c>
      <c r="BH995">
        <v>0</v>
      </c>
      <c r="BI995">
        <v>0</v>
      </c>
      <c r="BJ995">
        <v>0</v>
      </c>
      <c r="BK995">
        <v>0</v>
      </c>
      <c r="BL995">
        <v>0</v>
      </c>
      <c r="BM995">
        <v>0</v>
      </c>
      <c r="BN995">
        <v>0</v>
      </c>
      <c r="BO995">
        <v>0</v>
      </c>
      <c r="BP995">
        <f t="shared" si="15"/>
        <v>1</v>
      </c>
    </row>
    <row r="996" spans="1:68" x14ac:dyDescent="0.15">
      <c r="A996" t="s">
        <v>7609</v>
      </c>
      <c r="B996">
        <v>0</v>
      </c>
      <c r="C996">
        <v>0</v>
      </c>
      <c r="D996">
        <v>0</v>
      </c>
      <c r="E996">
        <v>0</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c r="AE996">
        <v>0</v>
      </c>
      <c r="AF996">
        <v>0</v>
      </c>
      <c r="AG996">
        <v>0</v>
      </c>
      <c r="AH996">
        <v>0</v>
      </c>
      <c r="AI996">
        <v>0</v>
      </c>
      <c r="AJ996">
        <v>0</v>
      </c>
      <c r="AK996">
        <v>0</v>
      </c>
      <c r="AL996">
        <v>0</v>
      </c>
      <c r="AM996">
        <v>0</v>
      </c>
      <c r="AN996">
        <v>0</v>
      </c>
      <c r="AO996">
        <v>0</v>
      </c>
      <c r="AP996">
        <v>0</v>
      </c>
      <c r="AQ996">
        <v>0</v>
      </c>
      <c r="AR996">
        <v>0</v>
      </c>
      <c r="AS996">
        <v>0</v>
      </c>
      <c r="AT996">
        <v>0</v>
      </c>
      <c r="AU996">
        <v>0</v>
      </c>
      <c r="AV996">
        <v>0</v>
      </c>
      <c r="AW996">
        <v>0</v>
      </c>
      <c r="AX996">
        <v>0</v>
      </c>
      <c r="AY996">
        <v>0</v>
      </c>
      <c r="AZ996">
        <v>0</v>
      </c>
      <c r="BA996">
        <v>0</v>
      </c>
      <c r="BB996">
        <v>0</v>
      </c>
      <c r="BC996">
        <v>0</v>
      </c>
      <c r="BD996">
        <v>0</v>
      </c>
      <c r="BE996">
        <v>1</v>
      </c>
      <c r="BF996">
        <v>0</v>
      </c>
      <c r="BG996">
        <v>0</v>
      </c>
      <c r="BH996">
        <v>0</v>
      </c>
      <c r="BI996">
        <v>0</v>
      </c>
      <c r="BJ996">
        <v>0</v>
      </c>
      <c r="BK996">
        <v>0</v>
      </c>
      <c r="BL996">
        <v>0</v>
      </c>
      <c r="BM996">
        <v>0</v>
      </c>
      <c r="BN996">
        <v>0</v>
      </c>
      <c r="BO996">
        <v>0</v>
      </c>
      <c r="BP996">
        <f t="shared" si="15"/>
        <v>1</v>
      </c>
    </row>
    <row r="997" spans="1:68" x14ac:dyDescent="0.15">
      <c r="A997" t="s">
        <v>7610</v>
      </c>
      <c r="B997">
        <v>0</v>
      </c>
      <c r="C997">
        <v>0</v>
      </c>
      <c r="D997">
        <v>0</v>
      </c>
      <c r="E997">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0</v>
      </c>
      <c r="AD997">
        <v>0</v>
      </c>
      <c r="AE997">
        <v>0</v>
      </c>
      <c r="AF997">
        <v>0</v>
      </c>
      <c r="AG997">
        <v>0</v>
      </c>
      <c r="AH997">
        <v>0</v>
      </c>
      <c r="AI997">
        <v>0</v>
      </c>
      <c r="AJ997">
        <v>0</v>
      </c>
      <c r="AK997">
        <v>0</v>
      </c>
      <c r="AL997">
        <v>0</v>
      </c>
      <c r="AM997">
        <v>0</v>
      </c>
      <c r="AN997">
        <v>0</v>
      </c>
      <c r="AO997">
        <v>0</v>
      </c>
      <c r="AP997">
        <v>1</v>
      </c>
      <c r="AQ997">
        <v>0</v>
      </c>
      <c r="AR997">
        <v>0</v>
      </c>
      <c r="AS997">
        <v>0</v>
      </c>
      <c r="AT997">
        <v>0</v>
      </c>
      <c r="AU997">
        <v>0</v>
      </c>
      <c r="AV997">
        <v>0</v>
      </c>
      <c r="AW997">
        <v>0</v>
      </c>
      <c r="AX997">
        <v>0</v>
      </c>
      <c r="AY997">
        <v>0</v>
      </c>
      <c r="AZ997">
        <v>0</v>
      </c>
      <c r="BA997">
        <v>0</v>
      </c>
      <c r="BB997">
        <v>0</v>
      </c>
      <c r="BC997">
        <v>0</v>
      </c>
      <c r="BD997">
        <v>0</v>
      </c>
      <c r="BE997">
        <v>0</v>
      </c>
      <c r="BF997">
        <v>0</v>
      </c>
      <c r="BG997">
        <v>0</v>
      </c>
      <c r="BH997">
        <v>0</v>
      </c>
      <c r="BI997">
        <v>0</v>
      </c>
      <c r="BJ997">
        <v>0</v>
      </c>
      <c r="BK997">
        <v>0</v>
      </c>
      <c r="BL997">
        <v>0</v>
      </c>
      <c r="BM997">
        <v>0</v>
      </c>
      <c r="BN997">
        <v>0</v>
      </c>
      <c r="BO997">
        <v>0</v>
      </c>
      <c r="BP997">
        <f t="shared" si="15"/>
        <v>1</v>
      </c>
    </row>
    <row r="998" spans="1:68" x14ac:dyDescent="0.15">
      <c r="A998" t="s">
        <v>7611</v>
      </c>
      <c r="B998">
        <v>0</v>
      </c>
      <c r="C998">
        <v>0</v>
      </c>
      <c r="D998">
        <v>0</v>
      </c>
      <c r="E998">
        <v>0</v>
      </c>
      <c r="F998">
        <v>0</v>
      </c>
      <c r="G998">
        <v>0</v>
      </c>
      <c r="H998">
        <v>0</v>
      </c>
      <c r="I998">
        <v>0</v>
      </c>
      <c r="J998">
        <v>0</v>
      </c>
      <c r="K998">
        <v>0</v>
      </c>
      <c r="L998">
        <v>0</v>
      </c>
      <c r="M998">
        <v>0</v>
      </c>
      <c r="N998">
        <v>0</v>
      </c>
      <c r="O998">
        <v>1</v>
      </c>
      <c r="P998">
        <v>0</v>
      </c>
      <c r="Q998">
        <v>0</v>
      </c>
      <c r="R998">
        <v>0</v>
      </c>
      <c r="S998">
        <v>0</v>
      </c>
      <c r="T998">
        <v>0</v>
      </c>
      <c r="U998">
        <v>0</v>
      </c>
      <c r="V998">
        <v>0</v>
      </c>
      <c r="W998">
        <v>0</v>
      </c>
      <c r="X998">
        <v>0</v>
      </c>
      <c r="Y998">
        <v>0</v>
      </c>
      <c r="Z998">
        <v>0</v>
      </c>
      <c r="AA998">
        <v>0</v>
      </c>
      <c r="AB998">
        <v>0</v>
      </c>
      <c r="AC998">
        <v>0</v>
      </c>
      <c r="AD998">
        <v>0</v>
      </c>
      <c r="AE998">
        <v>0</v>
      </c>
      <c r="AF998">
        <v>0</v>
      </c>
      <c r="AG998">
        <v>0</v>
      </c>
      <c r="AH998">
        <v>0</v>
      </c>
      <c r="AI998">
        <v>0</v>
      </c>
      <c r="AJ998">
        <v>0</v>
      </c>
      <c r="AK998">
        <v>0</v>
      </c>
      <c r="AL998">
        <v>0</v>
      </c>
      <c r="AM998">
        <v>0</v>
      </c>
      <c r="AN998">
        <v>0</v>
      </c>
      <c r="AO998">
        <v>0</v>
      </c>
      <c r="AP998">
        <v>0</v>
      </c>
      <c r="AQ998">
        <v>0</v>
      </c>
      <c r="AR998">
        <v>0</v>
      </c>
      <c r="AS998">
        <v>0</v>
      </c>
      <c r="AT998">
        <v>0</v>
      </c>
      <c r="AU998">
        <v>0</v>
      </c>
      <c r="AV998">
        <v>0</v>
      </c>
      <c r="AW998">
        <v>0</v>
      </c>
      <c r="AX998">
        <v>0</v>
      </c>
      <c r="AY998">
        <v>0</v>
      </c>
      <c r="AZ998">
        <v>0</v>
      </c>
      <c r="BA998">
        <v>0</v>
      </c>
      <c r="BB998">
        <v>0</v>
      </c>
      <c r="BC998">
        <v>0</v>
      </c>
      <c r="BD998">
        <v>0</v>
      </c>
      <c r="BE998">
        <v>0</v>
      </c>
      <c r="BF998">
        <v>0</v>
      </c>
      <c r="BG998">
        <v>0</v>
      </c>
      <c r="BH998">
        <v>0</v>
      </c>
      <c r="BI998">
        <v>0</v>
      </c>
      <c r="BJ998">
        <v>0</v>
      </c>
      <c r="BK998">
        <v>0</v>
      </c>
      <c r="BL998">
        <v>0</v>
      </c>
      <c r="BM998">
        <v>0</v>
      </c>
      <c r="BN998">
        <v>0</v>
      </c>
      <c r="BO998">
        <v>0</v>
      </c>
      <c r="BP998">
        <f t="shared" si="15"/>
        <v>1</v>
      </c>
    </row>
    <row r="999" spans="1:68" x14ac:dyDescent="0.15">
      <c r="A999" t="s">
        <v>7613</v>
      </c>
      <c r="B999">
        <v>0</v>
      </c>
      <c r="C999">
        <v>0</v>
      </c>
      <c r="D999">
        <v>0</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0</v>
      </c>
      <c r="AF999">
        <v>0</v>
      </c>
      <c r="AG999">
        <v>0</v>
      </c>
      <c r="AH999">
        <v>1</v>
      </c>
      <c r="AI999">
        <v>0</v>
      </c>
      <c r="AJ999">
        <v>0</v>
      </c>
      <c r="AK999">
        <v>0</v>
      </c>
      <c r="AL999">
        <v>0</v>
      </c>
      <c r="AM999">
        <v>0</v>
      </c>
      <c r="AN999">
        <v>0</v>
      </c>
      <c r="AO999">
        <v>0</v>
      </c>
      <c r="AP999">
        <v>0</v>
      </c>
      <c r="AQ999">
        <v>0</v>
      </c>
      <c r="AR999">
        <v>0</v>
      </c>
      <c r="AS999">
        <v>0</v>
      </c>
      <c r="AT999">
        <v>0</v>
      </c>
      <c r="AU999">
        <v>0</v>
      </c>
      <c r="AV999">
        <v>0</v>
      </c>
      <c r="AW999">
        <v>0</v>
      </c>
      <c r="AX999">
        <v>0</v>
      </c>
      <c r="AY999">
        <v>0</v>
      </c>
      <c r="AZ999">
        <v>0</v>
      </c>
      <c r="BA999">
        <v>0</v>
      </c>
      <c r="BB999">
        <v>0</v>
      </c>
      <c r="BC999">
        <v>0</v>
      </c>
      <c r="BD999">
        <v>0</v>
      </c>
      <c r="BE999">
        <v>0</v>
      </c>
      <c r="BF999">
        <v>0</v>
      </c>
      <c r="BG999">
        <v>0</v>
      </c>
      <c r="BH999">
        <v>0</v>
      </c>
      <c r="BI999">
        <v>0</v>
      </c>
      <c r="BJ999">
        <v>0</v>
      </c>
      <c r="BK999">
        <v>0</v>
      </c>
      <c r="BL999">
        <v>0</v>
      </c>
      <c r="BM999">
        <v>0</v>
      </c>
      <c r="BN999">
        <v>0</v>
      </c>
      <c r="BO999">
        <v>0</v>
      </c>
      <c r="BP999">
        <f t="shared" si="15"/>
        <v>1</v>
      </c>
    </row>
    <row r="1000" spans="1:68" x14ac:dyDescent="0.15">
      <c r="A1000" t="s">
        <v>7616</v>
      </c>
      <c r="B1000">
        <v>0</v>
      </c>
      <c r="C1000">
        <v>0</v>
      </c>
      <c r="D1000">
        <v>0</v>
      </c>
      <c r="E1000">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0</v>
      </c>
      <c r="AF1000">
        <v>0</v>
      </c>
      <c r="AG1000">
        <v>0</v>
      </c>
      <c r="AH1000">
        <v>0</v>
      </c>
      <c r="AI1000">
        <v>0</v>
      </c>
      <c r="AJ1000">
        <v>0</v>
      </c>
      <c r="AK1000">
        <v>0</v>
      </c>
      <c r="AL1000">
        <v>0</v>
      </c>
      <c r="AM1000">
        <v>0</v>
      </c>
      <c r="AN1000">
        <v>0</v>
      </c>
      <c r="AO1000">
        <v>0</v>
      </c>
      <c r="AP1000">
        <v>0</v>
      </c>
      <c r="AQ1000">
        <v>0</v>
      </c>
      <c r="AR1000">
        <v>1</v>
      </c>
      <c r="AS1000">
        <v>0</v>
      </c>
      <c r="AT1000">
        <v>0</v>
      </c>
      <c r="AU1000">
        <v>0</v>
      </c>
      <c r="AV1000">
        <v>0</v>
      </c>
      <c r="AW1000">
        <v>0</v>
      </c>
      <c r="AX1000">
        <v>0</v>
      </c>
      <c r="AY1000">
        <v>0</v>
      </c>
      <c r="AZ1000">
        <v>0</v>
      </c>
      <c r="BA1000">
        <v>0</v>
      </c>
      <c r="BB1000">
        <v>0</v>
      </c>
      <c r="BC1000">
        <v>0</v>
      </c>
      <c r="BD1000">
        <v>0</v>
      </c>
      <c r="BE1000">
        <v>0</v>
      </c>
      <c r="BF1000">
        <v>0</v>
      </c>
      <c r="BG1000">
        <v>0</v>
      </c>
      <c r="BH1000">
        <v>0</v>
      </c>
      <c r="BI1000">
        <v>0</v>
      </c>
      <c r="BJ1000">
        <v>0</v>
      </c>
      <c r="BK1000">
        <v>0</v>
      </c>
      <c r="BL1000">
        <v>0</v>
      </c>
      <c r="BM1000">
        <v>0</v>
      </c>
      <c r="BN1000">
        <v>0</v>
      </c>
      <c r="BO1000">
        <v>0</v>
      </c>
      <c r="BP1000">
        <f t="shared" si="15"/>
        <v>1</v>
      </c>
    </row>
    <row r="1001" spans="1:68" x14ac:dyDescent="0.15">
      <c r="A1001" t="s">
        <v>7617</v>
      </c>
      <c r="B1001">
        <v>0</v>
      </c>
      <c r="C1001">
        <v>0</v>
      </c>
      <c r="D1001">
        <v>0</v>
      </c>
      <c r="E1001">
        <v>0</v>
      </c>
      <c r="F1001">
        <v>0</v>
      </c>
      <c r="G1001">
        <v>0</v>
      </c>
      <c r="H1001">
        <v>0</v>
      </c>
      <c r="I1001">
        <v>0</v>
      </c>
      <c r="J1001">
        <v>0</v>
      </c>
      <c r="K1001">
        <v>0</v>
      </c>
      <c r="L1001">
        <v>0</v>
      </c>
      <c r="M1001">
        <v>0</v>
      </c>
      <c r="N1001">
        <v>0</v>
      </c>
      <c r="O1001">
        <v>0</v>
      </c>
      <c r="P1001">
        <v>0</v>
      </c>
      <c r="Q1001">
        <v>0</v>
      </c>
      <c r="R1001">
        <v>0</v>
      </c>
      <c r="S1001">
        <v>0</v>
      </c>
      <c r="T1001">
        <v>0</v>
      </c>
      <c r="U1001">
        <v>0</v>
      </c>
      <c r="V1001">
        <v>0</v>
      </c>
      <c r="W1001">
        <v>1</v>
      </c>
      <c r="X1001">
        <v>0</v>
      </c>
      <c r="Y1001">
        <v>0</v>
      </c>
      <c r="Z1001">
        <v>0</v>
      </c>
      <c r="AA1001">
        <v>0</v>
      </c>
      <c r="AB1001">
        <v>0</v>
      </c>
      <c r="AC1001">
        <v>0</v>
      </c>
      <c r="AD1001">
        <v>0</v>
      </c>
      <c r="AE1001">
        <v>0</v>
      </c>
      <c r="AF1001">
        <v>0</v>
      </c>
      <c r="AG1001">
        <v>0</v>
      </c>
      <c r="AH1001">
        <v>0</v>
      </c>
      <c r="AI1001">
        <v>0</v>
      </c>
      <c r="AJ1001">
        <v>0</v>
      </c>
      <c r="AK1001">
        <v>0</v>
      </c>
      <c r="AL1001">
        <v>0</v>
      </c>
      <c r="AM1001">
        <v>0</v>
      </c>
      <c r="AN1001">
        <v>0</v>
      </c>
      <c r="AO1001">
        <v>0</v>
      </c>
      <c r="AP1001">
        <v>0</v>
      </c>
      <c r="AQ1001">
        <v>0</v>
      </c>
      <c r="AR1001">
        <v>0</v>
      </c>
      <c r="AS1001">
        <v>0</v>
      </c>
      <c r="AT1001">
        <v>0</v>
      </c>
      <c r="AU1001">
        <v>0</v>
      </c>
      <c r="AV1001">
        <v>0</v>
      </c>
      <c r="AW1001">
        <v>0</v>
      </c>
      <c r="AX1001">
        <v>0</v>
      </c>
      <c r="AY1001">
        <v>0</v>
      </c>
      <c r="AZ1001">
        <v>0</v>
      </c>
      <c r="BA1001">
        <v>0</v>
      </c>
      <c r="BB1001">
        <v>0</v>
      </c>
      <c r="BC1001">
        <v>0</v>
      </c>
      <c r="BD1001">
        <v>0</v>
      </c>
      <c r="BE1001">
        <v>0</v>
      </c>
      <c r="BF1001">
        <v>0</v>
      </c>
      <c r="BG1001">
        <v>0</v>
      </c>
      <c r="BH1001">
        <v>0</v>
      </c>
      <c r="BI1001">
        <v>0</v>
      </c>
      <c r="BJ1001">
        <v>0</v>
      </c>
      <c r="BK1001">
        <v>0</v>
      </c>
      <c r="BL1001">
        <v>0</v>
      </c>
      <c r="BM1001">
        <v>0</v>
      </c>
      <c r="BN1001">
        <v>0</v>
      </c>
      <c r="BO1001">
        <v>0</v>
      </c>
      <c r="BP1001">
        <f t="shared" si="15"/>
        <v>1</v>
      </c>
    </row>
    <row r="1002" spans="1:68" x14ac:dyDescent="0.15">
      <c r="A1002" t="s">
        <v>7619</v>
      </c>
      <c r="B1002">
        <v>0</v>
      </c>
      <c r="C1002">
        <v>0</v>
      </c>
      <c r="D1002">
        <v>0</v>
      </c>
      <c r="E1002">
        <v>0</v>
      </c>
      <c r="F1002">
        <v>0</v>
      </c>
      <c r="G1002">
        <v>0</v>
      </c>
      <c r="H1002">
        <v>0</v>
      </c>
      <c r="I1002">
        <v>0</v>
      </c>
      <c r="J1002">
        <v>0</v>
      </c>
      <c r="K1002">
        <v>0</v>
      </c>
      <c r="L1002">
        <v>0</v>
      </c>
      <c r="M1002">
        <v>0</v>
      </c>
      <c r="N1002">
        <v>0</v>
      </c>
      <c r="O1002">
        <v>1</v>
      </c>
      <c r="P1002">
        <v>0</v>
      </c>
      <c r="Q1002">
        <v>0</v>
      </c>
      <c r="R1002">
        <v>0</v>
      </c>
      <c r="S1002">
        <v>0</v>
      </c>
      <c r="T1002">
        <v>0</v>
      </c>
      <c r="U1002">
        <v>0</v>
      </c>
      <c r="V1002">
        <v>0</v>
      </c>
      <c r="W1002">
        <v>0</v>
      </c>
      <c r="X1002">
        <v>0</v>
      </c>
      <c r="Y1002">
        <v>0</v>
      </c>
      <c r="Z1002">
        <v>0</v>
      </c>
      <c r="AA1002">
        <v>0</v>
      </c>
      <c r="AB1002">
        <v>0</v>
      </c>
      <c r="AC1002">
        <v>0</v>
      </c>
      <c r="AD1002">
        <v>0</v>
      </c>
      <c r="AE1002">
        <v>0</v>
      </c>
      <c r="AF1002">
        <v>0</v>
      </c>
      <c r="AG1002">
        <v>0</v>
      </c>
      <c r="AH1002">
        <v>0</v>
      </c>
      <c r="AI1002">
        <v>0</v>
      </c>
      <c r="AJ1002">
        <v>0</v>
      </c>
      <c r="AK1002">
        <v>0</v>
      </c>
      <c r="AL1002">
        <v>0</v>
      </c>
      <c r="AM1002">
        <v>0</v>
      </c>
      <c r="AN1002">
        <v>0</v>
      </c>
      <c r="AO1002">
        <v>0</v>
      </c>
      <c r="AP1002">
        <v>0</v>
      </c>
      <c r="AQ1002">
        <v>0</v>
      </c>
      <c r="AR1002">
        <v>0</v>
      </c>
      <c r="AS1002">
        <v>0</v>
      </c>
      <c r="AT1002">
        <v>0</v>
      </c>
      <c r="AU1002">
        <v>0</v>
      </c>
      <c r="AV1002">
        <v>0</v>
      </c>
      <c r="AW1002">
        <v>0</v>
      </c>
      <c r="AX1002">
        <v>0</v>
      </c>
      <c r="AY1002">
        <v>0</v>
      </c>
      <c r="AZ1002">
        <v>0</v>
      </c>
      <c r="BA1002">
        <v>0</v>
      </c>
      <c r="BB1002">
        <v>0</v>
      </c>
      <c r="BC1002">
        <v>0</v>
      </c>
      <c r="BD1002">
        <v>0</v>
      </c>
      <c r="BE1002">
        <v>0</v>
      </c>
      <c r="BF1002">
        <v>0</v>
      </c>
      <c r="BG1002">
        <v>0</v>
      </c>
      <c r="BH1002">
        <v>0</v>
      </c>
      <c r="BI1002">
        <v>0</v>
      </c>
      <c r="BJ1002">
        <v>0</v>
      </c>
      <c r="BK1002">
        <v>0</v>
      </c>
      <c r="BL1002">
        <v>0</v>
      </c>
      <c r="BM1002">
        <v>0</v>
      </c>
      <c r="BN1002">
        <v>0</v>
      </c>
      <c r="BO1002">
        <v>0</v>
      </c>
      <c r="BP1002">
        <f t="shared" si="15"/>
        <v>1</v>
      </c>
    </row>
    <row r="1003" spans="1:68" x14ac:dyDescent="0.15">
      <c r="A1003" t="s">
        <v>7620</v>
      </c>
      <c r="B1003">
        <v>0</v>
      </c>
      <c r="C1003">
        <v>0</v>
      </c>
      <c r="D1003">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0</v>
      </c>
      <c r="AF1003">
        <v>0</v>
      </c>
      <c r="AG1003">
        <v>0</v>
      </c>
      <c r="AH1003">
        <v>0</v>
      </c>
      <c r="AI1003">
        <v>0</v>
      </c>
      <c r="AJ1003">
        <v>0</v>
      </c>
      <c r="AK1003">
        <v>0</v>
      </c>
      <c r="AL1003">
        <v>0</v>
      </c>
      <c r="AM1003">
        <v>0</v>
      </c>
      <c r="AN1003">
        <v>0</v>
      </c>
      <c r="AO1003">
        <v>0</v>
      </c>
      <c r="AP1003">
        <v>0</v>
      </c>
      <c r="AQ1003">
        <v>0</v>
      </c>
      <c r="AR1003">
        <v>1</v>
      </c>
      <c r="AS1003">
        <v>0</v>
      </c>
      <c r="AT1003">
        <v>0</v>
      </c>
      <c r="AU1003">
        <v>0</v>
      </c>
      <c r="AV1003">
        <v>0</v>
      </c>
      <c r="AW1003">
        <v>0</v>
      </c>
      <c r="AX1003">
        <v>0</v>
      </c>
      <c r="AY1003">
        <v>0</v>
      </c>
      <c r="AZ1003">
        <v>0</v>
      </c>
      <c r="BA1003">
        <v>0</v>
      </c>
      <c r="BB1003">
        <v>0</v>
      </c>
      <c r="BC1003">
        <v>0</v>
      </c>
      <c r="BD1003">
        <v>0</v>
      </c>
      <c r="BE1003">
        <v>0</v>
      </c>
      <c r="BF1003">
        <v>0</v>
      </c>
      <c r="BG1003">
        <v>0</v>
      </c>
      <c r="BH1003">
        <v>0</v>
      </c>
      <c r="BI1003">
        <v>0</v>
      </c>
      <c r="BJ1003">
        <v>0</v>
      </c>
      <c r="BK1003">
        <v>0</v>
      </c>
      <c r="BL1003">
        <v>0</v>
      </c>
      <c r="BM1003">
        <v>0</v>
      </c>
      <c r="BN1003">
        <v>0</v>
      </c>
      <c r="BO1003">
        <v>0</v>
      </c>
      <c r="BP1003">
        <f t="shared" si="15"/>
        <v>1</v>
      </c>
    </row>
    <row r="1004" spans="1:68" x14ac:dyDescent="0.15">
      <c r="A1004" t="s">
        <v>7621</v>
      </c>
      <c r="B1004">
        <v>0</v>
      </c>
      <c r="C1004">
        <v>0</v>
      </c>
      <c r="D1004">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0</v>
      </c>
      <c r="AF1004">
        <v>0</v>
      </c>
      <c r="AG1004">
        <v>0</v>
      </c>
      <c r="AH1004">
        <v>0</v>
      </c>
      <c r="AI1004">
        <v>0</v>
      </c>
      <c r="AJ1004">
        <v>0</v>
      </c>
      <c r="AK1004">
        <v>0</v>
      </c>
      <c r="AL1004">
        <v>0</v>
      </c>
      <c r="AM1004">
        <v>0</v>
      </c>
      <c r="AN1004">
        <v>0</v>
      </c>
      <c r="AO1004">
        <v>0</v>
      </c>
      <c r="AP1004">
        <v>0</v>
      </c>
      <c r="AQ1004">
        <v>0</v>
      </c>
      <c r="AR1004">
        <v>0</v>
      </c>
      <c r="AS1004">
        <v>1</v>
      </c>
      <c r="AT1004">
        <v>0</v>
      </c>
      <c r="AU1004">
        <v>0</v>
      </c>
      <c r="AV1004">
        <v>0</v>
      </c>
      <c r="AW1004">
        <v>0</v>
      </c>
      <c r="AX1004">
        <v>0</v>
      </c>
      <c r="AY1004">
        <v>0</v>
      </c>
      <c r="AZ1004">
        <v>0</v>
      </c>
      <c r="BA1004">
        <v>0</v>
      </c>
      <c r="BB1004">
        <v>0</v>
      </c>
      <c r="BC1004">
        <v>0</v>
      </c>
      <c r="BD1004">
        <v>0</v>
      </c>
      <c r="BE1004">
        <v>0</v>
      </c>
      <c r="BF1004">
        <v>0</v>
      </c>
      <c r="BG1004">
        <v>0</v>
      </c>
      <c r="BH1004">
        <v>0</v>
      </c>
      <c r="BI1004">
        <v>0</v>
      </c>
      <c r="BJ1004">
        <v>0</v>
      </c>
      <c r="BK1004">
        <v>0</v>
      </c>
      <c r="BL1004">
        <v>0</v>
      </c>
      <c r="BM1004">
        <v>0</v>
      </c>
      <c r="BN1004">
        <v>0</v>
      </c>
      <c r="BO1004">
        <v>0</v>
      </c>
      <c r="BP1004">
        <f t="shared" si="15"/>
        <v>1</v>
      </c>
    </row>
    <row r="1005" spans="1:68" x14ac:dyDescent="0.15">
      <c r="A1005" t="s">
        <v>7625</v>
      </c>
      <c r="B1005">
        <v>0</v>
      </c>
      <c r="C1005">
        <v>0</v>
      </c>
      <c r="D1005">
        <v>0</v>
      </c>
      <c r="E1005">
        <v>0</v>
      </c>
      <c r="F1005">
        <v>0</v>
      </c>
      <c r="G1005">
        <v>0</v>
      </c>
      <c r="H1005">
        <v>0</v>
      </c>
      <c r="I1005">
        <v>0</v>
      </c>
      <c r="J1005">
        <v>0</v>
      </c>
      <c r="K1005">
        <v>0</v>
      </c>
      <c r="L1005">
        <v>0</v>
      </c>
      <c r="M1005">
        <v>0</v>
      </c>
      <c r="N1005">
        <v>0</v>
      </c>
      <c r="O1005">
        <v>0</v>
      </c>
      <c r="P1005">
        <v>0</v>
      </c>
      <c r="Q1005">
        <v>0</v>
      </c>
      <c r="R1005">
        <v>0</v>
      </c>
      <c r="S1005">
        <v>0</v>
      </c>
      <c r="T1005">
        <v>1</v>
      </c>
      <c r="U1005">
        <v>0</v>
      </c>
      <c r="V1005">
        <v>0</v>
      </c>
      <c r="W1005">
        <v>0</v>
      </c>
      <c r="X1005">
        <v>0</v>
      </c>
      <c r="Y1005">
        <v>0</v>
      </c>
      <c r="Z1005">
        <v>0</v>
      </c>
      <c r="AA1005">
        <v>0</v>
      </c>
      <c r="AB1005">
        <v>0</v>
      </c>
      <c r="AC1005">
        <v>0</v>
      </c>
      <c r="AD1005">
        <v>0</v>
      </c>
      <c r="AE1005">
        <v>0</v>
      </c>
      <c r="AF1005">
        <v>0</v>
      </c>
      <c r="AG1005">
        <v>0</v>
      </c>
      <c r="AH1005">
        <v>0</v>
      </c>
      <c r="AI1005">
        <v>0</v>
      </c>
      <c r="AJ1005">
        <v>0</v>
      </c>
      <c r="AK1005">
        <v>0</v>
      </c>
      <c r="AL1005">
        <v>0</v>
      </c>
      <c r="AM1005">
        <v>0</v>
      </c>
      <c r="AN1005">
        <v>0</v>
      </c>
      <c r="AO1005">
        <v>0</v>
      </c>
      <c r="AP1005">
        <v>0</v>
      </c>
      <c r="AQ1005">
        <v>0</v>
      </c>
      <c r="AR1005">
        <v>0</v>
      </c>
      <c r="AS1005">
        <v>0</v>
      </c>
      <c r="AT1005">
        <v>0</v>
      </c>
      <c r="AU1005">
        <v>0</v>
      </c>
      <c r="AV1005">
        <v>0</v>
      </c>
      <c r="AW1005">
        <v>0</v>
      </c>
      <c r="AX1005">
        <v>0</v>
      </c>
      <c r="AY1005">
        <v>0</v>
      </c>
      <c r="AZ1005">
        <v>0</v>
      </c>
      <c r="BA1005">
        <v>0</v>
      </c>
      <c r="BB1005">
        <v>0</v>
      </c>
      <c r="BC1005">
        <v>0</v>
      </c>
      <c r="BD1005">
        <v>0</v>
      </c>
      <c r="BE1005">
        <v>0</v>
      </c>
      <c r="BF1005">
        <v>0</v>
      </c>
      <c r="BG1005">
        <v>0</v>
      </c>
      <c r="BH1005">
        <v>0</v>
      </c>
      <c r="BI1005">
        <v>0</v>
      </c>
      <c r="BJ1005">
        <v>0</v>
      </c>
      <c r="BK1005">
        <v>0</v>
      </c>
      <c r="BL1005">
        <v>0</v>
      </c>
      <c r="BM1005">
        <v>0</v>
      </c>
      <c r="BN1005">
        <v>0</v>
      </c>
      <c r="BO1005">
        <v>0</v>
      </c>
      <c r="BP1005">
        <f t="shared" si="15"/>
        <v>1</v>
      </c>
    </row>
    <row r="1006" spans="1:68" x14ac:dyDescent="0.15">
      <c r="A1006" t="s">
        <v>7627</v>
      </c>
      <c r="B1006">
        <v>0</v>
      </c>
      <c r="C1006">
        <v>0</v>
      </c>
      <c r="D1006">
        <v>0</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c r="AE1006">
        <v>0</v>
      </c>
      <c r="AF1006">
        <v>0</v>
      </c>
      <c r="AG1006">
        <v>0</v>
      </c>
      <c r="AH1006">
        <v>0</v>
      </c>
      <c r="AI1006">
        <v>0</v>
      </c>
      <c r="AJ1006">
        <v>0</v>
      </c>
      <c r="AK1006">
        <v>0</v>
      </c>
      <c r="AL1006">
        <v>0</v>
      </c>
      <c r="AM1006">
        <v>0</v>
      </c>
      <c r="AN1006">
        <v>0</v>
      </c>
      <c r="AO1006">
        <v>0</v>
      </c>
      <c r="AP1006">
        <v>0</v>
      </c>
      <c r="AQ1006">
        <v>0</v>
      </c>
      <c r="AR1006">
        <v>0</v>
      </c>
      <c r="AS1006">
        <v>0</v>
      </c>
      <c r="AT1006">
        <v>0</v>
      </c>
      <c r="AU1006">
        <v>0</v>
      </c>
      <c r="AV1006">
        <v>0</v>
      </c>
      <c r="AW1006">
        <v>0</v>
      </c>
      <c r="AX1006">
        <v>0</v>
      </c>
      <c r="AY1006">
        <v>0</v>
      </c>
      <c r="AZ1006">
        <v>0</v>
      </c>
      <c r="BA1006">
        <v>0</v>
      </c>
      <c r="BB1006">
        <v>1</v>
      </c>
      <c r="BC1006">
        <v>0</v>
      </c>
      <c r="BD1006">
        <v>0</v>
      </c>
      <c r="BE1006">
        <v>0</v>
      </c>
      <c r="BF1006">
        <v>0</v>
      </c>
      <c r="BG1006">
        <v>0</v>
      </c>
      <c r="BH1006">
        <v>0</v>
      </c>
      <c r="BI1006">
        <v>0</v>
      </c>
      <c r="BJ1006">
        <v>0</v>
      </c>
      <c r="BK1006">
        <v>0</v>
      </c>
      <c r="BL1006">
        <v>0</v>
      </c>
      <c r="BM1006">
        <v>0</v>
      </c>
      <c r="BN1006">
        <v>0</v>
      </c>
      <c r="BO1006">
        <v>0</v>
      </c>
      <c r="BP1006">
        <f t="shared" si="15"/>
        <v>1</v>
      </c>
    </row>
    <row r="1007" spans="1:68" x14ac:dyDescent="0.15">
      <c r="A1007" t="s">
        <v>7628</v>
      </c>
      <c r="B1007">
        <v>0</v>
      </c>
      <c r="C1007">
        <v>0</v>
      </c>
      <c r="D1007">
        <v>0</v>
      </c>
      <c r="E1007">
        <v>0</v>
      </c>
      <c r="F1007">
        <v>0</v>
      </c>
      <c r="G1007">
        <v>0</v>
      </c>
      <c r="H1007">
        <v>0</v>
      </c>
      <c r="I1007">
        <v>0</v>
      </c>
      <c r="J1007">
        <v>0</v>
      </c>
      <c r="K1007">
        <v>0</v>
      </c>
      <c r="L1007">
        <v>0</v>
      </c>
      <c r="M1007">
        <v>0</v>
      </c>
      <c r="N1007">
        <v>0</v>
      </c>
      <c r="O1007">
        <v>1</v>
      </c>
      <c r="P1007">
        <v>0</v>
      </c>
      <c r="Q1007">
        <v>0</v>
      </c>
      <c r="R1007">
        <v>0</v>
      </c>
      <c r="S1007">
        <v>0</v>
      </c>
      <c r="T1007">
        <v>0</v>
      </c>
      <c r="U1007">
        <v>0</v>
      </c>
      <c r="V1007">
        <v>0</v>
      </c>
      <c r="W1007">
        <v>0</v>
      </c>
      <c r="X1007">
        <v>0</v>
      </c>
      <c r="Y1007">
        <v>0</v>
      </c>
      <c r="Z1007">
        <v>0</v>
      </c>
      <c r="AA1007">
        <v>0</v>
      </c>
      <c r="AB1007">
        <v>0</v>
      </c>
      <c r="AC1007">
        <v>0</v>
      </c>
      <c r="AD1007">
        <v>0</v>
      </c>
      <c r="AE1007">
        <v>0</v>
      </c>
      <c r="AF1007">
        <v>0</v>
      </c>
      <c r="AG1007">
        <v>0</v>
      </c>
      <c r="AH1007">
        <v>0</v>
      </c>
      <c r="AI1007">
        <v>0</v>
      </c>
      <c r="AJ1007">
        <v>0</v>
      </c>
      <c r="AK1007">
        <v>0</v>
      </c>
      <c r="AL1007">
        <v>0</v>
      </c>
      <c r="AM1007">
        <v>0</v>
      </c>
      <c r="AN1007">
        <v>0</v>
      </c>
      <c r="AO1007">
        <v>0</v>
      </c>
      <c r="AP1007">
        <v>0</v>
      </c>
      <c r="AQ1007">
        <v>0</v>
      </c>
      <c r="AR1007">
        <v>0</v>
      </c>
      <c r="AS1007">
        <v>0</v>
      </c>
      <c r="AT1007">
        <v>0</v>
      </c>
      <c r="AU1007">
        <v>0</v>
      </c>
      <c r="AV1007">
        <v>0</v>
      </c>
      <c r="AW1007">
        <v>0</v>
      </c>
      <c r="AX1007">
        <v>0</v>
      </c>
      <c r="AY1007">
        <v>0</v>
      </c>
      <c r="AZ1007">
        <v>0</v>
      </c>
      <c r="BA1007">
        <v>0</v>
      </c>
      <c r="BB1007">
        <v>0</v>
      </c>
      <c r="BC1007">
        <v>0</v>
      </c>
      <c r="BD1007">
        <v>0</v>
      </c>
      <c r="BE1007">
        <v>0</v>
      </c>
      <c r="BF1007">
        <v>0</v>
      </c>
      <c r="BG1007">
        <v>0</v>
      </c>
      <c r="BH1007">
        <v>0</v>
      </c>
      <c r="BI1007">
        <v>0</v>
      </c>
      <c r="BJ1007">
        <v>0</v>
      </c>
      <c r="BK1007">
        <v>0</v>
      </c>
      <c r="BL1007">
        <v>0</v>
      </c>
      <c r="BM1007">
        <v>0</v>
      </c>
      <c r="BN1007">
        <v>0</v>
      </c>
      <c r="BO1007">
        <v>0</v>
      </c>
      <c r="BP1007">
        <f t="shared" si="15"/>
        <v>1</v>
      </c>
    </row>
    <row r="1008" spans="1:68" x14ac:dyDescent="0.15">
      <c r="A1008" t="s">
        <v>7629</v>
      </c>
      <c r="B1008">
        <v>0</v>
      </c>
      <c r="C1008">
        <v>0</v>
      </c>
      <c r="D1008">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c r="AJ1008">
        <v>0</v>
      </c>
      <c r="AK1008">
        <v>0</v>
      </c>
      <c r="AL1008">
        <v>0</v>
      </c>
      <c r="AM1008">
        <v>0</v>
      </c>
      <c r="AN1008">
        <v>0</v>
      </c>
      <c r="AO1008">
        <v>0</v>
      </c>
      <c r="AP1008">
        <v>0</v>
      </c>
      <c r="AQ1008">
        <v>0</v>
      </c>
      <c r="AR1008">
        <v>0</v>
      </c>
      <c r="AS1008">
        <v>0</v>
      </c>
      <c r="AT1008">
        <v>0</v>
      </c>
      <c r="AU1008">
        <v>0</v>
      </c>
      <c r="AV1008">
        <v>0</v>
      </c>
      <c r="AW1008">
        <v>0</v>
      </c>
      <c r="AX1008">
        <v>0</v>
      </c>
      <c r="AY1008">
        <v>0</v>
      </c>
      <c r="AZ1008">
        <v>0</v>
      </c>
      <c r="BA1008">
        <v>0</v>
      </c>
      <c r="BB1008">
        <v>0</v>
      </c>
      <c r="BC1008">
        <v>0</v>
      </c>
      <c r="BD1008">
        <v>0</v>
      </c>
      <c r="BE1008">
        <v>0</v>
      </c>
      <c r="BF1008">
        <v>0</v>
      </c>
      <c r="BG1008">
        <v>0</v>
      </c>
      <c r="BH1008">
        <v>0</v>
      </c>
      <c r="BI1008">
        <v>0</v>
      </c>
      <c r="BJ1008">
        <v>0</v>
      </c>
      <c r="BK1008">
        <v>0</v>
      </c>
      <c r="BL1008">
        <v>1</v>
      </c>
      <c r="BM1008">
        <v>0</v>
      </c>
      <c r="BN1008">
        <v>0</v>
      </c>
      <c r="BO1008">
        <v>0</v>
      </c>
      <c r="BP1008">
        <f t="shared" si="15"/>
        <v>1</v>
      </c>
    </row>
    <row r="1009" spans="1:68" x14ac:dyDescent="0.15">
      <c r="A1009" t="s">
        <v>7630</v>
      </c>
      <c r="B1009">
        <v>0</v>
      </c>
      <c r="C1009">
        <v>0</v>
      </c>
      <c r="D1009">
        <v>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0</v>
      </c>
      <c r="AF1009">
        <v>0</v>
      </c>
      <c r="AG1009">
        <v>0</v>
      </c>
      <c r="AH1009">
        <v>0</v>
      </c>
      <c r="AI1009">
        <v>0</v>
      </c>
      <c r="AJ1009">
        <v>0</v>
      </c>
      <c r="AK1009">
        <v>0</v>
      </c>
      <c r="AL1009">
        <v>0</v>
      </c>
      <c r="AM1009">
        <v>0</v>
      </c>
      <c r="AN1009">
        <v>0</v>
      </c>
      <c r="AO1009">
        <v>0</v>
      </c>
      <c r="AP1009">
        <v>0</v>
      </c>
      <c r="AQ1009">
        <v>0</v>
      </c>
      <c r="AR1009">
        <v>0</v>
      </c>
      <c r="AS1009">
        <v>0</v>
      </c>
      <c r="AT1009">
        <v>0</v>
      </c>
      <c r="AU1009">
        <v>0</v>
      </c>
      <c r="AV1009">
        <v>0</v>
      </c>
      <c r="AW1009">
        <v>0</v>
      </c>
      <c r="AX1009">
        <v>0</v>
      </c>
      <c r="AY1009">
        <v>0</v>
      </c>
      <c r="AZ1009">
        <v>0</v>
      </c>
      <c r="BA1009">
        <v>0</v>
      </c>
      <c r="BB1009">
        <v>0</v>
      </c>
      <c r="BC1009">
        <v>0</v>
      </c>
      <c r="BD1009">
        <v>0</v>
      </c>
      <c r="BE1009">
        <v>0</v>
      </c>
      <c r="BF1009">
        <v>0</v>
      </c>
      <c r="BG1009">
        <v>1</v>
      </c>
      <c r="BH1009">
        <v>0</v>
      </c>
      <c r="BI1009">
        <v>0</v>
      </c>
      <c r="BJ1009">
        <v>0</v>
      </c>
      <c r="BK1009">
        <v>0</v>
      </c>
      <c r="BL1009">
        <v>0</v>
      </c>
      <c r="BM1009">
        <v>0</v>
      </c>
      <c r="BN1009">
        <v>0</v>
      </c>
      <c r="BO1009">
        <v>0</v>
      </c>
      <c r="BP1009">
        <f t="shared" si="15"/>
        <v>1</v>
      </c>
    </row>
    <row r="1010" spans="1:68" x14ac:dyDescent="0.15">
      <c r="A1010" t="s">
        <v>7631</v>
      </c>
      <c r="B1010">
        <v>0</v>
      </c>
      <c r="C1010">
        <v>0</v>
      </c>
      <c r="D1010">
        <v>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1</v>
      </c>
      <c r="AB1010">
        <v>0</v>
      </c>
      <c r="AC1010">
        <v>0</v>
      </c>
      <c r="AD1010">
        <v>0</v>
      </c>
      <c r="AE1010">
        <v>0</v>
      </c>
      <c r="AF1010">
        <v>0</v>
      </c>
      <c r="AG1010">
        <v>0</v>
      </c>
      <c r="AH1010">
        <v>0</v>
      </c>
      <c r="AI1010">
        <v>0</v>
      </c>
      <c r="AJ1010">
        <v>0</v>
      </c>
      <c r="AK1010">
        <v>0</v>
      </c>
      <c r="AL1010">
        <v>0</v>
      </c>
      <c r="AM1010">
        <v>0</v>
      </c>
      <c r="AN1010">
        <v>0</v>
      </c>
      <c r="AO1010">
        <v>0</v>
      </c>
      <c r="AP1010">
        <v>0</v>
      </c>
      <c r="AQ1010">
        <v>0</v>
      </c>
      <c r="AR1010">
        <v>0</v>
      </c>
      <c r="AS1010">
        <v>0</v>
      </c>
      <c r="AT1010">
        <v>0</v>
      </c>
      <c r="AU1010">
        <v>0</v>
      </c>
      <c r="AV1010">
        <v>0</v>
      </c>
      <c r="AW1010">
        <v>0</v>
      </c>
      <c r="AX1010">
        <v>0</v>
      </c>
      <c r="AY1010">
        <v>0</v>
      </c>
      <c r="AZ1010">
        <v>0</v>
      </c>
      <c r="BA1010">
        <v>0</v>
      </c>
      <c r="BB1010">
        <v>0</v>
      </c>
      <c r="BC1010">
        <v>0</v>
      </c>
      <c r="BD1010">
        <v>0</v>
      </c>
      <c r="BE1010">
        <v>0</v>
      </c>
      <c r="BF1010">
        <v>0</v>
      </c>
      <c r="BG1010">
        <v>0</v>
      </c>
      <c r="BH1010">
        <v>0</v>
      </c>
      <c r="BI1010">
        <v>0</v>
      </c>
      <c r="BJ1010">
        <v>0</v>
      </c>
      <c r="BK1010">
        <v>0</v>
      </c>
      <c r="BL1010">
        <v>0</v>
      </c>
      <c r="BM1010">
        <v>0</v>
      </c>
      <c r="BN1010">
        <v>0</v>
      </c>
      <c r="BO1010">
        <v>0</v>
      </c>
      <c r="BP1010">
        <f t="shared" si="15"/>
        <v>1</v>
      </c>
    </row>
    <row r="1011" spans="1:68" x14ac:dyDescent="0.15">
      <c r="A1011" t="s">
        <v>7632</v>
      </c>
      <c r="B1011">
        <v>0</v>
      </c>
      <c r="C1011">
        <v>0</v>
      </c>
      <c r="D1011">
        <v>0</v>
      </c>
      <c r="E1011">
        <v>0</v>
      </c>
      <c r="F1011">
        <v>1</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0</v>
      </c>
      <c r="AH1011">
        <v>0</v>
      </c>
      <c r="AI1011">
        <v>0</v>
      </c>
      <c r="AJ1011">
        <v>0</v>
      </c>
      <c r="AK1011">
        <v>0</v>
      </c>
      <c r="AL1011">
        <v>0</v>
      </c>
      <c r="AM1011">
        <v>0</v>
      </c>
      <c r="AN1011">
        <v>0</v>
      </c>
      <c r="AO1011">
        <v>0</v>
      </c>
      <c r="AP1011">
        <v>0</v>
      </c>
      <c r="AQ1011">
        <v>0</v>
      </c>
      <c r="AR1011">
        <v>0</v>
      </c>
      <c r="AS1011">
        <v>0</v>
      </c>
      <c r="AT1011">
        <v>0</v>
      </c>
      <c r="AU1011">
        <v>0</v>
      </c>
      <c r="AV1011">
        <v>0</v>
      </c>
      <c r="AW1011">
        <v>0</v>
      </c>
      <c r="AX1011">
        <v>0</v>
      </c>
      <c r="AY1011">
        <v>0</v>
      </c>
      <c r="AZ1011">
        <v>0</v>
      </c>
      <c r="BA1011">
        <v>0</v>
      </c>
      <c r="BB1011">
        <v>0</v>
      </c>
      <c r="BC1011">
        <v>0</v>
      </c>
      <c r="BD1011">
        <v>0</v>
      </c>
      <c r="BE1011">
        <v>0</v>
      </c>
      <c r="BF1011">
        <v>0</v>
      </c>
      <c r="BG1011">
        <v>0</v>
      </c>
      <c r="BH1011">
        <v>0</v>
      </c>
      <c r="BI1011">
        <v>0</v>
      </c>
      <c r="BJ1011">
        <v>0</v>
      </c>
      <c r="BK1011">
        <v>0</v>
      </c>
      <c r="BL1011">
        <v>0</v>
      </c>
      <c r="BM1011">
        <v>0</v>
      </c>
      <c r="BN1011">
        <v>0</v>
      </c>
      <c r="BO1011">
        <v>0</v>
      </c>
      <c r="BP1011">
        <f t="shared" si="15"/>
        <v>1</v>
      </c>
    </row>
    <row r="1012" spans="1:68" x14ac:dyDescent="0.15">
      <c r="A1012" t="s">
        <v>7633</v>
      </c>
      <c r="B1012">
        <v>0</v>
      </c>
      <c r="C1012">
        <v>0</v>
      </c>
      <c r="D1012">
        <v>0</v>
      </c>
      <c r="E1012">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0</v>
      </c>
      <c r="AF1012">
        <v>0</v>
      </c>
      <c r="AG1012">
        <v>0</v>
      </c>
      <c r="AH1012">
        <v>0</v>
      </c>
      <c r="AI1012">
        <v>0</v>
      </c>
      <c r="AJ1012">
        <v>0</v>
      </c>
      <c r="AK1012">
        <v>1</v>
      </c>
      <c r="AL1012">
        <v>0</v>
      </c>
      <c r="AM1012">
        <v>0</v>
      </c>
      <c r="AN1012">
        <v>0</v>
      </c>
      <c r="AO1012">
        <v>0</v>
      </c>
      <c r="AP1012">
        <v>0</v>
      </c>
      <c r="AQ1012">
        <v>0</v>
      </c>
      <c r="AR1012">
        <v>0</v>
      </c>
      <c r="AS1012">
        <v>0</v>
      </c>
      <c r="AT1012">
        <v>0</v>
      </c>
      <c r="AU1012">
        <v>0</v>
      </c>
      <c r="AV1012">
        <v>0</v>
      </c>
      <c r="AW1012">
        <v>0</v>
      </c>
      <c r="AX1012">
        <v>0</v>
      </c>
      <c r="AY1012">
        <v>0</v>
      </c>
      <c r="AZ1012">
        <v>0</v>
      </c>
      <c r="BA1012">
        <v>0</v>
      </c>
      <c r="BB1012">
        <v>0</v>
      </c>
      <c r="BC1012">
        <v>0</v>
      </c>
      <c r="BD1012">
        <v>0</v>
      </c>
      <c r="BE1012">
        <v>0</v>
      </c>
      <c r="BF1012">
        <v>0</v>
      </c>
      <c r="BG1012">
        <v>0</v>
      </c>
      <c r="BH1012">
        <v>0</v>
      </c>
      <c r="BI1012">
        <v>0</v>
      </c>
      <c r="BJ1012">
        <v>0</v>
      </c>
      <c r="BK1012">
        <v>0</v>
      </c>
      <c r="BL1012">
        <v>0</v>
      </c>
      <c r="BM1012">
        <v>0</v>
      </c>
      <c r="BN1012">
        <v>0</v>
      </c>
      <c r="BO1012">
        <v>0</v>
      </c>
      <c r="BP1012">
        <f t="shared" si="15"/>
        <v>1</v>
      </c>
    </row>
    <row r="1013" spans="1:68" x14ac:dyDescent="0.15">
      <c r="A1013" t="s">
        <v>7635</v>
      </c>
      <c r="B1013">
        <v>0</v>
      </c>
      <c r="C1013">
        <v>0</v>
      </c>
      <c r="D1013">
        <v>0</v>
      </c>
      <c r="E1013">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c r="AJ1013">
        <v>0</v>
      </c>
      <c r="AK1013">
        <v>0</v>
      </c>
      <c r="AL1013">
        <v>0</v>
      </c>
      <c r="AM1013">
        <v>0</v>
      </c>
      <c r="AN1013">
        <v>0</v>
      </c>
      <c r="AO1013">
        <v>0</v>
      </c>
      <c r="AP1013">
        <v>0</v>
      </c>
      <c r="AQ1013">
        <v>0</v>
      </c>
      <c r="AR1013">
        <v>0</v>
      </c>
      <c r="AS1013">
        <v>0</v>
      </c>
      <c r="AT1013">
        <v>0</v>
      </c>
      <c r="AU1013">
        <v>0</v>
      </c>
      <c r="AV1013">
        <v>0</v>
      </c>
      <c r="AW1013">
        <v>0</v>
      </c>
      <c r="AX1013">
        <v>0</v>
      </c>
      <c r="AY1013">
        <v>0</v>
      </c>
      <c r="AZ1013">
        <v>0</v>
      </c>
      <c r="BA1013">
        <v>0</v>
      </c>
      <c r="BB1013">
        <v>0</v>
      </c>
      <c r="BC1013">
        <v>0</v>
      </c>
      <c r="BD1013">
        <v>0</v>
      </c>
      <c r="BE1013">
        <v>0</v>
      </c>
      <c r="BF1013">
        <v>0</v>
      </c>
      <c r="BG1013">
        <v>0</v>
      </c>
      <c r="BH1013">
        <v>0</v>
      </c>
      <c r="BI1013">
        <v>0</v>
      </c>
      <c r="BJ1013">
        <v>0</v>
      </c>
      <c r="BK1013">
        <v>0</v>
      </c>
      <c r="BL1013">
        <v>1</v>
      </c>
      <c r="BM1013">
        <v>0</v>
      </c>
      <c r="BN1013">
        <v>0</v>
      </c>
      <c r="BO1013">
        <v>0</v>
      </c>
      <c r="BP1013">
        <f t="shared" si="15"/>
        <v>1</v>
      </c>
    </row>
    <row r="1014" spans="1:68" x14ac:dyDescent="0.15">
      <c r="A1014" t="s">
        <v>7636</v>
      </c>
      <c r="B1014">
        <v>0</v>
      </c>
      <c r="C1014">
        <v>0</v>
      </c>
      <c r="D1014">
        <v>0</v>
      </c>
      <c r="E1014">
        <v>0</v>
      </c>
      <c r="F1014">
        <v>0</v>
      </c>
      <c r="G1014">
        <v>0</v>
      </c>
      <c r="H1014">
        <v>0</v>
      </c>
      <c r="I1014">
        <v>0</v>
      </c>
      <c r="J1014">
        <v>0</v>
      </c>
      <c r="K1014">
        <v>0</v>
      </c>
      <c r="L1014">
        <v>0</v>
      </c>
      <c r="M1014">
        <v>0</v>
      </c>
      <c r="N1014">
        <v>0</v>
      </c>
      <c r="O1014">
        <v>1</v>
      </c>
      <c r="P1014">
        <v>0</v>
      </c>
      <c r="Q1014">
        <v>0</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c r="AJ1014">
        <v>0</v>
      </c>
      <c r="AK1014">
        <v>0</v>
      </c>
      <c r="AL1014">
        <v>0</v>
      </c>
      <c r="AM1014">
        <v>0</v>
      </c>
      <c r="AN1014">
        <v>0</v>
      </c>
      <c r="AO1014">
        <v>0</v>
      </c>
      <c r="AP1014">
        <v>0</v>
      </c>
      <c r="AQ1014">
        <v>0</v>
      </c>
      <c r="AR1014">
        <v>0</v>
      </c>
      <c r="AS1014">
        <v>0</v>
      </c>
      <c r="AT1014">
        <v>0</v>
      </c>
      <c r="AU1014">
        <v>0</v>
      </c>
      <c r="AV1014">
        <v>0</v>
      </c>
      <c r="AW1014">
        <v>0</v>
      </c>
      <c r="AX1014">
        <v>0</v>
      </c>
      <c r="AY1014">
        <v>0</v>
      </c>
      <c r="AZ1014">
        <v>0</v>
      </c>
      <c r="BA1014">
        <v>0</v>
      </c>
      <c r="BB1014">
        <v>0</v>
      </c>
      <c r="BC1014">
        <v>0</v>
      </c>
      <c r="BD1014">
        <v>0</v>
      </c>
      <c r="BE1014">
        <v>0</v>
      </c>
      <c r="BF1014">
        <v>0</v>
      </c>
      <c r="BG1014">
        <v>0</v>
      </c>
      <c r="BH1014">
        <v>0</v>
      </c>
      <c r="BI1014">
        <v>0</v>
      </c>
      <c r="BJ1014">
        <v>0</v>
      </c>
      <c r="BK1014">
        <v>0</v>
      </c>
      <c r="BL1014">
        <v>0</v>
      </c>
      <c r="BM1014">
        <v>0</v>
      </c>
      <c r="BN1014">
        <v>0</v>
      </c>
      <c r="BO1014">
        <v>0</v>
      </c>
      <c r="BP1014">
        <f t="shared" si="15"/>
        <v>1</v>
      </c>
    </row>
    <row r="1015" spans="1:68" x14ac:dyDescent="0.15">
      <c r="A1015" t="s">
        <v>7638</v>
      </c>
      <c r="B1015">
        <v>0</v>
      </c>
      <c r="C1015">
        <v>0</v>
      </c>
      <c r="D1015">
        <v>0</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c r="AE1015">
        <v>0</v>
      </c>
      <c r="AF1015">
        <v>0</v>
      </c>
      <c r="AG1015">
        <v>0</v>
      </c>
      <c r="AH1015">
        <v>0</v>
      </c>
      <c r="AI1015">
        <v>0</v>
      </c>
      <c r="AJ1015">
        <v>0</v>
      </c>
      <c r="AK1015">
        <v>0</v>
      </c>
      <c r="AL1015">
        <v>0</v>
      </c>
      <c r="AM1015">
        <v>0</v>
      </c>
      <c r="AN1015">
        <v>0</v>
      </c>
      <c r="AO1015">
        <v>0</v>
      </c>
      <c r="AP1015">
        <v>0</v>
      </c>
      <c r="AQ1015">
        <v>0</v>
      </c>
      <c r="AR1015">
        <v>0</v>
      </c>
      <c r="AS1015">
        <v>0</v>
      </c>
      <c r="AT1015">
        <v>0</v>
      </c>
      <c r="AU1015">
        <v>0</v>
      </c>
      <c r="AV1015">
        <v>0</v>
      </c>
      <c r="AW1015">
        <v>0</v>
      </c>
      <c r="AX1015">
        <v>0</v>
      </c>
      <c r="AY1015">
        <v>0</v>
      </c>
      <c r="AZ1015">
        <v>1</v>
      </c>
      <c r="BA1015">
        <v>0</v>
      </c>
      <c r="BB1015">
        <v>0</v>
      </c>
      <c r="BC1015">
        <v>0</v>
      </c>
      <c r="BD1015">
        <v>0</v>
      </c>
      <c r="BE1015">
        <v>0</v>
      </c>
      <c r="BF1015">
        <v>0</v>
      </c>
      <c r="BG1015">
        <v>0</v>
      </c>
      <c r="BH1015">
        <v>0</v>
      </c>
      <c r="BI1015">
        <v>0</v>
      </c>
      <c r="BJ1015">
        <v>0</v>
      </c>
      <c r="BK1015">
        <v>0</v>
      </c>
      <c r="BL1015">
        <v>0</v>
      </c>
      <c r="BM1015">
        <v>0</v>
      </c>
      <c r="BN1015">
        <v>0</v>
      </c>
      <c r="BO1015">
        <v>0</v>
      </c>
      <c r="BP1015">
        <f t="shared" si="15"/>
        <v>1</v>
      </c>
    </row>
    <row r="1016" spans="1:68" x14ac:dyDescent="0.15">
      <c r="A1016" t="s">
        <v>7639</v>
      </c>
      <c r="B1016">
        <v>0</v>
      </c>
      <c r="C1016">
        <v>0</v>
      </c>
      <c r="D1016">
        <v>0</v>
      </c>
      <c r="E1016">
        <v>0</v>
      </c>
      <c r="F1016">
        <v>0</v>
      </c>
      <c r="G1016">
        <v>0</v>
      </c>
      <c r="H1016">
        <v>0</v>
      </c>
      <c r="I1016">
        <v>0</v>
      </c>
      <c r="J1016">
        <v>0</v>
      </c>
      <c r="K1016">
        <v>1</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c r="AJ1016">
        <v>0</v>
      </c>
      <c r="AK1016">
        <v>0</v>
      </c>
      <c r="AL1016">
        <v>0</v>
      </c>
      <c r="AM1016">
        <v>0</v>
      </c>
      <c r="AN1016">
        <v>0</v>
      </c>
      <c r="AO1016">
        <v>0</v>
      </c>
      <c r="AP1016">
        <v>0</v>
      </c>
      <c r="AQ1016">
        <v>0</v>
      </c>
      <c r="AR1016">
        <v>0</v>
      </c>
      <c r="AS1016">
        <v>0</v>
      </c>
      <c r="AT1016">
        <v>0</v>
      </c>
      <c r="AU1016">
        <v>0</v>
      </c>
      <c r="AV1016">
        <v>0</v>
      </c>
      <c r="AW1016">
        <v>0</v>
      </c>
      <c r="AX1016">
        <v>0</v>
      </c>
      <c r="AY1016">
        <v>0</v>
      </c>
      <c r="AZ1016">
        <v>0</v>
      </c>
      <c r="BA1016">
        <v>0</v>
      </c>
      <c r="BB1016">
        <v>0</v>
      </c>
      <c r="BC1016">
        <v>0</v>
      </c>
      <c r="BD1016">
        <v>0</v>
      </c>
      <c r="BE1016">
        <v>0</v>
      </c>
      <c r="BF1016">
        <v>0</v>
      </c>
      <c r="BG1016">
        <v>0</v>
      </c>
      <c r="BH1016">
        <v>0</v>
      </c>
      <c r="BI1016">
        <v>0</v>
      </c>
      <c r="BJ1016">
        <v>0</v>
      </c>
      <c r="BK1016">
        <v>0</v>
      </c>
      <c r="BL1016">
        <v>0</v>
      </c>
      <c r="BM1016">
        <v>0</v>
      </c>
      <c r="BN1016">
        <v>0</v>
      </c>
      <c r="BO1016">
        <v>0</v>
      </c>
      <c r="BP1016">
        <f t="shared" si="15"/>
        <v>1</v>
      </c>
    </row>
    <row r="1017" spans="1:68" x14ac:dyDescent="0.15">
      <c r="A1017" t="s">
        <v>7640</v>
      </c>
      <c r="B1017">
        <v>0</v>
      </c>
      <c r="C1017">
        <v>0</v>
      </c>
      <c r="D1017">
        <v>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1</v>
      </c>
      <c r="Z1017">
        <v>0</v>
      </c>
      <c r="AA1017">
        <v>0</v>
      </c>
      <c r="AB1017">
        <v>0</v>
      </c>
      <c r="AC1017">
        <v>0</v>
      </c>
      <c r="AD1017">
        <v>0</v>
      </c>
      <c r="AE1017">
        <v>0</v>
      </c>
      <c r="AF1017">
        <v>0</v>
      </c>
      <c r="AG1017">
        <v>0</v>
      </c>
      <c r="AH1017">
        <v>0</v>
      </c>
      <c r="AI1017">
        <v>0</v>
      </c>
      <c r="AJ1017">
        <v>0</v>
      </c>
      <c r="AK1017">
        <v>0</v>
      </c>
      <c r="AL1017">
        <v>0</v>
      </c>
      <c r="AM1017">
        <v>0</v>
      </c>
      <c r="AN1017">
        <v>0</v>
      </c>
      <c r="AO1017">
        <v>0</v>
      </c>
      <c r="AP1017">
        <v>0</v>
      </c>
      <c r="AQ1017">
        <v>0</v>
      </c>
      <c r="AR1017">
        <v>0</v>
      </c>
      <c r="AS1017">
        <v>0</v>
      </c>
      <c r="AT1017">
        <v>0</v>
      </c>
      <c r="AU1017">
        <v>0</v>
      </c>
      <c r="AV1017">
        <v>0</v>
      </c>
      <c r="AW1017">
        <v>0</v>
      </c>
      <c r="AX1017">
        <v>0</v>
      </c>
      <c r="AY1017">
        <v>0</v>
      </c>
      <c r="AZ1017">
        <v>0</v>
      </c>
      <c r="BA1017">
        <v>0</v>
      </c>
      <c r="BB1017">
        <v>0</v>
      </c>
      <c r="BC1017">
        <v>0</v>
      </c>
      <c r="BD1017">
        <v>0</v>
      </c>
      <c r="BE1017">
        <v>0</v>
      </c>
      <c r="BF1017">
        <v>0</v>
      </c>
      <c r="BG1017">
        <v>0</v>
      </c>
      <c r="BH1017">
        <v>0</v>
      </c>
      <c r="BI1017">
        <v>0</v>
      </c>
      <c r="BJ1017">
        <v>0</v>
      </c>
      <c r="BK1017">
        <v>0</v>
      </c>
      <c r="BL1017">
        <v>0</v>
      </c>
      <c r="BM1017">
        <v>0</v>
      </c>
      <c r="BN1017">
        <v>0</v>
      </c>
      <c r="BO1017">
        <v>0</v>
      </c>
      <c r="BP1017">
        <f t="shared" si="15"/>
        <v>1</v>
      </c>
    </row>
    <row r="1018" spans="1:68" x14ac:dyDescent="0.15">
      <c r="A1018" t="s">
        <v>6651</v>
      </c>
      <c r="B1018">
        <v>0</v>
      </c>
      <c r="C1018">
        <v>0</v>
      </c>
      <c r="D1018">
        <v>0</v>
      </c>
      <c r="E1018">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1</v>
      </c>
      <c r="AI1018">
        <v>0</v>
      </c>
      <c r="AJ1018">
        <v>0</v>
      </c>
      <c r="AK1018">
        <v>0</v>
      </c>
      <c r="AL1018">
        <v>0</v>
      </c>
      <c r="AM1018">
        <v>0</v>
      </c>
      <c r="AN1018">
        <v>0</v>
      </c>
      <c r="AO1018">
        <v>0</v>
      </c>
      <c r="AP1018">
        <v>0</v>
      </c>
      <c r="AQ1018">
        <v>0</v>
      </c>
      <c r="AR1018">
        <v>0</v>
      </c>
      <c r="AS1018">
        <v>0</v>
      </c>
      <c r="AT1018">
        <v>0</v>
      </c>
      <c r="AU1018">
        <v>0</v>
      </c>
      <c r="AV1018">
        <v>0</v>
      </c>
      <c r="AW1018">
        <v>0</v>
      </c>
      <c r="AX1018">
        <v>0</v>
      </c>
      <c r="AY1018">
        <v>0</v>
      </c>
      <c r="AZ1018">
        <v>0</v>
      </c>
      <c r="BA1018">
        <v>0</v>
      </c>
      <c r="BB1018">
        <v>0</v>
      </c>
      <c r="BC1018">
        <v>0</v>
      </c>
      <c r="BD1018">
        <v>0</v>
      </c>
      <c r="BE1018">
        <v>0</v>
      </c>
      <c r="BF1018">
        <v>0</v>
      </c>
      <c r="BG1018">
        <v>0</v>
      </c>
      <c r="BH1018">
        <v>0</v>
      </c>
      <c r="BI1018">
        <v>0</v>
      </c>
      <c r="BJ1018">
        <v>0</v>
      </c>
      <c r="BK1018">
        <v>0</v>
      </c>
      <c r="BL1018">
        <v>0</v>
      </c>
      <c r="BM1018">
        <v>0</v>
      </c>
      <c r="BN1018">
        <v>0</v>
      </c>
      <c r="BO1018">
        <v>0</v>
      </c>
      <c r="BP1018">
        <f t="shared" si="15"/>
        <v>1</v>
      </c>
    </row>
    <row r="1019" spans="1:68" x14ac:dyDescent="0.15">
      <c r="A1019" t="s">
        <v>7641</v>
      </c>
      <c r="B1019">
        <v>0</v>
      </c>
      <c r="C1019">
        <v>0</v>
      </c>
      <c r="D1019">
        <v>0</v>
      </c>
      <c r="E1019">
        <v>0</v>
      </c>
      <c r="F1019">
        <v>0</v>
      </c>
      <c r="G1019">
        <v>0</v>
      </c>
      <c r="H1019">
        <v>0</v>
      </c>
      <c r="I1019">
        <v>0</v>
      </c>
      <c r="J1019">
        <v>0</v>
      </c>
      <c r="K1019">
        <v>0</v>
      </c>
      <c r="L1019">
        <v>0</v>
      </c>
      <c r="M1019">
        <v>0</v>
      </c>
      <c r="N1019">
        <v>0</v>
      </c>
      <c r="O1019">
        <v>0</v>
      </c>
      <c r="P1019">
        <v>0</v>
      </c>
      <c r="Q1019">
        <v>0</v>
      </c>
      <c r="R1019">
        <v>0</v>
      </c>
      <c r="S1019">
        <v>0</v>
      </c>
      <c r="T1019">
        <v>0</v>
      </c>
      <c r="U1019">
        <v>1</v>
      </c>
      <c r="V1019">
        <v>0</v>
      </c>
      <c r="W1019">
        <v>0</v>
      </c>
      <c r="X1019">
        <v>0</v>
      </c>
      <c r="Y1019">
        <v>0</v>
      </c>
      <c r="Z1019">
        <v>0</v>
      </c>
      <c r="AA1019">
        <v>0</v>
      </c>
      <c r="AB1019">
        <v>0</v>
      </c>
      <c r="AC1019">
        <v>0</v>
      </c>
      <c r="AD1019">
        <v>0</v>
      </c>
      <c r="AE1019">
        <v>0</v>
      </c>
      <c r="AF1019">
        <v>0</v>
      </c>
      <c r="AG1019">
        <v>0</v>
      </c>
      <c r="AH1019">
        <v>0</v>
      </c>
      <c r="AI1019">
        <v>0</v>
      </c>
      <c r="AJ1019">
        <v>0</v>
      </c>
      <c r="AK1019">
        <v>0</v>
      </c>
      <c r="AL1019">
        <v>0</v>
      </c>
      <c r="AM1019">
        <v>0</v>
      </c>
      <c r="AN1019">
        <v>0</v>
      </c>
      <c r="AO1019">
        <v>0</v>
      </c>
      <c r="AP1019">
        <v>0</v>
      </c>
      <c r="AQ1019">
        <v>0</v>
      </c>
      <c r="AR1019">
        <v>0</v>
      </c>
      <c r="AS1019">
        <v>0</v>
      </c>
      <c r="AT1019">
        <v>0</v>
      </c>
      <c r="AU1019">
        <v>0</v>
      </c>
      <c r="AV1019">
        <v>0</v>
      </c>
      <c r="AW1019">
        <v>0</v>
      </c>
      <c r="AX1019">
        <v>0</v>
      </c>
      <c r="AY1019">
        <v>0</v>
      </c>
      <c r="AZ1019">
        <v>0</v>
      </c>
      <c r="BA1019">
        <v>0</v>
      </c>
      <c r="BB1019">
        <v>0</v>
      </c>
      <c r="BC1019">
        <v>0</v>
      </c>
      <c r="BD1019">
        <v>0</v>
      </c>
      <c r="BE1019">
        <v>0</v>
      </c>
      <c r="BF1019">
        <v>0</v>
      </c>
      <c r="BG1019">
        <v>0</v>
      </c>
      <c r="BH1019">
        <v>0</v>
      </c>
      <c r="BI1019">
        <v>0</v>
      </c>
      <c r="BJ1019">
        <v>0</v>
      </c>
      <c r="BK1019">
        <v>0</v>
      </c>
      <c r="BL1019">
        <v>0</v>
      </c>
      <c r="BM1019">
        <v>0</v>
      </c>
      <c r="BN1019">
        <v>0</v>
      </c>
      <c r="BO1019">
        <v>0</v>
      </c>
      <c r="BP1019">
        <f t="shared" si="15"/>
        <v>1</v>
      </c>
    </row>
    <row r="1020" spans="1:68" x14ac:dyDescent="0.15">
      <c r="A1020" t="s">
        <v>7643</v>
      </c>
      <c r="B1020">
        <v>0</v>
      </c>
      <c r="C1020">
        <v>0</v>
      </c>
      <c r="D1020">
        <v>0</v>
      </c>
      <c r="E1020">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c r="AJ1020">
        <v>0</v>
      </c>
      <c r="AK1020">
        <v>0</v>
      </c>
      <c r="AL1020">
        <v>0</v>
      </c>
      <c r="AM1020">
        <v>0</v>
      </c>
      <c r="AN1020">
        <v>1</v>
      </c>
      <c r="AO1020">
        <v>0</v>
      </c>
      <c r="AP1020">
        <v>0</v>
      </c>
      <c r="AQ1020">
        <v>0</v>
      </c>
      <c r="AR1020">
        <v>0</v>
      </c>
      <c r="AS1020">
        <v>0</v>
      </c>
      <c r="AT1020">
        <v>0</v>
      </c>
      <c r="AU1020">
        <v>0</v>
      </c>
      <c r="AV1020">
        <v>0</v>
      </c>
      <c r="AW1020">
        <v>0</v>
      </c>
      <c r="AX1020">
        <v>0</v>
      </c>
      <c r="AY1020">
        <v>0</v>
      </c>
      <c r="AZ1020">
        <v>0</v>
      </c>
      <c r="BA1020">
        <v>0</v>
      </c>
      <c r="BB1020">
        <v>0</v>
      </c>
      <c r="BC1020">
        <v>0</v>
      </c>
      <c r="BD1020">
        <v>0</v>
      </c>
      <c r="BE1020">
        <v>0</v>
      </c>
      <c r="BF1020">
        <v>0</v>
      </c>
      <c r="BG1020">
        <v>0</v>
      </c>
      <c r="BH1020">
        <v>0</v>
      </c>
      <c r="BI1020">
        <v>0</v>
      </c>
      <c r="BJ1020">
        <v>0</v>
      </c>
      <c r="BK1020">
        <v>0</v>
      </c>
      <c r="BL1020">
        <v>0</v>
      </c>
      <c r="BM1020">
        <v>0</v>
      </c>
      <c r="BN1020">
        <v>0</v>
      </c>
      <c r="BO1020">
        <v>0</v>
      </c>
      <c r="BP1020">
        <f t="shared" si="15"/>
        <v>1</v>
      </c>
    </row>
    <row r="1021" spans="1:68" x14ac:dyDescent="0.15">
      <c r="A1021" t="s">
        <v>7644</v>
      </c>
      <c r="B1021">
        <v>0</v>
      </c>
      <c r="C1021">
        <v>0</v>
      </c>
      <c r="D1021">
        <v>0</v>
      </c>
      <c r="E1021">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c r="AJ1021">
        <v>0</v>
      </c>
      <c r="AK1021">
        <v>0</v>
      </c>
      <c r="AL1021">
        <v>0</v>
      </c>
      <c r="AM1021">
        <v>0</v>
      </c>
      <c r="AN1021">
        <v>0</v>
      </c>
      <c r="AO1021">
        <v>1</v>
      </c>
      <c r="AP1021">
        <v>0</v>
      </c>
      <c r="AQ1021">
        <v>0</v>
      </c>
      <c r="AR1021">
        <v>0</v>
      </c>
      <c r="AS1021">
        <v>0</v>
      </c>
      <c r="AT1021">
        <v>0</v>
      </c>
      <c r="AU1021">
        <v>0</v>
      </c>
      <c r="AV1021">
        <v>0</v>
      </c>
      <c r="AW1021">
        <v>0</v>
      </c>
      <c r="AX1021">
        <v>0</v>
      </c>
      <c r="AY1021">
        <v>0</v>
      </c>
      <c r="AZ1021">
        <v>0</v>
      </c>
      <c r="BA1021">
        <v>0</v>
      </c>
      <c r="BB1021">
        <v>0</v>
      </c>
      <c r="BC1021">
        <v>0</v>
      </c>
      <c r="BD1021">
        <v>0</v>
      </c>
      <c r="BE1021">
        <v>0</v>
      </c>
      <c r="BF1021">
        <v>0</v>
      </c>
      <c r="BG1021">
        <v>0</v>
      </c>
      <c r="BH1021">
        <v>0</v>
      </c>
      <c r="BI1021">
        <v>0</v>
      </c>
      <c r="BJ1021">
        <v>0</v>
      </c>
      <c r="BK1021">
        <v>0</v>
      </c>
      <c r="BL1021">
        <v>0</v>
      </c>
      <c r="BM1021">
        <v>0</v>
      </c>
      <c r="BN1021">
        <v>0</v>
      </c>
      <c r="BO1021">
        <v>0</v>
      </c>
      <c r="BP1021">
        <f t="shared" si="15"/>
        <v>1</v>
      </c>
    </row>
    <row r="1022" spans="1:68" x14ac:dyDescent="0.15">
      <c r="A1022" t="s">
        <v>6653</v>
      </c>
      <c r="B1022">
        <v>0</v>
      </c>
      <c r="C1022">
        <v>0</v>
      </c>
      <c r="D1022">
        <v>0</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0</v>
      </c>
      <c r="AJ1022">
        <v>1</v>
      </c>
      <c r="AK1022">
        <v>0</v>
      </c>
      <c r="AL1022">
        <v>0</v>
      </c>
      <c r="AM1022">
        <v>0</v>
      </c>
      <c r="AN1022">
        <v>0</v>
      </c>
      <c r="AO1022">
        <v>0</v>
      </c>
      <c r="AP1022">
        <v>0</v>
      </c>
      <c r="AQ1022">
        <v>0</v>
      </c>
      <c r="AR1022">
        <v>0</v>
      </c>
      <c r="AS1022">
        <v>0</v>
      </c>
      <c r="AT1022">
        <v>0</v>
      </c>
      <c r="AU1022">
        <v>0</v>
      </c>
      <c r="AV1022">
        <v>0</v>
      </c>
      <c r="AW1022">
        <v>0</v>
      </c>
      <c r="AX1022">
        <v>0</v>
      </c>
      <c r="AY1022">
        <v>0</v>
      </c>
      <c r="AZ1022">
        <v>0</v>
      </c>
      <c r="BA1022">
        <v>0</v>
      </c>
      <c r="BB1022">
        <v>0</v>
      </c>
      <c r="BC1022">
        <v>0</v>
      </c>
      <c r="BD1022">
        <v>0</v>
      </c>
      <c r="BE1022">
        <v>0</v>
      </c>
      <c r="BF1022">
        <v>0</v>
      </c>
      <c r="BG1022">
        <v>0</v>
      </c>
      <c r="BH1022">
        <v>0</v>
      </c>
      <c r="BI1022">
        <v>0</v>
      </c>
      <c r="BJ1022">
        <v>0</v>
      </c>
      <c r="BK1022">
        <v>0</v>
      </c>
      <c r="BL1022">
        <v>0</v>
      </c>
      <c r="BM1022">
        <v>0</v>
      </c>
      <c r="BN1022">
        <v>0</v>
      </c>
      <c r="BO1022">
        <v>0</v>
      </c>
      <c r="BP1022">
        <f t="shared" si="15"/>
        <v>1</v>
      </c>
    </row>
    <row r="1023" spans="1:68" x14ac:dyDescent="0.15">
      <c r="A1023" t="s">
        <v>7646</v>
      </c>
      <c r="B1023">
        <v>0</v>
      </c>
      <c r="C1023">
        <v>0</v>
      </c>
      <c r="D1023">
        <v>0</v>
      </c>
      <c r="E1023">
        <v>0</v>
      </c>
      <c r="F1023">
        <v>0</v>
      </c>
      <c r="G1023">
        <v>0</v>
      </c>
      <c r="H1023">
        <v>0</v>
      </c>
      <c r="I1023">
        <v>0</v>
      </c>
      <c r="J1023">
        <v>0</v>
      </c>
      <c r="K1023">
        <v>0</v>
      </c>
      <c r="L1023">
        <v>0</v>
      </c>
      <c r="M1023">
        <v>0</v>
      </c>
      <c r="N1023">
        <v>0</v>
      </c>
      <c r="O1023">
        <v>0</v>
      </c>
      <c r="P1023">
        <v>0</v>
      </c>
      <c r="Q1023">
        <v>0</v>
      </c>
      <c r="R1023">
        <v>0</v>
      </c>
      <c r="S1023">
        <v>0</v>
      </c>
      <c r="T1023">
        <v>0</v>
      </c>
      <c r="U1023">
        <v>0</v>
      </c>
      <c r="V1023">
        <v>1</v>
      </c>
      <c r="W1023">
        <v>0</v>
      </c>
      <c r="X1023">
        <v>0</v>
      </c>
      <c r="Y1023">
        <v>0</v>
      </c>
      <c r="Z1023">
        <v>0</v>
      </c>
      <c r="AA1023">
        <v>0</v>
      </c>
      <c r="AB1023">
        <v>0</v>
      </c>
      <c r="AC1023">
        <v>0</v>
      </c>
      <c r="AD1023">
        <v>0</v>
      </c>
      <c r="AE1023">
        <v>0</v>
      </c>
      <c r="AF1023">
        <v>0</v>
      </c>
      <c r="AG1023">
        <v>0</v>
      </c>
      <c r="AH1023">
        <v>0</v>
      </c>
      <c r="AI1023">
        <v>0</v>
      </c>
      <c r="AJ1023">
        <v>0</v>
      </c>
      <c r="AK1023">
        <v>0</v>
      </c>
      <c r="AL1023">
        <v>0</v>
      </c>
      <c r="AM1023">
        <v>0</v>
      </c>
      <c r="AN1023">
        <v>0</v>
      </c>
      <c r="AO1023">
        <v>0</v>
      </c>
      <c r="AP1023">
        <v>0</v>
      </c>
      <c r="AQ1023">
        <v>0</v>
      </c>
      <c r="AR1023">
        <v>0</v>
      </c>
      <c r="AS1023">
        <v>0</v>
      </c>
      <c r="AT1023">
        <v>0</v>
      </c>
      <c r="AU1023">
        <v>0</v>
      </c>
      <c r="AV1023">
        <v>0</v>
      </c>
      <c r="AW1023">
        <v>0</v>
      </c>
      <c r="AX1023">
        <v>0</v>
      </c>
      <c r="AY1023">
        <v>0</v>
      </c>
      <c r="AZ1023">
        <v>0</v>
      </c>
      <c r="BA1023">
        <v>0</v>
      </c>
      <c r="BB1023">
        <v>0</v>
      </c>
      <c r="BC1023">
        <v>0</v>
      </c>
      <c r="BD1023">
        <v>0</v>
      </c>
      <c r="BE1023">
        <v>0</v>
      </c>
      <c r="BF1023">
        <v>0</v>
      </c>
      <c r="BG1023">
        <v>0</v>
      </c>
      <c r="BH1023">
        <v>0</v>
      </c>
      <c r="BI1023">
        <v>0</v>
      </c>
      <c r="BJ1023">
        <v>0</v>
      </c>
      <c r="BK1023">
        <v>0</v>
      </c>
      <c r="BL1023">
        <v>0</v>
      </c>
      <c r="BM1023">
        <v>0</v>
      </c>
      <c r="BN1023">
        <v>0</v>
      </c>
      <c r="BO1023">
        <v>0</v>
      </c>
      <c r="BP1023">
        <f t="shared" si="15"/>
        <v>1</v>
      </c>
    </row>
    <row r="1024" spans="1:68" x14ac:dyDescent="0.15">
      <c r="A1024" t="s">
        <v>6656</v>
      </c>
      <c r="B1024">
        <v>0</v>
      </c>
      <c r="C1024">
        <v>0</v>
      </c>
      <c r="D1024">
        <v>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c r="AJ1024">
        <v>0</v>
      </c>
      <c r="AK1024">
        <v>0</v>
      </c>
      <c r="AL1024">
        <v>0</v>
      </c>
      <c r="AM1024">
        <v>0</v>
      </c>
      <c r="AN1024">
        <v>0</v>
      </c>
      <c r="AO1024">
        <v>0</v>
      </c>
      <c r="AP1024">
        <v>0</v>
      </c>
      <c r="AQ1024">
        <v>0</v>
      </c>
      <c r="AR1024">
        <v>0</v>
      </c>
      <c r="AS1024">
        <v>0</v>
      </c>
      <c r="AT1024">
        <v>0</v>
      </c>
      <c r="AU1024">
        <v>0</v>
      </c>
      <c r="AV1024">
        <v>0</v>
      </c>
      <c r="AW1024">
        <v>0</v>
      </c>
      <c r="AX1024">
        <v>0</v>
      </c>
      <c r="AY1024">
        <v>1</v>
      </c>
      <c r="AZ1024">
        <v>0</v>
      </c>
      <c r="BA1024">
        <v>0</v>
      </c>
      <c r="BB1024">
        <v>0</v>
      </c>
      <c r="BC1024">
        <v>0</v>
      </c>
      <c r="BD1024">
        <v>0</v>
      </c>
      <c r="BE1024">
        <v>0</v>
      </c>
      <c r="BF1024">
        <v>0</v>
      </c>
      <c r="BG1024">
        <v>0</v>
      </c>
      <c r="BH1024">
        <v>0</v>
      </c>
      <c r="BI1024">
        <v>0</v>
      </c>
      <c r="BJ1024">
        <v>0</v>
      </c>
      <c r="BK1024">
        <v>0</v>
      </c>
      <c r="BL1024">
        <v>0</v>
      </c>
      <c r="BM1024">
        <v>0</v>
      </c>
      <c r="BN1024">
        <v>0</v>
      </c>
      <c r="BO1024">
        <v>0</v>
      </c>
      <c r="BP1024">
        <f t="shared" si="15"/>
        <v>1</v>
      </c>
    </row>
    <row r="1025" spans="1:68" x14ac:dyDescent="0.15">
      <c r="A1025" t="s">
        <v>7649</v>
      </c>
      <c r="B1025">
        <v>0</v>
      </c>
      <c r="C1025">
        <v>0</v>
      </c>
      <c r="D1025">
        <v>0</v>
      </c>
      <c r="E1025">
        <v>0</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v>0</v>
      </c>
      <c r="AI1025">
        <v>0</v>
      </c>
      <c r="AJ1025">
        <v>0</v>
      </c>
      <c r="AK1025">
        <v>0</v>
      </c>
      <c r="AL1025">
        <v>0</v>
      </c>
      <c r="AM1025">
        <v>0</v>
      </c>
      <c r="AN1025">
        <v>0</v>
      </c>
      <c r="AO1025">
        <v>0</v>
      </c>
      <c r="AP1025">
        <v>0</v>
      </c>
      <c r="AQ1025">
        <v>0</v>
      </c>
      <c r="AR1025">
        <v>0</v>
      </c>
      <c r="AS1025">
        <v>0</v>
      </c>
      <c r="AT1025">
        <v>0</v>
      </c>
      <c r="AU1025">
        <v>0</v>
      </c>
      <c r="AV1025">
        <v>0</v>
      </c>
      <c r="AW1025">
        <v>0</v>
      </c>
      <c r="AX1025">
        <v>0</v>
      </c>
      <c r="AY1025">
        <v>0</v>
      </c>
      <c r="AZ1025">
        <v>0</v>
      </c>
      <c r="BA1025">
        <v>0</v>
      </c>
      <c r="BB1025">
        <v>1</v>
      </c>
      <c r="BC1025">
        <v>0</v>
      </c>
      <c r="BD1025">
        <v>0</v>
      </c>
      <c r="BE1025">
        <v>0</v>
      </c>
      <c r="BF1025">
        <v>0</v>
      </c>
      <c r="BG1025">
        <v>0</v>
      </c>
      <c r="BH1025">
        <v>0</v>
      </c>
      <c r="BI1025">
        <v>0</v>
      </c>
      <c r="BJ1025">
        <v>0</v>
      </c>
      <c r="BK1025">
        <v>0</v>
      </c>
      <c r="BL1025">
        <v>0</v>
      </c>
      <c r="BM1025">
        <v>0</v>
      </c>
      <c r="BN1025">
        <v>0</v>
      </c>
      <c r="BO1025">
        <v>0</v>
      </c>
      <c r="BP1025">
        <f t="shared" si="15"/>
        <v>1</v>
      </c>
    </row>
    <row r="1026" spans="1:68" x14ac:dyDescent="0.15">
      <c r="A1026" t="s">
        <v>7650</v>
      </c>
      <c r="B1026">
        <v>0</v>
      </c>
      <c r="C1026">
        <v>0</v>
      </c>
      <c r="D1026">
        <v>0</v>
      </c>
      <c r="E1026">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v>0</v>
      </c>
      <c r="AI1026">
        <v>0</v>
      </c>
      <c r="AJ1026">
        <v>0</v>
      </c>
      <c r="AK1026">
        <v>0</v>
      </c>
      <c r="AL1026">
        <v>0</v>
      </c>
      <c r="AM1026">
        <v>0</v>
      </c>
      <c r="AN1026">
        <v>0</v>
      </c>
      <c r="AO1026">
        <v>0</v>
      </c>
      <c r="AP1026">
        <v>0</v>
      </c>
      <c r="AQ1026">
        <v>0</v>
      </c>
      <c r="AR1026">
        <v>0</v>
      </c>
      <c r="AS1026">
        <v>0</v>
      </c>
      <c r="AT1026">
        <v>0</v>
      </c>
      <c r="AU1026">
        <v>0</v>
      </c>
      <c r="AV1026">
        <v>0</v>
      </c>
      <c r="AW1026">
        <v>0</v>
      </c>
      <c r="AX1026">
        <v>0</v>
      </c>
      <c r="AY1026">
        <v>0</v>
      </c>
      <c r="AZ1026">
        <v>0</v>
      </c>
      <c r="BA1026">
        <v>0</v>
      </c>
      <c r="BB1026">
        <v>0</v>
      </c>
      <c r="BC1026">
        <v>0</v>
      </c>
      <c r="BD1026">
        <v>1</v>
      </c>
      <c r="BE1026">
        <v>0</v>
      </c>
      <c r="BF1026">
        <v>0</v>
      </c>
      <c r="BG1026">
        <v>0</v>
      </c>
      <c r="BH1026">
        <v>0</v>
      </c>
      <c r="BI1026">
        <v>0</v>
      </c>
      <c r="BJ1026">
        <v>0</v>
      </c>
      <c r="BK1026">
        <v>0</v>
      </c>
      <c r="BL1026">
        <v>0</v>
      </c>
      <c r="BM1026">
        <v>0</v>
      </c>
      <c r="BN1026">
        <v>0</v>
      </c>
      <c r="BO1026">
        <v>0</v>
      </c>
      <c r="BP1026">
        <f t="shared" ref="BP1026:BP1089" si="16">SUM(B1026:BO1026)</f>
        <v>1</v>
      </c>
    </row>
    <row r="1027" spans="1:68" x14ac:dyDescent="0.15">
      <c r="A1027" t="s">
        <v>6657</v>
      </c>
      <c r="B1027">
        <v>0</v>
      </c>
      <c r="C1027">
        <v>0</v>
      </c>
      <c r="D1027">
        <v>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0</v>
      </c>
      <c r="AL1027">
        <v>0</v>
      </c>
      <c r="AM1027">
        <v>0</v>
      </c>
      <c r="AN1027">
        <v>0</v>
      </c>
      <c r="AO1027">
        <v>0</v>
      </c>
      <c r="AP1027">
        <v>0</v>
      </c>
      <c r="AQ1027">
        <v>0</v>
      </c>
      <c r="AR1027">
        <v>0</v>
      </c>
      <c r="AS1027">
        <v>0</v>
      </c>
      <c r="AT1027">
        <v>0</v>
      </c>
      <c r="AU1027">
        <v>0</v>
      </c>
      <c r="AV1027">
        <v>0</v>
      </c>
      <c r="AW1027">
        <v>0</v>
      </c>
      <c r="AX1027">
        <v>0</v>
      </c>
      <c r="AY1027">
        <v>0</v>
      </c>
      <c r="AZ1027">
        <v>0</v>
      </c>
      <c r="BA1027">
        <v>0</v>
      </c>
      <c r="BB1027">
        <v>0</v>
      </c>
      <c r="BC1027">
        <v>0</v>
      </c>
      <c r="BD1027">
        <v>0</v>
      </c>
      <c r="BE1027">
        <v>0</v>
      </c>
      <c r="BF1027">
        <v>1</v>
      </c>
      <c r="BG1027">
        <v>0</v>
      </c>
      <c r="BH1027">
        <v>0</v>
      </c>
      <c r="BI1027">
        <v>0</v>
      </c>
      <c r="BJ1027">
        <v>0</v>
      </c>
      <c r="BK1027">
        <v>0</v>
      </c>
      <c r="BL1027">
        <v>0</v>
      </c>
      <c r="BM1027">
        <v>0</v>
      </c>
      <c r="BN1027">
        <v>0</v>
      </c>
      <c r="BO1027">
        <v>0</v>
      </c>
      <c r="BP1027">
        <f t="shared" si="16"/>
        <v>1</v>
      </c>
    </row>
    <row r="1028" spans="1:68" x14ac:dyDescent="0.15">
      <c r="A1028" t="s">
        <v>7651</v>
      </c>
      <c r="B1028">
        <v>0</v>
      </c>
      <c r="C1028">
        <v>0</v>
      </c>
      <c r="D1028">
        <v>0</v>
      </c>
      <c r="E1028">
        <v>0</v>
      </c>
      <c r="F1028">
        <v>0</v>
      </c>
      <c r="G1028">
        <v>0</v>
      </c>
      <c r="H1028">
        <v>0</v>
      </c>
      <c r="I1028">
        <v>0</v>
      </c>
      <c r="J1028">
        <v>0</v>
      </c>
      <c r="K1028">
        <v>0</v>
      </c>
      <c r="L1028">
        <v>0</v>
      </c>
      <c r="M1028">
        <v>0</v>
      </c>
      <c r="N1028">
        <v>0</v>
      </c>
      <c r="O1028">
        <v>0</v>
      </c>
      <c r="P1028">
        <v>0</v>
      </c>
      <c r="Q1028">
        <v>0</v>
      </c>
      <c r="R1028">
        <v>1</v>
      </c>
      <c r="S1028">
        <v>0</v>
      </c>
      <c r="T1028">
        <v>0</v>
      </c>
      <c r="U1028">
        <v>0</v>
      </c>
      <c r="V1028">
        <v>0</v>
      </c>
      <c r="W1028">
        <v>0</v>
      </c>
      <c r="X1028">
        <v>0</v>
      </c>
      <c r="Y1028">
        <v>0</v>
      </c>
      <c r="Z1028">
        <v>0</v>
      </c>
      <c r="AA1028">
        <v>0</v>
      </c>
      <c r="AB1028">
        <v>0</v>
      </c>
      <c r="AC1028">
        <v>0</v>
      </c>
      <c r="AD1028">
        <v>0</v>
      </c>
      <c r="AE1028">
        <v>0</v>
      </c>
      <c r="AF1028">
        <v>0</v>
      </c>
      <c r="AG1028">
        <v>0</v>
      </c>
      <c r="AH1028">
        <v>0</v>
      </c>
      <c r="AI1028">
        <v>0</v>
      </c>
      <c r="AJ1028">
        <v>0</v>
      </c>
      <c r="AK1028">
        <v>0</v>
      </c>
      <c r="AL1028">
        <v>0</v>
      </c>
      <c r="AM1028">
        <v>0</v>
      </c>
      <c r="AN1028">
        <v>0</v>
      </c>
      <c r="AO1028">
        <v>0</v>
      </c>
      <c r="AP1028">
        <v>0</v>
      </c>
      <c r="AQ1028">
        <v>0</v>
      </c>
      <c r="AR1028">
        <v>0</v>
      </c>
      <c r="AS1028">
        <v>0</v>
      </c>
      <c r="AT1028">
        <v>0</v>
      </c>
      <c r="AU1028">
        <v>0</v>
      </c>
      <c r="AV1028">
        <v>0</v>
      </c>
      <c r="AW1028">
        <v>0</v>
      </c>
      <c r="AX1028">
        <v>0</v>
      </c>
      <c r="AY1028">
        <v>0</v>
      </c>
      <c r="AZ1028">
        <v>0</v>
      </c>
      <c r="BA1028">
        <v>0</v>
      </c>
      <c r="BB1028">
        <v>0</v>
      </c>
      <c r="BC1028">
        <v>0</v>
      </c>
      <c r="BD1028">
        <v>0</v>
      </c>
      <c r="BE1028">
        <v>0</v>
      </c>
      <c r="BF1028">
        <v>0</v>
      </c>
      <c r="BG1028">
        <v>0</v>
      </c>
      <c r="BH1028">
        <v>0</v>
      </c>
      <c r="BI1028">
        <v>0</v>
      </c>
      <c r="BJ1028">
        <v>0</v>
      </c>
      <c r="BK1028">
        <v>0</v>
      </c>
      <c r="BL1028">
        <v>0</v>
      </c>
      <c r="BM1028">
        <v>0</v>
      </c>
      <c r="BN1028">
        <v>0</v>
      </c>
      <c r="BO1028">
        <v>0</v>
      </c>
      <c r="BP1028">
        <f t="shared" si="16"/>
        <v>1</v>
      </c>
    </row>
    <row r="1029" spans="1:68" x14ac:dyDescent="0.15">
      <c r="A1029" t="s">
        <v>6658</v>
      </c>
      <c r="B1029">
        <v>0</v>
      </c>
      <c r="C1029">
        <v>0</v>
      </c>
      <c r="D1029">
        <v>0</v>
      </c>
      <c r="E1029">
        <v>0</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0</v>
      </c>
      <c r="AK1029">
        <v>0</v>
      </c>
      <c r="AL1029">
        <v>0</v>
      </c>
      <c r="AM1029">
        <v>0</v>
      </c>
      <c r="AN1029">
        <v>0</v>
      </c>
      <c r="AO1029">
        <v>0</v>
      </c>
      <c r="AP1029">
        <v>0</v>
      </c>
      <c r="AQ1029">
        <v>0</v>
      </c>
      <c r="AR1029">
        <v>0</v>
      </c>
      <c r="AS1029">
        <v>0</v>
      </c>
      <c r="AT1029">
        <v>0</v>
      </c>
      <c r="AU1029">
        <v>0</v>
      </c>
      <c r="AV1029">
        <v>0</v>
      </c>
      <c r="AW1029">
        <v>0</v>
      </c>
      <c r="AX1029">
        <v>0</v>
      </c>
      <c r="AY1029">
        <v>1</v>
      </c>
      <c r="AZ1029">
        <v>0</v>
      </c>
      <c r="BA1029">
        <v>0</v>
      </c>
      <c r="BB1029">
        <v>0</v>
      </c>
      <c r="BC1029">
        <v>0</v>
      </c>
      <c r="BD1029">
        <v>0</v>
      </c>
      <c r="BE1029">
        <v>0</v>
      </c>
      <c r="BF1029">
        <v>0</v>
      </c>
      <c r="BG1029">
        <v>0</v>
      </c>
      <c r="BH1029">
        <v>0</v>
      </c>
      <c r="BI1029">
        <v>0</v>
      </c>
      <c r="BJ1029">
        <v>0</v>
      </c>
      <c r="BK1029">
        <v>0</v>
      </c>
      <c r="BL1029">
        <v>0</v>
      </c>
      <c r="BM1029">
        <v>0</v>
      </c>
      <c r="BN1029">
        <v>0</v>
      </c>
      <c r="BO1029">
        <v>0</v>
      </c>
      <c r="BP1029">
        <f t="shared" si="16"/>
        <v>1</v>
      </c>
    </row>
    <row r="1030" spans="1:68" x14ac:dyDescent="0.15">
      <c r="A1030" t="s">
        <v>7653</v>
      </c>
      <c r="B1030">
        <v>0</v>
      </c>
      <c r="C1030">
        <v>0</v>
      </c>
      <c r="D1030">
        <v>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1</v>
      </c>
      <c r="AE1030">
        <v>0</v>
      </c>
      <c r="AF1030">
        <v>0</v>
      </c>
      <c r="AG1030">
        <v>0</v>
      </c>
      <c r="AH1030">
        <v>0</v>
      </c>
      <c r="AI1030">
        <v>0</v>
      </c>
      <c r="AJ1030">
        <v>0</v>
      </c>
      <c r="AK1030">
        <v>0</v>
      </c>
      <c r="AL1030">
        <v>0</v>
      </c>
      <c r="AM1030">
        <v>0</v>
      </c>
      <c r="AN1030">
        <v>0</v>
      </c>
      <c r="AO1030">
        <v>0</v>
      </c>
      <c r="AP1030">
        <v>0</v>
      </c>
      <c r="AQ1030">
        <v>0</v>
      </c>
      <c r="AR1030">
        <v>0</v>
      </c>
      <c r="AS1030">
        <v>0</v>
      </c>
      <c r="AT1030">
        <v>0</v>
      </c>
      <c r="AU1030">
        <v>0</v>
      </c>
      <c r="AV1030">
        <v>0</v>
      </c>
      <c r="AW1030">
        <v>0</v>
      </c>
      <c r="AX1030">
        <v>0</v>
      </c>
      <c r="AY1030">
        <v>0</v>
      </c>
      <c r="AZ1030">
        <v>0</v>
      </c>
      <c r="BA1030">
        <v>0</v>
      </c>
      <c r="BB1030">
        <v>0</v>
      </c>
      <c r="BC1030">
        <v>0</v>
      </c>
      <c r="BD1030">
        <v>0</v>
      </c>
      <c r="BE1030">
        <v>0</v>
      </c>
      <c r="BF1030">
        <v>0</v>
      </c>
      <c r="BG1030">
        <v>0</v>
      </c>
      <c r="BH1030">
        <v>0</v>
      </c>
      <c r="BI1030">
        <v>0</v>
      </c>
      <c r="BJ1030">
        <v>0</v>
      </c>
      <c r="BK1030">
        <v>0</v>
      </c>
      <c r="BL1030">
        <v>0</v>
      </c>
      <c r="BM1030">
        <v>0</v>
      </c>
      <c r="BN1030">
        <v>0</v>
      </c>
      <c r="BO1030">
        <v>0</v>
      </c>
      <c r="BP1030">
        <f t="shared" si="16"/>
        <v>1</v>
      </c>
    </row>
    <row r="1031" spans="1:68" x14ac:dyDescent="0.15">
      <c r="A1031" t="s">
        <v>7657</v>
      </c>
      <c r="B1031">
        <v>0</v>
      </c>
      <c r="C1031">
        <v>0</v>
      </c>
      <c r="D1031">
        <v>0</v>
      </c>
      <c r="E1031">
        <v>0</v>
      </c>
      <c r="F1031">
        <v>0</v>
      </c>
      <c r="G1031">
        <v>0</v>
      </c>
      <c r="H1031">
        <v>0</v>
      </c>
      <c r="I1031">
        <v>0</v>
      </c>
      <c r="J1031">
        <v>0</v>
      </c>
      <c r="K1031">
        <v>0</v>
      </c>
      <c r="L1031">
        <v>0</v>
      </c>
      <c r="M1031">
        <v>0</v>
      </c>
      <c r="N1031">
        <v>0</v>
      </c>
      <c r="O1031">
        <v>0</v>
      </c>
      <c r="P1031">
        <v>0</v>
      </c>
      <c r="Q1031">
        <v>0</v>
      </c>
      <c r="R1031">
        <v>0</v>
      </c>
      <c r="S1031">
        <v>0</v>
      </c>
      <c r="T1031">
        <v>0</v>
      </c>
      <c r="U1031">
        <v>1</v>
      </c>
      <c r="V1031">
        <v>0</v>
      </c>
      <c r="W1031">
        <v>0</v>
      </c>
      <c r="X1031">
        <v>0</v>
      </c>
      <c r="Y1031">
        <v>0</v>
      </c>
      <c r="Z1031">
        <v>0</v>
      </c>
      <c r="AA1031">
        <v>0</v>
      </c>
      <c r="AB1031">
        <v>0</v>
      </c>
      <c r="AC1031">
        <v>0</v>
      </c>
      <c r="AD1031">
        <v>0</v>
      </c>
      <c r="AE1031">
        <v>0</v>
      </c>
      <c r="AF1031">
        <v>0</v>
      </c>
      <c r="AG1031">
        <v>0</v>
      </c>
      <c r="AH1031">
        <v>0</v>
      </c>
      <c r="AI1031">
        <v>0</v>
      </c>
      <c r="AJ1031">
        <v>0</v>
      </c>
      <c r="AK1031">
        <v>0</v>
      </c>
      <c r="AL1031">
        <v>0</v>
      </c>
      <c r="AM1031">
        <v>0</v>
      </c>
      <c r="AN1031">
        <v>0</v>
      </c>
      <c r="AO1031">
        <v>0</v>
      </c>
      <c r="AP1031">
        <v>0</v>
      </c>
      <c r="AQ1031">
        <v>0</v>
      </c>
      <c r="AR1031">
        <v>0</v>
      </c>
      <c r="AS1031">
        <v>0</v>
      </c>
      <c r="AT1031">
        <v>0</v>
      </c>
      <c r="AU1031">
        <v>0</v>
      </c>
      <c r="AV1031">
        <v>0</v>
      </c>
      <c r="AW1031">
        <v>0</v>
      </c>
      <c r="AX1031">
        <v>0</v>
      </c>
      <c r="AY1031">
        <v>0</v>
      </c>
      <c r="AZ1031">
        <v>0</v>
      </c>
      <c r="BA1031">
        <v>0</v>
      </c>
      <c r="BB1031">
        <v>0</v>
      </c>
      <c r="BC1031">
        <v>0</v>
      </c>
      <c r="BD1031">
        <v>0</v>
      </c>
      <c r="BE1031">
        <v>0</v>
      </c>
      <c r="BF1031">
        <v>0</v>
      </c>
      <c r="BG1031">
        <v>0</v>
      </c>
      <c r="BH1031">
        <v>0</v>
      </c>
      <c r="BI1031">
        <v>0</v>
      </c>
      <c r="BJ1031">
        <v>0</v>
      </c>
      <c r="BK1031">
        <v>0</v>
      </c>
      <c r="BL1031">
        <v>0</v>
      </c>
      <c r="BM1031">
        <v>0</v>
      </c>
      <c r="BN1031">
        <v>0</v>
      </c>
      <c r="BO1031">
        <v>0</v>
      </c>
      <c r="BP1031">
        <f t="shared" si="16"/>
        <v>1</v>
      </c>
    </row>
    <row r="1032" spans="1:68" x14ac:dyDescent="0.15">
      <c r="A1032" t="s">
        <v>7658</v>
      </c>
      <c r="B1032">
        <v>0</v>
      </c>
      <c r="C1032">
        <v>0</v>
      </c>
      <c r="D1032">
        <v>0</v>
      </c>
      <c r="E1032">
        <v>0</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c r="AJ1032">
        <v>0</v>
      </c>
      <c r="AK1032">
        <v>0</v>
      </c>
      <c r="AL1032">
        <v>0</v>
      </c>
      <c r="AM1032">
        <v>0</v>
      </c>
      <c r="AN1032">
        <v>0</v>
      </c>
      <c r="AO1032">
        <v>0</v>
      </c>
      <c r="AP1032">
        <v>0</v>
      </c>
      <c r="AQ1032">
        <v>0</v>
      </c>
      <c r="AR1032">
        <v>0</v>
      </c>
      <c r="AS1032">
        <v>0</v>
      </c>
      <c r="AT1032">
        <v>0</v>
      </c>
      <c r="AU1032">
        <v>0</v>
      </c>
      <c r="AV1032">
        <v>0</v>
      </c>
      <c r="AW1032">
        <v>1</v>
      </c>
      <c r="AX1032">
        <v>0</v>
      </c>
      <c r="AY1032">
        <v>0</v>
      </c>
      <c r="AZ1032">
        <v>0</v>
      </c>
      <c r="BA1032">
        <v>0</v>
      </c>
      <c r="BB1032">
        <v>0</v>
      </c>
      <c r="BC1032">
        <v>0</v>
      </c>
      <c r="BD1032">
        <v>0</v>
      </c>
      <c r="BE1032">
        <v>0</v>
      </c>
      <c r="BF1032">
        <v>0</v>
      </c>
      <c r="BG1032">
        <v>0</v>
      </c>
      <c r="BH1032">
        <v>0</v>
      </c>
      <c r="BI1032">
        <v>0</v>
      </c>
      <c r="BJ1032">
        <v>0</v>
      </c>
      <c r="BK1032">
        <v>0</v>
      </c>
      <c r="BL1032">
        <v>0</v>
      </c>
      <c r="BM1032">
        <v>0</v>
      </c>
      <c r="BN1032">
        <v>0</v>
      </c>
      <c r="BO1032">
        <v>0</v>
      </c>
      <c r="BP1032">
        <f t="shared" si="16"/>
        <v>1</v>
      </c>
    </row>
    <row r="1033" spans="1:68" x14ac:dyDescent="0.15">
      <c r="A1033" t="s">
        <v>7659</v>
      </c>
      <c r="B1033">
        <v>0</v>
      </c>
      <c r="C1033">
        <v>0</v>
      </c>
      <c r="D1033">
        <v>0</v>
      </c>
      <c r="E1033">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0</v>
      </c>
      <c r="AJ1033">
        <v>0</v>
      </c>
      <c r="AK1033">
        <v>0</v>
      </c>
      <c r="AL1033">
        <v>0</v>
      </c>
      <c r="AM1033">
        <v>0</v>
      </c>
      <c r="AN1033">
        <v>1</v>
      </c>
      <c r="AO1033">
        <v>0</v>
      </c>
      <c r="AP1033">
        <v>0</v>
      </c>
      <c r="AQ1033">
        <v>0</v>
      </c>
      <c r="AR1033">
        <v>0</v>
      </c>
      <c r="AS1033">
        <v>0</v>
      </c>
      <c r="AT1033">
        <v>0</v>
      </c>
      <c r="AU1033">
        <v>0</v>
      </c>
      <c r="AV1033">
        <v>0</v>
      </c>
      <c r="AW1033">
        <v>0</v>
      </c>
      <c r="AX1033">
        <v>0</v>
      </c>
      <c r="AY1033">
        <v>0</v>
      </c>
      <c r="AZ1033">
        <v>0</v>
      </c>
      <c r="BA1033">
        <v>0</v>
      </c>
      <c r="BB1033">
        <v>0</v>
      </c>
      <c r="BC1033">
        <v>0</v>
      </c>
      <c r="BD1033">
        <v>0</v>
      </c>
      <c r="BE1033">
        <v>0</v>
      </c>
      <c r="BF1033">
        <v>0</v>
      </c>
      <c r="BG1033">
        <v>0</v>
      </c>
      <c r="BH1033">
        <v>0</v>
      </c>
      <c r="BI1033">
        <v>0</v>
      </c>
      <c r="BJ1033">
        <v>0</v>
      </c>
      <c r="BK1033">
        <v>0</v>
      </c>
      <c r="BL1033">
        <v>0</v>
      </c>
      <c r="BM1033">
        <v>0</v>
      </c>
      <c r="BN1033">
        <v>0</v>
      </c>
      <c r="BO1033">
        <v>0</v>
      </c>
      <c r="BP1033">
        <f t="shared" si="16"/>
        <v>1</v>
      </c>
    </row>
    <row r="1034" spans="1:68" x14ac:dyDescent="0.15">
      <c r="A1034" t="s">
        <v>7660</v>
      </c>
      <c r="B1034">
        <v>0</v>
      </c>
      <c r="C1034">
        <v>0</v>
      </c>
      <c r="D1034">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v>
      </c>
      <c r="AK1034">
        <v>0</v>
      </c>
      <c r="AL1034">
        <v>0</v>
      </c>
      <c r="AM1034">
        <v>0</v>
      </c>
      <c r="AN1034">
        <v>0</v>
      </c>
      <c r="AO1034">
        <v>0</v>
      </c>
      <c r="AP1034">
        <v>0</v>
      </c>
      <c r="AQ1034">
        <v>0</v>
      </c>
      <c r="AR1034">
        <v>0</v>
      </c>
      <c r="AS1034">
        <v>0</v>
      </c>
      <c r="AT1034">
        <v>0</v>
      </c>
      <c r="AU1034">
        <v>0</v>
      </c>
      <c r="AV1034">
        <v>0</v>
      </c>
      <c r="AW1034">
        <v>0</v>
      </c>
      <c r="AX1034">
        <v>0</v>
      </c>
      <c r="AY1034">
        <v>0</v>
      </c>
      <c r="AZ1034">
        <v>0</v>
      </c>
      <c r="BA1034">
        <v>0</v>
      </c>
      <c r="BB1034">
        <v>0</v>
      </c>
      <c r="BC1034">
        <v>0</v>
      </c>
      <c r="BD1034">
        <v>0</v>
      </c>
      <c r="BE1034">
        <v>1</v>
      </c>
      <c r="BF1034">
        <v>0</v>
      </c>
      <c r="BG1034">
        <v>0</v>
      </c>
      <c r="BH1034">
        <v>0</v>
      </c>
      <c r="BI1034">
        <v>0</v>
      </c>
      <c r="BJ1034">
        <v>0</v>
      </c>
      <c r="BK1034">
        <v>0</v>
      </c>
      <c r="BL1034">
        <v>0</v>
      </c>
      <c r="BM1034">
        <v>0</v>
      </c>
      <c r="BN1034">
        <v>0</v>
      </c>
      <c r="BO1034">
        <v>0</v>
      </c>
      <c r="BP1034">
        <f t="shared" si="16"/>
        <v>1</v>
      </c>
    </row>
    <row r="1035" spans="1:68" x14ac:dyDescent="0.15">
      <c r="A1035" t="s">
        <v>7662</v>
      </c>
      <c r="B1035">
        <v>1</v>
      </c>
      <c r="C1035">
        <v>0</v>
      </c>
      <c r="D1035">
        <v>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c r="AJ1035">
        <v>0</v>
      </c>
      <c r="AK1035">
        <v>0</v>
      </c>
      <c r="AL1035">
        <v>0</v>
      </c>
      <c r="AM1035">
        <v>0</v>
      </c>
      <c r="AN1035">
        <v>0</v>
      </c>
      <c r="AO1035">
        <v>0</v>
      </c>
      <c r="AP1035">
        <v>0</v>
      </c>
      <c r="AQ1035">
        <v>0</v>
      </c>
      <c r="AR1035">
        <v>0</v>
      </c>
      <c r="AS1035">
        <v>0</v>
      </c>
      <c r="AT1035">
        <v>0</v>
      </c>
      <c r="AU1035">
        <v>0</v>
      </c>
      <c r="AV1035">
        <v>0</v>
      </c>
      <c r="AW1035">
        <v>0</v>
      </c>
      <c r="AX1035">
        <v>0</v>
      </c>
      <c r="AY1035">
        <v>0</v>
      </c>
      <c r="AZ1035">
        <v>0</v>
      </c>
      <c r="BA1035">
        <v>0</v>
      </c>
      <c r="BB1035">
        <v>0</v>
      </c>
      <c r="BC1035">
        <v>0</v>
      </c>
      <c r="BD1035">
        <v>0</v>
      </c>
      <c r="BE1035">
        <v>0</v>
      </c>
      <c r="BF1035">
        <v>0</v>
      </c>
      <c r="BG1035">
        <v>0</v>
      </c>
      <c r="BH1035">
        <v>0</v>
      </c>
      <c r="BI1035">
        <v>0</v>
      </c>
      <c r="BJ1035">
        <v>0</v>
      </c>
      <c r="BK1035">
        <v>0</v>
      </c>
      <c r="BL1035">
        <v>0</v>
      </c>
      <c r="BM1035">
        <v>0</v>
      </c>
      <c r="BN1035">
        <v>0</v>
      </c>
      <c r="BO1035">
        <v>0</v>
      </c>
      <c r="BP1035">
        <f t="shared" si="16"/>
        <v>1</v>
      </c>
    </row>
    <row r="1036" spans="1:68" x14ac:dyDescent="0.15">
      <c r="A1036" t="s">
        <v>7664</v>
      </c>
      <c r="B1036">
        <v>0</v>
      </c>
      <c r="C1036">
        <v>0</v>
      </c>
      <c r="D1036">
        <v>0</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0</v>
      </c>
      <c r="AK1036">
        <v>0</v>
      </c>
      <c r="AL1036">
        <v>0</v>
      </c>
      <c r="AM1036">
        <v>0</v>
      </c>
      <c r="AN1036">
        <v>0</v>
      </c>
      <c r="AO1036">
        <v>0</v>
      </c>
      <c r="AP1036">
        <v>1</v>
      </c>
      <c r="AQ1036">
        <v>0</v>
      </c>
      <c r="AR1036">
        <v>0</v>
      </c>
      <c r="AS1036">
        <v>0</v>
      </c>
      <c r="AT1036">
        <v>0</v>
      </c>
      <c r="AU1036">
        <v>0</v>
      </c>
      <c r="AV1036">
        <v>0</v>
      </c>
      <c r="AW1036">
        <v>0</v>
      </c>
      <c r="AX1036">
        <v>0</v>
      </c>
      <c r="AY1036">
        <v>0</v>
      </c>
      <c r="AZ1036">
        <v>0</v>
      </c>
      <c r="BA1036">
        <v>0</v>
      </c>
      <c r="BB1036">
        <v>0</v>
      </c>
      <c r="BC1036">
        <v>0</v>
      </c>
      <c r="BD1036">
        <v>0</v>
      </c>
      <c r="BE1036">
        <v>0</v>
      </c>
      <c r="BF1036">
        <v>0</v>
      </c>
      <c r="BG1036">
        <v>0</v>
      </c>
      <c r="BH1036">
        <v>0</v>
      </c>
      <c r="BI1036">
        <v>0</v>
      </c>
      <c r="BJ1036">
        <v>0</v>
      </c>
      <c r="BK1036">
        <v>0</v>
      </c>
      <c r="BL1036">
        <v>0</v>
      </c>
      <c r="BM1036">
        <v>0</v>
      </c>
      <c r="BN1036">
        <v>0</v>
      </c>
      <c r="BO1036">
        <v>0</v>
      </c>
      <c r="BP1036">
        <f t="shared" si="16"/>
        <v>1</v>
      </c>
    </row>
    <row r="1037" spans="1:68" x14ac:dyDescent="0.15">
      <c r="A1037" t="s">
        <v>7665</v>
      </c>
      <c r="B1037">
        <v>0</v>
      </c>
      <c r="C1037">
        <v>0</v>
      </c>
      <c r="D1037">
        <v>0</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c r="AI1037">
        <v>0</v>
      </c>
      <c r="AJ1037">
        <v>0</v>
      </c>
      <c r="AK1037">
        <v>0</v>
      </c>
      <c r="AL1037">
        <v>0</v>
      </c>
      <c r="AM1037">
        <v>0</v>
      </c>
      <c r="AN1037">
        <v>0</v>
      </c>
      <c r="AO1037">
        <v>0</v>
      </c>
      <c r="AP1037">
        <v>0</v>
      </c>
      <c r="AQ1037">
        <v>0</v>
      </c>
      <c r="AR1037">
        <v>0</v>
      </c>
      <c r="AS1037">
        <v>1</v>
      </c>
      <c r="AT1037">
        <v>0</v>
      </c>
      <c r="AU1037">
        <v>0</v>
      </c>
      <c r="AV1037">
        <v>0</v>
      </c>
      <c r="AW1037">
        <v>0</v>
      </c>
      <c r="AX1037">
        <v>0</v>
      </c>
      <c r="AY1037">
        <v>0</v>
      </c>
      <c r="AZ1037">
        <v>0</v>
      </c>
      <c r="BA1037">
        <v>0</v>
      </c>
      <c r="BB1037">
        <v>0</v>
      </c>
      <c r="BC1037">
        <v>0</v>
      </c>
      <c r="BD1037">
        <v>0</v>
      </c>
      <c r="BE1037">
        <v>0</v>
      </c>
      <c r="BF1037">
        <v>0</v>
      </c>
      <c r="BG1037">
        <v>0</v>
      </c>
      <c r="BH1037">
        <v>0</v>
      </c>
      <c r="BI1037">
        <v>0</v>
      </c>
      <c r="BJ1037">
        <v>0</v>
      </c>
      <c r="BK1037">
        <v>0</v>
      </c>
      <c r="BL1037">
        <v>0</v>
      </c>
      <c r="BM1037">
        <v>0</v>
      </c>
      <c r="BN1037">
        <v>0</v>
      </c>
      <c r="BO1037">
        <v>0</v>
      </c>
      <c r="BP1037">
        <f t="shared" si="16"/>
        <v>1</v>
      </c>
    </row>
    <row r="1038" spans="1:68" x14ac:dyDescent="0.15">
      <c r="A1038" t="s">
        <v>7667</v>
      </c>
      <c r="B1038">
        <v>0</v>
      </c>
      <c r="C1038">
        <v>0</v>
      </c>
      <c r="D1038">
        <v>0</v>
      </c>
      <c r="E1038">
        <v>0</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c r="AE1038">
        <v>0</v>
      </c>
      <c r="AF1038">
        <v>0</v>
      </c>
      <c r="AG1038">
        <v>0</v>
      </c>
      <c r="AH1038">
        <v>0</v>
      </c>
      <c r="AI1038">
        <v>0</v>
      </c>
      <c r="AJ1038">
        <v>0</v>
      </c>
      <c r="AK1038">
        <v>0</v>
      </c>
      <c r="AL1038">
        <v>0</v>
      </c>
      <c r="AM1038">
        <v>0</v>
      </c>
      <c r="AN1038">
        <v>0</v>
      </c>
      <c r="AO1038">
        <v>0</v>
      </c>
      <c r="AP1038">
        <v>0</v>
      </c>
      <c r="AQ1038">
        <v>0</v>
      </c>
      <c r="AR1038">
        <v>0</v>
      </c>
      <c r="AS1038">
        <v>0</v>
      </c>
      <c r="AT1038">
        <v>0</v>
      </c>
      <c r="AU1038">
        <v>0</v>
      </c>
      <c r="AV1038">
        <v>0</v>
      </c>
      <c r="AW1038">
        <v>0</v>
      </c>
      <c r="AX1038">
        <v>0</v>
      </c>
      <c r="AY1038">
        <v>0</v>
      </c>
      <c r="AZ1038">
        <v>0</v>
      </c>
      <c r="BA1038">
        <v>0</v>
      </c>
      <c r="BB1038">
        <v>0</v>
      </c>
      <c r="BC1038">
        <v>0</v>
      </c>
      <c r="BD1038">
        <v>0</v>
      </c>
      <c r="BE1038">
        <v>0</v>
      </c>
      <c r="BF1038">
        <v>0</v>
      </c>
      <c r="BG1038">
        <v>0</v>
      </c>
      <c r="BH1038">
        <v>1</v>
      </c>
      <c r="BI1038">
        <v>0</v>
      </c>
      <c r="BJ1038">
        <v>0</v>
      </c>
      <c r="BK1038">
        <v>0</v>
      </c>
      <c r="BL1038">
        <v>0</v>
      </c>
      <c r="BM1038">
        <v>0</v>
      </c>
      <c r="BN1038">
        <v>0</v>
      </c>
      <c r="BO1038">
        <v>0</v>
      </c>
      <c r="BP1038">
        <f t="shared" si="16"/>
        <v>1</v>
      </c>
    </row>
    <row r="1039" spans="1:68" x14ac:dyDescent="0.15">
      <c r="A1039" t="s">
        <v>7668</v>
      </c>
      <c r="B1039">
        <v>0</v>
      </c>
      <c r="C1039">
        <v>0</v>
      </c>
      <c r="D1039">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v>0</v>
      </c>
      <c r="AI1039">
        <v>0</v>
      </c>
      <c r="AJ1039">
        <v>0</v>
      </c>
      <c r="AK1039">
        <v>0</v>
      </c>
      <c r="AL1039">
        <v>0</v>
      </c>
      <c r="AM1039">
        <v>0</v>
      </c>
      <c r="AN1039">
        <v>0</v>
      </c>
      <c r="AO1039">
        <v>0</v>
      </c>
      <c r="AP1039">
        <v>0</v>
      </c>
      <c r="AQ1039">
        <v>0</v>
      </c>
      <c r="AR1039">
        <v>0</v>
      </c>
      <c r="AS1039">
        <v>0</v>
      </c>
      <c r="AT1039">
        <v>0</v>
      </c>
      <c r="AU1039">
        <v>0</v>
      </c>
      <c r="AV1039">
        <v>0</v>
      </c>
      <c r="AW1039">
        <v>0</v>
      </c>
      <c r="AX1039">
        <v>0</v>
      </c>
      <c r="AY1039">
        <v>0</v>
      </c>
      <c r="AZ1039">
        <v>1</v>
      </c>
      <c r="BA1039">
        <v>0</v>
      </c>
      <c r="BB1039">
        <v>0</v>
      </c>
      <c r="BC1039">
        <v>0</v>
      </c>
      <c r="BD1039">
        <v>0</v>
      </c>
      <c r="BE1039">
        <v>0</v>
      </c>
      <c r="BF1039">
        <v>0</v>
      </c>
      <c r="BG1039">
        <v>0</v>
      </c>
      <c r="BH1039">
        <v>0</v>
      </c>
      <c r="BI1039">
        <v>0</v>
      </c>
      <c r="BJ1039">
        <v>0</v>
      </c>
      <c r="BK1039">
        <v>0</v>
      </c>
      <c r="BL1039">
        <v>0</v>
      </c>
      <c r="BM1039">
        <v>0</v>
      </c>
      <c r="BN1039">
        <v>0</v>
      </c>
      <c r="BO1039">
        <v>0</v>
      </c>
      <c r="BP1039">
        <f t="shared" si="16"/>
        <v>1</v>
      </c>
    </row>
    <row r="1040" spans="1:68" x14ac:dyDescent="0.15">
      <c r="A1040" t="s">
        <v>6674</v>
      </c>
      <c r="B1040">
        <v>1</v>
      </c>
      <c r="C1040">
        <v>0</v>
      </c>
      <c r="D1040">
        <v>0</v>
      </c>
      <c r="E1040">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0</v>
      </c>
      <c r="AJ1040">
        <v>0</v>
      </c>
      <c r="AK1040">
        <v>0</v>
      </c>
      <c r="AL1040">
        <v>0</v>
      </c>
      <c r="AM1040">
        <v>0</v>
      </c>
      <c r="AN1040">
        <v>0</v>
      </c>
      <c r="AO1040">
        <v>0</v>
      </c>
      <c r="AP1040">
        <v>0</v>
      </c>
      <c r="AQ1040">
        <v>0</v>
      </c>
      <c r="AR1040">
        <v>0</v>
      </c>
      <c r="AS1040">
        <v>0</v>
      </c>
      <c r="AT1040">
        <v>0</v>
      </c>
      <c r="AU1040">
        <v>0</v>
      </c>
      <c r="AV1040">
        <v>0</v>
      </c>
      <c r="AW1040">
        <v>0</v>
      </c>
      <c r="AX1040">
        <v>0</v>
      </c>
      <c r="AY1040">
        <v>0</v>
      </c>
      <c r="AZ1040">
        <v>0</v>
      </c>
      <c r="BA1040">
        <v>0</v>
      </c>
      <c r="BB1040">
        <v>0</v>
      </c>
      <c r="BC1040">
        <v>0</v>
      </c>
      <c r="BD1040">
        <v>0</v>
      </c>
      <c r="BE1040">
        <v>0</v>
      </c>
      <c r="BF1040">
        <v>0</v>
      </c>
      <c r="BG1040">
        <v>0</v>
      </c>
      <c r="BH1040">
        <v>0</v>
      </c>
      <c r="BI1040">
        <v>0</v>
      </c>
      <c r="BJ1040">
        <v>0</v>
      </c>
      <c r="BK1040">
        <v>0</v>
      </c>
      <c r="BL1040">
        <v>0</v>
      </c>
      <c r="BM1040">
        <v>0</v>
      </c>
      <c r="BN1040">
        <v>0</v>
      </c>
      <c r="BO1040">
        <v>0</v>
      </c>
      <c r="BP1040">
        <f t="shared" si="16"/>
        <v>1</v>
      </c>
    </row>
    <row r="1041" spans="1:68" x14ac:dyDescent="0.15">
      <c r="A1041" t="s">
        <v>7670</v>
      </c>
      <c r="B1041">
        <v>0</v>
      </c>
      <c r="C1041">
        <v>0</v>
      </c>
      <c r="D1041">
        <v>0</v>
      </c>
      <c r="E1041">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1</v>
      </c>
      <c r="AE1041">
        <v>0</v>
      </c>
      <c r="AF1041">
        <v>0</v>
      </c>
      <c r="AG1041">
        <v>0</v>
      </c>
      <c r="AH1041">
        <v>0</v>
      </c>
      <c r="AI1041">
        <v>0</v>
      </c>
      <c r="AJ1041">
        <v>0</v>
      </c>
      <c r="AK1041">
        <v>0</v>
      </c>
      <c r="AL1041">
        <v>0</v>
      </c>
      <c r="AM1041">
        <v>0</v>
      </c>
      <c r="AN1041">
        <v>0</v>
      </c>
      <c r="AO1041">
        <v>0</v>
      </c>
      <c r="AP1041">
        <v>0</v>
      </c>
      <c r="AQ1041">
        <v>0</v>
      </c>
      <c r="AR1041">
        <v>0</v>
      </c>
      <c r="AS1041">
        <v>0</v>
      </c>
      <c r="AT1041">
        <v>0</v>
      </c>
      <c r="AU1041">
        <v>0</v>
      </c>
      <c r="AV1041">
        <v>0</v>
      </c>
      <c r="AW1041">
        <v>0</v>
      </c>
      <c r="AX1041">
        <v>0</v>
      </c>
      <c r="AY1041">
        <v>0</v>
      </c>
      <c r="AZ1041">
        <v>0</v>
      </c>
      <c r="BA1041">
        <v>0</v>
      </c>
      <c r="BB1041">
        <v>0</v>
      </c>
      <c r="BC1041">
        <v>0</v>
      </c>
      <c r="BD1041">
        <v>0</v>
      </c>
      <c r="BE1041">
        <v>0</v>
      </c>
      <c r="BF1041">
        <v>0</v>
      </c>
      <c r="BG1041">
        <v>0</v>
      </c>
      <c r="BH1041">
        <v>0</v>
      </c>
      <c r="BI1041">
        <v>0</v>
      </c>
      <c r="BJ1041">
        <v>0</v>
      </c>
      <c r="BK1041">
        <v>0</v>
      </c>
      <c r="BL1041">
        <v>0</v>
      </c>
      <c r="BM1041">
        <v>0</v>
      </c>
      <c r="BN1041">
        <v>0</v>
      </c>
      <c r="BO1041">
        <v>0</v>
      </c>
      <c r="BP1041">
        <f t="shared" si="16"/>
        <v>1</v>
      </c>
    </row>
    <row r="1042" spans="1:68" x14ac:dyDescent="0.15">
      <c r="A1042" t="s">
        <v>7671</v>
      </c>
      <c r="B1042">
        <v>0</v>
      </c>
      <c r="C1042">
        <v>0</v>
      </c>
      <c r="D1042">
        <v>0</v>
      </c>
      <c r="E1042">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0</v>
      </c>
      <c r="AK1042">
        <v>0</v>
      </c>
      <c r="AL1042">
        <v>0</v>
      </c>
      <c r="AM1042">
        <v>0</v>
      </c>
      <c r="AN1042">
        <v>0</v>
      </c>
      <c r="AO1042">
        <v>0</v>
      </c>
      <c r="AP1042">
        <v>0</v>
      </c>
      <c r="AQ1042">
        <v>0</v>
      </c>
      <c r="AR1042">
        <v>0</v>
      </c>
      <c r="AS1042">
        <v>0</v>
      </c>
      <c r="AT1042">
        <v>0</v>
      </c>
      <c r="AU1042">
        <v>0</v>
      </c>
      <c r="AV1042">
        <v>0</v>
      </c>
      <c r="AW1042">
        <v>0</v>
      </c>
      <c r="AX1042">
        <v>0</v>
      </c>
      <c r="AY1042">
        <v>0</v>
      </c>
      <c r="AZ1042">
        <v>0</v>
      </c>
      <c r="BA1042">
        <v>0</v>
      </c>
      <c r="BB1042">
        <v>0</v>
      </c>
      <c r="BC1042">
        <v>0</v>
      </c>
      <c r="BD1042">
        <v>0</v>
      </c>
      <c r="BE1042">
        <v>0</v>
      </c>
      <c r="BF1042">
        <v>0</v>
      </c>
      <c r="BG1042">
        <v>0</v>
      </c>
      <c r="BH1042">
        <v>0</v>
      </c>
      <c r="BI1042">
        <v>0</v>
      </c>
      <c r="BJ1042">
        <v>0</v>
      </c>
      <c r="BK1042">
        <v>1</v>
      </c>
      <c r="BL1042">
        <v>0</v>
      </c>
      <c r="BM1042">
        <v>0</v>
      </c>
      <c r="BN1042">
        <v>0</v>
      </c>
      <c r="BO1042">
        <v>0</v>
      </c>
      <c r="BP1042">
        <f t="shared" si="16"/>
        <v>1</v>
      </c>
    </row>
    <row r="1043" spans="1:68" x14ac:dyDescent="0.15">
      <c r="A1043" t="s">
        <v>7672</v>
      </c>
      <c r="B1043">
        <v>0</v>
      </c>
      <c r="C1043">
        <v>0</v>
      </c>
      <c r="D1043">
        <v>0</v>
      </c>
      <c r="E1043">
        <v>0</v>
      </c>
      <c r="F1043">
        <v>0</v>
      </c>
      <c r="G1043">
        <v>0</v>
      </c>
      <c r="H1043">
        <v>0</v>
      </c>
      <c r="I1043">
        <v>0</v>
      </c>
      <c r="J1043">
        <v>0</v>
      </c>
      <c r="K1043">
        <v>0</v>
      </c>
      <c r="L1043">
        <v>0</v>
      </c>
      <c r="M1043">
        <v>0</v>
      </c>
      <c r="N1043">
        <v>0</v>
      </c>
      <c r="O1043">
        <v>0</v>
      </c>
      <c r="P1043">
        <v>0</v>
      </c>
      <c r="Q1043">
        <v>0</v>
      </c>
      <c r="R1043">
        <v>0</v>
      </c>
      <c r="S1043">
        <v>0</v>
      </c>
      <c r="T1043">
        <v>0</v>
      </c>
      <c r="U1043">
        <v>0</v>
      </c>
      <c r="V1043">
        <v>0</v>
      </c>
      <c r="W1043">
        <v>1</v>
      </c>
      <c r="X1043">
        <v>0</v>
      </c>
      <c r="Y1043">
        <v>0</v>
      </c>
      <c r="Z1043">
        <v>0</v>
      </c>
      <c r="AA1043">
        <v>0</v>
      </c>
      <c r="AB1043">
        <v>0</v>
      </c>
      <c r="AC1043">
        <v>0</v>
      </c>
      <c r="AD1043">
        <v>0</v>
      </c>
      <c r="AE1043">
        <v>0</v>
      </c>
      <c r="AF1043">
        <v>0</v>
      </c>
      <c r="AG1043">
        <v>0</v>
      </c>
      <c r="AH1043">
        <v>0</v>
      </c>
      <c r="AI1043">
        <v>0</v>
      </c>
      <c r="AJ1043">
        <v>0</v>
      </c>
      <c r="AK1043">
        <v>0</v>
      </c>
      <c r="AL1043">
        <v>0</v>
      </c>
      <c r="AM1043">
        <v>0</v>
      </c>
      <c r="AN1043">
        <v>0</v>
      </c>
      <c r="AO1043">
        <v>0</v>
      </c>
      <c r="AP1043">
        <v>0</v>
      </c>
      <c r="AQ1043">
        <v>0</v>
      </c>
      <c r="AR1043">
        <v>0</v>
      </c>
      <c r="AS1043">
        <v>0</v>
      </c>
      <c r="AT1043">
        <v>0</v>
      </c>
      <c r="AU1043">
        <v>0</v>
      </c>
      <c r="AV1043">
        <v>0</v>
      </c>
      <c r="AW1043">
        <v>0</v>
      </c>
      <c r="AX1043">
        <v>0</v>
      </c>
      <c r="AY1043">
        <v>0</v>
      </c>
      <c r="AZ1043">
        <v>0</v>
      </c>
      <c r="BA1043">
        <v>0</v>
      </c>
      <c r="BB1043">
        <v>0</v>
      </c>
      <c r="BC1043">
        <v>0</v>
      </c>
      <c r="BD1043">
        <v>0</v>
      </c>
      <c r="BE1043">
        <v>0</v>
      </c>
      <c r="BF1043">
        <v>0</v>
      </c>
      <c r="BG1043">
        <v>0</v>
      </c>
      <c r="BH1043">
        <v>0</v>
      </c>
      <c r="BI1043">
        <v>0</v>
      </c>
      <c r="BJ1043">
        <v>0</v>
      </c>
      <c r="BK1043">
        <v>0</v>
      </c>
      <c r="BL1043">
        <v>0</v>
      </c>
      <c r="BM1043">
        <v>0</v>
      </c>
      <c r="BN1043">
        <v>0</v>
      </c>
      <c r="BO1043">
        <v>0</v>
      </c>
      <c r="BP1043">
        <f t="shared" si="16"/>
        <v>1</v>
      </c>
    </row>
    <row r="1044" spans="1:68" x14ac:dyDescent="0.15">
      <c r="A1044" t="s">
        <v>7673</v>
      </c>
      <c r="B1044">
        <v>0</v>
      </c>
      <c r="C1044">
        <v>0</v>
      </c>
      <c r="D1044">
        <v>0</v>
      </c>
      <c r="E1044">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0</v>
      </c>
      <c r="AL1044">
        <v>0</v>
      </c>
      <c r="AM1044">
        <v>0</v>
      </c>
      <c r="AN1044">
        <v>0</v>
      </c>
      <c r="AO1044">
        <v>0</v>
      </c>
      <c r="AP1044">
        <v>0</v>
      </c>
      <c r="AQ1044">
        <v>0</v>
      </c>
      <c r="AR1044">
        <v>0</v>
      </c>
      <c r="AS1044">
        <v>0</v>
      </c>
      <c r="AT1044">
        <v>0</v>
      </c>
      <c r="AU1044">
        <v>0</v>
      </c>
      <c r="AV1044">
        <v>0</v>
      </c>
      <c r="AW1044">
        <v>1</v>
      </c>
      <c r="AX1044">
        <v>0</v>
      </c>
      <c r="AY1044">
        <v>0</v>
      </c>
      <c r="AZ1044">
        <v>0</v>
      </c>
      <c r="BA1044">
        <v>0</v>
      </c>
      <c r="BB1044">
        <v>0</v>
      </c>
      <c r="BC1044">
        <v>0</v>
      </c>
      <c r="BD1044">
        <v>0</v>
      </c>
      <c r="BE1044">
        <v>0</v>
      </c>
      <c r="BF1044">
        <v>0</v>
      </c>
      <c r="BG1044">
        <v>0</v>
      </c>
      <c r="BH1044">
        <v>0</v>
      </c>
      <c r="BI1044">
        <v>0</v>
      </c>
      <c r="BJ1044">
        <v>0</v>
      </c>
      <c r="BK1044">
        <v>0</v>
      </c>
      <c r="BL1044">
        <v>0</v>
      </c>
      <c r="BM1044">
        <v>0</v>
      </c>
      <c r="BN1044">
        <v>0</v>
      </c>
      <c r="BO1044">
        <v>0</v>
      </c>
      <c r="BP1044">
        <f t="shared" si="16"/>
        <v>1</v>
      </c>
    </row>
    <row r="1045" spans="1:68" x14ac:dyDescent="0.15">
      <c r="A1045" t="s">
        <v>7674</v>
      </c>
      <c r="B1045">
        <v>0</v>
      </c>
      <c r="C1045">
        <v>0</v>
      </c>
      <c r="D1045">
        <v>0</v>
      </c>
      <c r="E1045">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1</v>
      </c>
      <c r="Z1045">
        <v>0</v>
      </c>
      <c r="AA1045">
        <v>0</v>
      </c>
      <c r="AB1045">
        <v>0</v>
      </c>
      <c r="AC1045">
        <v>0</v>
      </c>
      <c r="AD1045">
        <v>0</v>
      </c>
      <c r="AE1045">
        <v>0</v>
      </c>
      <c r="AF1045">
        <v>0</v>
      </c>
      <c r="AG1045">
        <v>0</v>
      </c>
      <c r="AH1045">
        <v>0</v>
      </c>
      <c r="AI1045">
        <v>0</v>
      </c>
      <c r="AJ1045">
        <v>0</v>
      </c>
      <c r="AK1045">
        <v>0</v>
      </c>
      <c r="AL1045">
        <v>0</v>
      </c>
      <c r="AM1045">
        <v>0</v>
      </c>
      <c r="AN1045">
        <v>0</v>
      </c>
      <c r="AO1045">
        <v>0</v>
      </c>
      <c r="AP1045">
        <v>0</v>
      </c>
      <c r="AQ1045">
        <v>0</v>
      </c>
      <c r="AR1045">
        <v>0</v>
      </c>
      <c r="AS1045">
        <v>0</v>
      </c>
      <c r="AT1045">
        <v>0</v>
      </c>
      <c r="AU1045">
        <v>0</v>
      </c>
      <c r="AV1045">
        <v>0</v>
      </c>
      <c r="AW1045">
        <v>0</v>
      </c>
      <c r="AX1045">
        <v>0</v>
      </c>
      <c r="AY1045">
        <v>0</v>
      </c>
      <c r="AZ1045">
        <v>0</v>
      </c>
      <c r="BA1045">
        <v>0</v>
      </c>
      <c r="BB1045">
        <v>0</v>
      </c>
      <c r="BC1045">
        <v>0</v>
      </c>
      <c r="BD1045">
        <v>0</v>
      </c>
      <c r="BE1045">
        <v>0</v>
      </c>
      <c r="BF1045">
        <v>0</v>
      </c>
      <c r="BG1045">
        <v>0</v>
      </c>
      <c r="BH1045">
        <v>0</v>
      </c>
      <c r="BI1045">
        <v>0</v>
      </c>
      <c r="BJ1045">
        <v>0</v>
      </c>
      <c r="BK1045">
        <v>0</v>
      </c>
      <c r="BL1045">
        <v>0</v>
      </c>
      <c r="BM1045">
        <v>0</v>
      </c>
      <c r="BN1045">
        <v>0</v>
      </c>
      <c r="BO1045">
        <v>0</v>
      </c>
      <c r="BP1045">
        <f t="shared" si="16"/>
        <v>1</v>
      </c>
    </row>
    <row r="1046" spans="1:68" x14ac:dyDescent="0.15">
      <c r="A1046" t="s">
        <v>7678</v>
      </c>
      <c r="B1046">
        <v>0</v>
      </c>
      <c r="C1046">
        <v>0</v>
      </c>
      <c r="D1046">
        <v>0</v>
      </c>
      <c r="E1046">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c r="AJ1046">
        <v>0</v>
      </c>
      <c r="AK1046">
        <v>0</v>
      </c>
      <c r="AL1046">
        <v>0</v>
      </c>
      <c r="AM1046">
        <v>0</v>
      </c>
      <c r="AN1046">
        <v>0</v>
      </c>
      <c r="AO1046">
        <v>0</v>
      </c>
      <c r="AP1046">
        <v>0</v>
      </c>
      <c r="AQ1046">
        <v>0</v>
      </c>
      <c r="AR1046">
        <v>0</v>
      </c>
      <c r="AS1046">
        <v>0</v>
      </c>
      <c r="AT1046">
        <v>0</v>
      </c>
      <c r="AU1046">
        <v>0</v>
      </c>
      <c r="AV1046">
        <v>0</v>
      </c>
      <c r="AW1046">
        <v>0</v>
      </c>
      <c r="AX1046">
        <v>0</v>
      </c>
      <c r="AY1046">
        <v>0</v>
      </c>
      <c r="AZ1046">
        <v>0</v>
      </c>
      <c r="BA1046">
        <v>0</v>
      </c>
      <c r="BB1046">
        <v>0</v>
      </c>
      <c r="BC1046">
        <v>0</v>
      </c>
      <c r="BD1046">
        <v>0</v>
      </c>
      <c r="BE1046">
        <v>0</v>
      </c>
      <c r="BF1046">
        <v>1</v>
      </c>
      <c r="BG1046">
        <v>0</v>
      </c>
      <c r="BH1046">
        <v>0</v>
      </c>
      <c r="BI1046">
        <v>0</v>
      </c>
      <c r="BJ1046">
        <v>0</v>
      </c>
      <c r="BK1046">
        <v>0</v>
      </c>
      <c r="BL1046">
        <v>0</v>
      </c>
      <c r="BM1046">
        <v>0</v>
      </c>
      <c r="BN1046">
        <v>0</v>
      </c>
      <c r="BO1046">
        <v>0</v>
      </c>
      <c r="BP1046">
        <f t="shared" si="16"/>
        <v>1</v>
      </c>
    </row>
    <row r="1047" spans="1:68" x14ac:dyDescent="0.15">
      <c r="A1047" t="s">
        <v>7679</v>
      </c>
      <c r="B1047">
        <v>0</v>
      </c>
      <c r="C1047">
        <v>0</v>
      </c>
      <c r="D1047">
        <v>0</v>
      </c>
      <c r="E1047">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v>0</v>
      </c>
      <c r="AI1047">
        <v>0</v>
      </c>
      <c r="AJ1047">
        <v>0</v>
      </c>
      <c r="AK1047">
        <v>0</v>
      </c>
      <c r="AL1047">
        <v>0</v>
      </c>
      <c r="AM1047">
        <v>0</v>
      </c>
      <c r="AN1047">
        <v>0</v>
      </c>
      <c r="AO1047">
        <v>0</v>
      </c>
      <c r="AP1047">
        <v>0</v>
      </c>
      <c r="AQ1047">
        <v>0</v>
      </c>
      <c r="AR1047">
        <v>0</v>
      </c>
      <c r="AS1047">
        <v>0</v>
      </c>
      <c r="AT1047">
        <v>0</v>
      </c>
      <c r="AU1047">
        <v>0</v>
      </c>
      <c r="AV1047">
        <v>0</v>
      </c>
      <c r="AW1047">
        <v>0</v>
      </c>
      <c r="AX1047">
        <v>0</v>
      </c>
      <c r="AY1047">
        <v>0</v>
      </c>
      <c r="AZ1047">
        <v>0</v>
      </c>
      <c r="BA1047">
        <v>0</v>
      </c>
      <c r="BB1047">
        <v>0</v>
      </c>
      <c r="BC1047">
        <v>0</v>
      </c>
      <c r="BD1047">
        <v>0</v>
      </c>
      <c r="BE1047">
        <v>0</v>
      </c>
      <c r="BF1047">
        <v>1</v>
      </c>
      <c r="BG1047">
        <v>0</v>
      </c>
      <c r="BH1047">
        <v>0</v>
      </c>
      <c r="BI1047">
        <v>0</v>
      </c>
      <c r="BJ1047">
        <v>0</v>
      </c>
      <c r="BK1047">
        <v>0</v>
      </c>
      <c r="BL1047">
        <v>0</v>
      </c>
      <c r="BM1047">
        <v>0</v>
      </c>
      <c r="BN1047">
        <v>0</v>
      </c>
      <c r="BO1047">
        <v>0</v>
      </c>
      <c r="BP1047">
        <f t="shared" si="16"/>
        <v>1</v>
      </c>
    </row>
    <row r="1048" spans="1:68" x14ac:dyDescent="0.15">
      <c r="A1048" t="s">
        <v>7680</v>
      </c>
      <c r="B1048">
        <v>0</v>
      </c>
      <c r="C1048">
        <v>0</v>
      </c>
      <c r="D1048">
        <v>0</v>
      </c>
      <c r="E1048">
        <v>0</v>
      </c>
      <c r="F1048">
        <v>0</v>
      </c>
      <c r="G1048">
        <v>0</v>
      </c>
      <c r="H1048">
        <v>0</v>
      </c>
      <c r="I1048">
        <v>0</v>
      </c>
      <c r="J1048">
        <v>0</v>
      </c>
      <c r="K1048">
        <v>0</v>
      </c>
      <c r="L1048">
        <v>0</v>
      </c>
      <c r="M1048">
        <v>0</v>
      </c>
      <c r="N1048">
        <v>0</v>
      </c>
      <c r="O1048">
        <v>0</v>
      </c>
      <c r="P1048">
        <v>0</v>
      </c>
      <c r="Q1048">
        <v>0</v>
      </c>
      <c r="R1048">
        <v>0</v>
      </c>
      <c r="S1048">
        <v>0</v>
      </c>
      <c r="T1048">
        <v>0</v>
      </c>
      <c r="U1048">
        <v>0</v>
      </c>
      <c r="V1048">
        <v>1</v>
      </c>
      <c r="W1048">
        <v>0</v>
      </c>
      <c r="X1048">
        <v>0</v>
      </c>
      <c r="Y1048">
        <v>0</v>
      </c>
      <c r="Z1048">
        <v>0</v>
      </c>
      <c r="AA1048">
        <v>0</v>
      </c>
      <c r="AB1048">
        <v>0</v>
      </c>
      <c r="AC1048">
        <v>0</v>
      </c>
      <c r="AD1048">
        <v>0</v>
      </c>
      <c r="AE1048">
        <v>0</v>
      </c>
      <c r="AF1048">
        <v>0</v>
      </c>
      <c r="AG1048">
        <v>0</v>
      </c>
      <c r="AH1048">
        <v>0</v>
      </c>
      <c r="AI1048">
        <v>0</v>
      </c>
      <c r="AJ1048">
        <v>0</v>
      </c>
      <c r="AK1048">
        <v>0</v>
      </c>
      <c r="AL1048">
        <v>0</v>
      </c>
      <c r="AM1048">
        <v>0</v>
      </c>
      <c r="AN1048">
        <v>0</v>
      </c>
      <c r="AO1048">
        <v>0</v>
      </c>
      <c r="AP1048">
        <v>0</v>
      </c>
      <c r="AQ1048">
        <v>0</v>
      </c>
      <c r="AR1048">
        <v>0</v>
      </c>
      <c r="AS1048">
        <v>0</v>
      </c>
      <c r="AT1048">
        <v>0</v>
      </c>
      <c r="AU1048">
        <v>0</v>
      </c>
      <c r="AV1048">
        <v>0</v>
      </c>
      <c r="AW1048">
        <v>0</v>
      </c>
      <c r="AX1048">
        <v>0</v>
      </c>
      <c r="AY1048">
        <v>0</v>
      </c>
      <c r="AZ1048">
        <v>0</v>
      </c>
      <c r="BA1048">
        <v>0</v>
      </c>
      <c r="BB1048">
        <v>0</v>
      </c>
      <c r="BC1048">
        <v>0</v>
      </c>
      <c r="BD1048">
        <v>0</v>
      </c>
      <c r="BE1048">
        <v>0</v>
      </c>
      <c r="BF1048">
        <v>0</v>
      </c>
      <c r="BG1048">
        <v>0</v>
      </c>
      <c r="BH1048">
        <v>0</v>
      </c>
      <c r="BI1048">
        <v>0</v>
      </c>
      <c r="BJ1048">
        <v>0</v>
      </c>
      <c r="BK1048">
        <v>0</v>
      </c>
      <c r="BL1048">
        <v>0</v>
      </c>
      <c r="BM1048">
        <v>0</v>
      </c>
      <c r="BN1048">
        <v>0</v>
      </c>
      <c r="BO1048">
        <v>0</v>
      </c>
      <c r="BP1048">
        <f t="shared" si="16"/>
        <v>1</v>
      </c>
    </row>
    <row r="1049" spans="1:68" x14ac:dyDescent="0.15">
      <c r="A1049" t="s">
        <v>7682</v>
      </c>
      <c r="B1049">
        <v>0</v>
      </c>
      <c r="C1049">
        <v>0</v>
      </c>
      <c r="D1049">
        <v>0</v>
      </c>
      <c r="E1049">
        <v>0</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v>0</v>
      </c>
      <c r="AI1049">
        <v>0</v>
      </c>
      <c r="AJ1049">
        <v>0</v>
      </c>
      <c r="AK1049">
        <v>0</v>
      </c>
      <c r="AL1049">
        <v>0</v>
      </c>
      <c r="AM1049">
        <v>0</v>
      </c>
      <c r="AN1049">
        <v>1</v>
      </c>
      <c r="AO1049">
        <v>0</v>
      </c>
      <c r="AP1049">
        <v>0</v>
      </c>
      <c r="AQ1049">
        <v>0</v>
      </c>
      <c r="AR1049">
        <v>0</v>
      </c>
      <c r="AS1049">
        <v>0</v>
      </c>
      <c r="AT1049">
        <v>0</v>
      </c>
      <c r="AU1049">
        <v>0</v>
      </c>
      <c r="AV1049">
        <v>0</v>
      </c>
      <c r="AW1049">
        <v>0</v>
      </c>
      <c r="AX1049">
        <v>0</v>
      </c>
      <c r="AY1049">
        <v>0</v>
      </c>
      <c r="AZ1049">
        <v>0</v>
      </c>
      <c r="BA1049">
        <v>0</v>
      </c>
      <c r="BB1049">
        <v>0</v>
      </c>
      <c r="BC1049">
        <v>0</v>
      </c>
      <c r="BD1049">
        <v>0</v>
      </c>
      <c r="BE1049">
        <v>0</v>
      </c>
      <c r="BF1049">
        <v>0</v>
      </c>
      <c r="BG1049">
        <v>0</v>
      </c>
      <c r="BH1049">
        <v>0</v>
      </c>
      <c r="BI1049">
        <v>0</v>
      </c>
      <c r="BJ1049">
        <v>0</v>
      </c>
      <c r="BK1049">
        <v>0</v>
      </c>
      <c r="BL1049">
        <v>0</v>
      </c>
      <c r="BM1049">
        <v>0</v>
      </c>
      <c r="BN1049">
        <v>0</v>
      </c>
      <c r="BO1049">
        <v>0</v>
      </c>
      <c r="BP1049">
        <f t="shared" si="16"/>
        <v>1</v>
      </c>
    </row>
    <row r="1050" spans="1:68" x14ac:dyDescent="0.15">
      <c r="A1050" t="s">
        <v>7683</v>
      </c>
      <c r="B1050">
        <v>0</v>
      </c>
      <c r="C1050">
        <v>0</v>
      </c>
      <c r="D1050">
        <v>0</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c r="AE1050">
        <v>0</v>
      </c>
      <c r="AF1050">
        <v>0</v>
      </c>
      <c r="AG1050">
        <v>0</v>
      </c>
      <c r="AH1050">
        <v>0</v>
      </c>
      <c r="AI1050">
        <v>0</v>
      </c>
      <c r="AJ1050">
        <v>0</v>
      </c>
      <c r="AK1050">
        <v>0</v>
      </c>
      <c r="AL1050">
        <v>0</v>
      </c>
      <c r="AM1050">
        <v>0</v>
      </c>
      <c r="AN1050">
        <v>0</v>
      </c>
      <c r="AO1050">
        <v>0</v>
      </c>
      <c r="AP1050">
        <v>0</v>
      </c>
      <c r="AQ1050">
        <v>0</v>
      </c>
      <c r="AR1050">
        <v>0</v>
      </c>
      <c r="AS1050">
        <v>0</v>
      </c>
      <c r="AT1050">
        <v>0</v>
      </c>
      <c r="AU1050">
        <v>0</v>
      </c>
      <c r="AV1050">
        <v>0</v>
      </c>
      <c r="AW1050">
        <v>0</v>
      </c>
      <c r="AX1050">
        <v>0</v>
      </c>
      <c r="AY1050">
        <v>0</v>
      </c>
      <c r="AZ1050">
        <v>0</v>
      </c>
      <c r="BA1050">
        <v>0</v>
      </c>
      <c r="BB1050">
        <v>0</v>
      </c>
      <c r="BC1050">
        <v>0</v>
      </c>
      <c r="BD1050">
        <v>0</v>
      </c>
      <c r="BE1050">
        <v>0</v>
      </c>
      <c r="BF1050">
        <v>0</v>
      </c>
      <c r="BG1050">
        <v>0</v>
      </c>
      <c r="BH1050">
        <v>0</v>
      </c>
      <c r="BI1050">
        <v>0</v>
      </c>
      <c r="BJ1050">
        <v>0</v>
      </c>
      <c r="BK1050">
        <v>0</v>
      </c>
      <c r="BL1050">
        <v>1</v>
      </c>
      <c r="BM1050">
        <v>0</v>
      </c>
      <c r="BN1050">
        <v>0</v>
      </c>
      <c r="BO1050">
        <v>0</v>
      </c>
      <c r="BP1050">
        <f t="shared" si="16"/>
        <v>1</v>
      </c>
    </row>
    <row r="1051" spans="1:68" x14ac:dyDescent="0.15">
      <c r="A1051" t="s">
        <v>7685</v>
      </c>
      <c r="B1051">
        <v>0</v>
      </c>
      <c r="C1051">
        <v>0</v>
      </c>
      <c r="D1051">
        <v>0</v>
      </c>
      <c r="E1051">
        <v>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c r="AE1051">
        <v>0</v>
      </c>
      <c r="AF1051">
        <v>0</v>
      </c>
      <c r="AG1051">
        <v>0</v>
      </c>
      <c r="AH1051">
        <v>0</v>
      </c>
      <c r="AI1051">
        <v>0</v>
      </c>
      <c r="AJ1051">
        <v>0</v>
      </c>
      <c r="AK1051">
        <v>0</v>
      </c>
      <c r="AL1051">
        <v>0</v>
      </c>
      <c r="AM1051">
        <v>0</v>
      </c>
      <c r="AN1051">
        <v>0</v>
      </c>
      <c r="AO1051">
        <v>0</v>
      </c>
      <c r="AP1051">
        <v>0</v>
      </c>
      <c r="AQ1051">
        <v>0</v>
      </c>
      <c r="AR1051">
        <v>0</v>
      </c>
      <c r="AS1051">
        <v>0</v>
      </c>
      <c r="AT1051">
        <v>0</v>
      </c>
      <c r="AU1051">
        <v>0</v>
      </c>
      <c r="AV1051">
        <v>0</v>
      </c>
      <c r="AW1051">
        <v>0</v>
      </c>
      <c r="AX1051">
        <v>0</v>
      </c>
      <c r="AY1051">
        <v>0</v>
      </c>
      <c r="AZ1051">
        <v>0</v>
      </c>
      <c r="BA1051">
        <v>0</v>
      </c>
      <c r="BB1051">
        <v>0</v>
      </c>
      <c r="BC1051">
        <v>0</v>
      </c>
      <c r="BD1051">
        <v>0</v>
      </c>
      <c r="BE1051">
        <v>0</v>
      </c>
      <c r="BF1051">
        <v>0</v>
      </c>
      <c r="BG1051">
        <v>0</v>
      </c>
      <c r="BH1051">
        <v>0</v>
      </c>
      <c r="BI1051">
        <v>0</v>
      </c>
      <c r="BJ1051">
        <v>0</v>
      </c>
      <c r="BK1051">
        <v>1</v>
      </c>
      <c r="BL1051">
        <v>0</v>
      </c>
      <c r="BM1051">
        <v>0</v>
      </c>
      <c r="BN1051">
        <v>0</v>
      </c>
      <c r="BO1051">
        <v>0</v>
      </c>
      <c r="BP1051">
        <f t="shared" si="16"/>
        <v>1</v>
      </c>
    </row>
    <row r="1052" spans="1:68" x14ac:dyDescent="0.15">
      <c r="A1052" t="s">
        <v>7686</v>
      </c>
      <c r="B1052">
        <v>0</v>
      </c>
      <c r="C1052">
        <v>0</v>
      </c>
      <c r="D1052">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c r="AE1052">
        <v>0</v>
      </c>
      <c r="AF1052">
        <v>0</v>
      </c>
      <c r="AG1052">
        <v>0</v>
      </c>
      <c r="AH1052">
        <v>0</v>
      </c>
      <c r="AI1052">
        <v>0</v>
      </c>
      <c r="AJ1052">
        <v>0</v>
      </c>
      <c r="AK1052">
        <v>0</v>
      </c>
      <c r="AL1052">
        <v>0</v>
      </c>
      <c r="AM1052">
        <v>0</v>
      </c>
      <c r="AN1052">
        <v>0</v>
      </c>
      <c r="AO1052">
        <v>0</v>
      </c>
      <c r="AP1052">
        <v>0</v>
      </c>
      <c r="AQ1052">
        <v>0</v>
      </c>
      <c r="AR1052">
        <v>1</v>
      </c>
      <c r="AS1052">
        <v>0</v>
      </c>
      <c r="AT1052">
        <v>0</v>
      </c>
      <c r="AU1052">
        <v>0</v>
      </c>
      <c r="AV1052">
        <v>0</v>
      </c>
      <c r="AW1052">
        <v>0</v>
      </c>
      <c r="AX1052">
        <v>0</v>
      </c>
      <c r="AY1052">
        <v>0</v>
      </c>
      <c r="AZ1052">
        <v>0</v>
      </c>
      <c r="BA1052">
        <v>0</v>
      </c>
      <c r="BB1052">
        <v>0</v>
      </c>
      <c r="BC1052">
        <v>0</v>
      </c>
      <c r="BD1052">
        <v>0</v>
      </c>
      <c r="BE1052">
        <v>0</v>
      </c>
      <c r="BF1052">
        <v>0</v>
      </c>
      <c r="BG1052">
        <v>0</v>
      </c>
      <c r="BH1052">
        <v>0</v>
      </c>
      <c r="BI1052">
        <v>0</v>
      </c>
      <c r="BJ1052">
        <v>0</v>
      </c>
      <c r="BK1052">
        <v>0</v>
      </c>
      <c r="BL1052">
        <v>0</v>
      </c>
      <c r="BM1052">
        <v>0</v>
      </c>
      <c r="BN1052">
        <v>0</v>
      </c>
      <c r="BO1052">
        <v>0</v>
      </c>
      <c r="BP1052">
        <f t="shared" si="16"/>
        <v>1</v>
      </c>
    </row>
    <row r="1053" spans="1:68" x14ac:dyDescent="0.15">
      <c r="A1053" t="s">
        <v>7689</v>
      </c>
      <c r="B1053">
        <v>0</v>
      </c>
      <c r="C1053">
        <v>0</v>
      </c>
      <c r="D1053">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0</v>
      </c>
      <c r="AF1053">
        <v>0</v>
      </c>
      <c r="AG1053">
        <v>0</v>
      </c>
      <c r="AH1053">
        <v>0</v>
      </c>
      <c r="AI1053">
        <v>0</v>
      </c>
      <c r="AJ1053">
        <v>0</v>
      </c>
      <c r="AK1053">
        <v>0</v>
      </c>
      <c r="AL1053">
        <v>0</v>
      </c>
      <c r="AM1053">
        <v>0</v>
      </c>
      <c r="AN1053">
        <v>0</v>
      </c>
      <c r="AO1053">
        <v>0</v>
      </c>
      <c r="AP1053">
        <v>0</v>
      </c>
      <c r="AQ1053">
        <v>0</v>
      </c>
      <c r="AR1053">
        <v>0</v>
      </c>
      <c r="AS1053">
        <v>0</v>
      </c>
      <c r="AT1053">
        <v>0</v>
      </c>
      <c r="AU1053">
        <v>0</v>
      </c>
      <c r="AV1053">
        <v>0</v>
      </c>
      <c r="AW1053">
        <v>0</v>
      </c>
      <c r="AX1053">
        <v>0</v>
      </c>
      <c r="AY1053">
        <v>0</v>
      </c>
      <c r="AZ1053">
        <v>0</v>
      </c>
      <c r="BA1053">
        <v>0</v>
      </c>
      <c r="BB1053">
        <v>0</v>
      </c>
      <c r="BC1053">
        <v>0</v>
      </c>
      <c r="BD1053">
        <v>1</v>
      </c>
      <c r="BE1053">
        <v>0</v>
      </c>
      <c r="BF1053">
        <v>0</v>
      </c>
      <c r="BG1053">
        <v>0</v>
      </c>
      <c r="BH1053">
        <v>0</v>
      </c>
      <c r="BI1053">
        <v>0</v>
      </c>
      <c r="BJ1053">
        <v>0</v>
      </c>
      <c r="BK1053">
        <v>0</v>
      </c>
      <c r="BL1053">
        <v>0</v>
      </c>
      <c r="BM1053">
        <v>0</v>
      </c>
      <c r="BN1053">
        <v>0</v>
      </c>
      <c r="BO1053">
        <v>0</v>
      </c>
      <c r="BP1053">
        <f t="shared" si="16"/>
        <v>1</v>
      </c>
    </row>
    <row r="1054" spans="1:68" x14ac:dyDescent="0.15">
      <c r="A1054" t="s">
        <v>7690</v>
      </c>
      <c r="B1054">
        <v>0</v>
      </c>
      <c r="C1054">
        <v>0</v>
      </c>
      <c r="D1054">
        <v>0</v>
      </c>
      <c r="E1054">
        <v>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c r="AE1054">
        <v>0</v>
      </c>
      <c r="AF1054">
        <v>0</v>
      </c>
      <c r="AG1054">
        <v>0</v>
      </c>
      <c r="AH1054">
        <v>0</v>
      </c>
      <c r="AI1054">
        <v>0</v>
      </c>
      <c r="AJ1054">
        <v>0</v>
      </c>
      <c r="AK1054">
        <v>0</v>
      </c>
      <c r="AL1054">
        <v>0</v>
      </c>
      <c r="AM1054">
        <v>0</v>
      </c>
      <c r="AN1054">
        <v>0</v>
      </c>
      <c r="AO1054">
        <v>0</v>
      </c>
      <c r="AP1054">
        <v>0</v>
      </c>
      <c r="AQ1054">
        <v>0</v>
      </c>
      <c r="AR1054">
        <v>0</v>
      </c>
      <c r="AS1054">
        <v>0</v>
      </c>
      <c r="AT1054">
        <v>0</v>
      </c>
      <c r="AU1054">
        <v>0</v>
      </c>
      <c r="AV1054">
        <v>0</v>
      </c>
      <c r="AW1054">
        <v>0</v>
      </c>
      <c r="AX1054">
        <v>0</v>
      </c>
      <c r="AY1054">
        <v>0</v>
      </c>
      <c r="AZ1054">
        <v>0</v>
      </c>
      <c r="BA1054">
        <v>0</v>
      </c>
      <c r="BB1054">
        <v>0</v>
      </c>
      <c r="BC1054">
        <v>0</v>
      </c>
      <c r="BD1054">
        <v>0</v>
      </c>
      <c r="BE1054">
        <v>0</v>
      </c>
      <c r="BF1054">
        <v>0</v>
      </c>
      <c r="BG1054">
        <v>0</v>
      </c>
      <c r="BH1054">
        <v>0</v>
      </c>
      <c r="BI1054">
        <v>0</v>
      </c>
      <c r="BJ1054">
        <v>0</v>
      </c>
      <c r="BK1054">
        <v>0</v>
      </c>
      <c r="BL1054">
        <v>1</v>
      </c>
      <c r="BM1054">
        <v>0</v>
      </c>
      <c r="BN1054">
        <v>0</v>
      </c>
      <c r="BO1054">
        <v>0</v>
      </c>
      <c r="BP1054">
        <f t="shared" si="16"/>
        <v>1</v>
      </c>
    </row>
    <row r="1055" spans="1:68" x14ac:dyDescent="0.15">
      <c r="A1055" t="s">
        <v>6679</v>
      </c>
      <c r="B1055">
        <v>0</v>
      </c>
      <c r="C1055">
        <v>0</v>
      </c>
      <c r="D1055">
        <v>0</v>
      </c>
      <c r="E1055">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0</v>
      </c>
      <c r="AF1055">
        <v>0</v>
      </c>
      <c r="AG1055">
        <v>0</v>
      </c>
      <c r="AH1055">
        <v>0</v>
      </c>
      <c r="AI1055">
        <v>0</v>
      </c>
      <c r="AJ1055">
        <v>0</v>
      </c>
      <c r="AK1055">
        <v>0</v>
      </c>
      <c r="AL1055">
        <v>0</v>
      </c>
      <c r="AM1055">
        <v>0</v>
      </c>
      <c r="AN1055">
        <v>0</v>
      </c>
      <c r="AO1055">
        <v>0</v>
      </c>
      <c r="AP1055">
        <v>0</v>
      </c>
      <c r="AQ1055">
        <v>0</v>
      </c>
      <c r="AR1055">
        <v>1</v>
      </c>
      <c r="AS1055">
        <v>0</v>
      </c>
      <c r="AT1055">
        <v>0</v>
      </c>
      <c r="AU1055">
        <v>0</v>
      </c>
      <c r="AV1055">
        <v>0</v>
      </c>
      <c r="AW1055">
        <v>0</v>
      </c>
      <c r="AX1055">
        <v>0</v>
      </c>
      <c r="AY1055">
        <v>0</v>
      </c>
      <c r="AZ1055">
        <v>0</v>
      </c>
      <c r="BA1055">
        <v>0</v>
      </c>
      <c r="BB1055">
        <v>0</v>
      </c>
      <c r="BC1055">
        <v>0</v>
      </c>
      <c r="BD1055">
        <v>0</v>
      </c>
      <c r="BE1055">
        <v>0</v>
      </c>
      <c r="BF1055">
        <v>0</v>
      </c>
      <c r="BG1055">
        <v>0</v>
      </c>
      <c r="BH1055">
        <v>0</v>
      </c>
      <c r="BI1055">
        <v>0</v>
      </c>
      <c r="BJ1055">
        <v>0</v>
      </c>
      <c r="BK1055">
        <v>0</v>
      </c>
      <c r="BL1055">
        <v>0</v>
      </c>
      <c r="BM1055">
        <v>0</v>
      </c>
      <c r="BN1055">
        <v>0</v>
      </c>
      <c r="BO1055">
        <v>0</v>
      </c>
      <c r="BP1055">
        <f t="shared" si="16"/>
        <v>1</v>
      </c>
    </row>
    <row r="1056" spans="1:68" x14ac:dyDescent="0.15">
      <c r="A1056" t="s">
        <v>7691</v>
      </c>
      <c r="B1056">
        <v>0</v>
      </c>
      <c r="C1056">
        <v>0</v>
      </c>
      <c r="D1056">
        <v>0</v>
      </c>
      <c r="E1056">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1</v>
      </c>
      <c r="AE1056">
        <v>0</v>
      </c>
      <c r="AF1056">
        <v>0</v>
      </c>
      <c r="AG1056">
        <v>0</v>
      </c>
      <c r="AH1056">
        <v>0</v>
      </c>
      <c r="AI1056">
        <v>0</v>
      </c>
      <c r="AJ1056">
        <v>0</v>
      </c>
      <c r="AK1056">
        <v>0</v>
      </c>
      <c r="AL1056">
        <v>0</v>
      </c>
      <c r="AM1056">
        <v>0</v>
      </c>
      <c r="AN1056">
        <v>0</v>
      </c>
      <c r="AO1056">
        <v>0</v>
      </c>
      <c r="AP1056">
        <v>0</v>
      </c>
      <c r="AQ1056">
        <v>0</v>
      </c>
      <c r="AR1056">
        <v>0</v>
      </c>
      <c r="AS1056">
        <v>0</v>
      </c>
      <c r="AT1056">
        <v>0</v>
      </c>
      <c r="AU1056">
        <v>0</v>
      </c>
      <c r="AV1056">
        <v>0</v>
      </c>
      <c r="AW1056">
        <v>0</v>
      </c>
      <c r="AX1056">
        <v>0</v>
      </c>
      <c r="AY1056">
        <v>0</v>
      </c>
      <c r="AZ1056">
        <v>0</v>
      </c>
      <c r="BA1056">
        <v>0</v>
      </c>
      <c r="BB1056">
        <v>0</v>
      </c>
      <c r="BC1056">
        <v>0</v>
      </c>
      <c r="BD1056">
        <v>0</v>
      </c>
      <c r="BE1056">
        <v>0</v>
      </c>
      <c r="BF1056">
        <v>0</v>
      </c>
      <c r="BG1056">
        <v>0</v>
      </c>
      <c r="BH1056">
        <v>0</v>
      </c>
      <c r="BI1056">
        <v>0</v>
      </c>
      <c r="BJ1056">
        <v>0</v>
      </c>
      <c r="BK1056">
        <v>0</v>
      </c>
      <c r="BL1056">
        <v>0</v>
      </c>
      <c r="BM1056">
        <v>0</v>
      </c>
      <c r="BN1056">
        <v>0</v>
      </c>
      <c r="BO1056">
        <v>0</v>
      </c>
      <c r="BP1056">
        <f t="shared" si="16"/>
        <v>1</v>
      </c>
    </row>
    <row r="1057" spans="1:68" x14ac:dyDescent="0.15">
      <c r="A1057" t="s">
        <v>7692</v>
      </c>
      <c r="B1057">
        <v>0</v>
      </c>
      <c r="C1057">
        <v>0</v>
      </c>
      <c r="D1057">
        <v>0</v>
      </c>
      <c r="E1057">
        <v>0</v>
      </c>
      <c r="F1057">
        <v>0</v>
      </c>
      <c r="G1057">
        <v>0</v>
      </c>
      <c r="H1057">
        <v>0</v>
      </c>
      <c r="I1057">
        <v>0</v>
      </c>
      <c r="J1057">
        <v>0</v>
      </c>
      <c r="K1057">
        <v>0</v>
      </c>
      <c r="L1057">
        <v>0</v>
      </c>
      <c r="M1057">
        <v>0</v>
      </c>
      <c r="N1057">
        <v>0</v>
      </c>
      <c r="O1057">
        <v>0</v>
      </c>
      <c r="P1057">
        <v>0</v>
      </c>
      <c r="Q1057">
        <v>0</v>
      </c>
      <c r="R1057">
        <v>0</v>
      </c>
      <c r="S1057">
        <v>0</v>
      </c>
      <c r="T1057">
        <v>0</v>
      </c>
      <c r="U1057">
        <v>1</v>
      </c>
      <c r="V1057">
        <v>0</v>
      </c>
      <c r="W1057">
        <v>0</v>
      </c>
      <c r="X1057">
        <v>0</v>
      </c>
      <c r="Y1057">
        <v>0</v>
      </c>
      <c r="Z1057">
        <v>0</v>
      </c>
      <c r="AA1057">
        <v>0</v>
      </c>
      <c r="AB1057">
        <v>0</v>
      </c>
      <c r="AC1057">
        <v>0</v>
      </c>
      <c r="AD1057">
        <v>0</v>
      </c>
      <c r="AE1057">
        <v>0</v>
      </c>
      <c r="AF1057">
        <v>0</v>
      </c>
      <c r="AG1057">
        <v>0</v>
      </c>
      <c r="AH1057">
        <v>0</v>
      </c>
      <c r="AI1057">
        <v>0</v>
      </c>
      <c r="AJ1057">
        <v>0</v>
      </c>
      <c r="AK1057">
        <v>0</v>
      </c>
      <c r="AL1057">
        <v>0</v>
      </c>
      <c r="AM1057">
        <v>0</v>
      </c>
      <c r="AN1057">
        <v>0</v>
      </c>
      <c r="AO1057">
        <v>0</v>
      </c>
      <c r="AP1057">
        <v>0</v>
      </c>
      <c r="AQ1057">
        <v>0</v>
      </c>
      <c r="AR1057">
        <v>0</v>
      </c>
      <c r="AS1057">
        <v>0</v>
      </c>
      <c r="AT1057">
        <v>0</v>
      </c>
      <c r="AU1057">
        <v>0</v>
      </c>
      <c r="AV1057">
        <v>0</v>
      </c>
      <c r="AW1057">
        <v>0</v>
      </c>
      <c r="AX1057">
        <v>0</v>
      </c>
      <c r="AY1057">
        <v>0</v>
      </c>
      <c r="AZ1057">
        <v>0</v>
      </c>
      <c r="BA1057">
        <v>0</v>
      </c>
      <c r="BB1057">
        <v>0</v>
      </c>
      <c r="BC1057">
        <v>0</v>
      </c>
      <c r="BD1057">
        <v>0</v>
      </c>
      <c r="BE1057">
        <v>0</v>
      </c>
      <c r="BF1057">
        <v>0</v>
      </c>
      <c r="BG1057">
        <v>0</v>
      </c>
      <c r="BH1057">
        <v>0</v>
      </c>
      <c r="BI1057">
        <v>0</v>
      </c>
      <c r="BJ1057">
        <v>0</v>
      </c>
      <c r="BK1057">
        <v>0</v>
      </c>
      <c r="BL1057">
        <v>0</v>
      </c>
      <c r="BM1057">
        <v>0</v>
      </c>
      <c r="BN1057">
        <v>0</v>
      </c>
      <c r="BO1057">
        <v>0</v>
      </c>
      <c r="BP1057">
        <f t="shared" si="16"/>
        <v>1</v>
      </c>
    </row>
    <row r="1058" spans="1:68" x14ac:dyDescent="0.15">
      <c r="A1058" t="s">
        <v>7693</v>
      </c>
      <c r="B1058">
        <v>0</v>
      </c>
      <c r="C1058">
        <v>0</v>
      </c>
      <c r="D1058">
        <v>0</v>
      </c>
      <c r="E1058">
        <v>0</v>
      </c>
      <c r="F1058">
        <v>0</v>
      </c>
      <c r="G1058">
        <v>0</v>
      </c>
      <c r="H1058">
        <v>0</v>
      </c>
      <c r="I1058">
        <v>0</v>
      </c>
      <c r="J1058">
        <v>0</v>
      </c>
      <c r="K1058">
        <v>0</v>
      </c>
      <c r="L1058">
        <v>0</v>
      </c>
      <c r="M1058">
        <v>0</v>
      </c>
      <c r="N1058">
        <v>0</v>
      </c>
      <c r="O1058">
        <v>0</v>
      </c>
      <c r="P1058">
        <v>0</v>
      </c>
      <c r="Q1058">
        <v>1</v>
      </c>
      <c r="R1058">
        <v>0</v>
      </c>
      <c r="S1058">
        <v>0</v>
      </c>
      <c r="T1058">
        <v>0</v>
      </c>
      <c r="U1058">
        <v>0</v>
      </c>
      <c r="V1058">
        <v>0</v>
      </c>
      <c r="W1058">
        <v>0</v>
      </c>
      <c r="X1058">
        <v>0</v>
      </c>
      <c r="Y1058">
        <v>0</v>
      </c>
      <c r="Z1058">
        <v>0</v>
      </c>
      <c r="AA1058">
        <v>0</v>
      </c>
      <c r="AB1058">
        <v>0</v>
      </c>
      <c r="AC1058">
        <v>0</v>
      </c>
      <c r="AD1058">
        <v>0</v>
      </c>
      <c r="AE1058">
        <v>0</v>
      </c>
      <c r="AF1058">
        <v>0</v>
      </c>
      <c r="AG1058">
        <v>0</v>
      </c>
      <c r="AH1058">
        <v>0</v>
      </c>
      <c r="AI1058">
        <v>0</v>
      </c>
      <c r="AJ1058">
        <v>0</v>
      </c>
      <c r="AK1058">
        <v>0</v>
      </c>
      <c r="AL1058">
        <v>0</v>
      </c>
      <c r="AM1058">
        <v>0</v>
      </c>
      <c r="AN1058">
        <v>0</v>
      </c>
      <c r="AO1058">
        <v>0</v>
      </c>
      <c r="AP1058">
        <v>0</v>
      </c>
      <c r="AQ1058">
        <v>0</v>
      </c>
      <c r="AR1058">
        <v>0</v>
      </c>
      <c r="AS1058">
        <v>0</v>
      </c>
      <c r="AT1058">
        <v>0</v>
      </c>
      <c r="AU1058">
        <v>0</v>
      </c>
      <c r="AV1058">
        <v>0</v>
      </c>
      <c r="AW1058">
        <v>0</v>
      </c>
      <c r="AX1058">
        <v>0</v>
      </c>
      <c r="AY1058">
        <v>0</v>
      </c>
      <c r="AZ1058">
        <v>0</v>
      </c>
      <c r="BA1058">
        <v>0</v>
      </c>
      <c r="BB1058">
        <v>0</v>
      </c>
      <c r="BC1058">
        <v>0</v>
      </c>
      <c r="BD1058">
        <v>0</v>
      </c>
      <c r="BE1058">
        <v>0</v>
      </c>
      <c r="BF1058">
        <v>0</v>
      </c>
      <c r="BG1058">
        <v>0</v>
      </c>
      <c r="BH1058">
        <v>0</v>
      </c>
      <c r="BI1058">
        <v>0</v>
      </c>
      <c r="BJ1058">
        <v>0</v>
      </c>
      <c r="BK1058">
        <v>0</v>
      </c>
      <c r="BL1058">
        <v>0</v>
      </c>
      <c r="BM1058">
        <v>0</v>
      </c>
      <c r="BN1058">
        <v>0</v>
      </c>
      <c r="BO1058">
        <v>0</v>
      </c>
      <c r="BP1058">
        <f t="shared" si="16"/>
        <v>1</v>
      </c>
    </row>
    <row r="1059" spans="1:68" x14ac:dyDescent="0.15">
      <c r="A1059" t="s">
        <v>7696</v>
      </c>
      <c r="B1059">
        <v>0</v>
      </c>
      <c r="C1059">
        <v>0</v>
      </c>
      <c r="D1059">
        <v>0</v>
      </c>
      <c r="E1059">
        <v>0</v>
      </c>
      <c r="F1059">
        <v>0</v>
      </c>
      <c r="G1059">
        <v>0</v>
      </c>
      <c r="H1059">
        <v>0</v>
      </c>
      <c r="I1059">
        <v>0</v>
      </c>
      <c r="J1059">
        <v>0</v>
      </c>
      <c r="K1059">
        <v>0</v>
      </c>
      <c r="L1059">
        <v>0</v>
      </c>
      <c r="M1059">
        <v>0</v>
      </c>
      <c r="N1059">
        <v>1</v>
      </c>
      <c r="O1059">
        <v>0</v>
      </c>
      <c r="P1059">
        <v>0</v>
      </c>
      <c r="Q1059">
        <v>0</v>
      </c>
      <c r="R1059">
        <v>0</v>
      </c>
      <c r="S1059">
        <v>0</v>
      </c>
      <c r="T1059">
        <v>0</v>
      </c>
      <c r="U1059">
        <v>0</v>
      </c>
      <c r="V1059">
        <v>0</v>
      </c>
      <c r="W1059">
        <v>0</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0</v>
      </c>
      <c r="AR1059">
        <v>0</v>
      </c>
      <c r="AS1059">
        <v>0</v>
      </c>
      <c r="AT1059">
        <v>0</v>
      </c>
      <c r="AU1059">
        <v>0</v>
      </c>
      <c r="AV1059">
        <v>0</v>
      </c>
      <c r="AW1059">
        <v>0</v>
      </c>
      <c r="AX1059">
        <v>0</v>
      </c>
      <c r="AY1059">
        <v>0</v>
      </c>
      <c r="AZ1059">
        <v>0</v>
      </c>
      <c r="BA1059">
        <v>0</v>
      </c>
      <c r="BB1059">
        <v>0</v>
      </c>
      <c r="BC1059">
        <v>0</v>
      </c>
      <c r="BD1059">
        <v>0</v>
      </c>
      <c r="BE1059">
        <v>0</v>
      </c>
      <c r="BF1059">
        <v>0</v>
      </c>
      <c r="BG1059">
        <v>0</v>
      </c>
      <c r="BH1059">
        <v>0</v>
      </c>
      <c r="BI1059">
        <v>0</v>
      </c>
      <c r="BJ1059">
        <v>0</v>
      </c>
      <c r="BK1059">
        <v>0</v>
      </c>
      <c r="BL1059">
        <v>0</v>
      </c>
      <c r="BM1059">
        <v>0</v>
      </c>
      <c r="BN1059">
        <v>0</v>
      </c>
      <c r="BO1059">
        <v>0</v>
      </c>
      <c r="BP1059">
        <f t="shared" si="16"/>
        <v>1</v>
      </c>
    </row>
    <row r="1060" spans="1:68" x14ac:dyDescent="0.15">
      <c r="A1060" t="s">
        <v>7697</v>
      </c>
      <c r="B1060">
        <v>0</v>
      </c>
      <c r="C1060">
        <v>0</v>
      </c>
      <c r="D1060">
        <v>0</v>
      </c>
      <c r="E1060">
        <v>0</v>
      </c>
      <c r="F1060">
        <v>0</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0</v>
      </c>
      <c r="AF1060">
        <v>0</v>
      </c>
      <c r="AG1060">
        <v>0</v>
      </c>
      <c r="AH1060">
        <v>0</v>
      </c>
      <c r="AI1060">
        <v>0</v>
      </c>
      <c r="AJ1060">
        <v>0</v>
      </c>
      <c r="AK1060">
        <v>0</v>
      </c>
      <c r="AL1060">
        <v>0</v>
      </c>
      <c r="AM1060">
        <v>0</v>
      </c>
      <c r="AN1060">
        <v>0</v>
      </c>
      <c r="AO1060">
        <v>0</v>
      </c>
      <c r="AP1060">
        <v>0</v>
      </c>
      <c r="AQ1060">
        <v>0</v>
      </c>
      <c r="AR1060">
        <v>0</v>
      </c>
      <c r="AS1060">
        <v>0</v>
      </c>
      <c r="AT1060">
        <v>0</v>
      </c>
      <c r="AU1060">
        <v>0</v>
      </c>
      <c r="AV1060">
        <v>0</v>
      </c>
      <c r="AW1060">
        <v>0</v>
      </c>
      <c r="AX1060">
        <v>0</v>
      </c>
      <c r="AY1060">
        <v>0</v>
      </c>
      <c r="AZ1060">
        <v>0</v>
      </c>
      <c r="BA1060">
        <v>0</v>
      </c>
      <c r="BB1060">
        <v>0</v>
      </c>
      <c r="BC1060">
        <v>0</v>
      </c>
      <c r="BD1060">
        <v>0</v>
      </c>
      <c r="BE1060">
        <v>0</v>
      </c>
      <c r="BF1060">
        <v>0</v>
      </c>
      <c r="BG1060">
        <v>0</v>
      </c>
      <c r="BH1060">
        <v>0</v>
      </c>
      <c r="BI1060">
        <v>0</v>
      </c>
      <c r="BJ1060">
        <v>0</v>
      </c>
      <c r="BK1060">
        <v>1</v>
      </c>
      <c r="BL1060">
        <v>0</v>
      </c>
      <c r="BM1060">
        <v>0</v>
      </c>
      <c r="BN1060">
        <v>0</v>
      </c>
      <c r="BO1060">
        <v>0</v>
      </c>
      <c r="BP1060">
        <f t="shared" si="16"/>
        <v>1</v>
      </c>
    </row>
    <row r="1061" spans="1:68" x14ac:dyDescent="0.15">
      <c r="A1061" t="s">
        <v>7699</v>
      </c>
      <c r="B1061">
        <v>0</v>
      </c>
      <c r="C1061">
        <v>0</v>
      </c>
      <c r="D1061">
        <v>0</v>
      </c>
      <c r="E1061">
        <v>0</v>
      </c>
      <c r="F1061">
        <v>0</v>
      </c>
      <c r="G1061">
        <v>0</v>
      </c>
      <c r="H1061">
        <v>0</v>
      </c>
      <c r="I1061">
        <v>0</v>
      </c>
      <c r="J1061">
        <v>0</v>
      </c>
      <c r="K1061">
        <v>0</v>
      </c>
      <c r="L1061">
        <v>0</v>
      </c>
      <c r="M1061">
        <v>0</v>
      </c>
      <c r="N1061">
        <v>0</v>
      </c>
      <c r="O1061">
        <v>0</v>
      </c>
      <c r="P1061">
        <v>0</v>
      </c>
      <c r="Q1061">
        <v>0</v>
      </c>
      <c r="R1061">
        <v>1</v>
      </c>
      <c r="S1061">
        <v>0</v>
      </c>
      <c r="T1061">
        <v>0</v>
      </c>
      <c r="U1061">
        <v>0</v>
      </c>
      <c r="V1061">
        <v>0</v>
      </c>
      <c r="W1061">
        <v>0</v>
      </c>
      <c r="X1061">
        <v>0</v>
      </c>
      <c r="Y1061">
        <v>0</v>
      </c>
      <c r="Z1061">
        <v>0</v>
      </c>
      <c r="AA1061">
        <v>0</v>
      </c>
      <c r="AB1061">
        <v>0</v>
      </c>
      <c r="AC1061">
        <v>0</v>
      </c>
      <c r="AD1061">
        <v>0</v>
      </c>
      <c r="AE1061">
        <v>0</v>
      </c>
      <c r="AF1061">
        <v>0</v>
      </c>
      <c r="AG1061">
        <v>0</v>
      </c>
      <c r="AH1061">
        <v>0</v>
      </c>
      <c r="AI1061">
        <v>0</v>
      </c>
      <c r="AJ1061">
        <v>0</v>
      </c>
      <c r="AK1061">
        <v>0</v>
      </c>
      <c r="AL1061">
        <v>0</v>
      </c>
      <c r="AM1061">
        <v>0</v>
      </c>
      <c r="AN1061">
        <v>0</v>
      </c>
      <c r="AO1061">
        <v>0</v>
      </c>
      <c r="AP1061">
        <v>0</v>
      </c>
      <c r="AQ1061">
        <v>0</v>
      </c>
      <c r="AR1061">
        <v>0</v>
      </c>
      <c r="AS1061">
        <v>0</v>
      </c>
      <c r="AT1061">
        <v>0</v>
      </c>
      <c r="AU1061">
        <v>0</v>
      </c>
      <c r="AV1061">
        <v>0</v>
      </c>
      <c r="AW1061">
        <v>0</v>
      </c>
      <c r="AX1061">
        <v>0</v>
      </c>
      <c r="AY1061">
        <v>0</v>
      </c>
      <c r="AZ1061">
        <v>0</v>
      </c>
      <c r="BA1061">
        <v>0</v>
      </c>
      <c r="BB1061">
        <v>0</v>
      </c>
      <c r="BC1061">
        <v>0</v>
      </c>
      <c r="BD1061">
        <v>0</v>
      </c>
      <c r="BE1061">
        <v>0</v>
      </c>
      <c r="BF1061">
        <v>0</v>
      </c>
      <c r="BG1061">
        <v>0</v>
      </c>
      <c r="BH1061">
        <v>0</v>
      </c>
      <c r="BI1061">
        <v>0</v>
      </c>
      <c r="BJ1061">
        <v>0</v>
      </c>
      <c r="BK1061">
        <v>0</v>
      </c>
      <c r="BL1061">
        <v>0</v>
      </c>
      <c r="BM1061">
        <v>0</v>
      </c>
      <c r="BN1061">
        <v>0</v>
      </c>
      <c r="BO1061">
        <v>0</v>
      </c>
      <c r="BP1061">
        <f t="shared" si="16"/>
        <v>1</v>
      </c>
    </row>
    <row r="1062" spans="1:68" x14ac:dyDescent="0.15">
      <c r="A1062" t="s">
        <v>7702</v>
      </c>
      <c r="B1062">
        <v>0</v>
      </c>
      <c r="C1062">
        <v>0</v>
      </c>
      <c r="D1062">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0</v>
      </c>
      <c r="AF1062">
        <v>0</v>
      </c>
      <c r="AG1062">
        <v>0</v>
      </c>
      <c r="AH1062">
        <v>0</v>
      </c>
      <c r="AI1062">
        <v>0</v>
      </c>
      <c r="AJ1062">
        <v>0</v>
      </c>
      <c r="AK1062">
        <v>0</v>
      </c>
      <c r="AL1062">
        <v>0</v>
      </c>
      <c r="AM1062">
        <v>0</v>
      </c>
      <c r="AN1062">
        <v>0</v>
      </c>
      <c r="AO1062">
        <v>0</v>
      </c>
      <c r="AP1062">
        <v>0</v>
      </c>
      <c r="AQ1062">
        <v>0</v>
      </c>
      <c r="AR1062">
        <v>0</v>
      </c>
      <c r="AS1062">
        <v>0</v>
      </c>
      <c r="AT1062">
        <v>0</v>
      </c>
      <c r="AU1062">
        <v>0</v>
      </c>
      <c r="AV1062">
        <v>0</v>
      </c>
      <c r="AW1062">
        <v>0</v>
      </c>
      <c r="AX1062">
        <v>0</v>
      </c>
      <c r="AY1062">
        <v>0</v>
      </c>
      <c r="AZ1062">
        <v>0</v>
      </c>
      <c r="BA1062">
        <v>0</v>
      </c>
      <c r="BB1062">
        <v>1</v>
      </c>
      <c r="BC1062">
        <v>0</v>
      </c>
      <c r="BD1062">
        <v>0</v>
      </c>
      <c r="BE1062">
        <v>0</v>
      </c>
      <c r="BF1062">
        <v>0</v>
      </c>
      <c r="BG1062">
        <v>0</v>
      </c>
      <c r="BH1062">
        <v>0</v>
      </c>
      <c r="BI1062">
        <v>0</v>
      </c>
      <c r="BJ1062">
        <v>0</v>
      </c>
      <c r="BK1062">
        <v>0</v>
      </c>
      <c r="BL1062">
        <v>0</v>
      </c>
      <c r="BM1062">
        <v>0</v>
      </c>
      <c r="BN1062">
        <v>0</v>
      </c>
      <c r="BO1062">
        <v>0</v>
      </c>
      <c r="BP1062">
        <f t="shared" si="16"/>
        <v>1</v>
      </c>
    </row>
    <row r="1063" spans="1:68" x14ac:dyDescent="0.15">
      <c r="A1063" t="s">
        <v>7703</v>
      </c>
      <c r="B1063">
        <v>0</v>
      </c>
      <c r="C1063">
        <v>0</v>
      </c>
      <c r="D1063">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1</v>
      </c>
      <c r="AD1063">
        <v>0</v>
      </c>
      <c r="AE1063">
        <v>0</v>
      </c>
      <c r="AF1063">
        <v>0</v>
      </c>
      <c r="AG1063">
        <v>0</v>
      </c>
      <c r="AH1063">
        <v>0</v>
      </c>
      <c r="AI1063">
        <v>0</v>
      </c>
      <c r="AJ1063">
        <v>0</v>
      </c>
      <c r="AK1063">
        <v>0</v>
      </c>
      <c r="AL1063">
        <v>0</v>
      </c>
      <c r="AM1063">
        <v>0</v>
      </c>
      <c r="AN1063">
        <v>0</v>
      </c>
      <c r="AO1063">
        <v>0</v>
      </c>
      <c r="AP1063">
        <v>0</v>
      </c>
      <c r="AQ1063">
        <v>0</v>
      </c>
      <c r="AR1063">
        <v>0</v>
      </c>
      <c r="AS1063">
        <v>0</v>
      </c>
      <c r="AT1063">
        <v>0</v>
      </c>
      <c r="AU1063">
        <v>0</v>
      </c>
      <c r="AV1063">
        <v>0</v>
      </c>
      <c r="AW1063">
        <v>0</v>
      </c>
      <c r="AX1063">
        <v>0</v>
      </c>
      <c r="AY1063">
        <v>0</v>
      </c>
      <c r="AZ1063">
        <v>0</v>
      </c>
      <c r="BA1063">
        <v>0</v>
      </c>
      <c r="BB1063">
        <v>0</v>
      </c>
      <c r="BC1063">
        <v>0</v>
      </c>
      <c r="BD1063">
        <v>0</v>
      </c>
      <c r="BE1063">
        <v>0</v>
      </c>
      <c r="BF1063">
        <v>0</v>
      </c>
      <c r="BG1063">
        <v>0</v>
      </c>
      <c r="BH1063">
        <v>0</v>
      </c>
      <c r="BI1063">
        <v>0</v>
      </c>
      <c r="BJ1063">
        <v>0</v>
      </c>
      <c r="BK1063">
        <v>0</v>
      </c>
      <c r="BL1063">
        <v>0</v>
      </c>
      <c r="BM1063">
        <v>0</v>
      </c>
      <c r="BN1063">
        <v>0</v>
      </c>
      <c r="BO1063">
        <v>0</v>
      </c>
      <c r="BP1063">
        <f t="shared" si="16"/>
        <v>1</v>
      </c>
    </row>
    <row r="1064" spans="1:68" x14ac:dyDescent="0.15">
      <c r="A1064" t="s">
        <v>7704</v>
      </c>
      <c r="B1064">
        <v>0</v>
      </c>
      <c r="C1064">
        <v>0</v>
      </c>
      <c r="D1064">
        <v>0</v>
      </c>
      <c r="E1064">
        <v>0</v>
      </c>
      <c r="F1064">
        <v>0</v>
      </c>
      <c r="G1064">
        <v>0</v>
      </c>
      <c r="H1064">
        <v>0</v>
      </c>
      <c r="I1064">
        <v>0</v>
      </c>
      <c r="J1064">
        <v>0</v>
      </c>
      <c r="K1064">
        <v>0</v>
      </c>
      <c r="L1064">
        <v>0</v>
      </c>
      <c r="M1064">
        <v>0</v>
      </c>
      <c r="N1064">
        <v>0</v>
      </c>
      <c r="O1064">
        <v>0</v>
      </c>
      <c r="P1064">
        <v>0</v>
      </c>
      <c r="Q1064">
        <v>0</v>
      </c>
      <c r="R1064">
        <v>0</v>
      </c>
      <c r="S1064">
        <v>0</v>
      </c>
      <c r="T1064">
        <v>0</v>
      </c>
      <c r="U1064">
        <v>1</v>
      </c>
      <c r="V1064">
        <v>0</v>
      </c>
      <c r="W1064">
        <v>0</v>
      </c>
      <c r="X1064">
        <v>0</v>
      </c>
      <c r="Y1064">
        <v>0</v>
      </c>
      <c r="Z1064">
        <v>0</v>
      </c>
      <c r="AA1064">
        <v>0</v>
      </c>
      <c r="AB1064">
        <v>0</v>
      </c>
      <c r="AC1064">
        <v>0</v>
      </c>
      <c r="AD1064">
        <v>0</v>
      </c>
      <c r="AE1064">
        <v>0</v>
      </c>
      <c r="AF1064">
        <v>0</v>
      </c>
      <c r="AG1064">
        <v>0</v>
      </c>
      <c r="AH1064">
        <v>0</v>
      </c>
      <c r="AI1064">
        <v>0</v>
      </c>
      <c r="AJ1064">
        <v>0</v>
      </c>
      <c r="AK1064">
        <v>0</v>
      </c>
      <c r="AL1064">
        <v>0</v>
      </c>
      <c r="AM1064">
        <v>0</v>
      </c>
      <c r="AN1064">
        <v>0</v>
      </c>
      <c r="AO1064">
        <v>0</v>
      </c>
      <c r="AP1064">
        <v>0</v>
      </c>
      <c r="AQ1064">
        <v>0</v>
      </c>
      <c r="AR1064">
        <v>0</v>
      </c>
      <c r="AS1064">
        <v>0</v>
      </c>
      <c r="AT1064">
        <v>0</v>
      </c>
      <c r="AU1064">
        <v>0</v>
      </c>
      <c r="AV1064">
        <v>0</v>
      </c>
      <c r="AW1064">
        <v>0</v>
      </c>
      <c r="AX1064">
        <v>0</v>
      </c>
      <c r="AY1064">
        <v>0</v>
      </c>
      <c r="AZ1064">
        <v>0</v>
      </c>
      <c r="BA1064">
        <v>0</v>
      </c>
      <c r="BB1064">
        <v>0</v>
      </c>
      <c r="BC1064">
        <v>0</v>
      </c>
      <c r="BD1064">
        <v>0</v>
      </c>
      <c r="BE1064">
        <v>0</v>
      </c>
      <c r="BF1064">
        <v>0</v>
      </c>
      <c r="BG1064">
        <v>0</v>
      </c>
      <c r="BH1064">
        <v>0</v>
      </c>
      <c r="BI1064">
        <v>0</v>
      </c>
      <c r="BJ1064">
        <v>0</v>
      </c>
      <c r="BK1064">
        <v>0</v>
      </c>
      <c r="BL1064">
        <v>0</v>
      </c>
      <c r="BM1064">
        <v>0</v>
      </c>
      <c r="BN1064">
        <v>0</v>
      </c>
      <c r="BO1064">
        <v>0</v>
      </c>
      <c r="BP1064">
        <f t="shared" si="16"/>
        <v>1</v>
      </c>
    </row>
    <row r="1065" spans="1:68" x14ac:dyDescent="0.15">
      <c r="A1065" t="s">
        <v>7705</v>
      </c>
      <c r="B1065">
        <v>0</v>
      </c>
      <c r="C1065">
        <v>0</v>
      </c>
      <c r="D1065">
        <v>0</v>
      </c>
      <c r="E1065">
        <v>0</v>
      </c>
      <c r="F1065">
        <v>0</v>
      </c>
      <c r="G1065">
        <v>0</v>
      </c>
      <c r="H1065">
        <v>0</v>
      </c>
      <c r="I1065">
        <v>0</v>
      </c>
      <c r="J1065">
        <v>0</v>
      </c>
      <c r="K1065">
        <v>0</v>
      </c>
      <c r="L1065">
        <v>0</v>
      </c>
      <c r="M1065">
        <v>0</v>
      </c>
      <c r="N1065">
        <v>0</v>
      </c>
      <c r="O1065">
        <v>1</v>
      </c>
      <c r="P1065">
        <v>0</v>
      </c>
      <c r="Q1065">
        <v>0</v>
      </c>
      <c r="R1065">
        <v>0</v>
      </c>
      <c r="S1065">
        <v>0</v>
      </c>
      <c r="T1065">
        <v>0</v>
      </c>
      <c r="U1065">
        <v>0</v>
      </c>
      <c r="V1065">
        <v>0</v>
      </c>
      <c r="W1065">
        <v>0</v>
      </c>
      <c r="X1065">
        <v>0</v>
      </c>
      <c r="Y1065">
        <v>0</v>
      </c>
      <c r="Z1065">
        <v>0</v>
      </c>
      <c r="AA1065">
        <v>0</v>
      </c>
      <c r="AB1065">
        <v>0</v>
      </c>
      <c r="AC1065">
        <v>0</v>
      </c>
      <c r="AD1065">
        <v>0</v>
      </c>
      <c r="AE1065">
        <v>0</v>
      </c>
      <c r="AF1065">
        <v>0</v>
      </c>
      <c r="AG1065">
        <v>0</v>
      </c>
      <c r="AH1065">
        <v>0</v>
      </c>
      <c r="AI1065">
        <v>0</v>
      </c>
      <c r="AJ1065">
        <v>0</v>
      </c>
      <c r="AK1065">
        <v>0</v>
      </c>
      <c r="AL1065">
        <v>0</v>
      </c>
      <c r="AM1065">
        <v>0</v>
      </c>
      <c r="AN1065">
        <v>0</v>
      </c>
      <c r="AO1065">
        <v>0</v>
      </c>
      <c r="AP1065">
        <v>0</v>
      </c>
      <c r="AQ1065">
        <v>0</v>
      </c>
      <c r="AR1065">
        <v>0</v>
      </c>
      <c r="AS1065">
        <v>0</v>
      </c>
      <c r="AT1065">
        <v>0</v>
      </c>
      <c r="AU1065">
        <v>0</v>
      </c>
      <c r="AV1065">
        <v>0</v>
      </c>
      <c r="AW1065">
        <v>0</v>
      </c>
      <c r="AX1065">
        <v>0</v>
      </c>
      <c r="AY1065">
        <v>0</v>
      </c>
      <c r="AZ1065">
        <v>0</v>
      </c>
      <c r="BA1065">
        <v>0</v>
      </c>
      <c r="BB1065">
        <v>0</v>
      </c>
      <c r="BC1065">
        <v>0</v>
      </c>
      <c r="BD1065">
        <v>0</v>
      </c>
      <c r="BE1065">
        <v>0</v>
      </c>
      <c r="BF1065">
        <v>0</v>
      </c>
      <c r="BG1065">
        <v>0</v>
      </c>
      <c r="BH1065">
        <v>0</v>
      </c>
      <c r="BI1065">
        <v>0</v>
      </c>
      <c r="BJ1065">
        <v>0</v>
      </c>
      <c r="BK1065">
        <v>0</v>
      </c>
      <c r="BL1065">
        <v>0</v>
      </c>
      <c r="BM1065">
        <v>0</v>
      </c>
      <c r="BN1065">
        <v>0</v>
      </c>
      <c r="BO1065">
        <v>0</v>
      </c>
      <c r="BP1065">
        <f t="shared" si="16"/>
        <v>1</v>
      </c>
    </row>
    <row r="1066" spans="1:68" x14ac:dyDescent="0.15">
      <c r="A1066" t="s">
        <v>7708</v>
      </c>
      <c r="B1066">
        <v>0</v>
      </c>
      <c r="C1066">
        <v>0</v>
      </c>
      <c r="D1066">
        <v>0</v>
      </c>
      <c r="E1066">
        <v>0</v>
      </c>
      <c r="F1066">
        <v>0</v>
      </c>
      <c r="G1066">
        <v>0</v>
      </c>
      <c r="H1066">
        <v>0</v>
      </c>
      <c r="I1066">
        <v>0</v>
      </c>
      <c r="J1066">
        <v>0</v>
      </c>
      <c r="K1066">
        <v>0</v>
      </c>
      <c r="L1066">
        <v>0</v>
      </c>
      <c r="M1066">
        <v>0</v>
      </c>
      <c r="N1066">
        <v>0</v>
      </c>
      <c r="O1066">
        <v>0</v>
      </c>
      <c r="P1066">
        <v>0</v>
      </c>
      <c r="Q1066">
        <v>0</v>
      </c>
      <c r="R1066">
        <v>0</v>
      </c>
      <c r="S1066">
        <v>1</v>
      </c>
      <c r="T1066">
        <v>0</v>
      </c>
      <c r="U1066">
        <v>0</v>
      </c>
      <c r="V1066">
        <v>0</v>
      </c>
      <c r="W1066">
        <v>0</v>
      </c>
      <c r="X1066">
        <v>0</v>
      </c>
      <c r="Y1066">
        <v>0</v>
      </c>
      <c r="Z1066">
        <v>0</v>
      </c>
      <c r="AA1066">
        <v>0</v>
      </c>
      <c r="AB1066">
        <v>0</v>
      </c>
      <c r="AC1066">
        <v>0</v>
      </c>
      <c r="AD1066">
        <v>0</v>
      </c>
      <c r="AE1066">
        <v>0</v>
      </c>
      <c r="AF1066">
        <v>0</v>
      </c>
      <c r="AG1066">
        <v>0</v>
      </c>
      <c r="AH1066">
        <v>0</v>
      </c>
      <c r="AI1066">
        <v>0</v>
      </c>
      <c r="AJ1066">
        <v>0</v>
      </c>
      <c r="AK1066">
        <v>0</v>
      </c>
      <c r="AL1066">
        <v>0</v>
      </c>
      <c r="AM1066">
        <v>0</v>
      </c>
      <c r="AN1066">
        <v>0</v>
      </c>
      <c r="AO1066">
        <v>0</v>
      </c>
      <c r="AP1066">
        <v>0</v>
      </c>
      <c r="AQ1066">
        <v>0</v>
      </c>
      <c r="AR1066">
        <v>0</v>
      </c>
      <c r="AS1066">
        <v>0</v>
      </c>
      <c r="AT1066">
        <v>0</v>
      </c>
      <c r="AU1066">
        <v>0</v>
      </c>
      <c r="AV1066">
        <v>0</v>
      </c>
      <c r="AW1066">
        <v>0</v>
      </c>
      <c r="AX1066">
        <v>0</v>
      </c>
      <c r="AY1066">
        <v>0</v>
      </c>
      <c r="AZ1066">
        <v>0</v>
      </c>
      <c r="BA1066">
        <v>0</v>
      </c>
      <c r="BB1066">
        <v>0</v>
      </c>
      <c r="BC1066">
        <v>0</v>
      </c>
      <c r="BD1066">
        <v>0</v>
      </c>
      <c r="BE1066">
        <v>0</v>
      </c>
      <c r="BF1066">
        <v>0</v>
      </c>
      <c r="BG1066">
        <v>0</v>
      </c>
      <c r="BH1066">
        <v>0</v>
      </c>
      <c r="BI1066">
        <v>0</v>
      </c>
      <c r="BJ1066">
        <v>0</v>
      </c>
      <c r="BK1066">
        <v>0</v>
      </c>
      <c r="BL1066">
        <v>0</v>
      </c>
      <c r="BM1066">
        <v>0</v>
      </c>
      <c r="BN1066">
        <v>0</v>
      </c>
      <c r="BO1066">
        <v>0</v>
      </c>
      <c r="BP1066">
        <f t="shared" si="16"/>
        <v>1</v>
      </c>
    </row>
    <row r="1067" spans="1:68" x14ac:dyDescent="0.15">
      <c r="A1067" t="s">
        <v>6683</v>
      </c>
      <c r="B1067">
        <v>0</v>
      </c>
      <c r="C1067">
        <v>0</v>
      </c>
      <c r="D1067">
        <v>0</v>
      </c>
      <c r="E1067">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0</v>
      </c>
      <c r="AF1067">
        <v>0</v>
      </c>
      <c r="AG1067">
        <v>0</v>
      </c>
      <c r="AH1067">
        <v>0</v>
      </c>
      <c r="AI1067">
        <v>0</v>
      </c>
      <c r="AJ1067">
        <v>0</v>
      </c>
      <c r="AK1067">
        <v>0</v>
      </c>
      <c r="AL1067">
        <v>0</v>
      </c>
      <c r="AM1067">
        <v>0</v>
      </c>
      <c r="AN1067">
        <v>0</v>
      </c>
      <c r="AO1067">
        <v>0</v>
      </c>
      <c r="AP1067">
        <v>0</v>
      </c>
      <c r="AQ1067">
        <v>0</v>
      </c>
      <c r="AR1067">
        <v>0</v>
      </c>
      <c r="AS1067">
        <v>0</v>
      </c>
      <c r="AT1067">
        <v>0</v>
      </c>
      <c r="AU1067">
        <v>0</v>
      </c>
      <c r="AV1067">
        <v>0</v>
      </c>
      <c r="AW1067">
        <v>0</v>
      </c>
      <c r="AX1067">
        <v>0</v>
      </c>
      <c r="AY1067">
        <v>0</v>
      </c>
      <c r="AZ1067">
        <v>0</v>
      </c>
      <c r="BA1067">
        <v>0</v>
      </c>
      <c r="BB1067">
        <v>0</v>
      </c>
      <c r="BC1067">
        <v>0</v>
      </c>
      <c r="BD1067">
        <v>0</v>
      </c>
      <c r="BE1067">
        <v>0</v>
      </c>
      <c r="BF1067">
        <v>0</v>
      </c>
      <c r="BG1067">
        <v>0</v>
      </c>
      <c r="BH1067">
        <v>0</v>
      </c>
      <c r="BI1067">
        <v>0</v>
      </c>
      <c r="BJ1067">
        <v>0</v>
      </c>
      <c r="BK1067">
        <v>1</v>
      </c>
      <c r="BL1067">
        <v>0</v>
      </c>
      <c r="BM1067">
        <v>0</v>
      </c>
      <c r="BN1067">
        <v>0</v>
      </c>
      <c r="BO1067">
        <v>0</v>
      </c>
      <c r="BP1067">
        <f t="shared" si="16"/>
        <v>1</v>
      </c>
    </row>
    <row r="1068" spans="1:68" x14ac:dyDescent="0.15">
      <c r="A1068" t="s">
        <v>7710</v>
      </c>
      <c r="B1068">
        <v>0</v>
      </c>
      <c r="C1068">
        <v>0</v>
      </c>
      <c r="D1068">
        <v>0</v>
      </c>
      <c r="E1068">
        <v>0</v>
      </c>
      <c r="F1068">
        <v>0</v>
      </c>
      <c r="G1068">
        <v>0</v>
      </c>
      <c r="H1068">
        <v>0</v>
      </c>
      <c r="I1068">
        <v>0</v>
      </c>
      <c r="J1068">
        <v>0</v>
      </c>
      <c r="K1068">
        <v>0</v>
      </c>
      <c r="L1068">
        <v>0</v>
      </c>
      <c r="M1068">
        <v>0</v>
      </c>
      <c r="N1068">
        <v>1</v>
      </c>
      <c r="O1068">
        <v>0</v>
      </c>
      <c r="P1068">
        <v>0</v>
      </c>
      <c r="Q1068">
        <v>0</v>
      </c>
      <c r="R1068">
        <v>0</v>
      </c>
      <c r="S1068">
        <v>0</v>
      </c>
      <c r="T1068">
        <v>0</v>
      </c>
      <c r="U1068">
        <v>0</v>
      </c>
      <c r="V1068">
        <v>0</v>
      </c>
      <c r="W1068">
        <v>0</v>
      </c>
      <c r="X1068">
        <v>0</v>
      </c>
      <c r="Y1068">
        <v>0</v>
      </c>
      <c r="Z1068">
        <v>0</v>
      </c>
      <c r="AA1068">
        <v>0</v>
      </c>
      <c r="AB1068">
        <v>0</v>
      </c>
      <c r="AC1068">
        <v>0</v>
      </c>
      <c r="AD1068">
        <v>0</v>
      </c>
      <c r="AE1068">
        <v>0</v>
      </c>
      <c r="AF1068">
        <v>0</v>
      </c>
      <c r="AG1068">
        <v>0</v>
      </c>
      <c r="AH1068">
        <v>0</v>
      </c>
      <c r="AI1068">
        <v>0</v>
      </c>
      <c r="AJ1068">
        <v>0</v>
      </c>
      <c r="AK1068">
        <v>0</v>
      </c>
      <c r="AL1068">
        <v>0</v>
      </c>
      <c r="AM1068">
        <v>0</v>
      </c>
      <c r="AN1068">
        <v>0</v>
      </c>
      <c r="AO1068">
        <v>0</v>
      </c>
      <c r="AP1068">
        <v>0</v>
      </c>
      <c r="AQ1068">
        <v>0</v>
      </c>
      <c r="AR1068">
        <v>0</v>
      </c>
      <c r="AS1068">
        <v>0</v>
      </c>
      <c r="AT1068">
        <v>0</v>
      </c>
      <c r="AU1068">
        <v>0</v>
      </c>
      <c r="AV1068">
        <v>0</v>
      </c>
      <c r="AW1068">
        <v>0</v>
      </c>
      <c r="AX1068">
        <v>0</v>
      </c>
      <c r="AY1068">
        <v>0</v>
      </c>
      <c r="AZ1068">
        <v>0</v>
      </c>
      <c r="BA1068">
        <v>0</v>
      </c>
      <c r="BB1068">
        <v>0</v>
      </c>
      <c r="BC1068">
        <v>0</v>
      </c>
      <c r="BD1068">
        <v>0</v>
      </c>
      <c r="BE1068">
        <v>0</v>
      </c>
      <c r="BF1068">
        <v>0</v>
      </c>
      <c r="BG1068">
        <v>0</v>
      </c>
      <c r="BH1068">
        <v>0</v>
      </c>
      <c r="BI1068">
        <v>0</v>
      </c>
      <c r="BJ1068">
        <v>0</v>
      </c>
      <c r="BK1068">
        <v>0</v>
      </c>
      <c r="BL1068">
        <v>0</v>
      </c>
      <c r="BM1068">
        <v>0</v>
      </c>
      <c r="BN1068">
        <v>0</v>
      </c>
      <c r="BO1068">
        <v>0</v>
      </c>
      <c r="BP1068">
        <f t="shared" si="16"/>
        <v>1</v>
      </c>
    </row>
    <row r="1069" spans="1:68" x14ac:dyDescent="0.15">
      <c r="A1069" t="s">
        <v>7711</v>
      </c>
      <c r="B1069">
        <v>0</v>
      </c>
      <c r="C1069">
        <v>0</v>
      </c>
      <c r="D1069">
        <v>0</v>
      </c>
      <c r="E1069">
        <v>0</v>
      </c>
      <c r="F1069">
        <v>0</v>
      </c>
      <c r="G1069">
        <v>0</v>
      </c>
      <c r="H1069">
        <v>0</v>
      </c>
      <c r="I1069">
        <v>1</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0</v>
      </c>
      <c r="AF1069">
        <v>0</v>
      </c>
      <c r="AG1069">
        <v>0</v>
      </c>
      <c r="AH1069">
        <v>0</v>
      </c>
      <c r="AI1069">
        <v>0</v>
      </c>
      <c r="AJ1069">
        <v>0</v>
      </c>
      <c r="AK1069">
        <v>0</v>
      </c>
      <c r="AL1069">
        <v>0</v>
      </c>
      <c r="AM1069">
        <v>0</v>
      </c>
      <c r="AN1069">
        <v>0</v>
      </c>
      <c r="AO1069">
        <v>0</v>
      </c>
      <c r="AP1069">
        <v>0</v>
      </c>
      <c r="AQ1069">
        <v>0</v>
      </c>
      <c r="AR1069">
        <v>0</v>
      </c>
      <c r="AS1069">
        <v>0</v>
      </c>
      <c r="AT1069">
        <v>0</v>
      </c>
      <c r="AU1069">
        <v>0</v>
      </c>
      <c r="AV1069">
        <v>0</v>
      </c>
      <c r="AW1069">
        <v>0</v>
      </c>
      <c r="AX1069">
        <v>0</v>
      </c>
      <c r="AY1069">
        <v>0</v>
      </c>
      <c r="AZ1069">
        <v>0</v>
      </c>
      <c r="BA1069">
        <v>0</v>
      </c>
      <c r="BB1069">
        <v>0</v>
      </c>
      <c r="BC1069">
        <v>0</v>
      </c>
      <c r="BD1069">
        <v>0</v>
      </c>
      <c r="BE1069">
        <v>0</v>
      </c>
      <c r="BF1069">
        <v>0</v>
      </c>
      <c r="BG1069">
        <v>0</v>
      </c>
      <c r="BH1069">
        <v>0</v>
      </c>
      <c r="BI1069">
        <v>0</v>
      </c>
      <c r="BJ1069">
        <v>0</v>
      </c>
      <c r="BK1069">
        <v>0</v>
      </c>
      <c r="BL1069">
        <v>0</v>
      </c>
      <c r="BM1069">
        <v>0</v>
      </c>
      <c r="BN1069">
        <v>0</v>
      </c>
      <c r="BO1069">
        <v>0</v>
      </c>
      <c r="BP1069">
        <f t="shared" si="16"/>
        <v>1</v>
      </c>
    </row>
    <row r="1070" spans="1:68" x14ac:dyDescent="0.15">
      <c r="A1070" t="s">
        <v>7712</v>
      </c>
      <c r="B1070">
        <v>0</v>
      </c>
      <c r="C1070">
        <v>0</v>
      </c>
      <c r="D1070">
        <v>0</v>
      </c>
      <c r="E1070">
        <v>0</v>
      </c>
      <c r="F1070">
        <v>0</v>
      </c>
      <c r="G1070">
        <v>0</v>
      </c>
      <c r="H1070">
        <v>0</v>
      </c>
      <c r="I1070">
        <v>0</v>
      </c>
      <c r="J1070">
        <v>0</v>
      </c>
      <c r="K1070">
        <v>0</v>
      </c>
      <c r="L1070">
        <v>0</v>
      </c>
      <c r="M1070">
        <v>0</v>
      </c>
      <c r="N1070">
        <v>0</v>
      </c>
      <c r="O1070">
        <v>0</v>
      </c>
      <c r="P1070">
        <v>0</v>
      </c>
      <c r="Q1070">
        <v>0</v>
      </c>
      <c r="R1070">
        <v>1</v>
      </c>
      <c r="S1070">
        <v>0</v>
      </c>
      <c r="T1070">
        <v>0</v>
      </c>
      <c r="U1070">
        <v>0</v>
      </c>
      <c r="V1070">
        <v>0</v>
      </c>
      <c r="W1070">
        <v>0</v>
      </c>
      <c r="X1070">
        <v>0</v>
      </c>
      <c r="Y1070">
        <v>0</v>
      </c>
      <c r="Z1070">
        <v>0</v>
      </c>
      <c r="AA1070">
        <v>0</v>
      </c>
      <c r="AB1070">
        <v>0</v>
      </c>
      <c r="AC1070">
        <v>0</v>
      </c>
      <c r="AD1070">
        <v>0</v>
      </c>
      <c r="AE1070">
        <v>0</v>
      </c>
      <c r="AF1070">
        <v>0</v>
      </c>
      <c r="AG1070">
        <v>0</v>
      </c>
      <c r="AH1070">
        <v>0</v>
      </c>
      <c r="AI1070">
        <v>0</v>
      </c>
      <c r="AJ1070">
        <v>0</v>
      </c>
      <c r="AK1070">
        <v>0</v>
      </c>
      <c r="AL1070">
        <v>0</v>
      </c>
      <c r="AM1070">
        <v>0</v>
      </c>
      <c r="AN1070">
        <v>0</v>
      </c>
      <c r="AO1070">
        <v>0</v>
      </c>
      <c r="AP1070">
        <v>0</v>
      </c>
      <c r="AQ1070">
        <v>0</v>
      </c>
      <c r="AR1070">
        <v>0</v>
      </c>
      <c r="AS1070">
        <v>0</v>
      </c>
      <c r="AT1070">
        <v>0</v>
      </c>
      <c r="AU1070">
        <v>0</v>
      </c>
      <c r="AV1070">
        <v>0</v>
      </c>
      <c r="AW1070">
        <v>0</v>
      </c>
      <c r="AX1070">
        <v>0</v>
      </c>
      <c r="AY1070">
        <v>0</v>
      </c>
      <c r="AZ1070">
        <v>0</v>
      </c>
      <c r="BA1070">
        <v>0</v>
      </c>
      <c r="BB1070">
        <v>0</v>
      </c>
      <c r="BC1070">
        <v>0</v>
      </c>
      <c r="BD1070">
        <v>0</v>
      </c>
      <c r="BE1070">
        <v>0</v>
      </c>
      <c r="BF1070">
        <v>0</v>
      </c>
      <c r="BG1070">
        <v>0</v>
      </c>
      <c r="BH1070">
        <v>0</v>
      </c>
      <c r="BI1070">
        <v>0</v>
      </c>
      <c r="BJ1070">
        <v>0</v>
      </c>
      <c r="BK1070">
        <v>0</v>
      </c>
      <c r="BL1070">
        <v>0</v>
      </c>
      <c r="BM1070">
        <v>0</v>
      </c>
      <c r="BN1070">
        <v>0</v>
      </c>
      <c r="BO1070">
        <v>0</v>
      </c>
      <c r="BP1070">
        <f t="shared" si="16"/>
        <v>1</v>
      </c>
    </row>
    <row r="1071" spans="1:68" x14ac:dyDescent="0.15">
      <c r="A1071" t="s">
        <v>7713</v>
      </c>
      <c r="B1071">
        <v>0</v>
      </c>
      <c r="C1071">
        <v>0</v>
      </c>
      <c r="D1071">
        <v>0</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0</v>
      </c>
      <c r="AF1071">
        <v>0</v>
      </c>
      <c r="AG1071">
        <v>0</v>
      </c>
      <c r="AH1071">
        <v>0</v>
      </c>
      <c r="AI1071">
        <v>0</v>
      </c>
      <c r="AJ1071">
        <v>0</v>
      </c>
      <c r="AK1071">
        <v>0</v>
      </c>
      <c r="AL1071">
        <v>0</v>
      </c>
      <c r="AM1071">
        <v>0</v>
      </c>
      <c r="AN1071">
        <v>0</v>
      </c>
      <c r="AO1071">
        <v>0</v>
      </c>
      <c r="AP1071">
        <v>0</v>
      </c>
      <c r="AQ1071">
        <v>0</v>
      </c>
      <c r="AR1071">
        <v>1</v>
      </c>
      <c r="AS1071">
        <v>0</v>
      </c>
      <c r="AT1071">
        <v>0</v>
      </c>
      <c r="AU1071">
        <v>0</v>
      </c>
      <c r="AV1071">
        <v>0</v>
      </c>
      <c r="AW1071">
        <v>0</v>
      </c>
      <c r="AX1071">
        <v>0</v>
      </c>
      <c r="AY1071">
        <v>0</v>
      </c>
      <c r="AZ1071">
        <v>0</v>
      </c>
      <c r="BA1071">
        <v>0</v>
      </c>
      <c r="BB1071">
        <v>0</v>
      </c>
      <c r="BC1071">
        <v>0</v>
      </c>
      <c r="BD1071">
        <v>0</v>
      </c>
      <c r="BE1071">
        <v>0</v>
      </c>
      <c r="BF1071">
        <v>0</v>
      </c>
      <c r="BG1071">
        <v>0</v>
      </c>
      <c r="BH1071">
        <v>0</v>
      </c>
      <c r="BI1071">
        <v>0</v>
      </c>
      <c r="BJ1071">
        <v>0</v>
      </c>
      <c r="BK1071">
        <v>0</v>
      </c>
      <c r="BL1071">
        <v>0</v>
      </c>
      <c r="BM1071">
        <v>0</v>
      </c>
      <c r="BN1071">
        <v>0</v>
      </c>
      <c r="BO1071">
        <v>0</v>
      </c>
      <c r="BP1071">
        <f t="shared" si="16"/>
        <v>1</v>
      </c>
    </row>
    <row r="1072" spans="1:68" x14ac:dyDescent="0.15">
      <c r="A1072" t="s">
        <v>7716</v>
      </c>
      <c r="B1072">
        <v>0</v>
      </c>
      <c r="C1072">
        <v>0</v>
      </c>
      <c r="D1072">
        <v>0</v>
      </c>
      <c r="E1072">
        <v>0</v>
      </c>
      <c r="F1072">
        <v>0</v>
      </c>
      <c r="G1072">
        <v>0</v>
      </c>
      <c r="H1072">
        <v>0</v>
      </c>
      <c r="I1072">
        <v>0</v>
      </c>
      <c r="J1072">
        <v>0</v>
      </c>
      <c r="K1072">
        <v>1</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v>0</v>
      </c>
      <c r="AI1072">
        <v>0</v>
      </c>
      <c r="AJ1072">
        <v>0</v>
      </c>
      <c r="AK1072">
        <v>0</v>
      </c>
      <c r="AL1072">
        <v>0</v>
      </c>
      <c r="AM1072">
        <v>0</v>
      </c>
      <c r="AN1072">
        <v>0</v>
      </c>
      <c r="AO1072">
        <v>0</v>
      </c>
      <c r="AP1072">
        <v>0</v>
      </c>
      <c r="AQ1072">
        <v>0</v>
      </c>
      <c r="AR1072">
        <v>0</v>
      </c>
      <c r="AS1072">
        <v>0</v>
      </c>
      <c r="AT1072">
        <v>0</v>
      </c>
      <c r="AU1072">
        <v>0</v>
      </c>
      <c r="AV1072">
        <v>0</v>
      </c>
      <c r="AW1072">
        <v>0</v>
      </c>
      <c r="AX1072">
        <v>0</v>
      </c>
      <c r="AY1072">
        <v>0</v>
      </c>
      <c r="AZ1072">
        <v>0</v>
      </c>
      <c r="BA1072">
        <v>0</v>
      </c>
      <c r="BB1072">
        <v>0</v>
      </c>
      <c r="BC1072">
        <v>0</v>
      </c>
      <c r="BD1072">
        <v>0</v>
      </c>
      <c r="BE1072">
        <v>0</v>
      </c>
      <c r="BF1072">
        <v>0</v>
      </c>
      <c r="BG1072">
        <v>0</v>
      </c>
      <c r="BH1072">
        <v>0</v>
      </c>
      <c r="BI1072">
        <v>0</v>
      </c>
      <c r="BJ1072">
        <v>0</v>
      </c>
      <c r="BK1072">
        <v>0</v>
      </c>
      <c r="BL1072">
        <v>0</v>
      </c>
      <c r="BM1072">
        <v>0</v>
      </c>
      <c r="BN1072">
        <v>0</v>
      </c>
      <c r="BO1072">
        <v>0</v>
      </c>
      <c r="BP1072">
        <f t="shared" si="16"/>
        <v>1</v>
      </c>
    </row>
    <row r="1073" spans="1:68" x14ac:dyDescent="0.15">
      <c r="A1073" t="s">
        <v>7717</v>
      </c>
      <c r="B1073">
        <v>0</v>
      </c>
      <c r="C1073">
        <v>0</v>
      </c>
      <c r="D1073">
        <v>0</v>
      </c>
      <c r="E1073">
        <v>0</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0</v>
      </c>
      <c r="AF1073">
        <v>0</v>
      </c>
      <c r="AG1073">
        <v>0</v>
      </c>
      <c r="AH1073">
        <v>0</v>
      </c>
      <c r="AI1073">
        <v>0</v>
      </c>
      <c r="AJ1073">
        <v>1</v>
      </c>
      <c r="AK1073">
        <v>0</v>
      </c>
      <c r="AL1073">
        <v>0</v>
      </c>
      <c r="AM1073">
        <v>0</v>
      </c>
      <c r="AN1073">
        <v>0</v>
      </c>
      <c r="AO1073">
        <v>0</v>
      </c>
      <c r="AP1073">
        <v>0</v>
      </c>
      <c r="AQ1073">
        <v>0</v>
      </c>
      <c r="AR1073">
        <v>0</v>
      </c>
      <c r="AS1073">
        <v>0</v>
      </c>
      <c r="AT1073">
        <v>0</v>
      </c>
      <c r="AU1073">
        <v>0</v>
      </c>
      <c r="AV1073">
        <v>0</v>
      </c>
      <c r="AW1073">
        <v>0</v>
      </c>
      <c r="AX1073">
        <v>0</v>
      </c>
      <c r="AY1073">
        <v>0</v>
      </c>
      <c r="AZ1073">
        <v>0</v>
      </c>
      <c r="BA1073">
        <v>0</v>
      </c>
      <c r="BB1073">
        <v>0</v>
      </c>
      <c r="BC1073">
        <v>0</v>
      </c>
      <c r="BD1073">
        <v>0</v>
      </c>
      <c r="BE1073">
        <v>0</v>
      </c>
      <c r="BF1073">
        <v>0</v>
      </c>
      <c r="BG1073">
        <v>0</v>
      </c>
      <c r="BH1073">
        <v>0</v>
      </c>
      <c r="BI1073">
        <v>0</v>
      </c>
      <c r="BJ1073">
        <v>0</v>
      </c>
      <c r="BK1073">
        <v>0</v>
      </c>
      <c r="BL1073">
        <v>0</v>
      </c>
      <c r="BM1073">
        <v>0</v>
      </c>
      <c r="BN1073">
        <v>0</v>
      </c>
      <c r="BO1073">
        <v>0</v>
      </c>
      <c r="BP1073">
        <f t="shared" si="16"/>
        <v>1</v>
      </c>
    </row>
    <row r="1074" spans="1:68" x14ac:dyDescent="0.15">
      <c r="A1074" t="s">
        <v>7718</v>
      </c>
      <c r="B1074">
        <v>0</v>
      </c>
      <c r="C1074">
        <v>0</v>
      </c>
      <c r="D1074">
        <v>0</v>
      </c>
      <c r="E1074">
        <v>0</v>
      </c>
      <c r="F1074">
        <v>0</v>
      </c>
      <c r="G1074">
        <v>0</v>
      </c>
      <c r="H1074">
        <v>0</v>
      </c>
      <c r="I1074">
        <v>0</v>
      </c>
      <c r="J1074">
        <v>0</v>
      </c>
      <c r="K1074">
        <v>0</v>
      </c>
      <c r="L1074">
        <v>0</v>
      </c>
      <c r="M1074">
        <v>0</v>
      </c>
      <c r="N1074">
        <v>0</v>
      </c>
      <c r="O1074">
        <v>0</v>
      </c>
      <c r="P1074">
        <v>1</v>
      </c>
      <c r="Q1074">
        <v>0</v>
      </c>
      <c r="R1074">
        <v>0</v>
      </c>
      <c r="S1074">
        <v>0</v>
      </c>
      <c r="T1074">
        <v>0</v>
      </c>
      <c r="U1074">
        <v>0</v>
      </c>
      <c r="V1074">
        <v>0</v>
      </c>
      <c r="W1074">
        <v>0</v>
      </c>
      <c r="X1074">
        <v>0</v>
      </c>
      <c r="Y1074">
        <v>0</v>
      </c>
      <c r="Z1074">
        <v>0</v>
      </c>
      <c r="AA1074">
        <v>0</v>
      </c>
      <c r="AB1074">
        <v>0</v>
      </c>
      <c r="AC1074">
        <v>0</v>
      </c>
      <c r="AD1074">
        <v>0</v>
      </c>
      <c r="AE1074">
        <v>0</v>
      </c>
      <c r="AF1074">
        <v>0</v>
      </c>
      <c r="AG1074">
        <v>0</v>
      </c>
      <c r="AH1074">
        <v>0</v>
      </c>
      <c r="AI1074">
        <v>0</v>
      </c>
      <c r="AJ1074">
        <v>0</v>
      </c>
      <c r="AK1074">
        <v>0</v>
      </c>
      <c r="AL1074">
        <v>0</v>
      </c>
      <c r="AM1074">
        <v>0</v>
      </c>
      <c r="AN1074">
        <v>0</v>
      </c>
      <c r="AO1074">
        <v>0</v>
      </c>
      <c r="AP1074">
        <v>0</v>
      </c>
      <c r="AQ1074">
        <v>0</v>
      </c>
      <c r="AR1074">
        <v>0</v>
      </c>
      <c r="AS1074">
        <v>0</v>
      </c>
      <c r="AT1074">
        <v>0</v>
      </c>
      <c r="AU1074">
        <v>0</v>
      </c>
      <c r="AV1074">
        <v>0</v>
      </c>
      <c r="AW1074">
        <v>0</v>
      </c>
      <c r="AX1074">
        <v>0</v>
      </c>
      <c r="AY1074">
        <v>0</v>
      </c>
      <c r="AZ1074">
        <v>0</v>
      </c>
      <c r="BA1074">
        <v>0</v>
      </c>
      <c r="BB1074">
        <v>0</v>
      </c>
      <c r="BC1074">
        <v>0</v>
      </c>
      <c r="BD1074">
        <v>0</v>
      </c>
      <c r="BE1074">
        <v>0</v>
      </c>
      <c r="BF1074">
        <v>0</v>
      </c>
      <c r="BG1074">
        <v>0</v>
      </c>
      <c r="BH1074">
        <v>0</v>
      </c>
      <c r="BI1074">
        <v>0</v>
      </c>
      <c r="BJ1074">
        <v>0</v>
      </c>
      <c r="BK1074">
        <v>0</v>
      </c>
      <c r="BL1074">
        <v>0</v>
      </c>
      <c r="BM1074">
        <v>0</v>
      </c>
      <c r="BN1074">
        <v>0</v>
      </c>
      <c r="BO1074">
        <v>0</v>
      </c>
      <c r="BP1074">
        <f t="shared" si="16"/>
        <v>1</v>
      </c>
    </row>
    <row r="1075" spans="1:68" x14ac:dyDescent="0.15">
      <c r="A1075" t="s">
        <v>7719</v>
      </c>
      <c r="B1075">
        <v>0</v>
      </c>
      <c r="C1075">
        <v>0</v>
      </c>
      <c r="D1075">
        <v>0</v>
      </c>
      <c r="E1075">
        <v>0</v>
      </c>
      <c r="F1075">
        <v>0</v>
      </c>
      <c r="G1075">
        <v>0</v>
      </c>
      <c r="H1075">
        <v>0</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c r="AE1075">
        <v>0</v>
      </c>
      <c r="AF1075">
        <v>0</v>
      </c>
      <c r="AG1075">
        <v>0</v>
      </c>
      <c r="AH1075">
        <v>0</v>
      </c>
      <c r="AI1075">
        <v>0</v>
      </c>
      <c r="AJ1075">
        <v>0</v>
      </c>
      <c r="AK1075">
        <v>1</v>
      </c>
      <c r="AL1075">
        <v>0</v>
      </c>
      <c r="AM1075">
        <v>0</v>
      </c>
      <c r="AN1075">
        <v>0</v>
      </c>
      <c r="AO1075">
        <v>0</v>
      </c>
      <c r="AP1075">
        <v>0</v>
      </c>
      <c r="AQ1075">
        <v>0</v>
      </c>
      <c r="AR1075">
        <v>0</v>
      </c>
      <c r="AS1075">
        <v>0</v>
      </c>
      <c r="AT1075">
        <v>0</v>
      </c>
      <c r="AU1075">
        <v>0</v>
      </c>
      <c r="AV1075">
        <v>0</v>
      </c>
      <c r="AW1075">
        <v>0</v>
      </c>
      <c r="AX1075">
        <v>0</v>
      </c>
      <c r="AY1075">
        <v>0</v>
      </c>
      <c r="AZ1075">
        <v>0</v>
      </c>
      <c r="BA1075">
        <v>0</v>
      </c>
      <c r="BB1075">
        <v>0</v>
      </c>
      <c r="BC1075">
        <v>0</v>
      </c>
      <c r="BD1075">
        <v>0</v>
      </c>
      <c r="BE1075">
        <v>0</v>
      </c>
      <c r="BF1075">
        <v>0</v>
      </c>
      <c r="BG1075">
        <v>0</v>
      </c>
      <c r="BH1075">
        <v>0</v>
      </c>
      <c r="BI1075">
        <v>0</v>
      </c>
      <c r="BJ1075">
        <v>0</v>
      </c>
      <c r="BK1075">
        <v>0</v>
      </c>
      <c r="BL1075">
        <v>0</v>
      </c>
      <c r="BM1075">
        <v>0</v>
      </c>
      <c r="BN1075">
        <v>0</v>
      </c>
      <c r="BO1075">
        <v>0</v>
      </c>
      <c r="BP1075">
        <f t="shared" si="16"/>
        <v>1</v>
      </c>
    </row>
    <row r="1076" spans="1:68" x14ac:dyDescent="0.15">
      <c r="A1076" t="s">
        <v>7720</v>
      </c>
      <c r="B1076">
        <v>0</v>
      </c>
      <c r="C1076">
        <v>1</v>
      </c>
      <c r="D1076">
        <v>0</v>
      </c>
      <c r="E1076">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v>
      </c>
      <c r="AC1076">
        <v>0</v>
      </c>
      <c r="AD1076">
        <v>0</v>
      </c>
      <c r="AE1076">
        <v>0</v>
      </c>
      <c r="AF1076">
        <v>0</v>
      </c>
      <c r="AG1076">
        <v>0</v>
      </c>
      <c r="AH1076">
        <v>0</v>
      </c>
      <c r="AI1076">
        <v>0</v>
      </c>
      <c r="AJ1076">
        <v>0</v>
      </c>
      <c r="AK1076">
        <v>0</v>
      </c>
      <c r="AL1076">
        <v>0</v>
      </c>
      <c r="AM1076">
        <v>0</v>
      </c>
      <c r="AN1076">
        <v>0</v>
      </c>
      <c r="AO1076">
        <v>0</v>
      </c>
      <c r="AP1076">
        <v>0</v>
      </c>
      <c r="AQ1076">
        <v>0</v>
      </c>
      <c r="AR1076">
        <v>0</v>
      </c>
      <c r="AS1076">
        <v>0</v>
      </c>
      <c r="AT1076">
        <v>0</v>
      </c>
      <c r="AU1076">
        <v>0</v>
      </c>
      <c r="AV1076">
        <v>0</v>
      </c>
      <c r="AW1076">
        <v>0</v>
      </c>
      <c r="AX1076">
        <v>0</v>
      </c>
      <c r="AY1076">
        <v>0</v>
      </c>
      <c r="AZ1076">
        <v>0</v>
      </c>
      <c r="BA1076">
        <v>0</v>
      </c>
      <c r="BB1076">
        <v>0</v>
      </c>
      <c r="BC1076">
        <v>0</v>
      </c>
      <c r="BD1076">
        <v>0</v>
      </c>
      <c r="BE1076">
        <v>0</v>
      </c>
      <c r="BF1076">
        <v>0</v>
      </c>
      <c r="BG1076">
        <v>0</v>
      </c>
      <c r="BH1076">
        <v>0</v>
      </c>
      <c r="BI1076">
        <v>0</v>
      </c>
      <c r="BJ1076">
        <v>0</v>
      </c>
      <c r="BK1076">
        <v>0</v>
      </c>
      <c r="BL1076">
        <v>0</v>
      </c>
      <c r="BM1076">
        <v>0</v>
      </c>
      <c r="BN1076">
        <v>0</v>
      </c>
      <c r="BO1076">
        <v>0</v>
      </c>
      <c r="BP1076">
        <f t="shared" si="16"/>
        <v>1</v>
      </c>
    </row>
    <row r="1077" spans="1:68" x14ac:dyDescent="0.15">
      <c r="A1077" t="s">
        <v>7721</v>
      </c>
      <c r="B1077">
        <v>0</v>
      </c>
      <c r="C1077">
        <v>0</v>
      </c>
      <c r="D1077">
        <v>0</v>
      </c>
      <c r="E1077">
        <v>0</v>
      </c>
      <c r="F1077">
        <v>0</v>
      </c>
      <c r="G1077">
        <v>0</v>
      </c>
      <c r="H1077">
        <v>0</v>
      </c>
      <c r="I1077">
        <v>0</v>
      </c>
      <c r="J1077">
        <v>0</v>
      </c>
      <c r="K1077">
        <v>0</v>
      </c>
      <c r="L1077">
        <v>0</v>
      </c>
      <c r="M1077">
        <v>0</v>
      </c>
      <c r="N1077">
        <v>0</v>
      </c>
      <c r="O1077">
        <v>1</v>
      </c>
      <c r="P1077">
        <v>0</v>
      </c>
      <c r="Q1077">
        <v>0</v>
      </c>
      <c r="R1077">
        <v>0</v>
      </c>
      <c r="S1077">
        <v>0</v>
      </c>
      <c r="T1077">
        <v>0</v>
      </c>
      <c r="U1077">
        <v>0</v>
      </c>
      <c r="V1077">
        <v>0</v>
      </c>
      <c r="W1077">
        <v>0</v>
      </c>
      <c r="X1077">
        <v>0</v>
      </c>
      <c r="Y1077">
        <v>0</v>
      </c>
      <c r="Z1077">
        <v>0</v>
      </c>
      <c r="AA1077">
        <v>0</v>
      </c>
      <c r="AB1077">
        <v>0</v>
      </c>
      <c r="AC1077">
        <v>0</v>
      </c>
      <c r="AD1077">
        <v>0</v>
      </c>
      <c r="AE1077">
        <v>0</v>
      </c>
      <c r="AF1077">
        <v>0</v>
      </c>
      <c r="AG1077">
        <v>0</v>
      </c>
      <c r="AH1077">
        <v>0</v>
      </c>
      <c r="AI1077">
        <v>0</v>
      </c>
      <c r="AJ1077">
        <v>0</v>
      </c>
      <c r="AK1077">
        <v>0</v>
      </c>
      <c r="AL1077">
        <v>0</v>
      </c>
      <c r="AM1077">
        <v>0</v>
      </c>
      <c r="AN1077">
        <v>0</v>
      </c>
      <c r="AO1077">
        <v>0</v>
      </c>
      <c r="AP1077">
        <v>0</v>
      </c>
      <c r="AQ1077">
        <v>0</v>
      </c>
      <c r="AR1077">
        <v>0</v>
      </c>
      <c r="AS1077">
        <v>0</v>
      </c>
      <c r="AT1077">
        <v>0</v>
      </c>
      <c r="AU1077">
        <v>0</v>
      </c>
      <c r="AV1077">
        <v>0</v>
      </c>
      <c r="AW1077">
        <v>0</v>
      </c>
      <c r="AX1077">
        <v>0</v>
      </c>
      <c r="AY1077">
        <v>0</v>
      </c>
      <c r="AZ1077">
        <v>0</v>
      </c>
      <c r="BA1077">
        <v>0</v>
      </c>
      <c r="BB1077">
        <v>0</v>
      </c>
      <c r="BC1077">
        <v>0</v>
      </c>
      <c r="BD1077">
        <v>0</v>
      </c>
      <c r="BE1077">
        <v>0</v>
      </c>
      <c r="BF1077">
        <v>0</v>
      </c>
      <c r="BG1077">
        <v>0</v>
      </c>
      <c r="BH1077">
        <v>0</v>
      </c>
      <c r="BI1077">
        <v>0</v>
      </c>
      <c r="BJ1077">
        <v>0</v>
      </c>
      <c r="BK1077">
        <v>0</v>
      </c>
      <c r="BL1077">
        <v>0</v>
      </c>
      <c r="BM1077">
        <v>0</v>
      </c>
      <c r="BN1077">
        <v>0</v>
      </c>
      <c r="BO1077">
        <v>0</v>
      </c>
      <c r="BP1077">
        <f t="shared" si="16"/>
        <v>1</v>
      </c>
    </row>
    <row r="1078" spans="1:68" x14ac:dyDescent="0.15">
      <c r="A1078" t="s">
        <v>7722</v>
      </c>
      <c r="B1078">
        <v>0</v>
      </c>
      <c r="C1078">
        <v>0</v>
      </c>
      <c r="D1078">
        <v>0</v>
      </c>
      <c r="E1078">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1</v>
      </c>
      <c r="AC1078">
        <v>0</v>
      </c>
      <c r="AD1078">
        <v>0</v>
      </c>
      <c r="AE1078">
        <v>0</v>
      </c>
      <c r="AF1078">
        <v>0</v>
      </c>
      <c r="AG1078">
        <v>0</v>
      </c>
      <c r="AH1078">
        <v>0</v>
      </c>
      <c r="AI1078">
        <v>0</v>
      </c>
      <c r="AJ1078">
        <v>0</v>
      </c>
      <c r="AK1078">
        <v>0</v>
      </c>
      <c r="AL1078">
        <v>0</v>
      </c>
      <c r="AM1078">
        <v>0</v>
      </c>
      <c r="AN1078">
        <v>0</v>
      </c>
      <c r="AO1078">
        <v>0</v>
      </c>
      <c r="AP1078">
        <v>0</v>
      </c>
      <c r="AQ1078">
        <v>0</v>
      </c>
      <c r="AR1078">
        <v>0</v>
      </c>
      <c r="AS1078">
        <v>0</v>
      </c>
      <c r="AT1078">
        <v>0</v>
      </c>
      <c r="AU1078">
        <v>0</v>
      </c>
      <c r="AV1078">
        <v>0</v>
      </c>
      <c r="AW1078">
        <v>0</v>
      </c>
      <c r="AX1078">
        <v>0</v>
      </c>
      <c r="AY1078">
        <v>0</v>
      </c>
      <c r="AZ1078">
        <v>0</v>
      </c>
      <c r="BA1078">
        <v>0</v>
      </c>
      <c r="BB1078">
        <v>0</v>
      </c>
      <c r="BC1078">
        <v>0</v>
      </c>
      <c r="BD1078">
        <v>0</v>
      </c>
      <c r="BE1078">
        <v>0</v>
      </c>
      <c r="BF1078">
        <v>0</v>
      </c>
      <c r="BG1078">
        <v>0</v>
      </c>
      <c r="BH1078">
        <v>0</v>
      </c>
      <c r="BI1078">
        <v>0</v>
      </c>
      <c r="BJ1078">
        <v>0</v>
      </c>
      <c r="BK1078">
        <v>0</v>
      </c>
      <c r="BL1078">
        <v>0</v>
      </c>
      <c r="BM1078">
        <v>0</v>
      </c>
      <c r="BN1078">
        <v>0</v>
      </c>
      <c r="BO1078">
        <v>0</v>
      </c>
      <c r="BP1078">
        <f t="shared" si="16"/>
        <v>1</v>
      </c>
    </row>
    <row r="1079" spans="1:68" x14ac:dyDescent="0.15">
      <c r="A1079" t="s">
        <v>7723</v>
      </c>
      <c r="B1079">
        <v>0</v>
      </c>
      <c r="C1079">
        <v>0</v>
      </c>
      <c r="D1079">
        <v>0</v>
      </c>
      <c r="E1079">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c r="AE1079">
        <v>0</v>
      </c>
      <c r="AF1079">
        <v>0</v>
      </c>
      <c r="AG1079">
        <v>0</v>
      </c>
      <c r="AH1079">
        <v>0</v>
      </c>
      <c r="AI1079">
        <v>0</v>
      </c>
      <c r="AJ1079">
        <v>0</v>
      </c>
      <c r="AK1079">
        <v>0</v>
      </c>
      <c r="AL1079">
        <v>0</v>
      </c>
      <c r="AM1079">
        <v>0</v>
      </c>
      <c r="AN1079">
        <v>0</v>
      </c>
      <c r="AO1079">
        <v>0</v>
      </c>
      <c r="AP1079">
        <v>0</v>
      </c>
      <c r="AQ1079">
        <v>0</v>
      </c>
      <c r="AR1079">
        <v>0</v>
      </c>
      <c r="AS1079">
        <v>0</v>
      </c>
      <c r="AT1079">
        <v>0</v>
      </c>
      <c r="AU1079">
        <v>0</v>
      </c>
      <c r="AV1079">
        <v>0</v>
      </c>
      <c r="AW1079">
        <v>0</v>
      </c>
      <c r="AX1079">
        <v>0</v>
      </c>
      <c r="AY1079">
        <v>0</v>
      </c>
      <c r="AZ1079">
        <v>0</v>
      </c>
      <c r="BA1079">
        <v>0</v>
      </c>
      <c r="BB1079">
        <v>0</v>
      </c>
      <c r="BC1079">
        <v>0</v>
      </c>
      <c r="BD1079">
        <v>0</v>
      </c>
      <c r="BE1079">
        <v>0</v>
      </c>
      <c r="BF1079">
        <v>1</v>
      </c>
      <c r="BG1079">
        <v>0</v>
      </c>
      <c r="BH1079">
        <v>0</v>
      </c>
      <c r="BI1079">
        <v>0</v>
      </c>
      <c r="BJ1079">
        <v>0</v>
      </c>
      <c r="BK1079">
        <v>0</v>
      </c>
      <c r="BL1079">
        <v>0</v>
      </c>
      <c r="BM1079">
        <v>0</v>
      </c>
      <c r="BN1079">
        <v>0</v>
      </c>
      <c r="BO1079">
        <v>0</v>
      </c>
      <c r="BP1079">
        <f t="shared" si="16"/>
        <v>1</v>
      </c>
    </row>
    <row r="1080" spans="1:68" x14ac:dyDescent="0.15">
      <c r="A1080" t="s">
        <v>7724</v>
      </c>
      <c r="B1080">
        <v>0</v>
      </c>
      <c r="C1080">
        <v>0</v>
      </c>
      <c r="D1080">
        <v>0</v>
      </c>
      <c r="E1080">
        <v>0</v>
      </c>
      <c r="F1080">
        <v>0</v>
      </c>
      <c r="G1080">
        <v>0</v>
      </c>
      <c r="H1080">
        <v>0</v>
      </c>
      <c r="I1080">
        <v>0</v>
      </c>
      <c r="J1080">
        <v>0</v>
      </c>
      <c r="K1080">
        <v>0</v>
      </c>
      <c r="L1080">
        <v>0</v>
      </c>
      <c r="M1080">
        <v>0</v>
      </c>
      <c r="N1080">
        <v>0</v>
      </c>
      <c r="O1080">
        <v>0</v>
      </c>
      <c r="P1080">
        <v>0</v>
      </c>
      <c r="Q1080">
        <v>0</v>
      </c>
      <c r="R1080">
        <v>1</v>
      </c>
      <c r="S1080">
        <v>0</v>
      </c>
      <c r="T1080">
        <v>0</v>
      </c>
      <c r="U1080">
        <v>0</v>
      </c>
      <c r="V1080">
        <v>0</v>
      </c>
      <c r="W1080">
        <v>0</v>
      </c>
      <c r="X1080">
        <v>0</v>
      </c>
      <c r="Y1080">
        <v>0</v>
      </c>
      <c r="Z1080">
        <v>0</v>
      </c>
      <c r="AA1080">
        <v>0</v>
      </c>
      <c r="AB1080">
        <v>0</v>
      </c>
      <c r="AC1080">
        <v>0</v>
      </c>
      <c r="AD1080">
        <v>0</v>
      </c>
      <c r="AE1080">
        <v>0</v>
      </c>
      <c r="AF1080">
        <v>0</v>
      </c>
      <c r="AG1080">
        <v>0</v>
      </c>
      <c r="AH1080">
        <v>0</v>
      </c>
      <c r="AI1080">
        <v>0</v>
      </c>
      <c r="AJ1080">
        <v>0</v>
      </c>
      <c r="AK1080">
        <v>0</v>
      </c>
      <c r="AL1080">
        <v>0</v>
      </c>
      <c r="AM1080">
        <v>0</v>
      </c>
      <c r="AN1080">
        <v>0</v>
      </c>
      <c r="AO1080">
        <v>0</v>
      </c>
      <c r="AP1080">
        <v>0</v>
      </c>
      <c r="AQ1080">
        <v>0</v>
      </c>
      <c r="AR1080">
        <v>0</v>
      </c>
      <c r="AS1080">
        <v>0</v>
      </c>
      <c r="AT1080">
        <v>0</v>
      </c>
      <c r="AU1080">
        <v>0</v>
      </c>
      <c r="AV1080">
        <v>0</v>
      </c>
      <c r="AW1080">
        <v>0</v>
      </c>
      <c r="AX1080">
        <v>0</v>
      </c>
      <c r="AY1080">
        <v>0</v>
      </c>
      <c r="AZ1080">
        <v>0</v>
      </c>
      <c r="BA1080">
        <v>0</v>
      </c>
      <c r="BB1080">
        <v>0</v>
      </c>
      <c r="BC1080">
        <v>0</v>
      </c>
      <c r="BD1080">
        <v>0</v>
      </c>
      <c r="BE1080">
        <v>0</v>
      </c>
      <c r="BF1080">
        <v>0</v>
      </c>
      <c r="BG1080">
        <v>0</v>
      </c>
      <c r="BH1080">
        <v>0</v>
      </c>
      <c r="BI1080">
        <v>0</v>
      </c>
      <c r="BJ1080">
        <v>0</v>
      </c>
      <c r="BK1080">
        <v>0</v>
      </c>
      <c r="BL1080">
        <v>0</v>
      </c>
      <c r="BM1080">
        <v>0</v>
      </c>
      <c r="BN1080">
        <v>0</v>
      </c>
      <c r="BO1080">
        <v>0</v>
      </c>
      <c r="BP1080">
        <f t="shared" si="16"/>
        <v>1</v>
      </c>
    </row>
    <row r="1081" spans="1:68" x14ac:dyDescent="0.15">
      <c r="A1081" t="s">
        <v>7725</v>
      </c>
      <c r="B1081">
        <v>0</v>
      </c>
      <c r="C1081">
        <v>0</v>
      </c>
      <c r="D1081">
        <v>0</v>
      </c>
      <c r="E1081">
        <v>0</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c r="AE1081">
        <v>0</v>
      </c>
      <c r="AF1081">
        <v>0</v>
      </c>
      <c r="AG1081">
        <v>0</v>
      </c>
      <c r="AH1081">
        <v>0</v>
      </c>
      <c r="AI1081">
        <v>0</v>
      </c>
      <c r="AJ1081">
        <v>0</v>
      </c>
      <c r="AK1081">
        <v>0</v>
      </c>
      <c r="AL1081">
        <v>0</v>
      </c>
      <c r="AM1081">
        <v>0</v>
      </c>
      <c r="AN1081">
        <v>0</v>
      </c>
      <c r="AO1081">
        <v>0</v>
      </c>
      <c r="AP1081">
        <v>0</v>
      </c>
      <c r="AQ1081">
        <v>0</v>
      </c>
      <c r="AR1081">
        <v>0</v>
      </c>
      <c r="AS1081">
        <v>0</v>
      </c>
      <c r="AT1081">
        <v>0</v>
      </c>
      <c r="AU1081">
        <v>0</v>
      </c>
      <c r="AV1081">
        <v>0</v>
      </c>
      <c r="AW1081">
        <v>0</v>
      </c>
      <c r="AX1081">
        <v>0</v>
      </c>
      <c r="AY1081">
        <v>0</v>
      </c>
      <c r="AZ1081">
        <v>0</v>
      </c>
      <c r="BA1081">
        <v>0</v>
      </c>
      <c r="BB1081">
        <v>0</v>
      </c>
      <c r="BC1081">
        <v>0</v>
      </c>
      <c r="BD1081">
        <v>0</v>
      </c>
      <c r="BE1081">
        <v>1</v>
      </c>
      <c r="BF1081">
        <v>0</v>
      </c>
      <c r="BG1081">
        <v>0</v>
      </c>
      <c r="BH1081">
        <v>0</v>
      </c>
      <c r="BI1081">
        <v>0</v>
      </c>
      <c r="BJ1081">
        <v>0</v>
      </c>
      <c r="BK1081">
        <v>0</v>
      </c>
      <c r="BL1081">
        <v>0</v>
      </c>
      <c r="BM1081">
        <v>0</v>
      </c>
      <c r="BN1081">
        <v>0</v>
      </c>
      <c r="BO1081">
        <v>0</v>
      </c>
      <c r="BP1081">
        <f t="shared" si="16"/>
        <v>1</v>
      </c>
    </row>
    <row r="1082" spans="1:68" x14ac:dyDescent="0.15">
      <c r="A1082" t="s">
        <v>7726</v>
      </c>
      <c r="B1082">
        <v>0</v>
      </c>
      <c r="C1082">
        <v>0</v>
      </c>
      <c r="D1082">
        <v>0</v>
      </c>
      <c r="E1082">
        <v>0</v>
      </c>
      <c r="F1082">
        <v>0</v>
      </c>
      <c r="G1082">
        <v>0</v>
      </c>
      <c r="H1082">
        <v>0</v>
      </c>
      <c r="I1082">
        <v>0</v>
      </c>
      <c r="J1082">
        <v>0</v>
      </c>
      <c r="K1082">
        <v>0</v>
      </c>
      <c r="L1082">
        <v>0</v>
      </c>
      <c r="M1082">
        <v>0</v>
      </c>
      <c r="N1082">
        <v>0</v>
      </c>
      <c r="O1082">
        <v>0</v>
      </c>
      <c r="P1082">
        <v>0</v>
      </c>
      <c r="Q1082">
        <v>0</v>
      </c>
      <c r="R1082">
        <v>1</v>
      </c>
      <c r="S1082">
        <v>0</v>
      </c>
      <c r="T1082">
        <v>0</v>
      </c>
      <c r="U1082">
        <v>0</v>
      </c>
      <c r="V1082">
        <v>0</v>
      </c>
      <c r="W1082">
        <v>0</v>
      </c>
      <c r="X1082">
        <v>0</v>
      </c>
      <c r="Y1082">
        <v>0</v>
      </c>
      <c r="Z1082">
        <v>0</v>
      </c>
      <c r="AA1082">
        <v>0</v>
      </c>
      <c r="AB1082">
        <v>0</v>
      </c>
      <c r="AC1082">
        <v>0</v>
      </c>
      <c r="AD1082">
        <v>0</v>
      </c>
      <c r="AE1082">
        <v>0</v>
      </c>
      <c r="AF1082">
        <v>0</v>
      </c>
      <c r="AG1082">
        <v>0</v>
      </c>
      <c r="AH1082">
        <v>0</v>
      </c>
      <c r="AI1082">
        <v>0</v>
      </c>
      <c r="AJ1082">
        <v>0</v>
      </c>
      <c r="AK1082">
        <v>0</v>
      </c>
      <c r="AL1082">
        <v>0</v>
      </c>
      <c r="AM1082">
        <v>0</v>
      </c>
      <c r="AN1082">
        <v>0</v>
      </c>
      <c r="AO1082">
        <v>0</v>
      </c>
      <c r="AP1082">
        <v>0</v>
      </c>
      <c r="AQ1082">
        <v>0</v>
      </c>
      <c r="AR1082">
        <v>0</v>
      </c>
      <c r="AS1082">
        <v>0</v>
      </c>
      <c r="AT1082">
        <v>0</v>
      </c>
      <c r="AU1082">
        <v>0</v>
      </c>
      <c r="AV1082">
        <v>0</v>
      </c>
      <c r="AW1082">
        <v>0</v>
      </c>
      <c r="AX1082">
        <v>0</v>
      </c>
      <c r="AY1082">
        <v>0</v>
      </c>
      <c r="AZ1082">
        <v>0</v>
      </c>
      <c r="BA1082">
        <v>0</v>
      </c>
      <c r="BB1082">
        <v>0</v>
      </c>
      <c r="BC1082">
        <v>0</v>
      </c>
      <c r="BD1082">
        <v>0</v>
      </c>
      <c r="BE1082">
        <v>0</v>
      </c>
      <c r="BF1082">
        <v>0</v>
      </c>
      <c r="BG1082">
        <v>0</v>
      </c>
      <c r="BH1082">
        <v>0</v>
      </c>
      <c r="BI1082">
        <v>0</v>
      </c>
      <c r="BJ1082">
        <v>0</v>
      </c>
      <c r="BK1082">
        <v>0</v>
      </c>
      <c r="BL1082">
        <v>0</v>
      </c>
      <c r="BM1082">
        <v>0</v>
      </c>
      <c r="BN1082">
        <v>0</v>
      </c>
      <c r="BO1082">
        <v>0</v>
      </c>
      <c r="BP1082">
        <f t="shared" si="16"/>
        <v>1</v>
      </c>
    </row>
    <row r="1083" spans="1:68" x14ac:dyDescent="0.15">
      <c r="A1083" t="s">
        <v>7728</v>
      </c>
      <c r="B1083">
        <v>0</v>
      </c>
      <c r="C1083">
        <v>0</v>
      </c>
      <c r="D1083">
        <v>0</v>
      </c>
      <c r="E1083">
        <v>0</v>
      </c>
      <c r="F1083">
        <v>0</v>
      </c>
      <c r="G1083">
        <v>0</v>
      </c>
      <c r="H1083">
        <v>0</v>
      </c>
      <c r="I1083">
        <v>0</v>
      </c>
      <c r="J1083">
        <v>0</v>
      </c>
      <c r="K1083">
        <v>0</v>
      </c>
      <c r="L1083">
        <v>1</v>
      </c>
      <c r="M1083">
        <v>0</v>
      </c>
      <c r="N1083">
        <v>0</v>
      </c>
      <c r="O1083">
        <v>0</v>
      </c>
      <c r="P1083">
        <v>0</v>
      </c>
      <c r="Q1083">
        <v>0</v>
      </c>
      <c r="R1083">
        <v>0</v>
      </c>
      <c r="S1083">
        <v>0</v>
      </c>
      <c r="T1083">
        <v>0</v>
      </c>
      <c r="U1083">
        <v>0</v>
      </c>
      <c r="V1083">
        <v>0</v>
      </c>
      <c r="W1083">
        <v>0</v>
      </c>
      <c r="X1083">
        <v>0</v>
      </c>
      <c r="Y1083">
        <v>0</v>
      </c>
      <c r="Z1083">
        <v>0</v>
      </c>
      <c r="AA1083">
        <v>0</v>
      </c>
      <c r="AB1083">
        <v>0</v>
      </c>
      <c r="AC1083">
        <v>0</v>
      </c>
      <c r="AD1083">
        <v>0</v>
      </c>
      <c r="AE1083">
        <v>0</v>
      </c>
      <c r="AF1083">
        <v>0</v>
      </c>
      <c r="AG1083">
        <v>0</v>
      </c>
      <c r="AH1083">
        <v>0</v>
      </c>
      <c r="AI1083">
        <v>0</v>
      </c>
      <c r="AJ1083">
        <v>0</v>
      </c>
      <c r="AK1083">
        <v>0</v>
      </c>
      <c r="AL1083">
        <v>0</v>
      </c>
      <c r="AM1083">
        <v>0</v>
      </c>
      <c r="AN1083">
        <v>0</v>
      </c>
      <c r="AO1083">
        <v>0</v>
      </c>
      <c r="AP1083">
        <v>0</v>
      </c>
      <c r="AQ1083">
        <v>0</v>
      </c>
      <c r="AR1083">
        <v>0</v>
      </c>
      <c r="AS1083">
        <v>0</v>
      </c>
      <c r="AT1083">
        <v>0</v>
      </c>
      <c r="AU1083">
        <v>0</v>
      </c>
      <c r="AV1083">
        <v>0</v>
      </c>
      <c r="AW1083">
        <v>0</v>
      </c>
      <c r="AX1083">
        <v>0</v>
      </c>
      <c r="AY1083">
        <v>0</v>
      </c>
      <c r="AZ1083">
        <v>0</v>
      </c>
      <c r="BA1083">
        <v>0</v>
      </c>
      <c r="BB1083">
        <v>0</v>
      </c>
      <c r="BC1083">
        <v>0</v>
      </c>
      <c r="BD1083">
        <v>0</v>
      </c>
      <c r="BE1083">
        <v>0</v>
      </c>
      <c r="BF1083">
        <v>0</v>
      </c>
      <c r="BG1083">
        <v>0</v>
      </c>
      <c r="BH1083">
        <v>0</v>
      </c>
      <c r="BI1083">
        <v>0</v>
      </c>
      <c r="BJ1083">
        <v>0</v>
      </c>
      <c r="BK1083">
        <v>0</v>
      </c>
      <c r="BL1083">
        <v>0</v>
      </c>
      <c r="BM1083">
        <v>0</v>
      </c>
      <c r="BN1083">
        <v>0</v>
      </c>
      <c r="BO1083">
        <v>0</v>
      </c>
      <c r="BP1083">
        <f t="shared" si="16"/>
        <v>1</v>
      </c>
    </row>
    <row r="1084" spans="1:68" x14ac:dyDescent="0.15">
      <c r="A1084" t="s">
        <v>7729</v>
      </c>
      <c r="B1084">
        <v>0</v>
      </c>
      <c r="C1084">
        <v>0</v>
      </c>
      <c r="D1084">
        <v>0</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0</v>
      </c>
      <c r="AJ1084">
        <v>0</v>
      </c>
      <c r="AK1084">
        <v>1</v>
      </c>
      <c r="AL1084">
        <v>0</v>
      </c>
      <c r="AM1084">
        <v>0</v>
      </c>
      <c r="AN1084">
        <v>0</v>
      </c>
      <c r="AO1084">
        <v>0</v>
      </c>
      <c r="AP1084">
        <v>0</v>
      </c>
      <c r="AQ1084">
        <v>0</v>
      </c>
      <c r="AR1084">
        <v>0</v>
      </c>
      <c r="AS1084">
        <v>0</v>
      </c>
      <c r="AT1084">
        <v>0</v>
      </c>
      <c r="AU1084">
        <v>0</v>
      </c>
      <c r="AV1084">
        <v>0</v>
      </c>
      <c r="AW1084">
        <v>0</v>
      </c>
      <c r="AX1084">
        <v>0</v>
      </c>
      <c r="AY1084">
        <v>0</v>
      </c>
      <c r="AZ1084">
        <v>0</v>
      </c>
      <c r="BA1084">
        <v>0</v>
      </c>
      <c r="BB1084">
        <v>0</v>
      </c>
      <c r="BC1084">
        <v>0</v>
      </c>
      <c r="BD1084">
        <v>0</v>
      </c>
      <c r="BE1084">
        <v>0</v>
      </c>
      <c r="BF1084">
        <v>0</v>
      </c>
      <c r="BG1084">
        <v>0</v>
      </c>
      <c r="BH1084">
        <v>0</v>
      </c>
      <c r="BI1084">
        <v>0</v>
      </c>
      <c r="BJ1084">
        <v>0</v>
      </c>
      <c r="BK1084">
        <v>0</v>
      </c>
      <c r="BL1084">
        <v>0</v>
      </c>
      <c r="BM1084">
        <v>0</v>
      </c>
      <c r="BN1084">
        <v>0</v>
      </c>
      <c r="BO1084">
        <v>0</v>
      </c>
      <c r="BP1084">
        <f t="shared" si="16"/>
        <v>1</v>
      </c>
    </row>
    <row r="1085" spans="1:68" x14ac:dyDescent="0.15">
      <c r="A1085" t="s">
        <v>7730</v>
      </c>
      <c r="B1085">
        <v>0</v>
      </c>
      <c r="C1085">
        <v>0</v>
      </c>
      <c r="D1085">
        <v>0</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v>0</v>
      </c>
      <c r="AI1085">
        <v>0</v>
      </c>
      <c r="AJ1085">
        <v>0</v>
      </c>
      <c r="AK1085">
        <v>0</v>
      </c>
      <c r="AL1085">
        <v>0</v>
      </c>
      <c r="AM1085">
        <v>0</v>
      </c>
      <c r="AN1085">
        <v>0</v>
      </c>
      <c r="AO1085">
        <v>0</v>
      </c>
      <c r="AP1085">
        <v>0</v>
      </c>
      <c r="AQ1085">
        <v>1</v>
      </c>
      <c r="AR1085">
        <v>0</v>
      </c>
      <c r="AS1085">
        <v>0</v>
      </c>
      <c r="AT1085">
        <v>0</v>
      </c>
      <c r="AU1085">
        <v>0</v>
      </c>
      <c r="AV1085">
        <v>0</v>
      </c>
      <c r="AW1085">
        <v>0</v>
      </c>
      <c r="AX1085">
        <v>0</v>
      </c>
      <c r="AY1085">
        <v>0</v>
      </c>
      <c r="AZ1085">
        <v>0</v>
      </c>
      <c r="BA1085">
        <v>0</v>
      </c>
      <c r="BB1085">
        <v>0</v>
      </c>
      <c r="BC1085">
        <v>0</v>
      </c>
      <c r="BD1085">
        <v>0</v>
      </c>
      <c r="BE1085">
        <v>0</v>
      </c>
      <c r="BF1085">
        <v>0</v>
      </c>
      <c r="BG1085">
        <v>0</v>
      </c>
      <c r="BH1085">
        <v>0</v>
      </c>
      <c r="BI1085">
        <v>0</v>
      </c>
      <c r="BJ1085">
        <v>0</v>
      </c>
      <c r="BK1085">
        <v>0</v>
      </c>
      <c r="BL1085">
        <v>0</v>
      </c>
      <c r="BM1085">
        <v>0</v>
      </c>
      <c r="BN1085">
        <v>0</v>
      </c>
      <c r="BO1085">
        <v>0</v>
      </c>
      <c r="BP1085">
        <f t="shared" si="16"/>
        <v>1</v>
      </c>
    </row>
    <row r="1086" spans="1:68" x14ac:dyDescent="0.15">
      <c r="A1086" t="s">
        <v>7731</v>
      </c>
      <c r="B1086">
        <v>0</v>
      </c>
      <c r="C1086">
        <v>0</v>
      </c>
      <c r="D1086">
        <v>1</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0</v>
      </c>
      <c r="AF1086">
        <v>0</v>
      </c>
      <c r="AG1086">
        <v>0</v>
      </c>
      <c r="AH1086">
        <v>0</v>
      </c>
      <c r="AI1086">
        <v>0</v>
      </c>
      <c r="AJ1086">
        <v>0</v>
      </c>
      <c r="AK1086">
        <v>0</v>
      </c>
      <c r="AL1086">
        <v>0</v>
      </c>
      <c r="AM1086">
        <v>0</v>
      </c>
      <c r="AN1086">
        <v>0</v>
      </c>
      <c r="AO1086">
        <v>0</v>
      </c>
      <c r="AP1086">
        <v>0</v>
      </c>
      <c r="AQ1086">
        <v>0</v>
      </c>
      <c r="AR1086">
        <v>0</v>
      </c>
      <c r="AS1086">
        <v>0</v>
      </c>
      <c r="AT1086">
        <v>0</v>
      </c>
      <c r="AU1086">
        <v>0</v>
      </c>
      <c r="AV1086">
        <v>0</v>
      </c>
      <c r="AW1086">
        <v>0</v>
      </c>
      <c r="AX1086">
        <v>0</v>
      </c>
      <c r="AY1086">
        <v>0</v>
      </c>
      <c r="AZ1086">
        <v>0</v>
      </c>
      <c r="BA1086">
        <v>0</v>
      </c>
      <c r="BB1086">
        <v>0</v>
      </c>
      <c r="BC1086">
        <v>0</v>
      </c>
      <c r="BD1086">
        <v>0</v>
      </c>
      <c r="BE1086">
        <v>0</v>
      </c>
      <c r="BF1086">
        <v>0</v>
      </c>
      <c r="BG1086">
        <v>0</v>
      </c>
      <c r="BH1086">
        <v>0</v>
      </c>
      <c r="BI1086">
        <v>0</v>
      </c>
      <c r="BJ1086">
        <v>0</v>
      </c>
      <c r="BK1086">
        <v>0</v>
      </c>
      <c r="BL1086">
        <v>0</v>
      </c>
      <c r="BM1086">
        <v>0</v>
      </c>
      <c r="BN1086">
        <v>0</v>
      </c>
      <c r="BO1086">
        <v>0</v>
      </c>
      <c r="BP1086">
        <f t="shared" si="16"/>
        <v>1</v>
      </c>
    </row>
    <row r="1087" spans="1:68" x14ac:dyDescent="0.15">
      <c r="A1087" t="s">
        <v>7732</v>
      </c>
      <c r="B1087">
        <v>0</v>
      </c>
      <c r="C1087">
        <v>0</v>
      </c>
      <c r="D1087">
        <v>0</v>
      </c>
      <c r="E1087">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0</v>
      </c>
      <c r="AF1087">
        <v>0</v>
      </c>
      <c r="AG1087">
        <v>0</v>
      </c>
      <c r="AH1087">
        <v>0</v>
      </c>
      <c r="AI1087">
        <v>0</v>
      </c>
      <c r="AJ1087">
        <v>0</v>
      </c>
      <c r="AK1087">
        <v>0</v>
      </c>
      <c r="AL1087">
        <v>0</v>
      </c>
      <c r="AM1087">
        <v>0</v>
      </c>
      <c r="AN1087">
        <v>0</v>
      </c>
      <c r="AO1087">
        <v>0</v>
      </c>
      <c r="AP1087">
        <v>0</v>
      </c>
      <c r="AQ1087">
        <v>0</v>
      </c>
      <c r="AR1087">
        <v>0</v>
      </c>
      <c r="AS1087">
        <v>0</v>
      </c>
      <c r="AT1087">
        <v>0</v>
      </c>
      <c r="AU1087">
        <v>0</v>
      </c>
      <c r="AV1087">
        <v>0</v>
      </c>
      <c r="AW1087">
        <v>0</v>
      </c>
      <c r="AX1087">
        <v>0</v>
      </c>
      <c r="AY1087">
        <v>0</v>
      </c>
      <c r="AZ1087">
        <v>0</v>
      </c>
      <c r="BA1087">
        <v>0</v>
      </c>
      <c r="BB1087">
        <v>0</v>
      </c>
      <c r="BC1087">
        <v>0</v>
      </c>
      <c r="BD1087">
        <v>0</v>
      </c>
      <c r="BE1087">
        <v>0</v>
      </c>
      <c r="BF1087">
        <v>0</v>
      </c>
      <c r="BG1087">
        <v>1</v>
      </c>
      <c r="BH1087">
        <v>0</v>
      </c>
      <c r="BI1087">
        <v>0</v>
      </c>
      <c r="BJ1087">
        <v>0</v>
      </c>
      <c r="BK1087">
        <v>0</v>
      </c>
      <c r="BL1087">
        <v>0</v>
      </c>
      <c r="BM1087">
        <v>0</v>
      </c>
      <c r="BN1087">
        <v>0</v>
      </c>
      <c r="BO1087">
        <v>0</v>
      </c>
      <c r="BP1087">
        <f t="shared" si="16"/>
        <v>1</v>
      </c>
    </row>
    <row r="1088" spans="1:68" x14ac:dyDescent="0.15">
      <c r="A1088" t="s">
        <v>6696</v>
      </c>
      <c r="B1088">
        <v>0</v>
      </c>
      <c r="C1088">
        <v>0</v>
      </c>
      <c r="D1088">
        <v>0</v>
      </c>
      <c r="E1088">
        <v>0</v>
      </c>
      <c r="F1088">
        <v>1</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0</v>
      </c>
      <c r="AF1088">
        <v>0</v>
      </c>
      <c r="AG1088">
        <v>0</v>
      </c>
      <c r="AH1088">
        <v>0</v>
      </c>
      <c r="AI1088">
        <v>0</v>
      </c>
      <c r="AJ1088">
        <v>0</v>
      </c>
      <c r="AK1088">
        <v>0</v>
      </c>
      <c r="AL1088">
        <v>0</v>
      </c>
      <c r="AM1088">
        <v>0</v>
      </c>
      <c r="AN1088">
        <v>0</v>
      </c>
      <c r="AO1088">
        <v>0</v>
      </c>
      <c r="AP1088">
        <v>0</v>
      </c>
      <c r="AQ1088">
        <v>0</v>
      </c>
      <c r="AR1088">
        <v>0</v>
      </c>
      <c r="AS1088">
        <v>0</v>
      </c>
      <c r="AT1088">
        <v>0</v>
      </c>
      <c r="AU1088">
        <v>0</v>
      </c>
      <c r="AV1088">
        <v>0</v>
      </c>
      <c r="AW1088">
        <v>0</v>
      </c>
      <c r="AX1088">
        <v>0</v>
      </c>
      <c r="AY1088">
        <v>0</v>
      </c>
      <c r="AZ1088">
        <v>0</v>
      </c>
      <c r="BA1088">
        <v>0</v>
      </c>
      <c r="BB1088">
        <v>0</v>
      </c>
      <c r="BC1088">
        <v>0</v>
      </c>
      <c r="BD1088">
        <v>0</v>
      </c>
      <c r="BE1088">
        <v>0</v>
      </c>
      <c r="BF1088">
        <v>0</v>
      </c>
      <c r="BG1088">
        <v>0</v>
      </c>
      <c r="BH1088">
        <v>0</v>
      </c>
      <c r="BI1088">
        <v>0</v>
      </c>
      <c r="BJ1088">
        <v>0</v>
      </c>
      <c r="BK1088">
        <v>0</v>
      </c>
      <c r="BL1088">
        <v>0</v>
      </c>
      <c r="BM1088">
        <v>0</v>
      </c>
      <c r="BN1088">
        <v>0</v>
      </c>
      <c r="BO1088">
        <v>0</v>
      </c>
      <c r="BP1088">
        <f t="shared" si="16"/>
        <v>1</v>
      </c>
    </row>
    <row r="1089" spans="1:68" x14ac:dyDescent="0.15">
      <c r="A1089" t="s">
        <v>7733</v>
      </c>
      <c r="B1089">
        <v>0</v>
      </c>
      <c r="C1089">
        <v>0</v>
      </c>
      <c r="D1089">
        <v>0</v>
      </c>
      <c r="E1089">
        <v>0</v>
      </c>
      <c r="F1089">
        <v>0</v>
      </c>
      <c r="G1089">
        <v>0</v>
      </c>
      <c r="H1089">
        <v>0</v>
      </c>
      <c r="I1089">
        <v>0</v>
      </c>
      <c r="J1089">
        <v>0</v>
      </c>
      <c r="K1089">
        <v>0</v>
      </c>
      <c r="L1089">
        <v>0</v>
      </c>
      <c r="M1089">
        <v>0</v>
      </c>
      <c r="N1089">
        <v>0</v>
      </c>
      <c r="O1089">
        <v>0</v>
      </c>
      <c r="P1089">
        <v>0</v>
      </c>
      <c r="Q1089">
        <v>1</v>
      </c>
      <c r="R1089">
        <v>0</v>
      </c>
      <c r="S1089">
        <v>0</v>
      </c>
      <c r="T1089">
        <v>0</v>
      </c>
      <c r="U1089">
        <v>0</v>
      </c>
      <c r="V1089">
        <v>0</v>
      </c>
      <c r="W1089">
        <v>0</v>
      </c>
      <c r="X1089">
        <v>0</v>
      </c>
      <c r="Y1089">
        <v>0</v>
      </c>
      <c r="Z1089">
        <v>0</v>
      </c>
      <c r="AA1089">
        <v>0</v>
      </c>
      <c r="AB1089">
        <v>0</v>
      </c>
      <c r="AC1089">
        <v>0</v>
      </c>
      <c r="AD1089">
        <v>0</v>
      </c>
      <c r="AE1089">
        <v>0</v>
      </c>
      <c r="AF1089">
        <v>0</v>
      </c>
      <c r="AG1089">
        <v>0</v>
      </c>
      <c r="AH1089">
        <v>0</v>
      </c>
      <c r="AI1089">
        <v>0</v>
      </c>
      <c r="AJ1089">
        <v>0</v>
      </c>
      <c r="AK1089">
        <v>0</v>
      </c>
      <c r="AL1089">
        <v>0</v>
      </c>
      <c r="AM1089">
        <v>0</v>
      </c>
      <c r="AN1089">
        <v>0</v>
      </c>
      <c r="AO1089">
        <v>0</v>
      </c>
      <c r="AP1089">
        <v>0</v>
      </c>
      <c r="AQ1089">
        <v>0</v>
      </c>
      <c r="AR1089">
        <v>0</v>
      </c>
      <c r="AS1089">
        <v>0</v>
      </c>
      <c r="AT1089">
        <v>0</v>
      </c>
      <c r="AU1089">
        <v>0</v>
      </c>
      <c r="AV1089">
        <v>0</v>
      </c>
      <c r="AW1089">
        <v>0</v>
      </c>
      <c r="AX1089">
        <v>0</v>
      </c>
      <c r="AY1089">
        <v>0</v>
      </c>
      <c r="AZ1089">
        <v>0</v>
      </c>
      <c r="BA1089">
        <v>0</v>
      </c>
      <c r="BB1089">
        <v>0</v>
      </c>
      <c r="BC1089">
        <v>0</v>
      </c>
      <c r="BD1089">
        <v>0</v>
      </c>
      <c r="BE1089">
        <v>0</v>
      </c>
      <c r="BF1089">
        <v>0</v>
      </c>
      <c r="BG1089">
        <v>0</v>
      </c>
      <c r="BH1089">
        <v>0</v>
      </c>
      <c r="BI1089">
        <v>0</v>
      </c>
      <c r="BJ1089">
        <v>0</v>
      </c>
      <c r="BK1089">
        <v>0</v>
      </c>
      <c r="BL1089">
        <v>0</v>
      </c>
      <c r="BM1089">
        <v>0</v>
      </c>
      <c r="BN1089">
        <v>0</v>
      </c>
      <c r="BO1089">
        <v>0</v>
      </c>
      <c r="BP1089">
        <f t="shared" si="16"/>
        <v>1</v>
      </c>
    </row>
    <row r="1090" spans="1:68" x14ac:dyDescent="0.15">
      <c r="A1090" t="s">
        <v>7734</v>
      </c>
      <c r="B1090">
        <v>0</v>
      </c>
      <c r="C1090">
        <v>0</v>
      </c>
      <c r="D1090">
        <v>0</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v>0</v>
      </c>
      <c r="AI1090">
        <v>0</v>
      </c>
      <c r="AJ1090">
        <v>0</v>
      </c>
      <c r="AK1090">
        <v>0</v>
      </c>
      <c r="AL1090">
        <v>0</v>
      </c>
      <c r="AM1090">
        <v>0</v>
      </c>
      <c r="AN1090">
        <v>0</v>
      </c>
      <c r="AO1090">
        <v>0</v>
      </c>
      <c r="AP1090">
        <v>0</v>
      </c>
      <c r="AQ1090">
        <v>0</v>
      </c>
      <c r="AR1090">
        <v>0</v>
      </c>
      <c r="AS1090">
        <v>1</v>
      </c>
      <c r="AT1090">
        <v>0</v>
      </c>
      <c r="AU1090">
        <v>0</v>
      </c>
      <c r="AV1090">
        <v>0</v>
      </c>
      <c r="AW1090">
        <v>0</v>
      </c>
      <c r="AX1090">
        <v>0</v>
      </c>
      <c r="AY1090">
        <v>0</v>
      </c>
      <c r="AZ1090">
        <v>0</v>
      </c>
      <c r="BA1090">
        <v>0</v>
      </c>
      <c r="BB1090">
        <v>0</v>
      </c>
      <c r="BC1090">
        <v>0</v>
      </c>
      <c r="BD1090">
        <v>0</v>
      </c>
      <c r="BE1090">
        <v>0</v>
      </c>
      <c r="BF1090">
        <v>0</v>
      </c>
      <c r="BG1090">
        <v>0</v>
      </c>
      <c r="BH1090">
        <v>0</v>
      </c>
      <c r="BI1090">
        <v>0</v>
      </c>
      <c r="BJ1090">
        <v>0</v>
      </c>
      <c r="BK1090">
        <v>0</v>
      </c>
      <c r="BL1090">
        <v>0</v>
      </c>
      <c r="BM1090">
        <v>0</v>
      </c>
      <c r="BN1090">
        <v>0</v>
      </c>
      <c r="BO1090">
        <v>0</v>
      </c>
      <c r="BP1090">
        <f t="shared" ref="BP1090:BP1153" si="17">SUM(B1090:BO1090)</f>
        <v>1</v>
      </c>
    </row>
    <row r="1091" spans="1:68" x14ac:dyDescent="0.15">
      <c r="A1091" t="s">
        <v>7735</v>
      </c>
      <c r="B1091">
        <v>0</v>
      </c>
      <c r="C1091">
        <v>0</v>
      </c>
      <c r="D1091">
        <v>0</v>
      </c>
      <c r="E1091">
        <v>0</v>
      </c>
      <c r="F1091">
        <v>0</v>
      </c>
      <c r="G1091">
        <v>0</v>
      </c>
      <c r="H1091">
        <v>0</v>
      </c>
      <c r="I1091">
        <v>0</v>
      </c>
      <c r="J1091">
        <v>0</v>
      </c>
      <c r="K1091">
        <v>0</v>
      </c>
      <c r="L1091">
        <v>0</v>
      </c>
      <c r="M1091">
        <v>0</v>
      </c>
      <c r="N1091">
        <v>1</v>
      </c>
      <c r="O1091">
        <v>0</v>
      </c>
      <c r="P1091">
        <v>0</v>
      </c>
      <c r="Q1091">
        <v>0</v>
      </c>
      <c r="R1091">
        <v>0</v>
      </c>
      <c r="S1091">
        <v>0</v>
      </c>
      <c r="T1091">
        <v>0</v>
      </c>
      <c r="U1091">
        <v>0</v>
      </c>
      <c r="V1091">
        <v>0</v>
      </c>
      <c r="W1091">
        <v>0</v>
      </c>
      <c r="X1091">
        <v>0</v>
      </c>
      <c r="Y1091">
        <v>0</v>
      </c>
      <c r="Z1091">
        <v>0</v>
      </c>
      <c r="AA1091">
        <v>0</v>
      </c>
      <c r="AB1091">
        <v>0</v>
      </c>
      <c r="AC1091">
        <v>0</v>
      </c>
      <c r="AD1091">
        <v>0</v>
      </c>
      <c r="AE1091">
        <v>0</v>
      </c>
      <c r="AF1091">
        <v>0</v>
      </c>
      <c r="AG1091">
        <v>0</v>
      </c>
      <c r="AH1091">
        <v>0</v>
      </c>
      <c r="AI1091">
        <v>0</v>
      </c>
      <c r="AJ1091">
        <v>0</v>
      </c>
      <c r="AK1091">
        <v>0</v>
      </c>
      <c r="AL1091">
        <v>0</v>
      </c>
      <c r="AM1091">
        <v>0</v>
      </c>
      <c r="AN1091">
        <v>0</v>
      </c>
      <c r="AO1091">
        <v>0</v>
      </c>
      <c r="AP1091">
        <v>0</v>
      </c>
      <c r="AQ1091">
        <v>0</v>
      </c>
      <c r="AR1091">
        <v>0</v>
      </c>
      <c r="AS1091">
        <v>0</v>
      </c>
      <c r="AT1091">
        <v>0</v>
      </c>
      <c r="AU1091">
        <v>0</v>
      </c>
      <c r="AV1091">
        <v>0</v>
      </c>
      <c r="AW1091">
        <v>0</v>
      </c>
      <c r="AX1091">
        <v>0</v>
      </c>
      <c r="AY1091">
        <v>0</v>
      </c>
      <c r="AZ1091">
        <v>0</v>
      </c>
      <c r="BA1091">
        <v>0</v>
      </c>
      <c r="BB1091">
        <v>0</v>
      </c>
      <c r="BC1091">
        <v>0</v>
      </c>
      <c r="BD1091">
        <v>0</v>
      </c>
      <c r="BE1091">
        <v>0</v>
      </c>
      <c r="BF1091">
        <v>0</v>
      </c>
      <c r="BG1091">
        <v>0</v>
      </c>
      <c r="BH1091">
        <v>0</v>
      </c>
      <c r="BI1091">
        <v>0</v>
      </c>
      <c r="BJ1091">
        <v>0</v>
      </c>
      <c r="BK1091">
        <v>0</v>
      </c>
      <c r="BL1091">
        <v>0</v>
      </c>
      <c r="BM1091">
        <v>0</v>
      </c>
      <c r="BN1091">
        <v>0</v>
      </c>
      <c r="BO1091">
        <v>0</v>
      </c>
      <c r="BP1091">
        <f t="shared" si="17"/>
        <v>1</v>
      </c>
    </row>
    <row r="1092" spans="1:68" x14ac:dyDescent="0.15">
      <c r="A1092" t="s">
        <v>7737</v>
      </c>
      <c r="B1092">
        <v>0</v>
      </c>
      <c r="C1092">
        <v>0</v>
      </c>
      <c r="D1092">
        <v>0</v>
      </c>
      <c r="E1092">
        <v>0</v>
      </c>
      <c r="F1092">
        <v>0</v>
      </c>
      <c r="G1092">
        <v>0</v>
      </c>
      <c r="H1092">
        <v>0</v>
      </c>
      <c r="I1092">
        <v>0</v>
      </c>
      <c r="J1092">
        <v>1</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c r="AJ1092">
        <v>0</v>
      </c>
      <c r="AK1092">
        <v>0</v>
      </c>
      <c r="AL1092">
        <v>0</v>
      </c>
      <c r="AM1092">
        <v>0</v>
      </c>
      <c r="AN1092">
        <v>0</v>
      </c>
      <c r="AO1092">
        <v>0</v>
      </c>
      <c r="AP1092">
        <v>0</v>
      </c>
      <c r="AQ1092">
        <v>0</v>
      </c>
      <c r="AR1092">
        <v>0</v>
      </c>
      <c r="AS1092">
        <v>0</v>
      </c>
      <c r="AT1092">
        <v>0</v>
      </c>
      <c r="AU1092">
        <v>0</v>
      </c>
      <c r="AV1092">
        <v>0</v>
      </c>
      <c r="AW1092">
        <v>0</v>
      </c>
      <c r="AX1092">
        <v>0</v>
      </c>
      <c r="AY1092">
        <v>0</v>
      </c>
      <c r="AZ1092">
        <v>0</v>
      </c>
      <c r="BA1092">
        <v>0</v>
      </c>
      <c r="BB1092">
        <v>0</v>
      </c>
      <c r="BC1092">
        <v>0</v>
      </c>
      <c r="BD1092">
        <v>0</v>
      </c>
      <c r="BE1092">
        <v>0</v>
      </c>
      <c r="BF1092">
        <v>0</v>
      </c>
      <c r="BG1092">
        <v>0</v>
      </c>
      <c r="BH1092">
        <v>0</v>
      </c>
      <c r="BI1092">
        <v>0</v>
      </c>
      <c r="BJ1092">
        <v>0</v>
      </c>
      <c r="BK1092">
        <v>0</v>
      </c>
      <c r="BL1092">
        <v>0</v>
      </c>
      <c r="BM1092">
        <v>0</v>
      </c>
      <c r="BN1092">
        <v>0</v>
      </c>
      <c r="BO1092">
        <v>0</v>
      </c>
      <c r="BP1092">
        <f t="shared" si="17"/>
        <v>1</v>
      </c>
    </row>
    <row r="1093" spans="1:68" x14ac:dyDescent="0.15">
      <c r="A1093" t="s">
        <v>7739</v>
      </c>
      <c r="B1093">
        <v>0</v>
      </c>
      <c r="C1093">
        <v>0</v>
      </c>
      <c r="D1093">
        <v>0</v>
      </c>
      <c r="E1093">
        <v>0</v>
      </c>
      <c r="F1093">
        <v>0</v>
      </c>
      <c r="G1093">
        <v>0</v>
      </c>
      <c r="H1093">
        <v>0</v>
      </c>
      <c r="I1093">
        <v>0</v>
      </c>
      <c r="J1093">
        <v>0</v>
      </c>
      <c r="K1093">
        <v>0</v>
      </c>
      <c r="L1093">
        <v>0</v>
      </c>
      <c r="M1093">
        <v>0</v>
      </c>
      <c r="N1093">
        <v>0</v>
      </c>
      <c r="O1093">
        <v>0</v>
      </c>
      <c r="P1093">
        <v>0</v>
      </c>
      <c r="Q1093">
        <v>0</v>
      </c>
      <c r="R1093">
        <v>0</v>
      </c>
      <c r="S1093">
        <v>0</v>
      </c>
      <c r="T1093">
        <v>0</v>
      </c>
      <c r="U1093">
        <v>0</v>
      </c>
      <c r="V1093">
        <v>0</v>
      </c>
      <c r="W1093">
        <v>1</v>
      </c>
      <c r="X1093">
        <v>0</v>
      </c>
      <c r="Y1093">
        <v>0</v>
      </c>
      <c r="Z1093">
        <v>0</v>
      </c>
      <c r="AA1093">
        <v>0</v>
      </c>
      <c r="AB1093">
        <v>0</v>
      </c>
      <c r="AC1093">
        <v>0</v>
      </c>
      <c r="AD1093">
        <v>0</v>
      </c>
      <c r="AE1093">
        <v>0</v>
      </c>
      <c r="AF1093">
        <v>0</v>
      </c>
      <c r="AG1093">
        <v>0</v>
      </c>
      <c r="AH1093">
        <v>0</v>
      </c>
      <c r="AI1093">
        <v>0</v>
      </c>
      <c r="AJ1093">
        <v>0</v>
      </c>
      <c r="AK1093">
        <v>0</v>
      </c>
      <c r="AL1093">
        <v>0</v>
      </c>
      <c r="AM1093">
        <v>0</v>
      </c>
      <c r="AN1093">
        <v>0</v>
      </c>
      <c r="AO1093">
        <v>0</v>
      </c>
      <c r="AP1093">
        <v>0</v>
      </c>
      <c r="AQ1093">
        <v>0</v>
      </c>
      <c r="AR1093">
        <v>0</v>
      </c>
      <c r="AS1093">
        <v>0</v>
      </c>
      <c r="AT1093">
        <v>0</v>
      </c>
      <c r="AU1093">
        <v>0</v>
      </c>
      <c r="AV1093">
        <v>0</v>
      </c>
      <c r="AW1093">
        <v>0</v>
      </c>
      <c r="AX1093">
        <v>0</v>
      </c>
      <c r="AY1093">
        <v>0</v>
      </c>
      <c r="AZ1093">
        <v>0</v>
      </c>
      <c r="BA1093">
        <v>0</v>
      </c>
      <c r="BB1093">
        <v>0</v>
      </c>
      <c r="BC1093">
        <v>0</v>
      </c>
      <c r="BD1093">
        <v>0</v>
      </c>
      <c r="BE1093">
        <v>0</v>
      </c>
      <c r="BF1093">
        <v>0</v>
      </c>
      <c r="BG1093">
        <v>0</v>
      </c>
      <c r="BH1093">
        <v>0</v>
      </c>
      <c r="BI1093">
        <v>0</v>
      </c>
      <c r="BJ1093">
        <v>0</v>
      </c>
      <c r="BK1093">
        <v>0</v>
      </c>
      <c r="BL1093">
        <v>0</v>
      </c>
      <c r="BM1093">
        <v>0</v>
      </c>
      <c r="BN1093">
        <v>0</v>
      </c>
      <c r="BO1093">
        <v>0</v>
      </c>
      <c r="BP1093">
        <f t="shared" si="17"/>
        <v>1</v>
      </c>
    </row>
    <row r="1094" spans="1:68" x14ac:dyDescent="0.15">
      <c r="A1094" t="s">
        <v>7742</v>
      </c>
      <c r="B1094">
        <v>0</v>
      </c>
      <c r="C1094">
        <v>0</v>
      </c>
      <c r="D1094">
        <v>0</v>
      </c>
      <c r="E1094">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0</v>
      </c>
      <c r="AK1094">
        <v>0</v>
      </c>
      <c r="AL1094">
        <v>0</v>
      </c>
      <c r="AM1094">
        <v>0</v>
      </c>
      <c r="AN1094">
        <v>0</v>
      </c>
      <c r="AO1094">
        <v>0</v>
      </c>
      <c r="AP1094">
        <v>0</v>
      </c>
      <c r="AQ1094">
        <v>0</v>
      </c>
      <c r="AR1094">
        <v>0</v>
      </c>
      <c r="AS1094">
        <v>0</v>
      </c>
      <c r="AT1094">
        <v>0</v>
      </c>
      <c r="AU1094">
        <v>0</v>
      </c>
      <c r="AV1094">
        <v>0</v>
      </c>
      <c r="AW1094">
        <v>0</v>
      </c>
      <c r="AX1094">
        <v>0</v>
      </c>
      <c r="AY1094">
        <v>0</v>
      </c>
      <c r="AZ1094">
        <v>0</v>
      </c>
      <c r="BA1094">
        <v>1</v>
      </c>
      <c r="BB1094">
        <v>0</v>
      </c>
      <c r="BC1094">
        <v>0</v>
      </c>
      <c r="BD1094">
        <v>0</v>
      </c>
      <c r="BE1094">
        <v>0</v>
      </c>
      <c r="BF1094">
        <v>0</v>
      </c>
      <c r="BG1094">
        <v>0</v>
      </c>
      <c r="BH1094">
        <v>0</v>
      </c>
      <c r="BI1094">
        <v>0</v>
      </c>
      <c r="BJ1094">
        <v>0</v>
      </c>
      <c r="BK1094">
        <v>0</v>
      </c>
      <c r="BL1094">
        <v>0</v>
      </c>
      <c r="BM1094">
        <v>0</v>
      </c>
      <c r="BN1094">
        <v>0</v>
      </c>
      <c r="BO1094">
        <v>0</v>
      </c>
      <c r="BP1094">
        <f t="shared" si="17"/>
        <v>1</v>
      </c>
    </row>
    <row r="1095" spans="1:68" x14ac:dyDescent="0.15">
      <c r="A1095" t="s">
        <v>7743</v>
      </c>
      <c r="B1095">
        <v>0</v>
      </c>
      <c r="C1095">
        <v>0</v>
      </c>
      <c r="D1095">
        <v>0</v>
      </c>
      <c r="E1095">
        <v>0</v>
      </c>
      <c r="F1095">
        <v>0</v>
      </c>
      <c r="G1095">
        <v>0</v>
      </c>
      <c r="H1095">
        <v>0</v>
      </c>
      <c r="I1095">
        <v>0</v>
      </c>
      <c r="J1095">
        <v>0</v>
      </c>
      <c r="K1095">
        <v>0</v>
      </c>
      <c r="L1095">
        <v>0</v>
      </c>
      <c r="M1095">
        <v>0</v>
      </c>
      <c r="N1095">
        <v>0</v>
      </c>
      <c r="O1095">
        <v>0</v>
      </c>
      <c r="P1095">
        <v>0</v>
      </c>
      <c r="Q1095">
        <v>0</v>
      </c>
      <c r="R1095">
        <v>0</v>
      </c>
      <c r="S1095">
        <v>0</v>
      </c>
      <c r="T1095">
        <v>1</v>
      </c>
      <c r="U1095">
        <v>0</v>
      </c>
      <c r="V1095">
        <v>0</v>
      </c>
      <c r="W1095">
        <v>0</v>
      </c>
      <c r="X1095">
        <v>0</v>
      </c>
      <c r="Y1095">
        <v>0</v>
      </c>
      <c r="Z1095">
        <v>0</v>
      </c>
      <c r="AA1095">
        <v>0</v>
      </c>
      <c r="AB1095">
        <v>0</v>
      </c>
      <c r="AC1095">
        <v>0</v>
      </c>
      <c r="AD1095">
        <v>0</v>
      </c>
      <c r="AE1095">
        <v>0</v>
      </c>
      <c r="AF1095">
        <v>0</v>
      </c>
      <c r="AG1095">
        <v>0</v>
      </c>
      <c r="AH1095">
        <v>0</v>
      </c>
      <c r="AI1095">
        <v>0</v>
      </c>
      <c r="AJ1095">
        <v>0</v>
      </c>
      <c r="AK1095">
        <v>0</v>
      </c>
      <c r="AL1095">
        <v>0</v>
      </c>
      <c r="AM1095">
        <v>0</v>
      </c>
      <c r="AN1095">
        <v>0</v>
      </c>
      <c r="AO1095">
        <v>0</v>
      </c>
      <c r="AP1095">
        <v>0</v>
      </c>
      <c r="AQ1095">
        <v>0</v>
      </c>
      <c r="AR1095">
        <v>0</v>
      </c>
      <c r="AS1095">
        <v>0</v>
      </c>
      <c r="AT1095">
        <v>0</v>
      </c>
      <c r="AU1095">
        <v>0</v>
      </c>
      <c r="AV1095">
        <v>0</v>
      </c>
      <c r="AW1095">
        <v>0</v>
      </c>
      <c r="AX1095">
        <v>0</v>
      </c>
      <c r="AY1095">
        <v>0</v>
      </c>
      <c r="AZ1095">
        <v>0</v>
      </c>
      <c r="BA1095">
        <v>0</v>
      </c>
      <c r="BB1095">
        <v>0</v>
      </c>
      <c r="BC1095">
        <v>0</v>
      </c>
      <c r="BD1095">
        <v>0</v>
      </c>
      <c r="BE1095">
        <v>0</v>
      </c>
      <c r="BF1095">
        <v>0</v>
      </c>
      <c r="BG1095">
        <v>0</v>
      </c>
      <c r="BH1095">
        <v>0</v>
      </c>
      <c r="BI1095">
        <v>0</v>
      </c>
      <c r="BJ1095">
        <v>0</v>
      </c>
      <c r="BK1095">
        <v>0</v>
      </c>
      <c r="BL1095">
        <v>0</v>
      </c>
      <c r="BM1095">
        <v>0</v>
      </c>
      <c r="BN1095">
        <v>0</v>
      </c>
      <c r="BO1095">
        <v>0</v>
      </c>
      <c r="BP1095">
        <f t="shared" si="17"/>
        <v>1</v>
      </c>
    </row>
    <row r="1096" spans="1:68" x14ac:dyDescent="0.15">
      <c r="A1096" t="s">
        <v>7744</v>
      </c>
      <c r="B1096">
        <v>0</v>
      </c>
      <c r="C1096">
        <v>0</v>
      </c>
      <c r="D1096">
        <v>0</v>
      </c>
      <c r="E1096">
        <v>0</v>
      </c>
      <c r="F1096">
        <v>0</v>
      </c>
      <c r="G1096">
        <v>0</v>
      </c>
      <c r="H1096">
        <v>0</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c r="AJ1096">
        <v>0</v>
      </c>
      <c r="AK1096">
        <v>0</v>
      </c>
      <c r="AL1096">
        <v>0</v>
      </c>
      <c r="AM1096">
        <v>0</v>
      </c>
      <c r="AN1096">
        <v>0</v>
      </c>
      <c r="AO1096">
        <v>0</v>
      </c>
      <c r="AP1096">
        <v>0</v>
      </c>
      <c r="AQ1096">
        <v>0</v>
      </c>
      <c r="AR1096">
        <v>0</v>
      </c>
      <c r="AS1096">
        <v>0</v>
      </c>
      <c r="AT1096">
        <v>0</v>
      </c>
      <c r="AU1096">
        <v>0</v>
      </c>
      <c r="AV1096">
        <v>0</v>
      </c>
      <c r="AW1096">
        <v>0</v>
      </c>
      <c r="AX1096">
        <v>0</v>
      </c>
      <c r="AY1096">
        <v>0</v>
      </c>
      <c r="AZ1096">
        <v>0</v>
      </c>
      <c r="BA1096">
        <v>0</v>
      </c>
      <c r="BB1096">
        <v>0</v>
      </c>
      <c r="BC1096">
        <v>0</v>
      </c>
      <c r="BD1096">
        <v>0</v>
      </c>
      <c r="BE1096">
        <v>0</v>
      </c>
      <c r="BF1096">
        <v>0</v>
      </c>
      <c r="BG1096">
        <v>0</v>
      </c>
      <c r="BH1096">
        <v>0</v>
      </c>
      <c r="BI1096">
        <v>1</v>
      </c>
      <c r="BJ1096">
        <v>0</v>
      </c>
      <c r="BK1096">
        <v>0</v>
      </c>
      <c r="BL1096">
        <v>0</v>
      </c>
      <c r="BM1096">
        <v>0</v>
      </c>
      <c r="BN1096">
        <v>0</v>
      </c>
      <c r="BO1096">
        <v>0</v>
      </c>
      <c r="BP1096">
        <f t="shared" si="17"/>
        <v>1</v>
      </c>
    </row>
    <row r="1097" spans="1:68" x14ac:dyDescent="0.15">
      <c r="A1097" t="s">
        <v>7746</v>
      </c>
      <c r="B1097">
        <v>0</v>
      </c>
      <c r="C1097">
        <v>0</v>
      </c>
      <c r="D1097">
        <v>0</v>
      </c>
      <c r="E1097">
        <v>0</v>
      </c>
      <c r="F1097">
        <v>0</v>
      </c>
      <c r="G1097">
        <v>0</v>
      </c>
      <c r="H1097">
        <v>0</v>
      </c>
      <c r="I1097">
        <v>0</v>
      </c>
      <c r="J1097">
        <v>0</v>
      </c>
      <c r="K1097">
        <v>0</v>
      </c>
      <c r="L1097">
        <v>0</v>
      </c>
      <c r="M1097">
        <v>0</v>
      </c>
      <c r="N1097">
        <v>0</v>
      </c>
      <c r="O1097">
        <v>0</v>
      </c>
      <c r="P1097">
        <v>0</v>
      </c>
      <c r="Q1097">
        <v>0</v>
      </c>
      <c r="R1097">
        <v>0</v>
      </c>
      <c r="S1097">
        <v>0</v>
      </c>
      <c r="T1097">
        <v>1</v>
      </c>
      <c r="U1097">
        <v>0</v>
      </c>
      <c r="V1097">
        <v>0</v>
      </c>
      <c r="W1097">
        <v>0</v>
      </c>
      <c r="X1097">
        <v>0</v>
      </c>
      <c r="Y1097">
        <v>0</v>
      </c>
      <c r="Z1097">
        <v>0</v>
      </c>
      <c r="AA1097">
        <v>0</v>
      </c>
      <c r="AB1097">
        <v>0</v>
      </c>
      <c r="AC1097">
        <v>0</v>
      </c>
      <c r="AD1097">
        <v>0</v>
      </c>
      <c r="AE1097">
        <v>0</v>
      </c>
      <c r="AF1097">
        <v>0</v>
      </c>
      <c r="AG1097">
        <v>0</v>
      </c>
      <c r="AH1097">
        <v>0</v>
      </c>
      <c r="AI1097">
        <v>0</v>
      </c>
      <c r="AJ1097">
        <v>0</v>
      </c>
      <c r="AK1097">
        <v>0</v>
      </c>
      <c r="AL1097">
        <v>0</v>
      </c>
      <c r="AM1097">
        <v>0</v>
      </c>
      <c r="AN1097">
        <v>0</v>
      </c>
      <c r="AO1097">
        <v>0</v>
      </c>
      <c r="AP1097">
        <v>0</v>
      </c>
      <c r="AQ1097">
        <v>0</v>
      </c>
      <c r="AR1097">
        <v>0</v>
      </c>
      <c r="AS1097">
        <v>0</v>
      </c>
      <c r="AT1097">
        <v>0</v>
      </c>
      <c r="AU1097">
        <v>0</v>
      </c>
      <c r="AV1097">
        <v>0</v>
      </c>
      <c r="AW1097">
        <v>0</v>
      </c>
      <c r="AX1097">
        <v>0</v>
      </c>
      <c r="AY1097">
        <v>0</v>
      </c>
      <c r="AZ1097">
        <v>0</v>
      </c>
      <c r="BA1097">
        <v>0</v>
      </c>
      <c r="BB1097">
        <v>0</v>
      </c>
      <c r="BC1097">
        <v>0</v>
      </c>
      <c r="BD1097">
        <v>0</v>
      </c>
      <c r="BE1097">
        <v>0</v>
      </c>
      <c r="BF1097">
        <v>0</v>
      </c>
      <c r="BG1097">
        <v>0</v>
      </c>
      <c r="BH1097">
        <v>0</v>
      </c>
      <c r="BI1097">
        <v>0</v>
      </c>
      <c r="BJ1097">
        <v>0</v>
      </c>
      <c r="BK1097">
        <v>0</v>
      </c>
      <c r="BL1097">
        <v>0</v>
      </c>
      <c r="BM1097">
        <v>0</v>
      </c>
      <c r="BN1097">
        <v>0</v>
      </c>
      <c r="BO1097">
        <v>0</v>
      </c>
      <c r="BP1097">
        <f t="shared" si="17"/>
        <v>1</v>
      </c>
    </row>
    <row r="1098" spans="1:68" x14ac:dyDescent="0.15">
      <c r="A1098" t="s">
        <v>7747</v>
      </c>
      <c r="B1098">
        <v>0</v>
      </c>
      <c r="C1098">
        <v>0</v>
      </c>
      <c r="D1098">
        <v>0</v>
      </c>
      <c r="E1098">
        <v>0</v>
      </c>
      <c r="F1098">
        <v>0</v>
      </c>
      <c r="G1098">
        <v>0</v>
      </c>
      <c r="H1098">
        <v>0</v>
      </c>
      <c r="I1098">
        <v>0</v>
      </c>
      <c r="J1098">
        <v>1</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0</v>
      </c>
      <c r="AK1098">
        <v>0</v>
      </c>
      <c r="AL1098">
        <v>0</v>
      </c>
      <c r="AM1098">
        <v>0</v>
      </c>
      <c r="AN1098">
        <v>0</v>
      </c>
      <c r="AO1098">
        <v>0</v>
      </c>
      <c r="AP1098">
        <v>0</v>
      </c>
      <c r="AQ1098">
        <v>0</v>
      </c>
      <c r="AR1098">
        <v>0</v>
      </c>
      <c r="AS1098">
        <v>0</v>
      </c>
      <c r="AT1098">
        <v>0</v>
      </c>
      <c r="AU1098">
        <v>0</v>
      </c>
      <c r="AV1098">
        <v>0</v>
      </c>
      <c r="AW1098">
        <v>0</v>
      </c>
      <c r="AX1098">
        <v>0</v>
      </c>
      <c r="AY1098">
        <v>0</v>
      </c>
      <c r="AZ1098">
        <v>0</v>
      </c>
      <c r="BA1098">
        <v>0</v>
      </c>
      <c r="BB1098">
        <v>0</v>
      </c>
      <c r="BC1098">
        <v>0</v>
      </c>
      <c r="BD1098">
        <v>0</v>
      </c>
      <c r="BE1098">
        <v>0</v>
      </c>
      <c r="BF1098">
        <v>0</v>
      </c>
      <c r="BG1098">
        <v>0</v>
      </c>
      <c r="BH1098">
        <v>0</v>
      </c>
      <c r="BI1098">
        <v>0</v>
      </c>
      <c r="BJ1098">
        <v>0</v>
      </c>
      <c r="BK1098">
        <v>0</v>
      </c>
      <c r="BL1098">
        <v>0</v>
      </c>
      <c r="BM1098">
        <v>0</v>
      </c>
      <c r="BN1098">
        <v>0</v>
      </c>
      <c r="BO1098">
        <v>0</v>
      </c>
      <c r="BP1098">
        <f t="shared" si="17"/>
        <v>1</v>
      </c>
    </row>
    <row r="1099" spans="1:68" x14ac:dyDescent="0.15">
      <c r="A1099" t="s">
        <v>6702</v>
      </c>
      <c r="B1099">
        <v>0</v>
      </c>
      <c r="C1099">
        <v>0</v>
      </c>
      <c r="D1099">
        <v>0</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c r="AJ1099">
        <v>0</v>
      </c>
      <c r="AK1099">
        <v>0</v>
      </c>
      <c r="AL1099">
        <v>0</v>
      </c>
      <c r="AM1099">
        <v>0</v>
      </c>
      <c r="AN1099">
        <v>0</v>
      </c>
      <c r="AO1099">
        <v>0</v>
      </c>
      <c r="AP1099">
        <v>0</v>
      </c>
      <c r="AQ1099">
        <v>0</v>
      </c>
      <c r="AR1099">
        <v>0</v>
      </c>
      <c r="AS1099">
        <v>0</v>
      </c>
      <c r="AT1099">
        <v>0</v>
      </c>
      <c r="AU1099">
        <v>0</v>
      </c>
      <c r="AV1099">
        <v>0</v>
      </c>
      <c r="AW1099">
        <v>0</v>
      </c>
      <c r="AX1099">
        <v>0</v>
      </c>
      <c r="AY1099">
        <v>1</v>
      </c>
      <c r="AZ1099">
        <v>0</v>
      </c>
      <c r="BA1099">
        <v>0</v>
      </c>
      <c r="BB1099">
        <v>0</v>
      </c>
      <c r="BC1099">
        <v>0</v>
      </c>
      <c r="BD1099">
        <v>0</v>
      </c>
      <c r="BE1099">
        <v>0</v>
      </c>
      <c r="BF1099">
        <v>0</v>
      </c>
      <c r="BG1099">
        <v>0</v>
      </c>
      <c r="BH1099">
        <v>0</v>
      </c>
      <c r="BI1099">
        <v>0</v>
      </c>
      <c r="BJ1099">
        <v>0</v>
      </c>
      <c r="BK1099">
        <v>0</v>
      </c>
      <c r="BL1099">
        <v>0</v>
      </c>
      <c r="BM1099">
        <v>0</v>
      </c>
      <c r="BN1099">
        <v>0</v>
      </c>
      <c r="BO1099">
        <v>0</v>
      </c>
      <c r="BP1099">
        <f t="shared" si="17"/>
        <v>1</v>
      </c>
    </row>
    <row r="1100" spans="1:68" x14ac:dyDescent="0.15">
      <c r="A1100" t="s">
        <v>7748</v>
      </c>
      <c r="B1100">
        <v>0</v>
      </c>
      <c r="C1100">
        <v>0</v>
      </c>
      <c r="D1100">
        <v>0</v>
      </c>
      <c r="E1100">
        <v>0</v>
      </c>
      <c r="F1100">
        <v>0</v>
      </c>
      <c r="G1100">
        <v>0</v>
      </c>
      <c r="H1100">
        <v>0</v>
      </c>
      <c r="I1100">
        <v>0</v>
      </c>
      <c r="J1100">
        <v>0</v>
      </c>
      <c r="K1100">
        <v>0</v>
      </c>
      <c r="L1100">
        <v>0</v>
      </c>
      <c r="M1100">
        <v>0</v>
      </c>
      <c r="N1100">
        <v>0</v>
      </c>
      <c r="O1100">
        <v>0</v>
      </c>
      <c r="P1100">
        <v>0</v>
      </c>
      <c r="Q1100">
        <v>0</v>
      </c>
      <c r="R1100">
        <v>0</v>
      </c>
      <c r="S1100">
        <v>0</v>
      </c>
      <c r="T1100">
        <v>1</v>
      </c>
      <c r="U1100">
        <v>0</v>
      </c>
      <c r="V1100">
        <v>0</v>
      </c>
      <c r="W1100">
        <v>0</v>
      </c>
      <c r="X1100">
        <v>0</v>
      </c>
      <c r="Y1100">
        <v>0</v>
      </c>
      <c r="Z1100">
        <v>0</v>
      </c>
      <c r="AA1100">
        <v>0</v>
      </c>
      <c r="AB1100">
        <v>0</v>
      </c>
      <c r="AC1100">
        <v>0</v>
      </c>
      <c r="AD1100">
        <v>0</v>
      </c>
      <c r="AE1100">
        <v>0</v>
      </c>
      <c r="AF1100">
        <v>0</v>
      </c>
      <c r="AG1100">
        <v>0</v>
      </c>
      <c r="AH1100">
        <v>0</v>
      </c>
      <c r="AI1100">
        <v>0</v>
      </c>
      <c r="AJ1100">
        <v>0</v>
      </c>
      <c r="AK1100">
        <v>0</v>
      </c>
      <c r="AL1100">
        <v>0</v>
      </c>
      <c r="AM1100">
        <v>0</v>
      </c>
      <c r="AN1100">
        <v>0</v>
      </c>
      <c r="AO1100">
        <v>0</v>
      </c>
      <c r="AP1100">
        <v>0</v>
      </c>
      <c r="AQ1100">
        <v>0</v>
      </c>
      <c r="AR1100">
        <v>0</v>
      </c>
      <c r="AS1100">
        <v>0</v>
      </c>
      <c r="AT1100">
        <v>0</v>
      </c>
      <c r="AU1100">
        <v>0</v>
      </c>
      <c r="AV1100">
        <v>0</v>
      </c>
      <c r="AW1100">
        <v>0</v>
      </c>
      <c r="AX1100">
        <v>0</v>
      </c>
      <c r="AY1100">
        <v>0</v>
      </c>
      <c r="AZ1100">
        <v>0</v>
      </c>
      <c r="BA1100">
        <v>0</v>
      </c>
      <c r="BB1100">
        <v>0</v>
      </c>
      <c r="BC1100">
        <v>0</v>
      </c>
      <c r="BD1100">
        <v>0</v>
      </c>
      <c r="BE1100">
        <v>0</v>
      </c>
      <c r="BF1100">
        <v>0</v>
      </c>
      <c r="BG1100">
        <v>0</v>
      </c>
      <c r="BH1100">
        <v>0</v>
      </c>
      <c r="BI1100">
        <v>0</v>
      </c>
      <c r="BJ1100">
        <v>0</v>
      </c>
      <c r="BK1100">
        <v>0</v>
      </c>
      <c r="BL1100">
        <v>0</v>
      </c>
      <c r="BM1100">
        <v>0</v>
      </c>
      <c r="BN1100">
        <v>0</v>
      </c>
      <c r="BO1100">
        <v>0</v>
      </c>
      <c r="BP1100">
        <f t="shared" si="17"/>
        <v>1</v>
      </c>
    </row>
    <row r="1101" spans="1:68" x14ac:dyDescent="0.15">
      <c r="A1101" t="s">
        <v>7749</v>
      </c>
      <c r="B1101">
        <v>0</v>
      </c>
      <c r="C1101">
        <v>0</v>
      </c>
      <c r="D1101">
        <v>0</v>
      </c>
      <c r="E1101">
        <v>0</v>
      </c>
      <c r="F1101">
        <v>0</v>
      </c>
      <c r="G1101">
        <v>0</v>
      </c>
      <c r="H1101">
        <v>0</v>
      </c>
      <c r="I1101">
        <v>0</v>
      </c>
      <c r="J1101">
        <v>0</v>
      </c>
      <c r="K1101">
        <v>0</v>
      </c>
      <c r="L1101">
        <v>0</v>
      </c>
      <c r="M1101">
        <v>0</v>
      </c>
      <c r="N1101">
        <v>1</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c r="AK1101">
        <v>0</v>
      </c>
      <c r="AL1101">
        <v>0</v>
      </c>
      <c r="AM1101">
        <v>0</v>
      </c>
      <c r="AN1101">
        <v>0</v>
      </c>
      <c r="AO1101">
        <v>0</v>
      </c>
      <c r="AP1101">
        <v>0</v>
      </c>
      <c r="AQ1101">
        <v>0</v>
      </c>
      <c r="AR1101">
        <v>0</v>
      </c>
      <c r="AS1101">
        <v>0</v>
      </c>
      <c r="AT1101">
        <v>0</v>
      </c>
      <c r="AU1101">
        <v>0</v>
      </c>
      <c r="AV1101">
        <v>0</v>
      </c>
      <c r="AW1101">
        <v>0</v>
      </c>
      <c r="AX1101">
        <v>0</v>
      </c>
      <c r="AY1101">
        <v>0</v>
      </c>
      <c r="AZ1101">
        <v>0</v>
      </c>
      <c r="BA1101">
        <v>0</v>
      </c>
      <c r="BB1101">
        <v>0</v>
      </c>
      <c r="BC1101">
        <v>0</v>
      </c>
      <c r="BD1101">
        <v>0</v>
      </c>
      <c r="BE1101">
        <v>0</v>
      </c>
      <c r="BF1101">
        <v>0</v>
      </c>
      <c r="BG1101">
        <v>0</v>
      </c>
      <c r="BH1101">
        <v>0</v>
      </c>
      <c r="BI1101">
        <v>0</v>
      </c>
      <c r="BJ1101">
        <v>0</v>
      </c>
      <c r="BK1101">
        <v>0</v>
      </c>
      <c r="BL1101">
        <v>0</v>
      </c>
      <c r="BM1101">
        <v>0</v>
      </c>
      <c r="BN1101">
        <v>0</v>
      </c>
      <c r="BO1101">
        <v>0</v>
      </c>
      <c r="BP1101">
        <f t="shared" si="17"/>
        <v>1</v>
      </c>
    </row>
    <row r="1102" spans="1:68" x14ac:dyDescent="0.15">
      <c r="A1102" t="s">
        <v>7750</v>
      </c>
      <c r="B1102">
        <v>0</v>
      </c>
      <c r="C1102">
        <v>0</v>
      </c>
      <c r="D1102">
        <v>0</v>
      </c>
      <c r="E1102">
        <v>0</v>
      </c>
      <c r="F1102">
        <v>0</v>
      </c>
      <c r="G1102">
        <v>0</v>
      </c>
      <c r="H1102">
        <v>1</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v>0</v>
      </c>
      <c r="AI1102">
        <v>0</v>
      </c>
      <c r="AJ1102">
        <v>0</v>
      </c>
      <c r="AK1102">
        <v>0</v>
      </c>
      <c r="AL1102">
        <v>0</v>
      </c>
      <c r="AM1102">
        <v>0</v>
      </c>
      <c r="AN1102">
        <v>0</v>
      </c>
      <c r="AO1102">
        <v>0</v>
      </c>
      <c r="AP1102">
        <v>0</v>
      </c>
      <c r="AQ1102">
        <v>0</v>
      </c>
      <c r="AR1102">
        <v>0</v>
      </c>
      <c r="AS1102">
        <v>0</v>
      </c>
      <c r="AT1102">
        <v>0</v>
      </c>
      <c r="AU1102">
        <v>0</v>
      </c>
      <c r="AV1102">
        <v>0</v>
      </c>
      <c r="AW1102">
        <v>0</v>
      </c>
      <c r="AX1102">
        <v>0</v>
      </c>
      <c r="AY1102">
        <v>0</v>
      </c>
      <c r="AZ1102">
        <v>0</v>
      </c>
      <c r="BA1102">
        <v>0</v>
      </c>
      <c r="BB1102">
        <v>0</v>
      </c>
      <c r="BC1102">
        <v>0</v>
      </c>
      <c r="BD1102">
        <v>0</v>
      </c>
      <c r="BE1102">
        <v>0</v>
      </c>
      <c r="BF1102">
        <v>0</v>
      </c>
      <c r="BG1102">
        <v>0</v>
      </c>
      <c r="BH1102">
        <v>0</v>
      </c>
      <c r="BI1102">
        <v>0</v>
      </c>
      <c r="BJ1102">
        <v>0</v>
      </c>
      <c r="BK1102">
        <v>0</v>
      </c>
      <c r="BL1102">
        <v>0</v>
      </c>
      <c r="BM1102">
        <v>0</v>
      </c>
      <c r="BN1102">
        <v>0</v>
      </c>
      <c r="BO1102">
        <v>0</v>
      </c>
      <c r="BP1102">
        <f t="shared" si="17"/>
        <v>1</v>
      </c>
    </row>
    <row r="1103" spans="1:68" x14ac:dyDescent="0.15">
      <c r="A1103" t="s">
        <v>7753</v>
      </c>
      <c r="B1103">
        <v>0</v>
      </c>
      <c r="C1103">
        <v>0</v>
      </c>
      <c r="D1103">
        <v>0</v>
      </c>
      <c r="E1103">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1</v>
      </c>
      <c r="AC1103">
        <v>0</v>
      </c>
      <c r="AD1103">
        <v>0</v>
      </c>
      <c r="AE1103">
        <v>0</v>
      </c>
      <c r="AF1103">
        <v>0</v>
      </c>
      <c r="AG1103">
        <v>0</v>
      </c>
      <c r="AH1103">
        <v>0</v>
      </c>
      <c r="AI1103">
        <v>0</v>
      </c>
      <c r="AJ1103">
        <v>0</v>
      </c>
      <c r="AK1103">
        <v>0</v>
      </c>
      <c r="AL1103">
        <v>0</v>
      </c>
      <c r="AM1103">
        <v>0</v>
      </c>
      <c r="AN1103">
        <v>0</v>
      </c>
      <c r="AO1103">
        <v>0</v>
      </c>
      <c r="AP1103">
        <v>0</v>
      </c>
      <c r="AQ1103">
        <v>0</v>
      </c>
      <c r="AR1103">
        <v>0</v>
      </c>
      <c r="AS1103">
        <v>0</v>
      </c>
      <c r="AT1103">
        <v>0</v>
      </c>
      <c r="AU1103">
        <v>0</v>
      </c>
      <c r="AV1103">
        <v>0</v>
      </c>
      <c r="AW1103">
        <v>0</v>
      </c>
      <c r="AX1103">
        <v>0</v>
      </c>
      <c r="AY1103">
        <v>0</v>
      </c>
      <c r="AZ1103">
        <v>0</v>
      </c>
      <c r="BA1103">
        <v>0</v>
      </c>
      <c r="BB1103">
        <v>0</v>
      </c>
      <c r="BC1103">
        <v>0</v>
      </c>
      <c r="BD1103">
        <v>0</v>
      </c>
      <c r="BE1103">
        <v>0</v>
      </c>
      <c r="BF1103">
        <v>0</v>
      </c>
      <c r="BG1103">
        <v>0</v>
      </c>
      <c r="BH1103">
        <v>0</v>
      </c>
      <c r="BI1103">
        <v>0</v>
      </c>
      <c r="BJ1103">
        <v>0</v>
      </c>
      <c r="BK1103">
        <v>0</v>
      </c>
      <c r="BL1103">
        <v>0</v>
      </c>
      <c r="BM1103">
        <v>0</v>
      </c>
      <c r="BN1103">
        <v>0</v>
      </c>
      <c r="BO1103">
        <v>0</v>
      </c>
      <c r="BP1103">
        <f t="shared" si="17"/>
        <v>1</v>
      </c>
    </row>
    <row r="1104" spans="1:68" x14ac:dyDescent="0.15">
      <c r="A1104" t="s">
        <v>7754</v>
      </c>
      <c r="B1104">
        <v>0</v>
      </c>
      <c r="C1104">
        <v>0</v>
      </c>
      <c r="D1104">
        <v>0</v>
      </c>
      <c r="E1104">
        <v>0</v>
      </c>
      <c r="F1104">
        <v>0</v>
      </c>
      <c r="G1104">
        <v>0</v>
      </c>
      <c r="H1104">
        <v>0</v>
      </c>
      <c r="I1104">
        <v>0</v>
      </c>
      <c r="J1104">
        <v>0</v>
      </c>
      <c r="K1104">
        <v>0</v>
      </c>
      <c r="L1104">
        <v>0</v>
      </c>
      <c r="M1104">
        <v>0</v>
      </c>
      <c r="N1104">
        <v>0</v>
      </c>
      <c r="O1104">
        <v>0</v>
      </c>
      <c r="P1104">
        <v>0</v>
      </c>
      <c r="Q1104">
        <v>0</v>
      </c>
      <c r="R1104">
        <v>1</v>
      </c>
      <c r="S1104">
        <v>0</v>
      </c>
      <c r="T1104">
        <v>0</v>
      </c>
      <c r="U1104">
        <v>0</v>
      </c>
      <c r="V1104">
        <v>0</v>
      </c>
      <c r="W1104">
        <v>0</v>
      </c>
      <c r="X1104">
        <v>0</v>
      </c>
      <c r="Y1104">
        <v>0</v>
      </c>
      <c r="Z1104">
        <v>0</v>
      </c>
      <c r="AA1104">
        <v>0</v>
      </c>
      <c r="AB1104">
        <v>0</v>
      </c>
      <c r="AC1104">
        <v>0</v>
      </c>
      <c r="AD1104">
        <v>0</v>
      </c>
      <c r="AE1104">
        <v>0</v>
      </c>
      <c r="AF1104">
        <v>0</v>
      </c>
      <c r="AG1104">
        <v>0</v>
      </c>
      <c r="AH1104">
        <v>0</v>
      </c>
      <c r="AI1104">
        <v>0</v>
      </c>
      <c r="AJ1104">
        <v>0</v>
      </c>
      <c r="AK1104">
        <v>0</v>
      </c>
      <c r="AL1104">
        <v>0</v>
      </c>
      <c r="AM1104">
        <v>0</v>
      </c>
      <c r="AN1104">
        <v>0</v>
      </c>
      <c r="AO1104">
        <v>0</v>
      </c>
      <c r="AP1104">
        <v>0</v>
      </c>
      <c r="AQ1104">
        <v>0</v>
      </c>
      <c r="AR1104">
        <v>0</v>
      </c>
      <c r="AS1104">
        <v>0</v>
      </c>
      <c r="AT1104">
        <v>0</v>
      </c>
      <c r="AU1104">
        <v>0</v>
      </c>
      <c r="AV1104">
        <v>0</v>
      </c>
      <c r="AW1104">
        <v>0</v>
      </c>
      <c r="AX1104">
        <v>0</v>
      </c>
      <c r="AY1104">
        <v>0</v>
      </c>
      <c r="AZ1104">
        <v>0</v>
      </c>
      <c r="BA1104">
        <v>0</v>
      </c>
      <c r="BB1104">
        <v>0</v>
      </c>
      <c r="BC1104">
        <v>0</v>
      </c>
      <c r="BD1104">
        <v>0</v>
      </c>
      <c r="BE1104">
        <v>0</v>
      </c>
      <c r="BF1104">
        <v>0</v>
      </c>
      <c r="BG1104">
        <v>0</v>
      </c>
      <c r="BH1104">
        <v>0</v>
      </c>
      <c r="BI1104">
        <v>0</v>
      </c>
      <c r="BJ1104">
        <v>0</v>
      </c>
      <c r="BK1104">
        <v>0</v>
      </c>
      <c r="BL1104">
        <v>0</v>
      </c>
      <c r="BM1104">
        <v>0</v>
      </c>
      <c r="BN1104">
        <v>0</v>
      </c>
      <c r="BO1104">
        <v>0</v>
      </c>
      <c r="BP1104">
        <f t="shared" si="17"/>
        <v>1</v>
      </c>
    </row>
    <row r="1105" spans="1:68" x14ac:dyDescent="0.15">
      <c r="A1105" t="s">
        <v>6707</v>
      </c>
      <c r="B1105">
        <v>0</v>
      </c>
      <c r="C1105">
        <v>0</v>
      </c>
      <c r="D1105">
        <v>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0</v>
      </c>
      <c r="AF1105">
        <v>0</v>
      </c>
      <c r="AG1105">
        <v>0</v>
      </c>
      <c r="AH1105">
        <v>0</v>
      </c>
      <c r="AI1105">
        <v>0</v>
      </c>
      <c r="AJ1105">
        <v>0</v>
      </c>
      <c r="AK1105">
        <v>0</v>
      </c>
      <c r="AL1105">
        <v>0</v>
      </c>
      <c r="AM1105">
        <v>0</v>
      </c>
      <c r="AN1105">
        <v>0</v>
      </c>
      <c r="AO1105">
        <v>0</v>
      </c>
      <c r="AP1105">
        <v>0</v>
      </c>
      <c r="AQ1105">
        <v>0</v>
      </c>
      <c r="AR1105">
        <v>0</v>
      </c>
      <c r="AS1105">
        <v>0</v>
      </c>
      <c r="AT1105">
        <v>0</v>
      </c>
      <c r="AU1105">
        <v>0</v>
      </c>
      <c r="AV1105">
        <v>0</v>
      </c>
      <c r="AW1105">
        <v>0</v>
      </c>
      <c r="AX1105">
        <v>0</v>
      </c>
      <c r="AY1105">
        <v>1</v>
      </c>
      <c r="AZ1105">
        <v>0</v>
      </c>
      <c r="BA1105">
        <v>0</v>
      </c>
      <c r="BB1105">
        <v>0</v>
      </c>
      <c r="BC1105">
        <v>0</v>
      </c>
      <c r="BD1105">
        <v>0</v>
      </c>
      <c r="BE1105">
        <v>0</v>
      </c>
      <c r="BF1105">
        <v>0</v>
      </c>
      <c r="BG1105">
        <v>0</v>
      </c>
      <c r="BH1105">
        <v>0</v>
      </c>
      <c r="BI1105">
        <v>0</v>
      </c>
      <c r="BJ1105">
        <v>0</v>
      </c>
      <c r="BK1105">
        <v>0</v>
      </c>
      <c r="BL1105">
        <v>0</v>
      </c>
      <c r="BM1105">
        <v>0</v>
      </c>
      <c r="BN1105">
        <v>0</v>
      </c>
      <c r="BO1105">
        <v>0</v>
      </c>
      <c r="BP1105">
        <f t="shared" si="17"/>
        <v>1</v>
      </c>
    </row>
    <row r="1106" spans="1:68" x14ac:dyDescent="0.15">
      <c r="A1106" t="s">
        <v>7755</v>
      </c>
      <c r="B1106">
        <v>0</v>
      </c>
      <c r="C1106">
        <v>0</v>
      </c>
      <c r="D1106">
        <v>0</v>
      </c>
      <c r="E1106">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c r="AJ1106">
        <v>0</v>
      </c>
      <c r="AK1106">
        <v>0</v>
      </c>
      <c r="AL1106">
        <v>0</v>
      </c>
      <c r="AM1106">
        <v>0</v>
      </c>
      <c r="AN1106">
        <v>0</v>
      </c>
      <c r="AO1106">
        <v>0</v>
      </c>
      <c r="AP1106">
        <v>0</v>
      </c>
      <c r="AQ1106">
        <v>0</v>
      </c>
      <c r="AR1106">
        <v>0</v>
      </c>
      <c r="AS1106">
        <v>0</v>
      </c>
      <c r="AT1106">
        <v>0</v>
      </c>
      <c r="AU1106">
        <v>0</v>
      </c>
      <c r="AV1106">
        <v>0</v>
      </c>
      <c r="AW1106">
        <v>0</v>
      </c>
      <c r="AX1106">
        <v>0</v>
      </c>
      <c r="AY1106">
        <v>0</v>
      </c>
      <c r="AZ1106">
        <v>1</v>
      </c>
      <c r="BA1106">
        <v>0</v>
      </c>
      <c r="BB1106">
        <v>0</v>
      </c>
      <c r="BC1106">
        <v>0</v>
      </c>
      <c r="BD1106">
        <v>0</v>
      </c>
      <c r="BE1106">
        <v>0</v>
      </c>
      <c r="BF1106">
        <v>0</v>
      </c>
      <c r="BG1106">
        <v>0</v>
      </c>
      <c r="BH1106">
        <v>0</v>
      </c>
      <c r="BI1106">
        <v>0</v>
      </c>
      <c r="BJ1106">
        <v>0</v>
      </c>
      <c r="BK1106">
        <v>0</v>
      </c>
      <c r="BL1106">
        <v>0</v>
      </c>
      <c r="BM1106">
        <v>0</v>
      </c>
      <c r="BN1106">
        <v>0</v>
      </c>
      <c r="BO1106">
        <v>0</v>
      </c>
      <c r="BP1106">
        <f t="shared" si="17"/>
        <v>1</v>
      </c>
    </row>
    <row r="1107" spans="1:68" x14ac:dyDescent="0.15">
      <c r="A1107" t="s">
        <v>7758</v>
      </c>
      <c r="B1107">
        <v>0</v>
      </c>
      <c r="C1107">
        <v>0</v>
      </c>
      <c r="D1107">
        <v>0</v>
      </c>
      <c r="E1107">
        <v>0</v>
      </c>
      <c r="F1107">
        <v>0</v>
      </c>
      <c r="G1107">
        <v>0</v>
      </c>
      <c r="H1107">
        <v>0</v>
      </c>
      <c r="I1107">
        <v>0</v>
      </c>
      <c r="J1107">
        <v>0</v>
      </c>
      <c r="K1107">
        <v>0</v>
      </c>
      <c r="L1107">
        <v>0</v>
      </c>
      <c r="M1107">
        <v>0</v>
      </c>
      <c r="N1107">
        <v>0</v>
      </c>
      <c r="O1107">
        <v>0</v>
      </c>
      <c r="P1107">
        <v>0</v>
      </c>
      <c r="Q1107">
        <v>0</v>
      </c>
      <c r="R1107">
        <v>0</v>
      </c>
      <c r="S1107">
        <v>1</v>
      </c>
      <c r="T1107">
        <v>0</v>
      </c>
      <c r="U1107">
        <v>0</v>
      </c>
      <c r="V1107">
        <v>0</v>
      </c>
      <c r="W1107">
        <v>0</v>
      </c>
      <c r="X1107">
        <v>0</v>
      </c>
      <c r="Y1107">
        <v>0</v>
      </c>
      <c r="Z1107">
        <v>0</v>
      </c>
      <c r="AA1107">
        <v>0</v>
      </c>
      <c r="AB1107">
        <v>0</v>
      </c>
      <c r="AC1107">
        <v>0</v>
      </c>
      <c r="AD1107">
        <v>0</v>
      </c>
      <c r="AE1107">
        <v>0</v>
      </c>
      <c r="AF1107">
        <v>0</v>
      </c>
      <c r="AG1107">
        <v>0</v>
      </c>
      <c r="AH1107">
        <v>0</v>
      </c>
      <c r="AI1107">
        <v>0</v>
      </c>
      <c r="AJ1107">
        <v>0</v>
      </c>
      <c r="AK1107">
        <v>0</v>
      </c>
      <c r="AL1107">
        <v>0</v>
      </c>
      <c r="AM1107">
        <v>0</v>
      </c>
      <c r="AN1107">
        <v>0</v>
      </c>
      <c r="AO1107">
        <v>0</v>
      </c>
      <c r="AP1107">
        <v>0</v>
      </c>
      <c r="AQ1107">
        <v>0</v>
      </c>
      <c r="AR1107">
        <v>0</v>
      </c>
      <c r="AS1107">
        <v>0</v>
      </c>
      <c r="AT1107">
        <v>0</v>
      </c>
      <c r="AU1107">
        <v>0</v>
      </c>
      <c r="AV1107">
        <v>0</v>
      </c>
      <c r="AW1107">
        <v>0</v>
      </c>
      <c r="AX1107">
        <v>0</v>
      </c>
      <c r="AY1107">
        <v>0</v>
      </c>
      <c r="AZ1107">
        <v>0</v>
      </c>
      <c r="BA1107">
        <v>0</v>
      </c>
      <c r="BB1107">
        <v>0</v>
      </c>
      <c r="BC1107">
        <v>0</v>
      </c>
      <c r="BD1107">
        <v>0</v>
      </c>
      <c r="BE1107">
        <v>0</v>
      </c>
      <c r="BF1107">
        <v>0</v>
      </c>
      <c r="BG1107">
        <v>0</v>
      </c>
      <c r="BH1107">
        <v>0</v>
      </c>
      <c r="BI1107">
        <v>0</v>
      </c>
      <c r="BJ1107">
        <v>0</v>
      </c>
      <c r="BK1107">
        <v>0</v>
      </c>
      <c r="BL1107">
        <v>0</v>
      </c>
      <c r="BM1107">
        <v>0</v>
      </c>
      <c r="BN1107">
        <v>0</v>
      </c>
      <c r="BO1107">
        <v>0</v>
      </c>
      <c r="BP1107">
        <f t="shared" si="17"/>
        <v>1</v>
      </c>
    </row>
    <row r="1108" spans="1:68" x14ac:dyDescent="0.15">
      <c r="A1108" t="s">
        <v>6710</v>
      </c>
      <c r="B1108">
        <v>0</v>
      </c>
      <c r="C1108">
        <v>0</v>
      </c>
      <c r="D1108">
        <v>0</v>
      </c>
      <c r="E1108">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0</v>
      </c>
      <c r="AH1108">
        <v>0</v>
      </c>
      <c r="AI1108">
        <v>0</v>
      </c>
      <c r="AJ1108">
        <v>0</v>
      </c>
      <c r="AK1108">
        <v>0</v>
      </c>
      <c r="AL1108">
        <v>0</v>
      </c>
      <c r="AM1108">
        <v>0</v>
      </c>
      <c r="AN1108">
        <v>0</v>
      </c>
      <c r="AO1108">
        <v>0</v>
      </c>
      <c r="AP1108">
        <v>0</v>
      </c>
      <c r="AQ1108">
        <v>0</v>
      </c>
      <c r="AR1108">
        <v>0</v>
      </c>
      <c r="AS1108">
        <v>0</v>
      </c>
      <c r="AT1108">
        <v>0</v>
      </c>
      <c r="AU1108">
        <v>0</v>
      </c>
      <c r="AV1108">
        <v>0</v>
      </c>
      <c r="AW1108">
        <v>0</v>
      </c>
      <c r="AX1108">
        <v>0</v>
      </c>
      <c r="AY1108">
        <v>0</v>
      </c>
      <c r="AZ1108">
        <v>0</v>
      </c>
      <c r="BA1108">
        <v>1</v>
      </c>
      <c r="BB1108">
        <v>0</v>
      </c>
      <c r="BC1108">
        <v>0</v>
      </c>
      <c r="BD1108">
        <v>0</v>
      </c>
      <c r="BE1108">
        <v>0</v>
      </c>
      <c r="BF1108">
        <v>0</v>
      </c>
      <c r="BG1108">
        <v>0</v>
      </c>
      <c r="BH1108">
        <v>0</v>
      </c>
      <c r="BI1108">
        <v>0</v>
      </c>
      <c r="BJ1108">
        <v>0</v>
      </c>
      <c r="BK1108">
        <v>0</v>
      </c>
      <c r="BL1108">
        <v>0</v>
      </c>
      <c r="BM1108">
        <v>0</v>
      </c>
      <c r="BN1108">
        <v>0</v>
      </c>
      <c r="BO1108">
        <v>0</v>
      </c>
      <c r="BP1108">
        <f t="shared" si="17"/>
        <v>1</v>
      </c>
    </row>
    <row r="1109" spans="1:68" x14ac:dyDescent="0.15">
      <c r="A1109" t="s">
        <v>6712</v>
      </c>
      <c r="B1109">
        <v>0</v>
      </c>
      <c r="C1109">
        <v>0</v>
      </c>
      <c r="D1109">
        <v>0</v>
      </c>
      <c r="E1109">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c r="AJ1109">
        <v>0</v>
      </c>
      <c r="AK1109">
        <v>0</v>
      </c>
      <c r="AL1109">
        <v>0</v>
      </c>
      <c r="AM1109">
        <v>0</v>
      </c>
      <c r="AN1109">
        <v>0</v>
      </c>
      <c r="AO1109">
        <v>0</v>
      </c>
      <c r="AP1109">
        <v>0</v>
      </c>
      <c r="AQ1109">
        <v>0</v>
      </c>
      <c r="AR1109">
        <v>0</v>
      </c>
      <c r="AS1109">
        <v>0</v>
      </c>
      <c r="AT1109">
        <v>0</v>
      </c>
      <c r="AU1109">
        <v>0</v>
      </c>
      <c r="AV1109">
        <v>0</v>
      </c>
      <c r="AW1109">
        <v>0</v>
      </c>
      <c r="AX1109">
        <v>0</v>
      </c>
      <c r="AY1109">
        <v>1</v>
      </c>
      <c r="AZ1109">
        <v>0</v>
      </c>
      <c r="BA1109">
        <v>0</v>
      </c>
      <c r="BB1109">
        <v>0</v>
      </c>
      <c r="BC1109">
        <v>0</v>
      </c>
      <c r="BD1109">
        <v>0</v>
      </c>
      <c r="BE1109">
        <v>0</v>
      </c>
      <c r="BF1109">
        <v>0</v>
      </c>
      <c r="BG1109">
        <v>0</v>
      </c>
      <c r="BH1109">
        <v>0</v>
      </c>
      <c r="BI1109">
        <v>0</v>
      </c>
      <c r="BJ1109">
        <v>0</v>
      </c>
      <c r="BK1109">
        <v>0</v>
      </c>
      <c r="BL1109">
        <v>0</v>
      </c>
      <c r="BM1109">
        <v>0</v>
      </c>
      <c r="BN1109">
        <v>0</v>
      </c>
      <c r="BO1109">
        <v>0</v>
      </c>
      <c r="BP1109">
        <f t="shared" si="17"/>
        <v>1</v>
      </c>
    </row>
    <row r="1110" spans="1:68" x14ac:dyDescent="0.15">
      <c r="A1110" t="s">
        <v>7760</v>
      </c>
      <c r="B1110">
        <v>0</v>
      </c>
      <c r="C1110">
        <v>0</v>
      </c>
      <c r="D1110">
        <v>0</v>
      </c>
      <c r="E1110">
        <v>0</v>
      </c>
      <c r="F1110">
        <v>0</v>
      </c>
      <c r="G1110">
        <v>0</v>
      </c>
      <c r="H1110">
        <v>0</v>
      </c>
      <c r="I1110">
        <v>0</v>
      </c>
      <c r="J1110">
        <v>0</v>
      </c>
      <c r="K1110">
        <v>0</v>
      </c>
      <c r="L1110">
        <v>0</v>
      </c>
      <c r="M1110">
        <v>0</v>
      </c>
      <c r="N1110">
        <v>0</v>
      </c>
      <c r="O1110">
        <v>0</v>
      </c>
      <c r="P1110">
        <v>0</v>
      </c>
      <c r="Q1110">
        <v>1</v>
      </c>
      <c r="R1110">
        <v>0</v>
      </c>
      <c r="S1110">
        <v>0</v>
      </c>
      <c r="T1110">
        <v>0</v>
      </c>
      <c r="U1110">
        <v>0</v>
      </c>
      <c r="V1110">
        <v>0</v>
      </c>
      <c r="W1110">
        <v>0</v>
      </c>
      <c r="X1110">
        <v>0</v>
      </c>
      <c r="Y1110">
        <v>0</v>
      </c>
      <c r="Z1110">
        <v>0</v>
      </c>
      <c r="AA1110">
        <v>0</v>
      </c>
      <c r="AB1110">
        <v>0</v>
      </c>
      <c r="AC1110">
        <v>0</v>
      </c>
      <c r="AD1110">
        <v>0</v>
      </c>
      <c r="AE1110">
        <v>0</v>
      </c>
      <c r="AF1110">
        <v>0</v>
      </c>
      <c r="AG1110">
        <v>0</v>
      </c>
      <c r="AH1110">
        <v>0</v>
      </c>
      <c r="AI1110">
        <v>0</v>
      </c>
      <c r="AJ1110">
        <v>0</v>
      </c>
      <c r="AK1110">
        <v>0</v>
      </c>
      <c r="AL1110">
        <v>0</v>
      </c>
      <c r="AM1110">
        <v>0</v>
      </c>
      <c r="AN1110">
        <v>0</v>
      </c>
      <c r="AO1110">
        <v>0</v>
      </c>
      <c r="AP1110">
        <v>0</v>
      </c>
      <c r="AQ1110">
        <v>0</v>
      </c>
      <c r="AR1110">
        <v>0</v>
      </c>
      <c r="AS1110">
        <v>0</v>
      </c>
      <c r="AT1110">
        <v>0</v>
      </c>
      <c r="AU1110">
        <v>0</v>
      </c>
      <c r="AV1110">
        <v>0</v>
      </c>
      <c r="AW1110">
        <v>0</v>
      </c>
      <c r="AX1110">
        <v>0</v>
      </c>
      <c r="AY1110">
        <v>0</v>
      </c>
      <c r="AZ1110">
        <v>0</v>
      </c>
      <c r="BA1110">
        <v>0</v>
      </c>
      <c r="BB1110">
        <v>0</v>
      </c>
      <c r="BC1110">
        <v>0</v>
      </c>
      <c r="BD1110">
        <v>0</v>
      </c>
      <c r="BE1110">
        <v>0</v>
      </c>
      <c r="BF1110">
        <v>0</v>
      </c>
      <c r="BG1110">
        <v>0</v>
      </c>
      <c r="BH1110">
        <v>0</v>
      </c>
      <c r="BI1110">
        <v>0</v>
      </c>
      <c r="BJ1110">
        <v>0</v>
      </c>
      <c r="BK1110">
        <v>0</v>
      </c>
      <c r="BL1110">
        <v>0</v>
      </c>
      <c r="BM1110">
        <v>0</v>
      </c>
      <c r="BN1110">
        <v>0</v>
      </c>
      <c r="BO1110">
        <v>0</v>
      </c>
      <c r="BP1110">
        <f t="shared" si="17"/>
        <v>1</v>
      </c>
    </row>
    <row r="1111" spans="1:68" x14ac:dyDescent="0.15">
      <c r="A1111" t="s">
        <v>7762</v>
      </c>
      <c r="B1111">
        <v>0</v>
      </c>
      <c r="C1111">
        <v>0</v>
      </c>
      <c r="D1111">
        <v>0</v>
      </c>
      <c r="E1111">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c r="AJ1111">
        <v>0</v>
      </c>
      <c r="AK1111">
        <v>0</v>
      </c>
      <c r="AL1111">
        <v>0</v>
      </c>
      <c r="AM1111">
        <v>1</v>
      </c>
      <c r="AN1111">
        <v>0</v>
      </c>
      <c r="AO1111">
        <v>0</v>
      </c>
      <c r="AP1111">
        <v>0</v>
      </c>
      <c r="AQ1111">
        <v>0</v>
      </c>
      <c r="AR1111">
        <v>0</v>
      </c>
      <c r="AS1111">
        <v>0</v>
      </c>
      <c r="AT1111">
        <v>0</v>
      </c>
      <c r="AU1111">
        <v>0</v>
      </c>
      <c r="AV1111">
        <v>0</v>
      </c>
      <c r="AW1111">
        <v>0</v>
      </c>
      <c r="AX1111">
        <v>0</v>
      </c>
      <c r="AY1111">
        <v>0</v>
      </c>
      <c r="AZ1111">
        <v>0</v>
      </c>
      <c r="BA1111">
        <v>0</v>
      </c>
      <c r="BB1111">
        <v>0</v>
      </c>
      <c r="BC1111">
        <v>0</v>
      </c>
      <c r="BD1111">
        <v>0</v>
      </c>
      <c r="BE1111">
        <v>0</v>
      </c>
      <c r="BF1111">
        <v>0</v>
      </c>
      <c r="BG1111">
        <v>0</v>
      </c>
      <c r="BH1111">
        <v>0</v>
      </c>
      <c r="BI1111">
        <v>0</v>
      </c>
      <c r="BJ1111">
        <v>0</v>
      </c>
      <c r="BK1111">
        <v>0</v>
      </c>
      <c r="BL1111">
        <v>0</v>
      </c>
      <c r="BM1111">
        <v>0</v>
      </c>
      <c r="BN1111">
        <v>0</v>
      </c>
      <c r="BO1111">
        <v>0</v>
      </c>
      <c r="BP1111">
        <f t="shared" si="17"/>
        <v>1</v>
      </c>
    </row>
    <row r="1112" spans="1:68" x14ac:dyDescent="0.15">
      <c r="A1112" t="s">
        <v>7765</v>
      </c>
      <c r="B1112">
        <v>0</v>
      </c>
      <c r="C1112">
        <v>0</v>
      </c>
      <c r="D1112">
        <v>0</v>
      </c>
      <c r="E1112">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0</v>
      </c>
      <c r="AF1112">
        <v>0</v>
      </c>
      <c r="AG1112">
        <v>0</v>
      </c>
      <c r="AH1112">
        <v>0</v>
      </c>
      <c r="AI1112">
        <v>0</v>
      </c>
      <c r="AJ1112">
        <v>0</v>
      </c>
      <c r="AK1112">
        <v>0</v>
      </c>
      <c r="AL1112">
        <v>0</v>
      </c>
      <c r="AM1112">
        <v>0</v>
      </c>
      <c r="AN1112">
        <v>1</v>
      </c>
      <c r="AO1112">
        <v>0</v>
      </c>
      <c r="AP1112">
        <v>0</v>
      </c>
      <c r="AQ1112">
        <v>0</v>
      </c>
      <c r="AR1112">
        <v>0</v>
      </c>
      <c r="AS1112">
        <v>0</v>
      </c>
      <c r="AT1112">
        <v>0</v>
      </c>
      <c r="AU1112">
        <v>0</v>
      </c>
      <c r="AV1112">
        <v>0</v>
      </c>
      <c r="AW1112">
        <v>0</v>
      </c>
      <c r="AX1112">
        <v>0</v>
      </c>
      <c r="AY1112">
        <v>0</v>
      </c>
      <c r="AZ1112">
        <v>0</v>
      </c>
      <c r="BA1112">
        <v>0</v>
      </c>
      <c r="BB1112">
        <v>0</v>
      </c>
      <c r="BC1112">
        <v>0</v>
      </c>
      <c r="BD1112">
        <v>0</v>
      </c>
      <c r="BE1112">
        <v>0</v>
      </c>
      <c r="BF1112">
        <v>0</v>
      </c>
      <c r="BG1112">
        <v>0</v>
      </c>
      <c r="BH1112">
        <v>0</v>
      </c>
      <c r="BI1112">
        <v>0</v>
      </c>
      <c r="BJ1112">
        <v>0</v>
      </c>
      <c r="BK1112">
        <v>0</v>
      </c>
      <c r="BL1112">
        <v>0</v>
      </c>
      <c r="BM1112">
        <v>0</v>
      </c>
      <c r="BN1112">
        <v>0</v>
      </c>
      <c r="BO1112">
        <v>0</v>
      </c>
      <c r="BP1112">
        <f t="shared" si="17"/>
        <v>1</v>
      </c>
    </row>
    <row r="1113" spans="1:68" x14ac:dyDescent="0.15">
      <c r="A1113" t="s">
        <v>7766</v>
      </c>
      <c r="B1113">
        <v>0</v>
      </c>
      <c r="C1113">
        <v>0</v>
      </c>
      <c r="D1113">
        <v>0</v>
      </c>
      <c r="E1113">
        <v>0</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c r="AE1113">
        <v>0</v>
      </c>
      <c r="AF1113">
        <v>0</v>
      </c>
      <c r="AG1113">
        <v>0</v>
      </c>
      <c r="AH1113">
        <v>0</v>
      </c>
      <c r="AI1113">
        <v>0</v>
      </c>
      <c r="AJ1113">
        <v>0</v>
      </c>
      <c r="AK1113">
        <v>0</v>
      </c>
      <c r="AL1113">
        <v>0</v>
      </c>
      <c r="AM1113">
        <v>0</v>
      </c>
      <c r="AN1113">
        <v>0</v>
      </c>
      <c r="AO1113">
        <v>0</v>
      </c>
      <c r="AP1113">
        <v>0</v>
      </c>
      <c r="AQ1113">
        <v>0</v>
      </c>
      <c r="AR1113">
        <v>0</v>
      </c>
      <c r="AS1113">
        <v>0</v>
      </c>
      <c r="AT1113">
        <v>0</v>
      </c>
      <c r="AU1113">
        <v>0</v>
      </c>
      <c r="AV1113">
        <v>0</v>
      </c>
      <c r="AW1113">
        <v>0</v>
      </c>
      <c r="AX1113">
        <v>0</v>
      </c>
      <c r="AY1113">
        <v>0</v>
      </c>
      <c r="AZ1113">
        <v>0</v>
      </c>
      <c r="BA1113">
        <v>0</v>
      </c>
      <c r="BB1113">
        <v>0</v>
      </c>
      <c r="BC1113">
        <v>0</v>
      </c>
      <c r="BD1113">
        <v>1</v>
      </c>
      <c r="BE1113">
        <v>0</v>
      </c>
      <c r="BF1113">
        <v>0</v>
      </c>
      <c r="BG1113">
        <v>0</v>
      </c>
      <c r="BH1113">
        <v>0</v>
      </c>
      <c r="BI1113">
        <v>0</v>
      </c>
      <c r="BJ1113">
        <v>0</v>
      </c>
      <c r="BK1113">
        <v>0</v>
      </c>
      <c r="BL1113">
        <v>0</v>
      </c>
      <c r="BM1113">
        <v>0</v>
      </c>
      <c r="BN1113">
        <v>0</v>
      </c>
      <c r="BO1113">
        <v>0</v>
      </c>
      <c r="BP1113">
        <f t="shared" si="17"/>
        <v>1</v>
      </c>
    </row>
    <row r="1114" spans="1:68" x14ac:dyDescent="0.15">
      <c r="A1114" t="s">
        <v>6716</v>
      </c>
      <c r="B1114">
        <v>0</v>
      </c>
      <c r="C1114">
        <v>0</v>
      </c>
      <c r="D1114">
        <v>0</v>
      </c>
      <c r="E1114">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c r="AE1114">
        <v>0</v>
      </c>
      <c r="AF1114">
        <v>0</v>
      </c>
      <c r="AG1114">
        <v>0</v>
      </c>
      <c r="AH1114">
        <v>0</v>
      </c>
      <c r="AI1114">
        <v>0</v>
      </c>
      <c r="AJ1114">
        <v>0</v>
      </c>
      <c r="AK1114">
        <v>1</v>
      </c>
      <c r="AL1114">
        <v>0</v>
      </c>
      <c r="AM1114">
        <v>0</v>
      </c>
      <c r="AN1114">
        <v>0</v>
      </c>
      <c r="AO1114">
        <v>0</v>
      </c>
      <c r="AP1114">
        <v>0</v>
      </c>
      <c r="AQ1114">
        <v>0</v>
      </c>
      <c r="AR1114">
        <v>0</v>
      </c>
      <c r="AS1114">
        <v>0</v>
      </c>
      <c r="AT1114">
        <v>0</v>
      </c>
      <c r="AU1114">
        <v>0</v>
      </c>
      <c r="AV1114">
        <v>0</v>
      </c>
      <c r="AW1114">
        <v>0</v>
      </c>
      <c r="AX1114">
        <v>0</v>
      </c>
      <c r="AY1114">
        <v>0</v>
      </c>
      <c r="AZ1114">
        <v>0</v>
      </c>
      <c r="BA1114">
        <v>0</v>
      </c>
      <c r="BB1114">
        <v>0</v>
      </c>
      <c r="BC1114">
        <v>0</v>
      </c>
      <c r="BD1114">
        <v>0</v>
      </c>
      <c r="BE1114">
        <v>0</v>
      </c>
      <c r="BF1114">
        <v>0</v>
      </c>
      <c r="BG1114">
        <v>0</v>
      </c>
      <c r="BH1114">
        <v>0</v>
      </c>
      <c r="BI1114">
        <v>0</v>
      </c>
      <c r="BJ1114">
        <v>0</v>
      </c>
      <c r="BK1114">
        <v>0</v>
      </c>
      <c r="BL1114">
        <v>0</v>
      </c>
      <c r="BM1114">
        <v>0</v>
      </c>
      <c r="BN1114">
        <v>0</v>
      </c>
      <c r="BO1114">
        <v>0</v>
      </c>
      <c r="BP1114">
        <f t="shared" si="17"/>
        <v>1</v>
      </c>
    </row>
    <row r="1115" spans="1:68" x14ac:dyDescent="0.15">
      <c r="A1115" t="s">
        <v>7768</v>
      </c>
      <c r="B1115">
        <v>0</v>
      </c>
      <c r="C1115">
        <v>0</v>
      </c>
      <c r="D1115">
        <v>0</v>
      </c>
      <c r="E1115">
        <v>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1</v>
      </c>
      <c r="AE1115">
        <v>0</v>
      </c>
      <c r="AF1115">
        <v>0</v>
      </c>
      <c r="AG1115">
        <v>0</v>
      </c>
      <c r="AH1115">
        <v>0</v>
      </c>
      <c r="AI1115">
        <v>0</v>
      </c>
      <c r="AJ1115">
        <v>0</v>
      </c>
      <c r="AK1115">
        <v>0</v>
      </c>
      <c r="AL1115">
        <v>0</v>
      </c>
      <c r="AM1115">
        <v>0</v>
      </c>
      <c r="AN1115">
        <v>0</v>
      </c>
      <c r="AO1115">
        <v>0</v>
      </c>
      <c r="AP1115">
        <v>0</v>
      </c>
      <c r="AQ1115">
        <v>0</v>
      </c>
      <c r="AR1115">
        <v>0</v>
      </c>
      <c r="AS1115">
        <v>0</v>
      </c>
      <c r="AT1115">
        <v>0</v>
      </c>
      <c r="AU1115">
        <v>0</v>
      </c>
      <c r="AV1115">
        <v>0</v>
      </c>
      <c r="AW1115">
        <v>0</v>
      </c>
      <c r="AX1115">
        <v>0</v>
      </c>
      <c r="AY1115">
        <v>0</v>
      </c>
      <c r="AZ1115">
        <v>0</v>
      </c>
      <c r="BA1115">
        <v>0</v>
      </c>
      <c r="BB1115">
        <v>0</v>
      </c>
      <c r="BC1115">
        <v>0</v>
      </c>
      <c r="BD1115">
        <v>0</v>
      </c>
      <c r="BE1115">
        <v>0</v>
      </c>
      <c r="BF1115">
        <v>0</v>
      </c>
      <c r="BG1115">
        <v>0</v>
      </c>
      <c r="BH1115">
        <v>0</v>
      </c>
      <c r="BI1115">
        <v>0</v>
      </c>
      <c r="BJ1115">
        <v>0</v>
      </c>
      <c r="BK1115">
        <v>0</v>
      </c>
      <c r="BL1115">
        <v>0</v>
      </c>
      <c r="BM1115">
        <v>0</v>
      </c>
      <c r="BN1115">
        <v>0</v>
      </c>
      <c r="BO1115">
        <v>0</v>
      </c>
      <c r="BP1115">
        <f t="shared" si="17"/>
        <v>1</v>
      </c>
    </row>
    <row r="1116" spans="1:68" x14ac:dyDescent="0.15">
      <c r="A1116" t="s">
        <v>7769</v>
      </c>
      <c r="B1116">
        <v>0</v>
      </c>
      <c r="C1116">
        <v>0</v>
      </c>
      <c r="D1116">
        <v>0</v>
      </c>
      <c r="E1116">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0</v>
      </c>
      <c r="AF1116">
        <v>0</v>
      </c>
      <c r="AG1116">
        <v>0</v>
      </c>
      <c r="AH1116">
        <v>0</v>
      </c>
      <c r="AI1116">
        <v>0</v>
      </c>
      <c r="AJ1116">
        <v>0</v>
      </c>
      <c r="AK1116">
        <v>0</v>
      </c>
      <c r="AL1116">
        <v>0</v>
      </c>
      <c r="AM1116">
        <v>0</v>
      </c>
      <c r="AN1116">
        <v>0</v>
      </c>
      <c r="AO1116">
        <v>0</v>
      </c>
      <c r="AP1116">
        <v>0</v>
      </c>
      <c r="AQ1116">
        <v>0</v>
      </c>
      <c r="AR1116">
        <v>0</v>
      </c>
      <c r="AS1116">
        <v>0</v>
      </c>
      <c r="AT1116">
        <v>0</v>
      </c>
      <c r="AU1116">
        <v>0</v>
      </c>
      <c r="AV1116">
        <v>0</v>
      </c>
      <c r="AW1116">
        <v>0</v>
      </c>
      <c r="AX1116">
        <v>0</v>
      </c>
      <c r="AY1116">
        <v>0</v>
      </c>
      <c r="AZ1116">
        <v>0</v>
      </c>
      <c r="BA1116">
        <v>0</v>
      </c>
      <c r="BB1116">
        <v>0</v>
      </c>
      <c r="BC1116">
        <v>0</v>
      </c>
      <c r="BD1116">
        <v>1</v>
      </c>
      <c r="BE1116">
        <v>0</v>
      </c>
      <c r="BF1116">
        <v>0</v>
      </c>
      <c r="BG1116">
        <v>0</v>
      </c>
      <c r="BH1116">
        <v>0</v>
      </c>
      <c r="BI1116">
        <v>0</v>
      </c>
      <c r="BJ1116">
        <v>0</v>
      </c>
      <c r="BK1116">
        <v>0</v>
      </c>
      <c r="BL1116">
        <v>0</v>
      </c>
      <c r="BM1116">
        <v>0</v>
      </c>
      <c r="BN1116">
        <v>0</v>
      </c>
      <c r="BO1116">
        <v>0</v>
      </c>
      <c r="BP1116">
        <f t="shared" si="17"/>
        <v>1</v>
      </c>
    </row>
    <row r="1117" spans="1:68" x14ac:dyDescent="0.15">
      <c r="A1117" t="s">
        <v>7770</v>
      </c>
      <c r="B1117">
        <v>0</v>
      </c>
      <c r="C1117">
        <v>0</v>
      </c>
      <c r="D1117">
        <v>0</v>
      </c>
      <c r="E1117">
        <v>0</v>
      </c>
      <c r="F1117">
        <v>0</v>
      </c>
      <c r="G1117">
        <v>0</v>
      </c>
      <c r="H1117">
        <v>0</v>
      </c>
      <c r="I1117">
        <v>0</v>
      </c>
      <c r="J1117">
        <v>1</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0</v>
      </c>
      <c r="AF1117">
        <v>0</v>
      </c>
      <c r="AG1117">
        <v>0</v>
      </c>
      <c r="AH1117">
        <v>0</v>
      </c>
      <c r="AI1117">
        <v>0</v>
      </c>
      <c r="AJ1117">
        <v>0</v>
      </c>
      <c r="AK1117">
        <v>0</v>
      </c>
      <c r="AL1117">
        <v>0</v>
      </c>
      <c r="AM1117">
        <v>0</v>
      </c>
      <c r="AN1117">
        <v>0</v>
      </c>
      <c r="AO1117">
        <v>0</v>
      </c>
      <c r="AP1117">
        <v>0</v>
      </c>
      <c r="AQ1117">
        <v>0</v>
      </c>
      <c r="AR1117">
        <v>0</v>
      </c>
      <c r="AS1117">
        <v>0</v>
      </c>
      <c r="AT1117">
        <v>0</v>
      </c>
      <c r="AU1117">
        <v>0</v>
      </c>
      <c r="AV1117">
        <v>0</v>
      </c>
      <c r="AW1117">
        <v>0</v>
      </c>
      <c r="AX1117">
        <v>0</v>
      </c>
      <c r="AY1117">
        <v>0</v>
      </c>
      <c r="AZ1117">
        <v>0</v>
      </c>
      <c r="BA1117">
        <v>0</v>
      </c>
      <c r="BB1117">
        <v>0</v>
      </c>
      <c r="BC1117">
        <v>0</v>
      </c>
      <c r="BD1117">
        <v>0</v>
      </c>
      <c r="BE1117">
        <v>0</v>
      </c>
      <c r="BF1117">
        <v>0</v>
      </c>
      <c r="BG1117">
        <v>0</v>
      </c>
      <c r="BH1117">
        <v>0</v>
      </c>
      <c r="BI1117">
        <v>0</v>
      </c>
      <c r="BJ1117">
        <v>0</v>
      </c>
      <c r="BK1117">
        <v>0</v>
      </c>
      <c r="BL1117">
        <v>0</v>
      </c>
      <c r="BM1117">
        <v>0</v>
      </c>
      <c r="BN1117">
        <v>0</v>
      </c>
      <c r="BO1117">
        <v>0</v>
      </c>
      <c r="BP1117">
        <f t="shared" si="17"/>
        <v>1</v>
      </c>
    </row>
    <row r="1118" spans="1:68" x14ac:dyDescent="0.15">
      <c r="A1118" t="s">
        <v>7771</v>
      </c>
      <c r="B1118">
        <v>0</v>
      </c>
      <c r="C1118">
        <v>0</v>
      </c>
      <c r="D1118">
        <v>0</v>
      </c>
      <c r="E1118">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v>0</v>
      </c>
      <c r="AI1118">
        <v>0</v>
      </c>
      <c r="AJ1118">
        <v>0</v>
      </c>
      <c r="AK1118">
        <v>0</v>
      </c>
      <c r="AL1118">
        <v>0</v>
      </c>
      <c r="AM1118">
        <v>0</v>
      </c>
      <c r="AN1118">
        <v>0</v>
      </c>
      <c r="AO1118">
        <v>0</v>
      </c>
      <c r="AP1118">
        <v>0</v>
      </c>
      <c r="AQ1118">
        <v>0</v>
      </c>
      <c r="AR1118">
        <v>0</v>
      </c>
      <c r="AS1118">
        <v>0</v>
      </c>
      <c r="AT1118">
        <v>0</v>
      </c>
      <c r="AU1118">
        <v>0</v>
      </c>
      <c r="AV1118">
        <v>0</v>
      </c>
      <c r="AW1118">
        <v>0</v>
      </c>
      <c r="AX1118">
        <v>0</v>
      </c>
      <c r="AY1118">
        <v>0</v>
      </c>
      <c r="AZ1118">
        <v>0</v>
      </c>
      <c r="BA1118">
        <v>0</v>
      </c>
      <c r="BB1118">
        <v>0</v>
      </c>
      <c r="BC1118">
        <v>1</v>
      </c>
      <c r="BD1118">
        <v>0</v>
      </c>
      <c r="BE1118">
        <v>0</v>
      </c>
      <c r="BF1118">
        <v>0</v>
      </c>
      <c r="BG1118">
        <v>0</v>
      </c>
      <c r="BH1118">
        <v>0</v>
      </c>
      <c r="BI1118">
        <v>0</v>
      </c>
      <c r="BJ1118">
        <v>0</v>
      </c>
      <c r="BK1118">
        <v>0</v>
      </c>
      <c r="BL1118">
        <v>0</v>
      </c>
      <c r="BM1118">
        <v>0</v>
      </c>
      <c r="BN1118">
        <v>0</v>
      </c>
      <c r="BO1118">
        <v>0</v>
      </c>
      <c r="BP1118">
        <f t="shared" si="17"/>
        <v>1</v>
      </c>
    </row>
    <row r="1119" spans="1:68" x14ac:dyDescent="0.15">
      <c r="A1119" t="s">
        <v>6718</v>
      </c>
      <c r="B1119">
        <v>0</v>
      </c>
      <c r="C1119">
        <v>0</v>
      </c>
      <c r="D1119">
        <v>0</v>
      </c>
      <c r="E1119">
        <v>0</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0</v>
      </c>
      <c r="AF1119">
        <v>0</v>
      </c>
      <c r="AG1119">
        <v>0</v>
      </c>
      <c r="AH1119">
        <v>0</v>
      </c>
      <c r="AI1119">
        <v>0</v>
      </c>
      <c r="AJ1119">
        <v>0</v>
      </c>
      <c r="AK1119">
        <v>0</v>
      </c>
      <c r="AL1119">
        <v>0</v>
      </c>
      <c r="AM1119">
        <v>0</v>
      </c>
      <c r="AN1119">
        <v>0</v>
      </c>
      <c r="AO1119">
        <v>0</v>
      </c>
      <c r="AP1119">
        <v>0</v>
      </c>
      <c r="AQ1119">
        <v>0</v>
      </c>
      <c r="AR1119">
        <v>0</v>
      </c>
      <c r="AS1119">
        <v>0</v>
      </c>
      <c r="AT1119">
        <v>0</v>
      </c>
      <c r="AU1119">
        <v>0</v>
      </c>
      <c r="AV1119">
        <v>0</v>
      </c>
      <c r="AW1119">
        <v>0</v>
      </c>
      <c r="AX1119">
        <v>0</v>
      </c>
      <c r="AY1119">
        <v>0</v>
      </c>
      <c r="AZ1119">
        <v>0</v>
      </c>
      <c r="BA1119">
        <v>0</v>
      </c>
      <c r="BB1119">
        <v>0</v>
      </c>
      <c r="BC1119">
        <v>0</v>
      </c>
      <c r="BD1119">
        <v>0</v>
      </c>
      <c r="BE1119">
        <v>0</v>
      </c>
      <c r="BF1119">
        <v>0</v>
      </c>
      <c r="BG1119">
        <v>1</v>
      </c>
      <c r="BH1119">
        <v>0</v>
      </c>
      <c r="BI1119">
        <v>0</v>
      </c>
      <c r="BJ1119">
        <v>0</v>
      </c>
      <c r="BK1119">
        <v>0</v>
      </c>
      <c r="BL1119">
        <v>0</v>
      </c>
      <c r="BM1119">
        <v>0</v>
      </c>
      <c r="BN1119">
        <v>0</v>
      </c>
      <c r="BO1119">
        <v>0</v>
      </c>
      <c r="BP1119">
        <f t="shared" si="17"/>
        <v>1</v>
      </c>
    </row>
    <row r="1120" spans="1:68" x14ac:dyDescent="0.15">
      <c r="A1120" t="s">
        <v>7773</v>
      </c>
      <c r="B1120">
        <v>0</v>
      </c>
      <c r="C1120">
        <v>0</v>
      </c>
      <c r="D1120">
        <v>1</v>
      </c>
      <c r="E1120">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0</v>
      </c>
      <c r="AH1120">
        <v>0</v>
      </c>
      <c r="AI1120">
        <v>0</v>
      </c>
      <c r="AJ1120">
        <v>0</v>
      </c>
      <c r="AK1120">
        <v>0</v>
      </c>
      <c r="AL1120">
        <v>0</v>
      </c>
      <c r="AM1120">
        <v>0</v>
      </c>
      <c r="AN1120">
        <v>0</v>
      </c>
      <c r="AO1120">
        <v>0</v>
      </c>
      <c r="AP1120">
        <v>0</v>
      </c>
      <c r="AQ1120">
        <v>0</v>
      </c>
      <c r="AR1120">
        <v>0</v>
      </c>
      <c r="AS1120">
        <v>0</v>
      </c>
      <c r="AT1120">
        <v>0</v>
      </c>
      <c r="AU1120">
        <v>0</v>
      </c>
      <c r="AV1120">
        <v>0</v>
      </c>
      <c r="AW1120">
        <v>0</v>
      </c>
      <c r="AX1120">
        <v>0</v>
      </c>
      <c r="AY1120">
        <v>0</v>
      </c>
      <c r="AZ1120">
        <v>0</v>
      </c>
      <c r="BA1120">
        <v>0</v>
      </c>
      <c r="BB1120">
        <v>0</v>
      </c>
      <c r="BC1120">
        <v>0</v>
      </c>
      <c r="BD1120">
        <v>0</v>
      </c>
      <c r="BE1120">
        <v>0</v>
      </c>
      <c r="BF1120">
        <v>0</v>
      </c>
      <c r="BG1120">
        <v>0</v>
      </c>
      <c r="BH1120">
        <v>0</v>
      </c>
      <c r="BI1120">
        <v>0</v>
      </c>
      <c r="BJ1120">
        <v>0</v>
      </c>
      <c r="BK1120">
        <v>0</v>
      </c>
      <c r="BL1120">
        <v>0</v>
      </c>
      <c r="BM1120">
        <v>0</v>
      </c>
      <c r="BN1120">
        <v>0</v>
      </c>
      <c r="BO1120">
        <v>0</v>
      </c>
      <c r="BP1120">
        <f t="shared" si="17"/>
        <v>1</v>
      </c>
    </row>
    <row r="1121" spans="1:68" x14ac:dyDescent="0.15">
      <c r="A1121" t="s">
        <v>7774</v>
      </c>
      <c r="B1121">
        <v>0</v>
      </c>
      <c r="C1121">
        <v>0</v>
      </c>
      <c r="D1121">
        <v>0</v>
      </c>
      <c r="E1121">
        <v>0</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1</v>
      </c>
      <c r="AB1121">
        <v>0</v>
      </c>
      <c r="AC1121">
        <v>0</v>
      </c>
      <c r="AD1121">
        <v>0</v>
      </c>
      <c r="AE1121">
        <v>0</v>
      </c>
      <c r="AF1121">
        <v>0</v>
      </c>
      <c r="AG1121">
        <v>0</v>
      </c>
      <c r="AH1121">
        <v>0</v>
      </c>
      <c r="AI1121">
        <v>0</v>
      </c>
      <c r="AJ1121">
        <v>0</v>
      </c>
      <c r="AK1121">
        <v>0</v>
      </c>
      <c r="AL1121">
        <v>0</v>
      </c>
      <c r="AM1121">
        <v>0</v>
      </c>
      <c r="AN1121">
        <v>0</v>
      </c>
      <c r="AO1121">
        <v>0</v>
      </c>
      <c r="AP1121">
        <v>0</v>
      </c>
      <c r="AQ1121">
        <v>0</v>
      </c>
      <c r="AR1121">
        <v>0</v>
      </c>
      <c r="AS1121">
        <v>0</v>
      </c>
      <c r="AT1121">
        <v>0</v>
      </c>
      <c r="AU1121">
        <v>0</v>
      </c>
      <c r="AV1121">
        <v>0</v>
      </c>
      <c r="AW1121">
        <v>0</v>
      </c>
      <c r="AX1121">
        <v>0</v>
      </c>
      <c r="AY1121">
        <v>0</v>
      </c>
      <c r="AZ1121">
        <v>0</v>
      </c>
      <c r="BA1121">
        <v>0</v>
      </c>
      <c r="BB1121">
        <v>0</v>
      </c>
      <c r="BC1121">
        <v>0</v>
      </c>
      <c r="BD1121">
        <v>0</v>
      </c>
      <c r="BE1121">
        <v>0</v>
      </c>
      <c r="BF1121">
        <v>0</v>
      </c>
      <c r="BG1121">
        <v>0</v>
      </c>
      <c r="BH1121">
        <v>0</v>
      </c>
      <c r="BI1121">
        <v>0</v>
      </c>
      <c r="BJ1121">
        <v>0</v>
      </c>
      <c r="BK1121">
        <v>0</v>
      </c>
      <c r="BL1121">
        <v>0</v>
      </c>
      <c r="BM1121">
        <v>0</v>
      </c>
      <c r="BN1121">
        <v>0</v>
      </c>
      <c r="BO1121">
        <v>0</v>
      </c>
      <c r="BP1121">
        <f t="shared" si="17"/>
        <v>1</v>
      </c>
    </row>
    <row r="1122" spans="1:68" x14ac:dyDescent="0.15">
      <c r="A1122" t="s">
        <v>7775</v>
      </c>
      <c r="B1122">
        <v>0</v>
      </c>
      <c r="C1122">
        <v>0</v>
      </c>
      <c r="D1122">
        <v>0</v>
      </c>
      <c r="E1122">
        <v>0</v>
      </c>
      <c r="F1122">
        <v>0</v>
      </c>
      <c r="G1122">
        <v>0</v>
      </c>
      <c r="H1122">
        <v>0</v>
      </c>
      <c r="I1122">
        <v>0</v>
      </c>
      <c r="J1122">
        <v>1</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0</v>
      </c>
      <c r="AF1122">
        <v>0</v>
      </c>
      <c r="AG1122">
        <v>0</v>
      </c>
      <c r="AH1122">
        <v>0</v>
      </c>
      <c r="AI1122">
        <v>0</v>
      </c>
      <c r="AJ1122">
        <v>0</v>
      </c>
      <c r="AK1122">
        <v>0</v>
      </c>
      <c r="AL1122">
        <v>0</v>
      </c>
      <c r="AM1122">
        <v>0</v>
      </c>
      <c r="AN1122">
        <v>0</v>
      </c>
      <c r="AO1122">
        <v>0</v>
      </c>
      <c r="AP1122">
        <v>0</v>
      </c>
      <c r="AQ1122">
        <v>0</v>
      </c>
      <c r="AR1122">
        <v>0</v>
      </c>
      <c r="AS1122">
        <v>0</v>
      </c>
      <c r="AT1122">
        <v>0</v>
      </c>
      <c r="AU1122">
        <v>0</v>
      </c>
      <c r="AV1122">
        <v>0</v>
      </c>
      <c r="AW1122">
        <v>0</v>
      </c>
      <c r="AX1122">
        <v>0</v>
      </c>
      <c r="AY1122">
        <v>0</v>
      </c>
      <c r="AZ1122">
        <v>0</v>
      </c>
      <c r="BA1122">
        <v>0</v>
      </c>
      <c r="BB1122">
        <v>0</v>
      </c>
      <c r="BC1122">
        <v>0</v>
      </c>
      <c r="BD1122">
        <v>0</v>
      </c>
      <c r="BE1122">
        <v>0</v>
      </c>
      <c r="BF1122">
        <v>0</v>
      </c>
      <c r="BG1122">
        <v>0</v>
      </c>
      <c r="BH1122">
        <v>0</v>
      </c>
      <c r="BI1122">
        <v>0</v>
      </c>
      <c r="BJ1122">
        <v>0</v>
      </c>
      <c r="BK1122">
        <v>0</v>
      </c>
      <c r="BL1122">
        <v>0</v>
      </c>
      <c r="BM1122">
        <v>0</v>
      </c>
      <c r="BN1122">
        <v>0</v>
      </c>
      <c r="BO1122">
        <v>0</v>
      </c>
      <c r="BP1122">
        <f t="shared" si="17"/>
        <v>1</v>
      </c>
    </row>
    <row r="1123" spans="1:68" x14ac:dyDescent="0.15">
      <c r="A1123" t="s">
        <v>7776</v>
      </c>
      <c r="B1123">
        <v>0</v>
      </c>
      <c r="C1123">
        <v>0</v>
      </c>
      <c r="D1123">
        <v>0</v>
      </c>
      <c r="E1123">
        <v>0</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c r="AE1123">
        <v>0</v>
      </c>
      <c r="AF1123">
        <v>0</v>
      </c>
      <c r="AG1123">
        <v>0</v>
      </c>
      <c r="AH1123">
        <v>0</v>
      </c>
      <c r="AI1123">
        <v>0</v>
      </c>
      <c r="AJ1123">
        <v>0</v>
      </c>
      <c r="AK1123">
        <v>0</v>
      </c>
      <c r="AL1123">
        <v>1</v>
      </c>
      <c r="AM1123">
        <v>0</v>
      </c>
      <c r="AN1123">
        <v>0</v>
      </c>
      <c r="AO1123">
        <v>0</v>
      </c>
      <c r="AP1123">
        <v>0</v>
      </c>
      <c r="AQ1123">
        <v>0</v>
      </c>
      <c r="AR1123">
        <v>0</v>
      </c>
      <c r="AS1123">
        <v>0</v>
      </c>
      <c r="AT1123">
        <v>0</v>
      </c>
      <c r="AU1123">
        <v>0</v>
      </c>
      <c r="AV1123">
        <v>0</v>
      </c>
      <c r="AW1123">
        <v>0</v>
      </c>
      <c r="AX1123">
        <v>0</v>
      </c>
      <c r="AY1123">
        <v>0</v>
      </c>
      <c r="AZ1123">
        <v>0</v>
      </c>
      <c r="BA1123">
        <v>0</v>
      </c>
      <c r="BB1123">
        <v>0</v>
      </c>
      <c r="BC1123">
        <v>0</v>
      </c>
      <c r="BD1123">
        <v>0</v>
      </c>
      <c r="BE1123">
        <v>0</v>
      </c>
      <c r="BF1123">
        <v>0</v>
      </c>
      <c r="BG1123">
        <v>0</v>
      </c>
      <c r="BH1123">
        <v>0</v>
      </c>
      <c r="BI1123">
        <v>0</v>
      </c>
      <c r="BJ1123">
        <v>0</v>
      </c>
      <c r="BK1123">
        <v>0</v>
      </c>
      <c r="BL1123">
        <v>0</v>
      </c>
      <c r="BM1123">
        <v>0</v>
      </c>
      <c r="BN1123">
        <v>0</v>
      </c>
      <c r="BO1123">
        <v>0</v>
      </c>
      <c r="BP1123">
        <f t="shared" si="17"/>
        <v>1</v>
      </c>
    </row>
    <row r="1124" spans="1:68" x14ac:dyDescent="0.15">
      <c r="A1124" t="s">
        <v>7778</v>
      </c>
      <c r="B1124">
        <v>0</v>
      </c>
      <c r="C1124">
        <v>0</v>
      </c>
      <c r="D1124">
        <v>0</v>
      </c>
      <c r="E1124">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0</v>
      </c>
      <c r="AF1124">
        <v>0</v>
      </c>
      <c r="AG1124">
        <v>0</v>
      </c>
      <c r="AH1124">
        <v>0</v>
      </c>
      <c r="AI1124">
        <v>0</v>
      </c>
      <c r="AJ1124">
        <v>0</v>
      </c>
      <c r="AK1124">
        <v>0</v>
      </c>
      <c r="AL1124">
        <v>0</v>
      </c>
      <c r="AM1124">
        <v>0</v>
      </c>
      <c r="AN1124">
        <v>0</v>
      </c>
      <c r="AO1124">
        <v>0</v>
      </c>
      <c r="AP1124">
        <v>0</v>
      </c>
      <c r="AQ1124">
        <v>0</v>
      </c>
      <c r="AR1124">
        <v>0</v>
      </c>
      <c r="AS1124">
        <v>0</v>
      </c>
      <c r="AT1124">
        <v>0</v>
      </c>
      <c r="AU1124">
        <v>0</v>
      </c>
      <c r="AV1124">
        <v>0</v>
      </c>
      <c r="AW1124">
        <v>0</v>
      </c>
      <c r="AX1124">
        <v>0</v>
      </c>
      <c r="AY1124">
        <v>0</v>
      </c>
      <c r="AZ1124">
        <v>0</v>
      </c>
      <c r="BA1124">
        <v>0</v>
      </c>
      <c r="BB1124">
        <v>0</v>
      </c>
      <c r="BC1124">
        <v>0</v>
      </c>
      <c r="BD1124">
        <v>0</v>
      </c>
      <c r="BE1124">
        <v>0</v>
      </c>
      <c r="BF1124">
        <v>0</v>
      </c>
      <c r="BG1124">
        <v>1</v>
      </c>
      <c r="BH1124">
        <v>0</v>
      </c>
      <c r="BI1124">
        <v>0</v>
      </c>
      <c r="BJ1124">
        <v>0</v>
      </c>
      <c r="BK1124">
        <v>0</v>
      </c>
      <c r="BL1124">
        <v>0</v>
      </c>
      <c r="BM1124">
        <v>0</v>
      </c>
      <c r="BN1124">
        <v>0</v>
      </c>
      <c r="BO1124">
        <v>0</v>
      </c>
      <c r="BP1124">
        <f t="shared" si="17"/>
        <v>1</v>
      </c>
    </row>
    <row r="1125" spans="1:68" x14ac:dyDescent="0.15">
      <c r="A1125" t="s">
        <v>7779</v>
      </c>
      <c r="B1125">
        <v>0</v>
      </c>
      <c r="C1125">
        <v>0</v>
      </c>
      <c r="D1125">
        <v>0</v>
      </c>
      <c r="E1125">
        <v>0</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c r="AE1125">
        <v>0</v>
      </c>
      <c r="AF1125">
        <v>0</v>
      </c>
      <c r="AG1125">
        <v>0</v>
      </c>
      <c r="AH1125">
        <v>0</v>
      </c>
      <c r="AI1125">
        <v>0</v>
      </c>
      <c r="AJ1125">
        <v>0</v>
      </c>
      <c r="AK1125">
        <v>0</v>
      </c>
      <c r="AL1125">
        <v>0</v>
      </c>
      <c r="AM1125">
        <v>0</v>
      </c>
      <c r="AN1125">
        <v>0</v>
      </c>
      <c r="AO1125">
        <v>0</v>
      </c>
      <c r="AP1125">
        <v>0</v>
      </c>
      <c r="AQ1125">
        <v>0</v>
      </c>
      <c r="AR1125">
        <v>0</v>
      </c>
      <c r="AS1125">
        <v>0</v>
      </c>
      <c r="AT1125">
        <v>0</v>
      </c>
      <c r="AU1125">
        <v>0</v>
      </c>
      <c r="AV1125">
        <v>0</v>
      </c>
      <c r="AW1125">
        <v>0</v>
      </c>
      <c r="AX1125">
        <v>0</v>
      </c>
      <c r="AY1125">
        <v>0</v>
      </c>
      <c r="AZ1125">
        <v>1</v>
      </c>
      <c r="BA1125">
        <v>0</v>
      </c>
      <c r="BB1125">
        <v>0</v>
      </c>
      <c r="BC1125">
        <v>0</v>
      </c>
      <c r="BD1125">
        <v>0</v>
      </c>
      <c r="BE1125">
        <v>0</v>
      </c>
      <c r="BF1125">
        <v>0</v>
      </c>
      <c r="BG1125">
        <v>0</v>
      </c>
      <c r="BH1125">
        <v>0</v>
      </c>
      <c r="BI1125">
        <v>0</v>
      </c>
      <c r="BJ1125">
        <v>0</v>
      </c>
      <c r="BK1125">
        <v>0</v>
      </c>
      <c r="BL1125">
        <v>0</v>
      </c>
      <c r="BM1125">
        <v>0</v>
      </c>
      <c r="BN1125">
        <v>0</v>
      </c>
      <c r="BO1125">
        <v>0</v>
      </c>
      <c r="BP1125">
        <f t="shared" si="17"/>
        <v>1</v>
      </c>
    </row>
    <row r="1126" spans="1:68" x14ac:dyDescent="0.15">
      <c r="A1126" t="s">
        <v>7780</v>
      </c>
      <c r="B1126">
        <v>0</v>
      </c>
      <c r="C1126">
        <v>0</v>
      </c>
      <c r="D1126">
        <v>0</v>
      </c>
      <c r="E1126">
        <v>0</v>
      </c>
      <c r="F1126">
        <v>0</v>
      </c>
      <c r="G1126">
        <v>0</v>
      </c>
      <c r="H1126">
        <v>0</v>
      </c>
      <c r="I1126">
        <v>0</v>
      </c>
      <c r="J1126">
        <v>1</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0</v>
      </c>
      <c r="AF1126">
        <v>0</v>
      </c>
      <c r="AG1126">
        <v>0</v>
      </c>
      <c r="AH1126">
        <v>0</v>
      </c>
      <c r="AI1126">
        <v>0</v>
      </c>
      <c r="AJ1126">
        <v>0</v>
      </c>
      <c r="AK1126">
        <v>0</v>
      </c>
      <c r="AL1126">
        <v>0</v>
      </c>
      <c r="AM1126">
        <v>0</v>
      </c>
      <c r="AN1126">
        <v>0</v>
      </c>
      <c r="AO1126">
        <v>0</v>
      </c>
      <c r="AP1126">
        <v>0</v>
      </c>
      <c r="AQ1126">
        <v>0</v>
      </c>
      <c r="AR1126">
        <v>0</v>
      </c>
      <c r="AS1126">
        <v>0</v>
      </c>
      <c r="AT1126">
        <v>0</v>
      </c>
      <c r="AU1126">
        <v>0</v>
      </c>
      <c r="AV1126">
        <v>0</v>
      </c>
      <c r="AW1126">
        <v>0</v>
      </c>
      <c r="AX1126">
        <v>0</v>
      </c>
      <c r="AY1126">
        <v>0</v>
      </c>
      <c r="AZ1126">
        <v>0</v>
      </c>
      <c r="BA1126">
        <v>0</v>
      </c>
      <c r="BB1126">
        <v>0</v>
      </c>
      <c r="BC1126">
        <v>0</v>
      </c>
      <c r="BD1126">
        <v>0</v>
      </c>
      <c r="BE1126">
        <v>0</v>
      </c>
      <c r="BF1126">
        <v>0</v>
      </c>
      <c r="BG1126">
        <v>0</v>
      </c>
      <c r="BH1126">
        <v>0</v>
      </c>
      <c r="BI1126">
        <v>0</v>
      </c>
      <c r="BJ1126">
        <v>0</v>
      </c>
      <c r="BK1126">
        <v>0</v>
      </c>
      <c r="BL1126">
        <v>0</v>
      </c>
      <c r="BM1126">
        <v>0</v>
      </c>
      <c r="BN1126">
        <v>0</v>
      </c>
      <c r="BO1126">
        <v>0</v>
      </c>
      <c r="BP1126">
        <f t="shared" si="17"/>
        <v>1</v>
      </c>
    </row>
    <row r="1127" spans="1:68" x14ac:dyDescent="0.15">
      <c r="A1127" t="s">
        <v>7781</v>
      </c>
      <c r="B1127">
        <v>0</v>
      </c>
      <c r="C1127">
        <v>0</v>
      </c>
      <c r="D1127">
        <v>0</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0</v>
      </c>
      <c r="AF1127">
        <v>0</v>
      </c>
      <c r="AG1127">
        <v>0</v>
      </c>
      <c r="AH1127">
        <v>0</v>
      </c>
      <c r="AI1127">
        <v>0</v>
      </c>
      <c r="AJ1127">
        <v>0</v>
      </c>
      <c r="AK1127">
        <v>0</v>
      </c>
      <c r="AL1127">
        <v>0</v>
      </c>
      <c r="AM1127">
        <v>0</v>
      </c>
      <c r="AN1127">
        <v>0</v>
      </c>
      <c r="AO1127">
        <v>0</v>
      </c>
      <c r="AP1127">
        <v>0</v>
      </c>
      <c r="AQ1127">
        <v>0</v>
      </c>
      <c r="AR1127">
        <v>0</v>
      </c>
      <c r="AS1127">
        <v>0</v>
      </c>
      <c r="AT1127">
        <v>0</v>
      </c>
      <c r="AU1127">
        <v>0</v>
      </c>
      <c r="AV1127">
        <v>0</v>
      </c>
      <c r="AW1127">
        <v>0</v>
      </c>
      <c r="AX1127">
        <v>0</v>
      </c>
      <c r="AY1127">
        <v>0</v>
      </c>
      <c r="AZ1127">
        <v>0</v>
      </c>
      <c r="BA1127">
        <v>0</v>
      </c>
      <c r="BB1127">
        <v>0</v>
      </c>
      <c r="BC1127">
        <v>0</v>
      </c>
      <c r="BD1127">
        <v>0</v>
      </c>
      <c r="BE1127">
        <v>0</v>
      </c>
      <c r="BF1127">
        <v>0</v>
      </c>
      <c r="BG1127">
        <v>1</v>
      </c>
      <c r="BH1127">
        <v>0</v>
      </c>
      <c r="BI1127">
        <v>0</v>
      </c>
      <c r="BJ1127">
        <v>0</v>
      </c>
      <c r="BK1127">
        <v>0</v>
      </c>
      <c r="BL1127">
        <v>0</v>
      </c>
      <c r="BM1127">
        <v>0</v>
      </c>
      <c r="BN1127">
        <v>0</v>
      </c>
      <c r="BO1127">
        <v>0</v>
      </c>
      <c r="BP1127">
        <f t="shared" si="17"/>
        <v>1</v>
      </c>
    </row>
    <row r="1128" spans="1:68" x14ac:dyDescent="0.15">
      <c r="A1128" t="s">
        <v>7782</v>
      </c>
      <c r="B1128">
        <v>0</v>
      </c>
      <c r="C1128">
        <v>0</v>
      </c>
      <c r="D1128">
        <v>0</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0</v>
      </c>
      <c r="AF1128">
        <v>0</v>
      </c>
      <c r="AG1128">
        <v>0</v>
      </c>
      <c r="AH1128">
        <v>0</v>
      </c>
      <c r="AI1128">
        <v>0</v>
      </c>
      <c r="AJ1128">
        <v>0</v>
      </c>
      <c r="AK1128">
        <v>0</v>
      </c>
      <c r="AL1128">
        <v>0</v>
      </c>
      <c r="AM1128">
        <v>0</v>
      </c>
      <c r="AN1128">
        <v>0</v>
      </c>
      <c r="AO1128">
        <v>0</v>
      </c>
      <c r="AP1128">
        <v>1</v>
      </c>
      <c r="AQ1128">
        <v>0</v>
      </c>
      <c r="AR1128">
        <v>0</v>
      </c>
      <c r="AS1128">
        <v>0</v>
      </c>
      <c r="AT1128">
        <v>0</v>
      </c>
      <c r="AU1128">
        <v>0</v>
      </c>
      <c r="AV1128">
        <v>0</v>
      </c>
      <c r="AW1128">
        <v>0</v>
      </c>
      <c r="AX1128">
        <v>0</v>
      </c>
      <c r="AY1128">
        <v>0</v>
      </c>
      <c r="AZ1128">
        <v>0</v>
      </c>
      <c r="BA1128">
        <v>0</v>
      </c>
      <c r="BB1128">
        <v>0</v>
      </c>
      <c r="BC1128">
        <v>0</v>
      </c>
      <c r="BD1128">
        <v>0</v>
      </c>
      <c r="BE1128">
        <v>0</v>
      </c>
      <c r="BF1128">
        <v>0</v>
      </c>
      <c r="BG1128">
        <v>0</v>
      </c>
      <c r="BH1128">
        <v>0</v>
      </c>
      <c r="BI1128">
        <v>0</v>
      </c>
      <c r="BJ1128">
        <v>0</v>
      </c>
      <c r="BK1128">
        <v>0</v>
      </c>
      <c r="BL1128">
        <v>0</v>
      </c>
      <c r="BM1128">
        <v>0</v>
      </c>
      <c r="BN1128">
        <v>0</v>
      </c>
      <c r="BO1128">
        <v>0</v>
      </c>
      <c r="BP1128">
        <f t="shared" si="17"/>
        <v>1</v>
      </c>
    </row>
    <row r="1129" spans="1:68" x14ac:dyDescent="0.15">
      <c r="A1129" t="s">
        <v>7783</v>
      </c>
      <c r="B1129">
        <v>0</v>
      </c>
      <c r="C1129">
        <v>0</v>
      </c>
      <c r="D1129">
        <v>0</v>
      </c>
      <c r="E1129">
        <v>0</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c r="AE1129">
        <v>0</v>
      </c>
      <c r="AF1129">
        <v>0</v>
      </c>
      <c r="AG1129">
        <v>0</v>
      </c>
      <c r="AH1129">
        <v>0</v>
      </c>
      <c r="AI1129">
        <v>0</v>
      </c>
      <c r="AJ1129">
        <v>0</v>
      </c>
      <c r="AK1129">
        <v>0</v>
      </c>
      <c r="AL1129">
        <v>0</v>
      </c>
      <c r="AM1129">
        <v>0</v>
      </c>
      <c r="AN1129">
        <v>0</v>
      </c>
      <c r="AO1129">
        <v>0</v>
      </c>
      <c r="AP1129">
        <v>0</v>
      </c>
      <c r="AQ1129">
        <v>0</v>
      </c>
      <c r="AR1129">
        <v>0</v>
      </c>
      <c r="AS1129">
        <v>0</v>
      </c>
      <c r="AT1129">
        <v>0</v>
      </c>
      <c r="AU1129">
        <v>0</v>
      </c>
      <c r="AV1129">
        <v>0</v>
      </c>
      <c r="AW1129">
        <v>0</v>
      </c>
      <c r="AX1129">
        <v>0</v>
      </c>
      <c r="AY1129">
        <v>0</v>
      </c>
      <c r="AZ1129">
        <v>0</v>
      </c>
      <c r="BA1129">
        <v>0</v>
      </c>
      <c r="BB1129">
        <v>0</v>
      </c>
      <c r="BC1129">
        <v>0</v>
      </c>
      <c r="BD1129">
        <v>0</v>
      </c>
      <c r="BE1129">
        <v>0</v>
      </c>
      <c r="BF1129">
        <v>0</v>
      </c>
      <c r="BG1129">
        <v>0</v>
      </c>
      <c r="BH1129">
        <v>0</v>
      </c>
      <c r="BI1129">
        <v>0</v>
      </c>
      <c r="BJ1129">
        <v>0</v>
      </c>
      <c r="BK1129">
        <v>0</v>
      </c>
      <c r="BL1129">
        <v>0</v>
      </c>
      <c r="BM1129">
        <v>1</v>
      </c>
      <c r="BN1129">
        <v>0</v>
      </c>
      <c r="BO1129">
        <v>0</v>
      </c>
      <c r="BP1129">
        <f t="shared" si="17"/>
        <v>1</v>
      </c>
    </row>
    <row r="1130" spans="1:68" x14ac:dyDescent="0.15">
      <c r="A1130" t="s">
        <v>6723</v>
      </c>
      <c r="B1130">
        <v>0</v>
      </c>
      <c r="C1130">
        <v>0</v>
      </c>
      <c r="D1130">
        <v>0</v>
      </c>
      <c r="E1130">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0</v>
      </c>
      <c r="AF1130">
        <v>0</v>
      </c>
      <c r="AG1130">
        <v>0</v>
      </c>
      <c r="AH1130">
        <v>0</v>
      </c>
      <c r="AI1130">
        <v>0</v>
      </c>
      <c r="AJ1130">
        <v>0</v>
      </c>
      <c r="AK1130">
        <v>0</v>
      </c>
      <c r="AL1130">
        <v>0</v>
      </c>
      <c r="AM1130">
        <v>0</v>
      </c>
      <c r="AN1130">
        <v>0</v>
      </c>
      <c r="AO1130">
        <v>0</v>
      </c>
      <c r="AP1130">
        <v>0</v>
      </c>
      <c r="AQ1130">
        <v>0</v>
      </c>
      <c r="AR1130">
        <v>0</v>
      </c>
      <c r="AS1130">
        <v>0</v>
      </c>
      <c r="AT1130">
        <v>0</v>
      </c>
      <c r="AU1130">
        <v>0</v>
      </c>
      <c r="AV1130">
        <v>0</v>
      </c>
      <c r="AW1130">
        <v>0</v>
      </c>
      <c r="AX1130">
        <v>0</v>
      </c>
      <c r="AY1130">
        <v>0</v>
      </c>
      <c r="AZ1130">
        <v>0</v>
      </c>
      <c r="BA1130">
        <v>0</v>
      </c>
      <c r="BB1130">
        <v>0</v>
      </c>
      <c r="BC1130">
        <v>0</v>
      </c>
      <c r="BD1130">
        <v>0</v>
      </c>
      <c r="BE1130">
        <v>0</v>
      </c>
      <c r="BF1130">
        <v>0</v>
      </c>
      <c r="BG1130">
        <v>0</v>
      </c>
      <c r="BH1130">
        <v>0</v>
      </c>
      <c r="BI1130">
        <v>1</v>
      </c>
      <c r="BJ1130">
        <v>0</v>
      </c>
      <c r="BK1130">
        <v>0</v>
      </c>
      <c r="BL1130">
        <v>0</v>
      </c>
      <c r="BM1130">
        <v>0</v>
      </c>
      <c r="BN1130">
        <v>0</v>
      </c>
      <c r="BO1130">
        <v>0</v>
      </c>
      <c r="BP1130">
        <f t="shared" si="17"/>
        <v>1</v>
      </c>
    </row>
    <row r="1131" spans="1:68" x14ac:dyDescent="0.15">
      <c r="A1131" t="s">
        <v>7784</v>
      </c>
      <c r="B1131">
        <v>0</v>
      </c>
      <c r="C1131">
        <v>0</v>
      </c>
      <c r="D1131">
        <v>0</v>
      </c>
      <c r="E1131">
        <v>0</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c r="AE1131">
        <v>0</v>
      </c>
      <c r="AF1131">
        <v>0</v>
      </c>
      <c r="AG1131">
        <v>0</v>
      </c>
      <c r="AH1131">
        <v>0</v>
      </c>
      <c r="AI1131">
        <v>0</v>
      </c>
      <c r="AJ1131">
        <v>0</v>
      </c>
      <c r="AK1131">
        <v>0</v>
      </c>
      <c r="AL1131">
        <v>0</v>
      </c>
      <c r="AM1131">
        <v>0</v>
      </c>
      <c r="AN1131">
        <v>0</v>
      </c>
      <c r="AO1131">
        <v>0</v>
      </c>
      <c r="AP1131">
        <v>0</v>
      </c>
      <c r="AQ1131">
        <v>0</v>
      </c>
      <c r="AR1131">
        <v>0</v>
      </c>
      <c r="AS1131">
        <v>0</v>
      </c>
      <c r="AT1131">
        <v>0</v>
      </c>
      <c r="AU1131">
        <v>0</v>
      </c>
      <c r="AV1131">
        <v>0</v>
      </c>
      <c r="AW1131">
        <v>0</v>
      </c>
      <c r="AX1131">
        <v>0</v>
      </c>
      <c r="AY1131">
        <v>0</v>
      </c>
      <c r="AZ1131">
        <v>0</v>
      </c>
      <c r="BA1131">
        <v>0</v>
      </c>
      <c r="BB1131">
        <v>0</v>
      </c>
      <c r="BC1131">
        <v>0</v>
      </c>
      <c r="BD1131">
        <v>0</v>
      </c>
      <c r="BE1131">
        <v>0</v>
      </c>
      <c r="BF1131">
        <v>1</v>
      </c>
      <c r="BG1131">
        <v>0</v>
      </c>
      <c r="BH1131">
        <v>0</v>
      </c>
      <c r="BI1131">
        <v>0</v>
      </c>
      <c r="BJ1131">
        <v>0</v>
      </c>
      <c r="BK1131">
        <v>0</v>
      </c>
      <c r="BL1131">
        <v>0</v>
      </c>
      <c r="BM1131">
        <v>0</v>
      </c>
      <c r="BN1131">
        <v>0</v>
      </c>
      <c r="BO1131">
        <v>0</v>
      </c>
      <c r="BP1131">
        <f t="shared" si="17"/>
        <v>1</v>
      </c>
    </row>
    <row r="1132" spans="1:68" x14ac:dyDescent="0.15">
      <c r="A1132" t="s">
        <v>7787</v>
      </c>
      <c r="B1132">
        <v>0</v>
      </c>
      <c r="C1132">
        <v>0</v>
      </c>
      <c r="D1132">
        <v>0</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0</v>
      </c>
      <c r="AF1132">
        <v>0</v>
      </c>
      <c r="AG1132">
        <v>0</v>
      </c>
      <c r="AH1132">
        <v>0</v>
      </c>
      <c r="AI1132">
        <v>0</v>
      </c>
      <c r="AJ1132">
        <v>0</v>
      </c>
      <c r="AK1132">
        <v>0</v>
      </c>
      <c r="AL1132">
        <v>0</v>
      </c>
      <c r="AM1132">
        <v>0</v>
      </c>
      <c r="AN1132">
        <v>0</v>
      </c>
      <c r="AO1132">
        <v>0</v>
      </c>
      <c r="AP1132">
        <v>0</v>
      </c>
      <c r="AQ1132">
        <v>0</v>
      </c>
      <c r="AR1132">
        <v>0</v>
      </c>
      <c r="AS1132">
        <v>0</v>
      </c>
      <c r="AT1132">
        <v>1</v>
      </c>
      <c r="AU1132">
        <v>0</v>
      </c>
      <c r="AV1132">
        <v>0</v>
      </c>
      <c r="AW1132">
        <v>0</v>
      </c>
      <c r="AX1132">
        <v>0</v>
      </c>
      <c r="AY1132">
        <v>0</v>
      </c>
      <c r="AZ1132">
        <v>0</v>
      </c>
      <c r="BA1132">
        <v>0</v>
      </c>
      <c r="BB1132">
        <v>0</v>
      </c>
      <c r="BC1132">
        <v>0</v>
      </c>
      <c r="BD1132">
        <v>0</v>
      </c>
      <c r="BE1132">
        <v>0</v>
      </c>
      <c r="BF1132">
        <v>0</v>
      </c>
      <c r="BG1132">
        <v>0</v>
      </c>
      <c r="BH1132">
        <v>0</v>
      </c>
      <c r="BI1132">
        <v>0</v>
      </c>
      <c r="BJ1132">
        <v>0</v>
      </c>
      <c r="BK1132">
        <v>0</v>
      </c>
      <c r="BL1132">
        <v>0</v>
      </c>
      <c r="BM1132">
        <v>0</v>
      </c>
      <c r="BN1132">
        <v>0</v>
      </c>
      <c r="BO1132">
        <v>0</v>
      </c>
      <c r="BP1132">
        <f t="shared" si="17"/>
        <v>1</v>
      </c>
    </row>
    <row r="1133" spans="1:68" x14ac:dyDescent="0.15">
      <c r="A1133" t="s">
        <v>6726</v>
      </c>
      <c r="B1133">
        <v>0</v>
      </c>
      <c r="C1133">
        <v>0</v>
      </c>
      <c r="D1133">
        <v>0</v>
      </c>
      <c r="E1133">
        <v>0</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1</v>
      </c>
      <c r="AC1133">
        <v>0</v>
      </c>
      <c r="AD1133">
        <v>0</v>
      </c>
      <c r="AE1133">
        <v>0</v>
      </c>
      <c r="AF1133">
        <v>0</v>
      </c>
      <c r="AG1133">
        <v>0</v>
      </c>
      <c r="AH1133">
        <v>0</v>
      </c>
      <c r="AI1133">
        <v>0</v>
      </c>
      <c r="AJ1133">
        <v>0</v>
      </c>
      <c r="AK1133">
        <v>0</v>
      </c>
      <c r="AL1133">
        <v>0</v>
      </c>
      <c r="AM1133">
        <v>0</v>
      </c>
      <c r="AN1133">
        <v>0</v>
      </c>
      <c r="AO1133">
        <v>0</v>
      </c>
      <c r="AP1133">
        <v>0</v>
      </c>
      <c r="AQ1133">
        <v>0</v>
      </c>
      <c r="AR1133">
        <v>0</v>
      </c>
      <c r="AS1133">
        <v>0</v>
      </c>
      <c r="AT1133">
        <v>0</v>
      </c>
      <c r="AU1133">
        <v>0</v>
      </c>
      <c r="AV1133">
        <v>0</v>
      </c>
      <c r="AW1133">
        <v>0</v>
      </c>
      <c r="AX1133">
        <v>0</v>
      </c>
      <c r="AY1133">
        <v>0</v>
      </c>
      <c r="AZ1133">
        <v>0</v>
      </c>
      <c r="BA1133">
        <v>0</v>
      </c>
      <c r="BB1133">
        <v>0</v>
      </c>
      <c r="BC1133">
        <v>0</v>
      </c>
      <c r="BD1133">
        <v>0</v>
      </c>
      <c r="BE1133">
        <v>0</v>
      </c>
      <c r="BF1133">
        <v>0</v>
      </c>
      <c r="BG1133">
        <v>0</v>
      </c>
      <c r="BH1133">
        <v>0</v>
      </c>
      <c r="BI1133">
        <v>0</v>
      </c>
      <c r="BJ1133">
        <v>0</v>
      </c>
      <c r="BK1133">
        <v>0</v>
      </c>
      <c r="BL1133">
        <v>0</v>
      </c>
      <c r="BM1133">
        <v>0</v>
      </c>
      <c r="BN1133">
        <v>0</v>
      </c>
      <c r="BO1133">
        <v>0</v>
      </c>
      <c r="BP1133">
        <f t="shared" si="17"/>
        <v>1</v>
      </c>
    </row>
    <row r="1134" spans="1:68" x14ac:dyDescent="0.15">
      <c r="A1134" t="s">
        <v>7788</v>
      </c>
      <c r="B1134">
        <v>0</v>
      </c>
      <c r="C1134">
        <v>0</v>
      </c>
      <c r="D1134">
        <v>0</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1</v>
      </c>
      <c r="AF1134">
        <v>0</v>
      </c>
      <c r="AG1134">
        <v>0</v>
      </c>
      <c r="AH1134">
        <v>0</v>
      </c>
      <c r="AI1134">
        <v>0</v>
      </c>
      <c r="AJ1134">
        <v>0</v>
      </c>
      <c r="AK1134">
        <v>0</v>
      </c>
      <c r="AL1134">
        <v>0</v>
      </c>
      <c r="AM1134">
        <v>0</v>
      </c>
      <c r="AN1134">
        <v>0</v>
      </c>
      <c r="AO1134">
        <v>0</v>
      </c>
      <c r="AP1134">
        <v>0</v>
      </c>
      <c r="AQ1134">
        <v>0</v>
      </c>
      <c r="AR1134">
        <v>0</v>
      </c>
      <c r="AS1134">
        <v>0</v>
      </c>
      <c r="AT1134">
        <v>0</v>
      </c>
      <c r="AU1134">
        <v>0</v>
      </c>
      <c r="AV1134">
        <v>0</v>
      </c>
      <c r="AW1134">
        <v>0</v>
      </c>
      <c r="AX1134">
        <v>0</v>
      </c>
      <c r="AY1134">
        <v>0</v>
      </c>
      <c r="AZ1134">
        <v>0</v>
      </c>
      <c r="BA1134">
        <v>0</v>
      </c>
      <c r="BB1134">
        <v>0</v>
      </c>
      <c r="BC1134">
        <v>0</v>
      </c>
      <c r="BD1134">
        <v>0</v>
      </c>
      <c r="BE1134">
        <v>0</v>
      </c>
      <c r="BF1134">
        <v>0</v>
      </c>
      <c r="BG1134">
        <v>0</v>
      </c>
      <c r="BH1134">
        <v>0</v>
      </c>
      <c r="BI1134">
        <v>0</v>
      </c>
      <c r="BJ1134">
        <v>0</v>
      </c>
      <c r="BK1134">
        <v>0</v>
      </c>
      <c r="BL1134">
        <v>0</v>
      </c>
      <c r="BM1134">
        <v>0</v>
      </c>
      <c r="BN1134">
        <v>0</v>
      </c>
      <c r="BO1134">
        <v>0</v>
      </c>
      <c r="BP1134">
        <f t="shared" si="17"/>
        <v>1</v>
      </c>
    </row>
    <row r="1135" spans="1:68" x14ac:dyDescent="0.15">
      <c r="A1135" t="s">
        <v>7792</v>
      </c>
      <c r="B1135">
        <v>0</v>
      </c>
      <c r="C1135">
        <v>0</v>
      </c>
      <c r="D1135">
        <v>0</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v>
      </c>
      <c r="AC1135">
        <v>0</v>
      </c>
      <c r="AD1135">
        <v>0</v>
      </c>
      <c r="AE1135">
        <v>0</v>
      </c>
      <c r="AF1135">
        <v>0</v>
      </c>
      <c r="AG1135">
        <v>0</v>
      </c>
      <c r="AH1135">
        <v>0</v>
      </c>
      <c r="AI1135">
        <v>0</v>
      </c>
      <c r="AJ1135">
        <v>0</v>
      </c>
      <c r="AK1135">
        <v>0</v>
      </c>
      <c r="AL1135">
        <v>0</v>
      </c>
      <c r="AM1135">
        <v>0</v>
      </c>
      <c r="AN1135">
        <v>0</v>
      </c>
      <c r="AO1135">
        <v>0</v>
      </c>
      <c r="AP1135">
        <v>0</v>
      </c>
      <c r="AQ1135">
        <v>0</v>
      </c>
      <c r="AR1135">
        <v>0</v>
      </c>
      <c r="AS1135">
        <v>0</v>
      </c>
      <c r="AT1135">
        <v>0</v>
      </c>
      <c r="AU1135">
        <v>0</v>
      </c>
      <c r="AV1135">
        <v>0</v>
      </c>
      <c r="AW1135">
        <v>0</v>
      </c>
      <c r="AX1135">
        <v>0</v>
      </c>
      <c r="AY1135">
        <v>0</v>
      </c>
      <c r="AZ1135">
        <v>0</v>
      </c>
      <c r="BA1135">
        <v>0</v>
      </c>
      <c r="BB1135">
        <v>0</v>
      </c>
      <c r="BC1135">
        <v>0</v>
      </c>
      <c r="BD1135">
        <v>0</v>
      </c>
      <c r="BE1135">
        <v>0</v>
      </c>
      <c r="BF1135">
        <v>0</v>
      </c>
      <c r="BG1135">
        <v>0</v>
      </c>
      <c r="BH1135">
        <v>0</v>
      </c>
      <c r="BI1135">
        <v>0</v>
      </c>
      <c r="BJ1135">
        <v>0</v>
      </c>
      <c r="BK1135">
        <v>0</v>
      </c>
      <c r="BL1135">
        <v>1</v>
      </c>
      <c r="BM1135">
        <v>0</v>
      </c>
      <c r="BN1135">
        <v>0</v>
      </c>
      <c r="BO1135">
        <v>0</v>
      </c>
      <c r="BP1135">
        <f t="shared" si="17"/>
        <v>1</v>
      </c>
    </row>
    <row r="1136" spans="1:68" x14ac:dyDescent="0.15">
      <c r="A1136" t="s">
        <v>7793</v>
      </c>
      <c r="B1136">
        <v>0</v>
      </c>
      <c r="C1136">
        <v>0</v>
      </c>
      <c r="D1136">
        <v>0</v>
      </c>
      <c r="E1136">
        <v>0</v>
      </c>
      <c r="F1136">
        <v>0</v>
      </c>
      <c r="G1136">
        <v>0</v>
      </c>
      <c r="H1136">
        <v>0</v>
      </c>
      <c r="I1136">
        <v>0</v>
      </c>
      <c r="J1136">
        <v>1</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c r="AE1136">
        <v>0</v>
      </c>
      <c r="AF1136">
        <v>0</v>
      </c>
      <c r="AG1136">
        <v>0</v>
      </c>
      <c r="AH1136">
        <v>0</v>
      </c>
      <c r="AI1136">
        <v>0</v>
      </c>
      <c r="AJ1136">
        <v>0</v>
      </c>
      <c r="AK1136">
        <v>0</v>
      </c>
      <c r="AL1136">
        <v>0</v>
      </c>
      <c r="AM1136">
        <v>0</v>
      </c>
      <c r="AN1136">
        <v>0</v>
      </c>
      <c r="AO1136">
        <v>0</v>
      </c>
      <c r="AP1136">
        <v>0</v>
      </c>
      <c r="AQ1136">
        <v>0</v>
      </c>
      <c r="AR1136">
        <v>0</v>
      </c>
      <c r="AS1136">
        <v>0</v>
      </c>
      <c r="AT1136">
        <v>0</v>
      </c>
      <c r="AU1136">
        <v>0</v>
      </c>
      <c r="AV1136">
        <v>0</v>
      </c>
      <c r="AW1136">
        <v>0</v>
      </c>
      <c r="AX1136">
        <v>0</v>
      </c>
      <c r="AY1136">
        <v>0</v>
      </c>
      <c r="AZ1136">
        <v>0</v>
      </c>
      <c r="BA1136">
        <v>0</v>
      </c>
      <c r="BB1136">
        <v>0</v>
      </c>
      <c r="BC1136">
        <v>0</v>
      </c>
      <c r="BD1136">
        <v>0</v>
      </c>
      <c r="BE1136">
        <v>0</v>
      </c>
      <c r="BF1136">
        <v>0</v>
      </c>
      <c r="BG1136">
        <v>0</v>
      </c>
      <c r="BH1136">
        <v>0</v>
      </c>
      <c r="BI1136">
        <v>0</v>
      </c>
      <c r="BJ1136">
        <v>0</v>
      </c>
      <c r="BK1136">
        <v>0</v>
      </c>
      <c r="BL1136">
        <v>0</v>
      </c>
      <c r="BM1136">
        <v>0</v>
      </c>
      <c r="BN1136">
        <v>0</v>
      </c>
      <c r="BO1136">
        <v>0</v>
      </c>
      <c r="BP1136">
        <f t="shared" si="17"/>
        <v>1</v>
      </c>
    </row>
    <row r="1137" spans="1:68" x14ac:dyDescent="0.15">
      <c r="A1137" t="s">
        <v>7794</v>
      </c>
      <c r="B1137">
        <v>0</v>
      </c>
      <c r="C1137">
        <v>0</v>
      </c>
      <c r="D1137">
        <v>0</v>
      </c>
      <c r="E1137">
        <v>0</v>
      </c>
      <c r="F1137">
        <v>0</v>
      </c>
      <c r="G1137">
        <v>0</v>
      </c>
      <c r="H1137">
        <v>0</v>
      </c>
      <c r="I1137">
        <v>0</v>
      </c>
      <c r="J1137">
        <v>0</v>
      </c>
      <c r="K1137">
        <v>0</v>
      </c>
      <c r="L1137">
        <v>0</v>
      </c>
      <c r="M1137">
        <v>0</v>
      </c>
      <c r="N1137">
        <v>0</v>
      </c>
      <c r="O1137">
        <v>0</v>
      </c>
      <c r="P1137">
        <v>0</v>
      </c>
      <c r="Q1137">
        <v>0</v>
      </c>
      <c r="R1137">
        <v>0</v>
      </c>
      <c r="S1137">
        <v>0</v>
      </c>
      <c r="T1137">
        <v>0</v>
      </c>
      <c r="U1137">
        <v>1</v>
      </c>
      <c r="V1137">
        <v>0</v>
      </c>
      <c r="W1137">
        <v>0</v>
      </c>
      <c r="X1137">
        <v>0</v>
      </c>
      <c r="Y1137">
        <v>0</v>
      </c>
      <c r="Z1137">
        <v>0</v>
      </c>
      <c r="AA1137">
        <v>0</v>
      </c>
      <c r="AB1137">
        <v>0</v>
      </c>
      <c r="AC1137">
        <v>0</v>
      </c>
      <c r="AD1137">
        <v>0</v>
      </c>
      <c r="AE1137">
        <v>0</v>
      </c>
      <c r="AF1137">
        <v>0</v>
      </c>
      <c r="AG1137">
        <v>0</v>
      </c>
      <c r="AH1137">
        <v>0</v>
      </c>
      <c r="AI1137">
        <v>0</v>
      </c>
      <c r="AJ1137">
        <v>0</v>
      </c>
      <c r="AK1137">
        <v>0</v>
      </c>
      <c r="AL1137">
        <v>0</v>
      </c>
      <c r="AM1137">
        <v>0</v>
      </c>
      <c r="AN1137">
        <v>0</v>
      </c>
      <c r="AO1137">
        <v>0</v>
      </c>
      <c r="AP1137">
        <v>0</v>
      </c>
      <c r="AQ1137">
        <v>0</v>
      </c>
      <c r="AR1137">
        <v>0</v>
      </c>
      <c r="AS1137">
        <v>0</v>
      </c>
      <c r="AT1137">
        <v>0</v>
      </c>
      <c r="AU1137">
        <v>0</v>
      </c>
      <c r="AV1137">
        <v>0</v>
      </c>
      <c r="AW1137">
        <v>0</v>
      </c>
      <c r="AX1137">
        <v>0</v>
      </c>
      <c r="AY1137">
        <v>0</v>
      </c>
      <c r="AZ1137">
        <v>0</v>
      </c>
      <c r="BA1137">
        <v>0</v>
      </c>
      <c r="BB1137">
        <v>0</v>
      </c>
      <c r="BC1137">
        <v>0</v>
      </c>
      <c r="BD1137">
        <v>0</v>
      </c>
      <c r="BE1137">
        <v>0</v>
      </c>
      <c r="BF1137">
        <v>0</v>
      </c>
      <c r="BG1137">
        <v>0</v>
      </c>
      <c r="BH1137">
        <v>0</v>
      </c>
      <c r="BI1137">
        <v>0</v>
      </c>
      <c r="BJ1137">
        <v>0</v>
      </c>
      <c r="BK1137">
        <v>0</v>
      </c>
      <c r="BL1137">
        <v>0</v>
      </c>
      <c r="BM1137">
        <v>0</v>
      </c>
      <c r="BN1137">
        <v>0</v>
      </c>
      <c r="BO1137">
        <v>0</v>
      </c>
      <c r="BP1137">
        <f t="shared" si="17"/>
        <v>1</v>
      </c>
    </row>
    <row r="1138" spans="1:68" x14ac:dyDescent="0.15">
      <c r="A1138" t="s">
        <v>6733</v>
      </c>
      <c r="B1138">
        <v>0</v>
      </c>
      <c r="C1138">
        <v>0</v>
      </c>
      <c r="D1138">
        <v>0</v>
      </c>
      <c r="E1138">
        <v>0</v>
      </c>
      <c r="F1138">
        <v>0</v>
      </c>
      <c r="G1138">
        <v>0</v>
      </c>
      <c r="H1138">
        <v>0</v>
      </c>
      <c r="I1138">
        <v>0</v>
      </c>
      <c r="J1138">
        <v>0</v>
      </c>
      <c r="K1138">
        <v>0</v>
      </c>
      <c r="L1138">
        <v>0</v>
      </c>
      <c r="M1138">
        <v>0</v>
      </c>
      <c r="N1138">
        <v>0</v>
      </c>
      <c r="O1138">
        <v>0</v>
      </c>
      <c r="P1138">
        <v>0</v>
      </c>
      <c r="Q1138">
        <v>0</v>
      </c>
      <c r="R1138">
        <v>0</v>
      </c>
      <c r="S1138">
        <v>0</v>
      </c>
      <c r="T1138">
        <v>1</v>
      </c>
      <c r="U1138">
        <v>0</v>
      </c>
      <c r="V1138">
        <v>0</v>
      </c>
      <c r="W1138">
        <v>0</v>
      </c>
      <c r="X1138">
        <v>0</v>
      </c>
      <c r="Y1138">
        <v>0</v>
      </c>
      <c r="Z1138">
        <v>0</v>
      </c>
      <c r="AA1138">
        <v>0</v>
      </c>
      <c r="AB1138">
        <v>0</v>
      </c>
      <c r="AC1138">
        <v>0</v>
      </c>
      <c r="AD1138">
        <v>0</v>
      </c>
      <c r="AE1138">
        <v>0</v>
      </c>
      <c r="AF1138">
        <v>0</v>
      </c>
      <c r="AG1138">
        <v>0</v>
      </c>
      <c r="AH1138">
        <v>0</v>
      </c>
      <c r="AI1138">
        <v>0</v>
      </c>
      <c r="AJ1138">
        <v>0</v>
      </c>
      <c r="AK1138">
        <v>0</v>
      </c>
      <c r="AL1138">
        <v>0</v>
      </c>
      <c r="AM1138">
        <v>0</v>
      </c>
      <c r="AN1138">
        <v>0</v>
      </c>
      <c r="AO1138">
        <v>0</v>
      </c>
      <c r="AP1138">
        <v>0</v>
      </c>
      <c r="AQ1138">
        <v>0</v>
      </c>
      <c r="AR1138">
        <v>0</v>
      </c>
      <c r="AS1138">
        <v>0</v>
      </c>
      <c r="AT1138">
        <v>0</v>
      </c>
      <c r="AU1138">
        <v>0</v>
      </c>
      <c r="AV1138">
        <v>0</v>
      </c>
      <c r="AW1138">
        <v>0</v>
      </c>
      <c r="AX1138">
        <v>0</v>
      </c>
      <c r="AY1138">
        <v>0</v>
      </c>
      <c r="AZ1138">
        <v>0</v>
      </c>
      <c r="BA1138">
        <v>0</v>
      </c>
      <c r="BB1138">
        <v>0</v>
      </c>
      <c r="BC1138">
        <v>0</v>
      </c>
      <c r="BD1138">
        <v>0</v>
      </c>
      <c r="BE1138">
        <v>0</v>
      </c>
      <c r="BF1138">
        <v>0</v>
      </c>
      <c r="BG1138">
        <v>0</v>
      </c>
      <c r="BH1138">
        <v>0</v>
      </c>
      <c r="BI1138">
        <v>0</v>
      </c>
      <c r="BJ1138">
        <v>0</v>
      </c>
      <c r="BK1138">
        <v>0</v>
      </c>
      <c r="BL1138">
        <v>0</v>
      </c>
      <c r="BM1138">
        <v>0</v>
      </c>
      <c r="BN1138">
        <v>0</v>
      </c>
      <c r="BO1138">
        <v>0</v>
      </c>
      <c r="BP1138">
        <f t="shared" si="17"/>
        <v>1</v>
      </c>
    </row>
    <row r="1139" spans="1:68" x14ac:dyDescent="0.15">
      <c r="A1139" t="s">
        <v>7795</v>
      </c>
      <c r="B1139">
        <v>0</v>
      </c>
      <c r="C1139">
        <v>1</v>
      </c>
      <c r="D1139">
        <v>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0</v>
      </c>
      <c r="AF1139">
        <v>0</v>
      </c>
      <c r="AG1139">
        <v>0</v>
      </c>
      <c r="AH1139">
        <v>0</v>
      </c>
      <c r="AI1139">
        <v>0</v>
      </c>
      <c r="AJ1139">
        <v>0</v>
      </c>
      <c r="AK1139">
        <v>0</v>
      </c>
      <c r="AL1139">
        <v>0</v>
      </c>
      <c r="AM1139">
        <v>0</v>
      </c>
      <c r="AN1139">
        <v>0</v>
      </c>
      <c r="AO1139">
        <v>0</v>
      </c>
      <c r="AP1139">
        <v>0</v>
      </c>
      <c r="AQ1139">
        <v>0</v>
      </c>
      <c r="AR1139">
        <v>0</v>
      </c>
      <c r="AS1139">
        <v>0</v>
      </c>
      <c r="AT1139">
        <v>0</v>
      </c>
      <c r="AU1139">
        <v>0</v>
      </c>
      <c r="AV1139">
        <v>0</v>
      </c>
      <c r="AW1139">
        <v>0</v>
      </c>
      <c r="AX1139">
        <v>0</v>
      </c>
      <c r="AY1139">
        <v>0</v>
      </c>
      <c r="AZ1139">
        <v>0</v>
      </c>
      <c r="BA1139">
        <v>0</v>
      </c>
      <c r="BB1139">
        <v>0</v>
      </c>
      <c r="BC1139">
        <v>0</v>
      </c>
      <c r="BD1139">
        <v>0</v>
      </c>
      <c r="BE1139">
        <v>0</v>
      </c>
      <c r="BF1139">
        <v>0</v>
      </c>
      <c r="BG1139">
        <v>0</v>
      </c>
      <c r="BH1139">
        <v>0</v>
      </c>
      <c r="BI1139">
        <v>0</v>
      </c>
      <c r="BJ1139">
        <v>0</v>
      </c>
      <c r="BK1139">
        <v>0</v>
      </c>
      <c r="BL1139">
        <v>0</v>
      </c>
      <c r="BM1139">
        <v>0</v>
      </c>
      <c r="BN1139">
        <v>0</v>
      </c>
      <c r="BO1139">
        <v>0</v>
      </c>
      <c r="BP1139">
        <f t="shared" si="17"/>
        <v>1</v>
      </c>
    </row>
    <row r="1140" spans="1:68" x14ac:dyDescent="0.15">
      <c r="A1140" t="s">
        <v>6734</v>
      </c>
      <c r="B1140">
        <v>0</v>
      </c>
      <c r="C1140">
        <v>0</v>
      </c>
      <c r="D1140">
        <v>0</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1</v>
      </c>
      <c r="AC1140">
        <v>0</v>
      </c>
      <c r="AD1140">
        <v>0</v>
      </c>
      <c r="AE1140">
        <v>0</v>
      </c>
      <c r="AF1140">
        <v>0</v>
      </c>
      <c r="AG1140">
        <v>0</v>
      </c>
      <c r="AH1140">
        <v>0</v>
      </c>
      <c r="AI1140">
        <v>0</v>
      </c>
      <c r="AJ1140">
        <v>0</v>
      </c>
      <c r="AK1140">
        <v>0</v>
      </c>
      <c r="AL1140">
        <v>0</v>
      </c>
      <c r="AM1140">
        <v>0</v>
      </c>
      <c r="AN1140">
        <v>0</v>
      </c>
      <c r="AO1140">
        <v>0</v>
      </c>
      <c r="AP1140">
        <v>0</v>
      </c>
      <c r="AQ1140">
        <v>0</v>
      </c>
      <c r="AR1140">
        <v>0</v>
      </c>
      <c r="AS1140">
        <v>0</v>
      </c>
      <c r="AT1140">
        <v>0</v>
      </c>
      <c r="AU1140">
        <v>0</v>
      </c>
      <c r="AV1140">
        <v>0</v>
      </c>
      <c r="AW1140">
        <v>0</v>
      </c>
      <c r="AX1140">
        <v>0</v>
      </c>
      <c r="AY1140">
        <v>0</v>
      </c>
      <c r="AZ1140">
        <v>0</v>
      </c>
      <c r="BA1140">
        <v>0</v>
      </c>
      <c r="BB1140">
        <v>0</v>
      </c>
      <c r="BC1140">
        <v>0</v>
      </c>
      <c r="BD1140">
        <v>0</v>
      </c>
      <c r="BE1140">
        <v>0</v>
      </c>
      <c r="BF1140">
        <v>0</v>
      </c>
      <c r="BG1140">
        <v>0</v>
      </c>
      <c r="BH1140">
        <v>0</v>
      </c>
      <c r="BI1140">
        <v>0</v>
      </c>
      <c r="BJ1140">
        <v>0</v>
      </c>
      <c r="BK1140">
        <v>0</v>
      </c>
      <c r="BL1140">
        <v>0</v>
      </c>
      <c r="BM1140">
        <v>0</v>
      </c>
      <c r="BN1140">
        <v>0</v>
      </c>
      <c r="BO1140">
        <v>0</v>
      </c>
      <c r="BP1140">
        <f t="shared" si="17"/>
        <v>1</v>
      </c>
    </row>
    <row r="1141" spans="1:68" x14ac:dyDescent="0.15">
      <c r="A1141" t="s">
        <v>7796</v>
      </c>
      <c r="B1141">
        <v>0</v>
      </c>
      <c r="C1141">
        <v>0</v>
      </c>
      <c r="D1141">
        <v>0</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0</v>
      </c>
      <c r="AF1141">
        <v>0</v>
      </c>
      <c r="AG1141">
        <v>0</v>
      </c>
      <c r="AH1141">
        <v>0</v>
      </c>
      <c r="AI1141">
        <v>0</v>
      </c>
      <c r="AJ1141">
        <v>0</v>
      </c>
      <c r="AK1141">
        <v>0</v>
      </c>
      <c r="AL1141">
        <v>0</v>
      </c>
      <c r="AM1141">
        <v>0</v>
      </c>
      <c r="AN1141">
        <v>0</v>
      </c>
      <c r="AO1141">
        <v>0</v>
      </c>
      <c r="AP1141">
        <v>0</v>
      </c>
      <c r="AQ1141">
        <v>0</v>
      </c>
      <c r="AR1141">
        <v>0</v>
      </c>
      <c r="AS1141">
        <v>0</v>
      </c>
      <c r="AT1141">
        <v>0</v>
      </c>
      <c r="AU1141">
        <v>0</v>
      </c>
      <c r="AV1141">
        <v>0</v>
      </c>
      <c r="AW1141">
        <v>0</v>
      </c>
      <c r="AX1141">
        <v>0</v>
      </c>
      <c r="AY1141">
        <v>0</v>
      </c>
      <c r="AZ1141">
        <v>1</v>
      </c>
      <c r="BA1141">
        <v>0</v>
      </c>
      <c r="BB1141">
        <v>0</v>
      </c>
      <c r="BC1141">
        <v>0</v>
      </c>
      <c r="BD1141">
        <v>0</v>
      </c>
      <c r="BE1141">
        <v>0</v>
      </c>
      <c r="BF1141">
        <v>0</v>
      </c>
      <c r="BG1141">
        <v>0</v>
      </c>
      <c r="BH1141">
        <v>0</v>
      </c>
      <c r="BI1141">
        <v>0</v>
      </c>
      <c r="BJ1141">
        <v>0</v>
      </c>
      <c r="BK1141">
        <v>0</v>
      </c>
      <c r="BL1141">
        <v>0</v>
      </c>
      <c r="BM1141">
        <v>0</v>
      </c>
      <c r="BN1141">
        <v>0</v>
      </c>
      <c r="BO1141">
        <v>0</v>
      </c>
      <c r="BP1141">
        <f t="shared" si="17"/>
        <v>1</v>
      </c>
    </row>
    <row r="1142" spans="1:68" x14ac:dyDescent="0.15">
      <c r="A1142" t="s">
        <v>7797</v>
      </c>
      <c r="B1142">
        <v>0</v>
      </c>
      <c r="C1142">
        <v>1</v>
      </c>
      <c r="D1142">
        <v>0</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0</v>
      </c>
      <c r="AF1142">
        <v>0</v>
      </c>
      <c r="AG1142">
        <v>0</v>
      </c>
      <c r="AH1142">
        <v>0</v>
      </c>
      <c r="AI1142">
        <v>0</v>
      </c>
      <c r="AJ1142">
        <v>0</v>
      </c>
      <c r="AK1142">
        <v>0</v>
      </c>
      <c r="AL1142">
        <v>0</v>
      </c>
      <c r="AM1142">
        <v>0</v>
      </c>
      <c r="AN1142">
        <v>0</v>
      </c>
      <c r="AO1142">
        <v>0</v>
      </c>
      <c r="AP1142">
        <v>0</v>
      </c>
      <c r="AQ1142">
        <v>0</v>
      </c>
      <c r="AR1142">
        <v>0</v>
      </c>
      <c r="AS1142">
        <v>0</v>
      </c>
      <c r="AT1142">
        <v>0</v>
      </c>
      <c r="AU1142">
        <v>0</v>
      </c>
      <c r="AV1142">
        <v>0</v>
      </c>
      <c r="AW1142">
        <v>0</v>
      </c>
      <c r="AX1142">
        <v>0</v>
      </c>
      <c r="AY1142">
        <v>0</v>
      </c>
      <c r="AZ1142">
        <v>0</v>
      </c>
      <c r="BA1142">
        <v>0</v>
      </c>
      <c r="BB1142">
        <v>0</v>
      </c>
      <c r="BC1142">
        <v>0</v>
      </c>
      <c r="BD1142">
        <v>0</v>
      </c>
      <c r="BE1142">
        <v>0</v>
      </c>
      <c r="BF1142">
        <v>0</v>
      </c>
      <c r="BG1142">
        <v>0</v>
      </c>
      <c r="BH1142">
        <v>0</v>
      </c>
      <c r="BI1142">
        <v>0</v>
      </c>
      <c r="BJ1142">
        <v>0</v>
      </c>
      <c r="BK1142">
        <v>0</v>
      </c>
      <c r="BL1142">
        <v>0</v>
      </c>
      <c r="BM1142">
        <v>0</v>
      </c>
      <c r="BN1142">
        <v>0</v>
      </c>
      <c r="BO1142">
        <v>0</v>
      </c>
      <c r="BP1142">
        <f t="shared" si="17"/>
        <v>1</v>
      </c>
    </row>
    <row r="1143" spans="1:68" x14ac:dyDescent="0.15">
      <c r="A1143" t="s">
        <v>7798</v>
      </c>
      <c r="B1143">
        <v>0</v>
      </c>
      <c r="C1143">
        <v>0</v>
      </c>
      <c r="D1143">
        <v>0</v>
      </c>
      <c r="E1143">
        <v>0</v>
      </c>
      <c r="F1143">
        <v>0</v>
      </c>
      <c r="G1143">
        <v>0</v>
      </c>
      <c r="H1143">
        <v>0</v>
      </c>
      <c r="I1143">
        <v>0</v>
      </c>
      <c r="J1143">
        <v>0</v>
      </c>
      <c r="K1143">
        <v>0</v>
      </c>
      <c r="L1143">
        <v>0</v>
      </c>
      <c r="M1143">
        <v>0</v>
      </c>
      <c r="N1143">
        <v>0</v>
      </c>
      <c r="O1143">
        <v>1</v>
      </c>
      <c r="P1143">
        <v>0</v>
      </c>
      <c r="Q1143">
        <v>0</v>
      </c>
      <c r="R1143">
        <v>0</v>
      </c>
      <c r="S1143">
        <v>0</v>
      </c>
      <c r="T1143">
        <v>0</v>
      </c>
      <c r="U1143">
        <v>0</v>
      </c>
      <c r="V1143">
        <v>0</v>
      </c>
      <c r="W1143">
        <v>0</v>
      </c>
      <c r="X1143">
        <v>0</v>
      </c>
      <c r="Y1143">
        <v>0</v>
      </c>
      <c r="Z1143">
        <v>0</v>
      </c>
      <c r="AA1143">
        <v>0</v>
      </c>
      <c r="AB1143">
        <v>0</v>
      </c>
      <c r="AC1143">
        <v>0</v>
      </c>
      <c r="AD1143">
        <v>0</v>
      </c>
      <c r="AE1143">
        <v>0</v>
      </c>
      <c r="AF1143">
        <v>0</v>
      </c>
      <c r="AG1143">
        <v>0</v>
      </c>
      <c r="AH1143">
        <v>0</v>
      </c>
      <c r="AI1143">
        <v>0</v>
      </c>
      <c r="AJ1143">
        <v>0</v>
      </c>
      <c r="AK1143">
        <v>0</v>
      </c>
      <c r="AL1143">
        <v>0</v>
      </c>
      <c r="AM1143">
        <v>0</v>
      </c>
      <c r="AN1143">
        <v>0</v>
      </c>
      <c r="AO1143">
        <v>0</v>
      </c>
      <c r="AP1143">
        <v>0</v>
      </c>
      <c r="AQ1143">
        <v>0</v>
      </c>
      <c r="AR1143">
        <v>0</v>
      </c>
      <c r="AS1143">
        <v>0</v>
      </c>
      <c r="AT1143">
        <v>0</v>
      </c>
      <c r="AU1143">
        <v>0</v>
      </c>
      <c r="AV1143">
        <v>0</v>
      </c>
      <c r="AW1143">
        <v>0</v>
      </c>
      <c r="AX1143">
        <v>0</v>
      </c>
      <c r="AY1143">
        <v>0</v>
      </c>
      <c r="AZ1143">
        <v>0</v>
      </c>
      <c r="BA1143">
        <v>0</v>
      </c>
      <c r="BB1143">
        <v>0</v>
      </c>
      <c r="BC1143">
        <v>0</v>
      </c>
      <c r="BD1143">
        <v>0</v>
      </c>
      <c r="BE1143">
        <v>0</v>
      </c>
      <c r="BF1143">
        <v>0</v>
      </c>
      <c r="BG1143">
        <v>0</v>
      </c>
      <c r="BH1143">
        <v>0</v>
      </c>
      <c r="BI1143">
        <v>0</v>
      </c>
      <c r="BJ1143">
        <v>0</v>
      </c>
      <c r="BK1143">
        <v>0</v>
      </c>
      <c r="BL1143">
        <v>0</v>
      </c>
      <c r="BM1143">
        <v>0</v>
      </c>
      <c r="BN1143">
        <v>0</v>
      </c>
      <c r="BO1143">
        <v>0</v>
      </c>
      <c r="BP1143">
        <f t="shared" si="17"/>
        <v>1</v>
      </c>
    </row>
    <row r="1144" spans="1:68" x14ac:dyDescent="0.15">
      <c r="A1144" t="s">
        <v>7799</v>
      </c>
      <c r="B1144">
        <v>0</v>
      </c>
      <c r="C1144">
        <v>0</v>
      </c>
      <c r="D1144">
        <v>0</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0</v>
      </c>
      <c r="AF1144">
        <v>0</v>
      </c>
      <c r="AG1144">
        <v>0</v>
      </c>
      <c r="AH1144">
        <v>0</v>
      </c>
      <c r="AI1144">
        <v>0</v>
      </c>
      <c r="AJ1144">
        <v>0</v>
      </c>
      <c r="AK1144">
        <v>0</v>
      </c>
      <c r="AL1144">
        <v>0</v>
      </c>
      <c r="AM1144">
        <v>0</v>
      </c>
      <c r="AN1144">
        <v>0</v>
      </c>
      <c r="AO1144">
        <v>0</v>
      </c>
      <c r="AP1144">
        <v>0</v>
      </c>
      <c r="AQ1144">
        <v>0</v>
      </c>
      <c r="AR1144">
        <v>0</v>
      </c>
      <c r="AS1144">
        <v>0</v>
      </c>
      <c r="AT1144">
        <v>0</v>
      </c>
      <c r="AU1144">
        <v>0</v>
      </c>
      <c r="AV1144">
        <v>0</v>
      </c>
      <c r="AW1144">
        <v>0</v>
      </c>
      <c r="AX1144">
        <v>0</v>
      </c>
      <c r="AY1144">
        <v>0</v>
      </c>
      <c r="AZ1144">
        <v>0</v>
      </c>
      <c r="BA1144">
        <v>0</v>
      </c>
      <c r="BB1144">
        <v>0</v>
      </c>
      <c r="BC1144">
        <v>0</v>
      </c>
      <c r="BD1144">
        <v>0</v>
      </c>
      <c r="BE1144">
        <v>0</v>
      </c>
      <c r="BF1144">
        <v>0</v>
      </c>
      <c r="BG1144">
        <v>0</v>
      </c>
      <c r="BH1144">
        <v>0</v>
      </c>
      <c r="BI1144">
        <v>1</v>
      </c>
      <c r="BJ1144">
        <v>0</v>
      </c>
      <c r="BK1144">
        <v>0</v>
      </c>
      <c r="BL1144">
        <v>0</v>
      </c>
      <c r="BM1144">
        <v>0</v>
      </c>
      <c r="BN1144">
        <v>0</v>
      </c>
      <c r="BO1144">
        <v>0</v>
      </c>
      <c r="BP1144">
        <f t="shared" si="17"/>
        <v>1</v>
      </c>
    </row>
    <row r="1145" spans="1:68" x14ac:dyDescent="0.15">
      <c r="A1145" t="s">
        <v>7800</v>
      </c>
      <c r="B1145">
        <v>0</v>
      </c>
      <c r="C1145">
        <v>0</v>
      </c>
      <c r="D1145">
        <v>0</v>
      </c>
      <c r="E1145">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0</v>
      </c>
      <c r="AF1145">
        <v>0</v>
      </c>
      <c r="AG1145">
        <v>0</v>
      </c>
      <c r="AH1145">
        <v>0</v>
      </c>
      <c r="AI1145">
        <v>0</v>
      </c>
      <c r="AJ1145">
        <v>0</v>
      </c>
      <c r="AK1145">
        <v>0</v>
      </c>
      <c r="AL1145">
        <v>0</v>
      </c>
      <c r="AM1145">
        <v>0</v>
      </c>
      <c r="AN1145">
        <v>0</v>
      </c>
      <c r="AO1145">
        <v>0</v>
      </c>
      <c r="AP1145">
        <v>0</v>
      </c>
      <c r="AQ1145">
        <v>0</v>
      </c>
      <c r="AR1145">
        <v>0</v>
      </c>
      <c r="AS1145">
        <v>0</v>
      </c>
      <c r="AT1145">
        <v>0</v>
      </c>
      <c r="AU1145">
        <v>0</v>
      </c>
      <c r="AV1145">
        <v>0</v>
      </c>
      <c r="AW1145">
        <v>0</v>
      </c>
      <c r="AX1145">
        <v>0</v>
      </c>
      <c r="AY1145">
        <v>0</v>
      </c>
      <c r="AZ1145">
        <v>0</v>
      </c>
      <c r="BA1145">
        <v>0</v>
      </c>
      <c r="BB1145">
        <v>0</v>
      </c>
      <c r="BC1145">
        <v>0</v>
      </c>
      <c r="BD1145">
        <v>0</v>
      </c>
      <c r="BE1145">
        <v>0</v>
      </c>
      <c r="BF1145">
        <v>0</v>
      </c>
      <c r="BG1145">
        <v>0</v>
      </c>
      <c r="BH1145">
        <v>0</v>
      </c>
      <c r="BI1145">
        <v>0</v>
      </c>
      <c r="BJ1145">
        <v>0</v>
      </c>
      <c r="BK1145">
        <v>0</v>
      </c>
      <c r="BL1145">
        <v>0</v>
      </c>
      <c r="BM1145">
        <v>1</v>
      </c>
      <c r="BN1145">
        <v>0</v>
      </c>
      <c r="BO1145">
        <v>0</v>
      </c>
      <c r="BP1145">
        <f t="shared" si="17"/>
        <v>1</v>
      </c>
    </row>
    <row r="1146" spans="1:68" x14ac:dyDescent="0.15">
      <c r="A1146" t="s">
        <v>7801</v>
      </c>
      <c r="B1146">
        <v>0</v>
      </c>
      <c r="C1146">
        <v>0</v>
      </c>
      <c r="D1146">
        <v>0</v>
      </c>
      <c r="E1146">
        <v>0</v>
      </c>
      <c r="F1146">
        <v>0</v>
      </c>
      <c r="G1146">
        <v>0</v>
      </c>
      <c r="H1146">
        <v>0</v>
      </c>
      <c r="I1146">
        <v>0</v>
      </c>
      <c r="J1146">
        <v>0</v>
      </c>
      <c r="K1146">
        <v>0</v>
      </c>
      <c r="L1146">
        <v>0</v>
      </c>
      <c r="M1146">
        <v>0</v>
      </c>
      <c r="N1146">
        <v>0</v>
      </c>
      <c r="O1146">
        <v>1</v>
      </c>
      <c r="P1146">
        <v>0</v>
      </c>
      <c r="Q1146">
        <v>0</v>
      </c>
      <c r="R1146">
        <v>0</v>
      </c>
      <c r="S1146">
        <v>0</v>
      </c>
      <c r="T1146">
        <v>0</v>
      </c>
      <c r="U1146">
        <v>0</v>
      </c>
      <c r="V1146">
        <v>0</v>
      </c>
      <c r="W1146">
        <v>0</v>
      </c>
      <c r="X1146">
        <v>0</v>
      </c>
      <c r="Y1146">
        <v>0</v>
      </c>
      <c r="Z1146">
        <v>0</v>
      </c>
      <c r="AA1146">
        <v>0</v>
      </c>
      <c r="AB1146">
        <v>0</v>
      </c>
      <c r="AC1146">
        <v>0</v>
      </c>
      <c r="AD1146">
        <v>0</v>
      </c>
      <c r="AE1146">
        <v>0</v>
      </c>
      <c r="AF1146">
        <v>0</v>
      </c>
      <c r="AG1146">
        <v>0</v>
      </c>
      <c r="AH1146">
        <v>0</v>
      </c>
      <c r="AI1146">
        <v>0</v>
      </c>
      <c r="AJ1146">
        <v>0</v>
      </c>
      <c r="AK1146">
        <v>0</v>
      </c>
      <c r="AL1146">
        <v>0</v>
      </c>
      <c r="AM1146">
        <v>0</v>
      </c>
      <c r="AN1146">
        <v>0</v>
      </c>
      <c r="AO1146">
        <v>0</v>
      </c>
      <c r="AP1146">
        <v>0</v>
      </c>
      <c r="AQ1146">
        <v>0</v>
      </c>
      <c r="AR1146">
        <v>0</v>
      </c>
      <c r="AS1146">
        <v>0</v>
      </c>
      <c r="AT1146">
        <v>0</v>
      </c>
      <c r="AU1146">
        <v>0</v>
      </c>
      <c r="AV1146">
        <v>0</v>
      </c>
      <c r="AW1146">
        <v>0</v>
      </c>
      <c r="AX1146">
        <v>0</v>
      </c>
      <c r="AY1146">
        <v>0</v>
      </c>
      <c r="AZ1146">
        <v>0</v>
      </c>
      <c r="BA1146">
        <v>0</v>
      </c>
      <c r="BB1146">
        <v>0</v>
      </c>
      <c r="BC1146">
        <v>0</v>
      </c>
      <c r="BD1146">
        <v>0</v>
      </c>
      <c r="BE1146">
        <v>0</v>
      </c>
      <c r="BF1146">
        <v>0</v>
      </c>
      <c r="BG1146">
        <v>0</v>
      </c>
      <c r="BH1146">
        <v>0</v>
      </c>
      <c r="BI1146">
        <v>0</v>
      </c>
      <c r="BJ1146">
        <v>0</v>
      </c>
      <c r="BK1146">
        <v>0</v>
      </c>
      <c r="BL1146">
        <v>0</v>
      </c>
      <c r="BM1146">
        <v>0</v>
      </c>
      <c r="BN1146">
        <v>0</v>
      </c>
      <c r="BO1146">
        <v>0</v>
      </c>
      <c r="BP1146">
        <f t="shared" si="17"/>
        <v>1</v>
      </c>
    </row>
    <row r="1147" spans="1:68" x14ac:dyDescent="0.15">
      <c r="A1147" t="s">
        <v>7803</v>
      </c>
      <c r="B1147">
        <v>0</v>
      </c>
      <c r="C1147">
        <v>0</v>
      </c>
      <c r="D1147">
        <v>0</v>
      </c>
      <c r="E1147">
        <v>0</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c r="AE1147">
        <v>0</v>
      </c>
      <c r="AF1147">
        <v>0</v>
      </c>
      <c r="AG1147">
        <v>0</v>
      </c>
      <c r="AH1147">
        <v>0</v>
      </c>
      <c r="AI1147">
        <v>0</v>
      </c>
      <c r="AJ1147">
        <v>0</v>
      </c>
      <c r="AK1147">
        <v>0</v>
      </c>
      <c r="AL1147">
        <v>0</v>
      </c>
      <c r="AM1147">
        <v>0</v>
      </c>
      <c r="AN1147">
        <v>0</v>
      </c>
      <c r="AO1147">
        <v>0</v>
      </c>
      <c r="AP1147">
        <v>0</v>
      </c>
      <c r="AQ1147">
        <v>0</v>
      </c>
      <c r="AR1147">
        <v>0</v>
      </c>
      <c r="AS1147">
        <v>0</v>
      </c>
      <c r="AT1147">
        <v>0</v>
      </c>
      <c r="AU1147">
        <v>0</v>
      </c>
      <c r="AV1147">
        <v>0</v>
      </c>
      <c r="AW1147">
        <v>1</v>
      </c>
      <c r="AX1147">
        <v>0</v>
      </c>
      <c r="AY1147">
        <v>0</v>
      </c>
      <c r="AZ1147">
        <v>0</v>
      </c>
      <c r="BA1147">
        <v>0</v>
      </c>
      <c r="BB1147">
        <v>0</v>
      </c>
      <c r="BC1147">
        <v>0</v>
      </c>
      <c r="BD1147">
        <v>0</v>
      </c>
      <c r="BE1147">
        <v>0</v>
      </c>
      <c r="BF1147">
        <v>0</v>
      </c>
      <c r="BG1147">
        <v>0</v>
      </c>
      <c r="BH1147">
        <v>0</v>
      </c>
      <c r="BI1147">
        <v>0</v>
      </c>
      <c r="BJ1147">
        <v>0</v>
      </c>
      <c r="BK1147">
        <v>0</v>
      </c>
      <c r="BL1147">
        <v>0</v>
      </c>
      <c r="BM1147">
        <v>0</v>
      </c>
      <c r="BN1147">
        <v>0</v>
      </c>
      <c r="BO1147">
        <v>0</v>
      </c>
      <c r="BP1147">
        <f t="shared" si="17"/>
        <v>1</v>
      </c>
    </row>
    <row r="1148" spans="1:68" x14ac:dyDescent="0.15">
      <c r="A1148" t="s">
        <v>7804</v>
      </c>
      <c r="B1148">
        <v>0</v>
      </c>
      <c r="C1148">
        <v>0</v>
      </c>
      <c r="D1148">
        <v>0</v>
      </c>
      <c r="E1148">
        <v>0</v>
      </c>
      <c r="F1148">
        <v>0</v>
      </c>
      <c r="G1148">
        <v>0</v>
      </c>
      <c r="H1148">
        <v>0</v>
      </c>
      <c r="I1148">
        <v>0</v>
      </c>
      <c r="J1148">
        <v>0</v>
      </c>
      <c r="K1148">
        <v>0</v>
      </c>
      <c r="L1148">
        <v>0</v>
      </c>
      <c r="M1148">
        <v>0</v>
      </c>
      <c r="N1148">
        <v>1</v>
      </c>
      <c r="O1148">
        <v>0</v>
      </c>
      <c r="P1148">
        <v>0</v>
      </c>
      <c r="Q1148">
        <v>0</v>
      </c>
      <c r="R1148">
        <v>0</v>
      </c>
      <c r="S1148">
        <v>0</v>
      </c>
      <c r="T1148">
        <v>0</v>
      </c>
      <c r="U1148">
        <v>0</v>
      </c>
      <c r="V1148">
        <v>0</v>
      </c>
      <c r="W1148">
        <v>0</v>
      </c>
      <c r="X1148">
        <v>0</v>
      </c>
      <c r="Y1148">
        <v>0</v>
      </c>
      <c r="Z1148">
        <v>0</v>
      </c>
      <c r="AA1148">
        <v>0</v>
      </c>
      <c r="AB1148">
        <v>0</v>
      </c>
      <c r="AC1148">
        <v>0</v>
      </c>
      <c r="AD1148">
        <v>0</v>
      </c>
      <c r="AE1148">
        <v>0</v>
      </c>
      <c r="AF1148">
        <v>0</v>
      </c>
      <c r="AG1148">
        <v>0</v>
      </c>
      <c r="AH1148">
        <v>0</v>
      </c>
      <c r="AI1148">
        <v>0</v>
      </c>
      <c r="AJ1148">
        <v>0</v>
      </c>
      <c r="AK1148">
        <v>0</v>
      </c>
      <c r="AL1148">
        <v>0</v>
      </c>
      <c r="AM1148">
        <v>0</v>
      </c>
      <c r="AN1148">
        <v>0</v>
      </c>
      <c r="AO1148">
        <v>0</v>
      </c>
      <c r="AP1148">
        <v>0</v>
      </c>
      <c r="AQ1148">
        <v>0</v>
      </c>
      <c r="AR1148">
        <v>0</v>
      </c>
      <c r="AS1148">
        <v>0</v>
      </c>
      <c r="AT1148">
        <v>0</v>
      </c>
      <c r="AU1148">
        <v>0</v>
      </c>
      <c r="AV1148">
        <v>0</v>
      </c>
      <c r="AW1148">
        <v>0</v>
      </c>
      <c r="AX1148">
        <v>0</v>
      </c>
      <c r="AY1148">
        <v>0</v>
      </c>
      <c r="AZ1148">
        <v>0</v>
      </c>
      <c r="BA1148">
        <v>0</v>
      </c>
      <c r="BB1148">
        <v>0</v>
      </c>
      <c r="BC1148">
        <v>0</v>
      </c>
      <c r="BD1148">
        <v>0</v>
      </c>
      <c r="BE1148">
        <v>0</v>
      </c>
      <c r="BF1148">
        <v>0</v>
      </c>
      <c r="BG1148">
        <v>0</v>
      </c>
      <c r="BH1148">
        <v>0</v>
      </c>
      <c r="BI1148">
        <v>0</v>
      </c>
      <c r="BJ1148">
        <v>0</v>
      </c>
      <c r="BK1148">
        <v>0</v>
      </c>
      <c r="BL1148">
        <v>0</v>
      </c>
      <c r="BM1148">
        <v>0</v>
      </c>
      <c r="BN1148">
        <v>0</v>
      </c>
      <c r="BO1148">
        <v>0</v>
      </c>
      <c r="BP1148">
        <f t="shared" si="17"/>
        <v>1</v>
      </c>
    </row>
    <row r="1149" spans="1:68" x14ac:dyDescent="0.15">
      <c r="A1149" t="s">
        <v>7805</v>
      </c>
      <c r="B1149">
        <v>0</v>
      </c>
      <c r="C1149">
        <v>0</v>
      </c>
      <c r="D1149">
        <v>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0</v>
      </c>
      <c r="AF1149">
        <v>0</v>
      </c>
      <c r="AG1149">
        <v>0</v>
      </c>
      <c r="AH1149">
        <v>0</v>
      </c>
      <c r="AI1149">
        <v>0</v>
      </c>
      <c r="AJ1149">
        <v>0</v>
      </c>
      <c r="AK1149">
        <v>0</v>
      </c>
      <c r="AL1149">
        <v>0</v>
      </c>
      <c r="AM1149">
        <v>1</v>
      </c>
      <c r="AN1149">
        <v>0</v>
      </c>
      <c r="AO1149">
        <v>0</v>
      </c>
      <c r="AP1149">
        <v>0</v>
      </c>
      <c r="AQ1149">
        <v>0</v>
      </c>
      <c r="AR1149">
        <v>0</v>
      </c>
      <c r="AS1149">
        <v>0</v>
      </c>
      <c r="AT1149">
        <v>0</v>
      </c>
      <c r="AU1149">
        <v>0</v>
      </c>
      <c r="AV1149">
        <v>0</v>
      </c>
      <c r="AW1149">
        <v>0</v>
      </c>
      <c r="AX1149">
        <v>0</v>
      </c>
      <c r="AY1149">
        <v>0</v>
      </c>
      <c r="AZ1149">
        <v>0</v>
      </c>
      <c r="BA1149">
        <v>0</v>
      </c>
      <c r="BB1149">
        <v>0</v>
      </c>
      <c r="BC1149">
        <v>0</v>
      </c>
      <c r="BD1149">
        <v>0</v>
      </c>
      <c r="BE1149">
        <v>0</v>
      </c>
      <c r="BF1149">
        <v>0</v>
      </c>
      <c r="BG1149">
        <v>0</v>
      </c>
      <c r="BH1149">
        <v>0</v>
      </c>
      <c r="BI1149">
        <v>0</v>
      </c>
      <c r="BJ1149">
        <v>0</v>
      </c>
      <c r="BK1149">
        <v>0</v>
      </c>
      <c r="BL1149">
        <v>0</v>
      </c>
      <c r="BM1149">
        <v>0</v>
      </c>
      <c r="BN1149">
        <v>0</v>
      </c>
      <c r="BO1149">
        <v>0</v>
      </c>
      <c r="BP1149">
        <f t="shared" si="17"/>
        <v>1</v>
      </c>
    </row>
    <row r="1150" spans="1:68" x14ac:dyDescent="0.15">
      <c r="A1150" t="s">
        <v>7806</v>
      </c>
      <c r="B1150">
        <v>0</v>
      </c>
      <c r="C1150">
        <v>0</v>
      </c>
      <c r="D1150">
        <v>0</v>
      </c>
      <c r="E1150">
        <v>0</v>
      </c>
      <c r="F1150">
        <v>0</v>
      </c>
      <c r="G1150">
        <v>0</v>
      </c>
      <c r="H1150">
        <v>0</v>
      </c>
      <c r="I1150">
        <v>1</v>
      </c>
      <c r="J1150">
        <v>0</v>
      </c>
      <c r="K1150">
        <v>0</v>
      </c>
      <c r="L1150">
        <v>0</v>
      </c>
      <c r="M1150">
        <v>0</v>
      </c>
      <c r="N1150">
        <v>0</v>
      </c>
      <c r="O1150">
        <v>0</v>
      </c>
      <c r="P1150">
        <v>0</v>
      </c>
      <c r="Q1150">
        <v>0</v>
      </c>
      <c r="R1150">
        <v>0</v>
      </c>
      <c r="S1150">
        <v>0</v>
      </c>
      <c r="T1150">
        <v>0</v>
      </c>
      <c r="U1150">
        <v>0</v>
      </c>
      <c r="V1150">
        <v>0</v>
      </c>
      <c r="W1150">
        <v>0</v>
      </c>
      <c r="X1150">
        <v>0</v>
      </c>
      <c r="Y1150">
        <v>0</v>
      </c>
      <c r="Z1150">
        <v>0</v>
      </c>
      <c r="AA1150">
        <v>0</v>
      </c>
      <c r="AB1150">
        <v>0</v>
      </c>
      <c r="AC1150">
        <v>0</v>
      </c>
      <c r="AD1150">
        <v>0</v>
      </c>
      <c r="AE1150">
        <v>0</v>
      </c>
      <c r="AF1150">
        <v>0</v>
      </c>
      <c r="AG1150">
        <v>0</v>
      </c>
      <c r="AH1150">
        <v>0</v>
      </c>
      <c r="AI1150">
        <v>0</v>
      </c>
      <c r="AJ1150">
        <v>0</v>
      </c>
      <c r="AK1150">
        <v>0</v>
      </c>
      <c r="AL1150">
        <v>0</v>
      </c>
      <c r="AM1150">
        <v>0</v>
      </c>
      <c r="AN1150">
        <v>0</v>
      </c>
      <c r="AO1150">
        <v>0</v>
      </c>
      <c r="AP1150">
        <v>0</v>
      </c>
      <c r="AQ1150">
        <v>0</v>
      </c>
      <c r="AR1150">
        <v>0</v>
      </c>
      <c r="AS1150">
        <v>0</v>
      </c>
      <c r="AT1150">
        <v>0</v>
      </c>
      <c r="AU1150">
        <v>0</v>
      </c>
      <c r="AV1150">
        <v>0</v>
      </c>
      <c r="AW1150">
        <v>0</v>
      </c>
      <c r="AX1150">
        <v>0</v>
      </c>
      <c r="AY1150">
        <v>0</v>
      </c>
      <c r="AZ1150">
        <v>0</v>
      </c>
      <c r="BA1150">
        <v>0</v>
      </c>
      <c r="BB1150">
        <v>0</v>
      </c>
      <c r="BC1150">
        <v>0</v>
      </c>
      <c r="BD1150">
        <v>0</v>
      </c>
      <c r="BE1150">
        <v>0</v>
      </c>
      <c r="BF1150">
        <v>0</v>
      </c>
      <c r="BG1150">
        <v>0</v>
      </c>
      <c r="BH1150">
        <v>0</v>
      </c>
      <c r="BI1150">
        <v>0</v>
      </c>
      <c r="BJ1150">
        <v>0</v>
      </c>
      <c r="BK1150">
        <v>0</v>
      </c>
      <c r="BL1150">
        <v>0</v>
      </c>
      <c r="BM1150">
        <v>0</v>
      </c>
      <c r="BN1150">
        <v>0</v>
      </c>
      <c r="BO1150">
        <v>0</v>
      </c>
      <c r="BP1150">
        <f t="shared" si="17"/>
        <v>1</v>
      </c>
    </row>
    <row r="1151" spans="1:68" x14ac:dyDescent="0.15">
      <c r="A1151" t="s">
        <v>7807</v>
      </c>
      <c r="B1151">
        <v>0</v>
      </c>
      <c r="C1151">
        <v>0</v>
      </c>
      <c r="D1151">
        <v>0</v>
      </c>
      <c r="E1151">
        <v>0</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0</v>
      </c>
      <c r="AE1151">
        <v>0</v>
      </c>
      <c r="AF1151">
        <v>0</v>
      </c>
      <c r="AG1151">
        <v>0</v>
      </c>
      <c r="AH1151">
        <v>0</v>
      </c>
      <c r="AI1151">
        <v>0</v>
      </c>
      <c r="AJ1151">
        <v>0</v>
      </c>
      <c r="AK1151">
        <v>0</v>
      </c>
      <c r="AL1151">
        <v>0</v>
      </c>
      <c r="AM1151">
        <v>0</v>
      </c>
      <c r="AN1151">
        <v>0</v>
      </c>
      <c r="AO1151">
        <v>0</v>
      </c>
      <c r="AP1151">
        <v>0</v>
      </c>
      <c r="AQ1151">
        <v>0</v>
      </c>
      <c r="AR1151">
        <v>0</v>
      </c>
      <c r="AS1151">
        <v>0</v>
      </c>
      <c r="AT1151">
        <v>0</v>
      </c>
      <c r="AU1151">
        <v>0</v>
      </c>
      <c r="AV1151">
        <v>0</v>
      </c>
      <c r="AW1151">
        <v>0</v>
      </c>
      <c r="AX1151">
        <v>0</v>
      </c>
      <c r="AY1151">
        <v>0</v>
      </c>
      <c r="AZ1151">
        <v>1</v>
      </c>
      <c r="BA1151">
        <v>0</v>
      </c>
      <c r="BB1151">
        <v>0</v>
      </c>
      <c r="BC1151">
        <v>0</v>
      </c>
      <c r="BD1151">
        <v>0</v>
      </c>
      <c r="BE1151">
        <v>0</v>
      </c>
      <c r="BF1151">
        <v>0</v>
      </c>
      <c r="BG1151">
        <v>0</v>
      </c>
      <c r="BH1151">
        <v>0</v>
      </c>
      <c r="BI1151">
        <v>0</v>
      </c>
      <c r="BJ1151">
        <v>0</v>
      </c>
      <c r="BK1151">
        <v>0</v>
      </c>
      <c r="BL1151">
        <v>0</v>
      </c>
      <c r="BM1151">
        <v>0</v>
      </c>
      <c r="BN1151">
        <v>0</v>
      </c>
      <c r="BO1151">
        <v>0</v>
      </c>
      <c r="BP1151">
        <f t="shared" si="17"/>
        <v>1</v>
      </c>
    </row>
    <row r="1152" spans="1:68" x14ac:dyDescent="0.15">
      <c r="A1152" t="s">
        <v>7809</v>
      </c>
      <c r="B1152">
        <v>0</v>
      </c>
      <c r="C1152">
        <v>0</v>
      </c>
      <c r="D1152">
        <v>1</v>
      </c>
      <c r="E1152">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c r="AB1152">
        <v>0</v>
      </c>
      <c r="AC1152">
        <v>0</v>
      </c>
      <c r="AD1152">
        <v>0</v>
      </c>
      <c r="AE1152">
        <v>0</v>
      </c>
      <c r="AF1152">
        <v>0</v>
      </c>
      <c r="AG1152">
        <v>0</v>
      </c>
      <c r="AH1152">
        <v>0</v>
      </c>
      <c r="AI1152">
        <v>0</v>
      </c>
      <c r="AJ1152">
        <v>0</v>
      </c>
      <c r="AK1152">
        <v>0</v>
      </c>
      <c r="AL1152">
        <v>0</v>
      </c>
      <c r="AM1152">
        <v>0</v>
      </c>
      <c r="AN1152">
        <v>0</v>
      </c>
      <c r="AO1152">
        <v>0</v>
      </c>
      <c r="AP1152">
        <v>0</v>
      </c>
      <c r="AQ1152">
        <v>0</v>
      </c>
      <c r="AR1152">
        <v>0</v>
      </c>
      <c r="AS1152">
        <v>0</v>
      </c>
      <c r="AT1152">
        <v>0</v>
      </c>
      <c r="AU1152">
        <v>0</v>
      </c>
      <c r="AV1152">
        <v>0</v>
      </c>
      <c r="AW1152">
        <v>0</v>
      </c>
      <c r="AX1152">
        <v>0</v>
      </c>
      <c r="AY1152">
        <v>0</v>
      </c>
      <c r="AZ1152">
        <v>0</v>
      </c>
      <c r="BA1152">
        <v>0</v>
      </c>
      <c r="BB1152">
        <v>0</v>
      </c>
      <c r="BC1152">
        <v>0</v>
      </c>
      <c r="BD1152">
        <v>0</v>
      </c>
      <c r="BE1152">
        <v>0</v>
      </c>
      <c r="BF1152">
        <v>0</v>
      </c>
      <c r="BG1152">
        <v>0</v>
      </c>
      <c r="BH1152">
        <v>0</v>
      </c>
      <c r="BI1152">
        <v>0</v>
      </c>
      <c r="BJ1152">
        <v>0</v>
      </c>
      <c r="BK1152">
        <v>0</v>
      </c>
      <c r="BL1152">
        <v>0</v>
      </c>
      <c r="BM1152">
        <v>0</v>
      </c>
      <c r="BN1152">
        <v>0</v>
      </c>
      <c r="BO1152">
        <v>0</v>
      </c>
      <c r="BP1152">
        <f t="shared" si="17"/>
        <v>1</v>
      </c>
    </row>
    <row r="1153" spans="1:68" x14ac:dyDescent="0.15">
      <c r="A1153" t="s">
        <v>7811</v>
      </c>
      <c r="B1153">
        <v>0</v>
      </c>
      <c r="C1153">
        <v>0</v>
      </c>
      <c r="D1153">
        <v>0</v>
      </c>
      <c r="E1153">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c r="AB1153">
        <v>0</v>
      </c>
      <c r="AC1153">
        <v>0</v>
      </c>
      <c r="AD1153">
        <v>0</v>
      </c>
      <c r="AE1153">
        <v>0</v>
      </c>
      <c r="AF1153">
        <v>0</v>
      </c>
      <c r="AG1153">
        <v>0</v>
      </c>
      <c r="AH1153">
        <v>0</v>
      </c>
      <c r="AI1153">
        <v>0</v>
      </c>
      <c r="AJ1153">
        <v>0</v>
      </c>
      <c r="AK1153">
        <v>0</v>
      </c>
      <c r="AL1153">
        <v>0</v>
      </c>
      <c r="AM1153">
        <v>0</v>
      </c>
      <c r="AN1153">
        <v>0</v>
      </c>
      <c r="AO1153">
        <v>0</v>
      </c>
      <c r="AP1153">
        <v>0</v>
      </c>
      <c r="AQ1153">
        <v>0</v>
      </c>
      <c r="AR1153">
        <v>0</v>
      </c>
      <c r="AS1153">
        <v>0</v>
      </c>
      <c r="AT1153">
        <v>0</v>
      </c>
      <c r="AU1153">
        <v>0</v>
      </c>
      <c r="AV1153">
        <v>0</v>
      </c>
      <c r="AW1153">
        <v>0</v>
      </c>
      <c r="AX1153">
        <v>0</v>
      </c>
      <c r="AY1153">
        <v>0</v>
      </c>
      <c r="AZ1153">
        <v>0</v>
      </c>
      <c r="BA1153">
        <v>0</v>
      </c>
      <c r="BB1153">
        <v>1</v>
      </c>
      <c r="BC1153">
        <v>0</v>
      </c>
      <c r="BD1153">
        <v>0</v>
      </c>
      <c r="BE1153">
        <v>0</v>
      </c>
      <c r="BF1153">
        <v>0</v>
      </c>
      <c r="BG1153">
        <v>0</v>
      </c>
      <c r="BH1153">
        <v>0</v>
      </c>
      <c r="BI1153">
        <v>0</v>
      </c>
      <c r="BJ1153">
        <v>0</v>
      </c>
      <c r="BK1153">
        <v>0</v>
      </c>
      <c r="BL1153">
        <v>0</v>
      </c>
      <c r="BM1153">
        <v>0</v>
      </c>
      <c r="BN1153">
        <v>0</v>
      </c>
      <c r="BO1153">
        <v>0</v>
      </c>
      <c r="BP1153">
        <f t="shared" si="17"/>
        <v>1</v>
      </c>
    </row>
    <row r="1154" spans="1:68" x14ac:dyDescent="0.15">
      <c r="A1154" t="s">
        <v>7812</v>
      </c>
      <c r="B1154">
        <v>0</v>
      </c>
      <c r="C1154">
        <v>0</v>
      </c>
      <c r="D1154">
        <v>0</v>
      </c>
      <c r="E1154">
        <v>0</v>
      </c>
      <c r="F1154">
        <v>0</v>
      </c>
      <c r="G1154">
        <v>0</v>
      </c>
      <c r="H1154">
        <v>0</v>
      </c>
      <c r="I1154">
        <v>0</v>
      </c>
      <c r="J1154">
        <v>0</v>
      </c>
      <c r="K1154">
        <v>0</v>
      </c>
      <c r="L1154">
        <v>0</v>
      </c>
      <c r="M1154">
        <v>0</v>
      </c>
      <c r="N1154">
        <v>0</v>
      </c>
      <c r="O1154">
        <v>0</v>
      </c>
      <c r="P1154">
        <v>0</v>
      </c>
      <c r="Q1154">
        <v>0</v>
      </c>
      <c r="R1154">
        <v>1</v>
      </c>
      <c r="S1154">
        <v>0</v>
      </c>
      <c r="T1154">
        <v>0</v>
      </c>
      <c r="U1154">
        <v>0</v>
      </c>
      <c r="V1154">
        <v>0</v>
      </c>
      <c r="W1154">
        <v>0</v>
      </c>
      <c r="X1154">
        <v>0</v>
      </c>
      <c r="Y1154">
        <v>0</v>
      </c>
      <c r="Z1154">
        <v>0</v>
      </c>
      <c r="AA1154">
        <v>0</v>
      </c>
      <c r="AB1154">
        <v>0</v>
      </c>
      <c r="AC1154">
        <v>0</v>
      </c>
      <c r="AD1154">
        <v>0</v>
      </c>
      <c r="AE1154">
        <v>0</v>
      </c>
      <c r="AF1154">
        <v>0</v>
      </c>
      <c r="AG1154">
        <v>0</v>
      </c>
      <c r="AH1154">
        <v>0</v>
      </c>
      <c r="AI1154">
        <v>0</v>
      </c>
      <c r="AJ1154">
        <v>0</v>
      </c>
      <c r="AK1154">
        <v>0</v>
      </c>
      <c r="AL1154">
        <v>0</v>
      </c>
      <c r="AM1154">
        <v>0</v>
      </c>
      <c r="AN1154">
        <v>0</v>
      </c>
      <c r="AO1154">
        <v>0</v>
      </c>
      <c r="AP1154">
        <v>0</v>
      </c>
      <c r="AQ1154">
        <v>0</v>
      </c>
      <c r="AR1154">
        <v>0</v>
      </c>
      <c r="AS1154">
        <v>0</v>
      </c>
      <c r="AT1154">
        <v>0</v>
      </c>
      <c r="AU1154">
        <v>0</v>
      </c>
      <c r="AV1154">
        <v>0</v>
      </c>
      <c r="AW1154">
        <v>0</v>
      </c>
      <c r="AX1154">
        <v>0</v>
      </c>
      <c r="AY1154">
        <v>0</v>
      </c>
      <c r="AZ1154">
        <v>0</v>
      </c>
      <c r="BA1154">
        <v>0</v>
      </c>
      <c r="BB1154">
        <v>0</v>
      </c>
      <c r="BC1154">
        <v>0</v>
      </c>
      <c r="BD1154">
        <v>0</v>
      </c>
      <c r="BE1154">
        <v>0</v>
      </c>
      <c r="BF1154">
        <v>0</v>
      </c>
      <c r="BG1154">
        <v>0</v>
      </c>
      <c r="BH1154">
        <v>0</v>
      </c>
      <c r="BI1154">
        <v>0</v>
      </c>
      <c r="BJ1154">
        <v>0</v>
      </c>
      <c r="BK1154">
        <v>0</v>
      </c>
      <c r="BL1154">
        <v>0</v>
      </c>
      <c r="BM1154">
        <v>0</v>
      </c>
      <c r="BN1154">
        <v>0</v>
      </c>
      <c r="BO1154">
        <v>0</v>
      </c>
      <c r="BP1154">
        <f t="shared" ref="BP1154:BP1217" si="18">SUM(B1154:BO1154)</f>
        <v>1</v>
      </c>
    </row>
    <row r="1155" spans="1:68" x14ac:dyDescent="0.15">
      <c r="A1155" t="s">
        <v>7813</v>
      </c>
      <c r="B1155">
        <v>0</v>
      </c>
      <c r="C1155">
        <v>0</v>
      </c>
      <c r="D1155">
        <v>0</v>
      </c>
      <c r="E1155">
        <v>0</v>
      </c>
      <c r="F1155">
        <v>0</v>
      </c>
      <c r="G1155">
        <v>0</v>
      </c>
      <c r="H1155">
        <v>0</v>
      </c>
      <c r="I1155">
        <v>0</v>
      </c>
      <c r="J1155">
        <v>0</v>
      </c>
      <c r="K1155">
        <v>0</v>
      </c>
      <c r="L1155">
        <v>0</v>
      </c>
      <c r="M1155">
        <v>0</v>
      </c>
      <c r="N1155">
        <v>0</v>
      </c>
      <c r="O1155">
        <v>0</v>
      </c>
      <c r="P1155">
        <v>0</v>
      </c>
      <c r="Q1155">
        <v>0</v>
      </c>
      <c r="R1155">
        <v>0</v>
      </c>
      <c r="S1155">
        <v>0</v>
      </c>
      <c r="T1155">
        <v>1</v>
      </c>
      <c r="U1155">
        <v>0</v>
      </c>
      <c r="V1155">
        <v>0</v>
      </c>
      <c r="W1155">
        <v>0</v>
      </c>
      <c r="X1155">
        <v>0</v>
      </c>
      <c r="Y1155">
        <v>0</v>
      </c>
      <c r="Z1155">
        <v>0</v>
      </c>
      <c r="AA1155">
        <v>0</v>
      </c>
      <c r="AB1155">
        <v>0</v>
      </c>
      <c r="AC1155">
        <v>0</v>
      </c>
      <c r="AD1155">
        <v>0</v>
      </c>
      <c r="AE1155">
        <v>0</v>
      </c>
      <c r="AF1155">
        <v>0</v>
      </c>
      <c r="AG1155">
        <v>0</v>
      </c>
      <c r="AH1155">
        <v>0</v>
      </c>
      <c r="AI1155">
        <v>0</v>
      </c>
      <c r="AJ1155">
        <v>0</v>
      </c>
      <c r="AK1155">
        <v>0</v>
      </c>
      <c r="AL1155">
        <v>0</v>
      </c>
      <c r="AM1155">
        <v>0</v>
      </c>
      <c r="AN1155">
        <v>0</v>
      </c>
      <c r="AO1155">
        <v>0</v>
      </c>
      <c r="AP1155">
        <v>0</v>
      </c>
      <c r="AQ1155">
        <v>0</v>
      </c>
      <c r="AR1155">
        <v>0</v>
      </c>
      <c r="AS1155">
        <v>0</v>
      </c>
      <c r="AT1155">
        <v>0</v>
      </c>
      <c r="AU1155">
        <v>0</v>
      </c>
      <c r="AV1155">
        <v>0</v>
      </c>
      <c r="AW1155">
        <v>0</v>
      </c>
      <c r="AX1155">
        <v>0</v>
      </c>
      <c r="AY1155">
        <v>0</v>
      </c>
      <c r="AZ1155">
        <v>0</v>
      </c>
      <c r="BA1155">
        <v>0</v>
      </c>
      <c r="BB1155">
        <v>0</v>
      </c>
      <c r="BC1155">
        <v>0</v>
      </c>
      <c r="BD1155">
        <v>0</v>
      </c>
      <c r="BE1155">
        <v>0</v>
      </c>
      <c r="BF1155">
        <v>0</v>
      </c>
      <c r="BG1155">
        <v>0</v>
      </c>
      <c r="BH1155">
        <v>0</v>
      </c>
      <c r="BI1155">
        <v>0</v>
      </c>
      <c r="BJ1155">
        <v>0</v>
      </c>
      <c r="BK1155">
        <v>0</v>
      </c>
      <c r="BL1155">
        <v>0</v>
      </c>
      <c r="BM1155">
        <v>0</v>
      </c>
      <c r="BN1155">
        <v>0</v>
      </c>
      <c r="BO1155">
        <v>0</v>
      </c>
      <c r="BP1155">
        <f t="shared" si="18"/>
        <v>1</v>
      </c>
    </row>
    <row r="1156" spans="1:68" x14ac:dyDescent="0.15">
      <c r="A1156" t="s">
        <v>7815</v>
      </c>
      <c r="B1156">
        <v>0</v>
      </c>
      <c r="C1156">
        <v>0</v>
      </c>
      <c r="D1156">
        <v>0</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c r="AE1156">
        <v>0</v>
      </c>
      <c r="AF1156">
        <v>0</v>
      </c>
      <c r="AG1156">
        <v>0</v>
      </c>
      <c r="AH1156">
        <v>0</v>
      </c>
      <c r="AI1156">
        <v>0</v>
      </c>
      <c r="AJ1156">
        <v>0</v>
      </c>
      <c r="AK1156">
        <v>0</v>
      </c>
      <c r="AL1156">
        <v>0</v>
      </c>
      <c r="AM1156">
        <v>0</v>
      </c>
      <c r="AN1156">
        <v>0</v>
      </c>
      <c r="AO1156">
        <v>0</v>
      </c>
      <c r="AP1156">
        <v>0</v>
      </c>
      <c r="AQ1156">
        <v>0</v>
      </c>
      <c r="AR1156">
        <v>0</v>
      </c>
      <c r="AS1156">
        <v>0</v>
      </c>
      <c r="AT1156">
        <v>0</v>
      </c>
      <c r="AU1156">
        <v>0</v>
      </c>
      <c r="AV1156">
        <v>0</v>
      </c>
      <c r="AW1156">
        <v>0</v>
      </c>
      <c r="AX1156">
        <v>0</v>
      </c>
      <c r="AY1156">
        <v>0</v>
      </c>
      <c r="AZ1156">
        <v>0</v>
      </c>
      <c r="BA1156">
        <v>0</v>
      </c>
      <c r="BB1156">
        <v>0</v>
      </c>
      <c r="BC1156">
        <v>0</v>
      </c>
      <c r="BD1156">
        <v>0</v>
      </c>
      <c r="BE1156">
        <v>0</v>
      </c>
      <c r="BF1156">
        <v>0</v>
      </c>
      <c r="BG1156">
        <v>0</v>
      </c>
      <c r="BH1156">
        <v>1</v>
      </c>
      <c r="BI1156">
        <v>0</v>
      </c>
      <c r="BJ1156">
        <v>0</v>
      </c>
      <c r="BK1156">
        <v>0</v>
      </c>
      <c r="BL1156">
        <v>0</v>
      </c>
      <c r="BM1156">
        <v>0</v>
      </c>
      <c r="BN1156">
        <v>0</v>
      </c>
      <c r="BO1156">
        <v>0</v>
      </c>
      <c r="BP1156">
        <f t="shared" si="18"/>
        <v>1</v>
      </c>
    </row>
    <row r="1157" spans="1:68" x14ac:dyDescent="0.15">
      <c r="A1157" t="s">
        <v>7816</v>
      </c>
      <c r="B1157">
        <v>0</v>
      </c>
      <c r="C1157">
        <v>0</v>
      </c>
      <c r="D1157">
        <v>0</v>
      </c>
      <c r="E1157">
        <v>0</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c r="AE1157">
        <v>0</v>
      </c>
      <c r="AF1157">
        <v>0</v>
      </c>
      <c r="AG1157">
        <v>0</v>
      </c>
      <c r="AH1157">
        <v>0</v>
      </c>
      <c r="AI1157">
        <v>0</v>
      </c>
      <c r="AJ1157">
        <v>1</v>
      </c>
      <c r="AK1157">
        <v>0</v>
      </c>
      <c r="AL1157">
        <v>0</v>
      </c>
      <c r="AM1157">
        <v>0</v>
      </c>
      <c r="AN1157">
        <v>0</v>
      </c>
      <c r="AO1157">
        <v>0</v>
      </c>
      <c r="AP1157">
        <v>0</v>
      </c>
      <c r="AQ1157">
        <v>0</v>
      </c>
      <c r="AR1157">
        <v>0</v>
      </c>
      <c r="AS1157">
        <v>0</v>
      </c>
      <c r="AT1157">
        <v>0</v>
      </c>
      <c r="AU1157">
        <v>0</v>
      </c>
      <c r="AV1157">
        <v>0</v>
      </c>
      <c r="AW1157">
        <v>0</v>
      </c>
      <c r="AX1157">
        <v>0</v>
      </c>
      <c r="AY1157">
        <v>0</v>
      </c>
      <c r="AZ1157">
        <v>0</v>
      </c>
      <c r="BA1157">
        <v>0</v>
      </c>
      <c r="BB1157">
        <v>0</v>
      </c>
      <c r="BC1157">
        <v>0</v>
      </c>
      <c r="BD1157">
        <v>0</v>
      </c>
      <c r="BE1157">
        <v>0</v>
      </c>
      <c r="BF1157">
        <v>0</v>
      </c>
      <c r="BG1157">
        <v>0</v>
      </c>
      <c r="BH1157">
        <v>0</v>
      </c>
      <c r="BI1157">
        <v>0</v>
      </c>
      <c r="BJ1157">
        <v>0</v>
      </c>
      <c r="BK1157">
        <v>0</v>
      </c>
      <c r="BL1157">
        <v>0</v>
      </c>
      <c r="BM1157">
        <v>0</v>
      </c>
      <c r="BN1157">
        <v>0</v>
      </c>
      <c r="BO1157">
        <v>0</v>
      </c>
      <c r="BP1157">
        <f t="shared" si="18"/>
        <v>1</v>
      </c>
    </row>
    <row r="1158" spans="1:68" x14ac:dyDescent="0.15">
      <c r="A1158" t="s">
        <v>7817</v>
      </c>
      <c r="B1158">
        <v>0</v>
      </c>
      <c r="C1158">
        <v>0</v>
      </c>
      <c r="D1158">
        <v>0</v>
      </c>
      <c r="E1158">
        <v>0</v>
      </c>
      <c r="F1158">
        <v>0</v>
      </c>
      <c r="G1158">
        <v>0</v>
      </c>
      <c r="H1158">
        <v>0</v>
      </c>
      <c r="I1158">
        <v>0</v>
      </c>
      <c r="J1158">
        <v>0</v>
      </c>
      <c r="K1158">
        <v>0</v>
      </c>
      <c r="L1158">
        <v>0</v>
      </c>
      <c r="M1158">
        <v>0</v>
      </c>
      <c r="N1158">
        <v>0</v>
      </c>
      <c r="O1158">
        <v>1</v>
      </c>
      <c r="P1158">
        <v>0</v>
      </c>
      <c r="Q1158">
        <v>0</v>
      </c>
      <c r="R1158">
        <v>0</v>
      </c>
      <c r="S1158">
        <v>0</v>
      </c>
      <c r="T1158">
        <v>0</v>
      </c>
      <c r="U1158">
        <v>0</v>
      </c>
      <c r="V1158">
        <v>0</v>
      </c>
      <c r="W1158">
        <v>0</v>
      </c>
      <c r="X1158">
        <v>0</v>
      </c>
      <c r="Y1158">
        <v>0</v>
      </c>
      <c r="Z1158">
        <v>0</v>
      </c>
      <c r="AA1158">
        <v>0</v>
      </c>
      <c r="AB1158">
        <v>0</v>
      </c>
      <c r="AC1158">
        <v>0</v>
      </c>
      <c r="AD1158">
        <v>0</v>
      </c>
      <c r="AE1158">
        <v>0</v>
      </c>
      <c r="AF1158">
        <v>0</v>
      </c>
      <c r="AG1158">
        <v>0</v>
      </c>
      <c r="AH1158">
        <v>0</v>
      </c>
      <c r="AI1158">
        <v>0</v>
      </c>
      <c r="AJ1158">
        <v>0</v>
      </c>
      <c r="AK1158">
        <v>0</v>
      </c>
      <c r="AL1158">
        <v>0</v>
      </c>
      <c r="AM1158">
        <v>0</v>
      </c>
      <c r="AN1158">
        <v>0</v>
      </c>
      <c r="AO1158">
        <v>0</v>
      </c>
      <c r="AP1158">
        <v>0</v>
      </c>
      <c r="AQ1158">
        <v>0</v>
      </c>
      <c r="AR1158">
        <v>0</v>
      </c>
      <c r="AS1158">
        <v>0</v>
      </c>
      <c r="AT1158">
        <v>0</v>
      </c>
      <c r="AU1158">
        <v>0</v>
      </c>
      <c r="AV1158">
        <v>0</v>
      </c>
      <c r="AW1158">
        <v>0</v>
      </c>
      <c r="AX1158">
        <v>0</v>
      </c>
      <c r="AY1158">
        <v>0</v>
      </c>
      <c r="AZ1158">
        <v>0</v>
      </c>
      <c r="BA1158">
        <v>0</v>
      </c>
      <c r="BB1158">
        <v>0</v>
      </c>
      <c r="BC1158">
        <v>0</v>
      </c>
      <c r="BD1158">
        <v>0</v>
      </c>
      <c r="BE1158">
        <v>0</v>
      </c>
      <c r="BF1158">
        <v>0</v>
      </c>
      <c r="BG1158">
        <v>0</v>
      </c>
      <c r="BH1158">
        <v>0</v>
      </c>
      <c r="BI1158">
        <v>0</v>
      </c>
      <c r="BJ1158">
        <v>0</v>
      </c>
      <c r="BK1158">
        <v>0</v>
      </c>
      <c r="BL1158">
        <v>0</v>
      </c>
      <c r="BM1158">
        <v>0</v>
      </c>
      <c r="BN1158">
        <v>0</v>
      </c>
      <c r="BO1158">
        <v>0</v>
      </c>
      <c r="BP1158">
        <f t="shared" si="18"/>
        <v>1</v>
      </c>
    </row>
    <row r="1159" spans="1:68" x14ac:dyDescent="0.15">
      <c r="A1159" t="s">
        <v>7818</v>
      </c>
      <c r="B1159">
        <v>0</v>
      </c>
      <c r="C1159">
        <v>0</v>
      </c>
      <c r="D1159">
        <v>0</v>
      </c>
      <c r="E1159">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1</v>
      </c>
      <c r="AB1159">
        <v>0</v>
      </c>
      <c r="AC1159">
        <v>0</v>
      </c>
      <c r="AD1159">
        <v>0</v>
      </c>
      <c r="AE1159">
        <v>0</v>
      </c>
      <c r="AF1159">
        <v>0</v>
      </c>
      <c r="AG1159">
        <v>0</v>
      </c>
      <c r="AH1159">
        <v>0</v>
      </c>
      <c r="AI1159">
        <v>0</v>
      </c>
      <c r="AJ1159">
        <v>0</v>
      </c>
      <c r="AK1159">
        <v>0</v>
      </c>
      <c r="AL1159">
        <v>0</v>
      </c>
      <c r="AM1159">
        <v>0</v>
      </c>
      <c r="AN1159">
        <v>0</v>
      </c>
      <c r="AO1159">
        <v>0</v>
      </c>
      <c r="AP1159">
        <v>0</v>
      </c>
      <c r="AQ1159">
        <v>0</v>
      </c>
      <c r="AR1159">
        <v>0</v>
      </c>
      <c r="AS1159">
        <v>0</v>
      </c>
      <c r="AT1159">
        <v>0</v>
      </c>
      <c r="AU1159">
        <v>0</v>
      </c>
      <c r="AV1159">
        <v>0</v>
      </c>
      <c r="AW1159">
        <v>0</v>
      </c>
      <c r="AX1159">
        <v>0</v>
      </c>
      <c r="AY1159">
        <v>0</v>
      </c>
      <c r="AZ1159">
        <v>0</v>
      </c>
      <c r="BA1159">
        <v>0</v>
      </c>
      <c r="BB1159">
        <v>0</v>
      </c>
      <c r="BC1159">
        <v>0</v>
      </c>
      <c r="BD1159">
        <v>0</v>
      </c>
      <c r="BE1159">
        <v>0</v>
      </c>
      <c r="BF1159">
        <v>0</v>
      </c>
      <c r="BG1159">
        <v>0</v>
      </c>
      <c r="BH1159">
        <v>0</v>
      </c>
      <c r="BI1159">
        <v>0</v>
      </c>
      <c r="BJ1159">
        <v>0</v>
      </c>
      <c r="BK1159">
        <v>0</v>
      </c>
      <c r="BL1159">
        <v>0</v>
      </c>
      <c r="BM1159">
        <v>0</v>
      </c>
      <c r="BN1159">
        <v>0</v>
      </c>
      <c r="BO1159">
        <v>0</v>
      </c>
      <c r="BP1159">
        <f t="shared" si="18"/>
        <v>1</v>
      </c>
    </row>
    <row r="1160" spans="1:68" x14ac:dyDescent="0.15">
      <c r="A1160" t="s">
        <v>7819</v>
      </c>
      <c r="B1160">
        <v>0</v>
      </c>
      <c r="C1160">
        <v>0</v>
      </c>
      <c r="D1160">
        <v>0</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c r="AE1160">
        <v>0</v>
      </c>
      <c r="AF1160">
        <v>0</v>
      </c>
      <c r="AG1160">
        <v>0</v>
      </c>
      <c r="AH1160">
        <v>0</v>
      </c>
      <c r="AI1160">
        <v>0</v>
      </c>
      <c r="AJ1160">
        <v>0</v>
      </c>
      <c r="AK1160">
        <v>0</v>
      </c>
      <c r="AL1160">
        <v>0</v>
      </c>
      <c r="AM1160">
        <v>0</v>
      </c>
      <c r="AN1160">
        <v>0</v>
      </c>
      <c r="AO1160">
        <v>0</v>
      </c>
      <c r="AP1160">
        <v>0</v>
      </c>
      <c r="AQ1160">
        <v>0</v>
      </c>
      <c r="AR1160">
        <v>0</v>
      </c>
      <c r="AS1160">
        <v>0</v>
      </c>
      <c r="AT1160">
        <v>0</v>
      </c>
      <c r="AU1160">
        <v>0</v>
      </c>
      <c r="AV1160">
        <v>0</v>
      </c>
      <c r="AW1160">
        <v>0</v>
      </c>
      <c r="AX1160">
        <v>0</v>
      </c>
      <c r="AY1160">
        <v>0</v>
      </c>
      <c r="AZ1160">
        <v>0</v>
      </c>
      <c r="BA1160">
        <v>0</v>
      </c>
      <c r="BB1160">
        <v>0</v>
      </c>
      <c r="BC1160">
        <v>0</v>
      </c>
      <c r="BD1160">
        <v>0</v>
      </c>
      <c r="BE1160">
        <v>0</v>
      </c>
      <c r="BF1160">
        <v>0</v>
      </c>
      <c r="BG1160">
        <v>1</v>
      </c>
      <c r="BH1160">
        <v>0</v>
      </c>
      <c r="BI1160">
        <v>0</v>
      </c>
      <c r="BJ1160">
        <v>0</v>
      </c>
      <c r="BK1160">
        <v>0</v>
      </c>
      <c r="BL1160">
        <v>0</v>
      </c>
      <c r="BM1160">
        <v>0</v>
      </c>
      <c r="BN1160">
        <v>0</v>
      </c>
      <c r="BO1160">
        <v>0</v>
      </c>
      <c r="BP1160">
        <f t="shared" si="18"/>
        <v>1</v>
      </c>
    </row>
    <row r="1161" spans="1:68" x14ac:dyDescent="0.15">
      <c r="A1161" t="s">
        <v>7821</v>
      </c>
      <c r="B1161">
        <v>0</v>
      </c>
      <c r="C1161">
        <v>0</v>
      </c>
      <c r="D1161">
        <v>0</v>
      </c>
      <c r="E1161">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0</v>
      </c>
      <c r="AD1161">
        <v>0</v>
      </c>
      <c r="AE1161">
        <v>0</v>
      </c>
      <c r="AF1161">
        <v>0</v>
      </c>
      <c r="AG1161">
        <v>0</v>
      </c>
      <c r="AH1161">
        <v>0</v>
      </c>
      <c r="AI1161">
        <v>0</v>
      </c>
      <c r="AJ1161">
        <v>0</v>
      </c>
      <c r="AK1161">
        <v>0</v>
      </c>
      <c r="AL1161">
        <v>0</v>
      </c>
      <c r="AM1161">
        <v>0</v>
      </c>
      <c r="AN1161">
        <v>0</v>
      </c>
      <c r="AO1161">
        <v>0</v>
      </c>
      <c r="AP1161">
        <v>0</v>
      </c>
      <c r="AQ1161">
        <v>0</v>
      </c>
      <c r="AR1161">
        <v>0</v>
      </c>
      <c r="AS1161">
        <v>0</v>
      </c>
      <c r="AT1161">
        <v>0</v>
      </c>
      <c r="AU1161">
        <v>0</v>
      </c>
      <c r="AV1161">
        <v>0</v>
      </c>
      <c r="AW1161">
        <v>0</v>
      </c>
      <c r="AX1161">
        <v>1</v>
      </c>
      <c r="AY1161">
        <v>0</v>
      </c>
      <c r="AZ1161">
        <v>0</v>
      </c>
      <c r="BA1161">
        <v>0</v>
      </c>
      <c r="BB1161">
        <v>0</v>
      </c>
      <c r="BC1161">
        <v>0</v>
      </c>
      <c r="BD1161">
        <v>0</v>
      </c>
      <c r="BE1161">
        <v>0</v>
      </c>
      <c r="BF1161">
        <v>0</v>
      </c>
      <c r="BG1161">
        <v>0</v>
      </c>
      <c r="BH1161">
        <v>0</v>
      </c>
      <c r="BI1161">
        <v>0</v>
      </c>
      <c r="BJ1161">
        <v>0</v>
      </c>
      <c r="BK1161">
        <v>0</v>
      </c>
      <c r="BL1161">
        <v>0</v>
      </c>
      <c r="BM1161">
        <v>0</v>
      </c>
      <c r="BN1161">
        <v>0</v>
      </c>
      <c r="BO1161">
        <v>0</v>
      </c>
      <c r="BP1161">
        <f t="shared" si="18"/>
        <v>1</v>
      </c>
    </row>
    <row r="1162" spans="1:68" x14ac:dyDescent="0.15">
      <c r="A1162" t="s">
        <v>7822</v>
      </c>
      <c r="B1162">
        <v>0</v>
      </c>
      <c r="C1162">
        <v>0</v>
      </c>
      <c r="D1162">
        <v>0</v>
      </c>
      <c r="E1162">
        <v>0</v>
      </c>
      <c r="F1162">
        <v>0</v>
      </c>
      <c r="G1162">
        <v>0</v>
      </c>
      <c r="H1162">
        <v>0</v>
      </c>
      <c r="I1162">
        <v>0</v>
      </c>
      <c r="J1162">
        <v>0</v>
      </c>
      <c r="K1162">
        <v>0</v>
      </c>
      <c r="L1162">
        <v>0</v>
      </c>
      <c r="M1162">
        <v>0</v>
      </c>
      <c r="N1162">
        <v>0</v>
      </c>
      <c r="O1162">
        <v>0</v>
      </c>
      <c r="P1162">
        <v>0</v>
      </c>
      <c r="Q1162">
        <v>1</v>
      </c>
      <c r="R1162">
        <v>0</v>
      </c>
      <c r="S1162">
        <v>0</v>
      </c>
      <c r="T1162">
        <v>0</v>
      </c>
      <c r="U1162">
        <v>0</v>
      </c>
      <c r="V1162">
        <v>0</v>
      </c>
      <c r="W1162">
        <v>0</v>
      </c>
      <c r="X1162">
        <v>0</v>
      </c>
      <c r="Y1162">
        <v>0</v>
      </c>
      <c r="Z1162">
        <v>0</v>
      </c>
      <c r="AA1162">
        <v>0</v>
      </c>
      <c r="AB1162">
        <v>0</v>
      </c>
      <c r="AC1162">
        <v>0</v>
      </c>
      <c r="AD1162">
        <v>0</v>
      </c>
      <c r="AE1162">
        <v>0</v>
      </c>
      <c r="AF1162">
        <v>0</v>
      </c>
      <c r="AG1162">
        <v>0</v>
      </c>
      <c r="AH1162">
        <v>0</v>
      </c>
      <c r="AI1162">
        <v>0</v>
      </c>
      <c r="AJ1162">
        <v>0</v>
      </c>
      <c r="AK1162">
        <v>0</v>
      </c>
      <c r="AL1162">
        <v>0</v>
      </c>
      <c r="AM1162">
        <v>0</v>
      </c>
      <c r="AN1162">
        <v>0</v>
      </c>
      <c r="AO1162">
        <v>0</v>
      </c>
      <c r="AP1162">
        <v>0</v>
      </c>
      <c r="AQ1162">
        <v>0</v>
      </c>
      <c r="AR1162">
        <v>0</v>
      </c>
      <c r="AS1162">
        <v>0</v>
      </c>
      <c r="AT1162">
        <v>0</v>
      </c>
      <c r="AU1162">
        <v>0</v>
      </c>
      <c r="AV1162">
        <v>0</v>
      </c>
      <c r="AW1162">
        <v>0</v>
      </c>
      <c r="AX1162">
        <v>0</v>
      </c>
      <c r="AY1162">
        <v>0</v>
      </c>
      <c r="AZ1162">
        <v>0</v>
      </c>
      <c r="BA1162">
        <v>0</v>
      </c>
      <c r="BB1162">
        <v>0</v>
      </c>
      <c r="BC1162">
        <v>0</v>
      </c>
      <c r="BD1162">
        <v>0</v>
      </c>
      <c r="BE1162">
        <v>0</v>
      </c>
      <c r="BF1162">
        <v>0</v>
      </c>
      <c r="BG1162">
        <v>0</v>
      </c>
      <c r="BH1162">
        <v>0</v>
      </c>
      <c r="BI1162">
        <v>0</v>
      </c>
      <c r="BJ1162">
        <v>0</v>
      </c>
      <c r="BK1162">
        <v>0</v>
      </c>
      <c r="BL1162">
        <v>0</v>
      </c>
      <c r="BM1162">
        <v>0</v>
      </c>
      <c r="BN1162">
        <v>0</v>
      </c>
      <c r="BO1162">
        <v>0</v>
      </c>
      <c r="BP1162">
        <f t="shared" si="18"/>
        <v>1</v>
      </c>
    </row>
    <row r="1163" spans="1:68" x14ac:dyDescent="0.15">
      <c r="A1163" t="s">
        <v>7823</v>
      </c>
      <c r="B1163">
        <v>0</v>
      </c>
      <c r="C1163">
        <v>0</v>
      </c>
      <c r="D1163">
        <v>0</v>
      </c>
      <c r="E1163">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c r="AE1163">
        <v>0</v>
      </c>
      <c r="AF1163">
        <v>0</v>
      </c>
      <c r="AG1163">
        <v>0</v>
      </c>
      <c r="AH1163">
        <v>0</v>
      </c>
      <c r="AI1163">
        <v>0</v>
      </c>
      <c r="AJ1163">
        <v>0</v>
      </c>
      <c r="AK1163">
        <v>0</v>
      </c>
      <c r="AL1163">
        <v>0</v>
      </c>
      <c r="AM1163">
        <v>0</v>
      </c>
      <c r="AN1163">
        <v>0</v>
      </c>
      <c r="AO1163">
        <v>0</v>
      </c>
      <c r="AP1163">
        <v>0</v>
      </c>
      <c r="AQ1163">
        <v>0</v>
      </c>
      <c r="AR1163">
        <v>0</v>
      </c>
      <c r="AS1163">
        <v>0</v>
      </c>
      <c r="AT1163">
        <v>0</v>
      </c>
      <c r="AU1163">
        <v>0</v>
      </c>
      <c r="AV1163">
        <v>0</v>
      </c>
      <c r="AW1163">
        <v>0</v>
      </c>
      <c r="AX1163">
        <v>0</v>
      </c>
      <c r="AY1163">
        <v>0</v>
      </c>
      <c r="AZ1163">
        <v>1</v>
      </c>
      <c r="BA1163">
        <v>0</v>
      </c>
      <c r="BB1163">
        <v>0</v>
      </c>
      <c r="BC1163">
        <v>0</v>
      </c>
      <c r="BD1163">
        <v>0</v>
      </c>
      <c r="BE1163">
        <v>0</v>
      </c>
      <c r="BF1163">
        <v>0</v>
      </c>
      <c r="BG1163">
        <v>0</v>
      </c>
      <c r="BH1163">
        <v>0</v>
      </c>
      <c r="BI1163">
        <v>0</v>
      </c>
      <c r="BJ1163">
        <v>0</v>
      </c>
      <c r="BK1163">
        <v>0</v>
      </c>
      <c r="BL1163">
        <v>0</v>
      </c>
      <c r="BM1163">
        <v>0</v>
      </c>
      <c r="BN1163">
        <v>0</v>
      </c>
      <c r="BO1163">
        <v>0</v>
      </c>
      <c r="BP1163">
        <f t="shared" si="18"/>
        <v>1</v>
      </c>
    </row>
    <row r="1164" spans="1:68" x14ac:dyDescent="0.15">
      <c r="A1164" t="s">
        <v>7824</v>
      </c>
      <c r="B1164">
        <v>0</v>
      </c>
      <c r="C1164">
        <v>0</v>
      </c>
      <c r="D1164">
        <v>0</v>
      </c>
      <c r="E1164">
        <v>0</v>
      </c>
      <c r="F1164">
        <v>0</v>
      </c>
      <c r="G1164">
        <v>0</v>
      </c>
      <c r="H1164">
        <v>0</v>
      </c>
      <c r="I1164">
        <v>0</v>
      </c>
      <c r="J1164">
        <v>0</v>
      </c>
      <c r="K1164">
        <v>0</v>
      </c>
      <c r="L1164">
        <v>0</v>
      </c>
      <c r="M1164">
        <v>0</v>
      </c>
      <c r="N1164">
        <v>0</v>
      </c>
      <c r="O1164">
        <v>0</v>
      </c>
      <c r="P1164">
        <v>0</v>
      </c>
      <c r="Q1164">
        <v>0</v>
      </c>
      <c r="R1164">
        <v>0</v>
      </c>
      <c r="S1164">
        <v>0</v>
      </c>
      <c r="T1164">
        <v>1</v>
      </c>
      <c r="U1164">
        <v>0</v>
      </c>
      <c r="V1164">
        <v>0</v>
      </c>
      <c r="W1164">
        <v>0</v>
      </c>
      <c r="X1164">
        <v>0</v>
      </c>
      <c r="Y1164">
        <v>0</v>
      </c>
      <c r="Z1164">
        <v>0</v>
      </c>
      <c r="AA1164">
        <v>0</v>
      </c>
      <c r="AB1164">
        <v>0</v>
      </c>
      <c r="AC1164">
        <v>0</v>
      </c>
      <c r="AD1164">
        <v>0</v>
      </c>
      <c r="AE1164">
        <v>0</v>
      </c>
      <c r="AF1164">
        <v>0</v>
      </c>
      <c r="AG1164">
        <v>0</v>
      </c>
      <c r="AH1164">
        <v>0</v>
      </c>
      <c r="AI1164">
        <v>0</v>
      </c>
      <c r="AJ1164">
        <v>0</v>
      </c>
      <c r="AK1164">
        <v>0</v>
      </c>
      <c r="AL1164">
        <v>0</v>
      </c>
      <c r="AM1164">
        <v>0</v>
      </c>
      <c r="AN1164">
        <v>0</v>
      </c>
      <c r="AO1164">
        <v>0</v>
      </c>
      <c r="AP1164">
        <v>0</v>
      </c>
      <c r="AQ1164">
        <v>0</v>
      </c>
      <c r="AR1164">
        <v>0</v>
      </c>
      <c r="AS1164">
        <v>0</v>
      </c>
      <c r="AT1164">
        <v>0</v>
      </c>
      <c r="AU1164">
        <v>0</v>
      </c>
      <c r="AV1164">
        <v>0</v>
      </c>
      <c r="AW1164">
        <v>0</v>
      </c>
      <c r="AX1164">
        <v>0</v>
      </c>
      <c r="AY1164">
        <v>0</v>
      </c>
      <c r="AZ1164">
        <v>0</v>
      </c>
      <c r="BA1164">
        <v>0</v>
      </c>
      <c r="BB1164">
        <v>0</v>
      </c>
      <c r="BC1164">
        <v>0</v>
      </c>
      <c r="BD1164">
        <v>0</v>
      </c>
      <c r="BE1164">
        <v>0</v>
      </c>
      <c r="BF1164">
        <v>0</v>
      </c>
      <c r="BG1164">
        <v>0</v>
      </c>
      <c r="BH1164">
        <v>0</v>
      </c>
      <c r="BI1164">
        <v>0</v>
      </c>
      <c r="BJ1164">
        <v>0</v>
      </c>
      <c r="BK1164">
        <v>0</v>
      </c>
      <c r="BL1164">
        <v>0</v>
      </c>
      <c r="BM1164">
        <v>0</v>
      </c>
      <c r="BN1164">
        <v>0</v>
      </c>
      <c r="BO1164">
        <v>0</v>
      </c>
      <c r="BP1164">
        <f t="shared" si="18"/>
        <v>1</v>
      </c>
    </row>
    <row r="1165" spans="1:68" x14ac:dyDescent="0.15">
      <c r="A1165" t="s">
        <v>7826</v>
      </c>
      <c r="B1165">
        <v>0</v>
      </c>
      <c r="C1165">
        <v>0</v>
      </c>
      <c r="D1165">
        <v>0</v>
      </c>
      <c r="E1165">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c r="AE1165">
        <v>0</v>
      </c>
      <c r="AF1165">
        <v>0</v>
      </c>
      <c r="AG1165">
        <v>0</v>
      </c>
      <c r="AH1165">
        <v>0</v>
      </c>
      <c r="AI1165">
        <v>0</v>
      </c>
      <c r="AJ1165">
        <v>0</v>
      </c>
      <c r="AK1165">
        <v>0</v>
      </c>
      <c r="AL1165">
        <v>0</v>
      </c>
      <c r="AM1165">
        <v>0</v>
      </c>
      <c r="AN1165">
        <v>0</v>
      </c>
      <c r="AO1165">
        <v>0</v>
      </c>
      <c r="AP1165">
        <v>0</v>
      </c>
      <c r="AQ1165">
        <v>0</v>
      </c>
      <c r="AR1165">
        <v>0</v>
      </c>
      <c r="AS1165">
        <v>0</v>
      </c>
      <c r="AT1165">
        <v>0</v>
      </c>
      <c r="AU1165">
        <v>0</v>
      </c>
      <c r="AV1165">
        <v>0</v>
      </c>
      <c r="AW1165">
        <v>0</v>
      </c>
      <c r="AX1165">
        <v>0</v>
      </c>
      <c r="AY1165">
        <v>0</v>
      </c>
      <c r="AZ1165">
        <v>0</v>
      </c>
      <c r="BA1165">
        <v>0</v>
      </c>
      <c r="BB1165">
        <v>0</v>
      </c>
      <c r="BC1165">
        <v>0</v>
      </c>
      <c r="BD1165">
        <v>0</v>
      </c>
      <c r="BE1165">
        <v>0</v>
      </c>
      <c r="BF1165">
        <v>0</v>
      </c>
      <c r="BG1165">
        <v>0</v>
      </c>
      <c r="BH1165">
        <v>0</v>
      </c>
      <c r="BI1165">
        <v>1</v>
      </c>
      <c r="BJ1165">
        <v>0</v>
      </c>
      <c r="BK1165">
        <v>0</v>
      </c>
      <c r="BL1165">
        <v>0</v>
      </c>
      <c r="BM1165">
        <v>0</v>
      </c>
      <c r="BN1165">
        <v>0</v>
      </c>
      <c r="BO1165">
        <v>0</v>
      </c>
      <c r="BP1165">
        <f t="shared" si="18"/>
        <v>1</v>
      </c>
    </row>
    <row r="1166" spans="1:68" x14ac:dyDescent="0.15">
      <c r="A1166" t="s">
        <v>7827</v>
      </c>
      <c r="B1166">
        <v>0</v>
      </c>
      <c r="C1166">
        <v>0</v>
      </c>
      <c r="D1166">
        <v>0</v>
      </c>
      <c r="E1166">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c r="AB1166">
        <v>1</v>
      </c>
      <c r="AC1166">
        <v>0</v>
      </c>
      <c r="AD1166">
        <v>0</v>
      </c>
      <c r="AE1166">
        <v>0</v>
      </c>
      <c r="AF1166">
        <v>0</v>
      </c>
      <c r="AG1166">
        <v>0</v>
      </c>
      <c r="AH1166">
        <v>0</v>
      </c>
      <c r="AI1166">
        <v>0</v>
      </c>
      <c r="AJ1166">
        <v>0</v>
      </c>
      <c r="AK1166">
        <v>0</v>
      </c>
      <c r="AL1166">
        <v>0</v>
      </c>
      <c r="AM1166">
        <v>0</v>
      </c>
      <c r="AN1166">
        <v>0</v>
      </c>
      <c r="AO1166">
        <v>0</v>
      </c>
      <c r="AP1166">
        <v>0</v>
      </c>
      <c r="AQ1166">
        <v>0</v>
      </c>
      <c r="AR1166">
        <v>0</v>
      </c>
      <c r="AS1166">
        <v>0</v>
      </c>
      <c r="AT1166">
        <v>0</v>
      </c>
      <c r="AU1166">
        <v>0</v>
      </c>
      <c r="AV1166">
        <v>0</v>
      </c>
      <c r="AW1166">
        <v>0</v>
      </c>
      <c r="AX1166">
        <v>0</v>
      </c>
      <c r="AY1166">
        <v>0</v>
      </c>
      <c r="AZ1166">
        <v>0</v>
      </c>
      <c r="BA1166">
        <v>0</v>
      </c>
      <c r="BB1166">
        <v>0</v>
      </c>
      <c r="BC1166">
        <v>0</v>
      </c>
      <c r="BD1166">
        <v>0</v>
      </c>
      <c r="BE1166">
        <v>0</v>
      </c>
      <c r="BF1166">
        <v>0</v>
      </c>
      <c r="BG1166">
        <v>0</v>
      </c>
      <c r="BH1166">
        <v>0</v>
      </c>
      <c r="BI1166">
        <v>0</v>
      </c>
      <c r="BJ1166">
        <v>0</v>
      </c>
      <c r="BK1166">
        <v>0</v>
      </c>
      <c r="BL1166">
        <v>0</v>
      </c>
      <c r="BM1166">
        <v>0</v>
      </c>
      <c r="BN1166">
        <v>0</v>
      </c>
      <c r="BO1166">
        <v>0</v>
      </c>
      <c r="BP1166">
        <f t="shared" si="18"/>
        <v>1</v>
      </c>
    </row>
    <row r="1167" spans="1:68" x14ac:dyDescent="0.15">
      <c r="A1167" t="s">
        <v>7828</v>
      </c>
      <c r="B1167">
        <v>0</v>
      </c>
      <c r="C1167">
        <v>0</v>
      </c>
      <c r="D1167">
        <v>0</v>
      </c>
      <c r="E1167">
        <v>0</v>
      </c>
      <c r="F1167">
        <v>0</v>
      </c>
      <c r="G1167">
        <v>0</v>
      </c>
      <c r="H1167">
        <v>0</v>
      </c>
      <c r="I1167">
        <v>0</v>
      </c>
      <c r="J1167">
        <v>0</v>
      </c>
      <c r="K1167">
        <v>0</v>
      </c>
      <c r="L1167">
        <v>0</v>
      </c>
      <c r="M1167">
        <v>0</v>
      </c>
      <c r="N1167">
        <v>0</v>
      </c>
      <c r="O1167">
        <v>0</v>
      </c>
      <c r="P1167">
        <v>0</v>
      </c>
      <c r="Q1167">
        <v>0</v>
      </c>
      <c r="R1167">
        <v>1</v>
      </c>
      <c r="S1167">
        <v>0</v>
      </c>
      <c r="T1167">
        <v>0</v>
      </c>
      <c r="U1167">
        <v>0</v>
      </c>
      <c r="V1167">
        <v>0</v>
      </c>
      <c r="W1167">
        <v>0</v>
      </c>
      <c r="X1167">
        <v>0</v>
      </c>
      <c r="Y1167">
        <v>0</v>
      </c>
      <c r="Z1167">
        <v>0</v>
      </c>
      <c r="AA1167">
        <v>0</v>
      </c>
      <c r="AB1167">
        <v>0</v>
      </c>
      <c r="AC1167">
        <v>0</v>
      </c>
      <c r="AD1167">
        <v>0</v>
      </c>
      <c r="AE1167">
        <v>0</v>
      </c>
      <c r="AF1167">
        <v>0</v>
      </c>
      <c r="AG1167">
        <v>0</v>
      </c>
      <c r="AH1167">
        <v>0</v>
      </c>
      <c r="AI1167">
        <v>0</v>
      </c>
      <c r="AJ1167">
        <v>0</v>
      </c>
      <c r="AK1167">
        <v>0</v>
      </c>
      <c r="AL1167">
        <v>0</v>
      </c>
      <c r="AM1167">
        <v>0</v>
      </c>
      <c r="AN1167">
        <v>0</v>
      </c>
      <c r="AO1167">
        <v>0</v>
      </c>
      <c r="AP1167">
        <v>0</v>
      </c>
      <c r="AQ1167">
        <v>0</v>
      </c>
      <c r="AR1167">
        <v>0</v>
      </c>
      <c r="AS1167">
        <v>0</v>
      </c>
      <c r="AT1167">
        <v>0</v>
      </c>
      <c r="AU1167">
        <v>0</v>
      </c>
      <c r="AV1167">
        <v>0</v>
      </c>
      <c r="AW1167">
        <v>0</v>
      </c>
      <c r="AX1167">
        <v>0</v>
      </c>
      <c r="AY1167">
        <v>0</v>
      </c>
      <c r="AZ1167">
        <v>0</v>
      </c>
      <c r="BA1167">
        <v>0</v>
      </c>
      <c r="BB1167">
        <v>0</v>
      </c>
      <c r="BC1167">
        <v>0</v>
      </c>
      <c r="BD1167">
        <v>0</v>
      </c>
      <c r="BE1167">
        <v>0</v>
      </c>
      <c r="BF1167">
        <v>0</v>
      </c>
      <c r="BG1167">
        <v>0</v>
      </c>
      <c r="BH1167">
        <v>0</v>
      </c>
      <c r="BI1167">
        <v>0</v>
      </c>
      <c r="BJ1167">
        <v>0</v>
      </c>
      <c r="BK1167">
        <v>0</v>
      </c>
      <c r="BL1167">
        <v>0</v>
      </c>
      <c r="BM1167">
        <v>0</v>
      </c>
      <c r="BN1167">
        <v>0</v>
      </c>
      <c r="BO1167">
        <v>0</v>
      </c>
      <c r="BP1167">
        <f t="shared" si="18"/>
        <v>1</v>
      </c>
    </row>
    <row r="1168" spans="1:68" x14ac:dyDescent="0.15">
      <c r="A1168" t="s">
        <v>7829</v>
      </c>
      <c r="B1168">
        <v>0</v>
      </c>
      <c r="C1168">
        <v>0</v>
      </c>
      <c r="D1168">
        <v>0</v>
      </c>
      <c r="E1168">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c r="AE1168">
        <v>0</v>
      </c>
      <c r="AF1168">
        <v>0</v>
      </c>
      <c r="AG1168">
        <v>0</v>
      </c>
      <c r="AH1168">
        <v>0</v>
      </c>
      <c r="AI1168">
        <v>0</v>
      </c>
      <c r="AJ1168">
        <v>0</v>
      </c>
      <c r="AK1168">
        <v>0</v>
      </c>
      <c r="AL1168">
        <v>0</v>
      </c>
      <c r="AM1168">
        <v>0</v>
      </c>
      <c r="AN1168">
        <v>0</v>
      </c>
      <c r="AO1168">
        <v>0</v>
      </c>
      <c r="AP1168">
        <v>0</v>
      </c>
      <c r="AQ1168">
        <v>0</v>
      </c>
      <c r="AR1168">
        <v>0</v>
      </c>
      <c r="AS1168">
        <v>0</v>
      </c>
      <c r="AT1168">
        <v>1</v>
      </c>
      <c r="AU1168">
        <v>0</v>
      </c>
      <c r="AV1168">
        <v>0</v>
      </c>
      <c r="AW1168">
        <v>0</v>
      </c>
      <c r="AX1168">
        <v>0</v>
      </c>
      <c r="AY1168">
        <v>0</v>
      </c>
      <c r="AZ1168">
        <v>0</v>
      </c>
      <c r="BA1168">
        <v>0</v>
      </c>
      <c r="BB1168">
        <v>0</v>
      </c>
      <c r="BC1168">
        <v>0</v>
      </c>
      <c r="BD1168">
        <v>0</v>
      </c>
      <c r="BE1168">
        <v>0</v>
      </c>
      <c r="BF1168">
        <v>0</v>
      </c>
      <c r="BG1168">
        <v>0</v>
      </c>
      <c r="BH1168">
        <v>0</v>
      </c>
      <c r="BI1168">
        <v>0</v>
      </c>
      <c r="BJ1168">
        <v>0</v>
      </c>
      <c r="BK1168">
        <v>0</v>
      </c>
      <c r="BL1168">
        <v>0</v>
      </c>
      <c r="BM1168">
        <v>0</v>
      </c>
      <c r="BN1168">
        <v>0</v>
      </c>
      <c r="BO1168">
        <v>0</v>
      </c>
      <c r="BP1168">
        <f t="shared" si="18"/>
        <v>1</v>
      </c>
    </row>
    <row r="1169" spans="1:68" x14ac:dyDescent="0.15">
      <c r="A1169" t="s">
        <v>7830</v>
      </c>
      <c r="B1169">
        <v>0</v>
      </c>
      <c r="C1169">
        <v>0</v>
      </c>
      <c r="D1169">
        <v>0</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0</v>
      </c>
      <c r="AF1169">
        <v>0</v>
      </c>
      <c r="AG1169">
        <v>0</v>
      </c>
      <c r="AH1169">
        <v>0</v>
      </c>
      <c r="AI1169">
        <v>0</v>
      </c>
      <c r="AJ1169">
        <v>0</v>
      </c>
      <c r="AK1169">
        <v>0</v>
      </c>
      <c r="AL1169">
        <v>0</v>
      </c>
      <c r="AM1169">
        <v>0</v>
      </c>
      <c r="AN1169">
        <v>0</v>
      </c>
      <c r="AO1169">
        <v>0</v>
      </c>
      <c r="AP1169">
        <v>0</v>
      </c>
      <c r="AQ1169">
        <v>0</v>
      </c>
      <c r="AR1169">
        <v>0</v>
      </c>
      <c r="AS1169">
        <v>0</v>
      </c>
      <c r="AT1169">
        <v>0</v>
      </c>
      <c r="AU1169">
        <v>0</v>
      </c>
      <c r="AV1169">
        <v>0</v>
      </c>
      <c r="AW1169">
        <v>0</v>
      </c>
      <c r="AX1169">
        <v>0</v>
      </c>
      <c r="AY1169">
        <v>0</v>
      </c>
      <c r="AZ1169">
        <v>0</v>
      </c>
      <c r="BA1169">
        <v>0</v>
      </c>
      <c r="BB1169">
        <v>0</v>
      </c>
      <c r="BC1169">
        <v>0</v>
      </c>
      <c r="BD1169">
        <v>0</v>
      </c>
      <c r="BE1169">
        <v>0</v>
      </c>
      <c r="BF1169">
        <v>0</v>
      </c>
      <c r="BG1169">
        <v>0</v>
      </c>
      <c r="BH1169">
        <v>0</v>
      </c>
      <c r="BI1169">
        <v>0</v>
      </c>
      <c r="BJ1169">
        <v>1</v>
      </c>
      <c r="BK1169">
        <v>0</v>
      </c>
      <c r="BL1169">
        <v>0</v>
      </c>
      <c r="BM1169">
        <v>0</v>
      </c>
      <c r="BN1169">
        <v>0</v>
      </c>
      <c r="BO1169">
        <v>0</v>
      </c>
      <c r="BP1169">
        <f t="shared" si="18"/>
        <v>1</v>
      </c>
    </row>
    <row r="1170" spans="1:68" x14ac:dyDescent="0.15">
      <c r="A1170" t="s">
        <v>7832</v>
      </c>
      <c r="B1170">
        <v>0</v>
      </c>
      <c r="C1170">
        <v>0</v>
      </c>
      <c r="D1170">
        <v>1</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c r="AB1170">
        <v>0</v>
      </c>
      <c r="AC1170">
        <v>0</v>
      </c>
      <c r="AD1170">
        <v>0</v>
      </c>
      <c r="AE1170">
        <v>0</v>
      </c>
      <c r="AF1170">
        <v>0</v>
      </c>
      <c r="AG1170">
        <v>0</v>
      </c>
      <c r="AH1170">
        <v>0</v>
      </c>
      <c r="AI1170">
        <v>0</v>
      </c>
      <c r="AJ1170">
        <v>0</v>
      </c>
      <c r="AK1170">
        <v>0</v>
      </c>
      <c r="AL1170">
        <v>0</v>
      </c>
      <c r="AM1170">
        <v>0</v>
      </c>
      <c r="AN1170">
        <v>0</v>
      </c>
      <c r="AO1170">
        <v>0</v>
      </c>
      <c r="AP1170">
        <v>0</v>
      </c>
      <c r="AQ1170">
        <v>0</v>
      </c>
      <c r="AR1170">
        <v>0</v>
      </c>
      <c r="AS1170">
        <v>0</v>
      </c>
      <c r="AT1170">
        <v>0</v>
      </c>
      <c r="AU1170">
        <v>0</v>
      </c>
      <c r="AV1170">
        <v>0</v>
      </c>
      <c r="AW1170">
        <v>0</v>
      </c>
      <c r="AX1170">
        <v>0</v>
      </c>
      <c r="AY1170">
        <v>0</v>
      </c>
      <c r="AZ1170">
        <v>0</v>
      </c>
      <c r="BA1170">
        <v>0</v>
      </c>
      <c r="BB1170">
        <v>0</v>
      </c>
      <c r="BC1170">
        <v>0</v>
      </c>
      <c r="BD1170">
        <v>0</v>
      </c>
      <c r="BE1170">
        <v>0</v>
      </c>
      <c r="BF1170">
        <v>0</v>
      </c>
      <c r="BG1170">
        <v>0</v>
      </c>
      <c r="BH1170">
        <v>0</v>
      </c>
      <c r="BI1170">
        <v>0</v>
      </c>
      <c r="BJ1170">
        <v>0</v>
      </c>
      <c r="BK1170">
        <v>0</v>
      </c>
      <c r="BL1170">
        <v>0</v>
      </c>
      <c r="BM1170">
        <v>0</v>
      </c>
      <c r="BN1170">
        <v>0</v>
      </c>
      <c r="BO1170">
        <v>0</v>
      </c>
      <c r="BP1170">
        <f t="shared" si="18"/>
        <v>1</v>
      </c>
    </row>
    <row r="1171" spans="1:68" x14ac:dyDescent="0.15">
      <c r="A1171" t="s">
        <v>7834</v>
      </c>
      <c r="B1171">
        <v>0</v>
      </c>
      <c r="C1171">
        <v>0</v>
      </c>
      <c r="D1171">
        <v>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c r="AE1171">
        <v>0</v>
      </c>
      <c r="AF1171">
        <v>0</v>
      </c>
      <c r="AG1171">
        <v>0</v>
      </c>
      <c r="AH1171">
        <v>0</v>
      </c>
      <c r="AI1171">
        <v>0</v>
      </c>
      <c r="AJ1171">
        <v>0</v>
      </c>
      <c r="AK1171">
        <v>0</v>
      </c>
      <c r="AL1171">
        <v>1</v>
      </c>
      <c r="AM1171">
        <v>0</v>
      </c>
      <c r="AN1171">
        <v>0</v>
      </c>
      <c r="AO1171">
        <v>0</v>
      </c>
      <c r="AP1171">
        <v>0</v>
      </c>
      <c r="AQ1171">
        <v>0</v>
      </c>
      <c r="AR1171">
        <v>0</v>
      </c>
      <c r="AS1171">
        <v>0</v>
      </c>
      <c r="AT1171">
        <v>0</v>
      </c>
      <c r="AU1171">
        <v>0</v>
      </c>
      <c r="AV1171">
        <v>0</v>
      </c>
      <c r="AW1171">
        <v>0</v>
      </c>
      <c r="AX1171">
        <v>0</v>
      </c>
      <c r="AY1171">
        <v>0</v>
      </c>
      <c r="AZ1171">
        <v>0</v>
      </c>
      <c r="BA1171">
        <v>0</v>
      </c>
      <c r="BB1171">
        <v>0</v>
      </c>
      <c r="BC1171">
        <v>0</v>
      </c>
      <c r="BD1171">
        <v>0</v>
      </c>
      <c r="BE1171">
        <v>0</v>
      </c>
      <c r="BF1171">
        <v>0</v>
      </c>
      <c r="BG1171">
        <v>0</v>
      </c>
      <c r="BH1171">
        <v>0</v>
      </c>
      <c r="BI1171">
        <v>0</v>
      </c>
      <c r="BJ1171">
        <v>0</v>
      </c>
      <c r="BK1171">
        <v>0</v>
      </c>
      <c r="BL1171">
        <v>0</v>
      </c>
      <c r="BM1171">
        <v>0</v>
      </c>
      <c r="BN1171">
        <v>0</v>
      </c>
      <c r="BO1171">
        <v>0</v>
      </c>
      <c r="BP1171">
        <f t="shared" si="18"/>
        <v>1</v>
      </c>
    </row>
    <row r="1172" spans="1:68" x14ac:dyDescent="0.15">
      <c r="A1172" t="s">
        <v>7835</v>
      </c>
      <c r="B1172">
        <v>0</v>
      </c>
      <c r="C1172">
        <v>0</v>
      </c>
      <c r="D1172">
        <v>0</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1</v>
      </c>
      <c r="X1172">
        <v>0</v>
      </c>
      <c r="Y1172">
        <v>0</v>
      </c>
      <c r="Z1172">
        <v>0</v>
      </c>
      <c r="AA1172">
        <v>0</v>
      </c>
      <c r="AB1172">
        <v>0</v>
      </c>
      <c r="AC1172">
        <v>0</v>
      </c>
      <c r="AD1172">
        <v>0</v>
      </c>
      <c r="AE1172">
        <v>0</v>
      </c>
      <c r="AF1172">
        <v>0</v>
      </c>
      <c r="AG1172">
        <v>0</v>
      </c>
      <c r="AH1172">
        <v>0</v>
      </c>
      <c r="AI1172">
        <v>0</v>
      </c>
      <c r="AJ1172">
        <v>0</v>
      </c>
      <c r="AK1172">
        <v>0</v>
      </c>
      <c r="AL1172">
        <v>0</v>
      </c>
      <c r="AM1172">
        <v>0</v>
      </c>
      <c r="AN1172">
        <v>0</v>
      </c>
      <c r="AO1172">
        <v>0</v>
      </c>
      <c r="AP1172">
        <v>0</v>
      </c>
      <c r="AQ1172">
        <v>0</v>
      </c>
      <c r="AR1172">
        <v>0</v>
      </c>
      <c r="AS1172">
        <v>0</v>
      </c>
      <c r="AT1172">
        <v>0</v>
      </c>
      <c r="AU1172">
        <v>0</v>
      </c>
      <c r="AV1172">
        <v>0</v>
      </c>
      <c r="AW1172">
        <v>0</v>
      </c>
      <c r="AX1172">
        <v>0</v>
      </c>
      <c r="AY1172">
        <v>0</v>
      </c>
      <c r="AZ1172">
        <v>0</v>
      </c>
      <c r="BA1172">
        <v>0</v>
      </c>
      <c r="BB1172">
        <v>0</v>
      </c>
      <c r="BC1172">
        <v>0</v>
      </c>
      <c r="BD1172">
        <v>0</v>
      </c>
      <c r="BE1172">
        <v>0</v>
      </c>
      <c r="BF1172">
        <v>0</v>
      </c>
      <c r="BG1172">
        <v>0</v>
      </c>
      <c r="BH1172">
        <v>0</v>
      </c>
      <c r="BI1172">
        <v>0</v>
      </c>
      <c r="BJ1172">
        <v>0</v>
      </c>
      <c r="BK1172">
        <v>0</v>
      </c>
      <c r="BL1172">
        <v>0</v>
      </c>
      <c r="BM1172">
        <v>0</v>
      </c>
      <c r="BN1172">
        <v>0</v>
      </c>
      <c r="BO1172">
        <v>0</v>
      </c>
      <c r="BP1172">
        <f t="shared" si="18"/>
        <v>1</v>
      </c>
    </row>
    <row r="1173" spans="1:68" x14ac:dyDescent="0.15">
      <c r="A1173" t="s">
        <v>7837</v>
      </c>
      <c r="B1173">
        <v>0</v>
      </c>
      <c r="C1173">
        <v>0</v>
      </c>
      <c r="D1173">
        <v>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c r="AE1173">
        <v>0</v>
      </c>
      <c r="AF1173">
        <v>0</v>
      </c>
      <c r="AG1173">
        <v>0</v>
      </c>
      <c r="AH1173">
        <v>0</v>
      </c>
      <c r="AI1173">
        <v>0</v>
      </c>
      <c r="AJ1173">
        <v>0</v>
      </c>
      <c r="AK1173">
        <v>0</v>
      </c>
      <c r="AL1173">
        <v>0</v>
      </c>
      <c r="AM1173">
        <v>0</v>
      </c>
      <c r="AN1173">
        <v>0</v>
      </c>
      <c r="AO1173">
        <v>0</v>
      </c>
      <c r="AP1173">
        <v>0</v>
      </c>
      <c r="AQ1173">
        <v>0</v>
      </c>
      <c r="AR1173">
        <v>0</v>
      </c>
      <c r="AS1173">
        <v>0</v>
      </c>
      <c r="AT1173">
        <v>0</v>
      </c>
      <c r="AU1173">
        <v>0</v>
      </c>
      <c r="AV1173">
        <v>0</v>
      </c>
      <c r="AW1173">
        <v>0</v>
      </c>
      <c r="AX1173">
        <v>0</v>
      </c>
      <c r="AY1173">
        <v>0</v>
      </c>
      <c r="AZ1173">
        <v>0</v>
      </c>
      <c r="BA1173">
        <v>0</v>
      </c>
      <c r="BB1173">
        <v>0</v>
      </c>
      <c r="BC1173">
        <v>0</v>
      </c>
      <c r="BD1173">
        <v>1</v>
      </c>
      <c r="BE1173">
        <v>0</v>
      </c>
      <c r="BF1173">
        <v>0</v>
      </c>
      <c r="BG1173">
        <v>0</v>
      </c>
      <c r="BH1173">
        <v>0</v>
      </c>
      <c r="BI1173">
        <v>0</v>
      </c>
      <c r="BJ1173">
        <v>0</v>
      </c>
      <c r="BK1173">
        <v>0</v>
      </c>
      <c r="BL1173">
        <v>0</v>
      </c>
      <c r="BM1173">
        <v>0</v>
      </c>
      <c r="BN1173">
        <v>0</v>
      </c>
      <c r="BO1173">
        <v>0</v>
      </c>
      <c r="BP1173">
        <f t="shared" si="18"/>
        <v>1</v>
      </c>
    </row>
    <row r="1174" spans="1:68" x14ac:dyDescent="0.15">
      <c r="A1174" t="s">
        <v>7839</v>
      </c>
      <c r="B1174">
        <v>0</v>
      </c>
      <c r="C1174">
        <v>0</v>
      </c>
      <c r="D1174">
        <v>0</v>
      </c>
      <c r="E1174">
        <v>0</v>
      </c>
      <c r="F1174">
        <v>0</v>
      </c>
      <c r="G1174">
        <v>0</v>
      </c>
      <c r="H1174">
        <v>0</v>
      </c>
      <c r="I1174">
        <v>0</v>
      </c>
      <c r="J1174">
        <v>0</v>
      </c>
      <c r="K1174">
        <v>0</v>
      </c>
      <c r="L1174">
        <v>0</v>
      </c>
      <c r="M1174">
        <v>0</v>
      </c>
      <c r="N1174">
        <v>0</v>
      </c>
      <c r="O1174">
        <v>1</v>
      </c>
      <c r="P1174">
        <v>0</v>
      </c>
      <c r="Q1174">
        <v>0</v>
      </c>
      <c r="R1174">
        <v>0</v>
      </c>
      <c r="S1174">
        <v>0</v>
      </c>
      <c r="T1174">
        <v>0</v>
      </c>
      <c r="U1174">
        <v>0</v>
      </c>
      <c r="V1174">
        <v>0</v>
      </c>
      <c r="W1174">
        <v>0</v>
      </c>
      <c r="X1174">
        <v>0</v>
      </c>
      <c r="Y1174">
        <v>0</v>
      </c>
      <c r="Z1174">
        <v>0</v>
      </c>
      <c r="AA1174">
        <v>0</v>
      </c>
      <c r="AB1174">
        <v>0</v>
      </c>
      <c r="AC1174">
        <v>0</v>
      </c>
      <c r="AD1174">
        <v>0</v>
      </c>
      <c r="AE1174">
        <v>0</v>
      </c>
      <c r="AF1174">
        <v>0</v>
      </c>
      <c r="AG1174">
        <v>0</v>
      </c>
      <c r="AH1174">
        <v>0</v>
      </c>
      <c r="AI1174">
        <v>0</v>
      </c>
      <c r="AJ1174">
        <v>0</v>
      </c>
      <c r="AK1174">
        <v>0</v>
      </c>
      <c r="AL1174">
        <v>0</v>
      </c>
      <c r="AM1174">
        <v>0</v>
      </c>
      <c r="AN1174">
        <v>0</v>
      </c>
      <c r="AO1174">
        <v>0</v>
      </c>
      <c r="AP1174">
        <v>0</v>
      </c>
      <c r="AQ1174">
        <v>0</v>
      </c>
      <c r="AR1174">
        <v>0</v>
      </c>
      <c r="AS1174">
        <v>0</v>
      </c>
      <c r="AT1174">
        <v>0</v>
      </c>
      <c r="AU1174">
        <v>0</v>
      </c>
      <c r="AV1174">
        <v>0</v>
      </c>
      <c r="AW1174">
        <v>0</v>
      </c>
      <c r="AX1174">
        <v>0</v>
      </c>
      <c r="AY1174">
        <v>0</v>
      </c>
      <c r="AZ1174">
        <v>0</v>
      </c>
      <c r="BA1174">
        <v>0</v>
      </c>
      <c r="BB1174">
        <v>0</v>
      </c>
      <c r="BC1174">
        <v>0</v>
      </c>
      <c r="BD1174">
        <v>0</v>
      </c>
      <c r="BE1174">
        <v>0</v>
      </c>
      <c r="BF1174">
        <v>0</v>
      </c>
      <c r="BG1174">
        <v>0</v>
      </c>
      <c r="BH1174">
        <v>0</v>
      </c>
      <c r="BI1174">
        <v>0</v>
      </c>
      <c r="BJ1174">
        <v>0</v>
      </c>
      <c r="BK1174">
        <v>0</v>
      </c>
      <c r="BL1174">
        <v>0</v>
      </c>
      <c r="BM1174">
        <v>0</v>
      </c>
      <c r="BN1174">
        <v>0</v>
      </c>
      <c r="BO1174">
        <v>0</v>
      </c>
      <c r="BP1174">
        <f t="shared" si="18"/>
        <v>1</v>
      </c>
    </row>
    <row r="1175" spans="1:68" x14ac:dyDescent="0.15">
      <c r="A1175" t="s">
        <v>7840</v>
      </c>
      <c r="B1175">
        <v>0</v>
      </c>
      <c r="C1175">
        <v>0</v>
      </c>
      <c r="D1175">
        <v>0</v>
      </c>
      <c r="E1175">
        <v>0</v>
      </c>
      <c r="F1175">
        <v>0</v>
      </c>
      <c r="G1175">
        <v>0</v>
      </c>
      <c r="H1175">
        <v>0</v>
      </c>
      <c r="I1175">
        <v>0</v>
      </c>
      <c r="J1175">
        <v>0</v>
      </c>
      <c r="K1175">
        <v>0</v>
      </c>
      <c r="L1175">
        <v>0</v>
      </c>
      <c r="M1175">
        <v>0</v>
      </c>
      <c r="N1175">
        <v>0</v>
      </c>
      <c r="O1175">
        <v>0</v>
      </c>
      <c r="P1175">
        <v>0</v>
      </c>
      <c r="Q1175">
        <v>0</v>
      </c>
      <c r="R1175">
        <v>0</v>
      </c>
      <c r="S1175">
        <v>0</v>
      </c>
      <c r="T1175">
        <v>0</v>
      </c>
      <c r="U1175">
        <v>1</v>
      </c>
      <c r="V1175">
        <v>0</v>
      </c>
      <c r="W1175">
        <v>0</v>
      </c>
      <c r="X1175">
        <v>0</v>
      </c>
      <c r="Y1175">
        <v>0</v>
      </c>
      <c r="Z1175">
        <v>0</v>
      </c>
      <c r="AA1175">
        <v>0</v>
      </c>
      <c r="AB1175">
        <v>0</v>
      </c>
      <c r="AC1175">
        <v>0</v>
      </c>
      <c r="AD1175">
        <v>0</v>
      </c>
      <c r="AE1175">
        <v>0</v>
      </c>
      <c r="AF1175">
        <v>0</v>
      </c>
      <c r="AG1175">
        <v>0</v>
      </c>
      <c r="AH1175">
        <v>0</v>
      </c>
      <c r="AI1175">
        <v>0</v>
      </c>
      <c r="AJ1175">
        <v>0</v>
      </c>
      <c r="AK1175">
        <v>0</v>
      </c>
      <c r="AL1175">
        <v>0</v>
      </c>
      <c r="AM1175">
        <v>0</v>
      </c>
      <c r="AN1175">
        <v>0</v>
      </c>
      <c r="AO1175">
        <v>0</v>
      </c>
      <c r="AP1175">
        <v>0</v>
      </c>
      <c r="AQ1175">
        <v>0</v>
      </c>
      <c r="AR1175">
        <v>0</v>
      </c>
      <c r="AS1175">
        <v>0</v>
      </c>
      <c r="AT1175">
        <v>0</v>
      </c>
      <c r="AU1175">
        <v>0</v>
      </c>
      <c r="AV1175">
        <v>0</v>
      </c>
      <c r="AW1175">
        <v>0</v>
      </c>
      <c r="AX1175">
        <v>0</v>
      </c>
      <c r="AY1175">
        <v>0</v>
      </c>
      <c r="AZ1175">
        <v>0</v>
      </c>
      <c r="BA1175">
        <v>0</v>
      </c>
      <c r="BB1175">
        <v>0</v>
      </c>
      <c r="BC1175">
        <v>0</v>
      </c>
      <c r="BD1175">
        <v>0</v>
      </c>
      <c r="BE1175">
        <v>0</v>
      </c>
      <c r="BF1175">
        <v>0</v>
      </c>
      <c r="BG1175">
        <v>0</v>
      </c>
      <c r="BH1175">
        <v>0</v>
      </c>
      <c r="BI1175">
        <v>0</v>
      </c>
      <c r="BJ1175">
        <v>0</v>
      </c>
      <c r="BK1175">
        <v>0</v>
      </c>
      <c r="BL1175">
        <v>0</v>
      </c>
      <c r="BM1175">
        <v>0</v>
      </c>
      <c r="BN1175">
        <v>0</v>
      </c>
      <c r="BO1175">
        <v>0</v>
      </c>
      <c r="BP1175">
        <f t="shared" si="18"/>
        <v>1</v>
      </c>
    </row>
    <row r="1176" spans="1:68" x14ac:dyDescent="0.15">
      <c r="A1176" t="s">
        <v>7841</v>
      </c>
      <c r="B1176">
        <v>0</v>
      </c>
      <c r="C1176">
        <v>0</v>
      </c>
      <c r="D1176">
        <v>0</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0</v>
      </c>
      <c r="AF1176">
        <v>0</v>
      </c>
      <c r="AG1176">
        <v>0</v>
      </c>
      <c r="AH1176">
        <v>0</v>
      </c>
      <c r="AI1176">
        <v>0</v>
      </c>
      <c r="AJ1176">
        <v>0</v>
      </c>
      <c r="AK1176">
        <v>0</v>
      </c>
      <c r="AL1176">
        <v>0</v>
      </c>
      <c r="AM1176">
        <v>0</v>
      </c>
      <c r="AN1176">
        <v>0</v>
      </c>
      <c r="AO1176">
        <v>0</v>
      </c>
      <c r="AP1176">
        <v>0</v>
      </c>
      <c r="AQ1176">
        <v>0</v>
      </c>
      <c r="AR1176">
        <v>0</v>
      </c>
      <c r="AS1176">
        <v>0</v>
      </c>
      <c r="AT1176">
        <v>0</v>
      </c>
      <c r="AU1176">
        <v>0</v>
      </c>
      <c r="AV1176">
        <v>0</v>
      </c>
      <c r="AW1176">
        <v>0</v>
      </c>
      <c r="AX1176">
        <v>0</v>
      </c>
      <c r="AY1176">
        <v>0</v>
      </c>
      <c r="AZ1176">
        <v>0</v>
      </c>
      <c r="BA1176">
        <v>0</v>
      </c>
      <c r="BB1176">
        <v>0</v>
      </c>
      <c r="BC1176">
        <v>0</v>
      </c>
      <c r="BD1176">
        <v>0</v>
      </c>
      <c r="BE1176">
        <v>0</v>
      </c>
      <c r="BF1176">
        <v>0</v>
      </c>
      <c r="BG1176">
        <v>0</v>
      </c>
      <c r="BH1176">
        <v>1</v>
      </c>
      <c r="BI1176">
        <v>0</v>
      </c>
      <c r="BJ1176">
        <v>0</v>
      </c>
      <c r="BK1176">
        <v>0</v>
      </c>
      <c r="BL1176">
        <v>0</v>
      </c>
      <c r="BM1176">
        <v>0</v>
      </c>
      <c r="BN1176">
        <v>0</v>
      </c>
      <c r="BO1176">
        <v>0</v>
      </c>
      <c r="BP1176">
        <f t="shared" si="18"/>
        <v>1</v>
      </c>
    </row>
    <row r="1177" spans="1:68" x14ac:dyDescent="0.15">
      <c r="A1177" t="s">
        <v>6771</v>
      </c>
      <c r="B1177">
        <v>0</v>
      </c>
      <c r="C1177">
        <v>0</v>
      </c>
      <c r="D1177">
        <v>0</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0</v>
      </c>
      <c r="AF1177">
        <v>0</v>
      </c>
      <c r="AG1177">
        <v>0</v>
      </c>
      <c r="AH1177">
        <v>0</v>
      </c>
      <c r="AI1177">
        <v>0</v>
      </c>
      <c r="AJ1177">
        <v>0</v>
      </c>
      <c r="AK1177">
        <v>0</v>
      </c>
      <c r="AL1177">
        <v>0</v>
      </c>
      <c r="AM1177">
        <v>0</v>
      </c>
      <c r="AN1177">
        <v>0</v>
      </c>
      <c r="AO1177">
        <v>0</v>
      </c>
      <c r="AP1177">
        <v>0</v>
      </c>
      <c r="AQ1177">
        <v>0</v>
      </c>
      <c r="AR1177">
        <v>0</v>
      </c>
      <c r="AS1177">
        <v>0</v>
      </c>
      <c r="AT1177">
        <v>0</v>
      </c>
      <c r="AU1177">
        <v>0</v>
      </c>
      <c r="AV1177">
        <v>0</v>
      </c>
      <c r="AW1177">
        <v>0</v>
      </c>
      <c r="AX1177">
        <v>0</v>
      </c>
      <c r="AY1177">
        <v>0</v>
      </c>
      <c r="AZ1177">
        <v>0</v>
      </c>
      <c r="BA1177">
        <v>0</v>
      </c>
      <c r="BB1177">
        <v>0</v>
      </c>
      <c r="BC1177">
        <v>0</v>
      </c>
      <c r="BD1177">
        <v>0</v>
      </c>
      <c r="BE1177">
        <v>0</v>
      </c>
      <c r="BF1177">
        <v>0</v>
      </c>
      <c r="BG1177">
        <v>0</v>
      </c>
      <c r="BH1177">
        <v>0</v>
      </c>
      <c r="BI1177">
        <v>1</v>
      </c>
      <c r="BJ1177">
        <v>0</v>
      </c>
      <c r="BK1177">
        <v>0</v>
      </c>
      <c r="BL1177">
        <v>0</v>
      </c>
      <c r="BM1177">
        <v>0</v>
      </c>
      <c r="BN1177">
        <v>0</v>
      </c>
      <c r="BO1177">
        <v>0</v>
      </c>
      <c r="BP1177">
        <f t="shared" si="18"/>
        <v>1</v>
      </c>
    </row>
    <row r="1178" spans="1:68" x14ac:dyDescent="0.15">
      <c r="A1178" t="s">
        <v>7843</v>
      </c>
      <c r="B1178">
        <v>0</v>
      </c>
      <c r="C1178">
        <v>0</v>
      </c>
      <c r="D1178">
        <v>0</v>
      </c>
      <c r="E1178">
        <v>0</v>
      </c>
      <c r="F1178">
        <v>0</v>
      </c>
      <c r="G1178">
        <v>0</v>
      </c>
      <c r="H1178">
        <v>0</v>
      </c>
      <c r="I1178">
        <v>0</v>
      </c>
      <c r="J1178">
        <v>0</v>
      </c>
      <c r="K1178">
        <v>0</v>
      </c>
      <c r="L1178">
        <v>0</v>
      </c>
      <c r="M1178">
        <v>0</v>
      </c>
      <c r="N1178">
        <v>0</v>
      </c>
      <c r="O1178">
        <v>0</v>
      </c>
      <c r="P1178">
        <v>0</v>
      </c>
      <c r="Q1178">
        <v>0</v>
      </c>
      <c r="R1178">
        <v>0</v>
      </c>
      <c r="S1178">
        <v>0</v>
      </c>
      <c r="T1178">
        <v>1</v>
      </c>
      <c r="U1178">
        <v>0</v>
      </c>
      <c r="V1178">
        <v>0</v>
      </c>
      <c r="W1178">
        <v>0</v>
      </c>
      <c r="X1178">
        <v>0</v>
      </c>
      <c r="Y1178">
        <v>0</v>
      </c>
      <c r="Z1178">
        <v>0</v>
      </c>
      <c r="AA1178">
        <v>0</v>
      </c>
      <c r="AB1178">
        <v>0</v>
      </c>
      <c r="AC1178">
        <v>0</v>
      </c>
      <c r="AD1178">
        <v>0</v>
      </c>
      <c r="AE1178">
        <v>0</v>
      </c>
      <c r="AF1178">
        <v>0</v>
      </c>
      <c r="AG1178">
        <v>0</v>
      </c>
      <c r="AH1178">
        <v>0</v>
      </c>
      <c r="AI1178">
        <v>0</v>
      </c>
      <c r="AJ1178">
        <v>0</v>
      </c>
      <c r="AK1178">
        <v>0</v>
      </c>
      <c r="AL1178">
        <v>0</v>
      </c>
      <c r="AM1178">
        <v>0</v>
      </c>
      <c r="AN1178">
        <v>0</v>
      </c>
      <c r="AO1178">
        <v>0</v>
      </c>
      <c r="AP1178">
        <v>0</v>
      </c>
      <c r="AQ1178">
        <v>0</v>
      </c>
      <c r="AR1178">
        <v>0</v>
      </c>
      <c r="AS1178">
        <v>0</v>
      </c>
      <c r="AT1178">
        <v>0</v>
      </c>
      <c r="AU1178">
        <v>0</v>
      </c>
      <c r="AV1178">
        <v>0</v>
      </c>
      <c r="AW1178">
        <v>0</v>
      </c>
      <c r="AX1178">
        <v>0</v>
      </c>
      <c r="AY1178">
        <v>0</v>
      </c>
      <c r="AZ1178">
        <v>0</v>
      </c>
      <c r="BA1178">
        <v>0</v>
      </c>
      <c r="BB1178">
        <v>0</v>
      </c>
      <c r="BC1178">
        <v>0</v>
      </c>
      <c r="BD1178">
        <v>0</v>
      </c>
      <c r="BE1178">
        <v>0</v>
      </c>
      <c r="BF1178">
        <v>0</v>
      </c>
      <c r="BG1178">
        <v>0</v>
      </c>
      <c r="BH1178">
        <v>0</v>
      </c>
      <c r="BI1178">
        <v>0</v>
      </c>
      <c r="BJ1178">
        <v>0</v>
      </c>
      <c r="BK1178">
        <v>0</v>
      </c>
      <c r="BL1178">
        <v>0</v>
      </c>
      <c r="BM1178">
        <v>0</v>
      </c>
      <c r="BN1178">
        <v>0</v>
      </c>
      <c r="BO1178">
        <v>0</v>
      </c>
      <c r="BP1178">
        <f t="shared" si="18"/>
        <v>1</v>
      </c>
    </row>
    <row r="1179" spans="1:68" x14ac:dyDescent="0.15">
      <c r="A1179" t="s">
        <v>6775</v>
      </c>
      <c r="B1179">
        <v>0</v>
      </c>
      <c r="C1179">
        <v>0</v>
      </c>
      <c r="D1179">
        <v>0</v>
      </c>
      <c r="E1179">
        <v>0</v>
      </c>
      <c r="F1179">
        <v>0</v>
      </c>
      <c r="G1179">
        <v>0</v>
      </c>
      <c r="H1179">
        <v>0</v>
      </c>
      <c r="I1179">
        <v>0</v>
      </c>
      <c r="J1179">
        <v>0</v>
      </c>
      <c r="K1179">
        <v>0</v>
      </c>
      <c r="L1179">
        <v>0</v>
      </c>
      <c r="M1179">
        <v>0</v>
      </c>
      <c r="N1179">
        <v>0</v>
      </c>
      <c r="O1179">
        <v>0</v>
      </c>
      <c r="P1179">
        <v>0</v>
      </c>
      <c r="Q1179">
        <v>0</v>
      </c>
      <c r="R1179">
        <v>0</v>
      </c>
      <c r="S1179">
        <v>0</v>
      </c>
      <c r="T1179">
        <v>0</v>
      </c>
      <c r="U1179">
        <v>1</v>
      </c>
      <c r="V1179">
        <v>0</v>
      </c>
      <c r="W1179">
        <v>0</v>
      </c>
      <c r="X1179">
        <v>0</v>
      </c>
      <c r="Y1179">
        <v>0</v>
      </c>
      <c r="Z1179">
        <v>0</v>
      </c>
      <c r="AA1179">
        <v>0</v>
      </c>
      <c r="AB1179">
        <v>0</v>
      </c>
      <c r="AC1179">
        <v>0</v>
      </c>
      <c r="AD1179">
        <v>0</v>
      </c>
      <c r="AE1179">
        <v>0</v>
      </c>
      <c r="AF1179">
        <v>0</v>
      </c>
      <c r="AG1179">
        <v>0</v>
      </c>
      <c r="AH1179">
        <v>0</v>
      </c>
      <c r="AI1179">
        <v>0</v>
      </c>
      <c r="AJ1179">
        <v>0</v>
      </c>
      <c r="AK1179">
        <v>0</v>
      </c>
      <c r="AL1179">
        <v>0</v>
      </c>
      <c r="AM1179">
        <v>0</v>
      </c>
      <c r="AN1179">
        <v>0</v>
      </c>
      <c r="AO1179">
        <v>0</v>
      </c>
      <c r="AP1179">
        <v>0</v>
      </c>
      <c r="AQ1179">
        <v>0</v>
      </c>
      <c r="AR1179">
        <v>0</v>
      </c>
      <c r="AS1179">
        <v>0</v>
      </c>
      <c r="AT1179">
        <v>0</v>
      </c>
      <c r="AU1179">
        <v>0</v>
      </c>
      <c r="AV1179">
        <v>0</v>
      </c>
      <c r="AW1179">
        <v>0</v>
      </c>
      <c r="AX1179">
        <v>0</v>
      </c>
      <c r="AY1179">
        <v>0</v>
      </c>
      <c r="AZ1179">
        <v>0</v>
      </c>
      <c r="BA1179">
        <v>0</v>
      </c>
      <c r="BB1179">
        <v>0</v>
      </c>
      <c r="BC1179">
        <v>0</v>
      </c>
      <c r="BD1179">
        <v>0</v>
      </c>
      <c r="BE1179">
        <v>0</v>
      </c>
      <c r="BF1179">
        <v>0</v>
      </c>
      <c r="BG1179">
        <v>0</v>
      </c>
      <c r="BH1179">
        <v>0</v>
      </c>
      <c r="BI1179">
        <v>0</v>
      </c>
      <c r="BJ1179">
        <v>0</v>
      </c>
      <c r="BK1179">
        <v>0</v>
      </c>
      <c r="BL1179">
        <v>0</v>
      </c>
      <c r="BM1179">
        <v>0</v>
      </c>
      <c r="BN1179">
        <v>0</v>
      </c>
      <c r="BO1179">
        <v>0</v>
      </c>
      <c r="BP1179">
        <f t="shared" si="18"/>
        <v>1</v>
      </c>
    </row>
    <row r="1180" spans="1:68" x14ac:dyDescent="0.15">
      <c r="A1180" t="s">
        <v>7844</v>
      </c>
      <c r="B1180">
        <v>0</v>
      </c>
      <c r="C1180">
        <v>0</v>
      </c>
      <c r="D1180">
        <v>0</v>
      </c>
      <c r="E1180">
        <v>0</v>
      </c>
      <c r="F1180">
        <v>0</v>
      </c>
      <c r="G1180">
        <v>0</v>
      </c>
      <c r="H1180">
        <v>0</v>
      </c>
      <c r="I1180">
        <v>0</v>
      </c>
      <c r="J1180">
        <v>0</v>
      </c>
      <c r="K1180">
        <v>0</v>
      </c>
      <c r="L1180">
        <v>0</v>
      </c>
      <c r="M1180">
        <v>0</v>
      </c>
      <c r="N1180">
        <v>0</v>
      </c>
      <c r="O1180">
        <v>0</v>
      </c>
      <c r="P1180">
        <v>1</v>
      </c>
      <c r="Q1180">
        <v>0</v>
      </c>
      <c r="R1180">
        <v>0</v>
      </c>
      <c r="S1180">
        <v>0</v>
      </c>
      <c r="T1180">
        <v>0</v>
      </c>
      <c r="U1180">
        <v>0</v>
      </c>
      <c r="V1180">
        <v>0</v>
      </c>
      <c r="W1180">
        <v>0</v>
      </c>
      <c r="X1180">
        <v>0</v>
      </c>
      <c r="Y1180">
        <v>0</v>
      </c>
      <c r="Z1180">
        <v>0</v>
      </c>
      <c r="AA1180">
        <v>0</v>
      </c>
      <c r="AB1180">
        <v>0</v>
      </c>
      <c r="AC1180">
        <v>0</v>
      </c>
      <c r="AD1180">
        <v>0</v>
      </c>
      <c r="AE1180">
        <v>0</v>
      </c>
      <c r="AF1180">
        <v>0</v>
      </c>
      <c r="AG1180">
        <v>0</v>
      </c>
      <c r="AH1180">
        <v>0</v>
      </c>
      <c r="AI1180">
        <v>0</v>
      </c>
      <c r="AJ1180">
        <v>0</v>
      </c>
      <c r="AK1180">
        <v>0</v>
      </c>
      <c r="AL1180">
        <v>0</v>
      </c>
      <c r="AM1180">
        <v>0</v>
      </c>
      <c r="AN1180">
        <v>0</v>
      </c>
      <c r="AO1180">
        <v>0</v>
      </c>
      <c r="AP1180">
        <v>0</v>
      </c>
      <c r="AQ1180">
        <v>0</v>
      </c>
      <c r="AR1180">
        <v>0</v>
      </c>
      <c r="AS1180">
        <v>0</v>
      </c>
      <c r="AT1180">
        <v>0</v>
      </c>
      <c r="AU1180">
        <v>0</v>
      </c>
      <c r="AV1180">
        <v>0</v>
      </c>
      <c r="AW1180">
        <v>0</v>
      </c>
      <c r="AX1180">
        <v>0</v>
      </c>
      <c r="AY1180">
        <v>0</v>
      </c>
      <c r="AZ1180">
        <v>0</v>
      </c>
      <c r="BA1180">
        <v>0</v>
      </c>
      <c r="BB1180">
        <v>0</v>
      </c>
      <c r="BC1180">
        <v>0</v>
      </c>
      <c r="BD1180">
        <v>0</v>
      </c>
      <c r="BE1180">
        <v>0</v>
      </c>
      <c r="BF1180">
        <v>0</v>
      </c>
      <c r="BG1180">
        <v>0</v>
      </c>
      <c r="BH1180">
        <v>0</v>
      </c>
      <c r="BI1180">
        <v>0</v>
      </c>
      <c r="BJ1180">
        <v>0</v>
      </c>
      <c r="BK1180">
        <v>0</v>
      </c>
      <c r="BL1180">
        <v>0</v>
      </c>
      <c r="BM1180">
        <v>0</v>
      </c>
      <c r="BN1180">
        <v>0</v>
      </c>
      <c r="BO1180">
        <v>0</v>
      </c>
      <c r="BP1180">
        <f t="shared" si="18"/>
        <v>1</v>
      </c>
    </row>
    <row r="1181" spans="1:68" x14ac:dyDescent="0.15">
      <c r="A1181" t="s">
        <v>6776</v>
      </c>
      <c r="B1181">
        <v>0</v>
      </c>
      <c r="C1181">
        <v>0</v>
      </c>
      <c r="D1181">
        <v>0</v>
      </c>
      <c r="E1181">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c r="AB1181">
        <v>0</v>
      </c>
      <c r="AC1181">
        <v>0</v>
      </c>
      <c r="AD1181">
        <v>0</v>
      </c>
      <c r="AE1181">
        <v>0</v>
      </c>
      <c r="AF1181">
        <v>0</v>
      </c>
      <c r="AG1181">
        <v>0</v>
      </c>
      <c r="AH1181">
        <v>0</v>
      </c>
      <c r="AI1181">
        <v>0</v>
      </c>
      <c r="AJ1181">
        <v>0</v>
      </c>
      <c r="AK1181">
        <v>0</v>
      </c>
      <c r="AL1181">
        <v>0</v>
      </c>
      <c r="AM1181">
        <v>0</v>
      </c>
      <c r="AN1181">
        <v>0</v>
      </c>
      <c r="AO1181">
        <v>0</v>
      </c>
      <c r="AP1181">
        <v>0</v>
      </c>
      <c r="AQ1181">
        <v>0</v>
      </c>
      <c r="AR1181">
        <v>0</v>
      </c>
      <c r="AS1181">
        <v>0</v>
      </c>
      <c r="AT1181">
        <v>0</v>
      </c>
      <c r="AU1181">
        <v>0</v>
      </c>
      <c r="AV1181">
        <v>0</v>
      </c>
      <c r="AW1181">
        <v>1</v>
      </c>
      <c r="AX1181">
        <v>0</v>
      </c>
      <c r="AY1181">
        <v>0</v>
      </c>
      <c r="AZ1181">
        <v>0</v>
      </c>
      <c r="BA1181">
        <v>0</v>
      </c>
      <c r="BB1181">
        <v>0</v>
      </c>
      <c r="BC1181">
        <v>0</v>
      </c>
      <c r="BD1181">
        <v>0</v>
      </c>
      <c r="BE1181">
        <v>0</v>
      </c>
      <c r="BF1181">
        <v>0</v>
      </c>
      <c r="BG1181">
        <v>0</v>
      </c>
      <c r="BH1181">
        <v>0</v>
      </c>
      <c r="BI1181">
        <v>0</v>
      </c>
      <c r="BJ1181">
        <v>0</v>
      </c>
      <c r="BK1181">
        <v>0</v>
      </c>
      <c r="BL1181">
        <v>0</v>
      </c>
      <c r="BM1181">
        <v>0</v>
      </c>
      <c r="BN1181">
        <v>0</v>
      </c>
      <c r="BO1181">
        <v>0</v>
      </c>
      <c r="BP1181">
        <f t="shared" si="18"/>
        <v>1</v>
      </c>
    </row>
    <row r="1182" spans="1:68" x14ac:dyDescent="0.15">
      <c r="A1182" t="s">
        <v>7845</v>
      </c>
      <c r="B1182">
        <v>0</v>
      </c>
      <c r="C1182">
        <v>0</v>
      </c>
      <c r="D1182">
        <v>0</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c r="AE1182">
        <v>0</v>
      </c>
      <c r="AF1182">
        <v>0</v>
      </c>
      <c r="AG1182">
        <v>0</v>
      </c>
      <c r="AH1182">
        <v>0</v>
      </c>
      <c r="AI1182">
        <v>0</v>
      </c>
      <c r="AJ1182">
        <v>0</v>
      </c>
      <c r="AK1182">
        <v>0</v>
      </c>
      <c r="AL1182">
        <v>0</v>
      </c>
      <c r="AM1182">
        <v>0</v>
      </c>
      <c r="AN1182">
        <v>0</v>
      </c>
      <c r="AO1182">
        <v>0</v>
      </c>
      <c r="AP1182">
        <v>0</v>
      </c>
      <c r="AQ1182">
        <v>0</v>
      </c>
      <c r="AR1182">
        <v>0</v>
      </c>
      <c r="AS1182">
        <v>0</v>
      </c>
      <c r="AT1182">
        <v>0</v>
      </c>
      <c r="AU1182">
        <v>0</v>
      </c>
      <c r="AV1182">
        <v>0</v>
      </c>
      <c r="AW1182">
        <v>0</v>
      </c>
      <c r="AX1182">
        <v>0</v>
      </c>
      <c r="AY1182">
        <v>0</v>
      </c>
      <c r="AZ1182">
        <v>0</v>
      </c>
      <c r="BA1182">
        <v>0</v>
      </c>
      <c r="BB1182">
        <v>1</v>
      </c>
      <c r="BC1182">
        <v>0</v>
      </c>
      <c r="BD1182">
        <v>0</v>
      </c>
      <c r="BE1182">
        <v>0</v>
      </c>
      <c r="BF1182">
        <v>0</v>
      </c>
      <c r="BG1182">
        <v>0</v>
      </c>
      <c r="BH1182">
        <v>0</v>
      </c>
      <c r="BI1182">
        <v>0</v>
      </c>
      <c r="BJ1182">
        <v>0</v>
      </c>
      <c r="BK1182">
        <v>0</v>
      </c>
      <c r="BL1182">
        <v>0</v>
      </c>
      <c r="BM1182">
        <v>0</v>
      </c>
      <c r="BN1182">
        <v>0</v>
      </c>
      <c r="BO1182">
        <v>0</v>
      </c>
      <c r="BP1182">
        <f t="shared" si="18"/>
        <v>1</v>
      </c>
    </row>
    <row r="1183" spans="1:68" x14ac:dyDescent="0.15">
      <c r="A1183" t="s">
        <v>7846</v>
      </c>
      <c r="B1183">
        <v>0</v>
      </c>
      <c r="C1183">
        <v>0</v>
      </c>
      <c r="D1183">
        <v>0</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0</v>
      </c>
      <c r="AF1183">
        <v>0</v>
      </c>
      <c r="AG1183">
        <v>0</v>
      </c>
      <c r="AH1183">
        <v>0</v>
      </c>
      <c r="AI1183">
        <v>0</v>
      </c>
      <c r="AJ1183">
        <v>0</v>
      </c>
      <c r="AK1183">
        <v>0</v>
      </c>
      <c r="AL1183">
        <v>0</v>
      </c>
      <c r="AM1183">
        <v>0</v>
      </c>
      <c r="AN1183">
        <v>0</v>
      </c>
      <c r="AO1183">
        <v>0</v>
      </c>
      <c r="AP1183">
        <v>0</v>
      </c>
      <c r="AQ1183">
        <v>0</v>
      </c>
      <c r="AR1183">
        <v>1</v>
      </c>
      <c r="AS1183">
        <v>0</v>
      </c>
      <c r="AT1183">
        <v>0</v>
      </c>
      <c r="AU1183">
        <v>0</v>
      </c>
      <c r="AV1183">
        <v>0</v>
      </c>
      <c r="AW1183">
        <v>0</v>
      </c>
      <c r="AX1183">
        <v>0</v>
      </c>
      <c r="AY1183">
        <v>0</v>
      </c>
      <c r="AZ1183">
        <v>0</v>
      </c>
      <c r="BA1183">
        <v>0</v>
      </c>
      <c r="BB1183">
        <v>0</v>
      </c>
      <c r="BC1183">
        <v>0</v>
      </c>
      <c r="BD1183">
        <v>0</v>
      </c>
      <c r="BE1183">
        <v>0</v>
      </c>
      <c r="BF1183">
        <v>0</v>
      </c>
      <c r="BG1183">
        <v>0</v>
      </c>
      <c r="BH1183">
        <v>0</v>
      </c>
      <c r="BI1183">
        <v>0</v>
      </c>
      <c r="BJ1183">
        <v>0</v>
      </c>
      <c r="BK1183">
        <v>0</v>
      </c>
      <c r="BL1183">
        <v>0</v>
      </c>
      <c r="BM1183">
        <v>0</v>
      </c>
      <c r="BN1183">
        <v>0</v>
      </c>
      <c r="BO1183">
        <v>0</v>
      </c>
      <c r="BP1183">
        <f t="shared" si="18"/>
        <v>1</v>
      </c>
    </row>
    <row r="1184" spans="1:68" x14ac:dyDescent="0.15">
      <c r="A1184" t="s">
        <v>7847</v>
      </c>
      <c r="B1184">
        <v>0</v>
      </c>
      <c r="C1184">
        <v>0</v>
      </c>
      <c r="D1184">
        <v>0</v>
      </c>
      <c r="E1184">
        <v>0</v>
      </c>
      <c r="F1184">
        <v>0</v>
      </c>
      <c r="G1184">
        <v>0</v>
      </c>
      <c r="H1184">
        <v>0</v>
      </c>
      <c r="I1184">
        <v>0</v>
      </c>
      <c r="J1184">
        <v>0</v>
      </c>
      <c r="K1184">
        <v>0</v>
      </c>
      <c r="L1184">
        <v>0</v>
      </c>
      <c r="M1184">
        <v>0</v>
      </c>
      <c r="N1184">
        <v>0</v>
      </c>
      <c r="O1184">
        <v>0</v>
      </c>
      <c r="P1184">
        <v>0</v>
      </c>
      <c r="Q1184">
        <v>0</v>
      </c>
      <c r="R1184">
        <v>0</v>
      </c>
      <c r="S1184">
        <v>0</v>
      </c>
      <c r="T1184">
        <v>0</v>
      </c>
      <c r="U1184">
        <v>1</v>
      </c>
      <c r="V1184">
        <v>0</v>
      </c>
      <c r="W1184">
        <v>0</v>
      </c>
      <c r="X1184">
        <v>0</v>
      </c>
      <c r="Y1184">
        <v>0</v>
      </c>
      <c r="Z1184">
        <v>0</v>
      </c>
      <c r="AA1184">
        <v>0</v>
      </c>
      <c r="AB1184">
        <v>0</v>
      </c>
      <c r="AC1184">
        <v>0</v>
      </c>
      <c r="AD1184">
        <v>0</v>
      </c>
      <c r="AE1184">
        <v>0</v>
      </c>
      <c r="AF1184">
        <v>0</v>
      </c>
      <c r="AG1184">
        <v>0</v>
      </c>
      <c r="AH1184">
        <v>0</v>
      </c>
      <c r="AI1184">
        <v>0</v>
      </c>
      <c r="AJ1184">
        <v>0</v>
      </c>
      <c r="AK1184">
        <v>0</v>
      </c>
      <c r="AL1184">
        <v>0</v>
      </c>
      <c r="AM1184">
        <v>0</v>
      </c>
      <c r="AN1184">
        <v>0</v>
      </c>
      <c r="AO1184">
        <v>0</v>
      </c>
      <c r="AP1184">
        <v>0</v>
      </c>
      <c r="AQ1184">
        <v>0</v>
      </c>
      <c r="AR1184">
        <v>0</v>
      </c>
      <c r="AS1184">
        <v>0</v>
      </c>
      <c r="AT1184">
        <v>0</v>
      </c>
      <c r="AU1184">
        <v>0</v>
      </c>
      <c r="AV1184">
        <v>0</v>
      </c>
      <c r="AW1184">
        <v>0</v>
      </c>
      <c r="AX1184">
        <v>0</v>
      </c>
      <c r="AY1184">
        <v>0</v>
      </c>
      <c r="AZ1184">
        <v>0</v>
      </c>
      <c r="BA1184">
        <v>0</v>
      </c>
      <c r="BB1184">
        <v>0</v>
      </c>
      <c r="BC1184">
        <v>0</v>
      </c>
      <c r="BD1184">
        <v>0</v>
      </c>
      <c r="BE1184">
        <v>0</v>
      </c>
      <c r="BF1184">
        <v>0</v>
      </c>
      <c r="BG1184">
        <v>0</v>
      </c>
      <c r="BH1184">
        <v>0</v>
      </c>
      <c r="BI1184">
        <v>0</v>
      </c>
      <c r="BJ1184">
        <v>0</v>
      </c>
      <c r="BK1184">
        <v>0</v>
      </c>
      <c r="BL1184">
        <v>0</v>
      </c>
      <c r="BM1184">
        <v>0</v>
      </c>
      <c r="BN1184">
        <v>0</v>
      </c>
      <c r="BO1184">
        <v>0</v>
      </c>
      <c r="BP1184">
        <f t="shared" si="18"/>
        <v>1</v>
      </c>
    </row>
    <row r="1185" spans="1:68" x14ac:dyDescent="0.15">
      <c r="A1185" t="s">
        <v>7848</v>
      </c>
      <c r="B1185">
        <v>0</v>
      </c>
      <c r="C1185">
        <v>0</v>
      </c>
      <c r="D1185">
        <v>0</v>
      </c>
      <c r="E1185">
        <v>0</v>
      </c>
      <c r="F1185">
        <v>0</v>
      </c>
      <c r="G1185">
        <v>0</v>
      </c>
      <c r="H1185">
        <v>0</v>
      </c>
      <c r="I1185">
        <v>0</v>
      </c>
      <c r="J1185">
        <v>0</v>
      </c>
      <c r="K1185">
        <v>0</v>
      </c>
      <c r="L1185">
        <v>0</v>
      </c>
      <c r="M1185">
        <v>0</v>
      </c>
      <c r="N1185">
        <v>0</v>
      </c>
      <c r="O1185">
        <v>0</v>
      </c>
      <c r="P1185">
        <v>0</v>
      </c>
      <c r="Q1185">
        <v>0</v>
      </c>
      <c r="R1185">
        <v>0</v>
      </c>
      <c r="S1185">
        <v>0</v>
      </c>
      <c r="T1185">
        <v>1</v>
      </c>
      <c r="U1185">
        <v>0</v>
      </c>
      <c r="V1185">
        <v>0</v>
      </c>
      <c r="W1185">
        <v>0</v>
      </c>
      <c r="X1185">
        <v>0</v>
      </c>
      <c r="Y1185">
        <v>0</v>
      </c>
      <c r="Z1185">
        <v>0</v>
      </c>
      <c r="AA1185">
        <v>0</v>
      </c>
      <c r="AB1185">
        <v>0</v>
      </c>
      <c r="AC1185">
        <v>0</v>
      </c>
      <c r="AD1185">
        <v>0</v>
      </c>
      <c r="AE1185">
        <v>0</v>
      </c>
      <c r="AF1185">
        <v>0</v>
      </c>
      <c r="AG1185">
        <v>0</v>
      </c>
      <c r="AH1185">
        <v>0</v>
      </c>
      <c r="AI1185">
        <v>0</v>
      </c>
      <c r="AJ1185">
        <v>0</v>
      </c>
      <c r="AK1185">
        <v>0</v>
      </c>
      <c r="AL1185">
        <v>0</v>
      </c>
      <c r="AM1185">
        <v>0</v>
      </c>
      <c r="AN1185">
        <v>0</v>
      </c>
      <c r="AO1185">
        <v>0</v>
      </c>
      <c r="AP1185">
        <v>0</v>
      </c>
      <c r="AQ1185">
        <v>0</v>
      </c>
      <c r="AR1185">
        <v>0</v>
      </c>
      <c r="AS1185">
        <v>0</v>
      </c>
      <c r="AT1185">
        <v>0</v>
      </c>
      <c r="AU1185">
        <v>0</v>
      </c>
      <c r="AV1185">
        <v>0</v>
      </c>
      <c r="AW1185">
        <v>0</v>
      </c>
      <c r="AX1185">
        <v>0</v>
      </c>
      <c r="AY1185">
        <v>0</v>
      </c>
      <c r="AZ1185">
        <v>0</v>
      </c>
      <c r="BA1185">
        <v>0</v>
      </c>
      <c r="BB1185">
        <v>0</v>
      </c>
      <c r="BC1185">
        <v>0</v>
      </c>
      <c r="BD1185">
        <v>0</v>
      </c>
      <c r="BE1185">
        <v>0</v>
      </c>
      <c r="BF1185">
        <v>0</v>
      </c>
      <c r="BG1185">
        <v>0</v>
      </c>
      <c r="BH1185">
        <v>0</v>
      </c>
      <c r="BI1185">
        <v>0</v>
      </c>
      <c r="BJ1185">
        <v>0</v>
      </c>
      <c r="BK1185">
        <v>0</v>
      </c>
      <c r="BL1185">
        <v>0</v>
      </c>
      <c r="BM1185">
        <v>0</v>
      </c>
      <c r="BN1185">
        <v>0</v>
      </c>
      <c r="BO1185">
        <v>0</v>
      </c>
      <c r="BP1185">
        <f t="shared" si="18"/>
        <v>1</v>
      </c>
    </row>
    <row r="1186" spans="1:68" x14ac:dyDescent="0.15">
      <c r="A1186" t="s">
        <v>6779</v>
      </c>
      <c r="B1186">
        <v>0</v>
      </c>
      <c r="C1186">
        <v>0</v>
      </c>
      <c r="D1186">
        <v>0</v>
      </c>
      <c r="E1186">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c r="AB1186">
        <v>0</v>
      </c>
      <c r="AC1186">
        <v>0</v>
      </c>
      <c r="AD1186">
        <v>0</v>
      </c>
      <c r="AE1186">
        <v>0</v>
      </c>
      <c r="AF1186">
        <v>0</v>
      </c>
      <c r="AG1186">
        <v>0</v>
      </c>
      <c r="AH1186">
        <v>0</v>
      </c>
      <c r="AI1186">
        <v>0</v>
      </c>
      <c r="AJ1186">
        <v>0</v>
      </c>
      <c r="AK1186">
        <v>0</v>
      </c>
      <c r="AL1186">
        <v>0</v>
      </c>
      <c r="AM1186">
        <v>0</v>
      </c>
      <c r="AN1186">
        <v>0</v>
      </c>
      <c r="AO1186">
        <v>0</v>
      </c>
      <c r="AP1186">
        <v>0</v>
      </c>
      <c r="AQ1186">
        <v>0</v>
      </c>
      <c r="AR1186">
        <v>0</v>
      </c>
      <c r="AS1186">
        <v>0</v>
      </c>
      <c r="AT1186">
        <v>0</v>
      </c>
      <c r="AU1186">
        <v>0</v>
      </c>
      <c r="AV1186">
        <v>0</v>
      </c>
      <c r="AW1186">
        <v>0</v>
      </c>
      <c r="AX1186">
        <v>0</v>
      </c>
      <c r="AY1186">
        <v>0</v>
      </c>
      <c r="AZ1186">
        <v>0</v>
      </c>
      <c r="BA1186">
        <v>0</v>
      </c>
      <c r="BB1186">
        <v>0</v>
      </c>
      <c r="BC1186">
        <v>0</v>
      </c>
      <c r="BD1186">
        <v>0</v>
      </c>
      <c r="BE1186">
        <v>0</v>
      </c>
      <c r="BF1186">
        <v>0</v>
      </c>
      <c r="BG1186">
        <v>0</v>
      </c>
      <c r="BH1186">
        <v>0</v>
      </c>
      <c r="BI1186">
        <v>0</v>
      </c>
      <c r="BJ1186">
        <v>1</v>
      </c>
      <c r="BK1186">
        <v>0</v>
      </c>
      <c r="BL1186">
        <v>0</v>
      </c>
      <c r="BM1186">
        <v>0</v>
      </c>
      <c r="BN1186">
        <v>0</v>
      </c>
      <c r="BO1186">
        <v>0</v>
      </c>
      <c r="BP1186">
        <f t="shared" si="18"/>
        <v>1</v>
      </c>
    </row>
    <row r="1187" spans="1:68" x14ac:dyDescent="0.15">
      <c r="A1187" t="s">
        <v>7850</v>
      </c>
      <c r="B1187">
        <v>0</v>
      </c>
      <c r="C1187">
        <v>0</v>
      </c>
      <c r="D1187">
        <v>0</v>
      </c>
      <c r="E1187">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E1187">
        <v>0</v>
      </c>
      <c r="AF1187">
        <v>0</v>
      </c>
      <c r="AG1187">
        <v>0</v>
      </c>
      <c r="AH1187">
        <v>0</v>
      </c>
      <c r="AI1187">
        <v>0</v>
      </c>
      <c r="AJ1187">
        <v>0</v>
      </c>
      <c r="AK1187">
        <v>0</v>
      </c>
      <c r="AL1187">
        <v>0</v>
      </c>
      <c r="AM1187">
        <v>0</v>
      </c>
      <c r="AN1187">
        <v>0</v>
      </c>
      <c r="AO1187">
        <v>0</v>
      </c>
      <c r="AP1187">
        <v>0</v>
      </c>
      <c r="AQ1187">
        <v>0</v>
      </c>
      <c r="AR1187">
        <v>1</v>
      </c>
      <c r="AS1187">
        <v>0</v>
      </c>
      <c r="AT1187">
        <v>0</v>
      </c>
      <c r="AU1187">
        <v>0</v>
      </c>
      <c r="AV1187">
        <v>0</v>
      </c>
      <c r="AW1187">
        <v>0</v>
      </c>
      <c r="AX1187">
        <v>0</v>
      </c>
      <c r="AY1187">
        <v>0</v>
      </c>
      <c r="AZ1187">
        <v>0</v>
      </c>
      <c r="BA1187">
        <v>0</v>
      </c>
      <c r="BB1187">
        <v>0</v>
      </c>
      <c r="BC1187">
        <v>0</v>
      </c>
      <c r="BD1187">
        <v>0</v>
      </c>
      <c r="BE1187">
        <v>0</v>
      </c>
      <c r="BF1187">
        <v>0</v>
      </c>
      <c r="BG1187">
        <v>0</v>
      </c>
      <c r="BH1187">
        <v>0</v>
      </c>
      <c r="BI1187">
        <v>0</v>
      </c>
      <c r="BJ1187">
        <v>0</v>
      </c>
      <c r="BK1187">
        <v>0</v>
      </c>
      <c r="BL1187">
        <v>0</v>
      </c>
      <c r="BM1187">
        <v>0</v>
      </c>
      <c r="BN1187">
        <v>0</v>
      </c>
      <c r="BO1187">
        <v>0</v>
      </c>
      <c r="BP1187">
        <f t="shared" si="18"/>
        <v>1</v>
      </c>
    </row>
    <row r="1188" spans="1:68" x14ac:dyDescent="0.15">
      <c r="A1188" t="s">
        <v>6780</v>
      </c>
      <c r="B1188">
        <v>0</v>
      </c>
      <c r="C1188">
        <v>0</v>
      </c>
      <c r="D1188">
        <v>0</v>
      </c>
      <c r="E1188">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c r="AE1188">
        <v>0</v>
      </c>
      <c r="AF1188">
        <v>0</v>
      </c>
      <c r="AG1188">
        <v>0</v>
      </c>
      <c r="AH1188">
        <v>0</v>
      </c>
      <c r="AI1188">
        <v>0</v>
      </c>
      <c r="AJ1188">
        <v>0</v>
      </c>
      <c r="AK1188">
        <v>0</v>
      </c>
      <c r="AL1188">
        <v>0</v>
      </c>
      <c r="AM1188">
        <v>0</v>
      </c>
      <c r="AN1188">
        <v>0</v>
      </c>
      <c r="AO1188">
        <v>0</v>
      </c>
      <c r="AP1188">
        <v>0</v>
      </c>
      <c r="AQ1188">
        <v>0</v>
      </c>
      <c r="AR1188">
        <v>0</v>
      </c>
      <c r="AS1188">
        <v>0</v>
      </c>
      <c r="AT1188">
        <v>0</v>
      </c>
      <c r="AU1188">
        <v>0</v>
      </c>
      <c r="AV1188">
        <v>0</v>
      </c>
      <c r="AW1188">
        <v>0</v>
      </c>
      <c r="AX1188">
        <v>0</v>
      </c>
      <c r="AY1188">
        <v>0</v>
      </c>
      <c r="AZ1188">
        <v>0</v>
      </c>
      <c r="BA1188">
        <v>0</v>
      </c>
      <c r="BB1188">
        <v>0</v>
      </c>
      <c r="BC1188">
        <v>0</v>
      </c>
      <c r="BD1188">
        <v>0</v>
      </c>
      <c r="BE1188">
        <v>0</v>
      </c>
      <c r="BF1188">
        <v>0</v>
      </c>
      <c r="BG1188">
        <v>1</v>
      </c>
      <c r="BH1188">
        <v>0</v>
      </c>
      <c r="BI1188">
        <v>0</v>
      </c>
      <c r="BJ1188">
        <v>0</v>
      </c>
      <c r="BK1188">
        <v>0</v>
      </c>
      <c r="BL1188">
        <v>0</v>
      </c>
      <c r="BM1188">
        <v>0</v>
      </c>
      <c r="BN1188">
        <v>0</v>
      </c>
      <c r="BO1188">
        <v>0</v>
      </c>
      <c r="BP1188">
        <f t="shared" si="18"/>
        <v>1</v>
      </c>
    </row>
    <row r="1189" spans="1:68" x14ac:dyDescent="0.15">
      <c r="A1189" t="s">
        <v>7854</v>
      </c>
      <c r="B1189">
        <v>0</v>
      </c>
      <c r="C1189">
        <v>0</v>
      </c>
      <c r="D1189">
        <v>0</v>
      </c>
      <c r="E1189">
        <v>0</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E1189">
        <v>0</v>
      </c>
      <c r="AF1189">
        <v>0</v>
      </c>
      <c r="AG1189">
        <v>0</v>
      </c>
      <c r="AH1189">
        <v>0</v>
      </c>
      <c r="AI1189">
        <v>0</v>
      </c>
      <c r="AJ1189">
        <v>0</v>
      </c>
      <c r="AK1189">
        <v>0</v>
      </c>
      <c r="AL1189">
        <v>0</v>
      </c>
      <c r="AM1189">
        <v>0</v>
      </c>
      <c r="AN1189">
        <v>0</v>
      </c>
      <c r="AO1189">
        <v>0</v>
      </c>
      <c r="AP1189">
        <v>1</v>
      </c>
      <c r="AQ1189">
        <v>0</v>
      </c>
      <c r="AR1189">
        <v>0</v>
      </c>
      <c r="AS1189">
        <v>0</v>
      </c>
      <c r="AT1189">
        <v>0</v>
      </c>
      <c r="AU1189">
        <v>0</v>
      </c>
      <c r="AV1189">
        <v>0</v>
      </c>
      <c r="AW1189">
        <v>0</v>
      </c>
      <c r="AX1189">
        <v>0</v>
      </c>
      <c r="AY1189">
        <v>0</v>
      </c>
      <c r="AZ1189">
        <v>0</v>
      </c>
      <c r="BA1189">
        <v>0</v>
      </c>
      <c r="BB1189">
        <v>0</v>
      </c>
      <c r="BC1189">
        <v>0</v>
      </c>
      <c r="BD1189">
        <v>0</v>
      </c>
      <c r="BE1189">
        <v>0</v>
      </c>
      <c r="BF1189">
        <v>0</v>
      </c>
      <c r="BG1189">
        <v>0</v>
      </c>
      <c r="BH1189">
        <v>0</v>
      </c>
      <c r="BI1189">
        <v>0</v>
      </c>
      <c r="BJ1189">
        <v>0</v>
      </c>
      <c r="BK1189">
        <v>0</v>
      </c>
      <c r="BL1189">
        <v>0</v>
      </c>
      <c r="BM1189">
        <v>0</v>
      </c>
      <c r="BN1189">
        <v>0</v>
      </c>
      <c r="BO1189">
        <v>0</v>
      </c>
      <c r="BP1189">
        <f t="shared" si="18"/>
        <v>1</v>
      </c>
    </row>
    <row r="1190" spans="1:68" x14ac:dyDescent="0.15">
      <c r="A1190" t="s">
        <v>7856</v>
      </c>
      <c r="B1190">
        <v>0</v>
      </c>
      <c r="C1190">
        <v>0</v>
      </c>
      <c r="D1190">
        <v>0</v>
      </c>
      <c r="E1190">
        <v>0</v>
      </c>
      <c r="F1190">
        <v>0</v>
      </c>
      <c r="G1190">
        <v>0</v>
      </c>
      <c r="H1190">
        <v>0</v>
      </c>
      <c r="I1190">
        <v>0</v>
      </c>
      <c r="J1190">
        <v>0</v>
      </c>
      <c r="K1190">
        <v>0</v>
      </c>
      <c r="L1190">
        <v>0</v>
      </c>
      <c r="M1190">
        <v>0</v>
      </c>
      <c r="N1190">
        <v>0</v>
      </c>
      <c r="O1190">
        <v>1</v>
      </c>
      <c r="P1190">
        <v>0</v>
      </c>
      <c r="Q1190">
        <v>0</v>
      </c>
      <c r="R1190">
        <v>0</v>
      </c>
      <c r="S1190">
        <v>0</v>
      </c>
      <c r="T1190">
        <v>0</v>
      </c>
      <c r="U1190">
        <v>0</v>
      </c>
      <c r="V1190">
        <v>0</v>
      </c>
      <c r="W1190">
        <v>0</v>
      </c>
      <c r="X1190">
        <v>0</v>
      </c>
      <c r="Y1190">
        <v>0</v>
      </c>
      <c r="Z1190">
        <v>0</v>
      </c>
      <c r="AA1190">
        <v>0</v>
      </c>
      <c r="AB1190">
        <v>0</v>
      </c>
      <c r="AC1190">
        <v>0</v>
      </c>
      <c r="AD1190">
        <v>0</v>
      </c>
      <c r="AE1190">
        <v>0</v>
      </c>
      <c r="AF1190">
        <v>0</v>
      </c>
      <c r="AG1190">
        <v>0</v>
      </c>
      <c r="AH1190">
        <v>0</v>
      </c>
      <c r="AI1190">
        <v>0</v>
      </c>
      <c r="AJ1190">
        <v>0</v>
      </c>
      <c r="AK1190">
        <v>0</v>
      </c>
      <c r="AL1190">
        <v>0</v>
      </c>
      <c r="AM1190">
        <v>0</v>
      </c>
      <c r="AN1190">
        <v>0</v>
      </c>
      <c r="AO1190">
        <v>0</v>
      </c>
      <c r="AP1190">
        <v>0</v>
      </c>
      <c r="AQ1190">
        <v>0</v>
      </c>
      <c r="AR1190">
        <v>0</v>
      </c>
      <c r="AS1190">
        <v>0</v>
      </c>
      <c r="AT1190">
        <v>0</v>
      </c>
      <c r="AU1190">
        <v>0</v>
      </c>
      <c r="AV1190">
        <v>0</v>
      </c>
      <c r="AW1190">
        <v>0</v>
      </c>
      <c r="AX1190">
        <v>0</v>
      </c>
      <c r="AY1190">
        <v>0</v>
      </c>
      <c r="AZ1190">
        <v>0</v>
      </c>
      <c r="BA1190">
        <v>0</v>
      </c>
      <c r="BB1190">
        <v>0</v>
      </c>
      <c r="BC1190">
        <v>0</v>
      </c>
      <c r="BD1190">
        <v>0</v>
      </c>
      <c r="BE1190">
        <v>0</v>
      </c>
      <c r="BF1190">
        <v>0</v>
      </c>
      <c r="BG1190">
        <v>0</v>
      </c>
      <c r="BH1190">
        <v>0</v>
      </c>
      <c r="BI1190">
        <v>0</v>
      </c>
      <c r="BJ1190">
        <v>0</v>
      </c>
      <c r="BK1190">
        <v>0</v>
      </c>
      <c r="BL1190">
        <v>0</v>
      </c>
      <c r="BM1190">
        <v>0</v>
      </c>
      <c r="BN1190">
        <v>0</v>
      </c>
      <c r="BO1190">
        <v>0</v>
      </c>
      <c r="BP1190">
        <f t="shared" si="18"/>
        <v>1</v>
      </c>
    </row>
    <row r="1191" spans="1:68" x14ac:dyDescent="0.15">
      <c r="A1191" t="s">
        <v>7857</v>
      </c>
      <c r="B1191">
        <v>0</v>
      </c>
      <c r="C1191">
        <v>0</v>
      </c>
      <c r="D1191">
        <v>0</v>
      </c>
      <c r="E1191">
        <v>0</v>
      </c>
      <c r="F1191">
        <v>0</v>
      </c>
      <c r="G1191">
        <v>0</v>
      </c>
      <c r="H1191">
        <v>0</v>
      </c>
      <c r="I1191">
        <v>0</v>
      </c>
      <c r="J1191">
        <v>0</v>
      </c>
      <c r="K1191">
        <v>0</v>
      </c>
      <c r="L1191">
        <v>0</v>
      </c>
      <c r="M1191">
        <v>1</v>
      </c>
      <c r="N1191">
        <v>0</v>
      </c>
      <c r="O1191">
        <v>0</v>
      </c>
      <c r="P1191">
        <v>0</v>
      </c>
      <c r="Q1191">
        <v>0</v>
      </c>
      <c r="R1191">
        <v>0</v>
      </c>
      <c r="S1191">
        <v>0</v>
      </c>
      <c r="T1191">
        <v>0</v>
      </c>
      <c r="U1191">
        <v>0</v>
      </c>
      <c r="V1191">
        <v>0</v>
      </c>
      <c r="W1191">
        <v>0</v>
      </c>
      <c r="X1191">
        <v>0</v>
      </c>
      <c r="Y1191">
        <v>0</v>
      </c>
      <c r="Z1191">
        <v>0</v>
      </c>
      <c r="AA1191">
        <v>0</v>
      </c>
      <c r="AB1191">
        <v>0</v>
      </c>
      <c r="AC1191">
        <v>0</v>
      </c>
      <c r="AD1191">
        <v>0</v>
      </c>
      <c r="AE1191">
        <v>0</v>
      </c>
      <c r="AF1191">
        <v>0</v>
      </c>
      <c r="AG1191">
        <v>0</v>
      </c>
      <c r="AH1191">
        <v>0</v>
      </c>
      <c r="AI1191">
        <v>0</v>
      </c>
      <c r="AJ1191">
        <v>0</v>
      </c>
      <c r="AK1191">
        <v>0</v>
      </c>
      <c r="AL1191">
        <v>0</v>
      </c>
      <c r="AM1191">
        <v>0</v>
      </c>
      <c r="AN1191">
        <v>0</v>
      </c>
      <c r="AO1191">
        <v>0</v>
      </c>
      <c r="AP1191">
        <v>0</v>
      </c>
      <c r="AQ1191">
        <v>0</v>
      </c>
      <c r="AR1191">
        <v>0</v>
      </c>
      <c r="AS1191">
        <v>0</v>
      </c>
      <c r="AT1191">
        <v>0</v>
      </c>
      <c r="AU1191">
        <v>0</v>
      </c>
      <c r="AV1191">
        <v>0</v>
      </c>
      <c r="AW1191">
        <v>0</v>
      </c>
      <c r="AX1191">
        <v>0</v>
      </c>
      <c r="AY1191">
        <v>0</v>
      </c>
      <c r="AZ1191">
        <v>0</v>
      </c>
      <c r="BA1191">
        <v>0</v>
      </c>
      <c r="BB1191">
        <v>0</v>
      </c>
      <c r="BC1191">
        <v>0</v>
      </c>
      <c r="BD1191">
        <v>0</v>
      </c>
      <c r="BE1191">
        <v>0</v>
      </c>
      <c r="BF1191">
        <v>0</v>
      </c>
      <c r="BG1191">
        <v>0</v>
      </c>
      <c r="BH1191">
        <v>0</v>
      </c>
      <c r="BI1191">
        <v>0</v>
      </c>
      <c r="BJ1191">
        <v>0</v>
      </c>
      <c r="BK1191">
        <v>0</v>
      </c>
      <c r="BL1191">
        <v>0</v>
      </c>
      <c r="BM1191">
        <v>0</v>
      </c>
      <c r="BN1191">
        <v>0</v>
      </c>
      <c r="BO1191">
        <v>0</v>
      </c>
      <c r="BP1191">
        <f t="shared" si="18"/>
        <v>1</v>
      </c>
    </row>
    <row r="1192" spans="1:68" x14ac:dyDescent="0.15">
      <c r="A1192" t="s">
        <v>7858</v>
      </c>
      <c r="B1192">
        <v>0</v>
      </c>
      <c r="C1192">
        <v>0</v>
      </c>
      <c r="D1192">
        <v>1</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0</v>
      </c>
      <c r="AF1192">
        <v>0</v>
      </c>
      <c r="AG1192">
        <v>0</v>
      </c>
      <c r="AH1192">
        <v>0</v>
      </c>
      <c r="AI1192">
        <v>0</v>
      </c>
      <c r="AJ1192">
        <v>0</v>
      </c>
      <c r="AK1192">
        <v>0</v>
      </c>
      <c r="AL1192">
        <v>0</v>
      </c>
      <c r="AM1192">
        <v>0</v>
      </c>
      <c r="AN1192">
        <v>0</v>
      </c>
      <c r="AO1192">
        <v>0</v>
      </c>
      <c r="AP1192">
        <v>0</v>
      </c>
      <c r="AQ1192">
        <v>0</v>
      </c>
      <c r="AR1192">
        <v>0</v>
      </c>
      <c r="AS1192">
        <v>0</v>
      </c>
      <c r="AT1192">
        <v>0</v>
      </c>
      <c r="AU1192">
        <v>0</v>
      </c>
      <c r="AV1192">
        <v>0</v>
      </c>
      <c r="AW1192">
        <v>0</v>
      </c>
      <c r="AX1192">
        <v>0</v>
      </c>
      <c r="AY1192">
        <v>0</v>
      </c>
      <c r="AZ1192">
        <v>0</v>
      </c>
      <c r="BA1192">
        <v>0</v>
      </c>
      <c r="BB1192">
        <v>0</v>
      </c>
      <c r="BC1192">
        <v>0</v>
      </c>
      <c r="BD1192">
        <v>0</v>
      </c>
      <c r="BE1192">
        <v>0</v>
      </c>
      <c r="BF1192">
        <v>0</v>
      </c>
      <c r="BG1192">
        <v>0</v>
      </c>
      <c r="BH1192">
        <v>0</v>
      </c>
      <c r="BI1192">
        <v>0</v>
      </c>
      <c r="BJ1192">
        <v>0</v>
      </c>
      <c r="BK1192">
        <v>0</v>
      </c>
      <c r="BL1192">
        <v>0</v>
      </c>
      <c r="BM1192">
        <v>0</v>
      </c>
      <c r="BN1192">
        <v>0</v>
      </c>
      <c r="BO1192">
        <v>0</v>
      </c>
      <c r="BP1192">
        <f t="shared" si="18"/>
        <v>1</v>
      </c>
    </row>
    <row r="1193" spans="1:68" x14ac:dyDescent="0.15">
      <c r="A1193" t="s">
        <v>6785</v>
      </c>
      <c r="B1193">
        <v>0</v>
      </c>
      <c r="C1193">
        <v>0</v>
      </c>
      <c r="D1193">
        <v>0</v>
      </c>
      <c r="E1193">
        <v>0</v>
      </c>
      <c r="F1193">
        <v>0</v>
      </c>
      <c r="G1193">
        <v>0</v>
      </c>
      <c r="H1193">
        <v>0</v>
      </c>
      <c r="I1193">
        <v>0</v>
      </c>
      <c r="J1193">
        <v>0</v>
      </c>
      <c r="K1193">
        <v>0</v>
      </c>
      <c r="L1193">
        <v>1</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0</v>
      </c>
      <c r="AF1193">
        <v>0</v>
      </c>
      <c r="AG1193">
        <v>0</v>
      </c>
      <c r="AH1193">
        <v>0</v>
      </c>
      <c r="AI1193">
        <v>0</v>
      </c>
      <c r="AJ1193">
        <v>0</v>
      </c>
      <c r="AK1193">
        <v>0</v>
      </c>
      <c r="AL1193">
        <v>0</v>
      </c>
      <c r="AM1193">
        <v>0</v>
      </c>
      <c r="AN1193">
        <v>0</v>
      </c>
      <c r="AO1193">
        <v>0</v>
      </c>
      <c r="AP1193">
        <v>0</v>
      </c>
      <c r="AQ1193">
        <v>0</v>
      </c>
      <c r="AR1193">
        <v>0</v>
      </c>
      <c r="AS1193">
        <v>0</v>
      </c>
      <c r="AT1193">
        <v>0</v>
      </c>
      <c r="AU1193">
        <v>0</v>
      </c>
      <c r="AV1193">
        <v>0</v>
      </c>
      <c r="AW1193">
        <v>0</v>
      </c>
      <c r="AX1193">
        <v>0</v>
      </c>
      <c r="AY1193">
        <v>0</v>
      </c>
      <c r="AZ1193">
        <v>0</v>
      </c>
      <c r="BA1193">
        <v>0</v>
      </c>
      <c r="BB1193">
        <v>0</v>
      </c>
      <c r="BC1193">
        <v>0</v>
      </c>
      <c r="BD1193">
        <v>0</v>
      </c>
      <c r="BE1193">
        <v>0</v>
      </c>
      <c r="BF1193">
        <v>0</v>
      </c>
      <c r="BG1193">
        <v>0</v>
      </c>
      <c r="BH1193">
        <v>0</v>
      </c>
      <c r="BI1193">
        <v>0</v>
      </c>
      <c r="BJ1193">
        <v>0</v>
      </c>
      <c r="BK1193">
        <v>0</v>
      </c>
      <c r="BL1193">
        <v>0</v>
      </c>
      <c r="BM1193">
        <v>0</v>
      </c>
      <c r="BN1193">
        <v>0</v>
      </c>
      <c r="BO1193">
        <v>0</v>
      </c>
      <c r="BP1193">
        <f t="shared" si="18"/>
        <v>1</v>
      </c>
    </row>
    <row r="1194" spans="1:68" x14ac:dyDescent="0.15">
      <c r="A1194" t="s">
        <v>7860</v>
      </c>
      <c r="B1194">
        <v>0</v>
      </c>
      <c r="C1194">
        <v>0</v>
      </c>
      <c r="D1194">
        <v>0</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0</v>
      </c>
      <c r="AF1194">
        <v>0</v>
      </c>
      <c r="AG1194">
        <v>0</v>
      </c>
      <c r="AH1194">
        <v>0</v>
      </c>
      <c r="AI1194">
        <v>0</v>
      </c>
      <c r="AJ1194">
        <v>0</v>
      </c>
      <c r="AK1194">
        <v>0</v>
      </c>
      <c r="AL1194">
        <v>1</v>
      </c>
      <c r="AM1194">
        <v>0</v>
      </c>
      <c r="AN1194">
        <v>0</v>
      </c>
      <c r="AO1194">
        <v>0</v>
      </c>
      <c r="AP1194">
        <v>0</v>
      </c>
      <c r="AQ1194">
        <v>0</v>
      </c>
      <c r="AR1194">
        <v>0</v>
      </c>
      <c r="AS1194">
        <v>0</v>
      </c>
      <c r="AT1194">
        <v>0</v>
      </c>
      <c r="AU1194">
        <v>0</v>
      </c>
      <c r="AV1194">
        <v>0</v>
      </c>
      <c r="AW1194">
        <v>0</v>
      </c>
      <c r="AX1194">
        <v>0</v>
      </c>
      <c r="AY1194">
        <v>0</v>
      </c>
      <c r="AZ1194">
        <v>0</v>
      </c>
      <c r="BA1194">
        <v>0</v>
      </c>
      <c r="BB1194">
        <v>0</v>
      </c>
      <c r="BC1194">
        <v>0</v>
      </c>
      <c r="BD1194">
        <v>0</v>
      </c>
      <c r="BE1194">
        <v>0</v>
      </c>
      <c r="BF1194">
        <v>0</v>
      </c>
      <c r="BG1194">
        <v>0</v>
      </c>
      <c r="BH1194">
        <v>0</v>
      </c>
      <c r="BI1194">
        <v>0</v>
      </c>
      <c r="BJ1194">
        <v>0</v>
      </c>
      <c r="BK1194">
        <v>0</v>
      </c>
      <c r="BL1194">
        <v>0</v>
      </c>
      <c r="BM1194">
        <v>0</v>
      </c>
      <c r="BN1194">
        <v>0</v>
      </c>
      <c r="BO1194">
        <v>0</v>
      </c>
      <c r="BP1194">
        <f t="shared" si="18"/>
        <v>1</v>
      </c>
    </row>
    <row r="1195" spans="1:68" x14ac:dyDescent="0.15">
      <c r="A1195" t="s">
        <v>7861</v>
      </c>
      <c r="B1195">
        <v>0</v>
      </c>
      <c r="C1195">
        <v>0</v>
      </c>
      <c r="D1195">
        <v>0</v>
      </c>
      <c r="E1195">
        <v>0</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0</v>
      </c>
      <c r="AF1195">
        <v>0</v>
      </c>
      <c r="AG1195">
        <v>0</v>
      </c>
      <c r="AH1195">
        <v>0</v>
      </c>
      <c r="AI1195">
        <v>0</v>
      </c>
      <c r="AJ1195">
        <v>0</v>
      </c>
      <c r="AK1195">
        <v>0</v>
      </c>
      <c r="AL1195">
        <v>0</v>
      </c>
      <c r="AM1195">
        <v>0</v>
      </c>
      <c r="AN1195">
        <v>0</v>
      </c>
      <c r="AO1195">
        <v>0</v>
      </c>
      <c r="AP1195">
        <v>0</v>
      </c>
      <c r="AQ1195">
        <v>0</v>
      </c>
      <c r="AR1195">
        <v>0</v>
      </c>
      <c r="AS1195">
        <v>0</v>
      </c>
      <c r="AT1195">
        <v>0</v>
      </c>
      <c r="AU1195">
        <v>0</v>
      </c>
      <c r="AV1195">
        <v>0</v>
      </c>
      <c r="AW1195">
        <v>0</v>
      </c>
      <c r="AX1195">
        <v>1</v>
      </c>
      <c r="AY1195">
        <v>0</v>
      </c>
      <c r="AZ1195">
        <v>0</v>
      </c>
      <c r="BA1195">
        <v>0</v>
      </c>
      <c r="BB1195">
        <v>0</v>
      </c>
      <c r="BC1195">
        <v>0</v>
      </c>
      <c r="BD1195">
        <v>0</v>
      </c>
      <c r="BE1195">
        <v>0</v>
      </c>
      <c r="BF1195">
        <v>0</v>
      </c>
      <c r="BG1195">
        <v>0</v>
      </c>
      <c r="BH1195">
        <v>0</v>
      </c>
      <c r="BI1195">
        <v>0</v>
      </c>
      <c r="BJ1195">
        <v>0</v>
      </c>
      <c r="BK1195">
        <v>0</v>
      </c>
      <c r="BL1195">
        <v>0</v>
      </c>
      <c r="BM1195">
        <v>0</v>
      </c>
      <c r="BN1195">
        <v>0</v>
      </c>
      <c r="BO1195">
        <v>0</v>
      </c>
      <c r="BP1195">
        <f t="shared" si="18"/>
        <v>1</v>
      </c>
    </row>
    <row r="1196" spans="1:68" x14ac:dyDescent="0.15">
      <c r="A1196" t="s">
        <v>7862</v>
      </c>
      <c r="B1196">
        <v>0</v>
      </c>
      <c r="C1196">
        <v>0</v>
      </c>
      <c r="D1196">
        <v>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v>0</v>
      </c>
      <c r="AI1196">
        <v>0</v>
      </c>
      <c r="AJ1196">
        <v>0</v>
      </c>
      <c r="AK1196">
        <v>0</v>
      </c>
      <c r="AL1196">
        <v>0</v>
      </c>
      <c r="AM1196">
        <v>0</v>
      </c>
      <c r="AN1196">
        <v>0</v>
      </c>
      <c r="AO1196">
        <v>0</v>
      </c>
      <c r="AP1196">
        <v>0</v>
      </c>
      <c r="AQ1196">
        <v>0</v>
      </c>
      <c r="AR1196">
        <v>0</v>
      </c>
      <c r="AS1196">
        <v>0</v>
      </c>
      <c r="AT1196">
        <v>0</v>
      </c>
      <c r="AU1196">
        <v>0</v>
      </c>
      <c r="AV1196">
        <v>0</v>
      </c>
      <c r="AW1196">
        <v>0</v>
      </c>
      <c r="AX1196">
        <v>0</v>
      </c>
      <c r="AY1196">
        <v>0</v>
      </c>
      <c r="AZ1196">
        <v>0</v>
      </c>
      <c r="BA1196">
        <v>0</v>
      </c>
      <c r="BB1196">
        <v>0</v>
      </c>
      <c r="BC1196">
        <v>0</v>
      </c>
      <c r="BD1196">
        <v>0</v>
      </c>
      <c r="BE1196">
        <v>0</v>
      </c>
      <c r="BF1196">
        <v>1</v>
      </c>
      <c r="BG1196">
        <v>0</v>
      </c>
      <c r="BH1196">
        <v>0</v>
      </c>
      <c r="BI1196">
        <v>0</v>
      </c>
      <c r="BJ1196">
        <v>0</v>
      </c>
      <c r="BK1196">
        <v>0</v>
      </c>
      <c r="BL1196">
        <v>0</v>
      </c>
      <c r="BM1196">
        <v>0</v>
      </c>
      <c r="BN1196">
        <v>0</v>
      </c>
      <c r="BO1196">
        <v>0</v>
      </c>
      <c r="BP1196">
        <f t="shared" si="18"/>
        <v>1</v>
      </c>
    </row>
    <row r="1197" spans="1:68" x14ac:dyDescent="0.15">
      <c r="A1197" t="s">
        <v>6790</v>
      </c>
      <c r="B1197">
        <v>0</v>
      </c>
      <c r="C1197">
        <v>0</v>
      </c>
      <c r="D1197">
        <v>0</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c r="AE1197">
        <v>0</v>
      </c>
      <c r="AF1197">
        <v>0</v>
      </c>
      <c r="AG1197">
        <v>0</v>
      </c>
      <c r="AH1197">
        <v>0</v>
      </c>
      <c r="AI1197">
        <v>0</v>
      </c>
      <c r="AJ1197">
        <v>0</v>
      </c>
      <c r="AK1197">
        <v>0</v>
      </c>
      <c r="AL1197">
        <v>0</v>
      </c>
      <c r="AM1197">
        <v>0</v>
      </c>
      <c r="AN1197">
        <v>0</v>
      </c>
      <c r="AO1197">
        <v>0</v>
      </c>
      <c r="AP1197">
        <v>1</v>
      </c>
      <c r="AQ1197">
        <v>0</v>
      </c>
      <c r="AR1197">
        <v>0</v>
      </c>
      <c r="AS1197">
        <v>0</v>
      </c>
      <c r="AT1197">
        <v>0</v>
      </c>
      <c r="AU1197">
        <v>0</v>
      </c>
      <c r="AV1197">
        <v>0</v>
      </c>
      <c r="AW1197">
        <v>0</v>
      </c>
      <c r="AX1197">
        <v>0</v>
      </c>
      <c r="AY1197">
        <v>0</v>
      </c>
      <c r="AZ1197">
        <v>0</v>
      </c>
      <c r="BA1197">
        <v>0</v>
      </c>
      <c r="BB1197">
        <v>0</v>
      </c>
      <c r="BC1197">
        <v>0</v>
      </c>
      <c r="BD1197">
        <v>0</v>
      </c>
      <c r="BE1197">
        <v>0</v>
      </c>
      <c r="BF1197">
        <v>0</v>
      </c>
      <c r="BG1197">
        <v>0</v>
      </c>
      <c r="BH1197">
        <v>0</v>
      </c>
      <c r="BI1197">
        <v>0</v>
      </c>
      <c r="BJ1197">
        <v>0</v>
      </c>
      <c r="BK1197">
        <v>0</v>
      </c>
      <c r="BL1197">
        <v>0</v>
      </c>
      <c r="BM1197">
        <v>0</v>
      </c>
      <c r="BN1197">
        <v>0</v>
      </c>
      <c r="BO1197">
        <v>0</v>
      </c>
      <c r="BP1197">
        <f t="shared" si="18"/>
        <v>1</v>
      </c>
    </row>
    <row r="1198" spans="1:68" x14ac:dyDescent="0.15">
      <c r="A1198" t="s">
        <v>7863</v>
      </c>
      <c r="B1198">
        <v>0</v>
      </c>
      <c r="C1198">
        <v>0</v>
      </c>
      <c r="D1198">
        <v>0</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c r="AE1198">
        <v>0</v>
      </c>
      <c r="AF1198">
        <v>0</v>
      </c>
      <c r="AG1198">
        <v>0</v>
      </c>
      <c r="AH1198">
        <v>0</v>
      </c>
      <c r="AI1198">
        <v>0</v>
      </c>
      <c r="AJ1198">
        <v>1</v>
      </c>
      <c r="AK1198">
        <v>0</v>
      </c>
      <c r="AL1198">
        <v>0</v>
      </c>
      <c r="AM1198">
        <v>0</v>
      </c>
      <c r="AN1198">
        <v>0</v>
      </c>
      <c r="AO1198">
        <v>0</v>
      </c>
      <c r="AP1198">
        <v>0</v>
      </c>
      <c r="AQ1198">
        <v>0</v>
      </c>
      <c r="AR1198">
        <v>0</v>
      </c>
      <c r="AS1198">
        <v>0</v>
      </c>
      <c r="AT1198">
        <v>0</v>
      </c>
      <c r="AU1198">
        <v>0</v>
      </c>
      <c r="AV1198">
        <v>0</v>
      </c>
      <c r="AW1198">
        <v>0</v>
      </c>
      <c r="AX1198">
        <v>0</v>
      </c>
      <c r="AY1198">
        <v>0</v>
      </c>
      <c r="AZ1198">
        <v>0</v>
      </c>
      <c r="BA1198">
        <v>0</v>
      </c>
      <c r="BB1198">
        <v>0</v>
      </c>
      <c r="BC1198">
        <v>0</v>
      </c>
      <c r="BD1198">
        <v>0</v>
      </c>
      <c r="BE1198">
        <v>0</v>
      </c>
      <c r="BF1198">
        <v>0</v>
      </c>
      <c r="BG1198">
        <v>0</v>
      </c>
      <c r="BH1198">
        <v>0</v>
      </c>
      <c r="BI1198">
        <v>0</v>
      </c>
      <c r="BJ1198">
        <v>0</v>
      </c>
      <c r="BK1198">
        <v>0</v>
      </c>
      <c r="BL1198">
        <v>0</v>
      </c>
      <c r="BM1198">
        <v>0</v>
      </c>
      <c r="BN1198">
        <v>0</v>
      </c>
      <c r="BO1198">
        <v>0</v>
      </c>
      <c r="BP1198">
        <f t="shared" si="18"/>
        <v>1</v>
      </c>
    </row>
    <row r="1199" spans="1:68" x14ac:dyDescent="0.15">
      <c r="A1199" t="s">
        <v>7864</v>
      </c>
      <c r="B1199">
        <v>0</v>
      </c>
      <c r="C1199">
        <v>0</v>
      </c>
      <c r="D1199">
        <v>1</v>
      </c>
      <c r="E1199">
        <v>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0</v>
      </c>
      <c r="AF1199">
        <v>0</v>
      </c>
      <c r="AG1199">
        <v>0</v>
      </c>
      <c r="AH1199">
        <v>0</v>
      </c>
      <c r="AI1199">
        <v>0</v>
      </c>
      <c r="AJ1199">
        <v>0</v>
      </c>
      <c r="AK1199">
        <v>0</v>
      </c>
      <c r="AL1199">
        <v>0</v>
      </c>
      <c r="AM1199">
        <v>0</v>
      </c>
      <c r="AN1199">
        <v>0</v>
      </c>
      <c r="AO1199">
        <v>0</v>
      </c>
      <c r="AP1199">
        <v>0</v>
      </c>
      <c r="AQ1199">
        <v>0</v>
      </c>
      <c r="AR1199">
        <v>0</v>
      </c>
      <c r="AS1199">
        <v>0</v>
      </c>
      <c r="AT1199">
        <v>0</v>
      </c>
      <c r="AU1199">
        <v>0</v>
      </c>
      <c r="AV1199">
        <v>0</v>
      </c>
      <c r="AW1199">
        <v>0</v>
      </c>
      <c r="AX1199">
        <v>0</v>
      </c>
      <c r="AY1199">
        <v>0</v>
      </c>
      <c r="AZ1199">
        <v>0</v>
      </c>
      <c r="BA1199">
        <v>0</v>
      </c>
      <c r="BB1199">
        <v>0</v>
      </c>
      <c r="BC1199">
        <v>0</v>
      </c>
      <c r="BD1199">
        <v>0</v>
      </c>
      <c r="BE1199">
        <v>0</v>
      </c>
      <c r="BF1199">
        <v>0</v>
      </c>
      <c r="BG1199">
        <v>0</v>
      </c>
      <c r="BH1199">
        <v>0</v>
      </c>
      <c r="BI1199">
        <v>0</v>
      </c>
      <c r="BJ1199">
        <v>0</v>
      </c>
      <c r="BK1199">
        <v>0</v>
      </c>
      <c r="BL1199">
        <v>0</v>
      </c>
      <c r="BM1199">
        <v>0</v>
      </c>
      <c r="BN1199">
        <v>0</v>
      </c>
      <c r="BO1199">
        <v>0</v>
      </c>
      <c r="BP1199">
        <f t="shared" si="18"/>
        <v>1</v>
      </c>
    </row>
    <row r="1200" spans="1:68" x14ac:dyDescent="0.15">
      <c r="A1200" t="s">
        <v>7865</v>
      </c>
      <c r="B1200">
        <v>0</v>
      </c>
      <c r="C1200">
        <v>0</v>
      </c>
      <c r="D1200">
        <v>0</v>
      </c>
      <c r="E1200">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0</v>
      </c>
      <c r="AF1200">
        <v>0</v>
      </c>
      <c r="AG1200">
        <v>0</v>
      </c>
      <c r="AH1200">
        <v>0</v>
      </c>
      <c r="AI1200">
        <v>0</v>
      </c>
      <c r="AJ1200">
        <v>1</v>
      </c>
      <c r="AK1200">
        <v>0</v>
      </c>
      <c r="AL1200">
        <v>0</v>
      </c>
      <c r="AM1200">
        <v>0</v>
      </c>
      <c r="AN1200">
        <v>0</v>
      </c>
      <c r="AO1200">
        <v>0</v>
      </c>
      <c r="AP1200">
        <v>0</v>
      </c>
      <c r="AQ1200">
        <v>0</v>
      </c>
      <c r="AR1200">
        <v>0</v>
      </c>
      <c r="AS1200">
        <v>0</v>
      </c>
      <c r="AT1200">
        <v>0</v>
      </c>
      <c r="AU1200">
        <v>0</v>
      </c>
      <c r="AV1200">
        <v>0</v>
      </c>
      <c r="AW1200">
        <v>0</v>
      </c>
      <c r="AX1200">
        <v>0</v>
      </c>
      <c r="AY1200">
        <v>0</v>
      </c>
      <c r="AZ1200">
        <v>0</v>
      </c>
      <c r="BA1200">
        <v>0</v>
      </c>
      <c r="BB1200">
        <v>0</v>
      </c>
      <c r="BC1200">
        <v>0</v>
      </c>
      <c r="BD1200">
        <v>0</v>
      </c>
      <c r="BE1200">
        <v>0</v>
      </c>
      <c r="BF1200">
        <v>0</v>
      </c>
      <c r="BG1200">
        <v>0</v>
      </c>
      <c r="BH1200">
        <v>0</v>
      </c>
      <c r="BI1200">
        <v>0</v>
      </c>
      <c r="BJ1200">
        <v>0</v>
      </c>
      <c r="BK1200">
        <v>0</v>
      </c>
      <c r="BL1200">
        <v>0</v>
      </c>
      <c r="BM1200">
        <v>0</v>
      </c>
      <c r="BN1200">
        <v>0</v>
      </c>
      <c r="BO1200">
        <v>0</v>
      </c>
      <c r="BP1200">
        <f t="shared" si="18"/>
        <v>1</v>
      </c>
    </row>
    <row r="1201" spans="1:68" x14ac:dyDescent="0.15">
      <c r="A1201" t="s">
        <v>7867</v>
      </c>
      <c r="B1201">
        <v>0</v>
      </c>
      <c r="C1201">
        <v>0</v>
      </c>
      <c r="D1201">
        <v>0</v>
      </c>
      <c r="E1201">
        <v>0</v>
      </c>
      <c r="F1201">
        <v>0</v>
      </c>
      <c r="G1201">
        <v>0</v>
      </c>
      <c r="H1201">
        <v>0</v>
      </c>
      <c r="I1201">
        <v>0</v>
      </c>
      <c r="J1201">
        <v>0</v>
      </c>
      <c r="K1201">
        <v>0</v>
      </c>
      <c r="L1201">
        <v>0</v>
      </c>
      <c r="M1201">
        <v>0</v>
      </c>
      <c r="N1201">
        <v>0</v>
      </c>
      <c r="O1201">
        <v>0</v>
      </c>
      <c r="P1201">
        <v>0</v>
      </c>
      <c r="Q1201">
        <v>0</v>
      </c>
      <c r="R1201">
        <v>0</v>
      </c>
      <c r="S1201">
        <v>0</v>
      </c>
      <c r="T1201">
        <v>0</v>
      </c>
      <c r="U1201">
        <v>1</v>
      </c>
      <c r="V1201">
        <v>0</v>
      </c>
      <c r="W1201">
        <v>0</v>
      </c>
      <c r="X1201">
        <v>0</v>
      </c>
      <c r="Y1201">
        <v>0</v>
      </c>
      <c r="Z1201">
        <v>0</v>
      </c>
      <c r="AA1201">
        <v>0</v>
      </c>
      <c r="AB1201">
        <v>0</v>
      </c>
      <c r="AC1201">
        <v>0</v>
      </c>
      <c r="AD1201">
        <v>0</v>
      </c>
      <c r="AE1201">
        <v>0</v>
      </c>
      <c r="AF1201">
        <v>0</v>
      </c>
      <c r="AG1201">
        <v>0</v>
      </c>
      <c r="AH1201">
        <v>0</v>
      </c>
      <c r="AI1201">
        <v>0</v>
      </c>
      <c r="AJ1201">
        <v>0</v>
      </c>
      <c r="AK1201">
        <v>0</v>
      </c>
      <c r="AL1201">
        <v>0</v>
      </c>
      <c r="AM1201">
        <v>0</v>
      </c>
      <c r="AN1201">
        <v>0</v>
      </c>
      <c r="AO1201">
        <v>0</v>
      </c>
      <c r="AP1201">
        <v>0</v>
      </c>
      <c r="AQ1201">
        <v>0</v>
      </c>
      <c r="AR1201">
        <v>0</v>
      </c>
      <c r="AS1201">
        <v>0</v>
      </c>
      <c r="AT1201">
        <v>0</v>
      </c>
      <c r="AU1201">
        <v>0</v>
      </c>
      <c r="AV1201">
        <v>0</v>
      </c>
      <c r="AW1201">
        <v>0</v>
      </c>
      <c r="AX1201">
        <v>0</v>
      </c>
      <c r="AY1201">
        <v>0</v>
      </c>
      <c r="AZ1201">
        <v>0</v>
      </c>
      <c r="BA1201">
        <v>0</v>
      </c>
      <c r="BB1201">
        <v>0</v>
      </c>
      <c r="BC1201">
        <v>0</v>
      </c>
      <c r="BD1201">
        <v>0</v>
      </c>
      <c r="BE1201">
        <v>0</v>
      </c>
      <c r="BF1201">
        <v>0</v>
      </c>
      <c r="BG1201">
        <v>0</v>
      </c>
      <c r="BH1201">
        <v>0</v>
      </c>
      <c r="BI1201">
        <v>0</v>
      </c>
      <c r="BJ1201">
        <v>0</v>
      </c>
      <c r="BK1201">
        <v>0</v>
      </c>
      <c r="BL1201">
        <v>0</v>
      </c>
      <c r="BM1201">
        <v>0</v>
      </c>
      <c r="BN1201">
        <v>0</v>
      </c>
      <c r="BO1201">
        <v>0</v>
      </c>
      <c r="BP1201">
        <f t="shared" si="18"/>
        <v>1</v>
      </c>
    </row>
    <row r="1202" spans="1:68" x14ac:dyDescent="0.15">
      <c r="A1202" t="s">
        <v>7869</v>
      </c>
      <c r="B1202">
        <v>0</v>
      </c>
      <c r="C1202">
        <v>0</v>
      </c>
      <c r="D1202">
        <v>0</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0</v>
      </c>
      <c r="AF1202">
        <v>0</v>
      </c>
      <c r="AG1202">
        <v>0</v>
      </c>
      <c r="AH1202">
        <v>0</v>
      </c>
      <c r="AI1202">
        <v>0</v>
      </c>
      <c r="AJ1202">
        <v>0</v>
      </c>
      <c r="AK1202">
        <v>0</v>
      </c>
      <c r="AL1202">
        <v>0</v>
      </c>
      <c r="AM1202">
        <v>0</v>
      </c>
      <c r="AN1202">
        <v>0</v>
      </c>
      <c r="AO1202">
        <v>0</v>
      </c>
      <c r="AP1202">
        <v>0</v>
      </c>
      <c r="AQ1202">
        <v>0</v>
      </c>
      <c r="AR1202">
        <v>0</v>
      </c>
      <c r="AS1202">
        <v>0</v>
      </c>
      <c r="AT1202">
        <v>1</v>
      </c>
      <c r="AU1202">
        <v>0</v>
      </c>
      <c r="AV1202">
        <v>0</v>
      </c>
      <c r="AW1202">
        <v>0</v>
      </c>
      <c r="AX1202">
        <v>0</v>
      </c>
      <c r="AY1202">
        <v>0</v>
      </c>
      <c r="AZ1202">
        <v>0</v>
      </c>
      <c r="BA1202">
        <v>0</v>
      </c>
      <c r="BB1202">
        <v>0</v>
      </c>
      <c r="BC1202">
        <v>0</v>
      </c>
      <c r="BD1202">
        <v>0</v>
      </c>
      <c r="BE1202">
        <v>0</v>
      </c>
      <c r="BF1202">
        <v>0</v>
      </c>
      <c r="BG1202">
        <v>0</v>
      </c>
      <c r="BH1202">
        <v>0</v>
      </c>
      <c r="BI1202">
        <v>0</v>
      </c>
      <c r="BJ1202">
        <v>0</v>
      </c>
      <c r="BK1202">
        <v>0</v>
      </c>
      <c r="BL1202">
        <v>0</v>
      </c>
      <c r="BM1202">
        <v>0</v>
      </c>
      <c r="BN1202">
        <v>0</v>
      </c>
      <c r="BO1202">
        <v>0</v>
      </c>
      <c r="BP1202">
        <f t="shared" si="18"/>
        <v>1</v>
      </c>
    </row>
    <row r="1203" spans="1:68" x14ac:dyDescent="0.15">
      <c r="A1203" t="s">
        <v>7872</v>
      </c>
      <c r="B1203">
        <v>0</v>
      </c>
      <c r="C1203">
        <v>0</v>
      </c>
      <c r="D1203">
        <v>0</v>
      </c>
      <c r="E1203">
        <v>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0</v>
      </c>
      <c r="AF1203">
        <v>0</v>
      </c>
      <c r="AG1203">
        <v>0</v>
      </c>
      <c r="AH1203">
        <v>0</v>
      </c>
      <c r="AI1203">
        <v>0</v>
      </c>
      <c r="AJ1203">
        <v>0</v>
      </c>
      <c r="AK1203">
        <v>0</v>
      </c>
      <c r="AL1203">
        <v>0</v>
      </c>
      <c r="AM1203">
        <v>0</v>
      </c>
      <c r="AN1203">
        <v>0</v>
      </c>
      <c r="AO1203">
        <v>0</v>
      </c>
      <c r="AP1203">
        <v>0</v>
      </c>
      <c r="AQ1203">
        <v>0</v>
      </c>
      <c r="AR1203">
        <v>1</v>
      </c>
      <c r="AS1203">
        <v>0</v>
      </c>
      <c r="AT1203">
        <v>0</v>
      </c>
      <c r="AU1203">
        <v>0</v>
      </c>
      <c r="AV1203">
        <v>0</v>
      </c>
      <c r="AW1203">
        <v>0</v>
      </c>
      <c r="AX1203">
        <v>0</v>
      </c>
      <c r="AY1203">
        <v>0</v>
      </c>
      <c r="AZ1203">
        <v>0</v>
      </c>
      <c r="BA1203">
        <v>0</v>
      </c>
      <c r="BB1203">
        <v>0</v>
      </c>
      <c r="BC1203">
        <v>0</v>
      </c>
      <c r="BD1203">
        <v>0</v>
      </c>
      <c r="BE1203">
        <v>0</v>
      </c>
      <c r="BF1203">
        <v>0</v>
      </c>
      <c r="BG1203">
        <v>0</v>
      </c>
      <c r="BH1203">
        <v>0</v>
      </c>
      <c r="BI1203">
        <v>0</v>
      </c>
      <c r="BJ1203">
        <v>0</v>
      </c>
      <c r="BK1203">
        <v>0</v>
      </c>
      <c r="BL1203">
        <v>0</v>
      </c>
      <c r="BM1203">
        <v>0</v>
      </c>
      <c r="BN1203">
        <v>0</v>
      </c>
      <c r="BO1203">
        <v>0</v>
      </c>
      <c r="BP1203">
        <f t="shared" si="18"/>
        <v>1</v>
      </c>
    </row>
    <row r="1204" spans="1:68" x14ac:dyDescent="0.15">
      <c r="A1204" t="s">
        <v>7873</v>
      </c>
      <c r="B1204">
        <v>0</v>
      </c>
      <c r="C1204">
        <v>0</v>
      </c>
      <c r="D1204">
        <v>0</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0</v>
      </c>
      <c r="AF1204">
        <v>0</v>
      </c>
      <c r="AG1204">
        <v>0</v>
      </c>
      <c r="AH1204">
        <v>0</v>
      </c>
      <c r="AI1204">
        <v>0</v>
      </c>
      <c r="AJ1204">
        <v>0</v>
      </c>
      <c r="AK1204">
        <v>0</v>
      </c>
      <c r="AL1204">
        <v>0</v>
      </c>
      <c r="AM1204">
        <v>0</v>
      </c>
      <c r="AN1204">
        <v>0</v>
      </c>
      <c r="AO1204">
        <v>0</v>
      </c>
      <c r="AP1204">
        <v>0</v>
      </c>
      <c r="AQ1204">
        <v>0</v>
      </c>
      <c r="AR1204">
        <v>0</v>
      </c>
      <c r="AS1204">
        <v>0</v>
      </c>
      <c r="AT1204">
        <v>0</v>
      </c>
      <c r="AU1204">
        <v>0</v>
      </c>
      <c r="AV1204">
        <v>0</v>
      </c>
      <c r="AW1204">
        <v>0</v>
      </c>
      <c r="AX1204">
        <v>0</v>
      </c>
      <c r="AY1204">
        <v>0</v>
      </c>
      <c r="AZ1204">
        <v>0</v>
      </c>
      <c r="BA1204">
        <v>0</v>
      </c>
      <c r="BB1204">
        <v>0</v>
      </c>
      <c r="BC1204">
        <v>0</v>
      </c>
      <c r="BD1204">
        <v>0</v>
      </c>
      <c r="BE1204">
        <v>0</v>
      </c>
      <c r="BF1204">
        <v>0</v>
      </c>
      <c r="BG1204">
        <v>1</v>
      </c>
      <c r="BH1204">
        <v>0</v>
      </c>
      <c r="BI1204">
        <v>0</v>
      </c>
      <c r="BJ1204">
        <v>0</v>
      </c>
      <c r="BK1204">
        <v>0</v>
      </c>
      <c r="BL1204">
        <v>0</v>
      </c>
      <c r="BM1204">
        <v>0</v>
      </c>
      <c r="BN1204">
        <v>0</v>
      </c>
      <c r="BO1204">
        <v>0</v>
      </c>
      <c r="BP1204">
        <f t="shared" si="18"/>
        <v>1</v>
      </c>
    </row>
    <row r="1205" spans="1:68" x14ac:dyDescent="0.15">
      <c r="A1205" t="s">
        <v>7874</v>
      </c>
      <c r="B1205">
        <v>0</v>
      </c>
      <c r="C1205">
        <v>0</v>
      </c>
      <c r="D1205">
        <v>0</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c r="AE1205">
        <v>0</v>
      </c>
      <c r="AF1205">
        <v>0</v>
      </c>
      <c r="AG1205">
        <v>0</v>
      </c>
      <c r="AH1205">
        <v>0</v>
      </c>
      <c r="AI1205">
        <v>0</v>
      </c>
      <c r="AJ1205">
        <v>0</v>
      </c>
      <c r="AK1205">
        <v>0</v>
      </c>
      <c r="AL1205">
        <v>0</v>
      </c>
      <c r="AM1205">
        <v>0</v>
      </c>
      <c r="AN1205">
        <v>0</v>
      </c>
      <c r="AO1205">
        <v>0</v>
      </c>
      <c r="AP1205">
        <v>0</v>
      </c>
      <c r="AQ1205">
        <v>0</v>
      </c>
      <c r="AR1205">
        <v>0</v>
      </c>
      <c r="AS1205">
        <v>0</v>
      </c>
      <c r="AT1205">
        <v>1</v>
      </c>
      <c r="AU1205">
        <v>0</v>
      </c>
      <c r="AV1205">
        <v>0</v>
      </c>
      <c r="AW1205">
        <v>0</v>
      </c>
      <c r="AX1205">
        <v>0</v>
      </c>
      <c r="AY1205">
        <v>0</v>
      </c>
      <c r="AZ1205">
        <v>0</v>
      </c>
      <c r="BA1205">
        <v>0</v>
      </c>
      <c r="BB1205">
        <v>0</v>
      </c>
      <c r="BC1205">
        <v>0</v>
      </c>
      <c r="BD1205">
        <v>0</v>
      </c>
      <c r="BE1205">
        <v>0</v>
      </c>
      <c r="BF1205">
        <v>0</v>
      </c>
      <c r="BG1205">
        <v>0</v>
      </c>
      <c r="BH1205">
        <v>0</v>
      </c>
      <c r="BI1205">
        <v>0</v>
      </c>
      <c r="BJ1205">
        <v>0</v>
      </c>
      <c r="BK1205">
        <v>0</v>
      </c>
      <c r="BL1205">
        <v>0</v>
      </c>
      <c r="BM1205">
        <v>0</v>
      </c>
      <c r="BN1205">
        <v>0</v>
      </c>
      <c r="BO1205">
        <v>0</v>
      </c>
      <c r="BP1205">
        <f t="shared" si="18"/>
        <v>1</v>
      </c>
    </row>
    <row r="1206" spans="1:68" x14ac:dyDescent="0.15">
      <c r="A1206" t="s">
        <v>7875</v>
      </c>
      <c r="B1206">
        <v>0</v>
      </c>
      <c r="C1206">
        <v>0</v>
      </c>
      <c r="D1206">
        <v>0</v>
      </c>
      <c r="E1206">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c r="AB1206">
        <v>0</v>
      </c>
      <c r="AC1206">
        <v>0</v>
      </c>
      <c r="AD1206">
        <v>0</v>
      </c>
      <c r="AE1206">
        <v>0</v>
      </c>
      <c r="AF1206">
        <v>0</v>
      </c>
      <c r="AG1206">
        <v>0</v>
      </c>
      <c r="AH1206">
        <v>0</v>
      </c>
      <c r="AI1206">
        <v>0</v>
      </c>
      <c r="AJ1206">
        <v>0</v>
      </c>
      <c r="AK1206">
        <v>0</v>
      </c>
      <c r="AL1206">
        <v>0</v>
      </c>
      <c r="AM1206">
        <v>0</v>
      </c>
      <c r="AN1206">
        <v>0</v>
      </c>
      <c r="AO1206">
        <v>0</v>
      </c>
      <c r="AP1206">
        <v>0</v>
      </c>
      <c r="AQ1206">
        <v>0</v>
      </c>
      <c r="AR1206">
        <v>0</v>
      </c>
      <c r="AS1206">
        <v>0</v>
      </c>
      <c r="AT1206">
        <v>0</v>
      </c>
      <c r="AU1206">
        <v>0</v>
      </c>
      <c r="AV1206">
        <v>0</v>
      </c>
      <c r="AW1206">
        <v>0</v>
      </c>
      <c r="AX1206">
        <v>0</v>
      </c>
      <c r="AY1206">
        <v>0</v>
      </c>
      <c r="AZ1206">
        <v>0</v>
      </c>
      <c r="BA1206">
        <v>0</v>
      </c>
      <c r="BB1206">
        <v>0</v>
      </c>
      <c r="BC1206">
        <v>0</v>
      </c>
      <c r="BD1206">
        <v>0</v>
      </c>
      <c r="BE1206">
        <v>0</v>
      </c>
      <c r="BF1206">
        <v>0</v>
      </c>
      <c r="BG1206">
        <v>0</v>
      </c>
      <c r="BH1206">
        <v>0</v>
      </c>
      <c r="BI1206">
        <v>1</v>
      </c>
      <c r="BJ1206">
        <v>0</v>
      </c>
      <c r="BK1206">
        <v>0</v>
      </c>
      <c r="BL1206">
        <v>0</v>
      </c>
      <c r="BM1206">
        <v>0</v>
      </c>
      <c r="BN1206">
        <v>0</v>
      </c>
      <c r="BO1206">
        <v>0</v>
      </c>
      <c r="BP1206">
        <f t="shared" si="18"/>
        <v>1</v>
      </c>
    </row>
    <row r="1207" spans="1:68" x14ac:dyDescent="0.15">
      <c r="A1207" t="s">
        <v>7876</v>
      </c>
      <c r="B1207">
        <v>0</v>
      </c>
      <c r="C1207">
        <v>0</v>
      </c>
      <c r="D1207">
        <v>0</v>
      </c>
      <c r="E1207">
        <v>0</v>
      </c>
      <c r="F1207">
        <v>0</v>
      </c>
      <c r="G1207">
        <v>0</v>
      </c>
      <c r="H1207">
        <v>0</v>
      </c>
      <c r="I1207">
        <v>0</v>
      </c>
      <c r="J1207">
        <v>0</v>
      </c>
      <c r="K1207">
        <v>0</v>
      </c>
      <c r="L1207">
        <v>0</v>
      </c>
      <c r="M1207">
        <v>1</v>
      </c>
      <c r="N1207">
        <v>0</v>
      </c>
      <c r="O1207">
        <v>0</v>
      </c>
      <c r="P1207">
        <v>0</v>
      </c>
      <c r="Q1207">
        <v>0</v>
      </c>
      <c r="R1207">
        <v>0</v>
      </c>
      <c r="S1207">
        <v>0</v>
      </c>
      <c r="T1207">
        <v>0</v>
      </c>
      <c r="U1207">
        <v>0</v>
      </c>
      <c r="V1207">
        <v>0</v>
      </c>
      <c r="W1207">
        <v>0</v>
      </c>
      <c r="X1207">
        <v>0</v>
      </c>
      <c r="Y1207">
        <v>0</v>
      </c>
      <c r="Z1207">
        <v>0</v>
      </c>
      <c r="AA1207">
        <v>0</v>
      </c>
      <c r="AB1207">
        <v>0</v>
      </c>
      <c r="AC1207">
        <v>0</v>
      </c>
      <c r="AD1207">
        <v>0</v>
      </c>
      <c r="AE1207">
        <v>0</v>
      </c>
      <c r="AF1207">
        <v>0</v>
      </c>
      <c r="AG1207">
        <v>0</v>
      </c>
      <c r="AH1207">
        <v>0</v>
      </c>
      <c r="AI1207">
        <v>0</v>
      </c>
      <c r="AJ1207">
        <v>0</v>
      </c>
      <c r="AK1207">
        <v>0</v>
      </c>
      <c r="AL1207">
        <v>0</v>
      </c>
      <c r="AM1207">
        <v>0</v>
      </c>
      <c r="AN1207">
        <v>0</v>
      </c>
      <c r="AO1207">
        <v>0</v>
      </c>
      <c r="AP1207">
        <v>0</v>
      </c>
      <c r="AQ1207">
        <v>0</v>
      </c>
      <c r="AR1207">
        <v>0</v>
      </c>
      <c r="AS1207">
        <v>0</v>
      </c>
      <c r="AT1207">
        <v>0</v>
      </c>
      <c r="AU1207">
        <v>0</v>
      </c>
      <c r="AV1207">
        <v>0</v>
      </c>
      <c r="AW1207">
        <v>0</v>
      </c>
      <c r="AX1207">
        <v>0</v>
      </c>
      <c r="AY1207">
        <v>0</v>
      </c>
      <c r="AZ1207">
        <v>0</v>
      </c>
      <c r="BA1207">
        <v>0</v>
      </c>
      <c r="BB1207">
        <v>0</v>
      </c>
      <c r="BC1207">
        <v>0</v>
      </c>
      <c r="BD1207">
        <v>0</v>
      </c>
      <c r="BE1207">
        <v>0</v>
      </c>
      <c r="BF1207">
        <v>0</v>
      </c>
      <c r="BG1207">
        <v>0</v>
      </c>
      <c r="BH1207">
        <v>0</v>
      </c>
      <c r="BI1207">
        <v>0</v>
      </c>
      <c r="BJ1207">
        <v>0</v>
      </c>
      <c r="BK1207">
        <v>0</v>
      </c>
      <c r="BL1207">
        <v>0</v>
      </c>
      <c r="BM1207">
        <v>0</v>
      </c>
      <c r="BN1207">
        <v>0</v>
      </c>
      <c r="BO1207">
        <v>0</v>
      </c>
      <c r="BP1207">
        <f t="shared" si="18"/>
        <v>1</v>
      </c>
    </row>
    <row r="1208" spans="1:68" x14ac:dyDescent="0.15">
      <c r="A1208" t="s">
        <v>7877</v>
      </c>
      <c r="B1208">
        <v>0</v>
      </c>
      <c r="C1208">
        <v>0</v>
      </c>
      <c r="D1208">
        <v>0</v>
      </c>
      <c r="E1208">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0</v>
      </c>
      <c r="AF1208">
        <v>0</v>
      </c>
      <c r="AG1208">
        <v>0</v>
      </c>
      <c r="AH1208">
        <v>0</v>
      </c>
      <c r="AI1208">
        <v>0</v>
      </c>
      <c r="AJ1208">
        <v>0</v>
      </c>
      <c r="AK1208">
        <v>0</v>
      </c>
      <c r="AL1208">
        <v>0</v>
      </c>
      <c r="AM1208">
        <v>0</v>
      </c>
      <c r="AN1208">
        <v>0</v>
      </c>
      <c r="AO1208">
        <v>0</v>
      </c>
      <c r="AP1208">
        <v>0</v>
      </c>
      <c r="AQ1208">
        <v>0</v>
      </c>
      <c r="AR1208">
        <v>0</v>
      </c>
      <c r="AS1208">
        <v>0</v>
      </c>
      <c r="AT1208">
        <v>0</v>
      </c>
      <c r="AU1208">
        <v>0</v>
      </c>
      <c r="AV1208">
        <v>0</v>
      </c>
      <c r="AW1208">
        <v>0</v>
      </c>
      <c r="AX1208">
        <v>0</v>
      </c>
      <c r="AY1208">
        <v>0</v>
      </c>
      <c r="AZ1208">
        <v>0</v>
      </c>
      <c r="BA1208">
        <v>0</v>
      </c>
      <c r="BB1208">
        <v>0</v>
      </c>
      <c r="BC1208">
        <v>0</v>
      </c>
      <c r="BD1208">
        <v>0</v>
      </c>
      <c r="BE1208">
        <v>0</v>
      </c>
      <c r="BF1208">
        <v>0</v>
      </c>
      <c r="BG1208">
        <v>0</v>
      </c>
      <c r="BH1208">
        <v>1</v>
      </c>
      <c r="BI1208">
        <v>0</v>
      </c>
      <c r="BJ1208">
        <v>0</v>
      </c>
      <c r="BK1208">
        <v>0</v>
      </c>
      <c r="BL1208">
        <v>0</v>
      </c>
      <c r="BM1208">
        <v>0</v>
      </c>
      <c r="BN1208">
        <v>0</v>
      </c>
      <c r="BO1208">
        <v>0</v>
      </c>
      <c r="BP1208">
        <f t="shared" si="18"/>
        <v>1</v>
      </c>
    </row>
    <row r="1209" spans="1:68" x14ac:dyDescent="0.15">
      <c r="A1209" t="s">
        <v>7878</v>
      </c>
      <c r="B1209">
        <v>0</v>
      </c>
      <c r="C1209">
        <v>0</v>
      </c>
      <c r="D1209">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1</v>
      </c>
      <c r="X1209">
        <v>0</v>
      </c>
      <c r="Y1209">
        <v>0</v>
      </c>
      <c r="Z1209">
        <v>0</v>
      </c>
      <c r="AA1209">
        <v>0</v>
      </c>
      <c r="AB1209">
        <v>0</v>
      </c>
      <c r="AC1209">
        <v>0</v>
      </c>
      <c r="AD1209">
        <v>0</v>
      </c>
      <c r="AE1209">
        <v>0</v>
      </c>
      <c r="AF1209">
        <v>0</v>
      </c>
      <c r="AG1209">
        <v>0</v>
      </c>
      <c r="AH1209">
        <v>0</v>
      </c>
      <c r="AI1209">
        <v>0</v>
      </c>
      <c r="AJ1209">
        <v>0</v>
      </c>
      <c r="AK1209">
        <v>0</v>
      </c>
      <c r="AL1209">
        <v>0</v>
      </c>
      <c r="AM1209">
        <v>0</v>
      </c>
      <c r="AN1209">
        <v>0</v>
      </c>
      <c r="AO1209">
        <v>0</v>
      </c>
      <c r="AP1209">
        <v>0</v>
      </c>
      <c r="AQ1209">
        <v>0</v>
      </c>
      <c r="AR1209">
        <v>0</v>
      </c>
      <c r="AS1209">
        <v>0</v>
      </c>
      <c r="AT1209">
        <v>0</v>
      </c>
      <c r="AU1209">
        <v>0</v>
      </c>
      <c r="AV1209">
        <v>0</v>
      </c>
      <c r="AW1209">
        <v>0</v>
      </c>
      <c r="AX1209">
        <v>0</v>
      </c>
      <c r="AY1209">
        <v>0</v>
      </c>
      <c r="AZ1209">
        <v>0</v>
      </c>
      <c r="BA1209">
        <v>0</v>
      </c>
      <c r="BB1209">
        <v>0</v>
      </c>
      <c r="BC1209">
        <v>0</v>
      </c>
      <c r="BD1209">
        <v>0</v>
      </c>
      <c r="BE1209">
        <v>0</v>
      </c>
      <c r="BF1209">
        <v>0</v>
      </c>
      <c r="BG1209">
        <v>0</v>
      </c>
      <c r="BH1209">
        <v>0</v>
      </c>
      <c r="BI1209">
        <v>0</v>
      </c>
      <c r="BJ1209">
        <v>0</v>
      </c>
      <c r="BK1209">
        <v>0</v>
      </c>
      <c r="BL1209">
        <v>0</v>
      </c>
      <c r="BM1209">
        <v>0</v>
      </c>
      <c r="BN1209">
        <v>0</v>
      </c>
      <c r="BO1209">
        <v>0</v>
      </c>
      <c r="BP1209">
        <f t="shared" si="18"/>
        <v>1</v>
      </c>
    </row>
    <row r="1210" spans="1:68" x14ac:dyDescent="0.15">
      <c r="A1210" t="s">
        <v>7882</v>
      </c>
      <c r="B1210">
        <v>0</v>
      </c>
      <c r="C1210">
        <v>0</v>
      </c>
      <c r="D1210">
        <v>0</v>
      </c>
      <c r="E1210">
        <v>0</v>
      </c>
      <c r="F1210">
        <v>0</v>
      </c>
      <c r="G1210">
        <v>0</v>
      </c>
      <c r="H1210">
        <v>0</v>
      </c>
      <c r="I1210">
        <v>0</v>
      </c>
      <c r="J1210">
        <v>0</v>
      </c>
      <c r="K1210">
        <v>0</v>
      </c>
      <c r="L1210">
        <v>0</v>
      </c>
      <c r="M1210">
        <v>0</v>
      </c>
      <c r="N1210">
        <v>0</v>
      </c>
      <c r="O1210">
        <v>0</v>
      </c>
      <c r="P1210">
        <v>0</v>
      </c>
      <c r="Q1210">
        <v>0</v>
      </c>
      <c r="R1210">
        <v>0</v>
      </c>
      <c r="S1210">
        <v>0</v>
      </c>
      <c r="T1210">
        <v>0</v>
      </c>
      <c r="U1210">
        <v>1</v>
      </c>
      <c r="V1210">
        <v>0</v>
      </c>
      <c r="W1210">
        <v>0</v>
      </c>
      <c r="X1210">
        <v>0</v>
      </c>
      <c r="Y1210">
        <v>0</v>
      </c>
      <c r="Z1210">
        <v>0</v>
      </c>
      <c r="AA1210">
        <v>0</v>
      </c>
      <c r="AB1210">
        <v>0</v>
      </c>
      <c r="AC1210">
        <v>0</v>
      </c>
      <c r="AD1210">
        <v>0</v>
      </c>
      <c r="AE1210">
        <v>0</v>
      </c>
      <c r="AF1210">
        <v>0</v>
      </c>
      <c r="AG1210">
        <v>0</v>
      </c>
      <c r="AH1210">
        <v>0</v>
      </c>
      <c r="AI1210">
        <v>0</v>
      </c>
      <c r="AJ1210">
        <v>0</v>
      </c>
      <c r="AK1210">
        <v>0</v>
      </c>
      <c r="AL1210">
        <v>0</v>
      </c>
      <c r="AM1210">
        <v>0</v>
      </c>
      <c r="AN1210">
        <v>0</v>
      </c>
      <c r="AO1210">
        <v>0</v>
      </c>
      <c r="AP1210">
        <v>0</v>
      </c>
      <c r="AQ1210">
        <v>0</v>
      </c>
      <c r="AR1210">
        <v>0</v>
      </c>
      <c r="AS1210">
        <v>0</v>
      </c>
      <c r="AT1210">
        <v>0</v>
      </c>
      <c r="AU1210">
        <v>0</v>
      </c>
      <c r="AV1210">
        <v>0</v>
      </c>
      <c r="AW1210">
        <v>0</v>
      </c>
      <c r="AX1210">
        <v>0</v>
      </c>
      <c r="AY1210">
        <v>0</v>
      </c>
      <c r="AZ1210">
        <v>0</v>
      </c>
      <c r="BA1210">
        <v>0</v>
      </c>
      <c r="BB1210">
        <v>0</v>
      </c>
      <c r="BC1210">
        <v>0</v>
      </c>
      <c r="BD1210">
        <v>0</v>
      </c>
      <c r="BE1210">
        <v>0</v>
      </c>
      <c r="BF1210">
        <v>0</v>
      </c>
      <c r="BG1210">
        <v>0</v>
      </c>
      <c r="BH1210">
        <v>0</v>
      </c>
      <c r="BI1210">
        <v>0</v>
      </c>
      <c r="BJ1210">
        <v>0</v>
      </c>
      <c r="BK1210">
        <v>0</v>
      </c>
      <c r="BL1210">
        <v>0</v>
      </c>
      <c r="BM1210">
        <v>0</v>
      </c>
      <c r="BN1210">
        <v>0</v>
      </c>
      <c r="BO1210">
        <v>0</v>
      </c>
      <c r="BP1210">
        <f t="shared" si="18"/>
        <v>1</v>
      </c>
    </row>
    <row r="1211" spans="1:68" x14ac:dyDescent="0.15">
      <c r="A1211" t="s">
        <v>7884</v>
      </c>
      <c r="B1211">
        <v>0</v>
      </c>
      <c r="C1211">
        <v>0</v>
      </c>
      <c r="D1211">
        <v>0</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c r="AE1211">
        <v>0</v>
      </c>
      <c r="AF1211">
        <v>0</v>
      </c>
      <c r="AG1211">
        <v>0</v>
      </c>
      <c r="AH1211">
        <v>0</v>
      </c>
      <c r="AI1211">
        <v>0</v>
      </c>
      <c r="AJ1211">
        <v>0</v>
      </c>
      <c r="AK1211">
        <v>0</v>
      </c>
      <c r="AL1211">
        <v>0</v>
      </c>
      <c r="AM1211">
        <v>0</v>
      </c>
      <c r="AN1211">
        <v>0</v>
      </c>
      <c r="AO1211">
        <v>0</v>
      </c>
      <c r="AP1211">
        <v>0</v>
      </c>
      <c r="AQ1211">
        <v>0</v>
      </c>
      <c r="AR1211">
        <v>0</v>
      </c>
      <c r="AS1211">
        <v>0</v>
      </c>
      <c r="AT1211">
        <v>0</v>
      </c>
      <c r="AU1211">
        <v>0</v>
      </c>
      <c r="AV1211">
        <v>0</v>
      </c>
      <c r="AW1211">
        <v>0</v>
      </c>
      <c r="AX1211">
        <v>0</v>
      </c>
      <c r="AY1211">
        <v>0</v>
      </c>
      <c r="AZ1211">
        <v>0</v>
      </c>
      <c r="BA1211">
        <v>0</v>
      </c>
      <c r="BB1211">
        <v>0</v>
      </c>
      <c r="BC1211">
        <v>0</v>
      </c>
      <c r="BD1211">
        <v>0</v>
      </c>
      <c r="BE1211">
        <v>0</v>
      </c>
      <c r="BF1211">
        <v>0</v>
      </c>
      <c r="BG1211">
        <v>0</v>
      </c>
      <c r="BH1211">
        <v>1</v>
      </c>
      <c r="BI1211">
        <v>0</v>
      </c>
      <c r="BJ1211">
        <v>0</v>
      </c>
      <c r="BK1211">
        <v>0</v>
      </c>
      <c r="BL1211">
        <v>0</v>
      </c>
      <c r="BM1211">
        <v>0</v>
      </c>
      <c r="BN1211">
        <v>0</v>
      </c>
      <c r="BO1211">
        <v>0</v>
      </c>
      <c r="BP1211">
        <f t="shared" si="18"/>
        <v>1</v>
      </c>
    </row>
    <row r="1212" spans="1:68" x14ac:dyDescent="0.15">
      <c r="A1212" t="s">
        <v>7885</v>
      </c>
      <c r="B1212">
        <v>0</v>
      </c>
      <c r="C1212">
        <v>0</v>
      </c>
      <c r="D1212">
        <v>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0</v>
      </c>
      <c r="AF1212">
        <v>0</v>
      </c>
      <c r="AG1212">
        <v>0</v>
      </c>
      <c r="AH1212">
        <v>0</v>
      </c>
      <c r="AI1212">
        <v>0</v>
      </c>
      <c r="AJ1212">
        <v>0</v>
      </c>
      <c r="AK1212">
        <v>0</v>
      </c>
      <c r="AL1212">
        <v>0</v>
      </c>
      <c r="AM1212">
        <v>0</v>
      </c>
      <c r="AN1212">
        <v>0</v>
      </c>
      <c r="AO1212">
        <v>0</v>
      </c>
      <c r="AP1212">
        <v>0</v>
      </c>
      <c r="AQ1212">
        <v>0</v>
      </c>
      <c r="AR1212">
        <v>0</v>
      </c>
      <c r="AS1212">
        <v>0</v>
      </c>
      <c r="AT1212">
        <v>0</v>
      </c>
      <c r="AU1212">
        <v>0</v>
      </c>
      <c r="AV1212">
        <v>1</v>
      </c>
      <c r="AW1212">
        <v>0</v>
      </c>
      <c r="AX1212">
        <v>0</v>
      </c>
      <c r="AY1212">
        <v>0</v>
      </c>
      <c r="AZ1212">
        <v>0</v>
      </c>
      <c r="BA1212">
        <v>0</v>
      </c>
      <c r="BB1212">
        <v>0</v>
      </c>
      <c r="BC1212">
        <v>0</v>
      </c>
      <c r="BD1212">
        <v>0</v>
      </c>
      <c r="BE1212">
        <v>0</v>
      </c>
      <c r="BF1212">
        <v>0</v>
      </c>
      <c r="BG1212">
        <v>0</v>
      </c>
      <c r="BH1212">
        <v>0</v>
      </c>
      <c r="BI1212">
        <v>0</v>
      </c>
      <c r="BJ1212">
        <v>0</v>
      </c>
      <c r="BK1212">
        <v>0</v>
      </c>
      <c r="BL1212">
        <v>0</v>
      </c>
      <c r="BM1212">
        <v>0</v>
      </c>
      <c r="BN1212">
        <v>0</v>
      </c>
      <c r="BO1212">
        <v>0</v>
      </c>
      <c r="BP1212">
        <f t="shared" si="18"/>
        <v>1</v>
      </c>
    </row>
    <row r="1213" spans="1:68" x14ac:dyDescent="0.15">
      <c r="A1213" t="s">
        <v>7886</v>
      </c>
      <c r="B1213">
        <v>1</v>
      </c>
      <c r="C1213">
        <v>0</v>
      </c>
      <c r="D1213">
        <v>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0</v>
      </c>
      <c r="AF1213">
        <v>0</v>
      </c>
      <c r="AG1213">
        <v>0</v>
      </c>
      <c r="AH1213">
        <v>0</v>
      </c>
      <c r="AI1213">
        <v>0</v>
      </c>
      <c r="AJ1213">
        <v>0</v>
      </c>
      <c r="AK1213">
        <v>0</v>
      </c>
      <c r="AL1213">
        <v>0</v>
      </c>
      <c r="AM1213">
        <v>0</v>
      </c>
      <c r="AN1213">
        <v>0</v>
      </c>
      <c r="AO1213">
        <v>0</v>
      </c>
      <c r="AP1213">
        <v>0</v>
      </c>
      <c r="AQ1213">
        <v>0</v>
      </c>
      <c r="AR1213">
        <v>0</v>
      </c>
      <c r="AS1213">
        <v>0</v>
      </c>
      <c r="AT1213">
        <v>0</v>
      </c>
      <c r="AU1213">
        <v>0</v>
      </c>
      <c r="AV1213">
        <v>0</v>
      </c>
      <c r="AW1213">
        <v>0</v>
      </c>
      <c r="AX1213">
        <v>0</v>
      </c>
      <c r="AY1213">
        <v>0</v>
      </c>
      <c r="AZ1213">
        <v>0</v>
      </c>
      <c r="BA1213">
        <v>0</v>
      </c>
      <c r="BB1213">
        <v>0</v>
      </c>
      <c r="BC1213">
        <v>0</v>
      </c>
      <c r="BD1213">
        <v>0</v>
      </c>
      <c r="BE1213">
        <v>0</v>
      </c>
      <c r="BF1213">
        <v>0</v>
      </c>
      <c r="BG1213">
        <v>0</v>
      </c>
      <c r="BH1213">
        <v>0</v>
      </c>
      <c r="BI1213">
        <v>0</v>
      </c>
      <c r="BJ1213">
        <v>0</v>
      </c>
      <c r="BK1213">
        <v>0</v>
      </c>
      <c r="BL1213">
        <v>0</v>
      </c>
      <c r="BM1213">
        <v>0</v>
      </c>
      <c r="BN1213">
        <v>0</v>
      </c>
      <c r="BO1213">
        <v>0</v>
      </c>
      <c r="BP1213">
        <f t="shared" si="18"/>
        <v>1</v>
      </c>
    </row>
    <row r="1214" spans="1:68" x14ac:dyDescent="0.15">
      <c r="A1214" t="s">
        <v>7888</v>
      </c>
      <c r="B1214">
        <v>0</v>
      </c>
      <c r="C1214">
        <v>0</v>
      </c>
      <c r="D1214">
        <v>0</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c r="AE1214">
        <v>0</v>
      </c>
      <c r="AF1214">
        <v>0</v>
      </c>
      <c r="AG1214">
        <v>0</v>
      </c>
      <c r="AH1214">
        <v>0</v>
      </c>
      <c r="AI1214">
        <v>0</v>
      </c>
      <c r="AJ1214">
        <v>0</v>
      </c>
      <c r="AK1214">
        <v>0</v>
      </c>
      <c r="AL1214">
        <v>0</v>
      </c>
      <c r="AM1214">
        <v>0</v>
      </c>
      <c r="AN1214">
        <v>0</v>
      </c>
      <c r="AO1214">
        <v>0</v>
      </c>
      <c r="AP1214">
        <v>0</v>
      </c>
      <c r="AQ1214">
        <v>0</v>
      </c>
      <c r="AR1214">
        <v>0</v>
      </c>
      <c r="AS1214">
        <v>0</v>
      </c>
      <c r="AT1214">
        <v>0</v>
      </c>
      <c r="AU1214">
        <v>0</v>
      </c>
      <c r="AV1214">
        <v>0</v>
      </c>
      <c r="AW1214">
        <v>0</v>
      </c>
      <c r="AX1214">
        <v>0</v>
      </c>
      <c r="AY1214">
        <v>0</v>
      </c>
      <c r="AZ1214">
        <v>0</v>
      </c>
      <c r="BA1214">
        <v>0</v>
      </c>
      <c r="BB1214">
        <v>0</v>
      </c>
      <c r="BC1214">
        <v>0</v>
      </c>
      <c r="BD1214">
        <v>0</v>
      </c>
      <c r="BE1214">
        <v>0</v>
      </c>
      <c r="BF1214">
        <v>0</v>
      </c>
      <c r="BG1214">
        <v>0</v>
      </c>
      <c r="BH1214">
        <v>0</v>
      </c>
      <c r="BI1214">
        <v>1</v>
      </c>
      <c r="BJ1214">
        <v>0</v>
      </c>
      <c r="BK1214">
        <v>0</v>
      </c>
      <c r="BL1214">
        <v>0</v>
      </c>
      <c r="BM1214">
        <v>0</v>
      </c>
      <c r="BN1214">
        <v>0</v>
      </c>
      <c r="BO1214">
        <v>0</v>
      </c>
      <c r="BP1214">
        <f t="shared" si="18"/>
        <v>1</v>
      </c>
    </row>
    <row r="1215" spans="1:68" x14ac:dyDescent="0.15">
      <c r="A1215" t="s">
        <v>7889</v>
      </c>
      <c r="B1215">
        <v>0</v>
      </c>
      <c r="C1215">
        <v>0</v>
      </c>
      <c r="D1215">
        <v>0</v>
      </c>
      <c r="E1215">
        <v>0</v>
      </c>
      <c r="F1215">
        <v>0</v>
      </c>
      <c r="G1215">
        <v>0</v>
      </c>
      <c r="H1215">
        <v>0</v>
      </c>
      <c r="I1215">
        <v>0</v>
      </c>
      <c r="J1215">
        <v>0</v>
      </c>
      <c r="K1215">
        <v>0</v>
      </c>
      <c r="L1215">
        <v>0</v>
      </c>
      <c r="M1215">
        <v>0</v>
      </c>
      <c r="N1215">
        <v>0</v>
      </c>
      <c r="O1215">
        <v>0</v>
      </c>
      <c r="P1215">
        <v>0</v>
      </c>
      <c r="Q1215">
        <v>0</v>
      </c>
      <c r="R1215">
        <v>0</v>
      </c>
      <c r="S1215">
        <v>0</v>
      </c>
      <c r="T1215">
        <v>0</v>
      </c>
      <c r="U1215">
        <v>0</v>
      </c>
      <c r="V1215">
        <v>1</v>
      </c>
      <c r="W1215">
        <v>0</v>
      </c>
      <c r="X1215">
        <v>0</v>
      </c>
      <c r="Y1215">
        <v>0</v>
      </c>
      <c r="Z1215">
        <v>0</v>
      </c>
      <c r="AA1215">
        <v>0</v>
      </c>
      <c r="AB1215">
        <v>0</v>
      </c>
      <c r="AC1215">
        <v>0</v>
      </c>
      <c r="AD1215">
        <v>0</v>
      </c>
      <c r="AE1215">
        <v>0</v>
      </c>
      <c r="AF1215">
        <v>0</v>
      </c>
      <c r="AG1215">
        <v>0</v>
      </c>
      <c r="AH1215">
        <v>0</v>
      </c>
      <c r="AI1215">
        <v>0</v>
      </c>
      <c r="AJ1215">
        <v>0</v>
      </c>
      <c r="AK1215">
        <v>0</v>
      </c>
      <c r="AL1215">
        <v>0</v>
      </c>
      <c r="AM1215">
        <v>0</v>
      </c>
      <c r="AN1215">
        <v>0</v>
      </c>
      <c r="AO1215">
        <v>0</v>
      </c>
      <c r="AP1215">
        <v>0</v>
      </c>
      <c r="AQ1215">
        <v>0</v>
      </c>
      <c r="AR1215">
        <v>0</v>
      </c>
      <c r="AS1215">
        <v>0</v>
      </c>
      <c r="AT1215">
        <v>0</v>
      </c>
      <c r="AU1215">
        <v>0</v>
      </c>
      <c r="AV1215">
        <v>0</v>
      </c>
      <c r="AW1215">
        <v>0</v>
      </c>
      <c r="AX1215">
        <v>0</v>
      </c>
      <c r="AY1215">
        <v>0</v>
      </c>
      <c r="AZ1215">
        <v>0</v>
      </c>
      <c r="BA1215">
        <v>0</v>
      </c>
      <c r="BB1215">
        <v>0</v>
      </c>
      <c r="BC1215">
        <v>0</v>
      </c>
      <c r="BD1215">
        <v>0</v>
      </c>
      <c r="BE1215">
        <v>0</v>
      </c>
      <c r="BF1215">
        <v>0</v>
      </c>
      <c r="BG1215">
        <v>0</v>
      </c>
      <c r="BH1215">
        <v>0</v>
      </c>
      <c r="BI1215">
        <v>0</v>
      </c>
      <c r="BJ1215">
        <v>0</v>
      </c>
      <c r="BK1215">
        <v>0</v>
      </c>
      <c r="BL1215">
        <v>0</v>
      </c>
      <c r="BM1215">
        <v>0</v>
      </c>
      <c r="BN1215">
        <v>0</v>
      </c>
      <c r="BO1215">
        <v>0</v>
      </c>
      <c r="BP1215">
        <f t="shared" si="18"/>
        <v>1</v>
      </c>
    </row>
    <row r="1216" spans="1:68" x14ac:dyDescent="0.15">
      <c r="A1216" t="s">
        <v>7891</v>
      </c>
      <c r="B1216">
        <v>0</v>
      </c>
      <c r="C1216">
        <v>0</v>
      </c>
      <c r="D1216">
        <v>0</v>
      </c>
      <c r="E1216">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1</v>
      </c>
      <c r="Y1216">
        <v>0</v>
      </c>
      <c r="Z1216">
        <v>0</v>
      </c>
      <c r="AA1216">
        <v>0</v>
      </c>
      <c r="AB1216">
        <v>0</v>
      </c>
      <c r="AC1216">
        <v>0</v>
      </c>
      <c r="AD1216">
        <v>0</v>
      </c>
      <c r="AE1216">
        <v>0</v>
      </c>
      <c r="AF1216">
        <v>0</v>
      </c>
      <c r="AG1216">
        <v>0</v>
      </c>
      <c r="AH1216">
        <v>0</v>
      </c>
      <c r="AI1216">
        <v>0</v>
      </c>
      <c r="AJ1216">
        <v>0</v>
      </c>
      <c r="AK1216">
        <v>0</v>
      </c>
      <c r="AL1216">
        <v>0</v>
      </c>
      <c r="AM1216">
        <v>0</v>
      </c>
      <c r="AN1216">
        <v>0</v>
      </c>
      <c r="AO1216">
        <v>0</v>
      </c>
      <c r="AP1216">
        <v>0</v>
      </c>
      <c r="AQ1216">
        <v>0</v>
      </c>
      <c r="AR1216">
        <v>0</v>
      </c>
      <c r="AS1216">
        <v>0</v>
      </c>
      <c r="AT1216">
        <v>0</v>
      </c>
      <c r="AU1216">
        <v>0</v>
      </c>
      <c r="AV1216">
        <v>0</v>
      </c>
      <c r="AW1216">
        <v>0</v>
      </c>
      <c r="AX1216">
        <v>0</v>
      </c>
      <c r="AY1216">
        <v>0</v>
      </c>
      <c r="AZ1216">
        <v>0</v>
      </c>
      <c r="BA1216">
        <v>0</v>
      </c>
      <c r="BB1216">
        <v>0</v>
      </c>
      <c r="BC1216">
        <v>0</v>
      </c>
      <c r="BD1216">
        <v>0</v>
      </c>
      <c r="BE1216">
        <v>0</v>
      </c>
      <c r="BF1216">
        <v>0</v>
      </c>
      <c r="BG1216">
        <v>0</v>
      </c>
      <c r="BH1216">
        <v>0</v>
      </c>
      <c r="BI1216">
        <v>0</v>
      </c>
      <c r="BJ1216">
        <v>0</v>
      </c>
      <c r="BK1216">
        <v>0</v>
      </c>
      <c r="BL1216">
        <v>0</v>
      </c>
      <c r="BM1216">
        <v>0</v>
      </c>
      <c r="BN1216">
        <v>0</v>
      </c>
      <c r="BO1216">
        <v>0</v>
      </c>
      <c r="BP1216">
        <f t="shared" si="18"/>
        <v>1</v>
      </c>
    </row>
    <row r="1217" spans="1:68" x14ac:dyDescent="0.15">
      <c r="A1217" t="s">
        <v>7895</v>
      </c>
      <c r="B1217">
        <v>0</v>
      </c>
      <c r="C1217">
        <v>0</v>
      </c>
      <c r="D1217">
        <v>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0</v>
      </c>
      <c r="AG1217">
        <v>0</v>
      </c>
      <c r="AH1217">
        <v>0</v>
      </c>
      <c r="AI1217">
        <v>0</v>
      </c>
      <c r="AJ1217">
        <v>0</v>
      </c>
      <c r="AK1217">
        <v>0</v>
      </c>
      <c r="AL1217">
        <v>0</v>
      </c>
      <c r="AM1217">
        <v>0</v>
      </c>
      <c r="AN1217">
        <v>0</v>
      </c>
      <c r="AO1217">
        <v>0</v>
      </c>
      <c r="AP1217">
        <v>0</v>
      </c>
      <c r="AQ1217">
        <v>0</v>
      </c>
      <c r="AR1217">
        <v>0</v>
      </c>
      <c r="AS1217">
        <v>0</v>
      </c>
      <c r="AT1217">
        <v>0</v>
      </c>
      <c r="AU1217">
        <v>0</v>
      </c>
      <c r="AV1217">
        <v>0</v>
      </c>
      <c r="AW1217">
        <v>1</v>
      </c>
      <c r="AX1217">
        <v>0</v>
      </c>
      <c r="AY1217">
        <v>0</v>
      </c>
      <c r="AZ1217">
        <v>0</v>
      </c>
      <c r="BA1217">
        <v>0</v>
      </c>
      <c r="BB1217">
        <v>0</v>
      </c>
      <c r="BC1217">
        <v>0</v>
      </c>
      <c r="BD1217">
        <v>0</v>
      </c>
      <c r="BE1217">
        <v>0</v>
      </c>
      <c r="BF1217">
        <v>0</v>
      </c>
      <c r="BG1217">
        <v>0</v>
      </c>
      <c r="BH1217">
        <v>0</v>
      </c>
      <c r="BI1217">
        <v>0</v>
      </c>
      <c r="BJ1217">
        <v>0</v>
      </c>
      <c r="BK1217">
        <v>0</v>
      </c>
      <c r="BL1217">
        <v>0</v>
      </c>
      <c r="BM1217">
        <v>0</v>
      </c>
      <c r="BN1217">
        <v>0</v>
      </c>
      <c r="BO1217">
        <v>0</v>
      </c>
      <c r="BP1217">
        <f t="shared" si="18"/>
        <v>1</v>
      </c>
    </row>
    <row r="1218" spans="1:68" x14ac:dyDescent="0.15">
      <c r="A1218" t="s">
        <v>7897</v>
      </c>
      <c r="B1218">
        <v>0</v>
      </c>
      <c r="C1218">
        <v>0</v>
      </c>
      <c r="D1218">
        <v>0</v>
      </c>
      <c r="E1218">
        <v>0</v>
      </c>
      <c r="F1218">
        <v>0</v>
      </c>
      <c r="G1218">
        <v>0</v>
      </c>
      <c r="H1218">
        <v>0</v>
      </c>
      <c r="I1218">
        <v>0</v>
      </c>
      <c r="J1218">
        <v>0</v>
      </c>
      <c r="K1218">
        <v>0</v>
      </c>
      <c r="L1218">
        <v>0</v>
      </c>
      <c r="M1218">
        <v>0</v>
      </c>
      <c r="N1218">
        <v>0</v>
      </c>
      <c r="O1218">
        <v>0</v>
      </c>
      <c r="P1218">
        <v>0</v>
      </c>
      <c r="Q1218">
        <v>0</v>
      </c>
      <c r="R1218">
        <v>1</v>
      </c>
      <c r="S1218">
        <v>0</v>
      </c>
      <c r="T1218">
        <v>0</v>
      </c>
      <c r="U1218">
        <v>0</v>
      </c>
      <c r="V1218">
        <v>0</v>
      </c>
      <c r="W1218">
        <v>0</v>
      </c>
      <c r="X1218">
        <v>0</v>
      </c>
      <c r="Y1218">
        <v>0</v>
      </c>
      <c r="Z1218">
        <v>0</v>
      </c>
      <c r="AA1218">
        <v>0</v>
      </c>
      <c r="AB1218">
        <v>0</v>
      </c>
      <c r="AC1218">
        <v>0</v>
      </c>
      <c r="AD1218">
        <v>0</v>
      </c>
      <c r="AE1218">
        <v>0</v>
      </c>
      <c r="AF1218">
        <v>0</v>
      </c>
      <c r="AG1218">
        <v>0</v>
      </c>
      <c r="AH1218">
        <v>0</v>
      </c>
      <c r="AI1218">
        <v>0</v>
      </c>
      <c r="AJ1218">
        <v>0</v>
      </c>
      <c r="AK1218">
        <v>0</v>
      </c>
      <c r="AL1218">
        <v>0</v>
      </c>
      <c r="AM1218">
        <v>0</v>
      </c>
      <c r="AN1218">
        <v>0</v>
      </c>
      <c r="AO1218">
        <v>0</v>
      </c>
      <c r="AP1218">
        <v>0</v>
      </c>
      <c r="AQ1218">
        <v>0</v>
      </c>
      <c r="AR1218">
        <v>0</v>
      </c>
      <c r="AS1218">
        <v>0</v>
      </c>
      <c r="AT1218">
        <v>0</v>
      </c>
      <c r="AU1218">
        <v>0</v>
      </c>
      <c r="AV1218">
        <v>0</v>
      </c>
      <c r="AW1218">
        <v>0</v>
      </c>
      <c r="AX1218">
        <v>0</v>
      </c>
      <c r="AY1218">
        <v>0</v>
      </c>
      <c r="AZ1218">
        <v>0</v>
      </c>
      <c r="BA1218">
        <v>0</v>
      </c>
      <c r="BB1218">
        <v>0</v>
      </c>
      <c r="BC1218">
        <v>0</v>
      </c>
      <c r="BD1218">
        <v>0</v>
      </c>
      <c r="BE1218">
        <v>0</v>
      </c>
      <c r="BF1218">
        <v>0</v>
      </c>
      <c r="BG1218">
        <v>0</v>
      </c>
      <c r="BH1218">
        <v>0</v>
      </c>
      <c r="BI1218">
        <v>0</v>
      </c>
      <c r="BJ1218">
        <v>0</v>
      </c>
      <c r="BK1218">
        <v>0</v>
      </c>
      <c r="BL1218">
        <v>0</v>
      </c>
      <c r="BM1218">
        <v>0</v>
      </c>
      <c r="BN1218">
        <v>0</v>
      </c>
      <c r="BO1218">
        <v>0</v>
      </c>
      <c r="BP1218">
        <f t="shared" ref="BP1218:BP1281" si="19">SUM(B1218:BO1218)</f>
        <v>1</v>
      </c>
    </row>
    <row r="1219" spans="1:68" x14ac:dyDescent="0.15">
      <c r="A1219" t="s">
        <v>7898</v>
      </c>
      <c r="B1219">
        <v>0</v>
      </c>
      <c r="C1219">
        <v>0</v>
      </c>
      <c r="D1219">
        <v>0</v>
      </c>
      <c r="E1219">
        <v>0</v>
      </c>
      <c r="F1219">
        <v>0</v>
      </c>
      <c r="G1219">
        <v>0</v>
      </c>
      <c r="H1219">
        <v>1</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0</v>
      </c>
      <c r="AF1219">
        <v>0</v>
      </c>
      <c r="AG1219">
        <v>0</v>
      </c>
      <c r="AH1219">
        <v>0</v>
      </c>
      <c r="AI1219">
        <v>0</v>
      </c>
      <c r="AJ1219">
        <v>0</v>
      </c>
      <c r="AK1219">
        <v>0</v>
      </c>
      <c r="AL1219">
        <v>0</v>
      </c>
      <c r="AM1219">
        <v>0</v>
      </c>
      <c r="AN1219">
        <v>0</v>
      </c>
      <c r="AO1219">
        <v>0</v>
      </c>
      <c r="AP1219">
        <v>0</v>
      </c>
      <c r="AQ1219">
        <v>0</v>
      </c>
      <c r="AR1219">
        <v>0</v>
      </c>
      <c r="AS1219">
        <v>0</v>
      </c>
      <c r="AT1219">
        <v>0</v>
      </c>
      <c r="AU1219">
        <v>0</v>
      </c>
      <c r="AV1219">
        <v>0</v>
      </c>
      <c r="AW1219">
        <v>0</v>
      </c>
      <c r="AX1219">
        <v>0</v>
      </c>
      <c r="AY1219">
        <v>0</v>
      </c>
      <c r="AZ1219">
        <v>0</v>
      </c>
      <c r="BA1219">
        <v>0</v>
      </c>
      <c r="BB1219">
        <v>0</v>
      </c>
      <c r="BC1219">
        <v>0</v>
      </c>
      <c r="BD1219">
        <v>0</v>
      </c>
      <c r="BE1219">
        <v>0</v>
      </c>
      <c r="BF1219">
        <v>0</v>
      </c>
      <c r="BG1219">
        <v>0</v>
      </c>
      <c r="BH1219">
        <v>0</v>
      </c>
      <c r="BI1219">
        <v>0</v>
      </c>
      <c r="BJ1219">
        <v>0</v>
      </c>
      <c r="BK1219">
        <v>0</v>
      </c>
      <c r="BL1219">
        <v>0</v>
      </c>
      <c r="BM1219">
        <v>0</v>
      </c>
      <c r="BN1219">
        <v>0</v>
      </c>
      <c r="BO1219">
        <v>0</v>
      </c>
      <c r="BP1219">
        <f t="shared" si="19"/>
        <v>1</v>
      </c>
    </row>
    <row r="1220" spans="1:68" x14ac:dyDescent="0.15">
      <c r="A1220" t="s">
        <v>7899</v>
      </c>
      <c r="B1220">
        <v>0</v>
      </c>
      <c r="C1220">
        <v>0</v>
      </c>
      <c r="D1220">
        <v>0</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0</v>
      </c>
      <c r="AF1220">
        <v>0</v>
      </c>
      <c r="AG1220">
        <v>0</v>
      </c>
      <c r="AH1220">
        <v>0</v>
      </c>
      <c r="AI1220">
        <v>0</v>
      </c>
      <c r="AJ1220">
        <v>0</v>
      </c>
      <c r="AK1220">
        <v>0</v>
      </c>
      <c r="AL1220">
        <v>0</v>
      </c>
      <c r="AM1220">
        <v>0</v>
      </c>
      <c r="AN1220">
        <v>0</v>
      </c>
      <c r="AO1220">
        <v>0</v>
      </c>
      <c r="AP1220">
        <v>0</v>
      </c>
      <c r="AQ1220">
        <v>0</v>
      </c>
      <c r="AR1220">
        <v>0</v>
      </c>
      <c r="AS1220">
        <v>0</v>
      </c>
      <c r="AT1220">
        <v>0</v>
      </c>
      <c r="AU1220">
        <v>0</v>
      </c>
      <c r="AV1220">
        <v>0</v>
      </c>
      <c r="AW1220">
        <v>0</v>
      </c>
      <c r="AX1220">
        <v>0</v>
      </c>
      <c r="AY1220">
        <v>0</v>
      </c>
      <c r="AZ1220">
        <v>0</v>
      </c>
      <c r="BA1220">
        <v>0</v>
      </c>
      <c r="BB1220">
        <v>0</v>
      </c>
      <c r="BC1220">
        <v>0</v>
      </c>
      <c r="BD1220">
        <v>0</v>
      </c>
      <c r="BE1220">
        <v>1</v>
      </c>
      <c r="BF1220">
        <v>0</v>
      </c>
      <c r="BG1220">
        <v>0</v>
      </c>
      <c r="BH1220">
        <v>0</v>
      </c>
      <c r="BI1220">
        <v>0</v>
      </c>
      <c r="BJ1220">
        <v>0</v>
      </c>
      <c r="BK1220">
        <v>0</v>
      </c>
      <c r="BL1220">
        <v>0</v>
      </c>
      <c r="BM1220">
        <v>0</v>
      </c>
      <c r="BN1220">
        <v>0</v>
      </c>
      <c r="BO1220">
        <v>0</v>
      </c>
      <c r="BP1220">
        <f t="shared" si="19"/>
        <v>1</v>
      </c>
    </row>
    <row r="1221" spans="1:68" x14ac:dyDescent="0.15">
      <c r="A1221" t="s">
        <v>7902</v>
      </c>
      <c r="B1221">
        <v>0</v>
      </c>
      <c r="C1221">
        <v>0</v>
      </c>
      <c r="D1221">
        <v>0</v>
      </c>
      <c r="E1221">
        <v>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1</v>
      </c>
      <c r="AC1221">
        <v>0</v>
      </c>
      <c r="AD1221">
        <v>0</v>
      </c>
      <c r="AE1221">
        <v>0</v>
      </c>
      <c r="AF1221">
        <v>0</v>
      </c>
      <c r="AG1221">
        <v>0</v>
      </c>
      <c r="AH1221">
        <v>0</v>
      </c>
      <c r="AI1221">
        <v>0</v>
      </c>
      <c r="AJ1221">
        <v>0</v>
      </c>
      <c r="AK1221">
        <v>0</v>
      </c>
      <c r="AL1221">
        <v>0</v>
      </c>
      <c r="AM1221">
        <v>0</v>
      </c>
      <c r="AN1221">
        <v>0</v>
      </c>
      <c r="AO1221">
        <v>0</v>
      </c>
      <c r="AP1221">
        <v>0</v>
      </c>
      <c r="AQ1221">
        <v>0</v>
      </c>
      <c r="AR1221">
        <v>0</v>
      </c>
      <c r="AS1221">
        <v>0</v>
      </c>
      <c r="AT1221">
        <v>0</v>
      </c>
      <c r="AU1221">
        <v>0</v>
      </c>
      <c r="AV1221">
        <v>0</v>
      </c>
      <c r="AW1221">
        <v>0</v>
      </c>
      <c r="AX1221">
        <v>0</v>
      </c>
      <c r="AY1221">
        <v>0</v>
      </c>
      <c r="AZ1221">
        <v>0</v>
      </c>
      <c r="BA1221">
        <v>0</v>
      </c>
      <c r="BB1221">
        <v>0</v>
      </c>
      <c r="BC1221">
        <v>0</v>
      </c>
      <c r="BD1221">
        <v>0</v>
      </c>
      <c r="BE1221">
        <v>0</v>
      </c>
      <c r="BF1221">
        <v>0</v>
      </c>
      <c r="BG1221">
        <v>0</v>
      </c>
      <c r="BH1221">
        <v>0</v>
      </c>
      <c r="BI1221">
        <v>0</v>
      </c>
      <c r="BJ1221">
        <v>0</v>
      </c>
      <c r="BK1221">
        <v>0</v>
      </c>
      <c r="BL1221">
        <v>0</v>
      </c>
      <c r="BM1221">
        <v>0</v>
      </c>
      <c r="BN1221">
        <v>0</v>
      </c>
      <c r="BO1221">
        <v>0</v>
      </c>
      <c r="BP1221">
        <f t="shared" si="19"/>
        <v>1</v>
      </c>
    </row>
    <row r="1222" spans="1:68" x14ac:dyDescent="0.15">
      <c r="A1222" t="s">
        <v>7903</v>
      </c>
      <c r="B1222">
        <v>0</v>
      </c>
      <c r="C1222">
        <v>0</v>
      </c>
      <c r="D1222">
        <v>0</v>
      </c>
      <c r="E1222">
        <v>0</v>
      </c>
      <c r="F1222">
        <v>0</v>
      </c>
      <c r="G1222">
        <v>0</v>
      </c>
      <c r="H1222">
        <v>0</v>
      </c>
      <c r="I1222">
        <v>0</v>
      </c>
      <c r="J1222">
        <v>0</v>
      </c>
      <c r="K1222">
        <v>0</v>
      </c>
      <c r="L1222">
        <v>0</v>
      </c>
      <c r="M1222">
        <v>0</v>
      </c>
      <c r="N1222">
        <v>1</v>
      </c>
      <c r="O1222">
        <v>0</v>
      </c>
      <c r="P1222">
        <v>0</v>
      </c>
      <c r="Q1222">
        <v>0</v>
      </c>
      <c r="R1222">
        <v>0</v>
      </c>
      <c r="S1222">
        <v>0</v>
      </c>
      <c r="T1222">
        <v>0</v>
      </c>
      <c r="U1222">
        <v>0</v>
      </c>
      <c r="V1222">
        <v>0</v>
      </c>
      <c r="W1222">
        <v>0</v>
      </c>
      <c r="X1222">
        <v>0</v>
      </c>
      <c r="Y1222">
        <v>0</v>
      </c>
      <c r="Z1222">
        <v>0</v>
      </c>
      <c r="AA1222">
        <v>0</v>
      </c>
      <c r="AB1222">
        <v>0</v>
      </c>
      <c r="AC1222">
        <v>0</v>
      </c>
      <c r="AD1222">
        <v>0</v>
      </c>
      <c r="AE1222">
        <v>0</v>
      </c>
      <c r="AF1222">
        <v>0</v>
      </c>
      <c r="AG1222">
        <v>0</v>
      </c>
      <c r="AH1222">
        <v>0</v>
      </c>
      <c r="AI1222">
        <v>0</v>
      </c>
      <c r="AJ1222">
        <v>0</v>
      </c>
      <c r="AK1222">
        <v>0</v>
      </c>
      <c r="AL1222">
        <v>0</v>
      </c>
      <c r="AM1222">
        <v>0</v>
      </c>
      <c r="AN1222">
        <v>0</v>
      </c>
      <c r="AO1222">
        <v>0</v>
      </c>
      <c r="AP1222">
        <v>0</v>
      </c>
      <c r="AQ1222">
        <v>0</v>
      </c>
      <c r="AR1222">
        <v>0</v>
      </c>
      <c r="AS1222">
        <v>0</v>
      </c>
      <c r="AT1222">
        <v>0</v>
      </c>
      <c r="AU1222">
        <v>0</v>
      </c>
      <c r="AV1222">
        <v>0</v>
      </c>
      <c r="AW1222">
        <v>0</v>
      </c>
      <c r="AX1222">
        <v>0</v>
      </c>
      <c r="AY1222">
        <v>0</v>
      </c>
      <c r="AZ1222">
        <v>0</v>
      </c>
      <c r="BA1222">
        <v>0</v>
      </c>
      <c r="BB1222">
        <v>0</v>
      </c>
      <c r="BC1222">
        <v>0</v>
      </c>
      <c r="BD1222">
        <v>0</v>
      </c>
      <c r="BE1222">
        <v>0</v>
      </c>
      <c r="BF1222">
        <v>0</v>
      </c>
      <c r="BG1222">
        <v>0</v>
      </c>
      <c r="BH1222">
        <v>0</v>
      </c>
      <c r="BI1222">
        <v>0</v>
      </c>
      <c r="BJ1222">
        <v>0</v>
      </c>
      <c r="BK1222">
        <v>0</v>
      </c>
      <c r="BL1222">
        <v>0</v>
      </c>
      <c r="BM1222">
        <v>0</v>
      </c>
      <c r="BN1222">
        <v>0</v>
      </c>
      <c r="BO1222">
        <v>0</v>
      </c>
      <c r="BP1222">
        <f t="shared" si="19"/>
        <v>1</v>
      </c>
    </row>
    <row r="1223" spans="1:68" x14ac:dyDescent="0.15">
      <c r="A1223" t="s">
        <v>7904</v>
      </c>
      <c r="B1223">
        <v>0</v>
      </c>
      <c r="C1223">
        <v>0</v>
      </c>
      <c r="D1223">
        <v>0</v>
      </c>
      <c r="E1223">
        <v>0</v>
      </c>
      <c r="F1223">
        <v>0</v>
      </c>
      <c r="G1223">
        <v>0</v>
      </c>
      <c r="H1223">
        <v>0</v>
      </c>
      <c r="I1223">
        <v>0</v>
      </c>
      <c r="J1223">
        <v>0</v>
      </c>
      <c r="K1223">
        <v>0</v>
      </c>
      <c r="L1223">
        <v>0</v>
      </c>
      <c r="M1223">
        <v>0</v>
      </c>
      <c r="N1223">
        <v>0</v>
      </c>
      <c r="O1223">
        <v>1</v>
      </c>
      <c r="P1223">
        <v>0</v>
      </c>
      <c r="Q1223">
        <v>0</v>
      </c>
      <c r="R1223">
        <v>0</v>
      </c>
      <c r="S1223">
        <v>0</v>
      </c>
      <c r="T1223">
        <v>0</v>
      </c>
      <c r="U1223">
        <v>0</v>
      </c>
      <c r="V1223">
        <v>0</v>
      </c>
      <c r="W1223">
        <v>0</v>
      </c>
      <c r="X1223">
        <v>0</v>
      </c>
      <c r="Y1223">
        <v>0</v>
      </c>
      <c r="Z1223">
        <v>0</v>
      </c>
      <c r="AA1223">
        <v>0</v>
      </c>
      <c r="AB1223">
        <v>0</v>
      </c>
      <c r="AC1223">
        <v>0</v>
      </c>
      <c r="AD1223">
        <v>0</v>
      </c>
      <c r="AE1223">
        <v>0</v>
      </c>
      <c r="AF1223">
        <v>0</v>
      </c>
      <c r="AG1223">
        <v>0</v>
      </c>
      <c r="AH1223">
        <v>0</v>
      </c>
      <c r="AI1223">
        <v>0</v>
      </c>
      <c r="AJ1223">
        <v>0</v>
      </c>
      <c r="AK1223">
        <v>0</v>
      </c>
      <c r="AL1223">
        <v>0</v>
      </c>
      <c r="AM1223">
        <v>0</v>
      </c>
      <c r="AN1223">
        <v>0</v>
      </c>
      <c r="AO1223">
        <v>0</v>
      </c>
      <c r="AP1223">
        <v>0</v>
      </c>
      <c r="AQ1223">
        <v>0</v>
      </c>
      <c r="AR1223">
        <v>0</v>
      </c>
      <c r="AS1223">
        <v>0</v>
      </c>
      <c r="AT1223">
        <v>0</v>
      </c>
      <c r="AU1223">
        <v>0</v>
      </c>
      <c r="AV1223">
        <v>0</v>
      </c>
      <c r="AW1223">
        <v>0</v>
      </c>
      <c r="AX1223">
        <v>0</v>
      </c>
      <c r="AY1223">
        <v>0</v>
      </c>
      <c r="AZ1223">
        <v>0</v>
      </c>
      <c r="BA1223">
        <v>0</v>
      </c>
      <c r="BB1223">
        <v>0</v>
      </c>
      <c r="BC1223">
        <v>0</v>
      </c>
      <c r="BD1223">
        <v>0</v>
      </c>
      <c r="BE1223">
        <v>0</v>
      </c>
      <c r="BF1223">
        <v>0</v>
      </c>
      <c r="BG1223">
        <v>0</v>
      </c>
      <c r="BH1223">
        <v>0</v>
      </c>
      <c r="BI1223">
        <v>0</v>
      </c>
      <c r="BJ1223">
        <v>0</v>
      </c>
      <c r="BK1223">
        <v>0</v>
      </c>
      <c r="BL1223">
        <v>0</v>
      </c>
      <c r="BM1223">
        <v>0</v>
      </c>
      <c r="BN1223">
        <v>0</v>
      </c>
      <c r="BO1223">
        <v>0</v>
      </c>
      <c r="BP1223">
        <f t="shared" si="19"/>
        <v>1</v>
      </c>
    </row>
    <row r="1224" spans="1:68" x14ac:dyDescent="0.15">
      <c r="A1224" t="s">
        <v>7906</v>
      </c>
      <c r="B1224">
        <v>0</v>
      </c>
      <c r="C1224">
        <v>0</v>
      </c>
      <c r="D1224">
        <v>0</v>
      </c>
      <c r="E1224">
        <v>0</v>
      </c>
      <c r="F1224">
        <v>0</v>
      </c>
      <c r="G1224">
        <v>0</v>
      </c>
      <c r="H1224">
        <v>0</v>
      </c>
      <c r="I1224">
        <v>0</v>
      </c>
      <c r="J1224">
        <v>0</v>
      </c>
      <c r="K1224">
        <v>0</v>
      </c>
      <c r="L1224">
        <v>0</v>
      </c>
      <c r="M1224">
        <v>0</v>
      </c>
      <c r="N1224">
        <v>0</v>
      </c>
      <c r="O1224">
        <v>0</v>
      </c>
      <c r="P1224">
        <v>0</v>
      </c>
      <c r="Q1224">
        <v>0</v>
      </c>
      <c r="R1224">
        <v>0</v>
      </c>
      <c r="S1224">
        <v>0</v>
      </c>
      <c r="T1224">
        <v>0</v>
      </c>
      <c r="U1224">
        <v>0</v>
      </c>
      <c r="V1224">
        <v>1</v>
      </c>
      <c r="W1224">
        <v>0</v>
      </c>
      <c r="X1224">
        <v>0</v>
      </c>
      <c r="Y1224">
        <v>0</v>
      </c>
      <c r="Z1224">
        <v>0</v>
      </c>
      <c r="AA1224">
        <v>0</v>
      </c>
      <c r="AB1224">
        <v>0</v>
      </c>
      <c r="AC1224">
        <v>0</v>
      </c>
      <c r="AD1224">
        <v>0</v>
      </c>
      <c r="AE1224">
        <v>0</v>
      </c>
      <c r="AF1224">
        <v>0</v>
      </c>
      <c r="AG1224">
        <v>0</v>
      </c>
      <c r="AH1224">
        <v>0</v>
      </c>
      <c r="AI1224">
        <v>0</v>
      </c>
      <c r="AJ1224">
        <v>0</v>
      </c>
      <c r="AK1224">
        <v>0</v>
      </c>
      <c r="AL1224">
        <v>0</v>
      </c>
      <c r="AM1224">
        <v>0</v>
      </c>
      <c r="AN1224">
        <v>0</v>
      </c>
      <c r="AO1224">
        <v>0</v>
      </c>
      <c r="AP1224">
        <v>0</v>
      </c>
      <c r="AQ1224">
        <v>0</v>
      </c>
      <c r="AR1224">
        <v>0</v>
      </c>
      <c r="AS1224">
        <v>0</v>
      </c>
      <c r="AT1224">
        <v>0</v>
      </c>
      <c r="AU1224">
        <v>0</v>
      </c>
      <c r="AV1224">
        <v>0</v>
      </c>
      <c r="AW1224">
        <v>0</v>
      </c>
      <c r="AX1224">
        <v>0</v>
      </c>
      <c r="AY1224">
        <v>0</v>
      </c>
      <c r="AZ1224">
        <v>0</v>
      </c>
      <c r="BA1224">
        <v>0</v>
      </c>
      <c r="BB1224">
        <v>0</v>
      </c>
      <c r="BC1224">
        <v>0</v>
      </c>
      <c r="BD1224">
        <v>0</v>
      </c>
      <c r="BE1224">
        <v>0</v>
      </c>
      <c r="BF1224">
        <v>0</v>
      </c>
      <c r="BG1224">
        <v>0</v>
      </c>
      <c r="BH1224">
        <v>0</v>
      </c>
      <c r="BI1224">
        <v>0</v>
      </c>
      <c r="BJ1224">
        <v>0</v>
      </c>
      <c r="BK1224">
        <v>0</v>
      </c>
      <c r="BL1224">
        <v>0</v>
      </c>
      <c r="BM1224">
        <v>0</v>
      </c>
      <c r="BN1224">
        <v>0</v>
      </c>
      <c r="BO1224">
        <v>0</v>
      </c>
      <c r="BP1224">
        <f t="shared" si="19"/>
        <v>1</v>
      </c>
    </row>
    <row r="1225" spans="1:68" x14ac:dyDescent="0.15">
      <c r="A1225" t="s">
        <v>7909</v>
      </c>
      <c r="B1225">
        <v>0</v>
      </c>
      <c r="C1225">
        <v>0</v>
      </c>
      <c r="D1225">
        <v>0</v>
      </c>
      <c r="E1225">
        <v>0</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1</v>
      </c>
      <c r="AE1225">
        <v>0</v>
      </c>
      <c r="AF1225">
        <v>0</v>
      </c>
      <c r="AG1225">
        <v>0</v>
      </c>
      <c r="AH1225">
        <v>0</v>
      </c>
      <c r="AI1225">
        <v>0</v>
      </c>
      <c r="AJ1225">
        <v>0</v>
      </c>
      <c r="AK1225">
        <v>0</v>
      </c>
      <c r="AL1225">
        <v>0</v>
      </c>
      <c r="AM1225">
        <v>0</v>
      </c>
      <c r="AN1225">
        <v>0</v>
      </c>
      <c r="AO1225">
        <v>0</v>
      </c>
      <c r="AP1225">
        <v>0</v>
      </c>
      <c r="AQ1225">
        <v>0</v>
      </c>
      <c r="AR1225">
        <v>0</v>
      </c>
      <c r="AS1225">
        <v>0</v>
      </c>
      <c r="AT1225">
        <v>0</v>
      </c>
      <c r="AU1225">
        <v>0</v>
      </c>
      <c r="AV1225">
        <v>0</v>
      </c>
      <c r="AW1225">
        <v>0</v>
      </c>
      <c r="AX1225">
        <v>0</v>
      </c>
      <c r="AY1225">
        <v>0</v>
      </c>
      <c r="AZ1225">
        <v>0</v>
      </c>
      <c r="BA1225">
        <v>0</v>
      </c>
      <c r="BB1225">
        <v>0</v>
      </c>
      <c r="BC1225">
        <v>0</v>
      </c>
      <c r="BD1225">
        <v>0</v>
      </c>
      <c r="BE1225">
        <v>0</v>
      </c>
      <c r="BF1225">
        <v>0</v>
      </c>
      <c r="BG1225">
        <v>0</v>
      </c>
      <c r="BH1225">
        <v>0</v>
      </c>
      <c r="BI1225">
        <v>0</v>
      </c>
      <c r="BJ1225">
        <v>0</v>
      </c>
      <c r="BK1225">
        <v>0</v>
      </c>
      <c r="BL1225">
        <v>0</v>
      </c>
      <c r="BM1225">
        <v>0</v>
      </c>
      <c r="BN1225">
        <v>0</v>
      </c>
      <c r="BO1225">
        <v>0</v>
      </c>
      <c r="BP1225">
        <f t="shared" si="19"/>
        <v>1</v>
      </c>
    </row>
    <row r="1226" spans="1:68" x14ac:dyDescent="0.15">
      <c r="A1226" t="s">
        <v>7911</v>
      </c>
      <c r="B1226">
        <v>0</v>
      </c>
      <c r="C1226">
        <v>1</v>
      </c>
      <c r="D1226">
        <v>0</v>
      </c>
      <c r="E1226">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c r="AE1226">
        <v>0</v>
      </c>
      <c r="AF1226">
        <v>0</v>
      </c>
      <c r="AG1226">
        <v>0</v>
      </c>
      <c r="AH1226">
        <v>0</v>
      </c>
      <c r="AI1226">
        <v>0</v>
      </c>
      <c r="AJ1226">
        <v>0</v>
      </c>
      <c r="AK1226">
        <v>0</v>
      </c>
      <c r="AL1226">
        <v>0</v>
      </c>
      <c r="AM1226">
        <v>0</v>
      </c>
      <c r="AN1226">
        <v>0</v>
      </c>
      <c r="AO1226">
        <v>0</v>
      </c>
      <c r="AP1226">
        <v>0</v>
      </c>
      <c r="AQ1226">
        <v>0</v>
      </c>
      <c r="AR1226">
        <v>0</v>
      </c>
      <c r="AS1226">
        <v>0</v>
      </c>
      <c r="AT1226">
        <v>0</v>
      </c>
      <c r="AU1226">
        <v>0</v>
      </c>
      <c r="AV1226">
        <v>0</v>
      </c>
      <c r="AW1226">
        <v>0</v>
      </c>
      <c r="AX1226">
        <v>0</v>
      </c>
      <c r="AY1226">
        <v>0</v>
      </c>
      <c r="AZ1226">
        <v>0</v>
      </c>
      <c r="BA1226">
        <v>0</v>
      </c>
      <c r="BB1226">
        <v>0</v>
      </c>
      <c r="BC1226">
        <v>0</v>
      </c>
      <c r="BD1226">
        <v>0</v>
      </c>
      <c r="BE1226">
        <v>0</v>
      </c>
      <c r="BF1226">
        <v>0</v>
      </c>
      <c r="BG1226">
        <v>0</v>
      </c>
      <c r="BH1226">
        <v>0</v>
      </c>
      <c r="BI1226">
        <v>0</v>
      </c>
      <c r="BJ1226">
        <v>0</v>
      </c>
      <c r="BK1226">
        <v>0</v>
      </c>
      <c r="BL1226">
        <v>0</v>
      </c>
      <c r="BM1226">
        <v>0</v>
      </c>
      <c r="BN1226">
        <v>0</v>
      </c>
      <c r="BO1226">
        <v>0</v>
      </c>
      <c r="BP1226">
        <f t="shared" si="19"/>
        <v>1</v>
      </c>
    </row>
    <row r="1227" spans="1:68" x14ac:dyDescent="0.15">
      <c r="A1227" t="s">
        <v>7912</v>
      </c>
      <c r="B1227">
        <v>0</v>
      </c>
      <c r="C1227">
        <v>0</v>
      </c>
      <c r="D1227">
        <v>0</v>
      </c>
      <c r="E1227">
        <v>0</v>
      </c>
      <c r="F1227">
        <v>0</v>
      </c>
      <c r="G1227">
        <v>0</v>
      </c>
      <c r="H1227">
        <v>0</v>
      </c>
      <c r="I1227">
        <v>0</v>
      </c>
      <c r="J1227">
        <v>0</v>
      </c>
      <c r="K1227">
        <v>0</v>
      </c>
      <c r="L1227">
        <v>0</v>
      </c>
      <c r="M1227">
        <v>0</v>
      </c>
      <c r="N1227">
        <v>0</v>
      </c>
      <c r="O1227">
        <v>1</v>
      </c>
      <c r="P1227">
        <v>0</v>
      </c>
      <c r="Q1227">
        <v>0</v>
      </c>
      <c r="R1227">
        <v>0</v>
      </c>
      <c r="S1227">
        <v>0</v>
      </c>
      <c r="T1227">
        <v>0</v>
      </c>
      <c r="U1227">
        <v>0</v>
      </c>
      <c r="V1227">
        <v>0</v>
      </c>
      <c r="W1227">
        <v>0</v>
      </c>
      <c r="X1227">
        <v>0</v>
      </c>
      <c r="Y1227">
        <v>0</v>
      </c>
      <c r="Z1227">
        <v>0</v>
      </c>
      <c r="AA1227">
        <v>0</v>
      </c>
      <c r="AB1227">
        <v>0</v>
      </c>
      <c r="AC1227">
        <v>0</v>
      </c>
      <c r="AD1227">
        <v>0</v>
      </c>
      <c r="AE1227">
        <v>0</v>
      </c>
      <c r="AF1227">
        <v>0</v>
      </c>
      <c r="AG1227">
        <v>0</v>
      </c>
      <c r="AH1227">
        <v>0</v>
      </c>
      <c r="AI1227">
        <v>0</v>
      </c>
      <c r="AJ1227">
        <v>0</v>
      </c>
      <c r="AK1227">
        <v>0</v>
      </c>
      <c r="AL1227">
        <v>0</v>
      </c>
      <c r="AM1227">
        <v>0</v>
      </c>
      <c r="AN1227">
        <v>0</v>
      </c>
      <c r="AO1227">
        <v>0</v>
      </c>
      <c r="AP1227">
        <v>0</v>
      </c>
      <c r="AQ1227">
        <v>0</v>
      </c>
      <c r="AR1227">
        <v>0</v>
      </c>
      <c r="AS1227">
        <v>0</v>
      </c>
      <c r="AT1227">
        <v>0</v>
      </c>
      <c r="AU1227">
        <v>0</v>
      </c>
      <c r="AV1227">
        <v>0</v>
      </c>
      <c r="AW1227">
        <v>0</v>
      </c>
      <c r="AX1227">
        <v>0</v>
      </c>
      <c r="AY1227">
        <v>0</v>
      </c>
      <c r="AZ1227">
        <v>0</v>
      </c>
      <c r="BA1227">
        <v>0</v>
      </c>
      <c r="BB1227">
        <v>0</v>
      </c>
      <c r="BC1227">
        <v>0</v>
      </c>
      <c r="BD1227">
        <v>0</v>
      </c>
      <c r="BE1227">
        <v>0</v>
      </c>
      <c r="BF1227">
        <v>0</v>
      </c>
      <c r="BG1227">
        <v>0</v>
      </c>
      <c r="BH1227">
        <v>0</v>
      </c>
      <c r="BI1227">
        <v>0</v>
      </c>
      <c r="BJ1227">
        <v>0</v>
      </c>
      <c r="BK1227">
        <v>0</v>
      </c>
      <c r="BL1227">
        <v>0</v>
      </c>
      <c r="BM1227">
        <v>0</v>
      </c>
      <c r="BN1227">
        <v>0</v>
      </c>
      <c r="BO1227">
        <v>0</v>
      </c>
      <c r="BP1227">
        <f t="shared" si="19"/>
        <v>1</v>
      </c>
    </row>
    <row r="1228" spans="1:68" x14ac:dyDescent="0.15">
      <c r="A1228" t="s">
        <v>7914</v>
      </c>
      <c r="B1228">
        <v>0</v>
      </c>
      <c r="C1228">
        <v>0</v>
      </c>
      <c r="D1228">
        <v>0</v>
      </c>
      <c r="E1228">
        <v>0</v>
      </c>
      <c r="F1228">
        <v>0</v>
      </c>
      <c r="G1228">
        <v>0</v>
      </c>
      <c r="H1228">
        <v>0</v>
      </c>
      <c r="I1228">
        <v>0</v>
      </c>
      <c r="J1228">
        <v>0</v>
      </c>
      <c r="K1228">
        <v>1</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c r="AE1228">
        <v>0</v>
      </c>
      <c r="AF1228">
        <v>0</v>
      </c>
      <c r="AG1228">
        <v>0</v>
      </c>
      <c r="AH1228">
        <v>0</v>
      </c>
      <c r="AI1228">
        <v>0</v>
      </c>
      <c r="AJ1228">
        <v>0</v>
      </c>
      <c r="AK1228">
        <v>0</v>
      </c>
      <c r="AL1228">
        <v>0</v>
      </c>
      <c r="AM1228">
        <v>0</v>
      </c>
      <c r="AN1228">
        <v>0</v>
      </c>
      <c r="AO1228">
        <v>0</v>
      </c>
      <c r="AP1228">
        <v>0</v>
      </c>
      <c r="AQ1228">
        <v>0</v>
      </c>
      <c r="AR1228">
        <v>0</v>
      </c>
      <c r="AS1228">
        <v>0</v>
      </c>
      <c r="AT1228">
        <v>0</v>
      </c>
      <c r="AU1228">
        <v>0</v>
      </c>
      <c r="AV1228">
        <v>0</v>
      </c>
      <c r="AW1228">
        <v>0</v>
      </c>
      <c r="AX1228">
        <v>0</v>
      </c>
      <c r="AY1228">
        <v>0</v>
      </c>
      <c r="AZ1228">
        <v>0</v>
      </c>
      <c r="BA1228">
        <v>0</v>
      </c>
      <c r="BB1228">
        <v>0</v>
      </c>
      <c r="BC1228">
        <v>0</v>
      </c>
      <c r="BD1228">
        <v>0</v>
      </c>
      <c r="BE1228">
        <v>0</v>
      </c>
      <c r="BF1228">
        <v>0</v>
      </c>
      <c r="BG1228">
        <v>0</v>
      </c>
      <c r="BH1228">
        <v>0</v>
      </c>
      <c r="BI1228">
        <v>0</v>
      </c>
      <c r="BJ1228">
        <v>0</v>
      </c>
      <c r="BK1228">
        <v>0</v>
      </c>
      <c r="BL1228">
        <v>0</v>
      </c>
      <c r="BM1228">
        <v>0</v>
      </c>
      <c r="BN1228">
        <v>0</v>
      </c>
      <c r="BO1228">
        <v>0</v>
      </c>
      <c r="BP1228">
        <f t="shared" si="19"/>
        <v>1</v>
      </c>
    </row>
    <row r="1229" spans="1:68" x14ac:dyDescent="0.15">
      <c r="A1229" t="s">
        <v>7915</v>
      </c>
      <c r="B1229">
        <v>0</v>
      </c>
      <c r="C1229">
        <v>0</v>
      </c>
      <c r="D1229">
        <v>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0</v>
      </c>
      <c r="AF1229">
        <v>0</v>
      </c>
      <c r="AG1229">
        <v>0</v>
      </c>
      <c r="AH1229">
        <v>0</v>
      </c>
      <c r="AI1229">
        <v>0</v>
      </c>
      <c r="AJ1229">
        <v>0</v>
      </c>
      <c r="AK1229">
        <v>0</v>
      </c>
      <c r="AL1229">
        <v>0</v>
      </c>
      <c r="AM1229">
        <v>0</v>
      </c>
      <c r="AN1229">
        <v>0</v>
      </c>
      <c r="AO1229">
        <v>0</v>
      </c>
      <c r="AP1229">
        <v>0</v>
      </c>
      <c r="AQ1229">
        <v>0</v>
      </c>
      <c r="AR1229">
        <v>0</v>
      </c>
      <c r="AS1229">
        <v>0</v>
      </c>
      <c r="AT1229">
        <v>0</v>
      </c>
      <c r="AU1229">
        <v>0</v>
      </c>
      <c r="AV1229">
        <v>0</v>
      </c>
      <c r="AW1229">
        <v>0</v>
      </c>
      <c r="AX1229">
        <v>0</v>
      </c>
      <c r="AY1229">
        <v>0</v>
      </c>
      <c r="AZ1229">
        <v>0</v>
      </c>
      <c r="BA1229">
        <v>0</v>
      </c>
      <c r="BB1229">
        <v>0</v>
      </c>
      <c r="BC1229">
        <v>0</v>
      </c>
      <c r="BD1229">
        <v>0</v>
      </c>
      <c r="BE1229">
        <v>1</v>
      </c>
      <c r="BF1229">
        <v>0</v>
      </c>
      <c r="BG1229">
        <v>0</v>
      </c>
      <c r="BH1229">
        <v>0</v>
      </c>
      <c r="BI1229">
        <v>0</v>
      </c>
      <c r="BJ1229">
        <v>0</v>
      </c>
      <c r="BK1229">
        <v>0</v>
      </c>
      <c r="BL1229">
        <v>0</v>
      </c>
      <c r="BM1229">
        <v>0</v>
      </c>
      <c r="BN1229">
        <v>0</v>
      </c>
      <c r="BO1229">
        <v>0</v>
      </c>
      <c r="BP1229">
        <f t="shared" si="19"/>
        <v>1</v>
      </c>
    </row>
    <row r="1230" spans="1:68" x14ac:dyDescent="0.15">
      <c r="A1230" t="s">
        <v>7917</v>
      </c>
      <c r="B1230">
        <v>0</v>
      </c>
      <c r="C1230">
        <v>0</v>
      </c>
      <c r="D1230">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0</v>
      </c>
      <c r="AF1230">
        <v>0</v>
      </c>
      <c r="AG1230">
        <v>0</v>
      </c>
      <c r="AH1230">
        <v>0</v>
      </c>
      <c r="AI1230">
        <v>0</v>
      </c>
      <c r="AJ1230">
        <v>0</v>
      </c>
      <c r="AK1230">
        <v>0</v>
      </c>
      <c r="AL1230">
        <v>0</v>
      </c>
      <c r="AM1230">
        <v>0</v>
      </c>
      <c r="AN1230">
        <v>0</v>
      </c>
      <c r="AO1230">
        <v>0</v>
      </c>
      <c r="AP1230">
        <v>0</v>
      </c>
      <c r="AQ1230">
        <v>0</v>
      </c>
      <c r="AR1230">
        <v>0</v>
      </c>
      <c r="AS1230">
        <v>0</v>
      </c>
      <c r="AT1230">
        <v>0</v>
      </c>
      <c r="AU1230">
        <v>0</v>
      </c>
      <c r="AV1230">
        <v>0</v>
      </c>
      <c r="AW1230">
        <v>0</v>
      </c>
      <c r="AX1230">
        <v>0</v>
      </c>
      <c r="AY1230">
        <v>0</v>
      </c>
      <c r="AZ1230">
        <v>0</v>
      </c>
      <c r="BA1230">
        <v>0</v>
      </c>
      <c r="BB1230">
        <v>0</v>
      </c>
      <c r="BC1230">
        <v>0</v>
      </c>
      <c r="BD1230">
        <v>0</v>
      </c>
      <c r="BE1230">
        <v>0</v>
      </c>
      <c r="BF1230">
        <v>0</v>
      </c>
      <c r="BG1230">
        <v>0</v>
      </c>
      <c r="BH1230">
        <v>0</v>
      </c>
      <c r="BI1230">
        <v>0</v>
      </c>
      <c r="BJ1230">
        <v>0</v>
      </c>
      <c r="BK1230">
        <v>1</v>
      </c>
      <c r="BL1230">
        <v>0</v>
      </c>
      <c r="BM1230">
        <v>0</v>
      </c>
      <c r="BN1230">
        <v>0</v>
      </c>
      <c r="BO1230">
        <v>0</v>
      </c>
      <c r="BP1230">
        <f t="shared" si="19"/>
        <v>1</v>
      </c>
    </row>
    <row r="1231" spans="1:68" x14ac:dyDescent="0.15">
      <c r="A1231" t="s">
        <v>6824</v>
      </c>
      <c r="B1231">
        <v>0</v>
      </c>
      <c r="C1231">
        <v>0</v>
      </c>
      <c r="D1231">
        <v>0</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c r="AE1231">
        <v>0</v>
      </c>
      <c r="AF1231">
        <v>0</v>
      </c>
      <c r="AG1231">
        <v>0</v>
      </c>
      <c r="AH1231">
        <v>0</v>
      </c>
      <c r="AI1231">
        <v>0</v>
      </c>
      <c r="AJ1231">
        <v>0</v>
      </c>
      <c r="AK1231">
        <v>0</v>
      </c>
      <c r="AL1231">
        <v>0</v>
      </c>
      <c r="AM1231">
        <v>0</v>
      </c>
      <c r="AN1231">
        <v>0</v>
      </c>
      <c r="AO1231">
        <v>0</v>
      </c>
      <c r="AP1231">
        <v>0</v>
      </c>
      <c r="AQ1231">
        <v>0</v>
      </c>
      <c r="AR1231">
        <v>0</v>
      </c>
      <c r="AS1231">
        <v>0</v>
      </c>
      <c r="AT1231">
        <v>0</v>
      </c>
      <c r="AU1231">
        <v>0</v>
      </c>
      <c r="AV1231">
        <v>0</v>
      </c>
      <c r="AW1231">
        <v>0</v>
      </c>
      <c r="AX1231">
        <v>0</v>
      </c>
      <c r="AY1231">
        <v>1</v>
      </c>
      <c r="AZ1231">
        <v>0</v>
      </c>
      <c r="BA1231">
        <v>0</v>
      </c>
      <c r="BB1231">
        <v>0</v>
      </c>
      <c r="BC1231">
        <v>0</v>
      </c>
      <c r="BD1231">
        <v>0</v>
      </c>
      <c r="BE1231">
        <v>0</v>
      </c>
      <c r="BF1231">
        <v>0</v>
      </c>
      <c r="BG1231">
        <v>0</v>
      </c>
      <c r="BH1231">
        <v>0</v>
      </c>
      <c r="BI1231">
        <v>0</v>
      </c>
      <c r="BJ1231">
        <v>0</v>
      </c>
      <c r="BK1231">
        <v>0</v>
      </c>
      <c r="BL1231">
        <v>0</v>
      </c>
      <c r="BM1231">
        <v>0</v>
      </c>
      <c r="BN1231">
        <v>0</v>
      </c>
      <c r="BO1231">
        <v>0</v>
      </c>
      <c r="BP1231">
        <f t="shared" si="19"/>
        <v>1</v>
      </c>
    </row>
    <row r="1232" spans="1:68" x14ac:dyDescent="0.15">
      <c r="A1232" t="s">
        <v>7919</v>
      </c>
      <c r="B1232">
        <v>0</v>
      </c>
      <c r="C1232">
        <v>0</v>
      </c>
      <c r="D1232">
        <v>0</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c r="AE1232">
        <v>0</v>
      </c>
      <c r="AF1232">
        <v>0</v>
      </c>
      <c r="AG1232">
        <v>0</v>
      </c>
      <c r="AH1232">
        <v>0</v>
      </c>
      <c r="AI1232">
        <v>0</v>
      </c>
      <c r="AJ1232">
        <v>0</v>
      </c>
      <c r="AK1232">
        <v>0</v>
      </c>
      <c r="AL1232">
        <v>0</v>
      </c>
      <c r="AM1232">
        <v>0</v>
      </c>
      <c r="AN1232">
        <v>0</v>
      </c>
      <c r="AO1232">
        <v>0</v>
      </c>
      <c r="AP1232">
        <v>0</v>
      </c>
      <c r="AQ1232">
        <v>0</v>
      </c>
      <c r="AR1232">
        <v>0</v>
      </c>
      <c r="AS1232">
        <v>0</v>
      </c>
      <c r="AT1232">
        <v>1</v>
      </c>
      <c r="AU1232">
        <v>0</v>
      </c>
      <c r="AV1232">
        <v>0</v>
      </c>
      <c r="AW1232">
        <v>0</v>
      </c>
      <c r="AX1232">
        <v>0</v>
      </c>
      <c r="AY1232">
        <v>0</v>
      </c>
      <c r="AZ1232">
        <v>0</v>
      </c>
      <c r="BA1232">
        <v>0</v>
      </c>
      <c r="BB1232">
        <v>0</v>
      </c>
      <c r="BC1232">
        <v>0</v>
      </c>
      <c r="BD1232">
        <v>0</v>
      </c>
      <c r="BE1232">
        <v>0</v>
      </c>
      <c r="BF1232">
        <v>0</v>
      </c>
      <c r="BG1232">
        <v>0</v>
      </c>
      <c r="BH1232">
        <v>0</v>
      </c>
      <c r="BI1232">
        <v>0</v>
      </c>
      <c r="BJ1232">
        <v>0</v>
      </c>
      <c r="BK1232">
        <v>0</v>
      </c>
      <c r="BL1232">
        <v>0</v>
      </c>
      <c r="BM1232">
        <v>0</v>
      </c>
      <c r="BN1232">
        <v>0</v>
      </c>
      <c r="BO1232">
        <v>0</v>
      </c>
      <c r="BP1232">
        <f t="shared" si="19"/>
        <v>1</v>
      </c>
    </row>
    <row r="1233" spans="1:68" x14ac:dyDescent="0.15">
      <c r="A1233" t="s">
        <v>6827</v>
      </c>
      <c r="B1233">
        <v>0</v>
      </c>
      <c r="C1233">
        <v>0</v>
      </c>
      <c r="D1233">
        <v>0</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0</v>
      </c>
      <c r="AF1233">
        <v>0</v>
      </c>
      <c r="AG1233">
        <v>0</v>
      </c>
      <c r="AH1233">
        <v>0</v>
      </c>
      <c r="AI1233">
        <v>0</v>
      </c>
      <c r="AJ1233">
        <v>0</v>
      </c>
      <c r="AK1233">
        <v>0</v>
      </c>
      <c r="AL1233">
        <v>0</v>
      </c>
      <c r="AM1233">
        <v>0</v>
      </c>
      <c r="AN1233">
        <v>0</v>
      </c>
      <c r="AO1233">
        <v>0</v>
      </c>
      <c r="AP1233">
        <v>0</v>
      </c>
      <c r="AQ1233">
        <v>0</v>
      </c>
      <c r="AR1233">
        <v>0</v>
      </c>
      <c r="AS1233">
        <v>0</v>
      </c>
      <c r="AT1233">
        <v>0</v>
      </c>
      <c r="AU1233">
        <v>0</v>
      </c>
      <c r="AV1233">
        <v>0</v>
      </c>
      <c r="AW1233">
        <v>0</v>
      </c>
      <c r="AX1233">
        <v>0</v>
      </c>
      <c r="AY1233">
        <v>0</v>
      </c>
      <c r="AZ1233">
        <v>0</v>
      </c>
      <c r="BA1233">
        <v>0</v>
      </c>
      <c r="BB1233">
        <v>0</v>
      </c>
      <c r="BC1233">
        <v>0</v>
      </c>
      <c r="BD1233">
        <v>0</v>
      </c>
      <c r="BE1233">
        <v>0</v>
      </c>
      <c r="BF1233">
        <v>0</v>
      </c>
      <c r="BG1233">
        <v>0</v>
      </c>
      <c r="BH1233">
        <v>0</v>
      </c>
      <c r="BI1233">
        <v>0</v>
      </c>
      <c r="BJ1233">
        <v>0</v>
      </c>
      <c r="BK1233">
        <v>1</v>
      </c>
      <c r="BL1233">
        <v>0</v>
      </c>
      <c r="BM1233">
        <v>0</v>
      </c>
      <c r="BN1233">
        <v>0</v>
      </c>
      <c r="BO1233">
        <v>0</v>
      </c>
      <c r="BP1233">
        <f t="shared" si="19"/>
        <v>1</v>
      </c>
    </row>
    <row r="1234" spans="1:68" x14ac:dyDescent="0.15">
      <c r="A1234" t="s">
        <v>7922</v>
      </c>
      <c r="B1234">
        <v>0</v>
      </c>
      <c r="C1234">
        <v>0</v>
      </c>
      <c r="D1234">
        <v>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0</v>
      </c>
      <c r="AF1234">
        <v>0</v>
      </c>
      <c r="AG1234">
        <v>0</v>
      </c>
      <c r="AH1234">
        <v>1</v>
      </c>
      <c r="AI1234">
        <v>0</v>
      </c>
      <c r="AJ1234">
        <v>0</v>
      </c>
      <c r="AK1234">
        <v>0</v>
      </c>
      <c r="AL1234">
        <v>0</v>
      </c>
      <c r="AM1234">
        <v>0</v>
      </c>
      <c r="AN1234">
        <v>0</v>
      </c>
      <c r="AO1234">
        <v>0</v>
      </c>
      <c r="AP1234">
        <v>0</v>
      </c>
      <c r="AQ1234">
        <v>0</v>
      </c>
      <c r="AR1234">
        <v>0</v>
      </c>
      <c r="AS1234">
        <v>0</v>
      </c>
      <c r="AT1234">
        <v>0</v>
      </c>
      <c r="AU1234">
        <v>0</v>
      </c>
      <c r="AV1234">
        <v>0</v>
      </c>
      <c r="AW1234">
        <v>0</v>
      </c>
      <c r="AX1234">
        <v>0</v>
      </c>
      <c r="AY1234">
        <v>0</v>
      </c>
      <c r="AZ1234">
        <v>0</v>
      </c>
      <c r="BA1234">
        <v>0</v>
      </c>
      <c r="BB1234">
        <v>0</v>
      </c>
      <c r="BC1234">
        <v>0</v>
      </c>
      <c r="BD1234">
        <v>0</v>
      </c>
      <c r="BE1234">
        <v>0</v>
      </c>
      <c r="BF1234">
        <v>0</v>
      </c>
      <c r="BG1234">
        <v>0</v>
      </c>
      <c r="BH1234">
        <v>0</v>
      </c>
      <c r="BI1234">
        <v>0</v>
      </c>
      <c r="BJ1234">
        <v>0</v>
      </c>
      <c r="BK1234">
        <v>0</v>
      </c>
      <c r="BL1234">
        <v>0</v>
      </c>
      <c r="BM1234">
        <v>0</v>
      </c>
      <c r="BN1234">
        <v>0</v>
      </c>
      <c r="BO1234">
        <v>0</v>
      </c>
      <c r="BP1234">
        <f t="shared" si="19"/>
        <v>1</v>
      </c>
    </row>
    <row r="1235" spans="1:68" x14ac:dyDescent="0.15">
      <c r="A1235" t="s">
        <v>7923</v>
      </c>
      <c r="B1235">
        <v>0</v>
      </c>
      <c r="C1235">
        <v>0</v>
      </c>
      <c r="D1235">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0</v>
      </c>
      <c r="AF1235">
        <v>0</v>
      </c>
      <c r="AG1235">
        <v>0</v>
      </c>
      <c r="AH1235">
        <v>0</v>
      </c>
      <c r="AI1235">
        <v>0</v>
      </c>
      <c r="AJ1235">
        <v>0</v>
      </c>
      <c r="AK1235">
        <v>0</v>
      </c>
      <c r="AL1235">
        <v>0</v>
      </c>
      <c r="AM1235">
        <v>0</v>
      </c>
      <c r="AN1235">
        <v>0</v>
      </c>
      <c r="AO1235">
        <v>0</v>
      </c>
      <c r="AP1235">
        <v>0</v>
      </c>
      <c r="AQ1235">
        <v>0</v>
      </c>
      <c r="AR1235">
        <v>0</v>
      </c>
      <c r="AS1235">
        <v>0</v>
      </c>
      <c r="AT1235">
        <v>0</v>
      </c>
      <c r="AU1235">
        <v>0</v>
      </c>
      <c r="AV1235">
        <v>0</v>
      </c>
      <c r="AW1235">
        <v>0</v>
      </c>
      <c r="AX1235">
        <v>0</v>
      </c>
      <c r="AY1235">
        <v>0</v>
      </c>
      <c r="AZ1235">
        <v>0</v>
      </c>
      <c r="BA1235">
        <v>0</v>
      </c>
      <c r="BB1235">
        <v>0</v>
      </c>
      <c r="BC1235">
        <v>0</v>
      </c>
      <c r="BD1235">
        <v>0</v>
      </c>
      <c r="BE1235">
        <v>0</v>
      </c>
      <c r="BF1235">
        <v>0</v>
      </c>
      <c r="BG1235">
        <v>0</v>
      </c>
      <c r="BH1235">
        <v>0</v>
      </c>
      <c r="BI1235">
        <v>0</v>
      </c>
      <c r="BJ1235">
        <v>0</v>
      </c>
      <c r="BK1235">
        <v>0</v>
      </c>
      <c r="BL1235">
        <v>0</v>
      </c>
      <c r="BM1235">
        <v>1</v>
      </c>
      <c r="BN1235">
        <v>0</v>
      </c>
      <c r="BO1235">
        <v>0</v>
      </c>
      <c r="BP1235">
        <f t="shared" si="19"/>
        <v>1</v>
      </c>
    </row>
    <row r="1236" spans="1:68" x14ac:dyDescent="0.15">
      <c r="A1236" t="s">
        <v>7924</v>
      </c>
      <c r="B1236">
        <v>0</v>
      </c>
      <c r="C1236">
        <v>0</v>
      </c>
      <c r="D1236">
        <v>0</v>
      </c>
      <c r="E1236">
        <v>0</v>
      </c>
      <c r="F1236">
        <v>0</v>
      </c>
      <c r="G1236">
        <v>0</v>
      </c>
      <c r="H1236">
        <v>0</v>
      </c>
      <c r="I1236">
        <v>0</v>
      </c>
      <c r="J1236">
        <v>0</v>
      </c>
      <c r="K1236">
        <v>0</v>
      </c>
      <c r="L1236">
        <v>0</v>
      </c>
      <c r="M1236">
        <v>1</v>
      </c>
      <c r="N1236">
        <v>0</v>
      </c>
      <c r="O1236">
        <v>0</v>
      </c>
      <c r="P1236">
        <v>0</v>
      </c>
      <c r="Q1236">
        <v>0</v>
      </c>
      <c r="R1236">
        <v>0</v>
      </c>
      <c r="S1236">
        <v>0</v>
      </c>
      <c r="T1236">
        <v>0</v>
      </c>
      <c r="U1236">
        <v>0</v>
      </c>
      <c r="V1236">
        <v>0</v>
      </c>
      <c r="W1236">
        <v>0</v>
      </c>
      <c r="X1236">
        <v>0</v>
      </c>
      <c r="Y1236">
        <v>0</v>
      </c>
      <c r="Z1236">
        <v>0</v>
      </c>
      <c r="AA1236">
        <v>0</v>
      </c>
      <c r="AB1236">
        <v>0</v>
      </c>
      <c r="AC1236">
        <v>0</v>
      </c>
      <c r="AD1236">
        <v>0</v>
      </c>
      <c r="AE1236">
        <v>0</v>
      </c>
      <c r="AF1236">
        <v>0</v>
      </c>
      <c r="AG1236">
        <v>0</v>
      </c>
      <c r="AH1236">
        <v>0</v>
      </c>
      <c r="AI1236">
        <v>0</v>
      </c>
      <c r="AJ1236">
        <v>0</v>
      </c>
      <c r="AK1236">
        <v>0</v>
      </c>
      <c r="AL1236">
        <v>0</v>
      </c>
      <c r="AM1236">
        <v>0</v>
      </c>
      <c r="AN1236">
        <v>0</v>
      </c>
      <c r="AO1236">
        <v>0</v>
      </c>
      <c r="AP1236">
        <v>0</v>
      </c>
      <c r="AQ1236">
        <v>0</v>
      </c>
      <c r="AR1236">
        <v>0</v>
      </c>
      <c r="AS1236">
        <v>0</v>
      </c>
      <c r="AT1236">
        <v>0</v>
      </c>
      <c r="AU1236">
        <v>0</v>
      </c>
      <c r="AV1236">
        <v>0</v>
      </c>
      <c r="AW1236">
        <v>0</v>
      </c>
      <c r="AX1236">
        <v>0</v>
      </c>
      <c r="AY1236">
        <v>0</v>
      </c>
      <c r="AZ1236">
        <v>0</v>
      </c>
      <c r="BA1236">
        <v>0</v>
      </c>
      <c r="BB1236">
        <v>0</v>
      </c>
      <c r="BC1236">
        <v>0</v>
      </c>
      <c r="BD1236">
        <v>0</v>
      </c>
      <c r="BE1236">
        <v>0</v>
      </c>
      <c r="BF1236">
        <v>0</v>
      </c>
      <c r="BG1236">
        <v>0</v>
      </c>
      <c r="BH1236">
        <v>0</v>
      </c>
      <c r="BI1236">
        <v>0</v>
      </c>
      <c r="BJ1236">
        <v>0</v>
      </c>
      <c r="BK1236">
        <v>0</v>
      </c>
      <c r="BL1236">
        <v>0</v>
      </c>
      <c r="BM1236">
        <v>0</v>
      </c>
      <c r="BN1236">
        <v>0</v>
      </c>
      <c r="BO1236">
        <v>0</v>
      </c>
      <c r="BP1236">
        <f t="shared" si="19"/>
        <v>1</v>
      </c>
    </row>
    <row r="1237" spans="1:68" x14ac:dyDescent="0.15">
      <c r="A1237" t="s">
        <v>7925</v>
      </c>
      <c r="B1237">
        <v>0</v>
      </c>
      <c r="C1237">
        <v>0</v>
      </c>
      <c r="D1237">
        <v>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1</v>
      </c>
      <c r="AD1237">
        <v>0</v>
      </c>
      <c r="AE1237">
        <v>0</v>
      </c>
      <c r="AF1237">
        <v>0</v>
      </c>
      <c r="AG1237">
        <v>0</v>
      </c>
      <c r="AH1237">
        <v>0</v>
      </c>
      <c r="AI1237">
        <v>0</v>
      </c>
      <c r="AJ1237">
        <v>0</v>
      </c>
      <c r="AK1237">
        <v>0</v>
      </c>
      <c r="AL1237">
        <v>0</v>
      </c>
      <c r="AM1237">
        <v>0</v>
      </c>
      <c r="AN1237">
        <v>0</v>
      </c>
      <c r="AO1237">
        <v>0</v>
      </c>
      <c r="AP1237">
        <v>0</v>
      </c>
      <c r="AQ1237">
        <v>0</v>
      </c>
      <c r="AR1237">
        <v>0</v>
      </c>
      <c r="AS1237">
        <v>0</v>
      </c>
      <c r="AT1237">
        <v>0</v>
      </c>
      <c r="AU1237">
        <v>0</v>
      </c>
      <c r="AV1237">
        <v>0</v>
      </c>
      <c r="AW1237">
        <v>0</v>
      </c>
      <c r="AX1237">
        <v>0</v>
      </c>
      <c r="AY1237">
        <v>0</v>
      </c>
      <c r="AZ1237">
        <v>0</v>
      </c>
      <c r="BA1237">
        <v>0</v>
      </c>
      <c r="BB1237">
        <v>0</v>
      </c>
      <c r="BC1237">
        <v>0</v>
      </c>
      <c r="BD1237">
        <v>0</v>
      </c>
      <c r="BE1237">
        <v>0</v>
      </c>
      <c r="BF1237">
        <v>0</v>
      </c>
      <c r="BG1237">
        <v>0</v>
      </c>
      <c r="BH1237">
        <v>0</v>
      </c>
      <c r="BI1237">
        <v>0</v>
      </c>
      <c r="BJ1237">
        <v>0</v>
      </c>
      <c r="BK1237">
        <v>0</v>
      </c>
      <c r="BL1237">
        <v>0</v>
      </c>
      <c r="BM1237">
        <v>0</v>
      </c>
      <c r="BN1237">
        <v>0</v>
      </c>
      <c r="BO1237">
        <v>0</v>
      </c>
      <c r="BP1237">
        <f t="shared" si="19"/>
        <v>1</v>
      </c>
    </row>
    <row r="1238" spans="1:68" x14ac:dyDescent="0.15">
      <c r="A1238" t="s">
        <v>7927</v>
      </c>
      <c r="B1238">
        <v>0</v>
      </c>
      <c r="C1238">
        <v>0</v>
      </c>
      <c r="D1238">
        <v>0</v>
      </c>
      <c r="E1238">
        <v>0</v>
      </c>
      <c r="F1238">
        <v>0</v>
      </c>
      <c r="G1238">
        <v>1</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0</v>
      </c>
      <c r="AF1238">
        <v>0</v>
      </c>
      <c r="AG1238">
        <v>0</v>
      </c>
      <c r="AH1238">
        <v>0</v>
      </c>
      <c r="AI1238">
        <v>0</v>
      </c>
      <c r="AJ1238">
        <v>0</v>
      </c>
      <c r="AK1238">
        <v>0</v>
      </c>
      <c r="AL1238">
        <v>0</v>
      </c>
      <c r="AM1238">
        <v>0</v>
      </c>
      <c r="AN1238">
        <v>0</v>
      </c>
      <c r="AO1238">
        <v>0</v>
      </c>
      <c r="AP1238">
        <v>0</v>
      </c>
      <c r="AQ1238">
        <v>0</v>
      </c>
      <c r="AR1238">
        <v>0</v>
      </c>
      <c r="AS1238">
        <v>0</v>
      </c>
      <c r="AT1238">
        <v>0</v>
      </c>
      <c r="AU1238">
        <v>0</v>
      </c>
      <c r="AV1238">
        <v>0</v>
      </c>
      <c r="AW1238">
        <v>0</v>
      </c>
      <c r="AX1238">
        <v>0</v>
      </c>
      <c r="AY1238">
        <v>0</v>
      </c>
      <c r="AZ1238">
        <v>0</v>
      </c>
      <c r="BA1238">
        <v>0</v>
      </c>
      <c r="BB1238">
        <v>0</v>
      </c>
      <c r="BC1238">
        <v>0</v>
      </c>
      <c r="BD1238">
        <v>0</v>
      </c>
      <c r="BE1238">
        <v>0</v>
      </c>
      <c r="BF1238">
        <v>0</v>
      </c>
      <c r="BG1238">
        <v>0</v>
      </c>
      <c r="BH1238">
        <v>0</v>
      </c>
      <c r="BI1238">
        <v>0</v>
      </c>
      <c r="BJ1238">
        <v>0</v>
      </c>
      <c r="BK1238">
        <v>0</v>
      </c>
      <c r="BL1238">
        <v>0</v>
      </c>
      <c r="BM1238">
        <v>0</v>
      </c>
      <c r="BN1238">
        <v>0</v>
      </c>
      <c r="BO1238">
        <v>0</v>
      </c>
      <c r="BP1238">
        <f t="shared" si="19"/>
        <v>1</v>
      </c>
    </row>
    <row r="1239" spans="1:68" x14ac:dyDescent="0.15">
      <c r="A1239" t="s">
        <v>7928</v>
      </c>
      <c r="B1239">
        <v>0</v>
      </c>
      <c r="C1239">
        <v>0</v>
      </c>
      <c r="D1239">
        <v>0</v>
      </c>
      <c r="E1239">
        <v>0</v>
      </c>
      <c r="F1239">
        <v>0</v>
      </c>
      <c r="G1239">
        <v>1</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0</v>
      </c>
      <c r="AF1239">
        <v>0</v>
      </c>
      <c r="AG1239">
        <v>0</v>
      </c>
      <c r="AH1239">
        <v>0</v>
      </c>
      <c r="AI1239">
        <v>0</v>
      </c>
      <c r="AJ1239">
        <v>0</v>
      </c>
      <c r="AK1239">
        <v>0</v>
      </c>
      <c r="AL1239">
        <v>0</v>
      </c>
      <c r="AM1239">
        <v>0</v>
      </c>
      <c r="AN1239">
        <v>0</v>
      </c>
      <c r="AO1239">
        <v>0</v>
      </c>
      <c r="AP1239">
        <v>0</v>
      </c>
      <c r="AQ1239">
        <v>0</v>
      </c>
      <c r="AR1239">
        <v>0</v>
      </c>
      <c r="AS1239">
        <v>0</v>
      </c>
      <c r="AT1239">
        <v>0</v>
      </c>
      <c r="AU1239">
        <v>0</v>
      </c>
      <c r="AV1239">
        <v>0</v>
      </c>
      <c r="AW1239">
        <v>0</v>
      </c>
      <c r="AX1239">
        <v>0</v>
      </c>
      <c r="AY1239">
        <v>0</v>
      </c>
      <c r="AZ1239">
        <v>0</v>
      </c>
      <c r="BA1239">
        <v>0</v>
      </c>
      <c r="BB1239">
        <v>0</v>
      </c>
      <c r="BC1239">
        <v>0</v>
      </c>
      <c r="BD1239">
        <v>0</v>
      </c>
      <c r="BE1239">
        <v>0</v>
      </c>
      <c r="BF1239">
        <v>0</v>
      </c>
      <c r="BG1239">
        <v>0</v>
      </c>
      <c r="BH1239">
        <v>0</v>
      </c>
      <c r="BI1239">
        <v>0</v>
      </c>
      <c r="BJ1239">
        <v>0</v>
      </c>
      <c r="BK1239">
        <v>0</v>
      </c>
      <c r="BL1239">
        <v>0</v>
      </c>
      <c r="BM1239">
        <v>0</v>
      </c>
      <c r="BN1239">
        <v>0</v>
      </c>
      <c r="BO1239">
        <v>0</v>
      </c>
      <c r="BP1239">
        <f t="shared" si="19"/>
        <v>1</v>
      </c>
    </row>
    <row r="1240" spans="1:68" x14ac:dyDescent="0.15">
      <c r="A1240" t="s">
        <v>7929</v>
      </c>
      <c r="B1240">
        <v>0</v>
      </c>
      <c r="C1240">
        <v>0</v>
      </c>
      <c r="D1240">
        <v>0</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c r="AB1240">
        <v>0</v>
      </c>
      <c r="AC1240">
        <v>0</v>
      </c>
      <c r="AD1240">
        <v>0</v>
      </c>
      <c r="AE1240">
        <v>0</v>
      </c>
      <c r="AF1240">
        <v>0</v>
      </c>
      <c r="AG1240">
        <v>0</v>
      </c>
      <c r="AH1240">
        <v>0</v>
      </c>
      <c r="AI1240">
        <v>0</v>
      </c>
      <c r="AJ1240">
        <v>0</v>
      </c>
      <c r="AK1240">
        <v>0</v>
      </c>
      <c r="AL1240">
        <v>0</v>
      </c>
      <c r="AM1240">
        <v>0</v>
      </c>
      <c r="AN1240">
        <v>0</v>
      </c>
      <c r="AO1240">
        <v>0</v>
      </c>
      <c r="AP1240">
        <v>0</v>
      </c>
      <c r="AQ1240">
        <v>0</v>
      </c>
      <c r="AR1240">
        <v>0</v>
      </c>
      <c r="AS1240">
        <v>0</v>
      </c>
      <c r="AT1240">
        <v>0</v>
      </c>
      <c r="AU1240">
        <v>0</v>
      </c>
      <c r="AV1240">
        <v>0</v>
      </c>
      <c r="AW1240">
        <v>0</v>
      </c>
      <c r="AX1240">
        <v>0</v>
      </c>
      <c r="AY1240">
        <v>0</v>
      </c>
      <c r="AZ1240">
        <v>0</v>
      </c>
      <c r="BA1240">
        <v>0</v>
      </c>
      <c r="BB1240">
        <v>0</v>
      </c>
      <c r="BC1240">
        <v>0</v>
      </c>
      <c r="BD1240">
        <v>0</v>
      </c>
      <c r="BE1240">
        <v>1</v>
      </c>
      <c r="BF1240">
        <v>0</v>
      </c>
      <c r="BG1240">
        <v>0</v>
      </c>
      <c r="BH1240">
        <v>0</v>
      </c>
      <c r="BI1240">
        <v>0</v>
      </c>
      <c r="BJ1240">
        <v>0</v>
      </c>
      <c r="BK1240">
        <v>0</v>
      </c>
      <c r="BL1240">
        <v>0</v>
      </c>
      <c r="BM1240">
        <v>0</v>
      </c>
      <c r="BN1240">
        <v>0</v>
      </c>
      <c r="BO1240">
        <v>0</v>
      </c>
      <c r="BP1240">
        <f t="shared" si="19"/>
        <v>1</v>
      </c>
    </row>
    <row r="1241" spans="1:68" x14ac:dyDescent="0.15">
      <c r="A1241" t="s">
        <v>7930</v>
      </c>
      <c r="B1241">
        <v>0</v>
      </c>
      <c r="C1241">
        <v>0</v>
      </c>
      <c r="D1241">
        <v>0</v>
      </c>
      <c r="E1241">
        <v>0</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0</v>
      </c>
      <c r="Y1241">
        <v>0</v>
      </c>
      <c r="Z1241">
        <v>0</v>
      </c>
      <c r="AA1241">
        <v>0</v>
      </c>
      <c r="AB1241">
        <v>0</v>
      </c>
      <c r="AC1241">
        <v>0</v>
      </c>
      <c r="AD1241">
        <v>0</v>
      </c>
      <c r="AE1241">
        <v>0</v>
      </c>
      <c r="AF1241">
        <v>0</v>
      </c>
      <c r="AG1241">
        <v>0</v>
      </c>
      <c r="AH1241">
        <v>0</v>
      </c>
      <c r="AI1241">
        <v>0</v>
      </c>
      <c r="AJ1241">
        <v>0</v>
      </c>
      <c r="AK1241">
        <v>0</v>
      </c>
      <c r="AL1241">
        <v>0</v>
      </c>
      <c r="AM1241">
        <v>0</v>
      </c>
      <c r="AN1241">
        <v>0</v>
      </c>
      <c r="AO1241">
        <v>0</v>
      </c>
      <c r="AP1241">
        <v>0</v>
      </c>
      <c r="AQ1241">
        <v>0</v>
      </c>
      <c r="AR1241">
        <v>0</v>
      </c>
      <c r="AS1241">
        <v>0</v>
      </c>
      <c r="AT1241">
        <v>0</v>
      </c>
      <c r="AU1241">
        <v>0</v>
      </c>
      <c r="AV1241">
        <v>0</v>
      </c>
      <c r="AW1241">
        <v>0</v>
      </c>
      <c r="AX1241">
        <v>0</v>
      </c>
      <c r="AY1241">
        <v>0</v>
      </c>
      <c r="AZ1241">
        <v>0</v>
      </c>
      <c r="BA1241">
        <v>0</v>
      </c>
      <c r="BB1241">
        <v>0</v>
      </c>
      <c r="BC1241">
        <v>0</v>
      </c>
      <c r="BD1241">
        <v>0</v>
      </c>
      <c r="BE1241">
        <v>0</v>
      </c>
      <c r="BF1241">
        <v>0</v>
      </c>
      <c r="BG1241">
        <v>0</v>
      </c>
      <c r="BH1241">
        <v>1</v>
      </c>
      <c r="BI1241">
        <v>0</v>
      </c>
      <c r="BJ1241">
        <v>0</v>
      </c>
      <c r="BK1241">
        <v>0</v>
      </c>
      <c r="BL1241">
        <v>0</v>
      </c>
      <c r="BM1241">
        <v>0</v>
      </c>
      <c r="BN1241">
        <v>0</v>
      </c>
      <c r="BO1241">
        <v>0</v>
      </c>
      <c r="BP1241">
        <f t="shared" si="19"/>
        <v>1</v>
      </c>
    </row>
    <row r="1242" spans="1:68" x14ac:dyDescent="0.15">
      <c r="A1242" t="s">
        <v>6831</v>
      </c>
      <c r="B1242">
        <v>0</v>
      </c>
      <c r="C1242">
        <v>0</v>
      </c>
      <c r="D1242">
        <v>0</v>
      </c>
      <c r="E1242">
        <v>0</v>
      </c>
      <c r="F1242">
        <v>0</v>
      </c>
      <c r="G1242">
        <v>0</v>
      </c>
      <c r="H1242">
        <v>0</v>
      </c>
      <c r="I1242">
        <v>0</v>
      </c>
      <c r="J1242">
        <v>0</v>
      </c>
      <c r="K1242">
        <v>0</v>
      </c>
      <c r="L1242">
        <v>0</v>
      </c>
      <c r="M1242">
        <v>0</v>
      </c>
      <c r="N1242">
        <v>1</v>
      </c>
      <c r="O1242">
        <v>0</v>
      </c>
      <c r="P1242">
        <v>0</v>
      </c>
      <c r="Q1242">
        <v>0</v>
      </c>
      <c r="R1242">
        <v>0</v>
      </c>
      <c r="S1242">
        <v>0</v>
      </c>
      <c r="T1242">
        <v>0</v>
      </c>
      <c r="U1242">
        <v>0</v>
      </c>
      <c r="V1242">
        <v>0</v>
      </c>
      <c r="W1242">
        <v>0</v>
      </c>
      <c r="X1242">
        <v>0</v>
      </c>
      <c r="Y1242">
        <v>0</v>
      </c>
      <c r="Z1242">
        <v>0</v>
      </c>
      <c r="AA1242">
        <v>0</v>
      </c>
      <c r="AB1242">
        <v>0</v>
      </c>
      <c r="AC1242">
        <v>0</v>
      </c>
      <c r="AD1242">
        <v>0</v>
      </c>
      <c r="AE1242">
        <v>0</v>
      </c>
      <c r="AF1242">
        <v>0</v>
      </c>
      <c r="AG1242">
        <v>0</v>
      </c>
      <c r="AH1242">
        <v>0</v>
      </c>
      <c r="AI1242">
        <v>0</v>
      </c>
      <c r="AJ1242">
        <v>0</v>
      </c>
      <c r="AK1242">
        <v>0</v>
      </c>
      <c r="AL1242">
        <v>0</v>
      </c>
      <c r="AM1242">
        <v>0</v>
      </c>
      <c r="AN1242">
        <v>0</v>
      </c>
      <c r="AO1242">
        <v>0</v>
      </c>
      <c r="AP1242">
        <v>0</v>
      </c>
      <c r="AQ1242">
        <v>0</v>
      </c>
      <c r="AR1242">
        <v>0</v>
      </c>
      <c r="AS1242">
        <v>0</v>
      </c>
      <c r="AT1242">
        <v>0</v>
      </c>
      <c r="AU1242">
        <v>0</v>
      </c>
      <c r="AV1242">
        <v>0</v>
      </c>
      <c r="AW1242">
        <v>0</v>
      </c>
      <c r="AX1242">
        <v>0</v>
      </c>
      <c r="AY1242">
        <v>0</v>
      </c>
      <c r="AZ1242">
        <v>0</v>
      </c>
      <c r="BA1242">
        <v>0</v>
      </c>
      <c r="BB1242">
        <v>0</v>
      </c>
      <c r="BC1242">
        <v>0</v>
      </c>
      <c r="BD1242">
        <v>0</v>
      </c>
      <c r="BE1242">
        <v>0</v>
      </c>
      <c r="BF1242">
        <v>0</v>
      </c>
      <c r="BG1242">
        <v>0</v>
      </c>
      <c r="BH1242">
        <v>0</v>
      </c>
      <c r="BI1242">
        <v>0</v>
      </c>
      <c r="BJ1242">
        <v>0</v>
      </c>
      <c r="BK1242">
        <v>0</v>
      </c>
      <c r="BL1242">
        <v>0</v>
      </c>
      <c r="BM1242">
        <v>0</v>
      </c>
      <c r="BN1242">
        <v>0</v>
      </c>
      <c r="BO1242">
        <v>0</v>
      </c>
      <c r="BP1242">
        <f t="shared" si="19"/>
        <v>1</v>
      </c>
    </row>
    <row r="1243" spans="1:68" x14ac:dyDescent="0.15">
      <c r="A1243" t="s">
        <v>7932</v>
      </c>
      <c r="B1243">
        <v>0</v>
      </c>
      <c r="C1243">
        <v>0</v>
      </c>
      <c r="D1243">
        <v>0</v>
      </c>
      <c r="E1243">
        <v>0</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0</v>
      </c>
      <c r="Z1243">
        <v>0</v>
      </c>
      <c r="AA1243">
        <v>0</v>
      </c>
      <c r="AB1243">
        <v>0</v>
      </c>
      <c r="AC1243">
        <v>0</v>
      </c>
      <c r="AD1243">
        <v>1</v>
      </c>
      <c r="AE1243">
        <v>0</v>
      </c>
      <c r="AF1243">
        <v>0</v>
      </c>
      <c r="AG1243">
        <v>0</v>
      </c>
      <c r="AH1243">
        <v>0</v>
      </c>
      <c r="AI1243">
        <v>0</v>
      </c>
      <c r="AJ1243">
        <v>0</v>
      </c>
      <c r="AK1243">
        <v>0</v>
      </c>
      <c r="AL1243">
        <v>0</v>
      </c>
      <c r="AM1243">
        <v>0</v>
      </c>
      <c r="AN1243">
        <v>0</v>
      </c>
      <c r="AO1243">
        <v>0</v>
      </c>
      <c r="AP1243">
        <v>0</v>
      </c>
      <c r="AQ1243">
        <v>0</v>
      </c>
      <c r="AR1243">
        <v>0</v>
      </c>
      <c r="AS1243">
        <v>0</v>
      </c>
      <c r="AT1243">
        <v>0</v>
      </c>
      <c r="AU1243">
        <v>0</v>
      </c>
      <c r="AV1243">
        <v>0</v>
      </c>
      <c r="AW1243">
        <v>0</v>
      </c>
      <c r="AX1243">
        <v>0</v>
      </c>
      <c r="AY1243">
        <v>0</v>
      </c>
      <c r="AZ1243">
        <v>0</v>
      </c>
      <c r="BA1243">
        <v>0</v>
      </c>
      <c r="BB1243">
        <v>0</v>
      </c>
      <c r="BC1243">
        <v>0</v>
      </c>
      <c r="BD1243">
        <v>0</v>
      </c>
      <c r="BE1243">
        <v>0</v>
      </c>
      <c r="BF1243">
        <v>0</v>
      </c>
      <c r="BG1243">
        <v>0</v>
      </c>
      <c r="BH1243">
        <v>0</v>
      </c>
      <c r="BI1243">
        <v>0</v>
      </c>
      <c r="BJ1243">
        <v>0</v>
      </c>
      <c r="BK1243">
        <v>0</v>
      </c>
      <c r="BL1243">
        <v>0</v>
      </c>
      <c r="BM1243">
        <v>0</v>
      </c>
      <c r="BN1243">
        <v>0</v>
      </c>
      <c r="BO1243">
        <v>0</v>
      </c>
      <c r="BP1243">
        <f t="shared" si="19"/>
        <v>1</v>
      </c>
    </row>
    <row r="1244" spans="1:68" x14ac:dyDescent="0.15">
      <c r="A1244" t="s">
        <v>7935</v>
      </c>
      <c r="B1244">
        <v>0</v>
      </c>
      <c r="C1244">
        <v>0</v>
      </c>
      <c r="D1244">
        <v>0</v>
      </c>
      <c r="E1244">
        <v>0</v>
      </c>
      <c r="F1244">
        <v>0</v>
      </c>
      <c r="G1244">
        <v>0</v>
      </c>
      <c r="H1244">
        <v>0</v>
      </c>
      <c r="I1244">
        <v>0</v>
      </c>
      <c r="J1244">
        <v>0</v>
      </c>
      <c r="K1244">
        <v>0</v>
      </c>
      <c r="L1244">
        <v>0</v>
      </c>
      <c r="M1244">
        <v>0</v>
      </c>
      <c r="N1244">
        <v>0</v>
      </c>
      <c r="O1244">
        <v>0</v>
      </c>
      <c r="P1244">
        <v>0</v>
      </c>
      <c r="Q1244">
        <v>0</v>
      </c>
      <c r="R1244">
        <v>1</v>
      </c>
      <c r="S1244">
        <v>0</v>
      </c>
      <c r="T1244">
        <v>0</v>
      </c>
      <c r="U1244">
        <v>0</v>
      </c>
      <c r="V1244">
        <v>0</v>
      </c>
      <c r="W1244">
        <v>0</v>
      </c>
      <c r="X1244">
        <v>0</v>
      </c>
      <c r="Y1244">
        <v>0</v>
      </c>
      <c r="Z1244">
        <v>0</v>
      </c>
      <c r="AA1244">
        <v>0</v>
      </c>
      <c r="AB1244">
        <v>0</v>
      </c>
      <c r="AC1244">
        <v>0</v>
      </c>
      <c r="AD1244">
        <v>0</v>
      </c>
      <c r="AE1244">
        <v>0</v>
      </c>
      <c r="AF1244">
        <v>0</v>
      </c>
      <c r="AG1244">
        <v>0</v>
      </c>
      <c r="AH1244">
        <v>0</v>
      </c>
      <c r="AI1244">
        <v>0</v>
      </c>
      <c r="AJ1244">
        <v>0</v>
      </c>
      <c r="AK1244">
        <v>0</v>
      </c>
      <c r="AL1244">
        <v>0</v>
      </c>
      <c r="AM1244">
        <v>0</v>
      </c>
      <c r="AN1244">
        <v>0</v>
      </c>
      <c r="AO1244">
        <v>0</v>
      </c>
      <c r="AP1244">
        <v>0</v>
      </c>
      <c r="AQ1244">
        <v>0</v>
      </c>
      <c r="AR1244">
        <v>0</v>
      </c>
      <c r="AS1244">
        <v>0</v>
      </c>
      <c r="AT1244">
        <v>0</v>
      </c>
      <c r="AU1244">
        <v>0</v>
      </c>
      <c r="AV1244">
        <v>0</v>
      </c>
      <c r="AW1244">
        <v>0</v>
      </c>
      <c r="AX1244">
        <v>0</v>
      </c>
      <c r="AY1244">
        <v>0</v>
      </c>
      <c r="AZ1244">
        <v>0</v>
      </c>
      <c r="BA1244">
        <v>0</v>
      </c>
      <c r="BB1244">
        <v>0</v>
      </c>
      <c r="BC1244">
        <v>0</v>
      </c>
      <c r="BD1244">
        <v>0</v>
      </c>
      <c r="BE1244">
        <v>0</v>
      </c>
      <c r="BF1244">
        <v>0</v>
      </c>
      <c r="BG1244">
        <v>0</v>
      </c>
      <c r="BH1244">
        <v>0</v>
      </c>
      <c r="BI1244">
        <v>0</v>
      </c>
      <c r="BJ1244">
        <v>0</v>
      </c>
      <c r="BK1244">
        <v>0</v>
      </c>
      <c r="BL1244">
        <v>0</v>
      </c>
      <c r="BM1244">
        <v>0</v>
      </c>
      <c r="BN1244">
        <v>0</v>
      </c>
      <c r="BO1244">
        <v>0</v>
      </c>
      <c r="BP1244">
        <f t="shared" si="19"/>
        <v>1</v>
      </c>
    </row>
    <row r="1245" spans="1:68" x14ac:dyDescent="0.15">
      <c r="A1245" t="s">
        <v>7936</v>
      </c>
      <c r="B1245">
        <v>0</v>
      </c>
      <c r="C1245">
        <v>0</v>
      </c>
      <c r="D1245">
        <v>0</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c r="AE1245">
        <v>0</v>
      </c>
      <c r="AF1245">
        <v>0</v>
      </c>
      <c r="AG1245">
        <v>0</v>
      </c>
      <c r="AH1245">
        <v>0</v>
      </c>
      <c r="AI1245">
        <v>0</v>
      </c>
      <c r="AJ1245">
        <v>0</v>
      </c>
      <c r="AK1245">
        <v>0</v>
      </c>
      <c r="AL1245">
        <v>0</v>
      </c>
      <c r="AM1245">
        <v>0</v>
      </c>
      <c r="AN1245">
        <v>0</v>
      </c>
      <c r="AO1245">
        <v>0</v>
      </c>
      <c r="AP1245">
        <v>0</v>
      </c>
      <c r="AQ1245">
        <v>0</v>
      </c>
      <c r="AR1245">
        <v>0</v>
      </c>
      <c r="AS1245">
        <v>0</v>
      </c>
      <c r="AT1245">
        <v>0</v>
      </c>
      <c r="AU1245">
        <v>0</v>
      </c>
      <c r="AV1245">
        <v>0</v>
      </c>
      <c r="AW1245">
        <v>0</v>
      </c>
      <c r="AX1245">
        <v>0</v>
      </c>
      <c r="AY1245">
        <v>0</v>
      </c>
      <c r="AZ1245">
        <v>0</v>
      </c>
      <c r="BA1245">
        <v>0</v>
      </c>
      <c r="BB1245">
        <v>1</v>
      </c>
      <c r="BC1245">
        <v>0</v>
      </c>
      <c r="BD1245">
        <v>0</v>
      </c>
      <c r="BE1245">
        <v>0</v>
      </c>
      <c r="BF1245">
        <v>0</v>
      </c>
      <c r="BG1245">
        <v>0</v>
      </c>
      <c r="BH1245">
        <v>0</v>
      </c>
      <c r="BI1245">
        <v>0</v>
      </c>
      <c r="BJ1245">
        <v>0</v>
      </c>
      <c r="BK1245">
        <v>0</v>
      </c>
      <c r="BL1245">
        <v>0</v>
      </c>
      <c r="BM1245">
        <v>0</v>
      </c>
      <c r="BN1245">
        <v>0</v>
      </c>
      <c r="BO1245">
        <v>0</v>
      </c>
      <c r="BP1245">
        <f t="shared" si="19"/>
        <v>1</v>
      </c>
    </row>
    <row r="1246" spans="1:68" x14ac:dyDescent="0.15">
      <c r="A1246" t="s">
        <v>7937</v>
      </c>
      <c r="B1246">
        <v>0</v>
      </c>
      <c r="C1246">
        <v>0</v>
      </c>
      <c r="D1246">
        <v>0</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c r="AB1246">
        <v>0</v>
      </c>
      <c r="AC1246">
        <v>0</v>
      </c>
      <c r="AD1246">
        <v>0</v>
      </c>
      <c r="AE1246">
        <v>0</v>
      </c>
      <c r="AF1246">
        <v>0</v>
      </c>
      <c r="AG1246">
        <v>0</v>
      </c>
      <c r="AH1246">
        <v>0</v>
      </c>
      <c r="AI1246">
        <v>0</v>
      </c>
      <c r="AJ1246">
        <v>0</v>
      </c>
      <c r="AK1246">
        <v>0</v>
      </c>
      <c r="AL1246">
        <v>0</v>
      </c>
      <c r="AM1246">
        <v>0</v>
      </c>
      <c r="AN1246">
        <v>0</v>
      </c>
      <c r="AO1246">
        <v>0</v>
      </c>
      <c r="AP1246">
        <v>0</v>
      </c>
      <c r="AQ1246">
        <v>0</v>
      </c>
      <c r="AR1246">
        <v>0</v>
      </c>
      <c r="AS1246">
        <v>0</v>
      </c>
      <c r="AT1246">
        <v>1</v>
      </c>
      <c r="AU1246">
        <v>0</v>
      </c>
      <c r="AV1246">
        <v>0</v>
      </c>
      <c r="AW1246">
        <v>0</v>
      </c>
      <c r="AX1246">
        <v>0</v>
      </c>
      <c r="AY1246">
        <v>0</v>
      </c>
      <c r="AZ1246">
        <v>0</v>
      </c>
      <c r="BA1246">
        <v>0</v>
      </c>
      <c r="BB1246">
        <v>0</v>
      </c>
      <c r="BC1246">
        <v>0</v>
      </c>
      <c r="BD1246">
        <v>0</v>
      </c>
      <c r="BE1246">
        <v>0</v>
      </c>
      <c r="BF1246">
        <v>0</v>
      </c>
      <c r="BG1246">
        <v>0</v>
      </c>
      <c r="BH1246">
        <v>0</v>
      </c>
      <c r="BI1246">
        <v>0</v>
      </c>
      <c r="BJ1246">
        <v>0</v>
      </c>
      <c r="BK1246">
        <v>0</v>
      </c>
      <c r="BL1246">
        <v>0</v>
      </c>
      <c r="BM1246">
        <v>0</v>
      </c>
      <c r="BN1246">
        <v>0</v>
      </c>
      <c r="BO1246">
        <v>0</v>
      </c>
      <c r="BP1246">
        <f t="shared" si="19"/>
        <v>1</v>
      </c>
    </row>
    <row r="1247" spans="1:68" x14ac:dyDescent="0.15">
      <c r="A1247" t="s">
        <v>6836</v>
      </c>
      <c r="B1247">
        <v>0</v>
      </c>
      <c r="C1247">
        <v>0</v>
      </c>
      <c r="D1247">
        <v>0</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v>0</v>
      </c>
      <c r="AI1247">
        <v>0</v>
      </c>
      <c r="AJ1247">
        <v>0</v>
      </c>
      <c r="AK1247">
        <v>0</v>
      </c>
      <c r="AL1247">
        <v>0</v>
      </c>
      <c r="AM1247">
        <v>0</v>
      </c>
      <c r="AN1247">
        <v>0</v>
      </c>
      <c r="AO1247">
        <v>0</v>
      </c>
      <c r="AP1247">
        <v>0</v>
      </c>
      <c r="AQ1247">
        <v>0</v>
      </c>
      <c r="AR1247">
        <v>0</v>
      </c>
      <c r="AS1247">
        <v>0</v>
      </c>
      <c r="AT1247">
        <v>0</v>
      </c>
      <c r="AU1247">
        <v>1</v>
      </c>
      <c r="AV1247">
        <v>0</v>
      </c>
      <c r="AW1247">
        <v>0</v>
      </c>
      <c r="AX1247">
        <v>0</v>
      </c>
      <c r="AY1247">
        <v>0</v>
      </c>
      <c r="AZ1247">
        <v>0</v>
      </c>
      <c r="BA1247">
        <v>0</v>
      </c>
      <c r="BB1247">
        <v>0</v>
      </c>
      <c r="BC1247">
        <v>0</v>
      </c>
      <c r="BD1247">
        <v>0</v>
      </c>
      <c r="BE1247">
        <v>0</v>
      </c>
      <c r="BF1247">
        <v>0</v>
      </c>
      <c r="BG1247">
        <v>0</v>
      </c>
      <c r="BH1247">
        <v>0</v>
      </c>
      <c r="BI1247">
        <v>0</v>
      </c>
      <c r="BJ1247">
        <v>0</v>
      </c>
      <c r="BK1247">
        <v>0</v>
      </c>
      <c r="BL1247">
        <v>0</v>
      </c>
      <c r="BM1247">
        <v>0</v>
      </c>
      <c r="BN1247">
        <v>0</v>
      </c>
      <c r="BO1247">
        <v>0</v>
      </c>
      <c r="BP1247">
        <f t="shared" si="19"/>
        <v>1</v>
      </c>
    </row>
    <row r="1248" spans="1:68" x14ac:dyDescent="0.15">
      <c r="A1248" t="s">
        <v>7938</v>
      </c>
      <c r="B1248">
        <v>0</v>
      </c>
      <c r="C1248">
        <v>0</v>
      </c>
      <c r="D1248">
        <v>0</v>
      </c>
      <c r="E1248">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c r="AB1248">
        <v>0</v>
      </c>
      <c r="AC1248">
        <v>0</v>
      </c>
      <c r="AD1248">
        <v>0</v>
      </c>
      <c r="AE1248">
        <v>0</v>
      </c>
      <c r="AF1248">
        <v>0</v>
      </c>
      <c r="AG1248">
        <v>0</v>
      </c>
      <c r="AH1248">
        <v>0</v>
      </c>
      <c r="AI1248">
        <v>0</v>
      </c>
      <c r="AJ1248">
        <v>0</v>
      </c>
      <c r="AK1248">
        <v>0</v>
      </c>
      <c r="AL1248">
        <v>0</v>
      </c>
      <c r="AM1248">
        <v>0</v>
      </c>
      <c r="AN1248">
        <v>0</v>
      </c>
      <c r="AO1248">
        <v>0</v>
      </c>
      <c r="AP1248">
        <v>0</v>
      </c>
      <c r="AQ1248">
        <v>0</v>
      </c>
      <c r="AR1248">
        <v>0</v>
      </c>
      <c r="AS1248">
        <v>0</v>
      </c>
      <c r="AT1248">
        <v>0</v>
      </c>
      <c r="AU1248">
        <v>0</v>
      </c>
      <c r="AV1248">
        <v>0</v>
      </c>
      <c r="AW1248">
        <v>0</v>
      </c>
      <c r="AX1248">
        <v>0</v>
      </c>
      <c r="AY1248">
        <v>0</v>
      </c>
      <c r="AZ1248">
        <v>0</v>
      </c>
      <c r="BA1248">
        <v>0</v>
      </c>
      <c r="BB1248">
        <v>0</v>
      </c>
      <c r="BC1248">
        <v>0</v>
      </c>
      <c r="BD1248">
        <v>0</v>
      </c>
      <c r="BE1248">
        <v>0</v>
      </c>
      <c r="BF1248">
        <v>0</v>
      </c>
      <c r="BG1248">
        <v>0</v>
      </c>
      <c r="BH1248">
        <v>1</v>
      </c>
      <c r="BI1248">
        <v>0</v>
      </c>
      <c r="BJ1248">
        <v>0</v>
      </c>
      <c r="BK1248">
        <v>0</v>
      </c>
      <c r="BL1248">
        <v>0</v>
      </c>
      <c r="BM1248">
        <v>0</v>
      </c>
      <c r="BN1248">
        <v>0</v>
      </c>
      <c r="BO1248">
        <v>0</v>
      </c>
      <c r="BP1248">
        <f t="shared" si="19"/>
        <v>1</v>
      </c>
    </row>
    <row r="1249" spans="1:68" x14ac:dyDescent="0.15">
      <c r="A1249" t="s">
        <v>7939</v>
      </c>
      <c r="B1249">
        <v>0</v>
      </c>
      <c r="C1249">
        <v>0</v>
      </c>
      <c r="D1249">
        <v>0</v>
      </c>
      <c r="E1249">
        <v>0</v>
      </c>
      <c r="F1249">
        <v>0</v>
      </c>
      <c r="G1249">
        <v>0</v>
      </c>
      <c r="H1249">
        <v>0</v>
      </c>
      <c r="I1249">
        <v>0</v>
      </c>
      <c r="J1249">
        <v>0</v>
      </c>
      <c r="K1249">
        <v>0</v>
      </c>
      <c r="L1249">
        <v>0</v>
      </c>
      <c r="M1249">
        <v>0</v>
      </c>
      <c r="N1249">
        <v>0</v>
      </c>
      <c r="O1249">
        <v>0</v>
      </c>
      <c r="P1249">
        <v>0</v>
      </c>
      <c r="Q1249">
        <v>1</v>
      </c>
      <c r="R1249">
        <v>0</v>
      </c>
      <c r="S1249">
        <v>0</v>
      </c>
      <c r="T1249">
        <v>0</v>
      </c>
      <c r="U1249">
        <v>0</v>
      </c>
      <c r="V1249">
        <v>0</v>
      </c>
      <c r="W1249">
        <v>0</v>
      </c>
      <c r="X1249">
        <v>0</v>
      </c>
      <c r="Y1249">
        <v>0</v>
      </c>
      <c r="Z1249">
        <v>0</v>
      </c>
      <c r="AA1249">
        <v>0</v>
      </c>
      <c r="AB1249">
        <v>0</v>
      </c>
      <c r="AC1249">
        <v>0</v>
      </c>
      <c r="AD1249">
        <v>0</v>
      </c>
      <c r="AE1249">
        <v>0</v>
      </c>
      <c r="AF1249">
        <v>0</v>
      </c>
      <c r="AG1249">
        <v>0</v>
      </c>
      <c r="AH1249">
        <v>0</v>
      </c>
      <c r="AI1249">
        <v>0</v>
      </c>
      <c r="AJ1249">
        <v>0</v>
      </c>
      <c r="AK1249">
        <v>0</v>
      </c>
      <c r="AL1249">
        <v>0</v>
      </c>
      <c r="AM1249">
        <v>0</v>
      </c>
      <c r="AN1249">
        <v>0</v>
      </c>
      <c r="AO1249">
        <v>0</v>
      </c>
      <c r="AP1249">
        <v>0</v>
      </c>
      <c r="AQ1249">
        <v>0</v>
      </c>
      <c r="AR1249">
        <v>0</v>
      </c>
      <c r="AS1249">
        <v>0</v>
      </c>
      <c r="AT1249">
        <v>0</v>
      </c>
      <c r="AU1249">
        <v>0</v>
      </c>
      <c r="AV1249">
        <v>0</v>
      </c>
      <c r="AW1249">
        <v>0</v>
      </c>
      <c r="AX1249">
        <v>0</v>
      </c>
      <c r="AY1249">
        <v>0</v>
      </c>
      <c r="AZ1249">
        <v>0</v>
      </c>
      <c r="BA1249">
        <v>0</v>
      </c>
      <c r="BB1249">
        <v>0</v>
      </c>
      <c r="BC1249">
        <v>0</v>
      </c>
      <c r="BD1249">
        <v>0</v>
      </c>
      <c r="BE1249">
        <v>0</v>
      </c>
      <c r="BF1249">
        <v>0</v>
      </c>
      <c r="BG1249">
        <v>0</v>
      </c>
      <c r="BH1249">
        <v>0</v>
      </c>
      <c r="BI1249">
        <v>0</v>
      </c>
      <c r="BJ1249">
        <v>0</v>
      </c>
      <c r="BK1249">
        <v>0</v>
      </c>
      <c r="BL1249">
        <v>0</v>
      </c>
      <c r="BM1249">
        <v>0</v>
      </c>
      <c r="BN1249">
        <v>0</v>
      </c>
      <c r="BO1249">
        <v>0</v>
      </c>
      <c r="BP1249">
        <f t="shared" si="19"/>
        <v>1</v>
      </c>
    </row>
    <row r="1250" spans="1:68" x14ac:dyDescent="0.15">
      <c r="A1250" t="s">
        <v>7940</v>
      </c>
      <c r="B1250">
        <v>0</v>
      </c>
      <c r="C1250">
        <v>0</v>
      </c>
      <c r="D1250">
        <v>0</v>
      </c>
      <c r="E1250">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c r="AB1250">
        <v>0</v>
      </c>
      <c r="AC1250">
        <v>0</v>
      </c>
      <c r="AD1250">
        <v>1</v>
      </c>
      <c r="AE1250">
        <v>0</v>
      </c>
      <c r="AF1250">
        <v>0</v>
      </c>
      <c r="AG1250">
        <v>0</v>
      </c>
      <c r="AH1250">
        <v>0</v>
      </c>
      <c r="AI1250">
        <v>0</v>
      </c>
      <c r="AJ1250">
        <v>0</v>
      </c>
      <c r="AK1250">
        <v>0</v>
      </c>
      <c r="AL1250">
        <v>0</v>
      </c>
      <c r="AM1250">
        <v>0</v>
      </c>
      <c r="AN1250">
        <v>0</v>
      </c>
      <c r="AO1250">
        <v>0</v>
      </c>
      <c r="AP1250">
        <v>0</v>
      </c>
      <c r="AQ1250">
        <v>0</v>
      </c>
      <c r="AR1250">
        <v>0</v>
      </c>
      <c r="AS1250">
        <v>0</v>
      </c>
      <c r="AT1250">
        <v>0</v>
      </c>
      <c r="AU1250">
        <v>0</v>
      </c>
      <c r="AV1250">
        <v>0</v>
      </c>
      <c r="AW1250">
        <v>0</v>
      </c>
      <c r="AX1250">
        <v>0</v>
      </c>
      <c r="AY1250">
        <v>0</v>
      </c>
      <c r="AZ1250">
        <v>0</v>
      </c>
      <c r="BA1250">
        <v>0</v>
      </c>
      <c r="BB1250">
        <v>0</v>
      </c>
      <c r="BC1250">
        <v>0</v>
      </c>
      <c r="BD1250">
        <v>0</v>
      </c>
      <c r="BE1250">
        <v>0</v>
      </c>
      <c r="BF1250">
        <v>0</v>
      </c>
      <c r="BG1250">
        <v>0</v>
      </c>
      <c r="BH1250">
        <v>0</v>
      </c>
      <c r="BI1250">
        <v>0</v>
      </c>
      <c r="BJ1250">
        <v>0</v>
      </c>
      <c r="BK1250">
        <v>0</v>
      </c>
      <c r="BL1250">
        <v>0</v>
      </c>
      <c r="BM1250">
        <v>0</v>
      </c>
      <c r="BN1250">
        <v>0</v>
      </c>
      <c r="BO1250">
        <v>0</v>
      </c>
      <c r="BP1250">
        <f t="shared" si="19"/>
        <v>1</v>
      </c>
    </row>
    <row r="1251" spans="1:68" x14ac:dyDescent="0.15">
      <c r="A1251" t="s">
        <v>7941</v>
      </c>
      <c r="B1251">
        <v>0</v>
      </c>
      <c r="C1251">
        <v>0</v>
      </c>
      <c r="D1251">
        <v>0</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1</v>
      </c>
      <c r="Y1251">
        <v>0</v>
      </c>
      <c r="Z1251">
        <v>0</v>
      </c>
      <c r="AA1251">
        <v>0</v>
      </c>
      <c r="AB1251">
        <v>0</v>
      </c>
      <c r="AC1251">
        <v>0</v>
      </c>
      <c r="AD1251">
        <v>0</v>
      </c>
      <c r="AE1251">
        <v>0</v>
      </c>
      <c r="AF1251">
        <v>0</v>
      </c>
      <c r="AG1251">
        <v>0</v>
      </c>
      <c r="AH1251">
        <v>0</v>
      </c>
      <c r="AI1251">
        <v>0</v>
      </c>
      <c r="AJ1251">
        <v>0</v>
      </c>
      <c r="AK1251">
        <v>0</v>
      </c>
      <c r="AL1251">
        <v>0</v>
      </c>
      <c r="AM1251">
        <v>0</v>
      </c>
      <c r="AN1251">
        <v>0</v>
      </c>
      <c r="AO1251">
        <v>0</v>
      </c>
      <c r="AP1251">
        <v>0</v>
      </c>
      <c r="AQ1251">
        <v>0</v>
      </c>
      <c r="AR1251">
        <v>0</v>
      </c>
      <c r="AS1251">
        <v>0</v>
      </c>
      <c r="AT1251">
        <v>0</v>
      </c>
      <c r="AU1251">
        <v>0</v>
      </c>
      <c r="AV1251">
        <v>0</v>
      </c>
      <c r="AW1251">
        <v>0</v>
      </c>
      <c r="AX1251">
        <v>0</v>
      </c>
      <c r="AY1251">
        <v>0</v>
      </c>
      <c r="AZ1251">
        <v>0</v>
      </c>
      <c r="BA1251">
        <v>0</v>
      </c>
      <c r="BB1251">
        <v>0</v>
      </c>
      <c r="BC1251">
        <v>0</v>
      </c>
      <c r="BD1251">
        <v>0</v>
      </c>
      <c r="BE1251">
        <v>0</v>
      </c>
      <c r="BF1251">
        <v>0</v>
      </c>
      <c r="BG1251">
        <v>0</v>
      </c>
      <c r="BH1251">
        <v>0</v>
      </c>
      <c r="BI1251">
        <v>0</v>
      </c>
      <c r="BJ1251">
        <v>0</v>
      </c>
      <c r="BK1251">
        <v>0</v>
      </c>
      <c r="BL1251">
        <v>0</v>
      </c>
      <c r="BM1251">
        <v>0</v>
      </c>
      <c r="BN1251">
        <v>0</v>
      </c>
      <c r="BO1251">
        <v>0</v>
      </c>
      <c r="BP1251">
        <f t="shared" si="19"/>
        <v>1</v>
      </c>
    </row>
    <row r="1252" spans="1:68" x14ac:dyDescent="0.15">
      <c r="A1252" t="s">
        <v>7944</v>
      </c>
      <c r="B1252">
        <v>0</v>
      </c>
      <c r="C1252">
        <v>0</v>
      </c>
      <c r="D1252">
        <v>0</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1</v>
      </c>
      <c r="AA1252">
        <v>0</v>
      </c>
      <c r="AB1252">
        <v>0</v>
      </c>
      <c r="AC1252">
        <v>0</v>
      </c>
      <c r="AD1252">
        <v>0</v>
      </c>
      <c r="AE1252">
        <v>0</v>
      </c>
      <c r="AF1252">
        <v>0</v>
      </c>
      <c r="AG1252">
        <v>0</v>
      </c>
      <c r="AH1252">
        <v>0</v>
      </c>
      <c r="AI1252">
        <v>0</v>
      </c>
      <c r="AJ1252">
        <v>0</v>
      </c>
      <c r="AK1252">
        <v>0</v>
      </c>
      <c r="AL1252">
        <v>0</v>
      </c>
      <c r="AM1252">
        <v>0</v>
      </c>
      <c r="AN1252">
        <v>0</v>
      </c>
      <c r="AO1252">
        <v>0</v>
      </c>
      <c r="AP1252">
        <v>0</v>
      </c>
      <c r="AQ1252">
        <v>0</v>
      </c>
      <c r="AR1252">
        <v>0</v>
      </c>
      <c r="AS1252">
        <v>0</v>
      </c>
      <c r="AT1252">
        <v>0</v>
      </c>
      <c r="AU1252">
        <v>0</v>
      </c>
      <c r="AV1252">
        <v>0</v>
      </c>
      <c r="AW1252">
        <v>0</v>
      </c>
      <c r="AX1252">
        <v>0</v>
      </c>
      <c r="AY1252">
        <v>0</v>
      </c>
      <c r="AZ1252">
        <v>0</v>
      </c>
      <c r="BA1252">
        <v>0</v>
      </c>
      <c r="BB1252">
        <v>0</v>
      </c>
      <c r="BC1252">
        <v>0</v>
      </c>
      <c r="BD1252">
        <v>0</v>
      </c>
      <c r="BE1252">
        <v>0</v>
      </c>
      <c r="BF1252">
        <v>0</v>
      </c>
      <c r="BG1252">
        <v>0</v>
      </c>
      <c r="BH1252">
        <v>0</v>
      </c>
      <c r="BI1252">
        <v>0</v>
      </c>
      <c r="BJ1252">
        <v>0</v>
      </c>
      <c r="BK1252">
        <v>0</v>
      </c>
      <c r="BL1252">
        <v>0</v>
      </c>
      <c r="BM1252">
        <v>0</v>
      </c>
      <c r="BN1252">
        <v>0</v>
      </c>
      <c r="BO1252">
        <v>0</v>
      </c>
      <c r="BP1252">
        <f t="shared" si="19"/>
        <v>1</v>
      </c>
    </row>
    <row r="1253" spans="1:68" x14ac:dyDescent="0.15">
      <c r="A1253" t="s">
        <v>7945</v>
      </c>
      <c r="B1253">
        <v>0</v>
      </c>
      <c r="C1253">
        <v>0</v>
      </c>
      <c r="D1253">
        <v>0</v>
      </c>
      <c r="E1253">
        <v>0</v>
      </c>
      <c r="F1253">
        <v>0</v>
      </c>
      <c r="G1253">
        <v>0</v>
      </c>
      <c r="H1253">
        <v>0</v>
      </c>
      <c r="I1253">
        <v>0</v>
      </c>
      <c r="J1253">
        <v>0</v>
      </c>
      <c r="K1253">
        <v>0</v>
      </c>
      <c r="L1253">
        <v>0</v>
      </c>
      <c r="M1253">
        <v>0</v>
      </c>
      <c r="N1253">
        <v>0</v>
      </c>
      <c r="O1253">
        <v>0</v>
      </c>
      <c r="P1253">
        <v>0</v>
      </c>
      <c r="Q1253">
        <v>0</v>
      </c>
      <c r="R1253">
        <v>0</v>
      </c>
      <c r="S1253">
        <v>1</v>
      </c>
      <c r="T1253">
        <v>0</v>
      </c>
      <c r="U1253">
        <v>0</v>
      </c>
      <c r="V1253">
        <v>0</v>
      </c>
      <c r="W1253">
        <v>0</v>
      </c>
      <c r="X1253">
        <v>0</v>
      </c>
      <c r="Y1253">
        <v>0</v>
      </c>
      <c r="Z1253">
        <v>0</v>
      </c>
      <c r="AA1253">
        <v>0</v>
      </c>
      <c r="AB1253">
        <v>0</v>
      </c>
      <c r="AC1253">
        <v>0</v>
      </c>
      <c r="AD1253">
        <v>0</v>
      </c>
      <c r="AE1253">
        <v>0</v>
      </c>
      <c r="AF1253">
        <v>0</v>
      </c>
      <c r="AG1253">
        <v>0</v>
      </c>
      <c r="AH1253">
        <v>0</v>
      </c>
      <c r="AI1253">
        <v>0</v>
      </c>
      <c r="AJ1253">
        <v>0</v>
      </c>
      <c r="AK1253">
        <v>0</v>
      </c>
      <c r="AL1253">
        <v>0</v>
      </c>
      <c r="AM1253">
        <v>0</v>
      </c>
      <c r="AN1253">
        <v>0</v>
      </c>
      <c r="AO1253">
        <v>0</v>
      </c>
      <c r="AP1253">
        <v>0</v>
      </c>
      <c r="AQ1253">
        <v>0</v>
      </c>
      <c r="AR1253">
        <v>0</v>
      </c>
      <c r="AS1253">
        <v>0</v>
      </c>
      <c r="AT1253">
        <v>0</v>
      </c>
      <c r="AU1253">
        <v>0</v>
      </c>
      <c r="AV1253">
        <v>0</v>
      </c>
      <c r="AW1253">
        <v>0</v>
      </c>
      <c r="AX1253">
        <v>0</v>
      </c>
      <c r="AY1253">
        <v>0</v>
      </c>
      <c r="AZ1253">
        <v>0</v>
      </c>
      <c r="BA1253">
        <v>0</v>
      </c>
      <c r="BB1253">
        <v>0</v>
      </c>
      <c r="BC1253">
        <v>0</v>
      </c>
      <c r="BD1253">
        <v>0</v>
      </c>
      <c r="BE1253">
        <v>0</v>
      </c>
      <c r="BF1253">
        <v>0</v>
      </c>
      <c r="BG1253">
        <v>0</v>
      </c>
      <c r="BH1253">
        <v>0</v>
      </c>
      <c r="BI1253">
        <v>0</v>
      </c>
      <c r="BJ1253">
        <v>0</v>
      </c>
      <c r="BK1253">
        <v>0</v>
      </c>
      <c r="BL1253">
        <v>0</v>
      </c>
      <c r="BM1253">
        <v>0</v>
      </c>
      <c r="BN1253">
        <v>0</v>
      </c>
      <c r="BO1253">
        <v>0</v>
      </c>
      <c r="BP1253">
        <f t="shared" si="19"/>
        <v>1</v>
      </c>
    </row>
    <row r="1254" spans="1:68" x14ac:dyDescent="0.15">
      <c r="A1254" t="s">
        <v>7946</v>
      </c>
      <c r="B1254">
        <v>0</v>
      </c>
      <c r="C1254">
        <v>0</v>
      </c>
      <c r="D1254">
        <v>0</v>
      </c>
      <c r="E1254">
        <v>0</v>
      </c>
      <c r="F1254">
        <v>0</v>
      </c>
      <c r="G1254">
        <v>0</v>
      </c>
      <c r="H1254">
        <v>0</v>
      </c>
      <c r="I1254">
        <v>0</v>
      </c>
      <c r="J1254">
        <v>0</v>
      </c>
      <c r="K1254">
        <v>0</v>
      </c>
      <c r="L1254">
        <v>0</v>
      </c>
      <c r="M1254">
        <v>0</v>
      </c>
      <c r="N1254">
        <v>0</v>
      </c>
      <c r="O1254">
        <v>0</v>
      </c>
      <c r="P1254">
        <v>0</v>
      </c>
      <c r="Q1254">
        <v>0</v>
      </c>
      <c r="R1254">
        <v>0</v>
      </c>
      <c r="S1254">
        <v>0</v>
      </c>
      <c r="T1254">
        <v>0</v>
      </c>
      <c r="U1254">
        <v>0</v>
      </c>
      <c r="V1254">
        <v>1</v>
      </c>
      <c r="W1254">
        <v>0</v>
      </c>
      <c r="X1254">
        <v>0</v>
      </c>
      <c r="Y1254">
        <v>0</v>
      </c>
      <c r="Z1254">
        <v>0</v>
      </c>
      <c r="AA1254">
        <v>0</v>
      </c>
      <c r="AB1254">
        <v>0</v>
      </c>
      <c r="AC1254">
        <v>0</v>
      </c>
      <c r="AD1254">
        <v>0</v>
      </c>
      <c r="AE1254">
        <v>0</v>
      </c>
      <c r="AF1254">
        <v>0</v>
      </c>
      <c r="AG1254">
        <v>0</v>
      </c>
      <c r="AH1254">
        <v>0</v>
      </c>
      <c r="AI1254">
        <v>0</v>
      </c>
      <c r="AJ1254">
        <v>0</v>
      </c>
      <c r="AK1254">
        <v>0</v>
      </c>
      <c r="AL1254">
        <v>0</v>
      </c>
      <c r="AM1254">
        <v>0</v>
      </c>
      <c r="AN1254">
        <v>0</v>
      </c>
      <c r="AO1254">
        <v>0</v>
      </c>
      <c r="AP1254">
        <v>0</v>
      </c>
      <c r="AQ1254">
        <v>0</v>
      </c>
      <c r="AR1254">
        <v>0</v>
      </c>
      <c r="AS1254">
        <v>0</v>
      </c>
      <c r="AT1254">
        <v>0</v>
      </c>
      <c r="AU1254">
        <v>0</v>
      </c>
      <c r="AV1254">
        <v>0</v>
      </c>
      <c r="AW1254">
        <v>0</v>
      </c>
      <c r="AX1254">
        <v>0</v>
      </c>
      <c r="AY1254">
        <v>0</v>
      </c>
      <c r="AZ1254">
        <v>0</v>
      </c>
      <c r="BA1254">
        <v>0</v>
      </c>
      <c r="BB1254">
        <v>0</v>
      </c>
      <c r="BC1254">
        <v>0</v>
      </c>
      <c r="BD1254">
        <v>0</v>
      </c>
      <c r="BE1254">
        <v>0</v>
      </c>
      <c r="BF1254">
        <v>0</v>
      </c>
      <c r="BG1254">
        <v>0</v>
      </c>
      <c r="BH1254">
        <v>0</v>
      </c>
      <c r="BI1254">
        <v>0</v>
      </c>
      <c r="BJ1254">
        <v>0</v>
      </c>
      <c r="BK1254">
        <v>0</v>
      </c>
      <c r="BL1254">
        <v>0</v>
      </c>
      <c r="BM1254">
        <v>0</v>
      </c>
      <c r="BN1254">
        <v>0</v>
      </c>
      <c r="BO1254">
        <v>0</v>
      </c>
      <c r="BP1254">
        <f t="shared" si="19"/>
        <v>1</v>
      </c>
    </row>
    <row r="1255" spans="1:68" x14ac:dyDescent="0.15">
      <c r="A1255" t="s">
        <v>7947</v>
      </c>
      <c r="B1255">
        <v>0</v>
      </c>
      <c r="C1255">
        <v>0</v>
      </c>
      <c r="D1255">
        <v>0</v>
      </c>
      <c r="E1255">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0</v>
      </c>
      <c r="AC1255">
        <v>0</v>
      </c>
      <c r="AD1255">
        <v>0</v>
      </c>
      <c r="AE1255">
        <v>0</v>
      </c>
      <c r="AF1255">
        <v>0</v>
      </c>
      <c r="AG1255">
        <v>0</v>
      </c>
      <c r="AH1255">
        <v>0</v>
      </c>
      <c r="AI1255">
        <v>0</v>
      </c>
      <c r="AJ1255">
        <v>0</v>
      </c>
      <c r="AK1255">
        <v>0</v>
      </c>
      <c r="AL1255">
        <v>0</v>
      </c>
      <c r="AM1255">
        <v>0</v>
      </c>
      <c r="AN1255">
        <v>0</v>
      </c>
      <c r="AO1255">
        <v>0</v>
      </c>
      <c r="AP1255">
        <v>0</v>
      </c>
      <c r="AQ1255">
        <v>0</v>
      </c>
      <c r="AR1255">
        <v>0</v>
      </c>
      <c r="AS1255">
        <v>0</v>
      </c>
      <c r="AT1255">
        <v>0</v>
      </c>
      <c r="AU1255">
        <v>0</v>
      </c>
      <c r="AV1255">
        <v>0</v>
      </c>
      <c r="AW1255">
        <v>0</v>
      </c>
      <c r="AX1255">
        <v>0</v>
      </c>
      <c r="AY1255">
        <v>0</v>
      </c>
      <c r="AZ1255">
        <v>0</v>
      </c>
      <c r="BA1255">
        <v>0</v>
      </c>
      <c r="BB1255">
        <v>0</v>
      </c>
      <c r="BC1255">
        <v>0</v>
      </c>
      <c r="BD1255">
        <v>0</v>
      </c>
      <c r="BE1255">
        <v>0</v>
      </c>
      <c r="BF1255">
        <v>0</v>
      </c>
      <c r="BG1255">
        <v>0</v>
      </c>
      <c r="BH1255">
        <v>0</v>
      </c>
      <c r="BI1255">
        <v>0</v>
      </c>
      <c r="BJ1255">
        <v>0</v>
      </c>
      <c r="BK1255">
        <v>0</v>
      </c>
      <c r="BL1255">
        <v>1</v>
      </c>
      <c r="BM1255">
        <v>0</v>
      </c>
      <c r="BN1255">
        <v>0</v>
      </c>
      <c r="BO1255">
        <v>0</v>
      </c>
      <c r="BP1255">
        <f t="shared" si="19"/>
        <v>1</v>
      </c>
    </row>
    <row r="1256" spans="1:68" x14ac:dyDescent="0.15">
      <c r="A1256" t="s">
        <v>6841</v>
      </c>
      <c r="B1256">
        <v>0</v>
      </c>
      <c r="C1256">
        <v>0</v>
      </c>
      <c r="D1256">
        <v>0</v>
      </c>
      <c r="E1256">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c r="AB1256">
        <v>0</v>
      </c>
      <c r="AC1256">
        <v>0</v>
      </c>
      <c r="AD1256">
        <v>0</v>
      </c>
      <c r="AE1256">
        <v>0</v>
      </c>
      <c r="AF1256">
        <v>0</v>
      </c>
      <c r="AG1256">
        <v>0</v>
      </c>
      <c r="AH1256">
        <v>0</v>
      </c>
      <c r="AI1256">
        <v>0</v>
      </c>
      <c r="AJ1256">
        <v>0</v>
      </c>
      <c r="AK1256">
        <v>0</v>
      </c>
      <c r="AL1256">
        <v>0</v>
      </c>
      <c r="AM1256">
        <v>0</v>
      </c>
      <c r="AN1256">
        <v>0</v>
      </c>
      <c r="AO1256">
        <v>0</v>
      </c>
      <c r="AP1256">
        <v>1</v>
      </c>
      <c r="AQ1256">
        <v>0</v>
      </c>
      <c r="AR1256">
        <v>0</v>
      </c>
      <c r="AS1256">
        <v>0</v>
      </c>
      <c r="AT1256">
        <v>0</v>
      </c>
      <c r="AU1256">
        <v>0</v>
      </c>
      <c r="AV1256">
        <v>0</v>
      </c>
      <c r="AW1256">
        <v>0</v>
      </c>
      <c r="AX1256">
        <v>0</v>
      </c>
      <c r="AY1256">
        <v>0</v>
      </c>
      <c r="AZ1256">
        <v>0</v>
      </c>
      <c r="BA1256">
        <v>0</v>
      </c>
      <c r="BB1256">
        <v>0</v>
      </c>
      <c r="BC1256">
        <v>0</v>
      </c>
      <c r="BD1256">
        <v>0</v>
      </c>
      <c r="BE1256">
        <v>0</v>
      </c>
      <c r="BF1256">
        <v>0</v>
      </c>
      <c r="BG1256">
        <v>0</v>
      </c>
      <c r="BH1256">
        <v>0</v>
      </c>
      <c r="BI1256">
        <v>0</v>
      </c>
      <c r="BJ1256">
        <v>0</v>
      </c>
      <c r="BK1256">
        <v>0</v>
      </c>
      <c r="BL1256">
        <v>0</v>
      </c>
      <c r="BM1256">
        <v>0</v>
      </c>
      <c r="BN1256">
        <v>0</v>
      </c>
      <c r="BO1256">
        <v>0</v>
      </c>
      <c r="BP1256">
        <f t="shared" si="19"/>
        <v>1</v>
      </c>
    </row>
    <row r="1257" spans="1:68" x14ac:dyDescent="0.15">
      <c r="A1257" t="s">
        <v>7948</v>
      </c>
      <c r="B1257">
        <v>0</v>
      </c>
      <c r="C1257">
        <v>0</v>
      </c>
      <c r="D1257">
        <v>0</v>
      </c>
      <c r="E1257">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c r="AB1257">
        <v>0</v>
      </c>
      <c r="AC1257">
        <v>0</v>
      </c>
      <c r="AD1257">
        <v>1</v>
      </c>
      <c r="AE1257">
        <v>0</v>
      </c>
      <c r="AF1257">
        <v>0</v>
      </c>
      <c r="AG1257">
        <v>0</v>
      </c>
      <c r="AH1257">
        <v>0</v>
      </c>
      <c r="AI1257">
        <v>0</v>
      </c>
      <c r="AJ1257">
        <v>0</v>
      </c>
      <c r="AK1257">
        <v>0</v>
      </c>
      <c r="AL1257">
        <v>0</v>
      </c>
      <c r="AM1257">
        <v>0</v>
      </c>
      <c r="AN1257">
        <v>0</v>
      </c>
      <c r="AO1257">
        <v>0</v>
      </c>
      <c r="AP1257">
        <v>0</v>
      </c>
      <c r="AQ1257">
        <v>0</v>
      </c>
      <c r="AR1257">
        <v>0</v>
      </c>
      <c r="AS1257">
        <v>0</v>
      </c>
      <c r="AT1257">
        <v>0</v>
      </c>
      <c r="AU1257">
        <v>0</v>
      </c>
      <c r="AV1257">
        <v>0</v>
      </c>
      <c r="AW1257">
        <v>0</v>
      </c>
      <c r="AX1257">
        <v>0</v>
      </c>
      <c r="AY1257">
        <v>0</v>
      </c>
      <c r="AZ1257">
        <v>0</v>
      </c>
      <c r="BA1257">
        <v>0</v>
      </c>
      <c r="BB1257">
        <v>0</v>
      </c>
      <c r="BC1257">
        <v>0</v>
      </c>
      <c r="BD1257">
        <v>0</v>
      </c>
      <c r="BE1257">
        <v>0</v>
      </c>
      <c r="BF1257">
        <v>0</v>
      </c>
      <c r="BG1257">
        <v>0</v>
      </c>
      <c r="BH1257">
        <v>0</v>
      </c>
      <c r="BI1257">
        <v>0</v>
      </c>
      <c r="BJ1257">
        <v>0</v>
      </c>
      <c r="BK1257">
        <v>0</v>
      </c>
      <c r="BL1257">
        <v>0</v>
      </c>
      <c r="BM1257">
        <v>0</v>
      </c>
      <c r="BN1257">
        <v>0</v>
      </c>
      <c r="BO1257">
        <v>0</v>
      </c>
      <c r="BP1257">
        <f t="shared" si="19"/>
        <v>1</v>
      </c>
    </row>
    <row r="1258" spans="1:68" x14ac:dyDescent="0.15">
      <c r="A1258" t="s">
        <v>7949</v>
      </c>
      <c r="B1258">
        <v>0</v>
      </c>
      <c r="C1258">
        <v>0</v>
      </c>
      <c r="D1258">
        <v>0</v>
      </c>
      <c r="E1258">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c r="AE1258">
        <v>0</v>
      </c>
      <c r="AF1258">
        <v>0</v>
      </c>
      <c r="AG1258">
        <v>0</v>
      </c>
      <c r="AH1258">
        <v>0</v>
      </c>
      <c r="AI1258">
        <v>0</v>
      </c>
      <c r="AJ1258">
        <v>0</v>
      </c>
      <c r="AK1258">
        <v>0</v>
      </c>
      <c r="AL1258">
        <v>0</v>
      </c>
      <c r="AM1258">
        <v>0</v>
      </c>
      <c r="AN1258">
        <v>0</v>
      </c>
      <c r="AO1258">
        <v>0</v>
      </c>
      <c r="AP1258">
        <v>0</v>
      </c>
      <c r="AQ1258">
        <v>0</v>
      </c>
      <c r="AR1258">
        <v>0</v>
      </c>
      <c r="AS1258">
        <v>0</v>
      </c>
      <c r="AT1258">
        <v>0</v>
      </c>
      <c r="AU1258">
        <v>0</v>
      </c>
      <c r="AV1258">
        <v>0</v>
      </c>
      <c r="AW1258">
        <v>0</v>
      </c>
      <c r="AX1258">
        <v>0</v>
      </c>
      <c r="AY1258">
        <v>0</v>
      </c>
      <c r="AZ1258">
        <v>0</v>
      </c>
      <c r="BA1258">
        <v>0</v>
      </c>
      <c r="BB1258">
        <v>0</v>
      </c>
      <c r="BC1258">
        <v>0</v>
      </c>
      <c r="BD1258">
        <v>0</v>
      </c>
      <c r="BE1258">
        <v>0</v>
      </c>
      <c r="BF1258">
        <v>0</v>
      </c>
      <c r="BG1258">
        <v>0</v>
      </c>
      <c r="BH1258">
        <v>0</v>
      </c>
      <c r="BI1258">
        <v>0</v>
      </c>
      <c r="BJ1258">
        <v>0</v>
      </c>
      <c r="BK1258">
        <v>0</v>
      </c>
      <c r="BL1258">
        <v>1</v>
      </c>
      <c r="BM1258">
        <v>0</v>
      </c>
      <c r="BN1258">
        <v>0</v>
      </c>
      <c r="BO1258">
        <v>0</v>
      </c>
      <c r="BP1258">
        <f t="shared" si="19"/>
        <v>1</v>
      </c>
    </row>
    <row r="1259" spans="1:68" x14ac:dyDescent="0.15">
      <c r="A1259" t="s">
        <v>7951</v>
      </c>
      <c r="B1259">
        <v>0</v>
      </c>
      <c r="C1259">
        <v>0</v>
      </c>
      <c r="D1259">
        <v>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c r="AJ1259">
        <v>0</v>
      </c>
      <c r="AK1259">
        <v>0</v>
      </c>
      <c r="AL1259">
        <v>0</v>
      </c>
      <c r="AM1259">
        <v>0</v>
      </c>
      <c r="AN1259">
        <v>0</v>
      </c>
      <c r="AO1259">
        <v>0</v>
      </c>
      <c r="AP1259">
        <v>0</v>
      </c>
      <c r="AQ1259">
        <v>0</v>
      </c>
      <c r="AR1259">
        <v>0</v>
      </c>
      <c r="AS1259">
        <v>0</v>
      </c>
      <c r="AT1259">
        <v>0</v>
      </c>
      <c r="AU1259">
        <v>0</v>
      </c>
      <c r="AV1259">
        <v>0</v>
      </c>
      <c r="AW1259">
        <v>0</v>
      </c>
      <c r="AX1259">
        <v>0</v>
      </c>
      <c r="AY1259">
        <v>0</v>
      </c>
      <c r="AZ1259">
        <v>0</v>
      </c>
      <c r="BA1259">
        <v>0</v>
      </c>
      <c r="BB1259">
        <v>0</v>
      </c>
      <c r="BC1259">
        <v>0</v>
      </c>
      <c r="BD1259">
        <v>0</v>
      </c>
      <c r="BE1259">
        <v>0</v>
      </c>
      <c r="BF1259">
        <v>0</v>
      </c>
      <c r="BG1259">
        <v>0</v>
      </c>
      <c r="BH1259">
        <v>0</v>
      </c>
      <c r="BI1259">
        <v>0</v>
      </c>
      <c r="BJ1259">
        <v>0</v>
      </c>
      <c r="BK1259">
        <v>0</v>
      </c>
      <c r="BL1259">
        <v>0</v>
      </c>
      <c r="BM1259">
        <v>0</v>
      </c>
      <c r="BN1259">
        <v>1</v>
      </c>
      <c r="BO1259">
        <v>0</v>
      </c>
      <c r="BP1259">
        <f t="shared" si="19"/>
        <v>1</v>
      </c>
    </row>
    <row r="1260" spans="1:68" x14ac:dyDescent="0.15">
      <c r="A1260" t="s">
        <v>6845</v>
      </c>
      <c r="B1260">
        <v>0</v>
      </c>
      <c r="C1260">
        <v>0</v>
      </c>
      <c r="D1260">
        <v>0</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0</v>
      </c>
      <c r="AF1260">
        <v>0</v>
      </c>
      <c r="AG1260">
        <v>0</v>
      </c>
      <c r="AH1260">
        <v>0</v>
      </c>
      <c r="AI1260">
        <v>0</v>
      </c>
      <c r="AJ1260">
        <v>0</v>
      </c>
      <c r="AK1260">
        <v>0</v>
      </c>
      <c r="AL1260">
        <v>0</v>
      </c>
      <c r="AM1260">
        <v>0</v>
      </c>
      <c r="AN1260">
        <v>0</v>
      </c>
      <c r="AO1260">
        <v>0</v>
      </c>
      <c r="AP1260">
        <v>0</v>
      </c>
      <c r="AQ1260">
        <v>0</v>
      </c>
      <c r="AR1260">
        <v>0</v>
      </c>
      <c r="AS1260">
        <v>0</v>
      </c>
      <c r="AT1260">
        <v>0</v>
      </c>
      <c r="AU1260">
        <v>0</v>
      </c>
      <c r="AV1260">
        <v>0</v>
      </c>
      <c r="AW1260">
        <v>0</v>
      </c>
      <c r="AX1260">
        <v>0</v>
      </c>
      <c r="AY1260">
        <v>0</v>
      </c>
      <c r="AZ1260">
        <v>0</v>
      </c>
      <c r="BA1260">
        <v>0</v>
      </c>
      <c r="BB1260">
        <v>0</v>
      </c>
      <c r="BC1260">
        <v>1</v>
      </c>
      <c r="BD1260">
        <v>0</v>
      </c>
      <c r="BE1260">
        <v>0</v>
      </c>
      <c r="BF1260">
        <v>0</v>
      </c>
      <c r="BG1260">
        <v>0</v>
      </c>
      <c r="BH1260">
        <v>0</v>
      </c>
      <c r="BI1260">
        <v>0</v>
      </c>
      <c r="BJ1260">
        <v>0</v>
      </c>
      <c r="BK1260">
        <v>0</v>
      </c>
      <c r="BL1260">
        <v>0</v>
      </c>
      <c r="BM1260">
        <v>0</v>
      </c>
      <c r="BN1260">
        <v>0</v>
      </c>
      <c r="BO1260">
        <v>0</v>
      </c>
      <c r="BP1260">
        <f t="shared" si="19"/>
        <v>1</v>
      </c>
    </row>
    <row r="1261" spans="1:68" x14ac:dyDescent="0.15">
      <c r="A1261" t="s">
        <v>7952</v>
      </c>
      <c r="B1261">
        <v>0</v>
      </c>
      <c r="C1261">
        <v>0</v>
      </c>
      <c r="D1261">
        <v>0</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0</v>
      </c>
      <c r="AF1261">
        <v>0</v>
      </c>
      <c r="AG1261">
        <v>0</v>
      </c>
      <c r="AH1261">
        <v>0</v>
      </c>
      <c r="AI1261">
        <v>0</v>
      </c>
      <c r="AJ1261">
        <v>0</v>
      </c>
      <c r="AK1261">
        <v>0</v>
      </c>
      <c r="AL1261">
        <v>0</v>
      </c>
      <c r="AM1261">
        <v>0</v>
      </c>
      <c r="AN1261">
        <v>0</v>
      </c>
      <c r="AO1261">
        <v>0</v>
      </c>
      <c r="AP1261">
        <v>0</v>
      </c>
      <c r="AQ1261">
        <v>0</v>
      </c>
      <c r="AR1261">
        <v>0</v>
      </c>
      <c r="AS1261">
        <v>0</v>
      </c>
      <c r="AT1261">
        <v>0</v>
      </c>
      <c r="AU1261">
        <v>0</v>
      </c>
      <c r="AV1261">
        <v>0</v>
      </c>
      <c r="AW1261">
        <v>0</v>
      </c>
      <c r="AX1261">
        <v>0</v>
      </c>
      <c r="AY1261">
        <v>0</v>
      </c>
      <c r="AZ1261">
        <v>1</v>
      </c>
      <c r="BA1261">
        <v>0</v>
      </c>
      <c r="BB1261">
        <v>0</v>
      </c>
      <c r="BC1261">
        <v>0</v>
      </c>
      <c r="BD1261">
        <v>0</v>
      </c>
      <c r="BE1261">
        <v>0</v>
      </c>
      <c r="BF1261">
        <v>0</v>
      </c>
      <c r="BG1261">
        <v>0</v>
      </c>
      <c r="BH1261">
        <v>0</v>
      </c>
      <c r="BI1261">
        <v>0</v>
      </c>
      <c r="BJ1261">
        <v>0</v>
      </c>
      <c r="BK1261">
        <v>0</v>
      </c>
      <c r="BL1261">
        <v>0</v>
      </c>
      <c r="BM1261">
        <v>0</v>
      </c>
      <c r="BN1261">
        <v>0</v>
      </c>
      <c r="BO1261">
        <v>0</v>
      </c>
      <c r="BP1261">
        <f t="shared" si="19"/>
        <v>1</v>
      </c>
    </row>
    <row r="1262" spans="1:68" x14ac:dyDescent="0.15">
      <c r="A1262" t="s">
        <v>7953</v>
      </c>
      <c r="B1262">
        <v>0</v>
      </c>
      <c r="C1262">
        <v>0</v>
      </c>
      <c r="D1262">
        <v>0</v>
      </c>
      <c r="E1262">
        <v>0</v>
      </c>
      <c r="F1262">
        <v>0</v>
      </c>
      <c r="G1262">
        <v>0</v>
      </c>
      <c r="H1262">
        <v>0</v>
      </c>
      <c r="I1262">
        <v>1</v>
      </c>
      <c r="J1262">
        <v>0</v>
      </c>
      <c r="K1262">
        <v>0</v>
      </c>
      <c r="L1262">
        <v>0</v>
      </c>
      <c r="M1262">
        <v>0</v>
      </c>
      <c r="N1262">
        <v>0</v>
      </c>
      <c r="O1262">
        <v>0</v>
      </c>
      <c r="P1262">
        <v>0</v>
      </c>
      <c r="Q1262">
        <v>0</v>
      </c>
      <c r="R1262">
        <v>0</v>
      </c>
      <c r="S1262">
        <v>0</v>
      </c>
      <c r="T1262">
        <v>0</v>
      </c>
      <c r="U1262">
        <v>0</v>
      </c>
      <c r="V1262">
        <v>0</v>
      </c>
      <c r="W1262">
        <v>0</v>
      </c>
      <c r="X1262">
        <v>0</v>
      </c>
      <c r="Y1262">
        <v>0</v>
      </c>
      <c r="Z1262">
        <v>0</v>
      </c>
      <c r="AA1262">
        <v>0</v>
      </c>
      <c r="AB1262">
        <v>0</v>
      </c>
      <c r="AC1262">
        <v>0</v>
      </c>
      <c r="AD1262">
        <v>0</v>
      </c>
      <c r="AE1262">
        <v>0</v>
      </c>
      <c r="AF1262">
        <v>0</v>
      </c>
      <c r="AG1262">
        <v>0</v>
      </c>
      <c r="AH1262">
        <v>0</v>
      </c>
      <c r="AI1262">
        <v>0</v>
      </c>
      <c r="AJ1262">
        <v>0</v>
      </c>
      <c r="AK1262">
        <v>0</v>
      </c>
      <c r="AL1262">
        <v>0</v>
      </c>
      <c r="AM1262">
        <v>0</v>
      </c>
      <c r="AN1262">
        <v>0</v>
      </c>
      <c r="AO1262">
        <v>0</v>
      </c>
      <c r="AP1262">
        <v>0</v>
      </c>
      <c r="AQ1262">
        <v>0</v>
      </c>
      <c r="AR1262">
        <v>0</v>
      </c>
      <c r="AS1262">
        <v>0</v>
      </c>
      <c r="AT1262">
        <v>0</v>
      </c>
      <c r="AU1262">
        <v>0</v>
      </c>
      <c r="AV1262">
        <v>0</v>
      </c>
      <c r="AW1262">
        <v>0</v>
      </c>
      <c r="AX1262">
        <v>0</v>
      </c>
      <c r="AY1262">
        <v>0</v>
      </c>
      <c r="AZ1262">
        <v>0</v>
      </c>
      <c r="BA1262">
        <v>0</v>
      </c>
      <c r="BB1262">
        <v>0</v>
      </c>
      <c r="BC1262">
        <v>0</v>
      </c>
      <c r="BD1262">
        <v>0</v>
      </c>
      <c r="BE1262">
        <v>0</v>
      </c>
      <c r="BF1262">
        <v>0</v>
      </c>
      <c r="BG1262">
        <v>0</v>
      </c>
      <c r="BH1262">
        <v>0</v>
      </c>
      <c r="BI1262">
        <v>0</v>
      </c>
      <c r="BJ1262">
        <v>0</v>
      </c>
      <c r="BK1262">
        <v>0</v>
      </c>
      <c r="BL1262">
        <v>0</v>
      </c>
      <c r="BM1262">
        <v>0</v>
      </c>
      <c r="BN1262">
        <v>0</v>
      </c>
      <c r="BO1262">
        <v>0</v>
      </c>
      <c r="BP1262">
        <f t="shared" si="19"/>
        <v>1</v>
      </c>
    </row>
    <row r="1263" spans="1:68" x14ac:dyDescent="0.15">
      <c r="A1263" t="s">
        <v>6848</v>
      </c>
      <c r="B1263">
        <v>0</v>
      </c>
      <c r="C1263">
        <v>0</v>
      </c>
      <c r="D1263">
        <v>0</v>
      </c>
      <c r="E1263">
        <v>0</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c r="AB1263">
        <v>0</v>
      </c>
      <c r="AC1263">
        <v>0</v>
      </c>
      <c r="AD1263">
        <v>0</v>
      </c>
      <c r="AE1263">
        <v>0</v>
      </c>
      <c r="AF1263">
        <v>0</v>
      </c>
      <c r="AG1263">
        <v>0</v>
      </c>
      <c r="AH1263">
        <v>0</v>
      </c>
      <c r="AI1263">
        <v>0</v>
      </c>
      <c r="AJ1263">
        <v>0</v>
      </c>
      <c r="AK1263">
        <v>0</v>
      </c>
      <c r="AL1263">
        <v>0</v>
      </c>
      <c r="AM1263">
        <v>0</v>
      </c>
      <c r="AN1263">
        <v>0</v>
      </c>
      <c r="AO1263">
        <v>0</v>
      </c>
      <c r="AP1263">
        <v>0</v>
      </c>
      <c r="AQ1263">
        <v>0</v>
      </c>
      <c r="AR1263">
        <v>0</v>
      </c>
      <c r="AS1263">
        <v>0</v>
      </c>
      <c r="AT1263">
        <v>0</v>
      </c>
      <c r="AU1263">
        <v>0</v>
      </c>
      <c r="AV1263">
        <v>0</v>
      </c>
      <c r="AW1263">
        <v>0</v>
      </c>
      <c r="AX1263">
        <v>0</v>
      </c>
      <c r="AY1263">
        <v>1</v>
      </c>
      <c r="AZ1263">
        <v>0</v>
      </c>
      <c r="BA1263">
        <v>0</v>
      </c>
      <c r="BB1263">
        <v>0</v>
      </c>
      <c r="BC1263">
        <v>0</v>
      </c>
      <c r="BD1263">
        <v>0</v>
      </c>
      <c r="BE1263">
        <v>0</v>
      </c>
      <c r="BF1263">
        <v>0</v>
      </c>
      <c r="BG1263">
        <v>0</v>
      </c>
      <c r="BH1263">
        <v>0</v>
      </c>
      <c r="BI1263">
        <v>0</v>
      </c>
      <c r="BJ1263">
        <v>0</v>
      </c>
      <c r="BK1263">
        <v>0</v>
      </c>
      <c r="BL1263">
        <v>0</v>
      </c>
      <c r="BM1263">
        <v>0</v>
      </c>
      <c r="BN1263">
        <v>0</v>
      </c>
      <c r="BO1263">
        <v>0</v>
      </c>
      <c r="BP1263">
        <f t="shared" si="19"/>
        <v>1</v>
      </c>
    </row>
    <row r="1264" spans="1:68" x14ac:dyDescent="0.15">
      <c r="A1264" t="s">
        <v>6850</v>
      </c>
      <c r="B1264">
        <v>0</v>
      </c>
      <c r="C1264">
        <v>0</v>
      </c>
      <c r="D1264">
        <v>0</v>
      </c>
      <c r="E1264">
        <v>0</v>
      </c>
      <c r="F1264">
        <v>0</v>
      </c>
      <c r="G1264">
        <v>0</v>
      </c>
      <c r="H1264">
        <v>0</v>
      </c>
      <c r="I1264">
        <v>0</v>
      </c>
      <c r="J1264">
        <v>0</v>
      </c>
      <c r="K1264">
        <v>0</v>
      </c>
      <c r="L1264">
        <v>0</v>
      </c>
      <c r="M1264">
        <v>0</v>
      </c>
      <c r="N1264">
        <v>0</v>
      </c>
      <c r="O1264">
        <v>0</v>
      </c>
      <c r="P1264">
        <v>0</v>
      </c>
      <c r="Q1264">
        <v>0</v>
      </c>
      <c r="R1264">
        <v>0</v>
      </c>
      <c r="S1264">
        <v>0</v>
      </c>
      <c r="T1264">
        <v>0</v>
      </c>
      <c r="U1264">
        <v>0</v>
      </c>
      <c r="V1264">
        <v>0</v>
      </c>
      <c r="W1264">
        <v>1</v>
      </c>
      <c r="X1264">
        <v>0</v>
      </c>
      <c r="Y1264">
        <v>0</v>
      </c>
      <c r="Z1264">
        <v>0</v>
      </c>
      <c r="AA1264">
        <v>0</v>
      </c>
      <c r="AB1264">
        <v>0</v>
      </c>
      <c r="AC1264">
        <v>0</v>
      </c>
      <c r="AD1264">
        <v>0</v>
      </c>
      <c r="AE1264">
        <v>0</v>
      </c>
      <c r="AF1264">
        <v>0</v>
      </c>
      <c r="AG1264">
        <v>0</v>
      </c>
      <c r="AH1264">
        <v>0</v>
      </c>
      <c r="AI1264">
        <v>0</v>
      </c>
      <c r="AJ1264">
        <v>0</v>
      </c>
      <c r="AK1264">
        <v>0</v>
      </c>
      <c r="AL1264">
        <v>0</v>
      </c>
      <c r="AM1264">
        <v>0</v>
      </c>
      <c r="AN1264">
        <v>0</v>
      </c>
      <c r="AO1264">
        <v>0</v>
      </c>
      <c r="AP1264">
        <v>0</v>
      </c>
      <c r="AQ1264">
        <v>0</v>
      </c>
      <c r="AR1264">
        <v>0</v>
      </c>
      <c r="AS1264">
        <v>0</v>
      </c>
      <c r="AT1264">
        <v>0</v>
      </c>
      <c r="AU1264">
        <v>0</v>
      </c>
      <c r="AV1264">
        <v>0</v>
      </c>
      <c r="AW1264">
        <v>0</v>
      </c>
      <c r="AX1264">
        <v>0</v>
      </c>
      <c r="AY1264">
        <v>0</v>
      </c>
      <c r="AZ1264">
        <v>0</v>
      </c>
      <c r="BA1264">
        <v>0</v>
      </c>
      <c r="BB1264">
        <v>0</v>
      </c>
      <c r="BC1264">
        <v>0</v>
      </c>
      <c r="BD1264">
        <v>0</v>
      </c>
      <c r="BE1264">
        <v>0</v>
      </c>
      <c r="BF1264">
        <v>0</v>
      </c>
      <c r="BG1264">
        <v>0</v>
      </c>
      <c r="BH1264">
        <v>0</v>
      </c>
      <c r="BI1264">
        <v>0</v>
      </c>
      <c r="BJ1264">
        <v>0</v>
      </c>
      <c r="BK1264">
        <v>0</v>
      </c>
      <c r="BL1264">
        <v>0</v>
      </c>
      <c r="BM1264">
        <v>0</v>
      </c>
      <c r="BN1264">
        <v>0</v>
      </c>
      <c r="BO1264">
        <v>0</v>
      </c>
      <c r="BP1264">
        <f t="shared" si="19"/>
        <v>1</v>
      </c>
    </row>
    <row r="1265" spans="1:68" x14ac:dyDescent="0.15">
      <c r="A1265" t="s">
        <v>7955</v>
      </c>
      <c r="B1265">
        <v>0</v>
      </c>
      <c r="C1265">
        <v>0</v>
      </c>
      <c r="D1265">
        <v>0</v>
      </c>
      <c r="E1265">
        <v>0</v>
      </c>
      <c r="F1265">
        <v>0</v>
      </c>
      <c r="G1265">
        <v>0</v>
      </c>
      <c r="H1265">
        <v>0</v>
      </c>
      <c r="I1265">
        <v>0</v>
      </c>
      <c r="J1265">
        <v>0</v>
      </c>
      <c r="K1265">
        <v>1</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v>0</v>
      </c>
      <c r="AI1265">
        <v>0</v>
      </c>
      <c r="AJ1265">
        <v>0</v>
      </c>
      <c r="AK1265">
        <v>0</v>
      </c>
      <c r="AL1265">
        <v>0</v>
      </c>
      <c r="AM1265">
        <v>0</v>
      </c>
      <c r="AN1265">
        <v>0</v>
      </c>
      <c r="AO1265">
        <v>0</v>
      </c>
      <c r="AP1265">
        <v>0</v>
      </c>
      <c r="AQ1265">
        <v>0</v>
      </c>
      <c r="AR1265">
        <v>0</v>
      </c>
      <c r="AS1265">
        <v>0</v>
      </c>
      <c r="AT1265">
        <v>0</v>
      </c>
      <c r="AU1265">
        <v>0</v>
      </c>
      <c r="AV1265">
        <v>0</v>
      </c>
      <c r="AW1265">
        <v>0</v>
      </c>
      <c r="AX1265">
        <v>0</v>
      </c>
      <c r="AY1265">
        <v>0</v>
      </c>
      <c r="AZ1265">
        <v>0</v>
      </c>
      <c r="BA1265">
        <v>0</v>
      </c>
      <c r="BB1265">
        <v>0</v>
      </c>
      <c r="BC1265">
        <v>0</v>
      </c>
      <c r="BD1265">
        <v>0</v>
      </c>
      <c r="BE1265">
        <v>0</v>
      </c>
      <c r="BF1265">
        <v>0</v>
      </c>
      <c r="BG1265">
        <v>0</v>
      </c>
      <c r="BH1265">
        <v>0</v>
      </c>
      <c r="BI1265">
        <v>0</v>
      </c>
      <c r="BJ1265">
        <v>0</v>
      </c>
      <c r="BK1265">
        <v>0</v>
      </c>
      <c r="BL1265">
        <v>0</v>
      </c>
      <c r="BM1265">
        <v>0</v>
      </c>
      <c r="BN1265">
        <v>0</v>
      </c>
      <c r="BO1265">
        <v>0</v>
      </c>
      <c r="BP1265">
        <f t="shared" si="19"/>
        <v>1</v>
      </c>
    </row>
    <row r="1266" spans="1:68" x14ac:dyDescent="0.15">
      <c r="A1266" t="s">
        <v>7957</v>
      </c>
      <c r="B1266">
        <v>0</v>
      </c>
      <c r="C1266">
        <v>0</v>
      </c>
      <c r="D1266">
        <v>0</v>
      </c>
      <c r="E1266">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c r="AE1266">
        <v>0</v>
      </c>
      <c r="AF1266">
        <v>0</v>
      </c>
      <c r="AG1266">
        <v>1</v>
      </c>
      <c r="AH1266">
        <v>0</v>
      </c>
      <c r="AI1266">
        <v>0</v>
      </c>
      <c r="AJ1266">
        <v>0</v>
      </c>
      <c r="AK1266">
        <v>0</v>
      </c>
      <c r="AL1266">
        <v>0</v>
      </c>
      <c r="AM1266">
        <v>0</v>
      </c>
      <c r="AN1266">
        <v>0</v>
      </c>
      <c r="AO1266">
        <v>0</v>
      </c>
      <c r="AP1266">
        <v>0</v>
      </c>
      <c r="AQ1266">
        <v>0</v>
      </c>
      <c r="AR1266">
        <v>0</v>
      </c>
      <c r="AS1266">
        <v>0</v>
      </c>
      <c r="AT1266">
        <v>0</v>
      </c>
      <c r="AU1266">
        <v>0</v>
      </c>
      <c r="AV1266">
        <v>0</v>
      </c>
      <c r="AW1266">
        <v>0</v>
      </c>
      <c r="AX1266">
        <v>0</v>
      </c>
      <c r="AY1266">
        <v>0</v>
      </c>
      <c r="AZ1266">
        <v>0</v>
      </c>
      <c r="BA1266">
        <v>0</v>
      </c>
      <c r="BB1266">
        <v>0</v>
      </c>
      <c r="BC1266">
        <v>0</v>
      </c>
      <c r="BD1266">
        <v>0</v>
      </c>
      <c r="BE1266">
        <v>0</v>
      </c>
      <c r="BF1266">
        <v>0</v>
      </c>
      <c r="BG1266">
        <v>0</v>
      </c>
      <c r="BH1266">
        <v>0</v>
      </c>
      <c r="BI1266">
        <v>0</v>
      </c>
      <c r="BJ1266">
        <v>0</v>
      </c>
      <c r="BK1266">
        <v>0</v>
      </c>
      <c r="BL1266">
        <v>0</v>
      </c>
      <c r="BM1266">
        <v>0</v>
      </c>
      <c r="BN1266">
        <v>0</v>
      </c>
      <c r="BO1266">
        <v>0</v>
      </c>
      <c r="BP1266">
        <f t="shared" si="19"/>
        <v>1</v>
      </c>
    </row>
    <row r="1267" spans="1:68" x14ac:dyDescent="0.15">
      <c r="A1267" t="s">
        <v>7959</v>
      </c>
      <c r="B1267">
        <v>0</v>
      </c>
      <c r="C1267">
        <v>0</v>
      </c>
      <c r="D1267">
        <v>0</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0</v>
      </c>
      <c r="AF1267">
        <v>0</v>
      </c>
      <c r="AG1267">
        <v>0</v>
      </c>
      <c r="AH1267">
        <v>0</v>
      </c>
      <c r="AI1267">
        <v>0</v>
      </c>
      <c r="AJ1267">
        <v>0</v>
      </c>
      <c r="AK1267">
        <v>1</v>
      </c>
      <c r="AL1267">
        <v>0</v>
      </c>
      <c r="AM1267">
        <v>0</v>
      </c>
      <c r="AN1267">
        <v>0</v>
      </c>
      <c r="AO1267">
        <v>0</v>
      </c>
      <c r="AP1267">
        <v>0</v>
      </c>
      <c r="AQ1267">
        <v>0</v>
      </c>
      <c r="AR1267">
        <v>0</v>
      </c>
      <c r="AS1267">
        <v>0</v>
      </c>
      <c r="AT1267">
        <v>0</v>
      </c>
      <c r="AU1267">
        <v>0</v>
      </c>
      <c r="AV1267">
        <v>0</v>
      </c>
      <c r="AW1267">
        <v>0</v>
      </c>
      <c r="AX1267">
        <v>0</v>
      </c>
      <c r="AY1267">
        <v>0</v>
      </c>
      <c r="AZ1267">
        <v>0</v>
      </c>
      <c r="BA1267">
        <v>0</v>
      </c>
      <c r="BB1267">
        <v>0</v>
      </c>
      <c r="BC1267">
        <v>0</v>
      </c>
      <c r="BD1267">
        <v>0</v>
      </c>
      <c r="BE1267">
        <v>0</v>
      </c>
      <c r="BF1267">
        <v>0</v>
      </c>
      <c r="BG1267">
        <v>0</v>
      </c>
      <c r="BH1267">
        <v>0</v>
      </c>
      <c r="BI1267">
        <v>0</v>
      </c>
      <c r="BJ1267">
        <v>0</v>
      </c>
      <c r="BK1267">
        <v>0</v>
      </c>
      <c r="BL1267">
        <v>0</v>
      </c>
      <c r="BM1267">
        <v>0</v>
      </c>
      <c r="BN1267">
        <v>0</v>
      </c>
      <c r="BO1267">
        <v>0</v>
      </c>
      <c r="BP1267">
        <f t="shared" si="19"/>
        <v>1</v>
      </c>
    </row>
    <row r="1268" spans="1:68" x14ac:dyDescent="0.15">
      <c r="A1268" t="s">
        <v>7960</v>
      </c>
      <c r="B1268">
        <v>0</v>
      </c>
      <c r="C1268">
        <v>0</v>
      </c>
      <c r="D1268">
        <v>0</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c r="AE1268">
        <v>0</v>
      </c>
      <c r="AF1268">
        <v>0</v>
      </c>
      <c r="AG1268">
        <v>0</v>
      </c>
      <c r="AH1268">
        <v>0</v>
      </c>
      <c r="AI1268">
        <v>0</v>
      </c>
      <c r="AJ1268">
        <v>0</v>
      </c>
      <c r="AK1268">
        <v>0</v>
      </c>
      <c r="AL1268">
        <v>0</v>
      </c>
      <c r="AM1268">
        <v>0</v>
      </c>
      <c r="AN1268">
        <v>0</v>
      </c>
      <c r="AO1268">
        <v>0</v>
      </c>
      <c r="AP1268">
        <v>0</v>
      </c>
      <c r="AQ1268">
        <v>0</v>
      </c>
      <c r="AR1268">
        <v>0</v>
      </c>
      <c r="AS1268">
        <v>1</v>
      </c>
      <c r="AT1268">
        <v>0</v>
      </c>
      <c r="AU1268">
        <v>0</v>
      </c>
      <c r="AV1268">
        <v>0</v>
      </c>
      <c r="AW1268">
        <v>0</v>
      </c>
      <c r="AX1268">
        <v>0</v>
      </c>
      <c r="AY1268">
        <v>0</v>
      </c>
      <c r="AZ1268">
        <v>0</v>
      </c>
      <c r="BA1268">
        <v>0</v>
      </c>
      <c r="BB1268">
        <v>0</v>
      </c>
      <c r="BC1268">
        <v>0</v>
      </c>
      <c r="BD1268">
        <v>0</v>
      </c>
      <c r="BE1268">
        <v>0</v>
      </c>
      <c r="BF1268">
        <v>0</v>
      </c>
      <c r="BG1268">
        <v>0</v>
      </c>
      <c r="BH1268">
        <v>0</v>
      </c>
      <c r="BI1268">
        <v>0</v>
      </c>
      <c r="BJ1268">
        <v>0</v>
      </c>
      <c r="BK1268">
        <v>0</v>
      </c>
      <c r="BL1268">
        <v>0</v>
      </c>
      <c r="BM1268">
        <v>0</v>
      </c>
      <c r="BN1268">
        <v>0</v>
      </c>
      <c r="BO1268">
        <v>0</v>
      </c>
      <c r="BP1268">
        <f t="shared" si="19"/>
        <v>1</v>
      </c>
    </row>
    <row r="1269" spans="1:68" x14ac:dyDescent="0.15">
      <c r="A1269" t="s">
        <v>7961</v>
      </c>
      <c r="B1269">
        <v>0</v>
      </c>
      <c r="C1269">
        <v>0</v>
      </c>
      <c r="D1269">
        <v>0</v>
      </c>
      <c r="E1269">
        <v>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c r="AE1269">
        <v>0</v>
      </c>
      <c r="AF1269">
        <v>0</v>
      </c>
      <c r="AG1269">
        <v>0</v>
      </c>
      <c r="AH1269">
        <v>0</v>
      </c>
      <c r="AI1269">
        <v>0</v>
      </c>
      <c r="AJ1269">
        <v>0</v>
      </c>
      <c r="AK1269">
        <v>0</v>
      </c>
      <c r="AL1269">
        <v>0</v>
      </c>
      <c r="AM1269">
        <v>1</v>
      </c>
      <c r="AN1269">
        <v>0</v>
      </c>
      <c r="AO1269">
        <v>0</v>
      </c>
      <c r="AP1269">
        <v>0</v>
      </c>
      <c r="AQ1269">
        <v>0</v>
      </c>
      <c r="AR1269">
        <v>0</v>
      </c>
      <c r="AS1269">
        <v>0</v>
      </c>
      <c r="AT1269">
        <v>0</v>
      </c>
      <c r="AU1269">
        <v>0</v>
      </c>
      <c r="AV1269">
        <v>0</v>
      </c>
      <c r="AW1269">
        <v>0</v>
      </c>
      <c r="AX1269">
        <v>0</v>
      </c>
      <c r="AY1269">
        <v>0</v>
      </c>
      <c r="AZ1269">
        <v>0</v>
      </c>
      <c r="BA1269">
        <v>0</v>
      </c>
      <c r="BB1269">
        <v>0</v>
      </c>
      <c r="BC1269">
        <v>0</v>
      </c>
      <c r="BD1269">
        <v>0</v>
      </c>
      <c r="BE1269">
        <v>0</v>
      </c>
      <c r="BF1269">
        <v>0</v>
      </c>
      <c r="BG1269">
        <v>0</v>
      </c>
      <c r="BH1269">
        <v>0</v>
      </c>
      <c r="BI1269">
        <v>0</v>
      </c>
      <c r="BJ1269">
        <v>0</v>
      </c>
      <c r="BK1269">
        <v>0</v>
      </c>
      <c r="BL1269">
        <v>0</v>
      </c>
      <c r="BM1269">
        <v>0</v>
      </c>
      <c r="BN1269">
        <v>0</v>
      </c>
      <c r="BO1269">
        <v>0</v>
      </c>
      <c r="BP1269">
        <f t="shared" si="19"/>
        <v>1</v>
      </c>
    </row>
    <row r="1270" spans="1:68" x14ac:dyDescent="0.15">
      <c r="A1270" t="s">
        <v>7962</v>
      </c>
      <c r="B1270">
        <v>0</v>
      </c>
      <c r="C1270">
        <v>0</v>
      </c>
      <c r="D1270">
        <v>0</v>
      </c>
      <c r="E1270">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c r="AE1270">
        <v>0</v>
      </c>
      <c r="AF1270">
        <v>0</v>
      </c>
      <c r="AG1270">
        <v>0</v>
      </c>
      <c r="AH1270">
        <v>0</v>
      </c>
      <c r="AI1270">
        <v>0</v>
      </c>
      <c r="AJ1270">
        <v>0</v>
      </c>
      <c r="AK1270">
        <v>0</v>
      </c>
      <c r="AL1270">
        <v>0</v>
      </c>
      <c r="AM1270">
        <v>0</v>
      </c>
      <c r="AN1270">
        <v>1</v>
      </c>
      <c r="AO1270">
        <v>0</v>
      </c>
      <c r="AP1270">
        <v>0</v>
      </c>
      <c r="AQ1270">
        <v>0</v>
      </c>
      <c r="AR1270">
        <v>0</v>
      </c>
      <c r="AS1270">
        <v>0</v>
      </c>
      <c r="AT1270">
        <v>0</v>
      </c>
      <c r="AU1270">
        <v>0</v>
      </c>
      <c r="AV1270">
        <v>0</v>
      </c>
      <c r="AW1270">
        <v>0</v>
      </c>
      <c r="AX1270">
        <v>0</v>
      </c>
      <c r="AY1270">
        <v>0</v>
      </c>
      <c r="AZ1270">
        <v>0</v>
      </c>
      <c r="BA1270">
        <v>0</v>
      </c>
      <c r="BB1270">
        <v>0</v>
      </c>
      <c r="BC1270">
        <v>0</v>
      </c>
      <c r="BD1270">
        <v>0</v>
      </c>
      <c r="BE1270">
        <v>0</v>
      </c>
      <c r="BF1270">
        <v>0</v>
      </c>
      <c r="BG1270">
        <v>0</v>
      </c>
      <c r="BH1270">
        <v>0</v>
      </c>
      <c r="BI1270">
        <v>0</v>
      </c>
      <c r="BJ1270">
        <v>0</v>
      </c>
      <c r="BK1270">
        <v>0</v>
      </c>
      <c r="BL1270">
        <v>0</v>
      </c>
      <c r="BM1270">
        <v>0</v>
      </c>
      <c r="BN1270">
        <v>0</v>
      </c>
      <c r="BO1270">
        <v>0</v>
      </c>
      <c r="BP1270">
        <f t="shared" si="19"/>
        <v>1</v>
      </c>
    </row>
    <row r="1271" spans="1:68" x14ac:dyDescent="0.15">
      <c r="A1271" t="s">
        <v>7963</v>
      </c>
      <c r="B1271">
        <v>0</v>
      </c>
      <c r="C1271">
        <v>0</v>
      </c>
      <c r="D1271">
        <v>0</v>
      </c>
      <c r="E1271">
        <v>0</v>
      </c>
      <c r="F1271">
        <v>0</v>
      </c>
      <c r="G1271">
        <v>0</v>
      </c>
      <c r="H1271">
        <v>0</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c r="AE1271">
        <v>0</v>
      </c>
      <c r="AF1271">
        <v>0</v>
      </c>
      <c r="AG1271">
        <v>0</v>
      </c>
      <c r="AH1271">
        <v>0</v>
      </c>
      <c r="AI1271">
        <v>0</v>
      </c>
      <c r="AJ1271">
        <v>0</v>
      </c>
      <c r="AK1271">
        <v>0</v>
      </c>
      <c r="AL1271">
        <v>0</v>
      </c>
      <c r="AM1271">
        <v>0</v>
      </c>
      <c r="AN1271">
        <v>0</v>
      </c>
      <c r="AO1271">
        <v>0</v>
      </c>
      <c r="AP1271">
        <v>0</v>
      </c>
      <c r="AQ1271">
        <v>0</v>
      </c>
      <c r="AR1271">
        <v>0</v>
      </c>
      <c r="AS1271">
        <v>0</v>
      </c>
      <c r="AT1271">
        <v>0</v>
      </c>
      <c r="AU1271">
        <v>1</v>
      </c>
      <c r="AV1271">
        <v>0</v>
      </c>
      <c r="AW1271">
        <v>0</v>
      </c>
      <c r="AX1271">
        <v>0</v>
      </c>
      <c r="AY1271">
        <v>0</v>
      </c>
      <c r="AZ1271">
        <v>0</v>
      </c>
      <c r="BA1271">
        <v>0</v>
      </c>
      <c r="BB1271">
        <v>0</v>
      </c>
      <c r="BC1271">
        <v>0</v>
      </c>
      <c r="BD1271">
        <v>0</v>
      </c>
      <c r="BE1271">
        <v>0</v>
      </c>
      <c r="BF1271">
        <v>0</v>
      </c>
      <c r="BG1271">
        <v>0</v>
      </c>
      <c r="BH1271">
        <v>0</v>
      </c>
      <c r="BI1271">
        <v>0</v>
      </c>
      <c r="BJ1271">
        <v>0</v>
      </c>
      <c r="BK1271">
        <v>0</v>
      </c>
      <c r="BL1271">
        <v>0</v>
      </c>
      <c r="BM1271">
        <v>0</v>
      </c>
      <c r="BN1271">
        <v>0</v>
      </c>
      <c r="BO1271">
        <v>0</v>
      </c>
      <c r="BP1271">
        <f t="shared" si="19"/>
        <v>1</v>
      </c>
    </row>
    <row r="1272" spans="1:68" x14ac:dyDescent="0.15">
      <c r="A1272" t="s">
        <v>7964</v>
      </c>
      <c r="B1272">
        <v>0</v>
      </c>
      <c r="C1272">
        <v>0</v>
      </c>
      <c r="D1272">
        <v>0</v>
      </c>
      <c r="E1272">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c r="AE1272">
        <v>0</v>
      </c>
      <c r="AF1272">
        <v>0</v>
      </c>
      <c r="AG1272">
        <v>0</v>
      </c>
      <c r="AH1272">
        <v>0</v>
      </c>
      <c r="AI1272">
        <v>0</v>
      </c>
      <c r="AJ1272">
        <v>1</v>
      </c>
      <c r="AK1272">
        <v>0</v>
      </c>
      <c r="AL1272">
        <v>0</v>
      </c>
      <c r="AM1272">
        <v>0</v>
      </c>
      <c r="AN1272">
        <v>0</v>
      </c>
      <c r="AO1272">
        <v>0</v>
      </c>
      <c r="AP1272">
        <v>0</v>
      </c>
      <c r="AQ1272">
        <v>0</v>
      </c>
      <c r="AR1272">
        <v>0</v>
      </c>
      <c r="AS1272">
        <v>0</v>
      </c>
      <c r="AT1272">
        <v>0</v>
      </c>
      <c r="AU1272">
        <v>0</v>
      </c>
      <c r="AV1272">
        <v>0</v>
      </c>
      <c r="AW1272">
        <v>0</v>
      </c>
      <c r="AX1272">
        <v>0</v>
      </c>
      <c r="AY1272">
        <v>0</v>
      </c>
      <c r="AZ1272">
        <v>0</v>
      </c>
      <c r="BA1272">
        <v>0</v>
      </c>
      <c r="BB1272">
        <v>0</v>
      </c>
      <c r="BC1272">
        <v>0</v>
      </c>
      <c r="BD1272">
        <v>0</v>
      </c>
      <c r="BE1272">
        <v>0</v>
      </c>
      <c r="BF1272">
        <v>0</v>
      </c>
      <c r="BG1272">
        <v>0</v>
      </c>
      <c r="BH1272">
        <v>0</v>
      </c>
      <c r="BI1272">
        <v>0</v>
      </c>
      <c r="BJ1272">
        <v>0</v>
      </c>
      <c r="BK1272">
        <v>0</v>
      </c>
      <c r="BL1272">
        <v>0</v>
      </c>
      <c r="BM1272">
        <v>0</v>
      </c>
      <c r="BN1272">
        <v>0</v>
      </c>
      <c r="BO1272">
        <v>0</v>
      </c>
      <c r="BP1272">
        <f t="shared" si="19"/>
        <v>1</v>
      </c>
    </row>
    <row r="1273" spans="1:68" x14ac:dyDescent="0.15">
      <c r="A1273" t="s">
        <v>7965</v>
      </c>
      <c r="B1273">
        <v>0</v>
      </c>
      <c r="C1273">
        <v>0</v>
      </c>
      <c r="D1273">
        <v>0</v>
      </c>
      <c r="E1273">
        <v>0</v>
      </c>
      <c r="F1273">
        <v>0</v>
      </c>
      <c r="G1273">
        <v>0</v>
      </c>
      <c r="H1273">
        <v>0</v>
      </c>
      <c r="I1273">
        <v>0</v>
      </c>
      <c r="J1273">
        <v>1</v>
      </c>
      <c r="K1273">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0</v>
      </c>
      <c r="AE1273">
        <v>0</v>
      </c>
      <c r="AF1273">
        <v>0</v>
      </c>
      <c r="AG1273">
        <v>0</v>
      </c>
      <c r="AH1273">
        <v>0</v>
      </c>
      <c r="AI1273">
        <v>0</v>
      </c>
      <c r="AJ1273">
        <v>0</v>
      </c>
      <c r="AK1273">
        <v>0</v>
      </c>
      <c r="AL1273">
        <v>0</v>
      </c>
      <c r="AM1273">
        <v>0</v>
      </c>
      <c r="AN1273">
        <v>0</v>
      </c>
      <c r="AO1273">
        <v>0</v>
      </c>
      <c r="AP1273">
        <v>0</v>
      </c>
      <c r="AQ1273">
        <v>0</v>
      </c>
      <c r="AR1273">
        <v>0</v>
      </c>
      <c r="AS1273">
        <v>0</v>
      </c>
      <c r="AT1273">
        <v>0</v>
      </c>
      <c r="AU1273">
        <v>0</v>
      </c>
      <c r="AV1273">
        <v>0</v>
      </c>
      <c r="AW1273">
        <v>0</v>
      </c>
      <c r="AX1273">
        <v>0</v>
      </c>
      <c r="AY1273">
        <v>0</v>
      </c>
      <c r="AZ1273">
        <v>0</v>
      </c>
      <c r="BA1273">
        <v>0</v>
      </c>
      <c r="BB1273">
        <v>0</v>
      </c>
      <c r="BC1273">
        <v>0</v>
      </c>
      <c r="BD1273">
        <v>0</v>
      </c>
      <c r="BE1273">
        <v>0</v>
      </c>
      <c r="BF1273">
        <v>0</v>
      </c>
      <c r="BG1273">
        <v>0</v>
      </c>
      <c r="BH1273">
        <v>0</v>
      </c>
      <c r="BI1273">
        <v>0</v>
      </c>
      <c r="BJ1273">
        <v>0</v>
      </c>
      <c r="BK1273">
        <v>0</v>
      </c>
      <c r="BL1273">
        <v>0</v>
      </c>
      <c r="BM1273">
        <v>0</v>
      </c>
      <c r="BN1273">
        <v>0</v>
      </c>
      <c r="BO1273">
        <v>0</v>
      </c>
      <c r="BP1273">
        <f t="shared" si="19"/>
        <v>1</v>
      </c>
    </row>
    <row r="1274" spans="1:68" x14ac:dyDescent="0.15">
      <c r="A1274" t="s">
        <v>7967</v>
      </c>
      <c r="B1274">
        <v>0</v>
      </c>
      <c r="C1274">
        <v>0</v>
      </c>
      <c r="D1274">
        <v>0</v>
      </c>
      <c r="E1274">
        <v>0</v>
      </c>
      <c r="F1274">
        <v>0</v>
      </c>
      <c r="G1274">
        <v>0</v>
      </c>
      <c r="H1274">
        <v>0</v>
      </c>
      <c r="I1274">
        <v>0</v>
      </c>
      <c r="J1274">
        <v>0</v>
      </c>
      <c r="K1274">
        <v>0</v>
      </c>
      <c r="L1274">
        <v>0</v>
      </c>
      <c r="M1274">
        <v>0</v>
      </c>
      <c r="N1274">
        <v>1</v>
      </c>
      <c r="O1274">
        <v>0</v>
      </c>
      <c r="P1274">
        <v>0</v>
      </c>
      <c r="Q1274">
        <v>0</v>
      </c>
      <c r="R1274">
        <v>0</v>
      </c>
      <c r="S1274">
        <v>0</v>
      </c>
      <c r="T1274">
        <v>0</v>
      </c>
      <c r="U1274">
        <v>0</v>
      </c>
      <c r="V1274">
        <v>0</v>
      </c>
      <c r="W1274">
        <v>0</v>
      </c>
      <c r="X1274">
        <v>0</v>
      </c>
      <c r="Y1274">
        <v>0</v>
      </c>
      <c r="Z1274">
        <v>0</v>
      </c>
      <c r="AA1274">
        <v>0</v>
      </c>
      <c r="AB1274">
        <v>0</v>
      </c>
      <c r="AC1274">
        <v>0</v>
      </c>
      <c r="AD1274">
        <v>0</v>
      </c>
      <c r="AE1274">
        <v>0</v>
      </c>
      <c r="AF1274">
        <v>0</v>
      </c>
      <c r="AG1274">
        <v>0</v>
      </c>
      <c r="AH1274">
        <v>0</v>
      </c>
      <c r="AI1274">
        <v>0</v>
      </c>
      <c r="AJ1274">
        <v>0</v>
      </c>
      <c r="AK1274">
        <v>0</v>
      </c>
      <c r="AL1274">
        <v>0</v>
      </c>
      <c r="AM1274">
        <v>0</v>
      </c>
      <c r="AN1274">
        <v>0</v>
      </c>
      <c r="AO1274">
        <v>0</v>
      </c>
      <c r="AP1274">
        <v>0</v>
      </c>
      <c r="AQ1274">
        <v>0</v>
      </c>
      <c r="AR1274">
        <v>0</v>
      </c>
      <c r="AS1274">
        <v>0</v>
      </c>
      <c r="AT1274">
        <v>0</v>
      </c>
      <c r="AU1274">
        <v>0</v>
      </c>
      <c r="AV1274">
        <v>0</v>
      </c>
      <c r="AW1274">
        <v>0</v>
      </c>
      <c r="AX1274">
        <v>0</v>
      </c>
      <c r="AY1274">
        <v>0</v>
      </c>
      <c r="AZ1274">
        <v>0</v>
      </c>
      <c r="BA1274">
        <v>0</v>
      </c>
      <c r="BB1274">
        <v>0</v>
      </c>
      <c r="BC1274">
        <v>0</v>
      </c>
      <c r="BD1274">
        <v>0</v>
      </c>
      <c r="BE1274">
        <v>0</v>
      </c>
      <c r="BF1274">
        <v>0</v>
      </c>
      <c r="BG1274">
        <v>0</v>
      </c>
      <c r="BH1274">
        <v>0</v>
      </c>
      <c r="BI1274">
        <v>0</v>
      </c>
      <c r="BJ1274">
        <v>0</v>
      </c>
      <c r="BK1274">
        <v>0</v>
      </c>
      <c r="BL1274">
        <v>0</v>
      </c>
      <c r="BM1274">
        <v>0</v>
      </c>
      <c r="BN1274">
        <v>0</v>
      </c>
      <c r="BO1274">
        <v>0</v>
      </c>
      <c r="BP1274">
        <f t="shared" si="19"/>
        <v>1</v>
      </c>
    </row>
    <row r="1275" spans="1:68" x14ac:dyDescent="0.15">
      <c r="A1275" t="s">
        <v>7968</v>
      </c>
      <c r="B1275">
        <v>0</v>
      </c>
      <c r="C1275">
        <v>0</v>
      </c>
      <c r="D1275">
        <v>0</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c r="AE1275">
        <v>0</v>
      </c>
      <c r="AF1275">
        <v>0</v>
      </c>
      <c r="AG1275">
        <v>0</v>
      </c>
      <c r="AH1275">
        <v>0</v>
      </c>
      <c r="AI1275">
        <v>0</v>
      </c>
      <c r="AJ1275">
        <v>0</v>
      </c>
      <c r="AK1275">
        <v>0</v>
      </c>
      <c r="AL1275">
        <v>0</v>
      </c>
      <c r="AM1275">
        <v>0</v>
      </c>
      <c r="AN1275">
        <v>0</v>
      </c>
      <c r="AO1275">
        <v>1</v>
      </c>
      <c r="AP1275">
        <v>0</v>
      </c>
      <c r="AQ1275">
        <v>0</v>
      </c>
      <c r="AR1275">
        <v>0</v>
      </c>
      <c r="AS1275">
        <v>0</v>
      </c>
      <c r="AT1275">
        <v>0</v>
      </c>
      <c r="AU1275">
        <v>0</v>
      </c>
      <c r="AV1275">
        <v>0</v>
      </c>
      <c r="AW1275">
        <v>0</v>
      </c>
      <c r="AX1275">
        <v>0</v>
      </c>
      <c r="AY1275">
        <v>0</v>
      </c>
      <c r="AZ1275">
        <v>0</v>
      </c>
      <c r="BA1275">
        <v>0</v>
      </c>
      <c r="BB1275">
        <v>0</v>
      </c>
      <c r="BC1275">
        <v>0</v>
      </c>
      <c r="BD1275">
        <v>0</v>
      </c>
      <c r="BE1275">
        <v>0</v>
      </c>
      <c r="BF1275">
        <v>0</v>
      </c>
      <c r="BG1275">
        <v>0</v>
      </c>
      <c r="BH1275">
        <v>0</v>
      </c>
      <c r="BI1275">
        <v>0</v>
      </c>
      <c r="BJ1275">
        <v>0</v>
      </c>
      <c r="BK1275">
        <v>0</v>
      </c>
      <c r="BL1275">
        <v>0</v>
      </c>
      <c r="BM1275">
        <v>0</v>
      </c>
      <c r="BN1275">
        <v>0</v>
      </c>
      <c r="BO1275">
        <v>0</v>
      </c>
      <c r="BP1275">
        <f t="shared" si="19"/>
        <v>1</v>
      </c>
    </row>
    <row r="1276" spans="1:68" x14ac:dyDescent="0.15">
      <c r="A1276" t="s">
        <v>7971</v>
      </c>
      <c r="B1276">
        <v>0</v>
      </c>
      <c r="C1276">
        <v>0</v>
      </c>
      <c r="D1276">
        <v>0</v>
      </c>
      <c r="E1276">
        <v>0</v>
      </c>
      <c r="F1276">
        <v>0</v>
      </c>
      <c r="G1276">
        <v>0</v>
      </c>
      <c r="H1276">
        <v>0</v>
      </c>
      <c r="I1276">
        <v>0</v>
      </c>
      <c r="J1276">
        <v>0</v>
      </c>
      <c r="K1276">
        <v>0</v>
      </c>
      <c r="L1276">
        <v>0</v>
      </c>
      <c r="M1276">
        <v>0</v>
      </c>
      <c r="N1276">
        <v>0</v>
      </c>
      <c r="O1276">
        <v>0</v>
      </c>
      <c r="P1276">
        <v>0</v>
      </c>
      <c r="Q1276">
        <v>0</v>
      </c>
      <c r="R1276">
        <v>0</v>
      </c>
      <c r="S1276">
        <v>0</v>
      </c>
      <c r="T1276">
        <v>0</v>
      </c>
      <c r="U1276">
        <v>1</v>
      </c>
      <c r="V1276">
        <v>0</v>
      </c>
      <c r="W1276">
        <v>0</v>
      </c>
      <c r="X1276">
        <v>0</v>
      </c>
      <c r="Y1276">
        <v>0</v>
      </c>
      <c r="Z1276">
        <v>0</v>
      </c>
      <c r="AA1276">
        <v>0</v>
      </c>
      <c r="AB1276">
        <v>0</v>
      </c>
      <c r="AC1276">
        <v>0</v>
      </c>
      <c r="AD1276">
        <v>0</v>
      </c>
      <c r="AE1276">
        <v>0</v>
      </c>
      <c r="AF1276">
        <v>0</v>
      </c>
      <c r="AG1276">
        <v>0</v>
      </c>
      <c r="AH1276">
        <v>0</v>
      </c>
      <c r="AI1276">
        <v>0</v>
      </c>
      <c r="AJ1276">
        <v>0</v>
      </c>
      <c r="AK1276">
        <v>0</v>
      </c>
      <c r="AL1276">
        <v>0</v>
      </c>
      <c r="AM1276">
        <v>0</v>
      </c>
      <c r="AN1276">
        <v>0</v>
      </c>
      <c r="AO1276">
        <v>0</v>
      </c>
      <c r="AP1276">
        <v>0</v>
      </c>
      <c r="AQ1276">
        <v>0</v>
      </c>
      <c r="AR1276">
        <v>0</v>
      </c>
      <c r="AS1276">
        <v>0</v>
      </c>
      <c r="AT1276">
        <v>0</v>
      </c>
      <c r="AU1276">
        <v>0</v>
      </c>
      <c r="AV1276">
        <v>0</v>
      </c>
      <c r="AW1276">
        <v>0</v>
      </c>
      <c r="AX1276">
        <v>0</v>
      </c>
      <c r="AY1276">
        <v>0</v>
      </c>
      <c r="AZ1276">
        <v>0</v>
      </c>
      <c r="BA1276">
        <v>0</v>
      </c>
      <c r="BB1276">
        <v>0</v>
      </c>
      <c r="BC1276">
        <v>0</v>
      </c>
      <c r="BD1276">
        <v>0</v>
      </c>
      <c r="BE1276">
        <v>0</v>
      </c>
      <c r="BF1276">
        <v>0</v>
      </c>
      <c r="BG1276">
        <v>0</v>
      </c>
      <c r="BH1276">
        <v>0</v>
      </c>
      <c r="BI1276">
        <v>0</v>
      </c>
      <c r="BJ1276">
        <v>0</v>
      </c>
      <c r="BK1276">
        <v>0</v>
      </c>
      <c r="BL1276">
        <v>0</v>
      </c>
      <c r="BM1276">
        <v>0</v>
      </c>
      <c r="BN1276">
        <v>0</v>
      </c>
      <c r="BO1276">
        <v>0</v>
      </c>
      <c r="BP1276">
        <f t="shared" si="19"/>
        <v>1</v>
      </c>
    </row>
    <row r="1277" spans="1:68" x14ac:dyDescent="0.15">
      <c r="A1277" t="s">
        <v>7972</v>
      </c>
      <c r="B1277">
        <v>0</v>
      </c>
      <c r="C1277">
        <v>0</v>
      </c>
      <c r="D1277">
        <v>0</v>
      </c>
      <c r="E1277">
        <v>0</v>
      </c>
      <c r="F1277">
        <v>0</v>
      </c>
      <c r="G1277">
        <v>0</v>
      </c>
      <c r="H1277">
        <v>0</v>
      </c>
      <c r="I1277">
        <v>0</v>
      </c>
      <c r="J1277">
        <v>0</v>
      </c>
      <c r="K1277">
        <v>0</v>
      </c>
      <c r="L1277">
        <v>0</v>
      </c>
      <c r="M1277">
        <v>0</v>
      </c>
      <c r="N1277">
        <v>1</v>
      </c>
      <c r="O1277">
        <v>0</v>
      </c>
      <c r="P1277">
        <v>0</v>
      </c>
      <c r="Q1277">
        <v>0</v>
      </c>
      <c r="R1277">
        <v>0</v>
      </c>
      <c r="S1277">
        <v>0</v>
      </c>
      <c r="T1277">
        <v>0</v>
      </c>
      <c r="U1277">
        <v>0</v>
      </c>
      <c r="V1277">
        <v>0</v>
      </c>
      <c r="W1277">
        <v>0</v>
      </c>
      <c r="X1277">
        <v>0</v>
      </c>
      <c r="Y1277">
        <v>0</v>
      </c>
      <c r="Z1277">
        <v>0</v>
      </c>
      <c r="AA1277">
        <v>0</v>
      </c>
      <c r="AB1277">
        <v>0</v>
      </c>
      <c r="AC1277">
        <v>0</v>
      </c>
      <c r="AD1277">
        <v>0</v>
      </c>
      <c r="AE1277">
        <v>0</v>
      </c>
      <c r="AF1277">
        <v>0</v>
      </c>
      <c r="AG1277">
        <v>0</v>
      </c>
      <c r="AH1277">
        <v>0</v>
      </c>
      <c r="AI1277">
        <v>0</v>
      </c>
      <c r="AJ1277">
        <v>0</v>
      </c>
      <c r="AK1277">
        <v>0</v>
      </c>
      <c r="AL1277">
        <v>0</v>
      </c>
      <c r="AM1277">
        <v>0</v>
      </c>
      <c r="AN1277">
        <v>0</v>
      </c>
      <c r="AO1277">
        <v>0</v>
      </c>
      <c r="AP1277">
        <v>0</v>
      </c>
      <c r="AQ1277">
        <v>0</v>
      </c>
      <c r="AR1277">
        <v>0</v>
      </c>
      <c r="AS1277">
        <v>0</v>
      </c>
      <c r="AT1277">
        <v>0</v>
      </c>
      <c r="AU1277">
        <v>0</v>
      </c>
      <c r="AV1277">
        <v>0</v>
      </c>
      <c r="AW1277">
        <v>0</v>
      </c>
      <c r="AX1277">
        <v>0</v>
      </c>
      <c r="AY1277">
        <v>0</v>
      </c>
      <c r="AZ1277">
        <v>0</v>
      </c>
      <c r="BA1277">
        <v>0</v>
      </c>
      <c r="BB1277">
        <v>0</v>
      </c>
      <c r="BC1277">
        <v>0</v>
      </c>
      <c r="BD1277">
        <v>0</v>
      </c>
      <c r="BE1277">
        <v>0</v>
      </c>
      <c r="BF1277">
        <v>0</v>
      </c>
      <c r="BG1277">
        <v>0</v>
      </c>
      <c r="BH1277">
        <v>0</v>
      </c>
      <c r="BI1277">
        <v>0</v>
      </c>
      <c r="BJ1277">
        <v>0</v>
      </c>
      <c r="BK1277">
        <v>0</v>
      </c>
      <c r="BL1277">
        <v>0</v>
      </c>
      <c r="BM1277">
        <v>0</v>
      </c>
      <c r="BN1277">
        <v>0</v>
      </c>
      <c r="BO1277">
        <v>0</v>
      </c>
      <c r="BP1277">
        <f t="shared" si="19"/>
        <v>1</v>
      </c>
    </row>
    <row r="1278" spans="1:68" x14ac:dyDescent="0.15">
      <c r="A1278" t="s">
        <v>7973</v>
      </c>
      <c r="B1278">
        <v>0</v>
      </c>
      <c r="C1278">
        <v>1</v>
      </c>
      <c r="D1278">
        <v>0</v>
      </c>
      <c r="E1278">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c r="AE1278">
        <v>0</v>
      </c>
      <c r="AF1278">
        <v>0</v>
      </c>
      <c r="AG1278">
        <v>0</v>
      </c>
      <c r="AH1278">
        <v>0</v>
      </c>
      <c r="AI1278">
        <v>0</v>
      </c>
      <c r="AJ1278">
        <v>0</v>
      </c>
      <c r="AK1278">
        <v>0</v>
      </c>
      <c r="AL1278">
        <v>0</v>
      </c>
      <c r="AM1278">
        <v>0</v>
      </c>
      <c r="AN1278">
        <v>0</v>
      </c>
      <c r="AO1278">
        <v>0</v>
      </c>
      <c r="AP1278">
        <v>0</v>
      </c>
      <c r="AQ1278">
        <v>0</v>
      </c>
      <c r="AR1278">
        <v>0</v>
      </c>
      <c r="AS1278">
        <v>0</v>
      </c>
      <c r="AT1278">
        <v>0</v>
      </c>
      <c r="AU1278">
        <v>0</v>
      </c>
      <c r="AV1278">
        <v>0</v>
      </c>
      <c r="AW1278">
        <v>0</v>
      </c>
      <c r="AX1278">
        <v>0</v>
      </c>
      <c r="AY1278">
        <v>0</v>
      </c>
      <c r="AZ1278">
        <v>0</v>
      </c>
      <c r="BA1278">
        <v>0</v>
      </c>
      <c r="BB1278">
        <v>0</v>
      </c>
      <c r="BC1278">
        <v>0</v>
      </c>
      <c r="BD1278">
        <v>0</v>
      </c>
      <c r="BE1278">
        <v>0</v>
      </c>
      <c r="BF1278">
        <v>0</v>
      </c>
      <c r="BG1278">
        <v>0</v>
      </c>
      <c r="BH1278">
        <v>0</v>
      </c>
      <c r="BI1278">
        <v>0</v>
      </c>
      <c r="BJ1278">
        <v>0</v>
      </c>
      <c r="BK1278">
        <v>0</v>
      </c>
      <c r="BL1278">
        <v>0</v>
      </c>
      <c r="BM1278">
        <v>0</v>
      </c>
      <c r="BN1278">
        <v>0</v>
      </c>
      <c r="BO1278">
        <v>0</v>
      </c>
      <c r="BP1278">
        <f t="shared" si="19"/>
        <v>1</v>
      </c>
    </row>
    <row r="1279" spans="1:68" x14ac:dyDescent="0.15">
      <c r="A1279" t="s">
        <v>7976</v>
      </c>
      <c r="B1279">
        <v>0</v>
      </c>
      <c r="C1279">
        <v>0</v>
      </c>
      <c r="D1279">
        <v>0</v>
      </c>
      <c r="E1279">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c r="AB1279">
        <v>1</v>
      </c>
      <c r="AC1279">
        <v>0</v>
      </c>
      <c r="AD1279">
        <v>0</v>
      </c>
      <c r="AE1279">
        <v>0</v>
      </c>
      <c r="AF1279">
        <v>0</v>
      </c>
      <c r="AG1279">
        <v>0</v>
      </c>
      <c r="AH1279">
        <v>0</v>
      </c>
      <c r="AI1279">
        <v>0</v>
      </c>
      <c r="AJ1279">
        <v>0</v>
      </c>
      <c r="AK1279">
        <v>0</v>
      </c>
      <c r="AL1279">
        <v>0</v>
      </c>
      <c r="AM1279">
        <v>0</v>
      </c>
      <c r="AN1279">
        <v>0</v>
      </c>
      <c r="AO1279">
        <v>0</v>
      </c>
      <c r="AP1279">
        <v>0</v>
      </c>
      <c r="AQ1279">
        <v>0</v>
      </c>
      <c r="AR1279">
        <v>0</v>
      </c>
      <c r="AS1279">
        <v>0</v>
      </c>
      <c r="AT1279">
        <v>0</v>
      </c>
      <c r="AU1279">
        <v>0</v>
      </c>
      <c r="AV1279">
        <v>0</v>
      </c>
      <c r="AW1279">
        <v>0</v>
      </c>
      <c r="AX1279">
        <v>0</v>
      </c>
      <c r="AY1279">
        <v>0</v>
      </c>
      <c r="AZ1279">
        <v>0</v>
      </c>
      <c r="BA1279">
        <v>0</v>
      </c>
      <c r="BB1279">
        <v>0</v>
      </c>
      <c r="BC1279">
        <v>0</v>
      </c>
      <c r="BD1279">
        <v>0</v>
      </c>
      <c r="BE1279">
        <v>0</v>
      </c>
      <c r="BF1279">
        <v>0</v>
      </c>
      <c r="BG1279">
        <v>0</v>
      </c>
      <c r="BH1279">
        <v>0</v>
      </c>
      <c r="BI1279">
        <v>0</v>
      </c>
      <c r="BJ1279">
        <v>0</v>
      </c>
      <c r="BK1279">
        <v>0</v>
      </c>
      <c r="BL1279">
        <v>0</v>
      </c>
      <c r="BM1279">
        <v>0</v>
      </c>
      <c r="BN1279">
        <v>0</v>
      </c>
      <c r="BO1279">
        <v>0</v>
      </c>
      <c r="BP1279">
        <f t="shared" si="19"/>
        <v>1</v>
      </c>
    </row>
    <row r="1280" spans="1:68" x14ac:dyDescent="0.15">
      <c r="A1280" t="s">
        <v>7978</v>
      </c>
      <c r="B1280">
        <v>0</v>
      </c>
      <c r="C1280">
        <v>0</v>
      </c>
      <c r="D1280">
        <v>0</v>
      </c>
      <c r="E1280">
        <v>0</v>
      </c>
      <c r="F1280">
        <v>0</v>
      </c>
      <c r="G1280">
        <v>0</v>
      </c>
      <c r="H1280">
        <v>0</v>
      </c>
      <c r="I1280">
        <v>0</v>
      </c>
      <c r="J1280">
        <v>0</v>
      </c>
      <c r="K1280">
        <v>0</v>
      </c>
      <c r="L1280">
        <v>0</v>
      </c>
      <c r="M1280">
        <v>0</v>
      </c>
      <c r="N1280">
        <v>0</v>
      </c>
      <c r="O1280">
        <v>0</v>
      </c>
      <c r="P1280">
        <v>0</v>
      </c>
      <c r="Q1280">
        <v>1</v>
      </c>
      <c r="R1280">
        <v>0</v>
      </c>
      <c r="S1280">
        <v>0</v>
      </c>
      <c r="T1280">
        <v>0</v>
      </c>
      <c r="U1280">
        <v>0</v>
      </c>
      <c r="V1280">
        <v>0</v>
      </c>
      <c r="W1280">
        <v>0</v>
      </c>
      <c r="X1280">
        <v>0</v>
      </c>
      <c r="Y1280">
        <v>0</v>
      </c>
      <c r="Z1280">
        <v>0</v>
      </c>
      <c r="AA1280">
        <v>0</v>
      </c>
      <c r="AB1280">
        <v>0</v>
      </c>
      <c r="AC1280">
        <v>0</v>
      </c>
      <c r="AD1280">
        <v>0</v>
      </c>
      <c r="AE1280">
        <v>0</v>
      </c>
      <c r="AF1280">
        <v>0</v>
      </c>
      <c r="AG1280">
        <v>0</v>
      </c>
      <c r="AH1280">
        <v>0</v>
      </c>
      <c r="AI1280">
        <v>0</v>
      </c>
      <c r="AJ1280">
        <v>0</v>
      </c>
      <c r="AK1280">
        <v>0</v>
      </c>
      <c r="AL1280">
        <v>0</v>
      </c>
      <c r="AM1280">
        <v>0</v>
      </c>
      <c r="AN1280">
        <v>0</v>
      </c>
      <c r="AO1280">
        <v>0</v>
      </c>
      <c r="AP1280">
        <v>0</v>
      </c>
      <c r="AQ1280">
        <v>0</v>
      </c>
      <c r="AR1280">
        <v>0</v>
      </c>
      <c r="AS1280">
        <v>0</v>
      </c>
      <c r="AT1280">
        <v>0</v>
      </c>
      <c r="AU1280">
        <v>0</v>
      </c>
      <c r="AV1280">
        <v>0</v>
      </c>
      <c r="AW1280">
        <v>0</v>
      </c>
      <c r="AX1280">
        <v>0</v>
      </c>
      <c r="AY1280">
        <v>0</v>
      </c>
      <c r="AZ1280">
        <v>0</v>
      </c>
      <c r="BA1280">
        <v>0</v>
      </c>
      <c r="BB1280">
        <v>0</v>
      </c>
      <c r="BC1280">
        <v>0</v>
      </c>
      <c r="BD1280">
        <v>0</v>
      </c>
      <c r="BE1280">
        <v>0</v>
      </c>
      <c r="BF1280">
        <v>0</v>
      </c>
      <c r="BG1280">
        <v>0</v>
      </c>
      <c r="BH1280">
        <v>0</v>
      </c>
      <c r="BI1280">
        <v>0</v>
      </c>
      <c r="BJ1280">
        <v>0</v>
      </c>
      <c r="BK1280">
        <v>0</v>
      </c>
      <c r="BL1280">
        <v>0</v>
      </c>
      <c r="BM1280">
        <v>0</v>
      </c>
      <c r="BN1280">
        <v>0</v>
      </c>
      <c r="BO1280">
        <v>0</v>
      </c>
      <c r="BP1280">
        <f t="shared" si="19"/>
        <v>1</v>
      </c>
    </row>
    <row r="1281" spans="1:68" x14ac:dyDescent="0.15">
      <c r="A1281" t="s">
        <v>6864</v>
      </c>
      <c r="B1281">
        <v>0</v>
      </c>
      <c r="C1281">
        <v>0</v>
      </c>
      <c r="D1281">
        <v>0</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c r="AB1281">
        <v>0</v>
      </c>
      <c r="AC1281">
        <v>0</v>
      </c>
      <c r="AD1281">
        <v>0</v>
      </c>
      <c r="AE1281">
        <v>0</v>
      </c>
      <c r="AF1281">
        <v>0</v>
      </c>
      <c r="AG1281">
        <v>0</v>
      </c>
      <c r="AH1281">
        <v>0</v>
      </c>
      <c r="AI1281">
        <v>0</v>
      </c>
      <c r="AJ1281">
        <v>0</v>
      </c>
      <c r="AK1281">
        <v>0</v>
      </c>
      <c r="AL1281">
        <v>0</v>
      </c>
      <c r="AM1281">
        <v>0</v>
      </c>
      <c r="AN1281">
        <v>0</v>
      </c>
      <c r="AO1281">
        <v>0</v>
      </c>
      <c r="AP1281">
        <v>0</v>
      </c>
      <c r="AQ1281">
        <v>0</v>
      </c>
      <c r="AR1281">
        <v>0</v>
      </c>
      <c r="AS1281">
        <v>0</v>
      </c>
      <c r="AT1281">
        <v>0</v>
      </c>
      <c r="AU1281">
        <v>0</v>
      </c>
      <c r="AV1281">
        <v>0</v>
      </c>
      <c r="AW1281">
        <v>0</v>
      </c>
      <c r="AX1281">
        <v>0</v>
      </c>
      <c r="AY1281">
        <v>1</v>
      </c>
      <c r="AZ1281">
        <v>0</v>
      </c>
      <c r="BA1281">
        <v>0</v>
      </c>
      <c r="BB1281">
        <v>0</v>
      </c>
      <c r="BC1281">
        <v>0</v>
      </c>
      <c r="BD1281">
        <v>0</v>
      </c>
      <c r="BE1281">
        <v>0</v>
      </c>
      <c r="BF1281">
        <v>0</v>
      </c>
      <c r="BG1281">
        <v>0</v>
      </c>
      <c r="BH1281">
        <v>0</v>
      </c>
      <c r="BI1281">
        <v>0</v>
      </c>
      <c r="BJ1281">
        <v>0</v>
      </c>
      <c r="BK1281">
        <v>0</v>
      </c>
      <c r="BL1281">
        <v>0</v>
      </c>
      <c r="BM1281">
        <v>0</v>
      </c>
      <c r="BN1281">
        <v>0</v>
      </c>
      <c r="BO1281">
        <v>0</v>
      </c>
      <c r="BP1281">
        <f t="shared" si="19"/>
        <v>1</v>
      </c>
    </row>
    <row r="1282" spans="1:68" x14ac:dyDescent="0.15">
      <c r="A1282" t="s">
        <v>6866</v>
      </c>
      <c r="B1282">
        <v>0</v>
      </c>
      <c r="C1282">
        <v>0</v>
      </c>
      <c r="D1282">
        <v>0</v>
      </c>
      <c r="E1282">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c r="AB1282">
        <v>0</v>
      </c>
      <c r="AC1282">
        <v>0</v>
      </c>
      <c r="AD1282">
        <v>0</v>
      </c>
      <c r="AE1282">
        <v>0</v>
      </c>
      <c r="AF1282">
        <v>0</v>
      </c>
      <c r="AG1282">
        <v>0</v>
      </c>
      <c r="AH1282">
        <v>0</v>
      </c>
      <c r="AI1282">
        <v>0</v>
      </c>
      <c r="AJ1282">
        <v>0</v>
      </c>
      <c r="AK1282">
        <v>0</v>
      </c>
      <c r="AL1282">
        <v>0</v>
      </c>
      <c r="AM1282">
        <v>0</v>
      </c>
      <c r="AN1282">
        <v>0</v>
      </c>
      <c r="AO1282">
        <v>0</v>
      </c>
      <c r="AP1282">
        <v>0</v>
      </c>
      <c r="AQ1282">
        <v>0</v>
      </c>
      <c r="AR1282">
        <v>0</v>
      </c>
      <c r="AS1282">
        <v>0</v>
      </c>
      <c r="AT1282">
        <v>0</v>
      </c>
      <c r="AU1282">
        <v>0</v>
      </c>
      <c r="AV1282">
        <v>0</v>
      </c>
      <c r="AW1282">
        <v>0</v>
      </c>
      <c r="AX1282">
        <v>0</v>
      </c>
      <c r="AY1282">
        <v>0</v>
      </c>
      <c r="AZ1282">
        <v>0</v>
      </c>
      <c r="BA1282">
        <v>1</v>
      </c>
      <c r="BB1282">
        <v>0</v>
      </c>
      <c r="BC1282">
        <v>0</v>
      </c>
      <c r="BD1282">
        <v>0</v>
      </c>
      <c r="BE1282">
        <v>0</v>
      </c>
      <c r="BF1282">
        <v>0</v>
      </c>
      <c r="BG1282">
        <v>0</v>
      </c>
      <c r="BH1282">
        <v>0</v>
      </c>
      <c r="BI1282">
        <v>0</v>
      </c>
      <c r="BJ1282">
        <v>0</v>
      </c>
      <c r="BK1282">
        <v>0</v>
      </c>
      <c r="BL1282">
        <v>0</v>
      </c>
      <c r="BM1282">
        <v>0</v>
      </c>
      <c r="BN1282">
        <v>0</v>
      </c>
      <c r="BO1282">
        <v>0</v>
      </c>
      <c r="BP1282">
        <f t="shared" ref="BP1282:BP1345" si="20">SUM(B1282:BO1282)</f>
        <v>1</v>
      </c>
    </row>
    <row r="1283" spans="1:68" x14ac:dyDescent="0.15">
      <c r="A1283" t="s">
        <v>6868</v>
      </c>
      <c r="B1283">
        <v>0</v>
      </c>
      <c r="C1283">
        <v>0</v>
      </c>
      <c r="D1283">
        <v>0</v>
      </c>
      <c r="E1283">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0</v>
      </c>
      <c r="AE1283">
        <v>0</v>
      </c>
      <c r="AF1283">
        <v>0</v>
      </c>
      <c r="AG1283">
        <v>0</v>
      </c>
      <c r="AH1283">
        <v>0</v>
      </c>
      <c r="AI1283">
        <v>0</v>
      </c>
      <c r="AJ1283">
        <v>0</v>
      </c>
      <c r="AK1283">
        <v>0</v>
      </c>
      <c r="AL1283">
        <v>0</v>
      </c>
      <c r="AM1283">
        <v>0</v>
      </c>
      <c r="AN1283">
        <v>0</v>
      </c>
      <c r="AO1283">
        <v>0</v>
      </c>
      <c r="AP1283">
        <v>0</v>
      </c>
      <c r="AQ1283">
        <v>0</v>
      </c>
      <c r="AR1283">
        <v>0</v>
      </c>
      <c r="AS1283">
        <v>0</v>
      </c>
      <c r="AT1283">
        <v>0</v>
      </c>
      <c r="AU1283">
        <v>0</v>
      </c>
      <c r="AV1283">
        <v>0</v>
      </c>
      <c r="AW1283">
        <v>0</v>
      </c>
      <c r="AX1283">
        <v>0</v>
      </c>
      <c r="AY1283">
        <v>1</v>
      </c>
      <c r="AZ1283">
        <v>0</v>
      </c>
      <c r="BA1283">
        <v>0</v>
      </c>
      <c r="BB1283">
        <v>0</v>
      </c>
      <c r="BC1283">
        <v>0</v>
      </c>
      <c r="BD1283">
        <v>0</v>
      </c>
      <c r="BE1283">
        <v>0</v>
      </c>
      <c r="BF1283">
        <v>0</v>
      </c>
      <c r="BG1283">
        <v>0</v>
      </c>
      <c r="BH1283">
        <v>0</v>
      </c>
      <c r="BI1283">
        <v>0</v>
      </c>
      <c r="BJ1283">
        <v>0</v>
      </c>
      <c r="BK1283">
        <v>0</v>
      </c>
      <c r="BL1283">
        <v>0</v>
      </c>
      <c r="BM1283">
        <v>0</v>
      </c>
      <c r="BN1283">
        <v>0</v>
      </c>
      <c r="BO1283">
        <v>0</v>
      </c>
      <c r="BP1283">
        <f t="shared" si="20"/>
        <v>1</v>
      </c>
    </row>
    <row r="1284" spans="1:68" x14ac:dyDescent="0.15">
      <c r="A1284" t="s">
        <v>7980</v>
      </c>
      <c r="B1284">
        <v>0</v>
      </c>
      <c r="C1284">
        <v>0</v>
      </c>
      <c r="D1284">
        <v>0</v>
      </c>
      <c r="E1284">
        <v>0</v>
      </c>
      <c r="F1284">
        <v>0</v>
      </c>
      <c r="G1284">
        <v>0</v>
      </c>
      <c r="H1284">
        <v>0</v>
      </c>
      <c r="I1284">
        <v>1</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0</v>
      </c>
      <c r="AF1284">
        <v>0</v>
      </c>
      <c r="AG1284">
        <v>0</v>
      </c>
      <c r="AH1284">
        <v>0</v>
      </c>
      <c r="AI1284">
        <v>0</v>
      </c>
      <c r="AJ1284">
        <v>0</v>
      </c>
      <c r="AK1284">
        <v>0</v>
      </c>
      <c r="AL1284">
        <v>0</v>
      </c>
      <c r="AM1284">
        <v>0</v>
      </c>
      <c r="AN1284">
        <v>0</v>
      </c>
      <c r="AO1284">
        <v>0</v>
      </c>
      <c r="AP1284">
        <v>0</v>
      </c>
      <c r="AQ1284">
        <v>0</v>
      </c>
      <c r="AR1284">
        <v>0</v>
      </c>
      <c r="AS1284">
        <v>0</v>
      </c>
      <c r="AT1284">
        <v>0</v>
      </c>
      <c r="AU1284">
        <v>0</v>
      </c>
      <c r="AV1284">
        <v>0</v>
      </c>
      <c r="AW1284">
        <v>0</v>
      </c>
      <c r="AX1284">
        <v>0</v>
      </c>
      <c r="AY1284">
        <v>0</v>
      </c>
      <c r="AZ1284">
        <v>0</v>
      </c>
      <c r="BA1284">
        <v>0</v>
      </c>
      <c r="BB1284">
        <v>0</v>
      </c>
      <c r="BC1284">
        <v>0</v>
      </c>
      <c r="BD1284">
        <v>0</v>
      </c>
      <c r="BE1284">
        <v>0</v>
      </c>
      <c r="BF1284">
        <v>0</v>
      </c>
      <c r="BG1284">
        <v>0</v>
      </c>
      <c r="BH1284">
        <v>0</v>
      </c>
      <c r="BI1284">
        <v>0</v>
      </c>
      <c r="BJ1284">
        <v>0</v>
      </c>
      <c r="BK1284">
        <v>0</v>
      </c>
      <c r="BL1284">
        <v>0</v>
      </c>
      <c r="BM1284">
        <v>0</v>
      </c>
      <c r="BN1284">
        <v>0</v>
      </c>
      <c r="BO1284">
        <v>0</v>
      </c>
      <c r="BP1284">
        <f t="shared" si="20"/>
        <v>1</v>
      </c>
    </row>
    <row r="1285" spans="1:68" x14ac:dyDescent="0.15">
      <c r="A1285" t="s">
        <v>7981</v>
      </c>
      <c r="B1285">
        <v>0</v>
      </c>
      <c r="C1285">
        <v>0</v>
      </c>
      <c r="D1285">
        <v>0</v>
      </c>
      <c r="E1285">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c r="AB1285">
        <v>0</v>
      </c>
      <c r="AC1285">
        <v>0</v>
      </c>
      <c r="AD1285">
        <v>0</v>
      </c>
      <c r="AE1285">
        <v>0</v>
      </c>
      <c r="AF1285">
        <v>0</v>
      </c>
      <c r="AG1285">
        <v>0</v>
      </c>
      <c r="AH1285">
        <v>0</v>
      </c>
      <c r="AI1285">
        <v>0</v>
      </c>
      <c r="AJ1285">
        <v>0</v>
      </c>
      <c r="AK1285">
        <v>0</v>
      </c>
      <c r="AL1285">
        <v>0</v>
      </c>
      <c r="AM1285">
        <v>0</v>
      </c>
      <c r="AN1285">
        <v>0</v>
      </c>
      <c r="AO1285">
        <v>0</v>
      </c>
      <c r="AP1285">
        <v>0</v>
      </c>
      <c r="AQ1285">
        <v>0</v>
      </c>
      <c r="AR1285">
        <v>0</v>
      </c>
      <c r="AS1285">
        <v>0</v>
      </c>
      <c r="AT1285">
        <v>0</v>
      </c>
      <c r="AU1285">
        <v>0</v>
      </c>
      <c r="AV1285">
        <v>0</v>
      </c>
      <c r="AW1285">
        <v>0</v>
      </c>
      <c r="AX1285">
        <v>0</v>
      </c>
      <c r="AY1285">
        <v>0</v>
      </c>
      <c r="AZ1285">
        <v>0</v>
      </c>
      <c r="BA1285">
        <v>0</v>
      </c>
      <c r="BB1285">
        <v>0</v>
      </c>
      <c r="BC1285">
        <v>0</v>
      </c>
      <c r="BD1285">
        <v>0</v>
      </c>
      <c r="BE1285">
        <v>0</v>
      </c>
      <c r="BF1285">
        <v>1</v>
      </c>
      <c r="BG1285">
        <v>0</v>
      </c>
      <c r="BH1285">
        <v>0</v>
      </c>
      <c r="BI1285">
        <v>0</v>
      </c>
      <c r="BJ1285">
        <v>0</v>
      </c>
      <c r="BK1285">
        <v>0</v>
      </c>
      <c r="BL1285">
        <v>0</v>
      </c>
      <c r="BM1285">
        <v>0</v>
      </c>
      <c r="BN1285">
        <v>0</v>
      </c>
      <c r="BO1285">
        <v>0</v>
      </c>
      <c r="BP1285">
        <f t="shared" si="20"/>
        <v>1</v>
      </c>
    </row>
    <row r="1286" spans="1:68" x14ac:dyDescent="0.15">
      <c r="A1286" t="s">
        <v>6872</v>
      </c>
      <c r="B1286">
        <v>0</v>
      </c>
      <c r="C1286">
        <v>0</v>
      </c>
      <c r="D1286">
        <v>0</v>
      </c>
      <c r="E1286">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c r="AB1286">
        <v>0</v>
      </c>
      <c r="AC1286">
        <v>0</v>
      </c>
      <c r="AD1286">
        <v>0</v>
      </c>
      <c r="AE1286">
        <v>0</v>
      </c>
      <c r="AF1286">
        <v>0</v>
      </c>
      <c r="AG1286">
        <v>0</v>
      </c>
      <c r="AH1286">
        <v>0</v>
      </c>
      <c r="AI1286">
        <v>0</v>
      </c>
      <c r="AJ1286">
        <v>0</v>
      </c>
      <c r="AK1286">
        <v>0</v>
      </c>
      <c r="AL1286">
        <v>0</v>
      </c>
      <c r="AM1286">
        <v>0</v>
      </c>
      <c r="AN1286">
        <v>0</v>
      </c>
      <c r="AO1286">
        <v>0</v>
      </c>
      <c r="AP1286">
        <v>0</v>
      </c>
      <c r="AQ1286">
        <v>0</v>
      </c>
      <c r="AR1286">
        <v>0</v>
      </c>
      <c r="AS1286">
        <v>0</v>
      </c>
      <c r="AT1286">
        <v>0</v>
      </c>
      <c r="AU1286">
        <v>0</v>
      </c>
      <c r="AV1286">
        <v>0</v>
      </c>
      <c r="AW1286">
        <v>0</v>
      </c>
      <c r="AX1286">
        <v>0</v>
      </c>
      <c r="AY1286">
        <v>1</v>
      </c>
      <c r="AZ1286">
        <v>0</v>
      </c>
      <c r="BA1286">
        <v>0</v>
      </c>
      <c r="BB1286">
        <v>0</v>
      </c>
      <c r="BC1286">
        <v>0</v>
      </c>
      <c r="BD1286">
        <v>0</v>
      </c>
      <c r="BE1286">
        <v>0</v>
      </c>
      <c r="BF1286">
        <v>0</v>
      </c>
      <c r="BG1286">
        <v>0</v>
      </c>
      <c r="BH1286">
        <v>0</v>
      </c>
      <c r="BI1286">
        <v>0</v>
      </c>
      <c r="BJ1286">
        <v>0</v>
      </c>
      <c r="BK1286">
        <v>0</v>
      </c>
      <c r="BL1286">
        <v>0</v>
      </c>
      <c r="BM1286">
        <v>0</v>
      </c>
      <c r="BN1286">
        <v>0</v>
      </c>
      <c r="BO1286">
        <v>0</v>
      </c>
      <c r="BP1286">
        <f t="shared" si="20"/>
        <v>1</v>
      </c>
    </row>
    <row r="1287" spans="1:68" x14ac:dyDescent="0.15">
      <c r="A1287" t="s">
        <v>7982</v>
      </c>
      <c r="B1287">
        <v>0</v>
      </c>
      <c r="C1287">
        <v>0</v>
      </c>
      <c r="D1287">
        <v>0</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0</v>
      </c>
      <c r="AF1287">
        <v>0</v>
      </c>
      <c r="AG1287">
        <v>0</v>
      </c>
      <c r="AH1287">
        <v>0</v>
      </c>
      <c r="AI1287">
        <v>0</v>
      </c>
      <c r="AJ1287">
        <v>0</v>
      </c>
      <c r="AK1287">
        <v>0</v>
      </c>
      <c r="AL1287">
        <v>0</v>
      </c>
      <c r="AM1287">
        <v>0</v>
      </c>
      <c r="AN1287">
        <v>0</v>
      </c>
      <c r="AO1287">
        <v>0</v>
      </c>
      <c r="AP1287">
        <v>0</v>
      </c>
      <c r="AQ1287">
        <v>0</v>
      </c>
      <c r="AR1287">
        <v>0</v>
      </c>
      <c r="AS1287">
        <v>0</v>
      </c>
      <c r="AT1287">
        <v>0</v>
      </c>
      <c r="AU1287">
        <v>0</v>
      </c>
      <c r="AV1287">
        <v>0</v>
      </c>
      <c r="AW1287">
        <v>0</v>
      </c>
      <c r="AX1287">
        <v>0</v>
      </c>
      <c r="AY1287">
        <v>0</v>
      </c>
      <c r="AZ1287">
        <v>0</v>
      </c>
      <c r="BA1287">
        <v>0</v>
      </c>
      <c r="BB1287">
        <v>0</v>
      </c>
      <c r="BC1287">
        <v>0</v>
      </c>
      <c r="BD1287">
        <v>0</v>
      </c>
      <c r="BE1287">
        <v>0</v>
      </c>
      <c r="BF1287">
        <v>1</v>
      </c>
      <c r="BG1287">
        <v>0</v>
      </c>
      <c r="BH1287">
        <v>0</v>
      </c>
      <c r="BI1287">
        <v>0</v>
      </c>
      <c r="BJ1287">
        <v>0</v>
      </c>
      <c r="BK1287">
        <v>0</v>
      </c>
      <c r="BL1287">
        <v>0</v>
      </c>
      <c r="BM1287">
        <v>0</v>
      </c>
      <c r="BN1287">
        <v>0</v>
      </c>
      <c r="BO1287">
        <v>0</v>
      </c>
      <c r="BP1287">
        <f t="shared" si="20"/>
        <v>1</v>
      </c>
    </row>
    <row r="1288" spans="1:68" x14ac:dyDescent="0.15">
      <c r="A1288" t="s">
        <v>7983</v>
      </c>
      <c r="B1288">
        <v>0</v>
      </c>
      <c r="C1288">
        <v>0</v>
      </c>
      <c r="D1288">
        <v>0</v>
      </c>
      <c r="E1288">
        <v>0</v>
      </c>
      <c r="F1288">
        <v>0</v>
      </c>
      <c r="G1288">
        <v>0</v>
      </c>
      <c r="H1288">
        <v>0</v>
      </c>
      <c r="I1288">
        <v>0</v>
      </c>
      <c r="J1288">
        <v>0</v>
      </c>
      <c r="K1288">
        <v>0</v>
      </c>
      <c r="L1288">
        <v>0</v>
      </c>
      <c r="M1288">
        <v>0</v>
      </c>
      <c r="N1288">
        <v>0</v>
      </c>
      <c r="O1288">
        <v>0</v>
      </c>
      <c r="P1288">
        <v>0</v>
      </c>
      <c r="Q1288">
        <v>0</v>
      </c>
      <c r="R1288">
        <v>0</v>
      </c>
      <c r="S1288">
        <v>0</v>
      </c>
      <c r="T1288">
        <v>0</v>
      </c>
      <c r="U1288">
        <v>1</v>
      </c>
      <c r="V1288">
        <v>0</v>
      </c>
      <c r="W1288">
        <v>0</v>
      </c>
      <c r="X1288">
        <v>0</v>
      </c>
      <c r="Y1288">
        <v>0</v>
      </c>
      <c r="Z1288">
        <v>0</v>
      </c>
      <c r="AA1288">
        <v>0</v>
      </c>
      <c r="AB1288">
        <v>0</v>
      </c>
      <c r="AC1288">
        <v>0</v>
      </c>
      <c r="AD1288">
        <v>0</v>
      </c>
      <c r="AE1288">
        <v>0</v>
      </c>
      <c r="AF1288">
        <v>0</v>
      </c>
      <c r="AG1288">
        <v>0</v>
      </c>
      <c r="AH1288">
        <v>0</v>
      </c>
      <c r="AI1288">
        <v>0</v>
      </c>
      <c r="AJ1288">
        <v>0</v>
      </c>
      <c r="AK1288">
        <v>0</v>
      </c>
      <c r="AL1288">
        <v>0</v>
      </c>
      <c r="AM1288">
        <v>0</v>
      </c>
      <c r="AN1288">
        <v>0</v>
      </c>
      <c r="AO1288">
        <v>0</v>
      </c>
      <c r="AP1288">
        <v>0</v>
      </c>
      <c r="AQ1288">
        <v>0</v>
      </c>
      <c r="AR1288">
        <v>0</v>
      </c>
      <c r="AS1288">
        <v>0</v>
      </c>
      <c r="AT1288">
        <v>0</v>
      </c>
      <c r="AU1288">
        <v>0</v>
      </c>
      <c r="AV1288">
        <v>0</v>
      </c>
      <c r="AW1288">
        <v>0</v>
      </c>
      <c r="AX1288">
        <v>0</v>
      </c>
      <c r="AY1288">
        <v>0</v>
      </c>
      <c r="AZ1288">
        <v>0</v>
      </c>
      <c r="BA1288">
        <v>0</v>
      </c>
      <c r="BB1288">
        <v>0</v>
      </c>
      <c r="BC1288">
        <v>0</v>
      </c>
      <c r="BD1288">
        <v>0</v>
      </c>
      <c r="BE1288">
        <v>0</v>
      </c>
      <c r="BF1288">
        <v>0</v>
      </c>
      <c r="BG1288">
        <v>0</v>
      </c>
      <c r="BH1288">
        <v>0</v>
      </c>
      <c r="BI1288">
        <v>0</v>
      </c>
      <c r="BJ1288">
        <v>0</v>
      </c>
      <c r="BK1288">
        <v>0</v>
      </c>
      <c r="BL1288">
        <v>0</v>
      </c>
      <c r="BM1288">
        <v>0</v>
      </c>
      <c r="BN1288">
        <v>0</v>
      </c>
      <c r="BO1288">
        <v>0</v>
      </c>
      <c r="BP1288">
        <f t="shared" si="20"/>
        <v>1</v>
      </c>
    </row>
    <row r="1289" spans="1:68" x14ac:dyDescent="0.15">
      <c r="A1289" t="s">
        <v>7984</v>
      </c>
      <c r="B1289">
        <v>0</v>
      </c>
      <c r="C1289">
        <v>0</v>
      </c>
      <c r="D1289">
        <v>0</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1</v>
      </c>
      <c r="AC1289">
        <v>0</v>
      </c>
      <c r="AD1289">
        <v>0</v>
      </c>
      <c r="AE1289">
        <v>0</v>
      </c>
      <c r="AF1289">
        <v>0</v>
      </c>
      <c r="AG1289">
        <v>0</v>
      </c>
      <c r="AH1289">
        <v>0</v>
      </c>
      <c r="AI1289">
        <v>0</v>
      </c>
      <c r="AJ1289">
        <v>0</v>
      </c>
      <c r="AK1289">
        <v>0</v>
      </c>
      <c r="AL1289">
        <v>0</v>
      </c>
      <c r="AM1289">
        <v>0</v>
      </c>
      <c r="AN1289">
        <v>0</v>
      </c>
      <c r="AO1289">
        <v>0</v>
      </c>
      <c r="AP1289">
        <v>0</v>
      </c>
      <c r="AQ1289">
        <v>0</v>
      </c>
      <c r="AR1289">
        <v>0</v>
      </c>
      <c r="AS1289">
        <v>0</v>
      </c>
      <c r="AT1289">
        <v>0</v>
      </c>
      <c r="AU1289">
        <v>0</v>
      </c>
      <c r="AV1289">
        <v>0</v>
      </c>
      <c r="AW1289">
        <v>0</v>
      </c>
      <c r="AX1289">
        <v>0</v>
      </c>
      <c r="AY1289">
        <v>0</v>
      </c>
      <c r="AZ1289">
        <v>0</v>
      </c>
      <c r="BA1289">
        <v>0</v>
      </c>
      <c r="BB1289">
        <v>0</v>
      </c>
      <c r="BC1289">
        <v>0</v>
      </c>
      <c r="BD1289">
        <v>0</v>
      </c>
      <c r="BE1289">
        <v>0</v>
      </c>
      <c r="BF1289">
        <v>0</v>
      </c>
      <c r="BG1289">
        <v>0</v>
      </c>
      <c r="BH1289">
        <v>0</v>
      </c>
      <c r="BI1289">
        <v>0</v>
      </c>
      <c r="BJ1289">
        <v>0</v>
      </c>
      <c r="BK1289">
        <v>0</v>
      </c>
      <c r="BL1289">
        <v>0</v>
      </c>
      <c r="BM1289">
        <v>0</v>
      </c>
      <c r="BN1289">
        <v>0</v>
      </c>
      <c r="BO1289">
        <v>0</v>
      </c>
      <c r="BP1289">
        <f t="shared" si="20"/>
        <v>1</v>
      </c>
    </row>
    <row r="1290" spans="1:68" x14ac:dyDescent="0.15">
      <c r="A1290" t="s">
        <v>7985</v>
      </c>
      <c r="B1290">
        <v>0</v>
      </c>
      <c r="C1290">
        <v>0</v>
      </c>
      <c r="D1290">
        <v>0</v>
      </c>
      <c r="E1290">
        <v>0</v>
      </c>
      <c r="F1290">
        <v>0</v>
      </c>
      <c r="G1290">
        <v>0</v>
      </c>
      <c r="H1290">
        <v>0</v>
      </c>
      <c r="I1290">
        <v>0</v>
      </c>
      <c r="J1290">
        <v>0</v>
      </c>
      <c r="K1290">
        <v>0</v>
      </c>
      <c r="L1290">
        <v>0</v>
      </c>
      <c r="M1290">
        <v>0</v>
      </c>
      <c r="N1290">
        <v>0</v>
      </c>
      <c r="O1290">
        <v>0</v>
      </c>
      <c r="P1290">
        <v>0</v>
      </c>
      <c r="Q1290">
        <v>0</v>
      </c>
      <c r="R1290">
        <v>0</v>
      </c>
      <c r="S1290">
        <v>1</v>
      </c>
      <c r="T1290">
        <v>0</v>
      </c>
      <c r="U1290">
        <v>0</v>
      </c>
      <c r="V1290">
        <v>0</v>
      </c>
      <c r="W1290">
        <v>0</v>
      </c>
      <c r="X1290">
        <v>0</v>
      </c>
      <c r="Y1290">
        <v>0</v>
      </c>
      <c r="Z1290">
        <v>0</v>
      </c>
      <c r="AA1290">
        <v>0</v>
      </c>
      <c r="AB1290">
        <v>0</v>
      </c>
      <c r="AC1290">
        <v>0</v>
      </c>
      <c r="AD1290">
        <v>0</v>
      </c>
      <c r="AE1290">
        <v>0</v>
      </c>
      <c r="AF1290">
        <v>0</v>
      </c>
      <c r="AG1290">
        <v>0</v>
      </c>
      <c r="AH1290">
        <v>0</v>
      </c>
      <c r="AI1290">
        <v>0</v>
      </c>
      <c r="AJ1290">
        <v>0</v>
      </c>
      <c r="AK1290">
        <v>0</v>
      </c>
      <c r="AL1290">
        <v>0</v>
      </c>
      <c r="AM1290">
        <v>0</v>
      </c>
      <c r="AN1290">
        <v>0</v>
      </c>
      <c r="AO1290">
        <v>0</v>
      </c>
      <c r="AP1290">
        <v>0</v>
      </c>
      <c r="AQ1290">
        <v>0</v>
      </c>
      <c r="AR1290">
        <v>0</v>
      </c>
      <c r="AS1290">
        <v>0</v>
      </c>
      <c r="AT1290">
        <v>0</v>
      </c>
      <c r="AU1290">
        <v>0</v>
      </c>
      <c r="AV1290">
        <v>0</v>
      </c>
      <c r="AW1290">
        <v>0</v>
      </c>
      <c r="AX1290">
        <v>0</v>
      </c>
      <c r="AY1290">
        <v>0</v>
      </c>
      <c r="AZ1290">
        <v>0</v>
      </c>
      <c r="BA1290">
        <v>0</v>
      </c>
      <c r="BB1290">
        <v>0</v>
      </c>
      <c r="BC1290">
        <v>0</v>
      </c>
      <c r="BD1290">
        <v>0</v>
      </c>
      <c r="BE1290">
        <v>0</v>
      </c>
      <c r="BF1290">
        <v>0</v>
      </c>
      <c r="BG1290">
        <v>0</v>
      </c>
      <c r="BH1290">
        <v>0</v>
      </c>
      <c r="BI1290">
        <v>0</v>
      </c>
      <c r="BJ1290">
        <v>0</v>
      </c>
      <c r="BK1290">
        <v>0</v>
      </c>
      <c r="BL1290">
        <v>0</v>
      </c>
      <c r="BM1290">
        <v>0</v>
      </c>
      <c r="BN1290">
        <v>0</v>
      </c>
      <c r="BO1290">
        <v>0</v>
      </c>
      <c r="BP1290">
        <f t="shared" si="20"/>
        <v>1</v>
      </c>
    </row>
    <row r="1291" spans="1:68" x14ac:dyDescent="0.15">
      <c r="A1291" t="s">
        <v>7986</v>
      </c>
      <c r="B1291">
        <v>0</v>
      </c>
      <c r="C1291">
        <v>0</v>
      </c>
      <c r="D1291">
        <v>0</v>
      </c>
      <c r="E1291">
        <v>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c r="AB1291">
        <v>1</v>
      </c>
      <c r="AC1291">
        <v>0</v>
      </c>
      <c r="AD1291">
        <v>0</v>
      </c>
      <c r="AE1291">
        <v>0</v>
      </c>
      <c r="AF1291">
        <v>0</v>
      </c>
      <c r="AG1291">
        <v>0</v>
      </c>
      <c r="AH1291">
        <v>0</v>
      </c>
      <c r="AI1291">
        <v>0</v>
      </c>
      <c r="AJ1291">
        <v>0</v>
      </c>
      <c r="AK1291">
        <v>0</v>
      </c>
      <c r="AL1291">
        <v>0</v>
      </c>
      <c r="AM1291">
        <v>0</v>
      </c>
      <c r="AN1291">
        <v>0</v>
      </c>
      <c r="AO1291">
        <v>0</v>
      </c>
      <c r="AP1291">
        <v>0</v>
      </c>
      <c r="AQ1291">
        <v>0</v>
      </c>
      <c r="AR1291">
        <v>0</v>
      </c>
      <c r="AS1291">
        <v>0</v>
      </c>
      <c r="AT1291">
        <v>0</v>
      </c>
      <c r="AU1291">
        <v>0</v>
      </c>
      <c r="AV1291">
        <v>0</v>
      </c>
      <c r="AW1291">
        <v>0</v>
      </c>
      <c r="AX1291">
        <v>0</v>
      </c>
      <c r="AY1291">
        <v>0</v>
      </c>
      <c r="AZ1291">
        <v>0</v>
      </c>
      <c r="BA1291">
        <v>0</v>
      </c>
      <c r="BB1291">
        <v>0</v>
      </c>
      <c r="BC1291">
        <v>0</v>
      </c>
      <c r="BD1291">
        <v>0</v>
      </c>
      <c r="BE1291">
        <v>0</v>
      </c>
      <c r="BF1291">
        <v>0</v>
      </c>
      <c r="BG1291">
        <v>0</v>
      </c>
      <c r="BH1291">
        <v>0</v>
      </c>
      <c r="BI1291">
        <v>0</v>
      </c>
      <c r="BJ1291">
        <v>0</v>
      </c>
      <c r="BK1291">
        <v>0</v>
      </c>
      <c r="BL1291">
        <v>0</v>
      </c>
      <c r="BM1291">
        <v>0</v>
      </c>
      <c r="BN1291">
        <v>0</v>
      </c>
      <c r="BO1291">
        <v>0</v>
      </c>
      <c r="BP1291">
        <f t="shared" si="20"/>
        <v>1</v>
      </c>
    </row>
    <row r="1292" spans="1:68" x14ac:dyDescent="0.15">
      <c r="A1292" t="s">
        <v>6874</v>
      </c>
      <c r="B1292">
        <v>0</v>
      </c>
      <c r="C1292">
        <v>0</v>
      </c>
      <c r="D1292">
        <v>0</v>
      </c>
      <c r="E1292">
        <v>0</v>
      </c>
      <c r="F1292">
        <v>0</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c r="AE1292">
        <v>0</v>
      </c>
      <c r="AF1292">
        <v>0</v>
      </c>
      <c r="AG1292">
        <v>0</v>
      </c>
      <c r="AH1292">
        <v>1</v>
      </c>
      <c r="AI1292">
        <v>0</v>
      </c>
      <c r="AJ1292">
        <v>0</v>
      </c>
      <c r="AK1292">
        <v>0</v>
      </c>
      <c r="AL1292">
        <v>0</v>
      </c>
      <c r="AM1292">
        <v>0</v>
      </c>
      <c r="AN1292">
        <v>0</v>
      </c>
      <c r="AO1292">
        <v>0</v>
      </c>
      <c r="AP1292">
        <v>0</v>
      </c>
      <c r="AQ1292">
        <v>0</v>
      </c>
      <c r="AR1292">
        <v>0</v>
      </c>
      <c r="AS1292">
        <v>0</v>
      </c>
      <c r="AT1292">
        <v>0</v>
      </c>
      <c r="AU1292">
        <v>0</v>
      </c>
      <c r="AV1292">
        <v>0</v>
      </c>
      <c r="AW1292">
        <v>0</v>
      </c>
      <c r="AX1292">
        <v>0</v>
      </c>
      <c r="AY1292">
        <v>0</v>
      </c>
      <c r="AZ1292">
        <v>0</v>
      </c>
      <c r="BA1292">
        <v>0</v>
      </c>
      <c r="BB1292">
        <v>0</v>
      </c>
      <c r="BC1292">
        <v>0</v>
      </c>
      <c r="BD1292">
        <v>0</v>
      </c>
      <c r="BE1292">
        <v>0</v>
      </c>
      <c r="BF1292">
        <v>0</v>
      </c>
      <c r="BG1292">
        <v>0</v>
      </c>
      <c r="BH1292">
        <v>0</v>
      </c>
      <c r="BI1292">
        <v>0</v>
      </c>
      <c r="BJ1292">
        <v>0</v>
      </c>
      <c r="BK1292">
        <v>0</v>
      </c>
      <c r="BL1292">
        <v>0</v>
      </c>
      <c r="BM1292">
        <v>0</v>
      </c>
      <c r="BN1292">
        <v>0</v>
      </c>
      <c r="BO1292">
        <v>0</v>
      </c>
      <c r="BP1292">
        <f t="shared" si="20"/>
        <v>1</v>
      </c>
    </row>
    <row r="1293" spans="1:68" x14ac:dyDescent="0.15">
      <c r="A1293" t="s">
        <v>7988</v>
      </c>
      <c r="B1293">
        <v>0</v>
      </c>
      <c r="C1293">
        <v>0</v>
      </c>
      <c r="D1293">
        <v>0</v>
      </c>
      <c r="E1293">
        <v>0</v>
      </c>
      <c r="F1293">
        <v>0</v>
      </c>
      <c r="G1293">
        <v>0</v>
      </c>
      <c r="H1293">
        <v>0</v>
      </c>
      <c r="I1293">
        <v>0</v>
      </c>
      <c r="J1293">
        <v>0</v>
      </c>
      <c r="K1293">
        <v>0</v>
      </c>
      <c r="L1293">
        <v>0</v>
      </c>
      <c r="M1293">
        <v>0</v>
      </c>
      <c r="N1293">
        <v>0</v>
      </c>
      <c r="O1293">
        <v>0</v>
      </c>
      <c r="P1293">
        <v>0</v>
      </c>
      <c r="Q1293">
        <v>0</v>
      </c>
      <c r="R1293">
        <v>0</v>
      </c>
      <c r="S1293">
        <v>0</v>
      </c>
      <c r="T1293">
        <v>0</v>
      </c>
      <c r="U1293">
        <v>0</v>
      </c>
      <c r="V1293">
        <v>0</v>
      </c>
      <c r="W1293">
        <v>0</v>
      </c>
      <c r="X1293">
        <v>0</v>
      </c>
      <c r="Y1293">
        <v>0</v>
      </c>
      <c r="Z1293">
        <v>0</v>
      </c>
      <c r="AA1293">
        <v>0</v>
      </c>
      <c r="AB1293">
        <v>0</v>
      </c>
      <c r="AC1293">
        <v>0</v>
      </c>
      <c r="AD1293">
        <v>0</v>
      </c>
      <c r="AE1293">
        <v>0</v>
      </c>
      <c r="AF1293">
        <v>1</v>
      </c>
      <c r="AG1293">
        <v>0</v>
      </c>
      <c r="AH1293">
        <v>0</v>
      </c>
      <c r="AI1293">
        <v>0</v>
      </c>
      <c r="AJ1293">
        <v>0</v>
      </c>
      <c r="AK1293">
        <v>0</v>
      </c>
      <c r="AL1293">
        <v>0</v>
      </c>
      <c r="AM1293">
        <v>0</v>
      </c>
      <c r="AN1293">
        <v>0</v>
      </c>
      <c r="AO1293">
        <v>0</v>
      </c>
      <c r="AP1293">
        <v>0</v>
      </c>
      <c r="AQ1293">
        <v>0</v>
      </c>
      <c r="AR1293">
        <v>0</v>
      </c>
      <c r="AS1293">
        <v>0</v>
      </c>
      <c r="AT1293">
        <v>0</v>
      </c>
      <c r="AU1293">
        <v>0</v>
      </c>
      <c r="AV1293">
        <v>0</v>
      </c>
      <c r="AW1293">
        <v>0</v>
      </c>
      <c r="AX1293">
        <v>0</v>
      </c>
      <c r="AY1293">
        <v>0</v>
      </c>
      <c r="AZ1293">
        <v>0</v>
      </c>
      <c r="BA1293">
        <v>0</v>
      </c>
      <c r="BB1293">
        <v>0</v>
      </c>
      <c r="BC1293">
        <v>0</v>
      </c>
      <c r="BD1293">
        <v>0</v>
      </c>
      <c r="BE1293">
        <v>0</v>
      </c>
      <c r="BF1293">
        <v>0</v>
      </c>
      <c r="BG1293">
        <v>0</v>
      </c>
      <c r="BH1293">
        <v>0</v>
      </c>
      <c r="BI1293">
        <v>0</v>
      </c>
      <c r="BJ1293">
        <v>0</v>
      </c>
      <c r="BK1293">
        <v>0</v>
      </c>
      <c r="BL1293">
        <v>0</v>
      </c>
      <c r="BM1293">
        <v>0</v>
      </c>
      <c r="BN1293">
        <v>0</v>
      </c>
      <c r="BO1293">
        <v>0</v>
      </c>
      <c r="BP1293">
        <f t="shared" si="20"/>
        <v>1</v>
      </c>
    </row>
    <row r="1294" spans="1:68" x14ac:dyDescent="0.15">
      <c r="A1294" t="s">
        <v>7989</v>
      </c>
      <c r="B1294">
        <v>0</v>
      </c>
      <c r="C1294">
        <v>0</v>
      </c>
      <c r="D1294">
        <v>0</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1</v>
      </c>
      <c r="Z1294">
        <v>0</v>
      </c>
      <c r="AA1294">
        <v>0</v>
      </c>
      <c r="AB1294">
        <v>0</v>
      </c>
      <c r="AC1294">
        <v>0</v>
      </c>
      <c r="AD1294">
        <v>0</v>
      </c>
      <c r="AE1294">
        <v>0</v>
      </c>
      <c r="AF1294">
        <v>0</v>
      </c>
      <c r="AG1294">
        <v>0</v>
      </c>
      <c r="AH1294">
        <v>0</v>
      </c>
      <c r="AI1294">
        <v>0</v>
      </c>
      <c r="AJ1294">
        <v>0</v>
      </c>
      <c r="AK1294">
        <v>0</v>
      </c>
      <c r="AL1294">
        <v>0</v>
      </c>
      <c r="AM1294">
        <v>0</v>
      </c>
      <c r="AN1294">
        <v>0</v>
      </c>
      <c r="AO1294">
        <v>0</v>
      </c>
      <c r="AP1294">
        <v>0</v>
      </c>
      <c r="AQ1294">
        <v>0</v>
      </c>
      <c r="AR1294">
        <v>0</v>
      </c>
      <c r="AS1294">
        <v>0</v>
      </c>
      <c r="AT1294">
        <v>0</v>
      </c>
      <c r="AU1294">
        <v>0</v>
      </c>
      <c r="AV1294">
        <v>0</v>
      </c>
      <c r="AW1294">
        <v>0</v>
      </c>
      <c r="AX1294">
        <v>0</v>
      </c>
      <c r="AY1294">
        <v>0</v>
      </c>
      <c r="AZ1294">
        <v>0</v>
      </c>
      <c r="BA1294">
        <v>0</v>
      </c>
      <c r="BB1294">
        <v>0</v>
      </c>
      <c r="BC1294">
        <v>0</v>
      </c>
      <c r="BD1294">
        <v>0</v>
      </c>
      <c r="BE1294">
        <v>0</v>
      </c>
      <c r="BF1294">
        <v>0</v>
      </c>
      <c r="BG1294">
        <v>0</v>
      </c>
      <c r="BH1294">
        <v>0</v>
      </c>
      <c r="BI1294">
        <v>0</v>
      </c>
      <c r="BJ1294">
        <v>0</v>
      </c>
      <c r="BK1294">
        <v>0</v>
      </c>
      <c r="BL1294">
        <v>0</v>
      </c>
      <c r="BM1294">
        <v>0</v>
      </c>
      <c r="BN1294">
        <v>0</v>
      </c>
      <c r="BO1294">
        <v>0</v>
      </c>
      <c r="BP1294">
        <f t="shared" si="20"/>
        <v>1</v>
      </c>
    </row>
    <row r="1295" spans="1:68" x14ac:dyDescent="0.15">
      <c r="A1295" t="s">
        <v>6875</v>
      </c>
      <c r="B1295">
        <v>0</v>
      </c>
      <c r="C1295">
        <v>0</v>
      </c>
      <c r="D1295">
        <v>0</v>
      </c>
      <c r="E1295">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c r="AE1295">
        <v>0</v>
      </c>
      <c r="AF1295">
        <v>0</v>
      </c>
      <c r="AG1295">
        <v>0</v>
      </c>
      <c r="AH1295">
        <v>0</v>
      </c>
      <c r="AI1295">
        <v>0</v>
      </c>
      <c r="AJ1295">
        <v>0</v>
      </c>
      <c r="AK1295">
        <v>0</v>
      </c>
      <c r="AL1295">
        <v>0</v>
      </c>
      <c r="AM1295">
        <v>0</v>
      </c>
      <c r="AN1295">
        <v>0</v>
      </c>
      <c r="AO1295">
        <v>0</v>
      </c>
      <c r="AP1295">
        <v>0</v>
      </c>
      <c r="AQ1295">
        <v>0</v>
      </c>
      <c r="AR1295">
        <v>0</v>
      </c>
      <c r="AS1295">
        <v>0</v>
      </c>
      <c r="AT1295">
        <v>0</v>
      </c>
      <c r="AU1295">
        <v>0</v>
      </c>
      <c r="AV1295">
        <v>0</v>
      </c>
      <c r="AW1295">
        <v>0</v>
      </c>
      <c r="AX1295">
        <v>0</v>
      </c>
      <c r="AY1295">
        <v>1</v>
      </c>
      <c r="AZ1295">
        <v>0</v>
      </c>
      <c r="BA1295">
        <v>0</v>
      </c>
      <c r="BB1295">
        <v>0</v>
      </c>
      <c r="BC1295">
        <v>0</v>
      </c>
      <c r="BD1295">
        <v>0</v>
      </c>
      <c r="BE1295">
        <v>0</v>
      </c>
      <c r="BF1295">
        <v>0</v>
      </c>
      <c r="BG1295">
        <v>0</v>
      </c>
      <c r="BH1295">
        <v>0</v>
      </c>
      <c r="BI1295">
        <v>0</v>
      </c>
      <c r="BJ1295">
        <v>0</v>
      </c>
      <c r="BK1295">
        <v>0</v>
      </c>
      <c r="BL1295">
        <v>0</v>
      </c>
      <c r="BM1295">
        <v>0</v>
      </c>
      <c r="BN1295">
        <v>0</v>
      </c>
      <c r="BO1295">
        <v>0</v>
      </c>
      <c r="BP1295">
        <f t="shared" si="20"/>
        <v>1</v>
      </c>
    </row>
    <row r="1296" spans="1:68" x14ac:dyDescent="0.15">
      <c r="A1296" t="s">
        <v>6876</v>
      </c>
      <c r="B1296">
        <v>0</v>
      </c>
      <c r="C1296">
        <v>0</v>
      </c>
      <c r="D1296">
        <v>0</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0</v>
      </c>
      <c r="AE1296">
        <v>0</v>
      </c>
      <c r="AF1296">
        <v>0</v>
      </c>
      <c r="AG1296">
        <v>0</v>
      </c>
      <c r="AH1296">
        <v>0</v>
      </c>
      <c r="AI1296">
        <v>0</v>
      </c>
      <c r="AJ1296">
        <v>0</v>
      </c>
      <c r="AK1296">
        <v>0</v>
      </c>
      <c r="AL1296">
        <v>0</v>
      </c>
      <c r="AM1296">
        <v>0</v>
      </c>
      <c r="AN1296">
        <v>0</v>
      </c>
      <c r="AO1296">
        <v>0</v>
      </c>
      <c r="AP1296">
        <v>1</v>
      </c>
      <c r="AQ1296">
        <v>0</v>
      </c>
      <c r="AR1296">
        <v>0</v>
      </c>
      <c r="AS1296">
        <v>0</v>
      </c>
      <c r="AT1296">
        <v>0</v>
      </c>
      <c r="AU1296">
        <v>0</v>
      </c>
      <c r="AV1296">
        <v>0</v>
      </c>
      <c r="AW1296">
        <v>0</v>
      </c>
      <c r="AX1296">
        <v>0</v>
      </c>
      <c r="AY1296">
        <v>0</v>
      </c>
      <c r="AZ1296">
        <v>0</v>
      </c>
      <c r="BA1296">
        <v>0</v>
      </c>
      <c r="BB1296">
        <v>0</v>
      </c>
      <c r="BC1296">
        <v>0</v>
      </c>
      <c r="BD1296">
        <v>0</v>
      </c>
      <c r="BE1296">
        <v>0</v>
      </c>
      <c r="BF1296">
        <v>0</v>
      </c>
      <c r="BG1296">
        <v>0</v>
      </c>
      <c r="BH1296">
        <v>0</v>
      </c>
      <c r="BI1296">
        <v>0</v>
      </c>
      <c r="BJ1296">
        <v>0</v>
      </c>
      <c r="BK1296">
        <v>0</v>
      </c>
      <c r="BL1296">
        <v>0</v>
      </c>
      <c r="BM1296">
        <v>0</v>
      </c>
      <c r="BN1296">
        <v>0</v>
      </c>
      <c r="BO1296">
        <v>0</v>
      </c>
      <c r="BP1296">
        <f t="shared" si="20"/>
        <v>1</v>
      </c>
    </row>
    <row r="1297" spans="1:68" x14ac:dyDescent="0.15">
      <c r="A1297" t="s">
        <v>6878</v>
      </c>
      <c r="B1297">
        <v>0</v>
      </c>
      <c r="C1297">
        <v>0</v>
      </c>
      <c r="D1297">
        <v>0</v>
      </c>
      <c r="E1297">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1</v>
      </c>
      <c r="AE1297">
        <v>0</v>
      </c>
      <c r="AF1297">
        <v>0</v>
      </c>
      <c r="AG1297">
        <v>0</v>
      </c>
      <c r="AH1297">
        <v>0</v>
      </c>
      <c r="AI1297">
        <v>0</v>
      </c>
      <c r="AJ1297">
        <v>0</v>
      </c>
      <c r="AK1297">
        <v>0</v>
      </c>
      <c r="AL1297">
        <v>0</v>
      </c>
      <c r="AM1297">
        <v>0</v>
      </c>
      <c r="AN1297">
        <v>0</v>
      </c>
      <c r="AO1297">
        <v>0</v>
      </c>
      <c r="AP1297">
        <v>0</v>
      </c>
      <c r="AQ1297">
        <v>0</v>
      </c>
      <c r="AR1297">
        <v>0</v>
      </c>
      <c r="AS1297">
        <v>0</v>
      </c>
      <c r="AT1297">
        <v>0</v>
      </c>
      <c r="AU1297">
        <v>0</v>
      </c>
      <c r="AV1297">
        <v>0</v>
      </c>
      <c r="AW1297">
        <v>0</v>
      </c>
      <c r="AX1297">
        <v>0</v>
      </c>
      <c r="AY1297">
        <v>0</v>
      </c>
      <c r="AZ1297">
        <v>0</v>
      </c>
      <c r="BA1297">
        <v>0</v>
      </c>
      <c r="BB1297">
        <v>0</v>
      </c>
      <c r="BC1297">
        <v>0</v>
      </c>
      <c r="BD1297">
        <v>0</v>
      </c>
      <c r="BE1297">
        <v>0</v>
      </c>
      <c r="BF1297">
        <v>0</v>
      </c>
      <c r="BG1297">
        <v>0</v>
      </c>
      <c r="BH1297">
        <v>0</v>
      </c>
      <c r="BI1297">
        <v>0</v>
      </c>
      <c r="BJ1297">
        <v>0</v>
      </c>
      <c r="BK1297">
        <v>0</v>
      </c>
      <c r="BL1297">
        <v>0</v>
      </c>
      <c r="BM1297">
        <v>0</v>
      </c>
      <c r="BN1297">
        <v>0</v>
      </c>
      <c r="BO1297">
        <v>0</v>
      </c>
      <c r="BP1297">
        <f t="shared" si="20"/>
        <v>1</v>
      </c>
    </row>
    <row r="1298" spans="1:68" x14ac:dyDescent="0.15">
      <c r="A1298" t="s">
        <v>7990</v>
      </c>
      <c r="B1298">
        <v>0</v>
      </c>
      <c r="C1298">
        <v>0</v>
      </c>
      <c r="D1298">
        <v>0</v>
      </c>
      <c r="E1298">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c r="AB1298">
        <v>0</v>
      </c>
      <c r="AC1298">
        <v>0</v>
      </c>
      <c r="AD1298">
        <v>0</v>
      </c>
      <c r="AE1298">
        <v>0</v>
      </c>
      <c r="AF1298">
        <v>0</v>
      </c>
      <c r="AG1298">
        <v>0</v>
      </c>
      <c r="AH1298">
        <v>0</v>
      </c>
      <c r="AI1298">
        <v>0</v>
      </c>
      <c r="AJ1298">
        <v>0</v>
      </c>
      <c r="AK1298">
        <v>0</v>
      </c>
      <c r="AL1298">
        <v>0</v>
      </c>
      <c r="AM1298">
        <v>0</v>
      </c>
      <c r="AN1298">
        <v>0</v>
      </c>
      <c r="AO1298">
        <v>0</v>
      </c>
      <c r="AP1298">
        <v>0</v>
      </c>
      <c r="AQ1298">
        <v>0</v>
      </c>
      <c r="AR1298">
        <v>0</v>
      </c>
      <c r="AS1298">
        <v>0</v>
      </c>
      <c r="AT1298">
        <v>1</v>
      </c>
      <c r="AU1298">
        <v>0</v>
      </c>
      <c r="AV1298">
        <v>0</v>
      </c>
      <c r="AW1298">
        <v>0</v>
      </c>
      <c r="AX1298">
        <v>0</v>
      </c>
      <c r="AY1298">
        <v>0</v>
      </c>
      <c r="AZ1298">
        <v>0</v>
      </c>
      <c r="BA1298">
        <v>0</v>
      </c>
      <c r="BB1298">
        <v>0</v>
      </c>
      <c r="BC1298">
        <v>0</v>
      </c>
      <c r="BD1298">
        <v>0</v>
      </c>
      <c r="BE1298">
        <v>0</v>
      </c>
      <c r="BF1298">
        <v>0</v>
      </c>
      <c r="BG1298">
        <v>0</v>
      </c>
      <c r="BH1298">
        <v>0</v>
      </c>
      <c r="BI1298">
        <v>0</v>
      </c>
      <c r="BJ1298">
        <v>0</v>
      </c>
      <c r="BK1298">
        <v>0</v>
      </c>
      <c r="BL1298">
        <v>0</v>
      </c>
      <c r="BM1298">
        <v>0</v>
      </c>
      <c r="BN1298">
        <v>0</v>
      </c>
      <c r="BO1298">
        <v>0</v>
      </c>
      <c r="BP1298">
        <f t="shared" si="20"/>
        <v>1</v>
      </c>
    </row>
    <row r="1299" spans="1:68" x14ac:dyDescent="0.15">
      <c r="A1299" t="s">
        <v>7991</v>
      </c>
      <c r="B1299">
        <v>0</v>
      </c>
      <c r="C1299">
        <v>0</v>
      </c>
      <c r="D1299">
        <v>0</v>
      </c>
      <c r="E1299">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c r="AB1299">
        <v>0</v>
      </c>
      <c r="AC1299">
        <v>0</v>
      </c>
      <c r="AD1299">
        <v>0</v>
      </c>
      <c r="AE1299">
        <v>0</v>
      </c>
      <c r="AF1299">
        <v>0</v>
      </c>
      <c r="AG1299">
        <v>0</v>
      </c>
      <c r="AH1299">
        <v>0</v>
      </c>
      <c r="AI1299">
        <v>0</v>
      </c>
      <c r="AJ1299">
        <v>0</v>
      </c>
      <c r="AK1299">
        <v>1</v>
      </c>
      <c r="AL1299">
        <v>0</v>
      </c>
      <c r="AM1299">
        <v>0</v>
      </c>
      <c r="AN1299">
        <v>0</v>
      </c>
      <c r="AO1299">
        <v>0</v>
      </c>
      <c r="AP1299">
        <v>0</v>
      </c>
      <c r="AQ1299">
        <v>0</v>
      </c>
      <c r="AR1299">
        <v>0</v>
      </c>
      <c r="AS1299">
        <v>0</v>
      </c>
      <c r="AT1299">
        <v>0</v>
      </c>
      <c r="AU1299">
        <v>0</v>
      </c>
      <c r="AV1299">
        <v>0</v>
      </c>
      <c r="AW1299">
        <v>0</v>
      </c>
      <c r="AX1299">
        <v>0</v>
      </c>
      <c r="AY1299">
        <v>0</v>
      </c>
      <c r="AZ1299">
        <v>0</v>
      </c>
      <c r="BA1299">
        <v>0</v>
      </c>
      <c r="BB1299">
        <v>0</v>
      </c>
      <c r="BC1299">
        <v>0</v>
      </c>
      <c r="BD1299">
        <v>0</v>
      </c>
      <c r="BE1299">
        <v>0</v>
      </c>
      <c r="BF1299">
        <v>0</v>
      </c>
      <c r="BG1299">
        <v>0</v>
      </c>
      <c r="BH1299">
        <v>0</v>
      </c>
      <c r="BI1299">
        <v>0</v>
      </c>
      <c r="BJ1299">
        <v>0</v>
      </c>
      <c r="BK1299">
        <v>0</v>
      </c>
      <c r="BL1299">
        <v>0</v>
      </c>
      <c r="BM1299">
        <v>0</v>
      </c>
      <c r="BN1299">
        <v>0</v>
      </c>
      <c r="BO1299">
        <v>0</v>
      </c>
      <c r="BP1299">
        <f t="shared" si="20"/>
        <v>1</v>
      </c>
    </row>
    <row r="1300" spans="1:68" x14ac:dyDescent="0.15">
      <c r="A1300" t="s">
        <v>7992</v>
      </c>
      <c r="B1300">
        <v>0</v>
      </c>
      <c r="C1300">
        <v>0</v>
      </c>
      <c r="D1300">
        <v>0</v>
      </c>
      <c r="E1300">
        <v>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c r="AE1300">
        <v>0</v>
      </c>
      <c r="AF1300">
        <v>0</v>
      </c>
      <c r="AG1300">
        <v>0</v>
      </c>
      <c r="AH1300">
        <v>0</v>
      </c>
      <c r="AI1300">
        <v>0</v>
      </c>
      <c r="AJ1300">
        <v>0</v>
      </c>
      <c r="AK1300">
        <v>0</v>
      </c>
      <c r="AL1300">
        <v>0</v>
      </c>
      <c r="AM1300">
        <v>0</v>
      </c>
      <c r="AN1300">
        <v>0</v>
      </c>
      <c r="AO1300">
        <v>1</v>
      </c>
      <c r="AP1300">
        <v>0</v>
      </c>
      <c r="AQ1300">
        <v>0</v>
      </c>
      <c r="AR1300">
        <v>0</v>
      </c>
      <c r="AS1300">
        <v>0</v>
      </c>
      <c r="AT1300">
        <v>0</v>
      </c>
      <c r="AU1300">
        <v>0</v>
      </c>
      <c r="AV1300">
        <v>0</v>
      </c>
      <c r="AW1300">
        <v>0</v>
      </c>
      <c r="AX1300">
        <v>0</v>
      </c>
      <c r="AY1300">
        <v>0</v>
      </c>
      <c r="AZ1300">
        <v>0</v>
      </c>
      <c r="BA1300">
        <v>0</v>
      </c>
      <c r="BB1300">
        <v>0</v>
      </c>
      <c r="BC1300">
        <v>0</v>
      </c>
      <c r="BD1300">
        <v>0</v>
      </c>
      <c r="BE1300">
        <v>0</v>
      </c>
      <c r="BF1300">
        <v>0</v>
      </c>
      <c r="BG1300">
        <v>0</v>
      </c>
      <c r="BH1300">
        <v>0</v>
      </c>
      <c r="BI1300">
        <v>0</v>
      </c>
      <c r="BJ1300">
        <v>0</v>
      </c>
      <c r="BK1300">
        <v>0</v>
      </c>
      <c r="BL1300">
        <v>0</v>
      </c>
      <c r="BM1300">
        <v>0</v>
      </c>
      <c r="BN1300">
        <v>0</v>
      </c>
      <c r="BO1300">
        <v>0</v>
      </c>
      <c r="BP1300">
        <f t="shared" si="20"/>
        <v>1</v>
      </c>
    </row>
    <row r="1301" spans="1:68" x14ac:dyDescent="0.15">
      <c r="A1301" t="s">
        <v>7994</v>
      </c>
      <c r="B1301">
        <v>0</v>
      </c>
      <c r="C1301">
        <v>0</v>
      </c>
      <c r="D1301">
        <v>0</v>
      </c>
      <c r="E1301">
        <v>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0</v>
      </c>
      <c r="AF1301">
        <v>0</v>
      </c>
      <c r="AG1301">
        <v>0</v>
      </c>
      <c r="AH1301">
        <v>0</v>
      </c>
      <c r="AI1301">
        <v>0</v>
      </c>
      <c r="AJ1301">
        <v>0</v>
      </c>
      <c r="AK1301">
        <v>0</v>
      </c>
      <c r="AL1301">
        <v>0</v>
      </c>
      <c r="AM1301">
        <v>0</v>
      </c>
      <c r="AN1301">
        <v>0</v>
      </c>
      <c r="AO1301">
        <v>1</v>
      </c>
      <c r="AP1301">
        <v>0</v>
      </c>
      <c r="AQ1301">
        <v>0</v>
      </c>
      <c r="AR1301">
        <v>0</v>
      </c>
      <c r="AS1301">
        <v>0</v>
      </c>
      <c r="AT1301">
        <v>0</v>
      </c>
      <c r="AU1301">
        <v>0</v>
      </c>
      <c r="AV1301">
        <v>0</v>
      </c>
      <c r="AW1301">
        <v>0</v>
      </c>
      <c r="AX1301">
        <v>0</v>
      </c>
      <c r="AY1301">
        <v>0</v>
      </c>
      <c r="AZ1301">
        <v>0</v>
      </c>
      <c r="BA1301">
        <v>0</v>
      </c>
      <c r="BB1301">
        <v>0</v>
      </c>
      <c r="BC1301">
        <v>0</v>
      </c>
      <c r="BD1301">
        <v>0</v>
      </c>
      <c r="BE1301">
        <v>0</v>
      </c>
      <c r="BF1301">
        <v>0</v>
      </c>
      <c r="BG1301">
        <v>0</v>
      </c>
      <c r="BH1301">
        <v>0</v>
      </c>
      <c r="BI1301">
        <v>0</v>
      </c>
      <c r="BJ1301">
        <v>0</v>
      </c>
      <c r="BK1301">
        <v>0</v>
      </c>
      <c r="BL1301">
        <v>0</v>
      </c>
      <c r="BM1301">
        <v>0</v>
      </c>
      <c r="BN1301">
        <v>0</v>
      </c>
      <c r="BO1301">
        <v>0</v>
      </c>
      <c r="BP1301">
        <f t="shared" si="20"/>
        <v>1</v>
      </c>
    </row>
    <row r="1302" spans="1:68" x14ac:dyDescent="0.15">
      <c r="A1302" t="s">
        <v>6880</v>
      </c>
      <c r="B1302">
        <v>0</v>
      </c>
      <c r="C1302">
        <v>0</v>
      </c>
      <c r="D1302">
        <v>0</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c r="AB1302">
        <v>0</v>
      </c>
      <c r="AC1302">
        <v>0</v>
      </c>
      <c r="AD1302">
        <v>0</v>
      </c>
      <c r="AE1302">
        <v>0</v>
      </c>
      <c r="AF1302">
        <v>0</v>
      </c>
      <c r="AG1302">
        <v>0</v>
      </c>
      <c r="AH1302">
        <v>0</v>
      </c>
      <c r="AI1302">
        <v>0</v>
      </c>
      <c r="AJ1302">
        <v>0</v>
      </c>
      <c r="AK1302">
        <v>0</v>
      </c>
      <c r="AL1302">
        <v>0</v>
      </c>
      <c r="AM1302">
        <v>0</v>
      </c>
      <c r="AN1302">
        <v>0</v>
      </c>
      <c r="AO1302">
        <v>0</v>
      </c>
      <c r="AP1302">
        <v>0</v>
      </c>
      <c r="AQ1302">
        <v>0</v>
      </c>
      <c r="AR1302">
        <v>0</v>
      </c>
      <c r="AS1302">
        <v>0</v>
      </c>
      <c r="AT1302">
        <v>0</v>
      </c>
      <c r="AU1302">
        <v>0</v>
      </c>
      <c r="AV1302">
        <v>0</v>
      </c>
      <c r="AW1302">
        <v>0</v>
      </c>
      <c r="AX1302">
        <v>0</v>
      </c>
      <c r="AY1302">
        <v>0</v>
      </c>
      <c r="AZ1302">
        <v>0</v>
      </c>
      <c r="BA1302">
        <v>0</v>
      </c>
      <c r="BB1302">
        <v>0</v>
      </c>
      <c r="BC1302">
        <v>0</v>
      </c>
      <c r="BD1302">
        <v>0</v>
      </c>
      <c r="BE1302">
        <v>0</v>
      </c>
      <c r="BF1302">
        <v>0</v>
      </c>
      <c r="BG1302">
        <v>0</v>
      </c>
      <c r="BH1302">
        <v>0</v>
      </c>
      <c r="BI1302">
        <v>0</v>
      </c>
      <c r="BJ1302">
        <v>0</v>
      </c>
      <c r="BK1302">
        <v>0</v>
      </c>
      <c r="BL1302">
        <v>1</v>
      </c>
      <c r="BM1302">
        <v>0</v>
      </c>
      <c r="BN1302">
        <v>0</v>
      </c>
      <c r="BO1302">
        <v>0</v>
      </c>
      <c r="BP1302">
        <f t="shared" si="20"/>
        <v>1</v>
      </c>
    </row>
    <row r="1303" spans="1:68" x14ac:dyDescent="0.15">
      <c r="A1303" t="s">
        <v>7995</v>
      </c>
      <c r="B1303">
        <v>0</v>
      </c>
      <c r="C1303">
        <v>0</v>
      </c>
      <c r="D1303">
        <v>0</v>
      </c>
      <c r="E1303">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1</v>
      </c>
      <c r="AE1303">
        <v>0</v>
      </c>
      <c r="AF1303">
        <v>0</v>
      </c>
      <c r="AG1303">
        <v>0</v>
      </c>
      <c r="AH1303">
        <v>0</v>
      </c>
      <c r="AI1303">
        <v>0</v>
      </c>
      <c r="AJ1303">
        <v>0</v>
      </c>
      <c r="AK1303">
        <v>0</v>
      </c>
      <c r="AL1303">
        <v>0</v>
      </c>
      <c r="AM1303">
        <v>0</v>
      </c>
      <c r="AN1303">
        <v>0</v>
      </c>
      <c r="AO1303">
        <v>0</v>
      </c>
      <c r="AP1303">
        <v>0</v>
      </c>
      <c r="AQ1303">
        <v>0</v>
      </c>
      <c r="AR1303">
        <v>0</v>
      </c>
      <c r="AS1303">
        <v>0</v>
      </c>
      <c r="AT1303">
        <v>0</v>
      </c>
      <c r="AU1303">
        <v>0</v>
      </c>
      <c r="AV1303">
        <v>0</v>
      </c>
      <c r="AW1303">
        <v>0</v>
      </c>
      <c r="AX1303">
        <v>0</v>
      </c>
      <c r="AY1303">
        <v>0</v>
      </c>
      <c r="AZ1303">
        <v>0</v>
      </c>
      <c r="BA1303">
        <v>0</v>
      </c>
      <c r="BB1303">
        <v>0</v>
      </c>
      <c r="BC1303">
        <v>0</v>
      </c>
      <c r="BD1303">
        <v>0</v>
      </c>
      <c r="BE1303">
        <v>0</v>
      </c>
      <c r="BF1303">
        <v>0</v>
      </c>
      <c r="BG1303">
        <v>0</v>
      </c>
      <c r="BH1303">
        <v>0</v>
      </c>
      <c r="BI1303">
        <v>0</v>
      </c>
      <c r="BJ1303">
        <v>0</v>
      </c>
      <c r="BK1303">
        <v>0</v>
      </c>
      <c r="BL1303">
        <v>0</v>
      </c>
      <c r="BM1303">
        <v>0</v>
      </c>
      <c r="BN1303">
        <v>0</v>
      </c>
      <c r="BO1303">
        <v>0</v>
      </c>
      <c r="BP1303">
        <f t="shared" si="20"/>
        <v>1</v>
      </c>
    </row>
    <row r="1304" spans="1:68" x14ac:dyDescent="0.15">
      <c r="A1304" t="s">
        <v>7996</v>
      </c>
      <c r="B1304">
        <v>0</v>
      </c>
      <c r="C1304">
        <v>0</v>
      </c>
      <c r="D1304">
        <v>0</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c r="AE1304">
        <v>0</v>
      </c>
      <c r="AF1304">
        <v>0</v>
      </c>
      <c r="AG1304">
        <v>0</v>
      </c>
      <c r="AH1304">
        <v>0</v>
      </c>
      <c r="AI1304">
        <v>0</v>
      </c>
      <c r="AJ1304">
        <v>0</v>
      </c>
      <c r="AK1304">
        <v>0</v>
      </c>
      <c r="AL1304">
        <v>0</v>
      </c>
      <c r="AM1304">
        <v>0</v>
      </c>
      <c r="AN1304">
        <v>0</v>
      </c>
      <c r="AO1304">
        <v>0</v>
      </c>
      <c r="AP1304">
        <v>0</v>
      </c>
      <c r="AQ1304">
        <v>0</v>
      </c>
      <c r="AR1304">
        <v>0</v>
      </c>
      <c r="AS1304">
        <v>0</v>
      </c>
      <c r="AT1304">
        <v>0</v>
      </c>
      <c r="AU1304">
        <v>0</v>
      </c>
      <c r="AV1304">
        <v>0</v>
      </c>
      <c r="AW1304">
        <v>0</v>
      </c>
      <c r="AX1304">
        <v>0</v>
      </c>
      <c r="AY1304">
        <v>0</v>
      </c>
      <c r="AZ1304">
        <v>0</v>
      </c>
      <c r="BA1304">
        <v>0</v>
      </c>
      <c r="BB1304">
        <v>0</v>
      </c>
      <c r="BC1304">
        <v>0</v>
      </c>
      <c r="BD1304">
        <v>0</v>
      </c>
      <c r="BE1304">
        <v>0</v>
      </c>
      <c r="BF1304">
        <v>0</v>
      </c>
      <c r="BG1304">
        <v>0</v>
      </c>
      <c r="BH1304">
        <v>0</v>
      </c>
      <c r="BI1304">
        <v>0</v>
      </c>
      <c r="BJ1304">
        <v>1</v>
      </c>
      <c r="BK1304">
        <v>0</v>
      </c>
      <c r="BL1304">
        <v>0</v>
      </c>
      <c r="BM1304">
        <v>0</v>
      </c>
      <c r="BN1304">
        <v>0</v>
      </c>
      <c r="BO1304">
        <v>0</v>
      </c>
      <c r="BP1304">
        <f t="shared" si="20"/>
        <v>1</v>
      </c>
    </row>
    <row r="1305" spans="1:68" x14ac:dyDescent="0.15">
      <c r="A1305" t="s">
        <v>7998</v>
      </c>
      <c r="B1305">
        <v>0</v>
      </c>
      <c r="C1305">
        <v>0</v>
      </c>
      <c r="D1305">
        <v>0</v>
      </c>
      <c r="E1305">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c r="AE1305">
        <v>0</v>
      </c>
      <c r="AF1305">
        <v>0</v>
      </c>
      <c r="AG1305">
        <v>0</v>
      </c>
      <c r="AH1305">
        <v>0</v>
      </c>
      <c r="AI1305">
        <v>0</v>
      </c>
      <c r="AJ1305">
        <v>0</v>
      </c>
      <c r="AK1305">
        <v>0</v>
      </c>
      <c r="AL1305">
        <v>0</v>
      </c>
      <c r="AM1305">
        <v>0</v>
      </c>
      <c r="AN1305">
        <v>0</v>
      </c>
      <c r="AO1305">
        <v>0</v>
      </c>
      <c r="AP1305">
        <v>0</v>
      </c>
      <c r="AQ1305">
        <v>0</v>
      </c>
      <c r="AR1305">
        <v>0</v>
      </c>
      <c r="AS1305">
        <v>0</v>
      </c>
      <c r="AT1305">
        <v>0</v>
      </c>
      <c r="AU1305">
        <v>0</v>
      </c>
      <c r="AV1305">
        <v>1</v>
      </c>
      <c r="AW1305">
        <v>0</v>
      </c>
      <c r="AX1305">
        <v>0</v>
      </c>
      <c r="AY1305">
        <v>0</v>
      </c>
      <c r="AZ1305">
        <v>0</v>
      </c>
      <c r="BA1305">
        <v>0</v>
      </c>
      <c r="BB1305">
        <v>0</v>
      </c>
      <c r="BC1305">
        <v>0</v>
      </c>
      <c r="BD1305">
        <v>0</v>
      </c>
      <c r="BE1305">
        <v>0</v>
      </c>
      <c r="BF1305">
        <v>0</v>
      </c>
      <c r="BG1305">
        <v>0</v>
      </c>
      <c r="BH1305">
        <v>0</v>
      </c>
      <c r="BI1305">
        <v>0</v>
      </c>
      <c r="BJ1305">
        <v>0</v>
      </c>
      <c r="BK1305">
        <v>0</v>
      </c>
      <c r="BL1305">
        <v>0</v>
      </c>
      <c r="BM1305">
        <v>0</v>
      </c>
      <c r="BN1305">
        <v>0</v>
      </c>
      <c r="BO1305">
        <v>0</v>
      </c>
      <c r="BP1305">
        <f t="shared" si="20"/>
        <v>1</v>
      </c>
    </row>
    <row r="1306" spans="1:68" x14ac:dyDescent="0.15">
      <c r="A1306" t="s">
        <v>7999</v>
      </c>
      <c r="B1306">
        <v>0</v>
      </c>
      <c r="C1306">
        <v>0</v>
      </c>
      <c r="D1306">
        <v>0</v>
      </c>
      <c r="E1306">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c r="AB1306">
        <v>0</v>
      </c>
      <c r="AC1306">
        <v>0</v>
      </c>
      <c r="AD1306">
        <v>0</v>
      </c>
      <c r="AE1306">
        <v>0</v>
      </c>
      <c r="AF1306">
        <v>0</v>
      </c>
      <c r="AG1306">
        <v>0</v>
      </c>
      <c r="AH1306">
        <v>0</v>
      </c>
      <c r="AI1306">
        <v>0</v>
      </c>
      <c r="AJ1306">
        <v>0</v>
      </c>
      <c r="AK1306">
        <v>0</v>
      </c>
      <c r="AL1306">
        <v>0</v>
      </c>
      <c r="AM1306">
        <v>0</v>
      </c>
      <c r="AN1306">
        <v>0</v>
      </c>
      <c r="AO1306">
        <v>0</v>
      </c>
      <c r="AP1306">
        <v>0</v>
      </c>
      <c r="AQ1306">
        <v>0</v>
      </c>
      <c r="AR1306">
        <v>0</v>
      </c>
      <c r="AS1306">
        <v>0</v>
      </c>
      <c r="AT1306">
        <v>0</v>
      </c>
      <c r="AU1306">
        <v>0</v>
      </c>
      <c r="AV1306">
        <v>0</v>
      </c>
      <c r="AW1306">
        <v>0</v>
      </c>
      <c r="AX1306">
        <v>0</v>
      </c>
      <c r="AY1306">
        <v>0</v>
      </c>
      <c r="AZ1306">
        <v>0</v>
      </c>
      <c r="BA1306">
        <v>0</v>
      </c>
      <c r="BB1306">
        <v>0</v>
      </c>
      <c r="BC1306">
        <v>0</v>
      </c>
      <c r="BD1306">
        <v>0</v>
      </c>
      <c r="BE1306">
        <v>0</v>
      </c>
      <c r="BF1306">
        <v>0</v>
      </c>
      <c r="BG1306">
        <v>0</v>
      </c>
      <c r="BH1306">
        <v>0</v>
      </c>
      <c r="BI1306">
        <v>0</v>
      </c>
      <c r="BJ1306">
        <v>0</v>
      </c>
      <c r="BK1306">
        <v>0</v>
      </c>
      <c r="BL1306">
        <v>0</v>
      </c>
      <c r="BM1306">
        <v>1</v>
      </c>
      <c r="BN1306">
        <v>0</v>
      </c>
      <c r="BO1306">
        <v>0</v>
      </c>
      <c r="BP1306">
        <f t="shared" si="20"/>
        <v>1</v>
      </c>
    </row>
    <row r="1307" spans="1:68" x14ac:dyDescent="0.15">
      <c r="A1307" t="s">
        <v>8000</v>
      </c>
      <c r="B1307">
        <v>0</v>
      </c>
      <c r="C1307">
        <v>0</v>
      </c>
      <c r="D1307">
        <v>0</v>
      </c>
      <c r="E1307">
        <v>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c r="AB1307">
        <v>0</v>
      </c>
      <c r="AC1307">
        <v>0</v>
      </c>
      <c r="AD1307">
        <v>0</v>
      </c>
      <c r="AE1307">
        <v>0</v>
      </c>
      <c r="AF1307">
        <v>0</v>
      </c>
      <c r="AG1307">
        <v>0</v>
      </c>
      <c r="AH1307">
        <v>0</v>
      </c>
      <c r="AI1307">
        <v>0</v>
      </c>
      <c r="AJ1307">
        <v>0</v>
      </c>
      <c r="AK1307">
        <v>0</v>
      </c>
      <c r="AL1307">
        <v>0</v>
      </c>
      <c r="AM1307">
        <v>0</v>
      </c>
      <c r="AN1307">
        <v>0</v>
      </c>
      <c r="AO1307">
        <v>0</v>
      </c>
      <c r="AP1307">
        <v>0</v>
      </c>
      <c r="AQ1307">
        <v>0</v>
      </c>
      <c r="AR1307">
        <v>0</v>
      </c>
      <c r="AS1307">
        <v>0</v>
      </c>
      <c r="AT1307">
        <v>0</v>
      </c>
      <c r="AU1307">
        <v>0</v>
      </c>
      <c r="AV1307">
        <v>0</v>
      </c>
      <c r="AW1307">
        <v>0</v>
      </c>
      <c r="AX1307">
        <v>0</v>
      </c>
      <c r="AY1307">
        <v>0</v>
      </c>
      <c r="AZ1307">
        <v>0</v>
      </c>
      <c r="BA1307">
        <v>0</v>
      </c>
      <c r="BB1307">
        <v>0</v>
      </c>
      <c r="BC1307">
        <v>0</v>
      </c>
      <c r="BD1307">
        <v>0</v>
      </c>
      <c r="BE1307">
        <v>0</v>
      </c>
      <c r="BF1307">
        <v>0</v>
      </c>
      <c r="BG1307">
        <v>1</v>
      </c>
      <c r="BH1307">
        <v>0</v>
      </c>
      <c r="BI1307">
        <v>0</v>
      </c>
      <c r="BJ1307">
        <v>0</v>
      </c>
      <c r="BK1307">
        <v>0</v>
      </c>
      <c r="BL1307">
        <v>0</v>
      </c>
      <c r="BM1307">
        <v>0</v>
      </c>
      <c r="BN1307">
        <v>0</v>
      </c>
      <c r="BO1307">
        <v>0</v>
      </c>
      <c r="BP1307">
        <f t="shared" si="20"/>
        <v>1</v>
      </c>
    </row>
    <row r="1308" spans="1:68" x14ac:dyDescent="0.15">
      <c r="A1308" t="s">
        <v>8001</v>
      </c>
      <c r="B1308">
        <v>0</v>
      </c>
      <c r="C1308">
        <v>0</v>
      </c>
      <c r="D1308">
        <v>0</v>
      </c>
      <c r="E1308">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0</v>
      </c>
      <c r="AA1308">
        <v>0</v>
      </c>
      <c r="AB1308">
        <v>0</v>
      </c>
      <c r="AC1308">
        <v>0</v>
      </c>
      <c r="AD1308">
        <v>0</v>
      </c>
      <c r="AE1308">
        <v>0</v>
      </c>
      <c r="AF1308">
        <v>0</v>
      </c>
      <c r="AG1308">
        <v>0</v>
      </c>
      <c r="AH1308">
        <v>0</v>
      </c>
      <c r="AI1308">
        <v>0</v>
      </c>
      <c r="AJ1308">
        <v>0</v>
      </c>
      <c r="AK1308">
        <v>0</v>
      </c>
      <c r="AL1308">
        <v>0</v>
      </c>
      <c r="AM1308">
        <v>0</v>
      </c>
      <c r="AN1308">
        <v>0</v>
      </c>
      <c r="AO1308">
        <v>0</v>
      </c>
      <c r="AP1308">
        <v>0</v>
      </c>
      <c r="AQ1308">
        <v>0</v>
      </c>
      <c r="AR1308">
        <v>0</v>
      </c>
      <c r="AS1308">
        <v>0</v>
      </c>
      <c r="AT1308">
        <v>0</v>
      </c>
      <c r="AU1308">
        <v>0</v>
      </c>
      <c r="AV1308">
        <v>0</v>
      </c>
      <c r="AW1308">
        <v>0</v>
      </c>
      <c r="AX1308">
        <v>0</v>
      </c>
      <c r="AY1308">
        <v>0</v>
      </c>
      <c r="AZ1308">
        <v>0</v>
      </c>
      <c r="BA1308">
        <v>0</v>
      </c>
      <c r="BB1308">
        <v>0</v>
      </c>
      <c r="BC1308">
        <v>0</v>
      </c>
      <c r="BD1308">
        <v>0</v>
      </c>
      <c r="BE1308">
        <v>0</v>
      </c>
      <c r="BF1308">
        <v>0</v>
      </c>
      <c r="BG1308">
        <v>0</v>
      </c>
      <c r="BH1308">
        <v>0</v>
      </c>
      <c r="BI1308">
        <v>1</v>
      </c>
      <c r="BJ1308">
        <v>0</v>
      </c>
      <c r="BK1308">
        <v>0</v>
      </c>
      <c r="BL1308">
        <v>0</v>
      </c>
      <c r="BM1308">
        <v>0</v>
      </c>
      <c r="BN1308">
        <v>0</v>
      </c>
      <c r="BO1308">
        <v>0</v>
      </c>
      <c r="BP1308">
        <f t="shared" si="20"/>
        <v>1</v>
      </c>
    </row>
    <row r="1309" spans="1:68" x14ac:dyDescent="0.15">
      <c r="A1309" t="s">
        <v>8003</v>
      </c>
      <c r="B1309">
        <v>0</v>
      </c>
      <c r="C1309">
        <v>0</v>
      </c>
      <c r="D1309">
        <v>0</v>
      </c>
      <c r="E1309">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c r="AE1309">
        <v>0</v>
      </c>
      <c r="AF1309">
        <v>0</v>
      </c>
      <c r="AG1309">
        <v>0</v>
      </c>
      <c r="AH1309">
        <v>0</v>
      </c>
      <c r="AI1309">
        <v>0</v>
      </c>
      <c r="AJ1309">
        <v>0</v>
      </c>
      <c r="AK1309">
        <v>0</v>
      </c>
      <c r="AL1309">
        <v>0</v>
      </c>
      <c r="AM1309">
        <v>0</v>
      </c>
      <c r="AN1309">
        <v>0</v>
      </c>
      <c r="AO1309">
        <v>1</v>
      </c>
      <c r="AP1309">
        <v>0</v>
      </c>
      <c r="AQ1309">
        <v>0</v>
      </c>
      <c r="AR1309">
        <v>0</v>
      </c>
      <c r="AS1309">
        <v>0</v>
      </c>
      <c r="AT1309">
        <v>0</v>
      </c>
      <c r="AU1309">
        <v>0</v>
      </c>
      <c r="AV1309">
        <v>0</v>
      </c>
      <c r="AW1309">
        <v>0</v>
      </c>
      <c r="AX1309">
        <v>0</v>
      </c>
      <c r="AY1309">
        <v>0</v>
      </c>
      <c r="AZ1309">
        <v>0</v>
      </c>
      <c r="BA1309">
        <v>0</v>
      </c>
      <c r="BB1309">
        <v>0</v>
      </c>
      <c r="BC1309">
        <v>0</v>
      </c>
      <c r="BD1309">
        <v>0</v>
      </c>
      <c r="BE1309">
        <v>0</v>
      </c>
      <c r="BF1309">
        <v>0</v>
      </c>
      <c r="BG1309">
        <v>0</v>
      </c>
      <c r="BH1309">
        <v>0</v>
      </c>
      <c r="BI1309">
        <v>0</v>
      </c>
      <c r="BJ1309">
        <v>0</v>
      </c>
      <c r="BK1309">
        <v>0</v>
      </c>
      <c r="BL1309">
        <v>0</v>
      </c>
      <c r="BM1309">
        <v>0</v>
      </c>
      <c r="BN1309">
        <v>0</v>
      </c>
      <c r="BO1309">
        <v>0</v>
      </c>
      <c r="BP1309">
        <f t="shared" si="20"/>
        <v>1</v>
      </c>
    </row>
    <row r="1310" spans="1:68" x14ac:dyDescent="0.15">
      <c r="A1310" t="s">
        <v>8004</v>
      </c>
      <c r="B1310">
        <v>0</v>
      </c>
      <c r="C1310">
        <v>0</v>
      </c>
      <c r="D1310">
        <v>0</v>
      </c>
      <c r="E1310">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c r="AB1310">
        <v>0</v>
      </c>
      <c r="AC1310">
        <v>0</v>
      </c>
      <c r="AD1310">
        <v>0</v>
      </c>
      <c r="AE1310">
        <v>0</v>
      </c>
      <c r="AF1310">
        <v>0</v>
      </c>
      <c r="AG1310">
        <v>0</v>
      </c>
      <c r="AH1310">
        <v>0</v>
      </c>
      <c r="AI1310">
        <v>1</v>
      </c>
      <c r="AJ1310">
        <v>0</v>
      </c>
      <c r="AK1310">
        <v>0</v>
      </c>
      <c r="AL1310">
        <v>0</v>
      </c>
      <c r="AM1310">
        <v>0</v>
      </c>
      <c r="AN1310">
        <v>0</v>
      </c>
      <c r="AO1310">
        <v>0</v>
      </c>
      <c r="AP1310">
        <v>0</v>
      </c>
      <c r="AQ1310">
        <v>0</v>
      </c>
      <c r="AR1310">
        <v>0</v>
      </c>
      <c r="AS1310">
        <v>0</v>
      </c>
      <c r="AT1310">
        <v>0</v>
      </c>
      <c r="AU1310">
        <v>0</v>
      </c>
      <c r="AV1310">
        <v>0</v>
      </c>
      <c r="AW1310">
        <v>0</v>
      </c>
      <c r="AX1310">
        <v>0</v>
      </c>
      <c r="AY1310">
        <v>0</v>
      </c>
      <c r="AZ1310">
        <v>0</v>
      </c>
      <c r="BA1310">
        <v>0</v>
      </c>
      <c r="BB1310">
        <v>0</v>
      </c>
      <c r="BC1310">
        <v>0</v>
      </c>
      <c r="BD1310">
        <v>0</v>
      </c>
      <c r="BE1310">
        <v>0</v>
      </c>
      <c r="BF1310">
        <v>0</v>
      </c>
      <c r="BG1310">
        <v>0</v>
      </c>
      <c r="BH1310">
        <v>0</v>
      </c>
      <c r="BI1310">
        <v>0</v>
      </c>
      <c r="BJ1310">
        <v>0</v>
      </c>
      <c r="BK1310">
        <v>0</v>
      </c>
      <c r="BL1310">
        <v>0</v>
      </c>
      <c r="BM1310">
        <v>0</v>
      </c>
      <c r="BN1310">
        <v>0</v>
      </c>
      <c r="BO1310">
        <v>0</v>
      </c>
      <c r="BP1310">
        <f t="shared" si="20"/>
        <v>1</v>
      </c>
    </row>
    <row r="1311" spans="1:68" x14ac:dyDescent="0.15">
      <c r="A1311" t="s">
        <v>8005</v>
      </c>
      <c r="B1311">
        <v>0</v>
      </c>
      <c r="C1311">
        <v>0</v>
      </c>
      <c r="D1311">
        <v>0</v>
      </c>
      <c r="E1311">
        <v>0</v>
      </c>
      <c r="F1311">
        <v>0</v>
      </c>
      <c r="G1311">
        <v>0</v>
      </c>
      <c r="H1311">
        <v>0</v>
      </c>
      <c r="I1311">
        <v>0</v>
      </c>
      <c r="J1311">
        <v>0</v>
      </c>
      <c r="K1311">
        <v>0</v>
      </c>
      <c r="L1311">
        <v>0</v>
      </c>
      <c r="M1311">
        <v>0</v>
      </c>
      <c r="N1311">
        <v>0</v>
      </c>
      <c r="O1311">
        <v>1</v>
      </c>
      <c r="P1311">
        <v>0</v>
      </c>
      <c r="Q1311">
        <v>0</v>
      </c>
      <c r="R1311">
        <v>0</v>
      </c>
      <c r="S1311">
        <v>0</v>
      </c>
      <c r="T1311">
        <v>0</v>
      </c>
      <c r="U1311">
        <v>0</v>
      </c>
      <c r="V1311">
        <v>0</v>
      </c>
      <c r="W1311">
        <v>0</v>
      </c>
      <c r="X1311">
        <v>0</v>
      </c>
      <c r="Y1311">
        <v>0</v>
      </c>
      <c r="Z1311">
        <v>0</v>
      </c>
      <c r="AA1311">
        <v>0</v>
      </c>
      <c r="AB1311">
        <v>0</v>
      </c>
      <c r="AC1311">
        <v>0</v>
      </c>
      <c r="AD1311">
        <v>0</v>
      </c>
      <c r="AE1311">
        <v>0</v>
      </c>
      <c r="AF1311">
        <v>0</v>
      </c>
      <c r="AG1311">
        <v>0</v>
      </c>
      <c r="AH1311">
        <v>0</v>
      </c>
      <c r="AI1311">
        <v>0</v>
      </c>
      <c r="AJ1311">
        <v>0</v>
      </c>
      <c r="AK1311">
        <v>0</v>
      </c>
      <c r="AL1311">
        <v>0</v>
      </c>
      <c r="AM1311">
        <v>0</v>
      </c>
      <c r="AN1311">
        <v>0</v>
      </c>
      <c r="AO1311">
        <v>0</v>
      </c>
      <c r="AP1311">
        <v>0</v>
      </c>
      <c r="AQ1311">
        <v>0</v>
      </c>
      <c r="AR1311">
        <v>0</v>
      </c>
      <c r="AS1311">
        <v>0</v>
      </c>
      <c r="AT1311">
        <v>0</v>
      </c>
      <c r="AU1311">
        <v>0</v>
      </c>
      <c r="AV1311">
        <v>0</v>
      </c>
      <c r="AW1311">
        <v>0</v>
      </c>
      <c r="AX1311">
        <v>0</v>
      </c>
      <c r="AY1311">
        <v>0</v>
      </c>
      <c r="AZ1311">
        <v>0</v>
      </c>
      <c r="BA1311">
        <v>0</v>
      </c>
      <c r="BB1311">
        <v>0</v>
      </c>
      <c r="BC1311">
        <v>0</v>
      </c>
      <c r="BD1311">
        <v>0</v>
      </c>
      <c r="BE1311">
        <v>0</v>
      </c>
      <c r="BF1311">
        <v>0</v>
      </c>
      <c r="BG1311">
        <v>0</v>
      </c>
      <c r="BH1311">
        <v>0</v>
      </c>
      <c r="BI1311">
        <v>0</v>
      </c>
      <c r="BJ1311">
        <v>0</v>
      </c>
      <c r="BK1311">
        <v>0</v>
      </c>
      <c r="BL1311">
        <v>0</v>
      </c>
      <c r="BM1311">
        <v>0</v>
      </c>
      <c r="BN1311">
        <v>0</v>
      </c>
      <c r="BO1311">
        <v>0</v>
      </c>
      <c r="BP1311">
        <f t="shared" si="20"/>
        <v>1</v>
      </c>
    </row>
    <row r="1312" spans="1:68" x14ac:dyDescent="0.15">
      <c r="A1312" t="s">
        <v>6887</v>
      </c>
      <c r="B1312">
        <v>0</v>
      </c>
      <c r="C1312">
        <v>0</v>
      </c>
      <c r="D1312">
        <v>0</v>
      </c>
      <c r="E1312">
        <v>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c r="AB1312">
        <v>0</v>
      </c>
      <c r="AC1312">
        <v>0</v>
      </c>
      <c r="AD1312">
        <v>0</v>
      </c>
      <c r="AE1312">
        <v>0</v>
      </c>
      <c r="AF1312">
        <v>0</v>
      </c>
      <c r="AG1312">
        <v>0</v>
      </c>
      <c r="AH1312">
        <v>0</v>
      </c>
      <c r="AI1312">
        <v>0</v>
      </c>
      <c r="AJ1312">
        <v>0</v>
      </c>
      <c r="AK1312">
        <v>0</v>
      </c>
      <c r="AL1312">
        <v>0</v>
      </c>
      <c r="AM1312">
        <v>0</v>
      </c>
      <c r="AN1312">
        <v>0</v>
      </c>
      <c r="AO1312">
        <v>0</v>
      </c>
      <c r="AP1312">
        <v>0</v>
      </c>
      <c r="AQ1312">
        <v>0</v>
      </c>
      <c r="AR1312">
        <v>1</v>
      </c>
      <c r="AS1312">
        <v>0</v>
      </c>
      <c r="AT1312">
        <v>0</v>
      </c>
      <c r="AU1312">
        <v>0</v>
      </c>
      <c r="AV1312">
        <v>0</v>
      </c>
      <c r="AW1312">
        <v>0</v>
      </c>
      <c r="AX1312">
        <v>0</v>
      </c>
      <c r="AY1312">
        <v>0</v>
      </c>
      <c r="AZ1312">
        <v>0</v>
      </c>
      <c r="BA1312">
        <v>0</v>
      </c>
      <c r="BB1312">
        <v>0</v>
      </c>
      <c r="BC1312">
        <v>0</v>
      </c>
      <c r="BD1312">
        <v>0</v>
      </c>
      <c r="BE1312">
        <v>0</v>
      </c>
      <c r="BF1312">
        <v>0</v>
      </c>
      <c r="BG1312">
        <v>0</v>
      </c>
      <c r="BH1312">
        <v>0</v>
      </c>
      <c r="BI1312">
        <v>0</v>
      </c>
      <c r="BJ1312">
        <v>0</v>
      </c>
      <c r="BK1312">
        <v>0</v>
      </c>
      <c r="BL1312">
        <v>0</v>
      </c>
      <c r="BM1312">
        <v>0</v>
      </c>
      <c r="BN1312">
        <v>0</v>
      </c>
      <c r="BO1312">
        <v>0</v>
      </c>
      <c r="BP1312">
        <f t="shared" si="20"/>
        <v>1</v>
      </c>
    </row>
    <row r="1313" spans="1:68" x14ac:dyDescent="0.15">
      <c r="A1313" t="s">
        <v>8007</v>
      </c>
      <c r="B1313">
        <v>0</v>
      </c>
      <c r="C1313">
        <v>0</v>
      </c>
      <c r="D1313">
        <v>0</v>
      </c>
      <c r="E1313">
        <v>0</v>
      </c>
      <c r="F1313">
        <v>0</v>
      </c>
      <c r="G1313">
        <v>0</v>
      </c>
      <c r="H1313">
        <v>0</v>
      </c>
      <c r="I1313">
        <v>0</v>
      </c>
      <c r="J1313">
        <v>0</v>
      </c>
      <c r="K1313">
        <v>0</v>
      </c>
      <c r="L1313">
        <v>0</v>
      </c>
      <c r="M1313">
        <v>1</v>
      </c>
      <c r="N1313">
        <v>0</v>
      </c>
      <c r="O1313">
        <v>0</v>
      </c>
      <c r="P1313">
        <v>0</v>
      </c>
      <c r="Q1313">
        <v>0</v>
      </c>
      <c r="R1313">
        <v>0</v>
      </c>
      <c r="S1313">
        <v>0</v>
      </c>
      <c r="T1313">
        <v>0</v>
      </c>
      <c r="U1313">
        <v>0</v>
      </c>
      <c r="V1313">
        <v>0</v>
      </c>
      <c r="W1313">
        <v>0</v>
      </c>
      <c r="X1313">
        <v>0</v>
      </c>
      <c r="Y1313">
        <v>0</v>
      </c>
      <c r="Z1313">
        <v>0</v>
      </c>
      <c r="AA1313">
        <v>0</v>
      </c>
      <c r="AB1313">
        <v>0</v>
      </c>
      <c r="AC1313">
        <v>0</v>
      </c>
      <c r="AD1313">
        <v>0</v>
      </c>
      <c r="AE1313">
        <v>0</v>
      </c>
      <c r="AF1313">
        <v>0</v>
      </c>
      <c r="AG1313">
        <v>0</v>
      </c>
      <c r="AH1313">
        <v>0</v>
      </c>
      <c r="AI1313">
        <v>0</v>
      </c>
      <c r="AJ1313">
        <v>0</v>
      </c>
      <c r="AK1313">
        <v>0</v>
      </c>
      <c r="AL1313">
        <v>0</v>
      </c>
      <c r="AM1313">
        <v>0</v>
      </c>
      <c r="AN1313">
        <v>0</v>
      </c>
      <c r="AO1313">
        <v>0</v>
      </c>
      <c r="AP1313">
        <v>0</v>
      </c>
      <c r="AQ1313">
        <v>0</v>
      </c>
      <c r="AR1313">
        <v>0</v>
      </c>
      <c r="AS1313">
        <v>0</v>
      </c>
      <c r="AT1313">
        <v>0</v>
      </c>
      <c r="AU1313">
        <v>0</v>
      </c>
      <c r="AV1313">
        <v>0</v>
      </c>
      <c r="AW1313">
        <v>0</v>
      </c>
      <c r="AX1313">
        <v>0</v>
      </c>
      <c r="AY1313">
        <v>0</v>
      </c>
      <c r="AZ1313">
        <v>0</v>
      </c>
      <c r="BA1313">
        <v>0</v>
      </c>
      <c r="BB1313">
        <v>0</v>
      </c>
      <c r="BC1313">
        <v>0</v>
      </c>
      <c r="BD1313">
        <v>0</v>
      </c>
      <c r="BE1313">
        <v>0</v>
      </c>
      <c r="BF1313">
        <v>0</v>
      </c>
      <c r="BG1313">
        <v>0</v>
      </c>
      <c r="BH1313">
        <v>0</v>
      </c>
      <c r="BI1313">
        <v>0</v>
      </c>
      <c r="BJ1313">
        <v>0</v>
      </c>
      <c r="BK1313">
        <v>0</v>
      </c>
      <c r="BL1313">
        <v>0</v>
      </c>
      <c r="BM1313">
        <v>0</v>
      </c>
      <c r="BN1313">
        <v>0</v>
      </c>
      <c r="BO1313">
        <v>0</v>
      </c>
      <c r="BP1313">
        <f t="shared" si="20"/>
        <v>1</v>
      </c>
    </row>
    <row r="1314" spans="1:68" x14ac:dyDescent="0.15">
      <c r="A1314" t="s">
        <v>8008</v>
      </c>
      <c r="B1314">
        <v>0</v>
      </c>
      <c r="C1314">
        <v>0</v>
      </c>
      <c r="D1314">
        <v>0</v>
      </c>
      <c r="E1314">
        <v>0</v>
      </c>
      <c r="F1314">
        <v>0</v>
      </c>
      <c r="G1314">
        <v>0</v>
      </c>
      <c r="H1314">
        <v>0</v>
      </c>
      <c r="I1314">
        <v>0</v>
      </c>
      <c r="J1314">
        <v>0</v>
      </c>
      <c r="K1314">
        <v>0</v>
      </c>
      <c r="L1314">
        <v>0</v>
      </c>
      <c r="M1314">
        <v>1</v>
      </c>
      <c r="N1314">
        <v>0</v>
      </c>
      <c r="O1314">
        <v>0</v>
      </c>
      <c r="P1314">
        <v>0</v>
      </c>
      <c r="Q1314">
        <v>0</v>
      </c>
      <c r="R1314">
        <v>0</v>
      </c>
      <c r="S1314">
        <v>0</v>
      </c>
      <c r="T1314">
        <v>0</v>
      </c>
      <c r="U1314">
        <v>0</v>
      </c>
      <c r="V1314">
        <v>0</v>
      </c>
      <c r="W1314">
        <v>0</v>
      </c>
      <c r="X1314">
        <v>0</v>
      </c>
      <c r="Y1314">
        <v>0</v>
      </c>
      <c r="Z1314">
        <v>0</v>
      </c>
      <c r="AA1314">
        <v>0</v>
      </c>
      <c r="AB1314">
        <v>0</v>
      </c>
      <c r="AC1314">
        <v>0</v>
      </c>
      <c r="AD1314">
        <v>0</v>
      </c>
      <c r="AE1314">
        <v>0</v>
      </c>
      <c r="AF1314">
        <v>0</v>
      </c>
      <c r="AG1314">
        <v>0</v>
      </c>
      <c r="AH1314">
        <v>0</v>
      </c>
      <c r="AI1314">
        <v>0</v>
      </c>
      <c r="AJ1314">
        <v>0</v>
      </c>
      <c r="AK1314">
        <v>0</v>
      </c>
      <c r="AL1314">
        <v>0</v>
      </c>
      <c r="AM1314">
        <v>0</v>
      </c>
      <c r="AN1314">
        <v>0</v>
      </c>
      <c r="AO1314">
        <v>0</v>
      </c>
      <c r="AP1314">
        <v>0</v>
      </c>
      <c r="AQ1314">
        <v>0</v>
      </c>
      <c r="AR1314">
        <v>0</v>
      </c>
      <c r="AS1314">
        <v>0</v>
      </c>
      <c r="AT1314">
        <v>0</v>
      </c>
      <c r="AU1314">
        <v>0</v>
      </c>
      <c r="AV1314">
        <v>0</v>
      </c>
      <c r="AW1314">
        <v>0</v>
      </c>
      <c r="AX1314">
        <v>0</v>
      </c>
      <c r="AY1314">
        <v>0</v>
      </c>
      <c r="AZ1314">
        <v>0</v>
      </c>
      <c r="BA1314">
        <v>0</v>
      </c>
      <c r="BB1314">
        <v>0</v>
      </c>
      <c r="BC1314">
        <v>0</v>
      </c>
      <c r="BD1314">
        <v>0</v>
      </c>
      <c r="BE1314">
        <v>0</v>
      </c>
      <c r="BF1314">
        <v>0</v>
      </c>
      <c r="BG1314">
        <v>0</v>
      </c>
      <c r="BH1314">
        <v>0</v>
      </c>
      <c r="BI1314">
        <v>0</v>
      </c>
      <c r="BJ1314">
        <v>0</v>
      </c>
      <c r="BK1314">
        <v>0</v>
      </c>
      <c r="BL1314">
        <v>0</v>
      </c>
      <c r="BM1314">
        <v>0</v>
      </c>
      <c r="BN1314">
        <v>0</v>
      </c>
      <c r="BO1314">
        <v>0</v>
      </c>
      <c r="BP1314">
        <f t="shared" si="20"/>
        <v>1</v>
      </c>
    </row>
    <row r="1315" spans="1:68" x14ac:dyDescent="0.15">
      <c r="A1315" t="s">
        <v>8009</v>
      </c>
      <c r="B1315">
        <v>0</v>
      </c>
      <c r="C1315">
        <v>0</v>
      </c>
      <c r="D1315">
        <v>0</v>
      </c>
      <c r="E1315">
        <v>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c r="AB1315">
        <v>0</v>
      </c>
      <c r="AC1315">
        <v>0</v>
      </c>
      <c r="AD1315">
        <v>0</v>
      </c>
      <c r="AE1315">
        <v>0</v>
      </c>
      <c r="AF1315">
        <v>0</v>
      </c>
      <c r="AG1315">
        <v>0</v>
      </c>
      <c r="AH1315">
        <v>0</v>
      </c>
      <c r="AI1315">
        <v>0</v>
      </c>
      <c r="AJ1315">
        <v>0</v>
      </c>
      <c r="AK1315">
        <v>0</v>
      </c>
      <c r="AL1315">
        <v>0</v>
      </c>
      <c r="AM1315">
        <v>0</v>
      </c>
      <c r="AN1315">
        <v>0</v>
      </c>
      <c r="AO1315">
        <v>0</v>
      </c>
      <c r="AP1315">
        <v>0</v>
      </c>
      <c r="AQ1315">
        <v>0</v>
      </c>
      <c r="AR1315">
        <v>0</v>
      </c>
      <c r="AS1315">
        <v>0</v>
      </c>
      <c r="AT1315">
        <v>0</v>
      </c>
      <c r="AU1315">
        <v>0</v>
      </c>
      <c r="AV1315">
        <v>0</v>
      </c>
      <c r="AW1315">
        <v>0</v>
      </c>
      <c r="AX1315">
        <v>0</v>
      </c>
      <c r="AY1315">
        <v>0</v>
      </c>
      <c r="AZ1315">
        <v>0</v>
      </c>
      <c r="BA1315">
        <v>0</v>
      </c>
      <c r="BB1315">
        <v>0</v>
      </c>
      <c r="BC1315">
        <v>0</v>
      </c>
      <c r="BD1315">
        <v>0</v>
      </c>
      <c r="BE1315">
        <v>0</v>
      </c>
      <c r="BF1315">
        <v>0</v>
      </c>
      <c r="BG1315">
        <v>0</v>
      </c>
      <c r="BH1315">
        <v>0</v>
      </c>
      <c r="BI1315">
        <v>0</v>
      </c>
      <c r="BJ1315">
        <v>0</v>
      </c>
      <c r="BK1315">
        <v>1</v>
      </c>
      <c r="BL1315">
        <v>0</v>
      </c>
      <c r="BM1315">
        <v>0</v>
      </c>
      <c r="BN1315">
        <v>0</v>
      </c>
      <c r="BO1315">
        <v>0</v>
      </c>
      <c r="BP1315">
        <f t="shared" si="20"/>
        <v>1</v>
      </c>
    </row>
    <row r="1316" spans="1:68" x14ac:dyDescent="0.15">
      <c r="A1316" t="s">
        <v>8010</v>
      </c>
      <c r="B1316">
        <v>0</v>
      </c>
      <c r="C1316">
        <v>0</v>
      </c>
      <c r="D1316">
        <v>0</v>
      </c>
      <c r="E1316">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c r="AB1316">
        <v>0</v>
      </c>
      <c r="AC1316">
        <v>0</v>
      </c>
      <c r="AD1316">
        <v>0</v>
      </c>
      <c r="AE1316">
        <v>0</v>
      </c>
      <c r="AF1316">
        <v>0</v>
      </c>
      <c r="AG1316">
        <v>0</v>
      </c>
      <c r="AH1316">
        <v>0</v>
      </c>
      <c r="AI1316">
        <v>0</v>
      </c>
      <c r="AJ1316">
        <v>0</v>
      </c>
      <c r="AK1316">
        <v>0</v>
      </c>
      <c r="AL1316">
        <v>0</v>
      </c>
      <c r="AM1316">
        <v>0</v>
      </c>
      <c r="AN1316">
        <v>0</v>
      </c>
      <c r="AO1316">
        <v>0</v>
      </c>
      <c r="AP1316">
        <v>0</v>
      </c>
      <c r="AQ1316">
        <v>0</v>
      </c>
      <c r="AR1316">
        <v>0</v>
      </c>
      <c r="AS1316">
        <v>0</v>
      </c>
      <c r="AT1316">
        <v>0</v>
      </c>
      <c r="AU1316">
        <v>0</v>
      </c>
      <c r="AV1316">
        <v>1</v>
      </c>
      <c r="AW1316">
        <v>0</v>
      </c>
      <c r="AX1316">
        <v>0</v>
      </c>
      <c r="AY1316">
        <v>0</v>
      </c>
      <c r="AZ1316">
        <v>0</v>
      </c>
      <c r="BA1316">
        <v>0</v>
      </c>
      <c r="BB1316">
        <v>0</v>
      </c>
      <c r="BC1316">
        <v>0</v>
      </c>
      <c r="BD1316">
        <v>0</v>
      </c>
      <c r="BE1316">
        <v>0</v>
      </c>
      <c r="BF1316">
        <v>0</v>
      </c>
      <c r="BG1316">
        <v>0</v>
      </c>
      <c r="BH1316">
        <v>0</v>
      </c>
      <c r="BI1316">
        <v>0</v>
      </c>
      <c r="BJ1316">
        <v>0</v>
      </c>
      <c r="BK1316">
        <v>0</v>
      </c>
      <c r="BL1316">
        <v>0</v>
      </c>
      <c r="BM1316">
        <v>0</v>
      </c>
      <c r="BN1316">
        <v>0</v>
      </c>
      <c r="BO1316">
        <v>0</v>
      </c>
      <c r="BP1316">
        <f t="shared" si="20"/>
        <v>1</v>
      </c>
    </row>
    <row r="1317" spans="1:68" x14ac:dyDescent="0.15">
      <c r="A1317" t="s">
        <v>8011</v>
      </c>
      <c r="B1317">
        <v>0</v>
      </c>
      <c r="C1317">
        <v>0</v>
      </c>
      <c r="D1317">
        <v>0</v>
      </c>
      <c r="E1317">
        <v>0</v>
      </c>
      <c r="F1317">
        <v>0</v>
      </c>
      <c r="G1317">
        <v>0</v>
      </c>
      <c r="H1317">
        <v>0</v>
      </c>
      <c r="I1317">
        <v>0</v>
      </c>
      <c r="J1317">
        <v>0</v>
      </c>
      <c r="K1317">
        <v>0</v>
      </c>
      <c r="L1317">
        <v>0</v>
      </c>
      <c r="M1317">
        <v>0</v>
      </c>
      <c r="N1317">
        <v>0</v>
      </c>
      <c r="O1317">
        <v>0</v>
      </c>
      <c r="P1317">
        <v>0</v>
      </c>
      <c r="Q1317">
        <v>0</v>
      </c>
      <c r="R1317">
        <v>0</v>
      </c>
      <c r="S1317">
        <v>0</v>
      </c>
      <c r="T1317">
        <v>0</v>
      </c>
      <c r="U1317">
        <v>0</v>
      </c>
      <c r="V1317">
        <v>0</v>
      </c>
      <c r="W1317">
        <v>0</v>
      </c>
      <c r="X1317">
        <v>0</v>
      </c>
      <c r="Y1317">
        <v>0</v>
      </c>
      <c r="Z1317">
        <v>0</v>
      </c>
      <c r="AA1317">
        <v>0</v>
      </c>
      <c r="AB1317">
        <v>0</v>
      </c>
      <c r="AC1317">
        <v>0</v>
      </c>
      <c r="AD1317">
        <v>0</v>
      </c>
      <c r="AE1317">
        <v>0</v>
      </c>
      <c r="AF1317">
        <v>0</v>
      </c>
      <c r="AG1317">
        <v>1</v>
      </c>
      <c r="AH1317">
        <v>0</v>
      </c>
      <c r="AI1317">
        <v>0</v>
      </c>
      <c r="AJ1317">
        <v>0</v>
      </c>
      <c r="AK1317">
        <v>0</v>
      </c>
      <c r="AL1317">
        <v>0</v>
      </c>
      <c r="AM1317">
        <v>0</v>
      </c>
      <c r="AN1317">
        <v>0</v>
      </c>
      <c r="AO1317">
        <v>0</v>
      </c>
      <c r="AP1317">
        <v>0</v>
      </c>
      <c r="AQ1317">
        <v>0</v>
      </c>
      <c r="AR1317">
        <v>0</v>
      </c>
      <c r="AS1317">
        <v>0</v>
      </c>
      <c r="AT1317">
        <v>0</v>
      </c>
      <c r="AU1317">
        <v>0</v>
      </c>
      <c r="AV1317">
        <v>0</v>
      </c>
      <c r="AW1317">
        <v>0</v>
      </c>
      <c r="AX1317">
        <v>0</v>
      </c>
      <c r="AY1317">
        <v>0</v>
      </c>
      <c r="AZ1317">
        <v>0</v>
      </c>
      <c r="BA1317">
        <v>0</v>
      </c>
      <c r="BB1317">
        <v>0</v>
      </c>
      <c r="BC1317">
        <v>0</v>
      </c>
      <c r="BD1317">
        <v>0</v>
      </c>
      <c r="BE1317">
        <v>0</v>
      </c>
      <c r="BF1317">
        <v>0</v>
      </c>
      <c r="BG1317">
        <v>0</v>
      </c>
      <c r="BH1317">
        <v>0</v>
      </c>
      <c r="BI1317">
        <v>0</v>
      </c>
      <c r="BJ1317">
        <v>0</v>
      </c>
      <c r="BK1317">
        <v>0</v>
      </c>
      <c r="BL1317">
        <v>0</v>
      </c>
      <c r="BM1317">
        <v>0</v>
      </c>
      <c r="BN1317">
        <v>0</v>
      </c>
      <c r="BO1317">
        <v>0</v>
      </c>
      <c r="BP1317">
        <f t="shared" si="20"/>
        <v>1</v>
      </c>
    </row>
    <row r="1318" spans="1:68" x14ac:dyDescent="0.15">
      <c r="A1318" t="s">
        <v>8014</v>
      </c>
      <c r="B1318">
        <v>0</v>
      </c>
      <c r="C1318">
        <v>1</v>
      </c>
      <c r="D1318">
        <v>0</v>
      </c>
      <c r="E1318">
        <v>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c r="AE1318">
        <v>0</v>
      </c>
      <c r="AF1318">
        <v>0</v>
      </c>
      <c r="AG1318">
        <v>0</v>
      </c>
      <c r="AH1318">
        <v>0</v>
      </c>
      <c r="AI1318">
        <v>0</v>
      </c>
      <c r="AJ1318">
        <v>0</v>
      </c>
      <c r="AK1318">
        <v>0</v>
      </c>
      <c r="AL1318">
        <v>0</v>
      </c>
      <c r="AM1318">
        <v>0</v>
      </c>
      <c r="AN1318">
        <v>0</v>
      </c>
      <c r="AO1318">
        <v>0</v>
      </c>
      <c r="AP1318">
        <v>0</v>
      </c>
      <c r="AQ1318">
        <v>0</v>
      </c>
      <c r="AR1318">
        <v>0</v>
      </c>
      <c r="AS1318">
        <v>0</v>
      </c>
      <c r="AT1318">
        <v>0</v>
      </c>
      <c r="AU1318">
        <v>0</v>
      </c>
      <c r="AV1318">
        <v>0</v>
      </c>
      <c r="AW1318">
        <v>0</v>
      </c>
      <c r="AX1318">
        <v>0</v>
      </c>
      <c r="AY1318">
        <v>0</v>
      </c>
      <c r="AZ1318">
        <v>0</v>
      </c>
      <c r="BA1318">
        <v>0</v>
      </c>
      <c r="BB1318">
        <v>0</v>
      </c>
      <c r="BC1318">
        <v>0</v>
      </c>
      <c r="BD1318">
        <v>0</v>
      </c>
      <c r="BE1318">
        <v>0</v>
      </c>
      <c r="BF1318">
        <v>0</v>
      </c>
      <c r="BG1318">
        <v>0</v>
      </c>
      <c r="BH1318">
        <v>0</v>
      </c>
      <c r="BI1318">
        <v>0</v>
      </c>
      <c r="BJ1318">
        <v>0</v>
      </c>
      <c r="BK1318">
        <v>0</v>
      </c>
      <c r="BL1318">
        <v>0</v>
      </c>
      <c r="BM1318">
        <v>0</v>
      </c>
      <c r="BN1318">
        <v>0</v>
      </c>
      <c r="BO1318">
        <v>0</v>
      </c>
      <c r="BP1318">
        <f t="shared" si="20"/>
        <v>1</v>
      </c>
    </row>
    <row r="1319" spans="1:68" x14ac:dyDescent="0.15">
      <c r="A1319" t="s">
        <v>8015</v>
      </c>
      <c r="B1319">
        <v>0</v>
      </c>
      <c r="C1319">
        <v>0</v>
      </c>
      <c r="D1319">
        <v>0</v>
      </c>
      <c r="E1319">
        <v>0</v>
      </c>
      <c r="F1319">
        <v>0</v>
      </c>
      <c r="G1319">
        <v>0</v>
      </c>
      <c r="H1319">
        <v>0</v>
      </c>
      <c r="I1319">
        <v>0</v>
      </c>
      <c r="J1319">
        <v>0</v>
      </c>
      <c r="K1319">
        <v>0</v>
      </c>
      <c r="L1319">
        <v>0</v>
      </c>
      <c r="M1319">
        <v>0</v>
      </c>
      <c r="N1319">
        <v>0</v>
      </c>
      <c r="O1319">
        <v>0</v>
      </c>
      <c r="P1319">
        <v>1</v>
      </c>
      <c r="Q1319">
        <v>0</v>
      </c>
      <c r="R1319">
        <v>0</v>
      </c>
      <c r="S1319">
        <v>0</v>
      </c>
      <c r="T1319">
        <v>0</v>
      </c>
      <c r="U1319">
        <v>0</v>
      </c>
      <c r="V1319">
        <v>0</v>
      </c>
      <c r="W1319">
        <v>0</v>
      </c>
      <c r="X1319">
        <v>0</v>
      </c>
      <c r="Y1319">
        <v>0</v>
      </c>
      <c r="Z1319">
        <v>0</v>
      </c>
      <c r="AA1319">
        <v>0</v>
      </c>
      <c r="AB1319">
        <v>0</v>
      </c>
      <c r="AC1319">
        <v>0</v>
      </c>
      <c r="AD1319">
        <v>0</v>
      </c>
      <c r="AE1319">
        <v>0</v>
      </c>
      <c r="AF1319">
        <v>0</v>
      </c>
      <c r="AG1319">
        <v>0</v>
      </c>
      <c r="AH1319">
        <v>0</v>
      </c>
      <c r="AI1319">
        <v>0</v>
      </c>
      <c r="AJ1319">
        <v>0</v>
      </c>
      <c r="AK1319">
        <v>0</v>
      </c>
      <c r="AL1319">
        <v>0</v>
      </c>
      <c r="AM1319">
        <v>0</v>
      </c>
      <c r="AN1319">
        <v>0</v>
      </c>
      <c r="AO1319">
        <v>0</v>
      </c>
      <c r="AP1319">
        <v>0</v>
      </c>
      <c r="AQ1319">
        <v>0</v>
      </c>
      <c r="AR1319">
        <v>0</v>
      </c>
      <c r="AS1319">
        <v>0</v>
      </c>
      <c r="AT1319">
        <v>0</v>
      </c>
      <c r="AU1319">
        <v>0</v>
      </c>
      <c r="AV1319">
        <v>0</v>
      </c>
      <c r="AW1319">
        <v>0</v>
      </c>
      <c r="AX1319">
        <v>0</v>
      </c>
      <c r="AY1319">
        <v>0</v>
      </c>
      <c r="AZ1319">
        <v>0</v>
      </c>
      <c r="BA1319">
        <v>0</v>
      </c>
      <c r="BB1319">
        <v>0</v>
      </c>
      <c r="BC1319">
        <v>0</v>
      </c>
      <c r="BD1319">
        <v>0</v>
      </c>
      <c r="BE1319">
        <v>0</v>
      </c>
      <c r="BF1319">
        <v>0</v>
      </c>
      <c r="BG1319">
        <v>0</v>
      </c>
      <c r="BH1319">
        <v>0</v>
      </c>
      <c r="BI1319">
        <v>0</v>
      </c>
      <c r="BJ1319">
        <v>0</v>
      </c>
      <c r="BK1319">
        <v>0</v>
      </c>
      <c r="BL1319">
        <v>0</v>
      </c>
      <c r="BM1319">
        <v>0</v>
      </c>
      <c r="BN1319">
        <v>0</v>
      </c>
      <c r="BO1319">
        <v>0</v>
      </c>
      <c r="BP1319">
        <f t="shared" si="20"/>
        <v>1</v>
      </c>
    </row>
    <row r="1320" spans="1:68" x14ac:dyDescent="0.15">
      <c r="A1320" t="s">
        <v>8017</v>
      </c>
      <c r="B1320">
        <v>0</v>
      </c>
      <c r="C1320">
        <v>0</v>
      </c>
      <c r="D1320">
        <v>0</v>
      </c>
      <c r="E1320">
        <v>0</v>
      </c>
      <c r="F1320">
        <v>0</v>
      </c>
      <c r="G1320">
        <v>0</v>
      </c>
      <c r="H1320">
        <v>0</v>
      </c>
      <c r="I1320">
        <v>0</v>
      </c>
      <c r="J1320">
        <v>0</v>
      </c>
      <c r="K1320">
        <v>0</v>
      </c>
      <c r="L1320">
        <v>0</v>
      </c>
      <c r="M1320">
        <v>0</v>
      </c>
      <c r="N1320">
        <v>0</v>
      </c>
      <c r="O1320">
        <v>0</v>
      </c>
      <c r="P1320">
        <v>0</v>
      </c>
      <c r="Q1320">
        <v>1</v>
      </c>
      <c r="R1320">
        <v>0</v>
      </c>
      <c r="S1320">
        <v>0</v>
      </c>
      <c r="T1320">
        <v>0</v>
      </c>
      <c r="U1320">
        <v>0</v>
      </c>
      <c r="V1320">
        <v>0</v>
      </c>
      <c r="W1320">
        <v>0</v>
      </c>
      <c r="X1320">
        <v>0</v>
      </c>
      <c r="Y1320">
        <v>0</v>
      </c>
      <c r="Z1320">
        <v>0</v>
      </c>
      <c r="AA1320">
        <v>0</v>
      </c>
      <c r="AB1320">
        <v>0</v>
      </c>
      <c r="AC1320">
        <v>0</v>
      </c>
      <c r="AD1320">
        <v>0</v>
      </c>
      <c r="AE1320">
        <v>0</v>
      </c>
      <c r="AF1320">
        <v>0</v>
      </c>
      <c r="AG1320">
        <v>0</v>
      </c>
      <c r="AH1320">
        <v>0</v>
      </c>
      <c r="AI1320">
        <v>0</v>
      </c>
      <c r="AJ1320">
        <v>0</v>
      </c>
      <c r="AK1320">
        <v>0</v>
      </c>
      <c r="AL1320">
        <v>0</v>
      </c>
      <c r="AM1320">
        <v>0</v>
      </c>
      <c r="AN1320">
        <v>0</v>
      </c>
      <c r="AO1320">
        <v>0</v>
      </c>
      <c r="AP1320">
        <v>0</v>
      </c>
      <c r="AQ1320">
        <v>0</v>
      </c>
      <c r="AR1320">
        <v>0</v>
      </c>
      <c r="AS1320">
        <v>0</v>
      </c>
      <c r="AT1320">
        <v>0</v>
      </c>
      <c r="AU1320">
        <v>0</v>
      </c>
      <c r="AV1320">
        <v>0</v>
      </c>
      <c r="AW1320">
        <v>0</v>
      </c>
      <c r="AX1320">
        <v>0</v>
      </c>
      <c r="AY1320">
        <v>0</v>
      </c>
      <c r="AZ1320">
        <v>0</v>
      </c>
      <c r="BA1320">
        <v>0</v>
      </c>
      <c r="BB1320">
        <v>0</v>
      </c>
      <c r="BC1320">
        <v>0</v>
      </c>
      <c r="BD1320">
        <v>0</v>
      </c>
      <c r="BE1320">
        <v>0</v>
      </c>
      <c r="BF1320">
        <v>0</v>
      </c>
      <c r="BG1320">
        <v>0</v>
      </c>
      <c r="BH1320">
        <v>0</v>
      </c>
      <c r="BI1320">
        <v>0</v>
      </c>
      <c r="BJ1320">
        <v>0</v>
      </c>
      <c r="BK1320">
        <v>0</v>
      </c>
      <c r="BL1320">
        <v>0</v>
      </c>
      <c r="BM1320">
        <v>0</v>
      </c>
      <c r="BN1320">
        <v>0</v>
      </c>
      <c r="BO1320">
        <v>0</v>
      </c>
      <c r="BP1320">
        <f t="shared" si="20"/>
        <v>1</v>
      </c>
    </row>
    <row r="1321" spans="1:68" x14ac:dyDescent="0.15">
      <c r="A1321" t="s">
        <v>8018</v>
      </c>
      <c r="B1321">
        <v>0</v>
      </c>
      <c r="C1321">
        <v>0</v>
      </c>
      <c r="D1321">
        <v>0</v>
      </c>
      <c r="E1321">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c r="AB1321">
        <v>0</v>
      </c>
      <c r="AC1321">
        <v>0</v>
      </c>
      <c r="AD1321">
        <v>0</v>
      </c>
      <c r="AE1321">
        <v>0</v>
      </c>
      <c r="AF1321">
        <v>0</v>
      </c>
      <c r="AG1321">
        <v>0</v>
      </c>
      <c r="AH1321">
        <v>0</v>
      </c>
      <c r="AI1321">
        <v>0</v>
      </c>
      <c r="AJ1321">
        <v>0</v>
      </c>
      <c r="AK1321">
        <v>0</v>
      </c>
      <c r="AL1321">
        <v>0</v>
      </c>
      <c r="AM1321">
        <v>0</v>
      </c>
      <c r="AN1321">
        <v>0</v>
      </c>
      <c r="AO1321">
        <v>0</v>
      </c>
      <c r="AP1321">
        <v>1</v>
      </c>
      <c r="AQ1321">
        <v>0</v>
      </c>
      <c r="AR1321">
        <v>0</v>
      </c>
      <c r="AS1321">
        <v>0</v>
      </c>
      <c r="AT1321">
        <v>0</v>
      </c>
      <c r="AU1321">
        <v>0</v>
      </c>
      <c r="AV1321">
        <v>0</v>
      </c>
      <c r="AW1321">
        <v>0</v>
      </c>
      <c r="AX1321">
        <v>0</v>
      </c>
      <c r="AY1321">
        <v>0</v>
      </c>
      <c r="AZ1321">
        <v>0</v>
      </c>
      <c r="BA1321">
        <v>0</v>
      </c>
      <c r="BB1321">
        <v>0</v>
      </c>
      <c r="BC1321">
        <v>0</v>
      </c>
      <c r="BD1321">
        <v>0</v>
      </c>
      <c r="BE1321">
        <v>0</v>
      </c>
      <c r="BF1321">
        <v>0</v>
      </c>
      <c r="BG1321">
        <v>0</v>
      </c>
      <c r="BH1321">
        <v>0</v>
      </c>
      <c r="BI1321">
        <v>0</v>
      </c>
      <c r="BJ1321">
        <v>0</v>
      </c>
      <c r="BK1321">
        <v>0</v>
      </c>
      <c r="BL1321">
        <v>0</v>
      </c>
      <c r="BM1321">
        <v>0</v>
      </c>
      <c r="BN1321">
        <v>0</v>
      </c>
      <c r="BO1321">
        <v>0</v>
      </c>
      <c r="BP1321">
        <f t="shared" si="20"/>
        <v>1</v>
      </c>
    </row>
    <row r="1322" spans="1:68" x14ac:dyDescent="0.15">
      <c r="A1322" t="s">
        <v>8019</v>
      </c>
      <c r="B1322">
        <v>0</v>
      </c>
      <c r="C1322">
        <v>0</v>
      </c>
      <c r="D1322">
        <v>0</v>
      </c>
      <c r="E1322">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c r="AE1322">
        <v>0</v>
      </c>
      <c r="AF1322">
        <v>0</v>
      </c>
      <c r="AG1322">
        <v>0</v>
      </c>
      <c r="AH1322">
        <v>0</v>
      </c>
      <c r="AI1322">
        <v>0</v>
      </c>
      <c r="AJ1322">
        <v>0</v>
      </c>
      <c r="AK1322">
        <v>0</v>
      </c>
      <c r="AL1322">
        <v>0</v>
      </c>
      <c r="AM1322">
        <v>0</v>
      </c>
      <c r="AN1322">
        <v>0</v>
      </c>
      <c r="AO1322">
        <v>0</v>
      </c>
      <c r="AP1322">
        <v>0</v>
      </c>
      <c r="AQ1322">
        <v>0</v>
      </c>
      <c r="AR1322">
        <v>0</v>
      </c>
      <c r="AS1322">
        <v>0</v>
      </c>
      <c r="AT1322">
        <v>0</v>
      </c>
      <c r="AU1322">
        <v>0</v>
      </c>
      <c r="AV1322">
        <v>0</v>
      </c>
      <c r="AW1322">
        <v>0</v>
      </c>
      <c r="AX1322">
        <v>0</v>
      </c>
      <c r="AY1322">
        <v>0</v>
      </c>
      <c r="AZ1322">
        <v>0</v>
      </c>
      <c r="BA1322">
        <v>0</v>
      </c>
      <c r="BB1322">
        <v>0</v>
      </c>
      <c r="BC1322">
        <v>0</v>
      </c>
      <c r="BD1322">
        <v>0</v>
      </c>
      <c r="BE1322">
        <v>0</v>
      </c>
      <c r="BF1322">
        <v>0</v>
      </c>
      <c r="BG1322">
        <v>0</v>
      </c>
      <c r="BH1322">
        <v>0</v>
      </c>
      <c r="BI1322">
        <v>0</v>
      </c>
      <c r="BJ1322">
        <v>0</v>
      </c>
      <c r="BK1322">
        <v>1</v>
      </c>
      <c r="BL1322">
        <v>0</v>
      </c>
      <c r="BM1322">
        <v>0</v>
      </c>
      <c r="BN1322">
        <v>0</v>
      </c>
      <c r="BO1322">
        <v>0</v>
      </c>
      <c r="BP1322">
        <f t="shared" si="20"/>
        <v>1</v>
      </c>
    </row>
    <row r="1323" spans="1:68" x14ac:dyDescent="0.15">
      <c r="A1323" t="s">
        <v>8020</v>
      </c>
      <c r="B1323">
        <v>0</v>
      </c>
      <c r="C1323">
        <v>0</v>
      </c>
      <c r="D1323">
        <v>0</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c r="AE1323">
        <v>0</v>
      </c>
      <c r="AF1323">
        <v>0</v>
      </c>
      <c r="AG1323">
        <v>0</v>
      </c>
      <c r="AH1323">
        <v>0</v>
      </c>
      <c r="AI1323">
        <v>0</v>
      </c>
      <c r="AJ1323">
        <v>0</v>
      </c>
      <c r="AK1323">
        <v>0</v>
      </c>
      <c r="AL1323">
        <v>0</v>
      </c>
      <c r="AM1323">
        <v>0</v>
      </c>
      <c r="AN1323">
        <v>0</v>
      </c>
      <c r="AO1323">
        <v>0</v>
      </c>
      <c r="AP1323">
        <v>0</v>
      </c>
      <c r="AQ1323">
        <v>0</v>
      </c>
      <c r="AR1323">
        <v>0</v>
      </c>
      <c r="AS1323">
        <v>0</v>
      </c>
      <c r="AT1323">
        <v>0</v>
      </c>
      <c r="AU1323">
        <v>0</v>
      </c>
      <c r="AV1323">
        <v>0</v>
      </c>
      <c r="AW1323">
        <v>0</v>
      </c>
      <c r="AX1323">
        <v>0</v>
      </c>
      <c r="AY1323">
        <v>0</v>
      </c>
      <c r="AZ1323">
        <v>0</v>
      </c>
      <c r="BA1323">
        <v>1</v>
      </c>
      <c r="BB1323">
        <v>0</v>
      </c>
      <c r="BC1323">
        <v>0</v>
      </c>
      <c r="BD1323">
        <v>0</v>
      </c>
      <c r="BE1323">
        <v>0</v>
      </c>
      <c r="BF1323">
        <v>0</v>
      </c>
      <c r="BG1323">
        <v>0</v>
      </c>
      <c r="BH1323">
        <v>0</v>
      </c>
      <c r="BI1323">
        <v>0</v>
      </c>
      <c r="BJ1323">
        <v>0</v>
      </c>
      <c r="BK1323">
        <v>0</v>
      </c>
      <c r="BL1323">
        <v>0</v>
      </c>
      <c r="BM1323">
        <v>0</v>
      </c>
      <c r="BN1323">
        <v>0</v>
      </c>
      <c r="BO1323">
        <v>0</v>
      </c>
      <c r="BP1323">
        <f t="shared" si="20"/>
        <v>1</v>
      </c>
    </row>
    <row r="1324" spans="1:68" x14ac:dyDescent="0.15">
      <c r="A1324" t="s">
        <v>8021</v>
      </c>
      <c r="B1324">
        <v>0</v>
      </c>
      <c r="C1324">
        <v>0</v>
      </c>
      <c r="D1324">
        <v>0</v>
      </c>
      <c r="E1324">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1</v>
      </c>
      <c r="Z1324">
        <v>0</v>
      </c>
      <c r="AA1324">
        <v>0</v>
      </c>
      <c r="AB1324">
        <v>0</v>
      </c>
      <c r="AC1324">
        <v>0</v>
      </c>
      <c r="AD1324">
        <v>0</v>
      </c>
      <c r="AE1324">
        <v>0</v>
      </c>
      <c r="AF1324">
        <v>0</v>
      </c>
      <c r="AG1324">
        <v>0</v>
      </c>
      <c r="AH1324">
        <v>0</v>
      </c>
      <c r="AI1324">
        <v>0</v>
      </c>
      <c r="AJ1324">
        <v>0</v>
      </c>
      <c r="AK1324">
        <v>0</v>
      </c>
      <c r="AL1324">
        <v>0</v>
      </c>
      <c r="AM1324">
        <v>0</v>
      </c>
      <c r="AN1324">
        <v>0</v>
      </c>
      <c r="AO1324">
        <v>0</v>
      </c>
      <c r="AP1324">
        <v>0</v>
      </c>
      <c r="AQ1324">
        <v>0</v>
      </c>
      <c r="AR1324">
        <v>0</v>
      </c>
      <c r="AS1324">
        <v>0</v>
      </c>
      <c r="AT1324">
        <v>0</v>
      </c>
      <c r="AU1324">
        <v>0</v>
      </c>
      <c r="AV1324">
        <v>0</v>
      </c>
      <c r="AW1324">
        <v>0</v>
      </c>
      <c r="AX1324">
        <v>0</v>
      </c>
      <c r="AY1324">
        <v>0</v>
      </c>
      <c r="AZ1324">
        <v>0</v>
      </c>
      <c r="BA1324">
        <v>0</v>
      </c>
      <c r="BB1324">
        <v>0</v>
      </c>
      <c r="BC1324">
        <v>0</v>
      </c>
      <c r="BD1324">
        <v>0</v>
      </c>
      <c r="BE1324">
        <v>0</v>
      </c>
      <c r="BF1324">
        <v>0</v>
      </c>
      <c r="BG1324">
        <v>0</v>
      </c>
      <c r="BH1324">
        <v>0</v>
      </c>
      <c r="BI1324">
        <v>0</v>
      </c>
      <c r="BJ1324">
        <v>0</v>
      </c>
      <c r="BK1324">
        <v>0</v>
      </c>
      <c r="BL1324">
        <v>0</v>
      </c>
      <c r="BM1324">
        <v>0</v>
      </c>
      <c r="BN1324">
        <v>0</v>
      </c>
      <c r="BO1324">
        <v>0</v>
      </c>
      <c r="BP1324">
        <f t="shared" si="20"/>
        <v>1</v>
      </c>
    </row>
    <row r="1325" spans="1:68" x14ac:dyDescent="0.15">
      <c r="A1325" t="s">
        <v>8024</v>
      </c>
      <c r="B1325">
        <v>0</v>
      </c>
      <c r="C1325">
        <v>0</v>
      </c>
      <c r="D1325">
        <v>0</v>
      </c>
      <c r="E1325">
        <v>0</v>
      </c>
      <c r="F1325">
        <v>0</v>
      </c>
      <c r="G1325">
        <v>0</v>
      </c>
      <c r="H1325">
        <v>0</v>
      </c>
      <c r="I1325">
        <v>0</v>
      </c>
      <c r="J1325">
        <v>0</v>
      </c>
      <c r="K1325">
        <v>0</v>
      </c>
      <c r="L1325">
        <v>0</v>
      </c>
      <c r="M1325">
        <v>0</v>
      </c>
      <c r="N1325">
        <v>1</v>
      </c>
      <c r="O1325">
        <v>0</v>
      </c>
      <c r="P1325">
        <v>0</v>
      </c>
      <c r="Q1325">
        <v>0</v>
      </c>
      <c r="R1325">
        <v>0</v>
      </c>
      <c r="S1325">
        <v>0</v>
      </c>
      <c r="T1325">
        <v>0</v>
      </c>
      <c r="U1325">
        <v>0</v>
      </c>
      <c r="V1325">
        <v>0</v>
      </c>
      <c r="W1325">
        <v>0</v>
      </c>
      <c r="X1325">
        <v>0</v>
      </c>
      <c r="Y1325">
        <v>0</v>
      </c>
      <c r="Z1325">
        <v>0</v>
      </c>
      <c r="AA1325">
        <v>0</v>
      </c>
      <c r="AB1325">
        <v>0</v>
      </c>
      <c r="AC1325">
        <v>0</v>
      </c>
      <c r="AD1325">
        <v>0</v>
      </c>
      <c r="AE1325">
        <v>0</v>
      </c>
      <c r="AF1325">
        <v>0</v>
      </c>
      <c r="AG1325">
        <v>0</v>
      </c>
      <c r="AH1325">
        <v>0</v>
      </c>
      <c r="AI1325">
        <v>0</v>
      </c>
      <c r="AJ1325">
        <v>0</v>
      </c>
      <c r="AK1325">
        <v>0</v>
      </c>
      <c r="AL1325">
        <v>0</v>
      </c>
      <c r="AM1325">
        <v>0</v>
      </c>
      <c r="AN1325">
        <v>0</v>
      </c>
      <c r="AO1325">
        <v>0</v>
      </c>
      <c r="AP1325">
        <v>0</v>
      </c>
      <c r="AQ1325">
        <v>0</v>
      </c>
      <c r="AR1325">
        <v>0</v>
      </c>
      <c r="AS1325">
        <v>0</v>
      </c>
      <c r="AT1325">
        <v>0</v>
      </c>
      <c r="AU1325">
        <v>0</v>
      </c>
      <c r="AV1325">
        <v>0</v>
      </c>
      <c r="AW1325">
        <v>0</v>
      </c>
      <c r="AX1325">
        <v>0</v>
      </c>
      <c r="AY1325">
        <v>0</v>
      </c>
      <c r="AZ1325">
        <v>0</v>
      </c>
      <c r="BA1325">
        <v>0</v>
      </c>
      <c r="BB1325">
        <v>0</v>
      </c>
      <c r="BC1325">
        <v>0</v>
      </c>
      <c r="BD1325">
        <v>0</v>
      </c>
      <c r="BE1325">
        <v>0</v>
      </c>
      <c r="BF1325">
        <v>0</v>
      </c>
      <c r="BG1325">
        <v>0</v>
      </c>
      <c r="BH1325">
        <v>0</v>
      </c>
      <c r="BI1325">
        <v>0</v>
      </c>
      <c r="BJ1325">
        <v>0</v>
      </c>
      <c r="BK1325">
        <v>0</v>
      </c>
      <c r="BL1325">
        <v>0</v>
      </c>
      <c r="BM1325">
        <v>0</v>
      </c>
      <c r="BN1325">
        <v>0</v>
      </c>
      <c r="BO1325">
        <v>0</v>
      </c>
      <c r="BP1325">
        <f t="shared" si="20"/>
        <v>1</v>
      </c>
    </row>
    <row r="1326" spans="1:68" x14ac:dyDescent="0.15">
      <c r="A1326" t="s">
        <v>6897</v>
      </c>
      <c r="B1326">
        <v>0</v>
      </c>
      <c r="C1326">
        <v>0</v>
      </c>
      <c r="D1326">
        <v>0</v>
      </c>
      <c r="E1326">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c r="AE1326">
        <v>0</v>
      </c>
      <c r="AF1326">
        <v>0</v>
      </c>
      <c r="AG1326">
        <v>0</v>
      </c>
      <c r="AH1326">
        <v>1</v>
      </c>
      <c r="AI1326">
        <v>0</v>
      </c>
      <c r="AJ1326">
        <v>0</v>
      </c>
      <c r="AK1326">
        <v>0</v>
      </c>
      <c r="AL1326">
        <v>0</v>
      </c>
      <c r="AM1326">
        <v>0</v>
      </c>
      <c r="AN1326">
        <v>0</v>
      </c>
      <c r="AO1326">
        <v>0</v>
      </c>
      <c r="AP1326">
        <v>0</v>
      </c>
      <c r="AQ1326">
        <v>0</v>
      </c>
      <c r="AR1326">
        <v>0</v>
      </c>
      <c r="AS1326">
        <v>0</v>
      </c>
      <c r="AT1326">
        <v>0</v>
      </c>
      <c r="AU1326">
        <v>0</v>
      </c>
      <c r="AV1326">
        <v>0</v>
      </c>
      <c r="AW1326">
        <v>0</v>
      </c>
      <c r="AX1326">
        <v>0</v>
      </c>
      <c r="AY1326">
        <v>0</v>
      </c>
      <c r="AZ1326">
        <v>0</v>
      </c>
      <c r="BA1326">
        <v>0</v>
      </c>
      <c r="BB1326">
        <v>0</v>
      </c>
      <c r="BC1326">
        <v>0</v>
      </c>
      <c r="BD1326">
        <v>0</v>
      </c>
      <c r="BE1326">
        <v>0</v>
      </c>
      <c r="BF1326">
        <v>0</v>
      </c>
      <c r="BG1326">
        <v>0</v>
      </c>
      <c r="BH1326">
        <v>0</v>
      </c>
      <c r="BI1326">
        <v>0</v>
      </c>
      <c r="BJ1326">
        <v>0</v>
      </c>
      <c r="BK1326">
        <v>0</v>
      </c>
      <c r="BL1326">
        <v>0</v>
      </c>
      <c r="BM1326">
        <v>0</v>
      </c>
      <c r="BN1326">
        <v>0</v>
      </c>
      <c r="BO1326">
        <v>0</v>
      </c>
      <c r="BP1326">
        <f t="shared" si="20"/>
        <v>1</v>
      </c>
    </row>
    <row r="1327" spans="1:68" x14ac:dyDescent="0.15">
      <c r="A1327" t="s">
        <v>8026</v>
      </c>
      <c r="B1327">
        <v>0</v>
      </c>
      <c r="C1327">
        <v>0</v>
      </c>
      <c r="D1327">
        <v>0</v>
      </c>
      <c r="E1327">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c r="AB1327">
        <v>0</v>
      </c>
      <c r="AC1327">
        <v>0</v>
      </c>
      <c r="AD1327">
        <v>0</v>
      </c>
      <c r="AE1327">
        <v>0</v>
      </c>
      <c r="AF1327">
        <v>0</v>
      </c>
      <c r="AG1327">
        <v>0</v>
      </c>
      <c r="AH1327">
        <v>0</v>
      </c>
      <c r="AI1327">
        <v>0</v>
      </c>
      <c r="AJ1327">
        <v>0</v>
      </c>
      <c r="AK1327">
        <v>0</v>
      </c>
      <c r="AL1327">
        <v>0</v>
      </c>
      <c r="AM1327">
        <v>0</v>
      </c>
      <c r="AN1327">
        <v>0</v>
      </c>
      <c r="AO1327">
        <v>0</v>
      </c>
      <c r="AP1327">
        <v>0</v>
      </c>
      <c r="AQ1327">
        <v>0</v>
      </c>
      <c r="AR1327">
        <v>0</v>
      </c>
      <c r="AS1327">
        <v>0</v>
      </c>
      <c r="AT1327">
        <v>0</v>
      </c>
      <c r="AU1327">
        <v>0</v>
      </c>
      <c r="AV1327">
        <v>0</v>
      </c>
      <c r="AW1327">
        <v>0</v>
      </c>
      <c r="AX1327">
        <v>0</v>
      </c>
      <c r="AY1327">
        <v>0</v>
      </c>
      <c r="AZ1327">
        <v>0</v>
      </c>
      <c r="BA1327">
        <v>0</v>
      </c>
      <c r="BB1327">
        <v>0</v>
      </c>
      <c r="BC1327">
        <v>1</v>
      </c>
      <c r="BD1327">
        <v>0</v>
      </c>
      <c r="BE1327">
        <v>0</v>
      </c>
      <c r="BF1327">
        <v>0</v>
      </c>
      <c r="BG1327">
        <v>0</v>
      </c>
      <c r="BH1327">
        <v>0</v>
      </c>
      <c r="BI1327">
        <v>0</v>
      </c>
      <c r="BJ1327">
        <v>0</v>
      </c>
      <c r="BK1327">
        <v>0</v>
      </c>
      <c r="BL1327">
        <v>0</v>
      </c>
      <c r="BM1327">
        <v>0</v>
      </c>
      <c r="BN1327">
        <v>0</v>
      </c>
      <c r="BO1327">
        <v>0</v>
      </c>
      <c r="BP1327">
        <f t="shared" si="20"/>
        <v>1</v>
      </c>
    </row>
    <row r="1328" spans="1:68" x14ac:dyDescent="0.15">
      <c r="A1328" t="s">
        <v>8028</v>
      </c>
      <c r="B1328">
        <v>0</v>
      </c>
      <c r="C1328">
        <v>0</v>
      </c>
      <c r="D1328">
        <v>0</v>
      </c>
      <c r="E1328">
        <v>0</v>
      </c>
      <c r="F1328">
        <v>0</v>
      </c>
      <c r="G1328">
        <v>0</v>
      </c>
      <c r="H1328">
        <v>0</v>
      </c>
      <c r="I1328">
        <v>0</v>
      </c>
      <c r="J1328">
        <v>0</v>
      </c>
      <c r="K1328">
        <v>0</v>
      </c>
      <c r="L1328">
        <v>0</v>
      </c>
      <c r="M1328">
        <v>0</v>
      </c>
      <c r="N1328">
        <v>0</v>
      </c>
      <c r="O1328">
        <v>1</v>
      </c>
      <c r="P1328">
        <v>0</v>
      </c>
      <c r="Q1328">
        <v>0</v>
      </c>
      <c r="R1328">
        <v>0</v>
      </c>
      <c r="S1328">
        <v>0</v>
      </c>
      <c r="T1328">
        <v>0</v>
      </c>
      <c r="U1328">
        <v>0</v>
      </c>
      <c r="V1328">
        <v>0</v>
      </c>
      <c r="W1328">
        <v>0</v>
      </c>
      <c r="X1328">
        <v>0</v>
      </c>
      <c r="Y1328">
        <v>0</v>
      </c>
      <c r="Z1328">
        <v>0</v>
      </c>
      <c r="AA1328">
        <v>0</v>
      </c>
      <c r="AB1328">
        <v>0</v>
      </c>
      <c r="AC1328">
        <v>0</v>
      </c>
      <c r="AD1328">
        <v>0</v>
      </c>
      <c r="AE1328">
        <v>0</v>
      </c>
      <c r="AF1328">
        <v>0</v>
      </c>
      <c r="AG1328">
        <v>0</v>
      </c>
      <c r="AH1328">
        <v>0</v>
      </c>
      <c r="AI1328">
        <v>0</v>
      </c>
      <c r="AJ1328">
        <v>0</v>
      </c>
      <c r="AK1328">
        <v>0</v>
      </c>
      <c r="AL1328">
        <v>0</v>
      </c>
      <c r="AM1328">
        <v>0</v>
      </c>
      <c r="AN1328">
        <v>0</v>
      </c>
      <c r="AO1328">
        <v>0</v>
      </c>
      <c r="AP1328">
        <v>0</v>
      </c>
      <c r="AQ1328">
        <v>0</v>
      </c>
      <c r="AR1328">
        <v>0</v>
      </c>
      <c r="AS1328">
        <v>0</v>
      </c>
      <c r="AT1328">
        <v>0</v>
      </c>
      <c r="AU1328">
        <v>0</v>
      </c>
      <c r="AV1328">
        <v>0</v>
      </c>
      <c r="AW1328">
        <v>0</v>
      </c>
      <c r="AX1328">
        <v>0</v>
      </c>
      <c r="AY1328">
        <v>0</v>
      </c>
      <c r="AZ1328">
        <v>0</v>
      </c>
      <c r="BA1328">
        <v>0</v>
      </c>
      <c r="BB1328">
        <v>0</v>
      </c>
      <c r="BC1328">
        <v>0</v>
      </c>
      <c r="BD1328">
        <v>0</v>
      </c>
      <c r="BE1328">
        <v>0</v>
      </c>
      <c r="BF1328">
        <v>0</v>
      </c>
      <c r="BG1328">
        <v>0</v>
      </c>
      <c r="BH1328">
        <v>0</v>
      </c>
      <c r="BI1328">
        <v>0</v>
      </c>
      <c r="BJ1328">
        <v>0</v>
      </c>
      <c r="BK1328">
        <v>0</v>
      </c>
      <c r="BL1328">
        <v>0</v>
      </c>
      <c r="BM1328">
        <v>0</v>
      </c>
      <c r="BN1328">
        <v>0</v>
      </c>
      <c r="BO1328">
        <v>0</v>
      </c>
      <c r="BP1328">
        <f t="shared" si="20"/>
        <v>1</v>
      </c>
    </row>
    <row r="1329" spans="1:68" x14ac:dyDescent="0.15">
      <c r="A1329" t="s">
        <v>8030</v>
      </c>
      <c r="B1329">
        <v>0</v>
      </c>
      <c r="C1329">
        <v>0</v>
      </c>
      <c r="D1329">
        <v>0</v>
      </c>
      <c r="E1329">
        <v>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c r="AB1329">
        <v>0</v>
      </c>
      <c r="AC1329">
        <v>0</v>
      </c>
      <c r="AD1329">
        <v>0</v>
      </c>
      <c r="AE1329">
        <v>0</v>
      </c>
      <c r="AF1329">
        <v>0</v>
      </c>
      <c r="AG1329">
        <v>0</v>
      </c>
      <c r="AH1329">
        <v>0</v>
      </c>
      <c r="AI1329">
        <v>0</v>
      </c>
      <c r="AJ1329">
        <v>0</v>
      </c>
      <c r="AK1329">
        <v>0</v>
      </c>
      <c r="AL1329">
        <v>0</v>
      </c>
      <c r="AM1329">
        <v>0</v>
      </c>
      <c r="AN1329">
        <v>0</v>
      </c>
      <c r="AO1329">
        <v>0</v>
      </c>
      <c r="AP1329">
        <v>0</v>
      </c>
      <c r="AQ1329">
        <v>0</v>
      </c>
      <c r="AR1329">
        <v>0</v>
      </c>
      <c r="AS1329">
        <v>0</v>
      </c>
      <c r="AT1329">
        <v>0</v>
      </c>
      <c r="AU1329">
        <v>0</v>
      </c>
      <c r="AV1329">
        <v>0</v>
      </c>
      <c r="AW1329">
        <v>0</v>
      </c>
      <c r="AX1329">
        <v>0</v>
      </c>
      <c r="AY1329">
        <v>0</v>
      </c>
      <c r="AZ1329">
        <v>0</v>
      </c>
      <c r="BA1329">
        <v>0</v>
      </c>
      <c r="BB1329">
        <v>0</v>
      </c>
      <c r="BC1329">
        <v>0</v>
      </c>
      <c r="BD1329">
        <v>0</v>
      </c>
      <c r="BE1329">
        <v>0</v>
      </c>
      <c r="BF1329">
        <v>0</v>
      </c>
      <c r="BG1329">
        <v>0</v>
      </c>
      <c r="BH1329">
        <v>0</v>
      </c>
      <c r="BI1329">
        <v>0</v>
      </c>
      <c r="BJ1329">
        <v>0</v>
      </c>
      <c r="BK1329">
        <v>0</v>
      </c>
      <c r="BL1329">
        <v>0</v>
      </c>
      <c r="BM1329">
        <v>0</v>
      </c>
      <c r="BN1329">
        <v>0</v>
      </c>
      <c r="BO1329">
        <v>1</v>
      </c>
      <c r="BP1329">
        <f t="shared" si="20"/>
        <v>1</v>
      </c>
    </row>
    <row r="1330" spans="1:68" x14ac:dyDescent="0.15">
      <c r="A1330" t="s">
        <v>8031</v>
      </c>
      <c r="B1330">
        <v>0</v>
      </c>
      <c r="C1330">
        <v>0</v>
      </c>
      <c r="D1330">
        <v>0</v>
      </c>
      <c r="E1330">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c r="AE1330">
        <v>0</v>
      </c>
      <c r="AF1330">
        <v>0</v>
      </c>
      <c r="AG1330">
        <v>0</v>
      </c>
      <c r="AH1330">
        <v>0</v>
      </c>
      <c r="AI1330">
        <v>0</v>
      </c>
      <c r="AJ1330">
        <v>0</v>
      </c>
      <c r="AK1330">
        <v>1</v>
      </c>
      <c r="AL1330">
        <v>0</v>
      </c>
      <c r="AM1330">
        <v>0</v>
      </c>
      <c r="AN1330">
        <v>0</v>
      </c>
      <c r="AO1330">
        <v>0</v>
      </c>
      <c r="AP1330">
        <v>0</v>
      </c>
      <c r="AQ1330">
        <v>0</v>
      </c>
      <c r="AR1330">
        <v>0</v>
      </c>
      <c r="AS1330">
        <v>0</v>
      </c>
      <c r="AT1330">
        <v>0</v>
      </c>
      <c r="AU1330">
        <v>0</v>
      </c>
      <c r="AV1330">
        <v>0</v>
      </c>
      <c r="AW1330">
        <v>0</v>
      </c>
      <c r="AX1330">
        <v>0</v>
      </c>
      <c r="AY1330">
        <v>0</v>
      </c>
      <c r="AZ1330">
        <v>0</v>
      </c>
      <c r="BA1330">
        <v>0</v>
      </c>
      <c r="BB1330">
        <v>0</v>
      </c>
      <c r="BC1330">
        <v>0</v>
      </c>
      <c r="BD1330">
        <v>0</v>
      </c>
      <c r="BE1330">
        <v>0</v>
      </c>
      <c r="BF1330">
        <v>0</v>
      </c>
      <c r="BG1330">
        <v>0</v>
      </c>
      <c r="BH1330">
        <v>0</v>
      </c>
      <c r="BI1330">
        <v>0</v>
      </c>
      <c r="BJ1330">
        <v>0</v>
      </c>
      <c r="BK1330">
        <v>0</v>
      </c>
      <c r="BL1330">
        <v>0</v>
      </c>
      <c r="BM1330">
        <v>0</v>
      </c>
      <c r="BN1330">
        <v>0</v>
      </c>
      <c r="BO1330">
        <v>0</v>
      </c>
      <c r="BP1330">
        <f t="shared" si="20"/>
        <v>1</v>
      </c>
    </row>
    <row r="1331" spans="1:68" x14ac:dyDescent="0.15">
      <c r="A1331" t="s">
        <v>8032</v>
      </c>
      <c r="B1331">
        <v>0</v>
      </c>
      <c r="C1331">
        <v>0</v>
      </c>
      <c r="D1331">
        <v>0</v>
      </c>
      <c r="E1331">
        <v>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c r="AB1331">
        <v>0</v>
      </c>
      <c r="AC1331">
        <v>0</v>
      </c>
      <c r="AD1331">
        <v>0</v>
      </c>
      <c r="AE1331">
        <v>0</v>
      </c>
      <c r="AF1331">
        <v>0</v>
      </c>
      <c r="AG1331">
        <v>0</v>
      </c>
      <c r="AH1331">
        <v>0</v>
      </c>
      <c r="AI1331">
        <v>0</v>
      </c>
      <c r="AJ1331">
        <v>0</v>
      </c>
      <c r="AK1331">
        <v>0</v>
      </c>
      <c r="AL1331">
        <v>0</v>
      </c>
      <c r="AM1331">
        <v>0</v>
      </c>
      <c r="AN1331">
        <v>0</v>
      </c>
      <c r="AO1331">
        <v>0</v>
      </c>
      <c r="AP1331">
        <v>0</v>
      </c>
      <c r="AQ1331">
        <v>0</v>
      </c>
      <c r="AR1331">
        <v>0</v>
      </c>
      <c r="AS1331">
        <v>0</v>
      </c>
      <c r="AT1331">
        <v>0</v>
      </c>
      <c r="AU1331">
        <v>0</v>
      </c>
      <c r="AV1331">
        <v>0</v>
      </c>
      <c r="AW1331">
        <v>0</v>
      </c>
      <c r="AX1331">
        <v>0</v>
      </c>
      <c r="AY1331">
        <v>0</v>
      </c>
      <c r="AZ1331">
        <v>0</v>
      </c>
      <c r="BA1331">
        <v>0</v>
      </c>
      <c r="BB1331">
        <v>0</v>
      </c>
      <c r="BC1331">
        <v>0</v>
      </c>
      <c r="BD1331">
        <v>0</v>
      </c>
      <c r="BE1331">
        <v>0</v>
      </c>
      <c r="BF1331">
        <v>0</v>
      </c>
      <c r="BG1331">
        <v>0</v>
      </c>
      <c r="BH1331">
        <v>0</v>
      </c>
      <c r="BI1331">
        <v>0</v>
      </c>
      <c r="BJ1331">
        <v>0</v>
      </c>
      <c r="BK1331">
        <v>0</v>
      </c>
      <c r="BL1331">
        <v>0</v>
      </c>
      <c r="BM1331">
        <v>0</v>
      </c>
      <c r="BN1331">
        <v>1</v>
      </c>
      <c r="BO1331">
        <v>0</v>
      </c>
      <c r="BP1331">
        <f t="shared" si="20"/>
        <v>1</v>
      </c>
    </row>
    <row r="1332" spans="1:68" x14ac:dyDescent="0.15">
      <c r="A1332" t="s">
        <v>8034</v>
      </c>
      <c r="B1332">
        <v>0</v>
      </c>
      <c r="C1332">
        <v>0</v>
      </c>
      <c r="D1332">
        <v>0</v>
      </c>
      <c r="E1332">
        <v>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v>0</v>
      </c>
      <c r="AI1332">
        <v>0</v>
      </c>
      <c r="AJ1332">
        <v>0</v>
      </c>
      <c r="AK1332">
        <v>0</v>
      </c>
      <c r="AL1332">
        <v>0</v>
      </c>
      <c r="AM1332">
        <v>0</v>
      </c>
      <c r="AN1332">
        <v>0</v>
      </c>
      <c r="AO1332">
        <v>0</v>
      </c>
      <c r="AP1332">
        <v>0</v>
      </c>
      <c r="AQ1332">
        <v>0</v>
      </c>
      <c r="AR1332">
        <v>0</v>
      </c>
      <c r="AS1332">
        <v>0</v>
      </c>
      <c r="AT1332">
        <v>0</v>
      </c>
      <c r="AU1332">
        <v>0</v>
      </c>
      <c r="AV1332">
        <v>0</v>
      </c>
      <c r="AW1332">
        <v>0</v>
      </c>
      <c r="AX1332">
        <v>0</v>
      </c>
      <c r="AY1332">
        <v>0</v>
      </c>
      <c r="AZ1332">
        <v>0</v>
      </c>
      <c r="BA1332">
        <v>0</v>
      </c>
      <c r="BB1332">
        <v>0</v>
      </c>
      <c r="BC1332">
        <v>0</v>
      </c>
      <c r="BD1332">
        <v>0</v>
      </c>
      <c r="BE1332">
        <v>0</v>
      </c>
      <c r="BF1332">
        <v>0</v>
      </c>
      <c r="BG1332">
        <v>0</v>
      </c>
      <c r="BH1332">
        <v>0</v>
      </c>
      <c r="BI1332">
        <v>0</v>
      </c>
      <c r="BJ1332">
        <v>0</v>
      </c>
      <c r="BK1332">
        <v>0</v>
      </c>
      <c r="BL1332">
        <v>0</v>
      </c>
      <c r="BM1332">
        <v>0</v>
      </c>
      <c r="BN1332">
        <v>1</v>
      </c>
      <c r="BO1332">
        <v>0</v>
      </c>
      <c r="BP1332">
        <f t="shared" si="20"/>
        <v>1</v>
      </c>
    </row>
    <row r="1333" spans="1:68" x14ac:dyDescent="0.15">
      <c r="A1333" t="s">
        <v>8035</v>
      </c>
      <c r="B1333">
        <v>0</v>
      </c>
      <c r="C1333">
        <v>0</v>
      </c>
      <c r="D1333">
        <v>0</v>
      </c>
      <c r="E1333">
        <v>0</v>
      </c>
      <c r="F1333">
        <v>0</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c r="AB1333">
        <v>0</v>
      </c>
      <c r="AC1333">
        <v>0</v>
      </c>
      <c r="AD1333">
        <v>0</v>
      </c>
      <c r="AE1333">
        <v>0</v>
      </c>
      <c r="AF1333">
        <v>0</v>
      </c>
      <c r="AG1333">
        <v>0</v>
      </c>
      <c r="AH1333">
        <v>0</v>
      </c>
      <c r="AI1333">
        <v>0</v>
      </c>
      <c r="AJ1333">
        <v>0</v>
      </c>
      <c r="AK1333">
        <v>0</v>
      </c>
      <c r="AL1333">
        <v>0</v>
      </c>
      <c r="AM1333">
        <v>0</v>
      </c>
      <c r="AN1333">
        <v>0</v>
      </c>
      <c r="AO1333">
        <v>0</v>
      </c>
      <c r="AP1333">
        <v>1</v>
      </c>
      <c r="AQ1333">
        <v>0</v>
      </c>
      <c r="AR1333">
        <v>0</v>
      </c>
      <c r="AS1333">
        <v>0</v>
      </c>
      <c r="AT1333">
        <v>0</v>
      </c>
      <c r="AU1333">
        <v>0</v>
      </c>
      <c r="AV1333">
        <v>0</v>
      </c>
      <c r="AW1333">
        <v>0</v>
      </c>
      <c r="AX1333">
        <v>0</v>
      </c>
      <c r="AY1333">
        <v>0</v>
      </c>
      <c r="AZ1333">
        <v>0</v>
      </c>
      <c r="BA1333">
        <v>0</v>
      </c>
      <c r="BB1333">
        <v>0</v>
      </c>
      <c r="BC1333">
        <v>0</v>
      </c>
      <c r="BD1333">
        <v>0</v>
      </c>
      <c r="BE1333">
        <v>0</v>
      </c>
      <c r="BF1333">
        <v>0</v>
      </c>
      <c r="BG1333">
        <v>0</v>
      </c>
      <c r="BH1333">
        <v>0</v>
      </c>
      <c r="BI1333">
        <v>0</v>
      </c>
      <c r="BJ1333">
        <v>0</v>
      </c>
      <c r="BK1333">
        <v>0</v>
      </c>
      <c r="BL1333">
        <v>0</v>
      </c>
      <c r="BM1333">
        <v>0</v>
      </c>
      <c r="BN1333">
        <v>0</v>
      </c>
      <c r="BO1333">
        <v>0</v>
      </c>
      <c r="BP1333">
        <f t="shared" si="20"/>
        <v>1</v>
      </c>
    </row>
    <row r="1334" spans="1:68" x14ac:dyDescent="0.15">
      <c r="A1334" t="s">
        <v>8036</v>
      </c>
      <c r="B1334">
        <v>0</v>
      </c>
      <c r="C1334">
        <v>0</v>
      </c>
      <c r="D1334">
        <v>0</v>
      </c>
      <c r="E1334">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0</v>
      </c>
      <c r="AF1334">
        <v>0</v>
      </c>
      <c r="AG1334">
        <v>0</v>
      </c>
      <c r="AH1334">
        <v>0</v>
      </c>
      <c r="AI1334">
        <v>0</v>
      </c>
      <c r="AJ1334">
        <v>1</v>
      </c>
      <c r="AK1334">
        <v>0</v>
      </c>
      <c r="AL1334">
        <v>0</v>
      </c>
      <c r="AM1334">
        <v>0</v>
      </c>
      <c r="AN1334">
        <v>0</v>
      </c>
      <c r="AO1334">
        <v>0</v>
      </c>
      <c r="AP1334">
        <v>0</v>
      </c>
      <c r="AQ1334">
        <v>0</v>
      </c>
      <c r="AR1334">
        <v>0</v>
      </c>
      <c r="AS1334">
        <v>0</v>
      </c>
      <c r="AT1334">
        <v>0</v>
      </c>
      <c r="AU1334">
        <v>0</v>
      </c>
      <c r="AV1334">
        <v>0</v>
      </c>
      <c r="AW1334">
        <v>0</v>
      </c>
      <c r="AX1334">
        <v>0</v>
      </c>
      <c r="AY1334">
        <v>0</v>
      </c>
      <c r="AZ1334">
        <v>0</v>
      </c>
      <c r="BA1334">
        <v>0</v>
      </c>
      <c r="BB1334">
        <v>0</v>
      </c>
      <c r="BC1334">
        <v>0</v>
      </c>
      <c r="BD1334">
        <v>0</v>
      </c>
      <c r="BE1334">
        <v>0</v>
      </c>
      <c r="BF1334">
        <v>0</v>
      </c>
      <c r="BG1334">
        <v>0</v>
      </c>
      <c r="BH1334">
        <v>0</v>
      </c>
      <c r="BI1334">
        <v>0</v>
      </c>
      <c r="BJ1334">
        <v>0</v>
      </c>
      <c r="BK1334">
        <v>0</v>
      </c>
      <c r="BL1334">
        <v>0</v>
      </c>
      <c r="BM1334">
        <v>0</v>
      </c>
      <c r="BN1334">
        <v>0</v>
      </c>
      <c r="BO1334">
        <v>0</v>
      </c>
      <c r="BP1334">
        <f t="shared" si="20"/>
        <v>1</v>
      </c>
    </row>
    <row r="1335" spans="1:68" x14ac:dyDescent="0.15">
      <c r="A1335" t="s">
        <v>8037</v>
      </c>
      <c r="B1335">
        <v>0</v>
      </c>
      <c r="C1335">
        <v>0</v>
      </c>
      <c r="D1335">
        <v>0</v>
      </c>
      <c r="E1335">
        <v>0</v>
      </c>
      <c r="F1335">
        <v>0</v>
      </c>
      <c r="G1335">
        <v>0</v>
      </c>
      <c r="H1335">
        <v>1</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c r="AB1335">
        <v>0</v>
      </c>
      <c r="AC1335">
        <v>0</v>
      </c>
      <c r="AD1335">
        <v>0</v>
      </c>
      <c r="AE1335">
        <v>0</v>
      </c>
      <c r="AF1335">
        <v>0</v>
      </c>
      <c r="AG1335">
        <v>0</v>
      </c>
      <c r="AH1335">
        <v>0</v>
      </c>
      <c r="AI1335">
        <v>0</v>
      </c>
      <c r="AJ1335">
        <v>0</v>
      </c>
      <c r="AK1335">
        <v>0</v>
      </c>
      <c r="AL1335">
        <v>0</v>
      </c>
      <c r="AM1335">
        <v>0</v>
      </c>
      <c r="AN1335">
        <v>0</v>
      </c>
      <c r="AO1335">
        <v>0</v>
      </c>
      <c r="AP1335">
        <v>0</v>
      </c>
      <c r="AQ1335">
        <v>0</v>
      </c>
      <c r="AR1335">
        <v>0</v>
      </c>
      <c r="AS1335">
        <v>0</v>
      </c>
      <c r="AT1335">
        <v>0</v>
      </c>
      <c r="AU1335">
        <v>0</v>
      </c>
      <c r="AV1335">
        <v>0</v>
      </c>
      <c r="AW1335">
        <v>0</v>
      </c>
      <c r="AX1335">
        <v>0</v>
      </c>
      <c r="AY1335">
        <v>0</v>
      </c>
      <c r="AZ1335">
        <v>0</v>
      </c>
      <c r="BA1335">
        <v>0</v>
      </c>
      <c r="BB1335">
        <v>0</v>
      </c>
      <c r="BC1335">
        <v>0</v>
      </c>
      <c r="BD1335">
        <v>0</v>
      </c>
      <c r="BE1335">
        <v>0</v>
      </c>
      <c r="BF1335">
        <v>0</v>
      </c>
      <c r="BG1335">
        <v>0</v>
      </c>
      <c r="BH1335">
        <v>0</v>
      </c>
      <c r="BI1335">
        <v>0</v>
      </c>
      <c r="BJ1335">
        <v>0</v>
      </c>
      <c r="BK1335">
        <v>0</v>
      </c>
      <c r="BL1335">
        <v>0</v>
      </c>
      <c r="BM1335">
        <v>0</v>
      </c>
      <c r="BN1335">
        <v>0</v>
      </c>
      <c r="BO1335">
        <v>0</v>
      </c>
      <c r="BP1335">
        <f t="shared" si="20"/>
        <v>1</v>
      </c>
    </row>
    <row r="1336" spans="1:68" x14ac:dyDescent="0.15">
      <c r="A1336" t="s">
        <v>8038</v>
      </c>
      <c r="B1336">
        <v>0</v>
      </c>
      <c r="C1336">
        <v>0</v>
      </c>
      <c r="D1336">
        <v>0</v>
      </c>
      <c r="E1336">
        <v>0</v>
      </c>
      <c r="F1336">
        <v>0</v>
      </c>
      <c r="G1336">
        <v>0</v>
      </c>
      <c r="H1336">
        <v>1</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0</v>
      </c>
      <c r="AF1336">
        <v>0</v>
      </c>
      <c r="AG1336">
        <v>0</v>
      </c>
      <c r="AH1336">
        <v>0</v>
      </c>
      <c r="AI1336">
        <v>0</v>
      </c>
      <c r="AJ1336">
        <v>0</v>
      </c>
      <c r="AK1336">
        <v>0</v>
      </c>
      <c r="AL1336">
        <v>0</v>
      </c>
      <c r="AM1336">
        <v>0</v>
      </c>
      <c r="AN1336">
        <v>0</v>
      </c>
      <c r="AO1336">
        <v>0</v>
      </c>
      <c r="AP1336">
        <v>0</v>
      </c>
      <c r="AQ1336">
        <v>0</v>
      </c>
      <c r="AR1336">
        <v>0</v>
      </c>
      <c r="AS1336">
        <v>0</v>
      </c>
      <c r="AT1336">
        <v>0</v>
      </c>
      <c r="AU1336">
        <v>0</v>
      </c>
      <c r="AV1336">
        <v>0</v>
      </c>
      <c r="AW1336">
        <v>0</v>
      </c>
      <c r="AX1336">
        <v>0</v>
      </c>
      <c r="AY1336">
        <v>0</v>
      </c>
      <c r="AZ1336">
        <v>0</v>
      </c>
      <c r="BA1336">
        <v>0</v>
      </c>
      <c r="BB1336">
        <v>0</v>
      </c>
      <c r="BC1336">
        <v>0</v>
      </c>
      <c r="BD1336">
        <v>0</v>
      </c>
      <c r="BE1336">
        <v>0</v>
      </c>
      <c r="BF1336">
        <v>0</v>
      </c>
      <c r="BG1336">
        <v>0</v>
      </c>
      <c r="BH1336">
        <v>0</v>
      </c>
      <c r="BI1336">
        <v>0</v>
      </c>
      <c r="BJ1336">
        <v>0</v>
      </c>
      <c r="BK1336">
        <v>0</v>
      </c>
      <c r="BL1336">
        <v>0</v>
      </c>
      <c r="BM1336">
        <v>0</v>
      </c>
      <c r="BN1336">
        <v>0</v>
      </c>
      <c r="BO1336">
        <v>0</v>
      </c>
      <c r="BP1336">
        <f t="shared" si="20"/>
        <v>1</v>
      </c>
    </row>
    <row r="1337" spans="1:68" x14ac:dyDescent="0.15">
      <c r="A1337" t="s">
        <v>8039</v>
      </c>
      <c r="B1337">
        <v>0</v>
      </c>
      <c r="C1337">
        <v>0</v>
      </c>
      <c r="D1337">
        <v>0</v>
      </c>
      <c r="E1337">
        <v>0</v>
      </c>
      <c r="F1337">
        <v>0</v>
      </c>
      <c r="G1337">
        <v>0</v>
      </c>
      <c r="H1337">
        <v>0</v>
      </c>
      <c r="I1337">
        <v>0</v>
      </c>
      <c r="J1337">
        <v>0</v>
      </c>
      <c r="K1337">
        <v>0</v>
      </c>
      <c r="L1337">
        <v>1</v>
      </c>
      <c r="M1337">
        <v>0</v>
      </c>
      <c r="N1337">
        <v>0</v>
      </c>
      <c r="O1337">
        <v>0</v>
      </c>
      <c r="P1337">
        <v>0</v>
      </c>
      <c r="Q1337">
        <v>0</v>
      </c>
      <c r="R1337">
        <v>0</v>
      </c>
      <c r="S1337">
        <v>0</v>
      </c>
      <c r="T1337">
        <v>0</v>
      </c>
      <c r="U1337">
        <v>0</v>
      </c>
      <c r="V1337">
        <v>0</v>
      </c>
      <c r="W1337">
        <v>0</v>
      </c>
      <c r="X1337">
        <v>0</v>
      </c>
      <c r="Y1337">
        <v>0</v>
      </c>
      <c r="Z1337">
        <v>0</v>
      </c>
      <c r="AA1337">
        <v>0</v>
      </c>
      <c r="AB1337">
        <v>0</v>
      </c>
      <c r="AC1337">
        <v>0</v>
      </c>
      <c r="AD1337">
        <v>0</v>
      </c>
      <c r="AE1337">
        <v>0</v>
      </c>
      <c r="AF1337">
        <v>0</v>
      </c>
      <c r="AG1337">
        <v>0</v>
      </c>
      <c r="AH1337">
        <v>0</v>
      </c>
      <c r="AI1337">
        <v>0</v>
      </c>
      <c r="AJ1337">
        <v>0</v>
      </c>
      <c r="AK1337">
        <v>0</v>
      </c>
      <c r="AL1337">
        <v>0</v>
      </c>
      <c r="AM1337">
        <v>0</v>
      </c>
      <c r="AN1337">
        <v>0</v>
      </c>
      <c r="AO1337">
        <v>0</v>
      </c>
      <c r="AP1337">
        <v>0</v>
      </c>
      <c r="AQ1337">
        <v>0</v>
      </c>
      <c r="AR1337">
        <v>0</v>
      </c>
      <c r="AS1337">
        <v>0</v>
      </c>
      <c r="AT1337">
        <v>0</v>
      </c>
      <c r="AU1337">
        <v>0</v>
      </c>
      <c r="AV1337">
        <v>0</v>
      </c>
      <c r="AW1337">
        <v>0</v>
      </c>
      <c r="AX1337">
        <v>0</v>
      </c>
      <c r="AY1337">
        <v>0</v>
      </c>
      <c r="AZ1337">
        <v>0</v>
      </c>
      <c r="BA1337">
        <v>0</v>
      </c>
      <c r="BB1337">
        <v>0</v>
      </c>
      <c r="BC1337">
        <v>0</v>
      </c>
      <c r="BD1337">
        <v>0</v>
      </c>
      <c r="BE1337">
        <v>0</v>
      </c>
      <c r="BF1337">
        <v>0</v>
      </c>
      <c r="BG1337">
        <v>0</v>
      </c>
      <c r="BH1337">
        <v>0</v>
      </c>
      <c r="BI1337">
        <v>0</v>
      </c>
      <c r="BJ1337">
        <v>0</v>
      </c>
      <c r="BK1337">
        <v>0</v>
      </c>
      <c r="BL1337">
        <v>0</v>
      </c>
      <c r="BM1337">
        <v>0</v>
      </c>
      <c r="BN1337">
        <v>0</v>
      </c>
      <c r="BO1337">
        <v>0</v>
      </c>
      <c r="BP1337">
        <f t="shared" si="20"/>
        <v>1</v>
      </c>
    </row>
    <row r="1338" spans="1:68" x14ac:dyDescent="0.15">
      <c r="A1338" t="s">
        <v>8040</v>
      </c>
      <c r="B1338">
        <v>0</v>
      </c>
      <c r="C1338">
        <v>0</v>
      </c>
      <c r="D1338">
        <v>0</v>
      </c>
      <c r="E1338">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c r="AB1338">
        <v>0</v>
      </c>
      <c r="AC1338">
        <v>0</v>
      </c>
      <c r="AD1338">
        <v>0</v>
      </c>
      <c r="AE1338">
        <v>0</v>
      </c>
      <c r="AF1338">
        <v>0</v>
      </c>
      <c r="AG1338">
        <v>0</v>
      </c>
      <c r="AH1338">
        <v>0</v>
      </c>
      <c r="AI1338">
        <v>0</v>
      </c>
      <c r="AJ1338">
        <v>0</v>
      </c>
      <c r="AK1338">
        <v>0</v>
      </c>
      <c r="AL1338">
        <v>0</v>
      </c>
      <c r="AM1338">
        <v>0</v>
      </c>
      <c r="AN1338">
        <v>0</v>
      </c>
      <c r="AO1338">
        <v>0</v>
      </c>
      <c r="AP1338">
        <v>0</v>
      </c>
      <c r="AQ1338">
        <v>0</v>
      </c>
      <c r="AR1338">
        <v>0</v>
      </c>
      <c r="AS1338">
        <v>0</v>
      </c>
      <c r="AT1338">
        <v>0</v>
      </c>
      <c r="AU1338">
        <v>0</v>
      </c>
      <c r="AV1338">
        <v>0</v>
      </c>
      <c r="AW1338">
        <v>1</v>
      </c>
      <c r="AX1338">
        <v>0</v>
      </c>
      <c r="AY1338">
        <v>0</v>
      </c>
      <c r="AZ1338">
        <v>0</v>
      </c>
      <c r="BA1338">
        <v>0</v>
      </c>
      <c r="BB1338">
        <v>0</v>
      </c>
      <c r="BC1338">
        <v>0</v>
      </c>
      <c r="BD1338">
        <v>0</v>
      </c>
      <c r="BE1338">
        <v>0</v>
      </c>
      <c r="BF1338">
        <v>0</v>
      </c>
      <c r="BG1338">
        <v>0</v>
      </c>
      <c r="BH1338">
        <v>0</v>
      </c>
      <c r="BI1338">
        <v>0</v>
      </c>
      <c r="BJ1338">
        <v>0</v>
      </c>
      <c r="BK1338">
        <v>0</v>
      </c>
      <c r="BL1338">
        <v>0</v>
      </c>
      <c r="BM1338">
        <v>0</v>
      </c>
      <c r="BN1338">
        <v>0</v>
      </c>
      <c r="BO1338">
        <v>0</v>
      </c>
      <c r="BP1338">
        <f t="shared" si="20"/>
        <v>1</v>
      </c>
    </row>
    <row r="1339" spans="1:68" x14ac:dyDescent="0.15">
      <c r="A1339" t="s">
        <v>8041</v>
      </c>
      <c r="B1339">
        <v>0</v>
      </c>
      <c r="C1339">
        <v>0</v>
      </c>
      <c r="D1339">
        <v>0</v>
      </c>
      <c r="E1339">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c r="AE1339">
        <v>0</v>
      </c>
      <c r="AF1339">
        <v>0</v>
      </c>
      <c r="AG1339">
        <v>0</v>
      </c>
      <c r="AH1339">
        <v>0</v>
      </c>
      <c r="AI1339">
        <v>0</v>
      </c>
      <c r="AJ1339">
        <v>0</v>
      </c>
      <c r="AK1339">
        <v>0</v>
      </c>
      <c r="AL1339">
        <v>0</v>
      </c>
      <c r="AM1339">
        <v>0</v>
      </c>
      <c r="AN1339">
        <v>0</v>
      </c>
      <c r="AO1339">
        <v>0</v>
      </c>
      <c r="AP1339">
        <v>0</v>
      </c>
      <c r="AQ1339">
        <v>0</v>
      </c>
      <c r="AR1339">
        <v>0</v>
      </c>
      <c r="AS1339">
        <v>0</v>
      </c>
      <c r="AT1339">
        <v>0</v>
      </c>
      <c r="AU1339">
        <v>0</v>
      </c>
      <c r="AV1339">
        <v>0</v>
      </c>
      <c r="AW1339">
        <v>0</v>
      </c>
      <c r="AX1339">
        <v>0</v>
      </c>
      <c r="AY1339">
        <v>0</v>
      </c>
      <c r="AZ1339">
        <v>0</v>
      </c>
      <c r="BA1339">
        <v>0</v>
      </c>
      <c r="BB1339">
        <v>0</v>
      </c>
      <c r="BC1339">
        <v>0</v>
      </c>
      <c r="BD1339">
        <v>1</v>
      </c>
      <c r="BE1339">
        <v>0</v>
      </c>
      <c r="BF1339">
        <v>0</v>
      </c>
      <c r="BG1339">
        <v>0</v>
      </c>
      <c r="BH1339">
        <v>0</v>
      </c>
      <c r="BI1339">
        <v>0</v>
      </c>
      <c r="BJ1339">
        <v>0</v>
      </c>
      <c r="BK1339">
        <v>0</v>
      </c>
      <c r="BL1339">
        <v>0</v>
      </c>
      <c r="BM1339">
        <v>0</v>
      </c>
      <c r="BN1339">
        <v>0</v>
      </c>
      <c r="BO1339">
        <v>0</v>
      </c>
      <c r="BP1339">
        <f t="shared" si="20"/>
        <v>1</v>
      </c>
    </row>
    <row r="1340" spans="1:68" x14ac:dyDescent="0.15">
      <c r="A1340" t="s">
        <v>8042</v>
      </c>
      <c r="B1340">
        <v>0</v>
      </c>
      <c r="C1340">
        <v>0</v>
      </c>
      <c r="D1340">
        <v>0</v>
      </c>
      <c r="E1340">
        <v>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c r="AB1340">
        <v>0</v>
      </c>
      <c r="AC1340">
        <v>0</v>
      </c>
      <c r="AD1340">
        <v>0</v>
      </c>
      <c r="AE1340">
        <v>0</v>
      </c>
      <c r="AF1340">
        <v>0</v>
      </c>
      <c r="AG1340">
        <v>0</v>
      </c>
      <c r="AH1340">
        <v>0</v>
      </c>
      <c r="AI1340">
        <v>0</v>
      </c>
      <c r="AJ1340">
        <v>0</v>
      </c>
      <c r="AK1340">
        <v>0</v>
      </c>
      <c r="AL1340">
        <v>0</v>
      </c>
      <c r="AM1340">
        <v>0</v>
      </c>
      <c r="AN1340">
        <v>0</v>
      </c>
      <c r="AO1340">
        <v>0</v>
      </c>
      <c r="AP1340">
        <v>0</v>
      </c>
      <c r="AQ1340">
        <v>0</v>
      </c>
      <c r="AR1340">
        <v>0</v>
      </c>
      <c r="AS1340">
        <v>1</v>
      </c>
      <c r="AT1340">
        <v>0</v>
      </c>
      <c r="AU1340">
        <v>0</v>
      </c>
      <c r="AV1340">
        <v>0</v>
      </c>
      <c r="AW1340">
        <v>0</v>
      </c>
      <c r="AX1340">
        <v>0</v>
      </c>
      <c r="AY1340">
        <v>0</v>
      </c>
      <c r="AZ1340">
        <v>0</v>
      </c>
      <c r="BA1340">
        <v>0</v>
      </c>
      <c r="BB1340">
        <v>0</v>
      </c>
      <c r="BC1340">
        <v>0</v>
      </c>
      <c r="BD1340">
        <v>0</v>
      </c>
      <c r="BE1340">
        <v>0</v>
      </c>
      <c r="BF1340">
        <v>0</v>
      </c>
      <c r="BG1340">
        <v>0</v>
      </c>
      <c r="BH1340">
        <v>0</v>
      </c>
      <c r="BI1340">
        <v>0</v>
      </c>
      <c r="BJ1340">
        <v>0</v>
      </c>
      <c r="BK1340">
        <v>0</v>
      </c>
      <c r="BL1340">
        <v>0</v>
      </c>
      <c r="BM1340">
        <v>0</v>
      </c>
      <c r="BN1340">
        <v>0</v>
      </c>
      <c r="BO1340">
        <v>0</v>
      </c>
      <c r="BP1340">
        <f t="shared" si="20"/>
        <v>1</v>
      </c>
    </row>
    <row r="1341" spans="1:68" x14ac:dyDescent="0.15">
      <c r="A1341" t="s">
        <v>8043</v>
      </c>
      <c r="B1341">
        <v>0</v>
      </c>
      <c r="C1341">
        <v>0</v>
      </c>
      <c r="D1341">
        <v>0</v>
      </c>
      <c r="E1341">
        <v>0</v>
      </c>
      <c r="F1341">
        <v>0</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c r="AE1341">
        <v>0</v>
      </c>
      <c r="AF1341">
        <v>0</v>
      </c>
      <c r="AG1341">
        <v>0</v>
      </c>
      <c r="AH1341">
        <v>1</v>
      </c>
      <c r="AI1341">
        <v>0</v>
      </c>
      <c r="AJ1341">
        <v>0</v>
      </c>
      <c r="AK1341">
        <v>0</v>
      </c>
      <c r="AL1341">
        <v>0</v>
      </c>
      <c r="AM1341">
        <v>0</v>
      </c>
      <c r="AN1341">
        <v>0</v>
      </c>
      <c r="AO1341">
        <v>0</v>
      </c>
      <c r="AP1341">
        <v>0</v>
      </c>
      <c r="AQ1341">
        <v>0</v>
      </c>
      <c r="AR1341">
        <v>0</v>
      </c>
      <c r="AS1341">
        <v>0</v>
      </c>
      <c r="AT1341">
        <v>0</v>
      </c>
      <c r="AU1341">
        <v>0</v>
      </c>
      <c r="AV1341">
        <v>0</v>
      </c>
      <c r="AW1341">
        <v>0</v>
      </c>
      <c r="AX1341">
        <v>0</v>
      </c>
      <c r="AY1341">
        <v>0</v>
      </c>
      <c r="AZ1341">
        <v>0</v>
      </c>
      <c r="BA1341">
        <v>0</v>
      </c>
      <c r="BB1341">
        <v>0</v>
      </c>
      <c r="BC1341">
        <v>0</v>
      </c>
      <c r="BD1341">
        <v>0</v>
      </c>
      <c r="BE1341">
        <v>0</v>
      </c>
      <c r="BF1341">
        <v>0</v>
      </c>
      <c r="BG1341">
        <v>0</v>
      </c>
      <c r="BH1341">
        <v>0</v>
      </c>
      <c r="BI1341">
        <v>0</v>
      </c>
      <c r="BJ1341">
        <v>0</v>
      </c>
      <c r="BK1341">
        <v>0</v>
      </c>
      <c r="BL1341">
        <v>0</v>
      </c>
      <c r="BM1341">
        <v>0</v>
      </c>
      <c r="BN1341">
        <v>0</v>
      </c>
      <c r="BO1341">
        <v>0</v>
      </c>
      <c r="BP1341">
        <f t="shared" si="20"/>
        <v>1</v>
      </c>
    </row>
    <row r="1342" spans="1:68" x14ac:dyDescent="0.15">
      <c r="A1342" t="s">
        <v>8044</v>
      </c>
      <c r="B1342">
        <v>0</v>
      </c>
      <c r="C1342">
        <v>0</v>
      </c>
      <c r="D1342">
        <v>0</v>
      </c>
      <c r="E1342">
        <v>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1</v>
      </c>
      <c r="Z1342">
        <v>0</v>
      </c>
      <c r="AA1342">
        <v>0</v>
      </c>
      <c r="AB1342">
        <v>0</v>
      </c>
      <c r="AC1342">
        <v>0</v>
      </c>
      <c r="AD1342">
        <v>0</v>
      </c>
      <c r="AE1342">
        <v>0</v>
      </c>
      <c r="AF1342">
        <v>0</v>
      </c>
      <c r="AG1342">
        <v>0</v>
      </c>
      <c r="AH1342">
        <v>0</v>
      </c>
      <c r="AI1342">
        <v>0</v>
      </c>
      <c r="AJ1342">
        <v>0</v>
      </c>
      <c r="AK1342">
        <v>0</v>
      </c>
      <c r="AL1342">
        <v>0</v>
      </c>
      <c r="AM1342">
        <v>0</v>
      </c>
      <c r="AN1342">
        <v>0</v>
      </c>
      <c r="AO1342">
        <v>0</v>
      </c>
      <c r="AP1342">
        <v>0</v>
      </c>
      <c r="AQ1342">
        <v>0</v>
      </c>
      <c r="AR1342">
        <v>0</v>
      </c>
      <c r="AS1342">
        <v>0</v>
      </c>
      <c r="AT1342">
        <v>0</v>
      </c>
      <c r="AU1342">
        <v>0</v>
      </c>
      <c r="AV1342">
        <v>0</v>
      </c>
      <c r="AW1342">
        <v>0</v>
      </c>
      <c r="AX1342">
        <v>0</v>
      </c>
      <c r="AY1342">
        <v>0</v>
      </c>
      <c r="AZ1342">
        <v>0</v>
      </c>
      <c r="BA1342">
        <v>0</v>
      </c>
      <c r="BB1342">
        <v>0</v>
      </c>
      <c r="BC1342">
        <v>0</v>
      </c>
      <c r="BD1342">
        <v>0</v>
      </c>
      <c r="BE1342">
        <v>0</v>
      </c>
      <c r="BF1342">
        <v>0</v>
      </c>
      <c r="BG1342">
        <v>0</v>
      </c>
      <c r="BH1342">
        <v>0</v>
      </c>
      <c r="BI1342">
        <v>0</v>
      </c>
      <c r="BJ1342">
        <v>0</v>
      </c>
      <c r="BK1342">
        <v>0</v>
      </c>
      <c r="BL1342">
        <v>0</v>
      </c>
      <c r="BM1342">
        <v>0</v>
      </c>
      <c r="BN1342">
        <v>0</v>
      </c>
      <c r="BO1342">
        <v>0</v>
      </c>
      <c r="BP1342">
        <f t="shared" si="20"/>
        <v>1</v>
      </c>
    </row>
    <row r="1343" spans="1:68" x14ac:dyDescent="0.15">
      <c r="A1343" t="s">
        <v>8047</v>
      </c>
      <c r="B1343">
        <v>0</v>
      </c>
      <c r="C1343">
        <v>0</v>
      </c>
      <c r="D1343">
        <v>0</v>
      </c>
      <c r="E1343">
        <v>0</v>
      </c>
      <c r="F1343">
        <v>0</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c r="AB1343">
        <v>0</v>
      </c>
      <c r="AC1343">
        <v>0</v>
      </c>
      <c r="AD1343">
        <v>0</v>
      </c>
      <c r="AE1343">
        <v>0</v>
      </c>
      <c r="AF1343">
        <v>0</v>
      </c>
      <c r="AG1343">
        <v>0</v>
      </c>
      <c r="AH1343">
        <v>0</v>
      </c>
      <c r="AI1343">
        <v>0</v>
      </c>
      <c r="AJ1343">
        <v>0</v>
      </c>
      <c r="AK1343">
        <v>0</v>
      </c>
      <c r="AL1343">
        <v>0</v>
      </c>
      <c r="AM1343">
        <v>0</v>
      </c>
      <c r="AN1343">
        <v>0</v>
      </c>
      <c r="AO1343">
        <v>0</v>
      </c>
      <c r="AP1343">
        <v>0</v>
      </c>
      <c r="AQ1343">
        <v>0</v>
      </c>
      <c r="AR1343">
        <v>0</v>
      </c>
      <c r="AS1343">
        <v>0</v>
      </c>
      <c r="AT1343">
        <v>0</v>
      </c>
      <c r="AU1343">
        <v>0</v>
      </c>
      <c r="AV1343">
        <v>0</v>
      </c>
      <c r="AW1343">
        <v>0</v>
      </c>
      <c r="AX1343">
        <v>0</v>
      </c>
      <c r="AY1343">
        <v>0</v>
      </c>
      <c r="AZ1343">
        <v>0</v>
      </c>
      <c r="BA1343">
        <v>0</v>
      </c>
      <c r="BB1343">
        <v>0</v>
      </c>
      <c r="BC1343">
        <v>0</v>
      </c>
      <c r="BD1343">
        <v>0</v>
      </c>
      <c r="BE1343">
        <v>0</v>
      </c>
      <c r="BF1343">
        <v>0</v>
      </c>
      <c r="BG1343">
        <v>0</v>
      </c>
      <c r="BH1343">
        <v>1</v>
      </c>
      <c r="BI1343">
        <v>0</v>
      </c>
      <c r="BJ1343">
        <v>0</v>
      </c>
      <c r="BK1343">
        <v>0</v>
      </c>
      <c r="BL1343">
        <v>0</v>
      </c>
      <c r="BM1343">
        <v>0</v>
      </c>
      <c r="BN1343">
        <v>0</v>
      </c>
      <c r="BO1343">
        <v>0</v>
      </c>
      <c r="BP1343">
        <f t="shared" si="20"/>
        <v>1</v>
      </c>
    </row>
    <row r="1344" spans="1:68" x14ac:dyDescent="0.15">
      <c r="A1344" t="s">
        <v>8049</v>
      </c>
      <c r="B1344">
        <v>0</v>
      </c>
      <c r="C1344">
        <v>0</v>
      </c>
      <c r="D1344">
        <v>0</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1</v>
      </c>
      <c r="X1344">
        <v>0</v>
      </c>
      <c r="Y1344">
        <v>0</v>
      </c>
      <c r="Z1344">
        <v>0</v>
      </c>
      <c r="AA1344">
        <v>0</v>
      </c>
      <c r="AB1344">
        <v>0</v>
      </c>
      <c r="AC1344">
        <v>0</v>
      </c>
      <c r="AD1344">
        <v>0</v>
      </c>
      <c r="AE1344">
        <v>0</v>
      </c>
      <c r="AF1344">
        <v>0</v>
      </c>
      <c r="AG1344">
        <v>0</v>
      </c>
      <c r="AH1344">
        <v>0</v>
      </c>
      <c r="AI1344">
        <v>0</v>
      </c>
      <c r="AJ1344">
        <v>0</v>
      </c>
      <c r="AK1344">
        <v>0</v>
      </c>
      <c r="AL1344">
        <v>0</v>
      </c>
      <c r="AM1344">
        <v>0</v>
      </c>
      <c r="AN1344">
        <v>0</v>
      </c>
      <c r="AO1344">
        <v>0</v>
      </c>
      <c r="AP1344">
        <v>0</v>
      </c>
      <c r="AQ1344">
        <v>0</v>
      </c>
      <c r="AR1344">
        <v>0</v>
      </c>
      <c r="AS1344">
        <v>0</v>
      </c>
      <c r="AT1344">
        <v>0</v>
      </c>
      <c r="AU1344">
        <v>0</v>
      </c>
      <c r="AV1344">
        <v>0</v>
      </c>
      <c r="AW1344">
        <v>0</v>
      </c>
      <c r="AX1344">
        <v>0</v>
      </c>
      <c r="AY1344">
        <v>0</v>
      </c>
      <c r="AZ1344">
        <v>0</v>
      </c>
      <c r="BA1344">
        <v>0</v>
      </c>
      <c r="BB1344">
        <v>0</v>
      </c>
      <c r="BC1344">
        <v>0</v>
      </c>
      <c r="BD1344">
        <v>0</v>
      </c>
      <c r="BE1344">
        <v>0</v>
      </c>
      <c r="BF1344">
        <v>0</v>
      </c>
      <c r="BG1344">
        <v>0</v>
      </c>
      <c r="BH1344">
        <v>0</v>
      </c>
      <c r="BI1344">
        <v>0</v>
      </c>
      <c r="BJ1344">
        <v>0</v>
      </c>
      <c r="BK1344">
        <v>0</v>
      </c>
      <c r="BL1344">
        <v>0</v>
      </c>
      <c r="BM1344">
        <v>0</v>
      </c>
      <c r="BN1344">
        <v>0</v>
      </c>
      <c r="BO1344">
        <v>0</v>
      </c>
      <c r="BP1344">
        <f t="shared" si="20"/>
        <v>1</v>
      </c>
    </row>
    <row r="1345" spans="1:68" x14ac:dyDescent="0.15">
      <c r="A1345" t="s">
        <v>8050</v>
      </c>
      <c r="B1345">
        <v>0</v>
      </c>
      <c r="C1345">
        <v>0</v>
      </c>
      <c r="D1345">
        <v>0</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c r="AB1345">
        <v>1</v>
      </c>
      <c r="AC1345">
        <v>0</v>
      </c>
      <c r="AD1345">
        <v>0</v>
      </c>
      <c r="AE1345">
        <v>0</v>
      </c>
      <c r="AF1345">
        <v>0</v>
      </c>
      <c r="AG1345">
        <v>0</v>
      </c>
      <c r="AH1345">
        <v>0</v>
      </c>
      <c r="AI1345">
        <v>0</v>
      </c>
      <c r="AJ1345">
        <v>0</v>
      </c>
      <c r="AK1345">
        <v>0</v>
      </c>
      <c r="AL1345">
        <v>0</v>
      </c>
      <c r="AM1345">
        <v>0</v>
      </c>
      <c r="AN1345">
        <v>0</v>
      </c>
      <c r="AO1345">
        <v>0</v>
      </c>
      <c r="AP1345">
        <v>0</v>
      </c>
      <c r="AQ1345">
        <v>0</v>
      </c>
      <c r="AR1345">
        <v>0</v>
      </c>
      <c r="AS1345">
        <v>0</v>
      </c>
      <c r="AT1345">
        <v>0</v>
      </c>
      <c r="AU1345">
        <v>0</v>
      </c>
      <c r="AV1345">
        <v>0</v>
      </c>
      <c r="AW1345">
        <v>0</v>
      </c>
      <c r="AX1345">
        <v>0</v>
      </c>
      <c r="AY1345">
        <v>0</v>
      </c>
      <c r="AZ1345">
        <v>0</v>
      </c>
      <c r="BA1345">
        <v>0</v>
      </c>
      <c r="BB1345">
        <v>0</v>
      </c>
      <c r="BC1345">
        <v>0</v>
      </c>
      <c r="BD1345">
        <v>0</v>
      </c>
      <c r="BE1345">
        <v>0</v>
      </c>
      <c r="BF1345">
        <v>0</v>
      </c>
      <c r="BG1345">
        <v>0</v>
      </c>
      <c r="BH1345">
        <v>0</v>
      </c>
      <c r="BI1345">
        <v>0</v>
      </c>
      <c r="BJ1345">
        <v>0</v>
      </c>
      <c r="BK1345">
        <v>0</v>
      </c>
      <c r="BL1345">
        <v>0</v>
      </c>
      <c r="BM1345">
        <v>0</v>
      </c>
      <c r="BN1345">
        <v>0</v>
      </c>
      <c r="BO1345">
        <v>0</v>
      </c>
      <c r="BP1345">
        <f t="shared" si="20"/>
        <v>1</v>
      </c>
    </row>
    <row r="1346" spans="1:68" x14ac:dyDescent="0.15">
      <c r="A1346" t="s">
        <v>8051</v>
      </c>
      <c r="B1346">
        <v>0</v>
      </c>
      <c r="C1346">
        <v>0</v>
      </c>
      <c r="D1346">
        <v>0</v>
      </c>
      <c r="E1346">
        <v>0</v>
      </c>
      <c r="F1346">
        <v>0</v>
      </c>
      <c r="G1346">
        <v>0</v>
      </c>
      <c r="H1346">
        <v>0</v>
      </c>
      <c r="I1346">
        <v>0</v>
      </c>
      <c r="J1346">
        <v>0</v>
      </c>
      <c r="K1346">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c r="AE1346">
        <v>0</v>
      </c>
      <c r="AF1346">
        <v>0</v>
      </c>
      <c r="AG1346">
        <v>0</v>
      </c>
      <c r="AH1346">
        <v>0</v>
      </c>
      <c r="AI1346">
        <v>0</v>
      </c>
      <c r="AJ1346">
        <v>0</v>
      </c>
      <c r="AK1346">
        <v>0</v>
      </c>
      <c r="AL1346">
        <v>0</v>
      </c>
      <c r="AM1346">
        <v>1</v>
      </c>
      <c r="AN1346">
        <v>0</v>
      </c>
      <c r="AO1346">
        <v>0</v>
      </c>
      <c r="AP1346">
        <v>0</v>
      </c>
      <c r="AQ1346">
        <v>0</v>
      </c>
      <c r="AR1346">
        <v>0</v>
      </c>
      <c r="AS1346">
        <v>0</v>
      </c>
      <c r="AT1346">
        <v>0</v>
      </c>
      <c r="AU1346">
        <v>0</v>
      </c>
      <c r="AV1346">
        <v>0</v>
      </c>
      <c r="AW1346">
        <v>0</v>
      </c>
      <c r="AX1346">
        <v>0</v>
      </c>
      <c r="AY1346">
        <v>0</v>
      </c>
      <c r="AZ1346">
        <v>0</v>
      </c>
      <c r="BA1346">
        <v>0</v>
      </c>
      <c r="BB1346">
        <v>0</v>
      </c>
      <c r="BC1346">
        <v>0</v>
      </c>
      <c r="BD1346">
        <v>0</v>
      </c>
      <c r="BE1346">
        <v>0</v>
      </c>
      <c r="BF1346">
        <v>0</v>
      </c>
      <c r="BG1346">
        <v>0</v>
      </c>
      <c r="BH1346">
        <v>0</v>
      </c>
      <c r="BI1346">
        <v>0</v>
      </c>
      <c r="BJ1346">
        <v>0</v>
      </c>
      <c r="BK1346">
        <v>0</v>
      </c>
      <c r="BL1346">
        <v>0</v>
      </c>
      <c r="BM1346">
        <v>0</v>
      </c>
      <c r="BN1346">
        <v>0</v>
      </c>
      <c r="BO1346">
        <v>0</v>
      </c>
      <c r="BP1346">
        <f t="shared" ref="BP1346:BP1409" si="21">SUM(B1346:BO1346)</f>
        <v>1</v>
      </c>
    </row>
    <row r="1347" spans="1:68" x14ac:dyDescent="0.15">
      <c r="A1347" t="s">
        <v>8052</v>
      </c>
      <c r="B1347">
        <v>0</v>
      </c>
      <c r="C1347">
        <v>0</v>
      </c>
      <c r="D1347">
        <v>0</v>
      </c>
      <c r="E1347">
        <v>0</v>
      </c>
      <c r="F1347">
        <v>0</v>
      </c>
      <c r="G1347">
        <v>0</v>
      </c>
      <c r="H1347">
        <v>1</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0</v>
      </c>
      <c r="AF1347">
        <v>0</v>
      </c>
      <c r="AG1347">
        <v>0</v>
      </c>
      <c r="AH1347">
        <v>0</v>
      </c>
      <c r="AI1347">
        <v>0</v>
      </c>
      <c r="AJ1347">
        <v>0</v>
      </c>
      <c r="AK1347">
        <v>0</v>
      </c>
      <c r="AL1347">
        <v>0</v>
      </c>
      <c r="AM1347">
        <v>0</v>
      </c>
      <c r="AN1347">
        <v>0</v>
      </c>
      <c r="AO1347">
        <v>0</v>
      </c>
      <c r="AP1347">
        <v>0</v>
      </c>
      <c r="AQ1347">
        <v>0</v>
      </c>
      <c r="AR1347">
        <v>0</v>
      </c>
      <c r="AS1347">
        <v>0</v>
      </c>
      <c r="AT1347">
        <v>0</v>
      </c>
      <c r="AU1347">
        <v>0</v>
      </c>
      <c r="AV1347">
        <v>0</v>
      </c>
      <c r="AW1347">
        <v>0</v>
      </c>
      <c r="AX1347">
        <v>0</v>
      </c>
      <c r="AY1347">
        <v>0</v>
      </c>
      <c r="AZ1347">
        <v>0</v>
      </c>
      <c r="BA1347">
        <v>0</v>
      </c>
      <c r="BB1347">
        <v>0</v>
      </c>
      <c r="BC1347">
        <v>0</v>
      </c>
      <c r="BD1347">
        <v>0</v>
      </c>
      <c r="BE1347">
        <v>0</v>
      </c>
      <c r="BF1347">
        <v>0</v>
      </c>
      <c r="BG1347">
        <v>0</v>
      </c>
      <c r="BH1347">
        <v>0</v>
      </c>
      <c r="BI1347">
        <v>0</v>
      </c>
      <c r="BJ1347">
        <v>0</v>
      </c>
      <c r="BK1347">
        <v>0</v>
      </c>
      <c r="BL1347">
        <v>0</v>
      </c>
      <c r="BM1347">
        <v>0</v>
      </c>
      <c r="BN1347">
        <v>0</v>
      </c>
      <c r="BO1347">
        <v>0</v>
      </c>
      <c r="BP1347">
        <f t="shared" si="21"/>
        <v>1</v>
      </c>
    </row>
    <row r="1348" spans="1:68" x14ac:dyDescent="0.15">
      <c r="A1348" t="s">
        <v>8053</v>
      </c>
      <c r="B1348">
        <v>0</v>
      </c>
      <c r="C1348">
        <v>0</v>
      </c>
      <c r="D1348">
        <v>0</v>
      </c>
      <c r="E1348">
        <v>0</v>
      </c>
      <c r="F1348">
        <v>0</v>
      </c>
      <c r="G1348">
        <v>0</v>
      </c>
      <c r="H1348">
        <v>0</v>
      </c>
      <c r="I1348">
        <v>0</v>
      </c>
      <c r="J1348">
        <v>0</v>
      </c>
      <c r="K1348">
        <v>0</v>
      </c>
      <c r="L1348">
        <v>0</v>
      </c>
      <c r="M1348">
        <v>0</v>
      </c>
      <c r="N1348">
        <v>0</v>
      </c>
      <c r="O1348">
        <v>0</v>
      </c>
      <c r="P1348">
        <v>0</v>
      </c>
      <c r="Q1348">
        <v>0</v>
      </c>
      <c r="R1348">
        <v>0</v>
      </c>
      <c r="S1348">
        <v>0</v>
      </c>
      <c r="T1348">
        <v>0</v>
      </c>
      <c r="U1348">
        <v>1</v>
      </c>
      <c r="V1348">
        <v>0</v>
      </c>
      <c r="W1348">
        <v>0</v>
      </c>
      <c r="X1348">
        <v>0</v>
      </c>
      <c r="Y1348">
        <v>0</v>
      </c>
      <c r="Z1348">
        <v>0</v>
      </c>
      <c r="AA1348">
        <v>0</v>
      </c>
      <c r="AB1348">
        <v>0</v>
      </c>
      <c r="AC1348">
        <v>0</v>
      </c>
      <c r="AD1348">
        <v>0</v>
      </c>
      <c r="AE1348">
        <v>0</v>
      </c>
      <c r="AF1348">
        <v>0</v>
      </c>
      <c r="AG1348">
        <v>0</v>
      </c>
      <c r="AH1348">
        <v>0</v>
      </c>
      <c r="AI1348">
        <v>0</v>
      </c>
      <c r="AJ1348">
        <v>0</v>
      </c>
      <c r="AK1348">
        <v>0</v>
      </c>
      <c r="AL1348">
        <v>0</v>
      </c>
      <c r="AM1348">
        <v>0</v>
      </c>
      <c r="AN1348">
        <v>0</v>
      </c>
      <c r="AO1348">
        <v>0</v>
      </c>
      <c r="AP1348">
        <v>0</v>
      </c>
      <c r="AQ1348">
        <v>0</v>
      </c>
      <c r="AR1348">
        <v>0</v>
      </c>
      <c r="AS1348">
        <v>0</v>
      </c>
      <c r="AT1348">
        <v>0</v>
      </c>
      <c r="AU1348">
        <v>0</v>
      </c>
      <c r="AV1348">
        <v>0</v>
      </c>
      <c r="AW1348">
        <v>0</v>
      </c>
      <c r="AX1348">
        <v>0</v>
      </c>
      <c r="AY1348">
        <v>0</v>
      </c>
      <c r="AZ1348">
        <v>0</v>
      </c>
      <c r="BA1348">
        <v>0</v>
      </c>
      <c r="BB1348">
        <v>0</v>
      </c>
      <c r="BC1348">
        <v>0</v>
      </c>
      <c r="BD1348">
        <v>0</v>
      </c>
      <c r="BE1348">
        <v>0</v>
      </c>
      <c r="BF1348">
        <v>0</v>
      </c>
      <c r="BG1348">
        <v>0</v>
      </c>
      <c r="BH1348">
        <v>0</v>
      </c>
      <c r="BI1348">
        <v>0</v>
      </c>
      <c r="BJ1348">
        <v>0</v>
      </c>
      <c r="BK1348">
        <v>0</v>
      </c>
      <c r="BL1348">
        <v>0</v>
      </c>
      <c r="BM1348">
        <v>0</v>
      </c>
      <c r="BN1348">
        <v>0</v>
      </c>
      <c r="BO1348">
        <v>0</v>
      </c>
      <c r="BP1348">
        <f t="shared" si="21"/>
        <v>1</v>
      </c>
    </row>
    <row r="1349" spans="1:68" x14ac:dyDescent="0.15">
      <c r="A1349" t="s">
        <v>6914</v>
      </c>
      <c r="B1349">
        <v>0</v>
      </c>
      <c r="C1349">
        <v>0</v>
      </c>
      <c r="D1349">
        <v>0</v>
      </c>
      <c r="E1349">
        <v>0</v>
      </c>
      <c r="F1349">
        <v>0</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0</v>
      </c>
      <c r="AF1349">
        <v>0</v>
      </c>
      <c r="AG1349">
        <v>0</v>
      </c>
      <c r="AH1349">
        <v>0</v>
      </c>
      <c r="AI1349">
        <v>0</v>
      </c>
      <c r="AJ1349">
        <v>0</v>
      </c>
      <c r="AK1349">
        <v>0</v>
      </c>
      <c r="AL1349">
        <v>0</v>
      </c>
      <c r="AM1349">
        <v>0</v>
      </c>
      <c r="AN1349">
        <v>0</v>
      </c>
      <c r="AO1349">
        <v>0</v>
      </c>
      <c r="AP1349">
        <v>0</v>
      </c>
      <c r="AQ1349">
        <v>0</v>
      </c>
      <c r="AR1349">
        <v>0</v>
      </c>
      <c r="AS1349">
        <v>0</v>
      </c>
      <c r="AT1349">
        <v>0</v>
      </c>
      <c r="AU1349">
        <v>0</v>
      </c>
      <c r="AV1349">
        <v>0</v>
      </c>
      <c r="AW1349">
        <v>0</v>
      </c>
      <c r="AX1349">
        <v>0</v>
      </c>
      <c r="AY1349">
        <v>0</v>
      </c>
      <c r="AZ1349">
        <v>0</v>
      </c>
      <c r="BA1349">
        <v>0</v>
      </c>
      <c r="BB1349">
        <v>0</v>
      </c>
      <c r="BC1349">
        <v>0</v>
      </c>
      <c r="BD1349">
        <v>0</v>
      </c>
      <c r="BE1349">
        <v>0</v>
      </c>
      <c r="BF1349">
        <v>0</v>
      </c>
      <c r="BG1349">
        <v>0</v>
      </c>
      <c r="BH1349">
        <v>0</v>
      </c>
      <c r="BI1349">
        <v>0</v>
      </c>
      <c r="BJ1349">
        <v>0</v>
      </c>
      <c r="BK1349">
        <v>0</v>
      </c>
      <c r="BL1349">
        <v>1</v>
      </c>
      <c r="BM1349">
        <v>0</v>
      </c>
      <c r="BN1349">
        <v>0</v>
      </c>
      <c r="BO1349">
        <v>0</v>
      </c>
      <c r="BP1349">
        <f t="shared" si="21"/>
        <v>1</v>
      </c>
    </row>
    <row r="1350" spans="1:68" x14ac:dyDescent="0.15">
      <c r="A1350" t="s">
        <v>8054</v>
      </c>
      <c r="B1350">
        <v>0</v>
      </c>
      <c r="C1350">
        <v>0</v>
      </c>
      <c r="D1350">
        <v>0</v>
      </c>
      <c r="E1350">
        <v>0</v>
      </c>
      <c r="F1350">
        <v>0</v>
      </c>
      <c r="G1350">
        <v>0</v>
      </c>
      <c r="H1350">
        <v>0</v>
      </c>
      <c r="I1350">
        <v>0</v>
      </c>
      <c r="J1350">
        <v>0</v>
      </c>
      <c r="K1350">
        <v>0</v>
      </c>
      <c r="L1350">
        <v>0</v>
      </c>
      <c r="M1350">
        <v>0</v>
      </c>
      <c r="N1350">
        <v>0</v>
      </c>
      <c r="O1350">
        <v>1</v>
      </c>
      <c r="P1350">
        <v>0</v>
      </c>
      <c r="Q1350">
        <v>0</v>
      </c>
      <c r="R1350">
        <v>0</v>
      </c>
      <c r="S1350">
        <v>0</v>
      </c>
      <c r="T1350">
        <v>0</v>
      </c>
      <c r="U1350">
        <v>0</v>
      </c>
      <c r="V1350">
        <v>0</v>
      </c>
      <c r="W1350">
        <v>0</v>
      </c>
      <c r="X1350">
        <v>0</v>
      </c>
      <c r="Y1350">
        <v>0</v>
      </c>
      <c r="Z1350">
        <v>0</v>
      </c>
      <c r="AA1350">
        <v>0</v>
      </c>
      <c r="AB1350">
        <v>0</v>
      </c>
      <c r="AC1350">
        <v>0</v>
      </c>
      <c r="AD1350">
        <v>0</v>
      </c>
      <c r="AE1350">
        <v>0</v>
      </c>
      <c r="AF1350">
        <v>0</v>
      </c>
      <c r="AG1350">
        <v>0</v>
      </c>
      <c r="AH1350">
        <v>0</v>
      </c>
      <c r="AI1350">
        <v>0</v>
      </c>
      <c r="AJ1350">
        <v>0</v>
      </c>
      <c r="AK1350">
        <v>0</v>
      </c>
      <c r="AL1350">
        <v>0</v>
      </c>
      <c r="AM1350">
        <v>0</v>
      </c>
      <c r="AN1350">
        <v>0</v>
      </c>
      <c r="AO1350">
        <v>0</v>
      </c>
      <c r="AP1350">
        <v>0</v>
      </c>
      <c r="AQ1350">
        <v>0</v>
      </c>
      <c r="AR1350">
        <v>0</v>
      </c>
      <c r="AS1350">
        <v>0</v>
      </c>
      <c r="AT1350">
        <v>0</v>
      </c>
      <c r="AU1350">
        <v>0</v>
      </c>
      <c r="AV1350">
        <v>0</v>
      </c>
      <c r="AW1350">
        <v>0</v>
      </c>
      <c r="AX1350">
        <v>0</v>
      </c>
      <c r="AY1350">
        <v>0</v>
      </c>
      <c r="AZ1350">
        <v>0</v>
      </c>
      <c r="BA1350">
        <v>0</v>
      </c>
      <c r="BB1350">
        <v>0</v>
      </c>
      <c r="BC1350">
        <v>0</v>
      </c>
      <c r="BD1350">
        <v>0</v>
      </c>
      <c r="BE1350">
        <v>0</v>
      </c>
      <c r="BF1350">
        <v>0</v>
      </c>
      <c r="BG1350">
        <v>0</v>
      </c>
      <c r="BH1350">
        <v>0</v>
      </c>
      <c r="BI1350">
        <v>0</v>
      </c>
      <c r="BJ1350">
        <v>0</v>
      </c>
      <c r="BK1350">
        <v>0</v>
      </c>
      <c r="BL1350">
        <v>0</v>
      </c>
      <c r="BM1350">
        <v>0</v>
      </c>
      <c r="BN1350">
        <v>0</v>
      </c>
      <c r="BO1350">
        <v>0</v>
      </c>
      <c r="BP1350">
        <f t="shared" si="21"/>
        <v>1</v>
      </c>
    </row>
    <row r="1351" spans="1:68" x14ac:dyDescent="0.15">
      <c r="A1351" t="s">
        <v>8055</v>
      </c>
      <c r="B1351">
        <v>0</v>
      </c>
      <c r="C1351">
        <v>0</v>
      </c>
      <c r="D1351">
        <v>0</v>
      </c>
      <c r="E1351">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0</v>
      </c>
      <c r="AF1351">
        <v>0</v>
      </c>
      <c r="AG1351">
        <v>0</v>
      </c>
      <c r="AH1351">
        <v>0</v>
      </c>
      <c r="AI1351">
        <v>0</v>
      </c>
      <c r="AJ1351">
        <v>0</v>
      </c>
      <c r="AK1351">
        <v>0</v>
      </c>
      <c r="AL1351">
        <v>0</v>
      </c>
      <c r="AM1351">
        <v>0</v>
      </c>
      <c r="AN1351">
        <v>0</v>
      </c>
      <c r="AO1351">
        <v>0</v>
      </c>
      <c r="AP1351">
        <v>0</v>
      </c>
      <c r="AQ1351">
        <v>0</v>
      </c>
      <c r="AR1351">
        <v>0</v>
      </c>
      <c r="AS1351">
        <v>1</v>
      </c>
      <c r="AT1351">
        <v>0</v>
      </c>
      <c r="AU1351">
        <v>0</v>
      </c>
      <c r="AV1351">
        <v>0</v>
      </c>
      <c r="AW1351">
        <v>0</v>
      </c>
      <c r="AX1351">
        <v>0</v>
      </c>
      <c r="AY1351">
        <v>0</v>
      </c>
      <c r="AZ1351">
        <v>0</v>
      </c>
      <c r="BA1351">
        <v>0</v>
      </c>
      <c r="BB1351">
        <v>0</v>
      </c>
      <c r="BC1351">
        <v>0</v>
      </c>
      <c r="BD1351">
        <v>0</v>
      </c>
      <c r="BE1351">
        <v>0</v>
      </c>
      <c r="BF1351">
        <v>0</v>
      </c>
      <c r="BG1351">
        <v>0</v>
      </c>
      <c r="BH1351">
        <v>0</v>
      </c>
      <c r="BI1351">
        <v>0</v>
      </c>
      <c r="BJ1351">
        <v>0</v>
      </c>
      <c r="BK1351">
        <v>0</v>
      </c>
      <c r="BL1351">
        <v>0</v>
      </c>
      <c r="BM1351">
        <v>0</v>
      </c>
      <c r="BN1351">
        <v>0</v>
      </c>
      <c r="BO1351">
        <v>0</v>
      </c>
      <c r="BP1351">
        <f t="shared" si="21"/>
        <v>1</v>
      </c>
    </row>
    <row r="1352" spans="1:68" x14ac:dyDescent="0.15">
      <c r="A1352" t="s">
        <v>8056</v>
      </c>
      <c r="B1352">
        <v>0</v>
      </c>
      <c r="C1352">
        <v>0</v>
      </c>
      <c r="D1352">
        <v>0</v>
      </c>
      <c r="E1352">
        <v>0</v>
      </c>
      <c r="F1352">
        <v>0</v>
      </c>
      <c r="G1352">
        <v>0</v>
      </c>
      <c r="H1352">
        <v>0</v>
      </c>
      <c r="I1352">
        <v>0</v>
      </c>
      <c r="J1352">
        <v>0</v>
      </c>
      <c r="K1352">
        <v>0</v>
      </c>
      <c r="L1352">
        <v>0</v>
      </c>
      <c r="M1352">
        <v>0</v>
      </c>
      <c r="N1352">
        <v>1</v>
      </c>
      <c r="O1352">
        <v>0</v>
      </c>
      <c r="P1352">
        <v>0</v>
      </c>
      <c r="Q1352">
        <v>0</v>
      </c>
      <c r="R1352">
        <v>0</v>
      </c>
      <c r="S1352">
        <v>0</v>
      </c>
      <c r="T1352">
        <v>0</v>
      </c>
      <c r="U1352">
        <v>0</v>
      </c>
      <c r="V1352">
        <v>0</v>
      </c>
      <c r="W1352">
        <v>0</v>
      </c>
      <c r="X1352">
        <v>0</v>
      </c>
      <c r="Y1352">
        <v>0</v>
      </c>
      <c r="Z1352">
        <v>0</v>
      </c>
      <c r="AA1352">
        <v>0</v>
      </c>
      <c r="AB1352">
        <v>0</v>
      </c>
      <c r="AC1352">
        <v>0</v>
      </c>
      <c r="AD1352">
        <v>0</v>
      </c>
      <c r="AE1352">
        <v>0</v>
      </c>
      <c r="AF1352">
        <v>0</v>
      </c>
      <c r="AG1352">
        <v>0</v>
      </c>
      <c r="AH1352">
        <v>0</v>
      </c>
      <c r="AI1352">
        <v>0</v>
      </c>
      <c r="AJ1352">
        <v>0</v>
      </c>
      <c r="AK1352">
        <v>0</v>
      </c>
      <c r="AL1352">
        <v>0</v>
      </c>
      <c r="AM1352">
        <v>0</v>
      </c>
      <c r="AN1352">
        <v>0</v>
      </c>
      <c r="AO1352">
        <v>0</v>
      </c>
      <c r="AP1352">
        <v>0</v>
      </c>
      <c r="AQ1352">
        <v>0</v>
      </c>
      <c r="AR1352">
        <v>0</v>
      </c>
      <c r="AS1352">
        <v>0</v>
      </c>
      <c r="AT1352">
        <v>0</v>
      </c>
      <c r="AU1352">
        <v>0</v>
      </c>
      <c r="AV1352">
        <v>0</v>
      </c>
      <c r="AW1352">
        <v>0</v>
      </c>
      <c r="AX1352">
        <v>0</v>
      </c>
      <c r="AY1352">
        <v>0</v>
      </c>
      <c r="AZ1352">
        <v>0</v>
      </c>
      <c r="BA1352">
        <v>0</v>
      </c>
      <c r="BB1352">
        <v>0</v>
      </c>
      <c r="BC1352">
        <v>0</v>
      </c>
      <c r="BD1352">
        <v>0</v>
      </c>
      <c r="BE1352">
        <v>0</v>
      </c>
      <c r="BF1352">
        <v>0</v>
      </c>
      <c r="BG1352">
        <v>0</v>
      </c>
      <c r="BH1352">
        <v>0</v>
      </c>
      <c r="BI1352">
        <v>0</v>
      </c>
      <c r="BJ1352">
        <v>0</v>
      </c>
      <c r="BK1352">
        <v>0</v>
      </c>
      <c r="BL1352">
        <v>0</v>
      </c>
      <c r="BM1352">
        <v>0</v>
      </c>
      <c r="BN1352">
        <v>0</v>
      </c>
      <c r="BO1352">
        <v>0</v>
      </c>
      <c r="BP1352">
        <f t="shared" si="21"/>
        <v>1</v>
      </c>
    </row>
    <row r="1353" spans="1:68" x14ac:dyDescent="0.15">
      <c r="A1353" t="s">
        <v>8057</v>
      </c>
      <c r="B1353">
        <v>0</v>
      </c>
      <c r="C1353">
        <v>0</v>
      </c>
      <c r="D1353">
        <v>0</v>
      </c>
      <c r="E1353">
        <v>0</v>
      </c>
      <c r="F1353">
        <v>0</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1</v>
      </c>
      <c r="AC1353">
        <v>0</v>
      </c>
      <c r="AD1353">
        <v>0</v>
      </c>
      <c r="AE1353">
        <v>0</v>
      </c>
      <c r="AF1353">
        <v>0</v>
      </c>
      <c r="AG1353">
        <v>0</v>
      </c>
      <c r="AH1353">
        <v>0</v>
      </c>
      <c r="AI1353">
        <v>0</v>
      </c>
      <c r="AJ1353">
        <v>0</v>
      </c>
      <c r="AK1353">
        <v>0</v>
      </c>
      <c r="AL1353">
        <v>0</v>
      </c>
      <c r="AM1353">
        <v>0</v>
      </c>
      <c r="AN1353">
        <v>0</v>
      </c>
      <c r="AO1353">
        <v>0</v>
      </c>
      <c r="AP1353">
        <v>0</v>
      </c>
      <c r="AQ1353">
        <v>0</v>
      </c>
      <c r="AR1353">
        <v>0</v>
      </c>
      <c r="AS1353">
        <v>0</v>
      </c>
      <c r="AT1353">
        <v>0</v>
      </c>
      <c r="AU1353">
        <v>0</v>
      </c>
      <c r="AV1353">
        <v>0</v>
      </c>
      <c r="AW1353">
        <v>0</v>
      </c>
      <c r="AX1353">
        <v>0</v>
      </c>
      <c r="AY1353">
        <v>0</v>
      </c>
      <c r="AZ1353">
        <v>0</v>
      </c>
      <c r="BA1353">
        <v>0</v>
      </c>
      <c r="BB1353">
        <v>0</v>
      </c>
      <c r="BC1353">
        <v>0</v>
      </c>
      <c r="BD1353">
        <v>0</v>
      </c>
      <c r="BE1353">
        <v>0</v>
      </c>
      <c r="BF1353">
        <v>0</v>
      </c>
      <c r="BG1353">
        <v>0</v>
      </c>
      <c r="BH1353">
        <v>0</v>
      </c>
      <c r="BI1353">
        <v>0</v>
      </c>
      <c r="BJ1353">
        <v>0</v>
      </c>
      <c r="BK1353">
        <v>0</v>
      </c>
      <c r="BL1353">
        <v>0</v>
      </c>
      <c r="BM1353">
        <v>0</v>
      </c>
      <c r="BN1353">
        <v>0</v>
      </c>
      <c r="BO1353">
        <v>0</v>
      </c>
      <c r="BP1353">
        <f t="shared" si="21"/>
        <v>1</v>
      </c>
    </row>
    <row r="1354" spans="1:68" x14ac:dyDescent="0.15">
      <c r="A1354" t="s">
        <v>8058</v>
      </c>
      <c r="B1354">
        <v>0</v>
      </c>
      <c r="C1354">
        <v>0</v>
      </c>
      <c r="D1354">
        <v>0</v>
      </c>
      <c r="E1354">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0</v>
      </c>
      <c r="AF1354">
        <v>0</v>
      </c>
      <c r="AG1354">
        <v>0</v>
      </c>
      <c r="AH1354">
        <v>0</v>
      </c>
      <c r="AI1354">
        <v>0</v>
      </c>
      <c r="AJ1354">
        <v>0</v>
      </c>
      <c r="AK1354">
        <v>1</v>
      </c>
      <c r="AL1354">
        <v>0</v>
      </c>
      <c r="AM1354">
        <v>0</v>
      </c>
      <c r="AN1354">
        <v>0</v>
      </c>
      <c r="AO1354">
        <v>0</v>
      </c>
      <c r="AP1354">
        <v>0</v>
      </c>
      <c r="AQ1354">
        <v>0</v>
      </c>
      <c r="AR1354">
        <v>0</v>
      </c>
      <c r="AS1354">
        <v>0</v>
      </c>
      <c r="AT1354">
        <v>0</v>
      </c>
      <c r="AU1354">
        <v>0</v>
      </c>
      <c r="AV1354">
        <v>0</v>
      </c>
      <c r="AW1354">
        <v>0</v>
      </c>
      <c r="AX1354">
        <v>0</v>
      </c>
      <c r="AY1354">
        <v>0</v>
      </c>
      <c r="AZ1354">
        <v>0</v>
      </c>
      <c r="BA1354">
        <v>0</v>
      </c>
      <c r="BB1354">
        <v>0</v>
      </c>
      <c r="BC1354">
        <v>0</v>
      </c>
      <c r="BD1354">
        <v>0</v>
      </c>
      <c r="BE1354">
        <v>0</v>
      </c>
      <c r="BF1354">
        <v>0</v>
      </c>
      <c r="BG1354">
        <v>0</v>
      </c>
      <c r="BH1354">
        <v>0</v>
      </c>
      <c r="BI1354">
        <v>0</v>
      </c>
      <c r="BJ1354">
        <v>0</v>
      </c>
      <c r="BK1354">
        <v>0</v>
      </c>
      <c r="BL1354">
        <v>0</v>
      </c>
      <c r="BM1354">
        <v>0</v>
      </c>
      <c r="BN1354">
        <v>0</v>
      </c>
      <c r="BO1354">
        <v>0</v>
      </c>
      <c r="BP1354">
        <f t="shared" si="21"/>
        <v>1</v>
      </c>
    </row>
    <row r="1355" spans="1:68" x14ac:dyDescent="0.15">
      <c r="A1355" t="s">
        <v>8059</v>
      </c>
      <c r="B1355">
        <v>0</v>
      </c>
      <c r="C1355">
        <v>0</v>
      </c>
      <c r="D1355">
        <v>0</v>
      </c>
      <c r="E1355">
        <v>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0</v>
      </c>
      <c r="AG1355">
        <v>0</v>
      </c>
      <c r="AH1355">
        <v>0</v>
      </c>
      <c r="AI1355">
        <v>0</v>
      </c>
      <c r="AJ1355">
        <v>0</v>
      </c>
      <c r="AK1355">
        <v>0</v>
      </c>
      <c r="AL1355">
        <v>0</v>
      </c>
      <c r="AM1355">
        <v>0</v>
      </c>
      <c r="AN1355">
        <v>0</v>
      </c>
      <c r="AO1355">
        <v>0</v>
      </c>
      <c r="AP1355">
        <v>0</v>
      </c>
      <c r="AQ1355">
        <v>0</v>
      </c>
      <c r="AR1355">
        <v>0</v>
      </c>
      <c r="AS1355">
        <v>0</v>
      </c>
      <c r="AT1355">
        <v>0</v>
      </c>
      <c r="AU1355">
        <v>0</v>
      </c>
      <c r="AV1355">
        <v>0</v>
      </c>
      <c r="AW1355">
        <v>0</v>
      </c>
      <c r="AX1355">
        <v>0</v>
      </c>
      <c r="AY1355">
        <v>0</v>
      </c>
      <c r="AZ1355">
        <v>0</v>
      </c>
      <c r="BA1355">
        <v>0</v>
      </c>
      <c r="BB1355">
        <v>0</v>
      </c>
      <c r="BC1355">
        <v>0</v>
      </c>
      <c r="BD1355">
        <v>0</v>
      </c>
      <c r="BE1355">
        <v>0</v>
      </c>
      <c r="BF1355">
        <v>0</v>
      </c>
      <c r="BG1355">
        <v>0</v>
      </c>
      <c r="BH1355">
        <v>0</v>
      </c>
      <c r="BI1355">
        <v>0</v>
      </c>
      <c r="BJ1355">
        <v>0</v>
      </c>
      <c r="BK1355">
        <v>0</v>
      </c>
      <c r="BL1355">
        <v>0</v>
      </c>
      <c r="BM1355">
        <v>0</v>
      </c>
      <c r="BN1355">
        <v>0</v>
      </c>
      <c r="BO1355">
        <v>1</v>
      </c>
      <c r="BP1355">
        <f t="shared" si="21"/>
        <v>1</v>
      </c>
    </row>
    <row r="1356" spans="1:68" x14ac:dyDescent="0.15">
      <c r="A1356" t="s">
        <v>8060</v>
      </c>
      <c r="B1356">
        <v>0</v>
      </c>
      <c r="C1356">
        <v>0</v>
      </c>
      <c r="D1356">
        <v>0</v>
      </c>
      <c r="E1356">
        <v>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c r="AE1356">
        <v>0</v>
      </c>
      <c r="AF1356">
        <v>0</v>
      </c>
      <c r="AG1356">
        <v>0</v>
      </c>
      <c r="AH1356">
        <v>0</v>
      </c>
      <c r="AI1356">
        <v>0</v>
      </c>
      <c r="AJ1356">
        <v>0</v>
      </c>
      <c r="AK1356">
        <v>0</v>
      </c>
      <c r="AL1356">
        <v>1</v>
      </c>
      <c r="AM1356">
        <v>0</v>
      </c>
      <c r="AN1356">
        <v>0</v>
      </c>
      <c r="AO1356">
        <v>0</v>
      </c>
      <c r="AP1356">
        <v>0</v>
      </c>
      <c r="AQ1356">
        <v>0</v>
      </c>
      <c r="AR1356">
        <v>0</v>
      </c>
      <c r="AS1356">
        <v>0</v>
      </c>
      <c r="AT1356">
        <v>0</v>
      </c>
      <c r="AU1356">
        <v>0</v>
      </c>
      <c r="AV1356">
        <v>0</v>
      </c>
      <c r="AW1356">
        <v>0</v>
      </c>
      <c r="AX1356">
        <v>0</v>
      </c>
      <c r="AY1356">
        <v>0</v>
      </c>
      <c r="AZ1356">
        <v>0</v>
      </c>
      <c r="BA1356">
        <v>0</v>
      </c>
      <c r="BB1356">
        <v>0</v>
      </c>
      <c r="BC1356">
        <v>0</v>
      </c>
      <c r="BD1356">
        <v>0</v>
      </c>
      <c r="BE1356">
        <v>0</v>
      </c>
      <c r="BF1356">
        <v>0</v>
      </c>
      <c r="BG1356">
        <v>0</v>
      </c>
      <c r="BH1356">
        <v>0</v>
      </c>
      <c r="BI1356">
        <v>0</v>
      </c>
      <c r="BJ1356">
        <v>0</v>
      </c>
      <c r="BK1356">
        <v>0</v>
      </c>
      <c r="BL1356">
        <v>0</v>
      </c>
      <c r="BM1356">
        <v>0</v>
      </c>
      <c r="BN1356">
        <v>0</v>
      </c>
      <c r="BO1356">
        <v>0</v>
      </c>
      <c r="BP1356">
        <f t="shared" si="21"/>
        <v>1</v>
      </c>
    </row>
    <row r="1357" spans="1:68" x14ac:dyDescent="0.15">
      <c r="A1357" t="s">
        <v>8061</v>
      </c>
      <c r="B1357">
        <v>0</v>
      </c>
      <c r="C1357">
        <v>0</v>
      </c>
      <c r="D1357">
        <v>0</v>
      </c>
      <c r="E1357">
        <v>0</v>
      </c>
      <c r="F1357">
        <v>0</v>
      </c>
      <c r="G1357">
        <v>0</v>
      </c>
      <c r="H1357">
        <v>0</v>
      </c>
      <c r="I1357">
        <v>0</v>
      </c>
      <c r="J1357">
        <v>0</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c r="AE1357">
        <v>1</v>
      </c>
      <c r="AF1357">
        <v>0</v>
      </c>
      <c r="AG1357">
        <v>0</v>
      </c>
      <c r="AH1357">
        <v>0</v>
      </c>
      <c r="AI1357">
        <v>0</v>
      </c>
      <c r="AJ1357">
        <v>0</v>
      </c>
      <c r="AK1357">
        <v>0</v>
      </c>
      <c r="AL1357">
        <v>0</v>
      </c>
      <c r="AM1357">
        <v>0</v>
      </c>
      <c r="AN1357">
        <v>0</v>
      </c>
      <c r="AO1357">
        <v>0</v>
      </c>
      <c r="AP1357">
        <v>0</v>
      </c>
      <c r="AQ1357">
        <v>0</v>
      </c>
      <c r="AR1357">
        <v>0</v>
      </c>
      <c r="AS1357">
        <v>0</v>
      </c>
      <c r="AT1357">
        <v>0</v>
      </c>
      <c r="AU1357">
        <v>0</v>
      </c>
      <c r="AV1357">
        <v>0</v>
      </c>
      <c r="AW1357">
        <v>0</v>
      </c>
      <c r="AX1357">
        <v>0</v>
      </c>
      <c r="AY1357">
        <v>0</v>
      </c>
      <c r="AZ1357">
        <v>0</v>
      </c>
      <c r="BA1357">
        <v>0</v>
      </c>
      <c r="BB1357">
        <v>0</v>
      </c>
      <c r="BC1357">
        <v>0</v>
      </c>
      <c r="BD1357">
        <v>0</v>
      </c>
      <c r="BE1357">
        <v>0</v>
      </c>
      <c r="BF1357">
        <v>0</v>
      </c>
      <c r="BG1357">
        <v>0</v>
      </c>
      <c r="BH1357">
        <v>0</v>
      </c>
      <c r="BI1357">
        <v>0</v>
      </c>
      <c r="BJ1357">
        <v>0</v>
      </c>
      <c r="BK1357">
        <v>0</v>
      </c>
      <c r="BL1357">
        <v>0</v>
      </c>
      <c r="BM1357">
        <v>0</v>
      </c>
      <c r="BN1357">
        <v>0</v>
      </c>
      <c r="BO1357">
        <v>0</v>
      </c>
      <c r="BP1357">
        <f t="shared" si="21"/>
        <v>1</v>
      </c>
    </row>
    <row r="1358" spans="1:68" x14ac:dyDescent="0.15">
      <c r="A1358" t="s">
        <v>8062</v>
      </c>
      <c r="B1358">
        <v>0</v>
      </c>
      <c r="C1358">
        <v>0</v>
      </c>
      <c r="D1358">
        <v>0</v>
      </c>
      <c r="E1358">
        <v>0</v>
      </c>
      <c r="F1358">
        <v>0</v>
      </c>
      <c r="G1358">
        <v>0</v>
      </c>
      <c r="H1358">
        <v>0</v>
      </c>
      <c r="I1358">
        <v>0</v>
      </c>
      <c r="J1358">
        <v>0</v>
      </c>
      <c r="K1358">
        <v>0</v>
      </c>
      <c r="L1358">
        <v>0</v>
      </c>
      <c r="M1358">
        <v>0</v>
      </c>
      <c r="N1358">
        <v>0</v>
      </c>
      <c r="O1358">
        <v>0</v>
      </c>
      <c r="P1358">
        <v>1</v>
      </c>
      <c r="Q1358">
        <v>0</v>
      </c>
      <c r="R1358">
        <v>0</v>
      </c>
      <c r="S1358">
        <v>0</v>
      </c>
      <c r="T1358">
        <v>0</v>
      </c>
      <c r="U1358">
        <v>0</v>
      </c>
      <c r="V1358">
        <v>0</v>
      </c>
      <c r="W1358">
        <v>0</v>
      </c>
      <c r="X1358">
        <v>0</v>
      </c>
      <c r="Y1358">
        <v>0</v>
      </c>
      <c r="Z1358">
        <v>0</v>
      </c>
      <c r="AA1358">
        <v>0</v>
      </c>
      <c r="AB1358">
        <v>0</v>
      </c>
      <c r="AC1358">
        <v>0</v>
      </c>
      <c r="AD1358">
        <v>0</v>
      </c>
      <c r="AE1358">
        <v>0</v>
      </c>
      <c r="AF1358">
        <v>0</v>
      </c>
      <c r="AG1358">
        <v>0</v>
      </c>
      <c r="AH1358">
        <v>0</v>
      </c>
      <c r="AI1358">
        <v>0</v>
      </c>
      <c r="AJ1358">
        <v>0</v>
      </c>
      <c r="AK1358">
        <v>0</v>
      </c>
      <c r="AL1358">
        <v>0</v>
      </c>
      <c r="AM1358">
        <v>0</v>
      </c>
      <c r="AN1358">
        <v>0</v>
      </c>
      <c r="AO1358">
        <v>0</v>
      </c>
      <c r="AP1358">
        <v>0</v>
      </c>
      <c r="AQ1358">
        <v>0</v>
      </c>
      <c r="AR1358">
        <v>0</v>
      </c>
      <c r="AS1358">
        <v>0</v>
      </c>
      <c r="AT1358">
        <v>0</v>
      </c>
      <c r="AU1358">
        <v>0</v>
      </c>
      <c r="AV1358">
        <v>0</v>
      </c>
      <c r="AW1358">
        <v>0</v>
      </c>
      <c r="AX1358">
        <v>0</v>
      </c>
      <c r="AY1358">
        <v>0</v>
      </c>
      <c r="AZ1358">
        <v>0</v>
      </c>
      <c r="BA1358">
        <v>0</v>
      </c>
      <c r="BB1358">
        <v>0</v>
      </c>
      <c r="BC1358">
        <v>0</v>
      </c>
      <c r="BD1358">
        <v>0</v>
      </c>
      <c r="BE1358">
        <v>0</v>
      </c>
      <c r="BF1358">
        <v>0</v>
      </c>
      <c r="BG1358">
        <v>0</v>
      </c>
      <c r="BH1358">
        <v>0</v>
      </c>
      <c r="BI1358">
        <v>0</v>
      </c>
      <c r="BJ1358">
        <v>0</v>
      </c>
      <c r="BK1358">
        <v>0</v>
      </c>
      <c r="BL1358">
        <v>0</v>
      </c>
      <c r="BM1358">
        <v>0</v>
      </c>
      <c r="BN1358">
        <v>0</v>
      </c>
      <c r="BO1358">
        <v>0</v>
      </c>
      <c r="BP1358">
        <f t="shared" si="21"/>
        <v>1</v>
      </c>
    </row>
    <row r="1359" spans="1:68" x14ac:dyDescent="0.15">
      <c r="A1359" t="s">
        <v>8063</v>
      </c>
      <c r="B1359">
        <v>0</v>
      </c>
      <c r="C1359">
        <v>0</v>
      </c>
      <c r="D1359">
        <v>0</v>
      </c>
      <c r="E1359">
        <v>0</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v>0</v>
      </c>
      <c r="AI1359">
        <v>0</v>
      </c>
      <c r="AJ1359">
        <v>0</v>
      </c>
      <c r="AK1359">
        <v>0</v>
      </c>
      <c r="AL1359">
        <v>0</v>
      </c>
      <c r="AM1359">
        <v>0</v>
      </c>
      <c r="AN1359">
        <v>0</v>
      </c>
      <c r="AO1359">
        <v>0</v>
      </c>
      <c r="AP1359">
        <v>0</v>
      </c>
      <c r="AQ1359">
        <v>0</v>
      </c>
      <c r="AR1359">
        <v>0</v>
      </c>
      <c r="AS1359">
        <v>0</v>
      </c>
      <c r="AT1359">
        <v>0</v>
      </c>
      <c r="AU1359">
        <v>0</v>
      </c>
      <c r="AV1359">
        <v>0</v>
      </c>
      <c r="AW1359">
        <v>0</v>
      </c>
      <c r="AX1359">
        <v>0</v>
      </c>
      <c r="AY1359">
        <v>0</v>
      </c>
      <c r="AZ1359">
        <v>0</v>
      </c>
      <c r="BA1359">
        <v>0</v>
      </c>
      <c r="BB1359">
        <v>0</v>
      </c>
      <c r="BC1359">
        <v>0</v>
      </c>
      <c r="BD1359">
        <v>0</v>
      </c>
      <c r="BE1359">
        <v>0</v>
      </c>
      <c r="BF1359">
        <v>0</v>
      </c>
      <c r="BG1359">
        <v>0</v>
      </c>
      <c r="BH1359">
        <v>0</v>
      </c>
      <c r="BI1359">
        <v>0</v>
      </c>
      <c r="BJ1359">
        <v>1</v>
      </c>
      <c r="BK1359">
        <v>0</v>
      </c>
      <c r="BL1359">
        <v>0</v>
      </c>
      <c r="BM1359">
        <v>0</v>
      </c>
      <c r="BN1359">
        <v>0</v>
      </c>
      <c r="BO1359">
        <v>0</v>
      </c>
      <c r="BP1359">
        <f t="shared" si="21"/>
        <v>1</v>
      </c>
    </row>
    <row r="1360" spans="1:68" x14ac:dyDescent="0.15">
      <c r="A1360" t="s">
        <v>8064</v>
      </c>
      <c r="B1360">
        <v>0</v>
      </c>
      <c r="C1360">
        <v>0</v>
      </c>
      <c r="D1360">
        <v>0</v>
      </c>
      <c r="E1360">
        <v>0</v>
      </c>
      <c r="F1360">
        <v>0</v>
      </c>
      <c r="G1360">
        <v>0</v>
      </c>
      <c r="H1360">
        <v>0</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0</v>
      </c>
      <c r="AE1360">
        <v>0</v>
      </c>
      <c r="AF1360">
        <v>0</v>
      </c>
      <c r="AG1360">
        <v>0</v>
      </c>
      <c r="AH1360">
        <v>0</v>
      </c>
      <c r="AI1360">
        <v>0</v>
      </c>
      <c r="AJ1360">
        <v>1</v>
      </c>
      <c r="AK1360">
        <v>0</v>
      </c>
      <c r="AL1360">
        <v>0</v>
      </c>
      <c r="AM1360">
        <v>0</v>
      </c>
      <c r="AN1360">
        <v>0</v>
      </c>
      <c r="AO1360">
        <v>0</v>
      </c>
      <c r="AP1360">
        <v>0</v>
      </c>
      <c r="AQ1360">
        <v>0</v>
      </c>
      <c r="AR1360">
        <v>0</v>
      </c>
      <c r="AS1360">
        <v>0</v>
      </c>
      <c r="AT1360">
        <v>0</v>
      </c>
      <c r="AU1360">
        <v>0</v>
      </c>
      <c r="AV1360">
        <v>0</v>
      </c>
      <c r="AW1360">
        <v>0</v>
      </c>
      <c r="AX1360">
        <v>0</v>
      </c>
      <c r="AY1360">
        <v>0</v>
      </c>
      <c r="AZ1360">
        <v>0</v>
      </c>
      <c r="BA1360">
        <v>0</v>
      </c>
      <c r="BB1360">
        <v>0</v>
      </c>
      <c r="BC1360">
        <v>0</v>
      </c>
      <c r="BD1360">
        <v>0</v>
      </c>
      <c r="BE1360">
        <v>0</v>
      </c>
      <c r="BF1360">
        <v>0</v>
      </c>
      <c r="BG1360">
        <v>0</v>
      </c>
      <c r="BH1360">
        <v>0</v>
      </c>
      <c r="BI1360">
        <v>0</v>
      </c>
      <c r="BJ1360">
        <v>0</v>
      </c>
      <c r="BK1360">
        <v>0</v>
      </c>
      <c r="BL1360">
        <v>0</v>
      </c>
      <c r="BM1360">
        <v>0</v>
      </c>
      <c r="BN1360">
        <v>0</v>
      </c>
      <c r="BO1360">
        <v>0</v>
      </c>
      <c r="BP1360">
        <f t="shared" si="21"/>
        <v>1</v>
      </c>
    </row>
    <row r="1361" spans="1:68" x14ac:dyDescent="0.15">
      <c r="A1361" t="s">
        <v>8066</v>
      </c>
      <c r="B1361">
        <v>0</v>
      </c>
      <c r="C1361">
        <v>0</v>
      </c>
      <c r="D1361">
        <v>0</v>
      </c>
      <c r="E1361">
        <v>0</v>
      </c>
      <c r="F1361">
        <v>0</v>
      </c>
      <c r="G1361">
        <v>0</v>
      </c>
      <c r="H1361">
        <v>0</v>
      </c>
      <c r="I1361">
        <v>0</v>
      </c>
      <c r="J1361">
        <v>0</v>
      </c>
      <c r="K1361">
        <v>0</v>
      </c>
      <c r="L1361">
        <v>0</v>
      </c>
      <c r="M1361">
        <v>0</v>
      </c>
      <c r="N1361">
        <v>0</v>
      </c>
      <c r="O1361">
        <v>0</v>
      </c>
      <c r="P1361">
        <v>0</v>
      </c>
      <c r="Q1361">
        <v>0</v>
      </c>
      <c r="R1361">
        <v>0</v>
      </c>
      <c r="S1361">
        <v>0</v>
      </c>
      <c r="T1361">
        <v>0</v>
      </c>
      <c r="U1361">
        <v>0</v>
      </c>
      <c r="V1361">
        <v>0</v>
      </c>
      <c r="W1361">
        <v>0</v>
      </c>
      <c r="X1361">
        <v>0</v>
      </c>
      <c r="Y1361">
        <v>0</v>
      </c>
      <c r="Z1361">
        <v>0</v>
      </c>
      <c r="AA1361">
        <v>0</v>
      </c>
      <c r="AB1361">
        <v>0</v>
      </c>
      <c r="AC1361">
        <v>0</v>
      </c>
      <c r="AD1361">
        <v>1</v>
      </c>
      <c r="AE1361">
        <v>0</v>
      </c>
      <c r="AF1361">
        <v>0</v>
      </c>
      <c r="AG1361">
        <v>0</v>
      </c>
      <c r="AH1361">
        <v>0</v>
      </c>
      <c r="AI1361">
        <v>0</v>
      </c>
      <c r="AJ1361">
        <v>0</v>
      </c>
      <c r="AK1361">
        <v>0</v>
      </c>
      <c r="AL1361">
        <v>0</v>
      </c>
      <c r="AM1361">
        <v>0</v>
      </c>
      <c r="AN1361">
        <v>0</v>
      </c>
      <c r="AO1361">
        <v>0</v>
      </c>
      <c r="AP1361">
        <v>0</v>
      </c>
      <c r="AQ1361">
        <v>0</v>
      </c>
      <c r="AR1361">
        <v>0</v>
      </c>
      <c r="AS1361">
        <v>0</v>
      </c>
      <c r="AT1361">
        <v>0</v>
      </c>
      <c r="AU1361">
        <v>0</v>
      </c>
      <c r="AV1361">
        <v>0</v>
      </c>
      <c r="AW1361">
        <v>0</v>
      </c>
      <c r="AX1361">
        <v>0</v>
      </c>
      <c r="AY1361">
        <v>0</v>
      </c>
      <c r="AZ1361">
        <v>0</v>
      </c>
      <c r="BA1361">
        <v>0</v>
      </c>
      <c r="BB1361">
        <v>0</v>
      </c>
      <c r="BC1361">
        <v>0</v>
      </c>
      <c r="BD1361">
        <v>0</v>
      </c>
      <c r="BE1361">
        <v>0</v>
      </c>
      <c r="BF1361">
        <v>0</v>
      </c>
      <c r="BG1361">
        <v>0</v>
      </c>
      <c r="BH1361">
        <v>0</v>
      </c>
      <c r="BI1361">
        <v>0</v>
      </c>
      <c r="BJ1361">
        <v>0</v>
      </c>
      <c r="BK1361">
        <v>0</v>
      </c>
      <c r="BL1361">
        <v>0</v>
      </c>
      <c r="BM1361">
        <v>0</v>
      </c>
      <c r="BN1361">
        <v>0</v>
      </c>
      <c r="BO1361">
        <v>0</v>
      </c>
      <c r="BP1361">
        <f t="shared" si="21"/>
        <v>1</v>
      </c>
    </row>
    <row r="1362" spans="1:68" x14ac:dyDescent="0.15">
      <c r="A1362" t="s">
        <v>8067</v>
      </c>
      <c r="B1362">
        <v>0</v>
      </c>
      <c r="C1362">
        <v>0</v>
      </c>
      <c r="D1362">
        <v>0</v>
      </c>
      <c r="E1362">
        <v>0</v>
      </c>
      <c r="F1362">
        <v>0</v>
      </c>
      <c r="G1362">
        <v>0</v>
      </c>
      <c r="H1362">
        <v>0</v>
      </c>
      <c r="I1362">
        <v>0</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0</v>
      </c>
      <c r="AE1362">
        <v>0</v>
      </c>
      <c r="AF1362">
        <v>0</v>
      </c>
      <c r="AG1362">
        <v>0</v>
      </c>
      <c r="AH1362">
        <v>0</v>
      </c>
      <c r="AI1362">
        <v>0</v>
      </c>
      <c r="AJ1362">
        <v>0</v>
      </c>
      <c r="AK1362">
        <v>0</v>
      </c>
      <c r="AL1362">
        <v>0</v>
      </c>
      <c r="AM1362">
        <v>0</v>
      </c>
      <c r="AN1362">
        <v>0</v>
      </c>
      <c r="AO1362">
        <v>0</v>
      </c>
      <c r="AP1362">
        <v>0</v>
      </c>
      <c r="AQ1362">
        <v>0</v>
      </c>
      <c r="AR1362">
        <v>0</v>
      </c>
      <c r="AS1362">
        <v>0</v>
      </c>
      <c r="AT1362">
        <v>0</v>
      </c>
      <c r="AU1362">
        <v>0</v>
      </c>
      <c r="AV1362">
        <v>0</v>
      </c>
      <c r="AW1362">
        <v>0</v>
      </c>
      <c r="AX1362">
        <v>0</v>
      </c>
      <c r="AY1362">
        <v>0</v>
      </c>
      <c r="AZ1362">
        <v>0</v>
      </c>
      <c r="BA1362">
        <v>0</v>
      </c>
      <c r="BB1362">
        <v>0</v>
      </c>
      <c r="BC1362">
        <v>0</v>
      </c>
      <c r="BD1362">
        <v>0</v>
      </c>
      <c r="BE1362">
        <v>0</v>
      </c>
      <c r="BF1362">
        <v>0</v>
      </c>
      <c r="BG1362">
        <v>0</v>
      </c>
      <c r="BH1362">
        <v>0</v>
      </c>
      <c r="BI1362">
        <v>1</v>
      </c>
      <c r="BJ1362">
        <v>0</v>
      </c>
      <c r="BK1362">
        <v>0</v>
      </c>
      <c r="BL1362">
        <v>0</v>
      </c>
      <c r="BM1362">
        <v>0</v>
      </c>
      <c r="BN1362">
        <v>0</v>
      </c>
      <c r="BO1362">
        <v>0</v>
      </c>
      <c r="BP1362">
        <f t="shared" si="21"/>
        <v>1</v>
      </c>
    </row>
    <row r="1363" spans="1:68" x14ac:dyDescent="0.15">
      <c r="A1363" t="s">
        <v>8068</v>
      </c>
      <c r="B1363">
        <v>0</v>
      </c>
      <c r="C1363">
        <v>0</v>
      </c>
      <c r="D1363">
        <v>0</v>
      </c>
      <c r="E1363">
        <v>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c r="AB1363">
        <v>0</v>
      </c>
      <c r="AC1363">
        <v>0</v>
      </c>
      <c r="AD1363">
        <v>0</v>
      </c>
      <c r="AE1363">
        <v>0</v>
      </c>
      <c r="AF1363">
        <v>0</v>
      </c>
      <c r="AG1363">
        <v>0</v>
      </c>
      <c r="AH1363">
        <v>0</v>
      </c>
      <c r="AI1363">
        <v>0</v>
      </c>
      <c r="AJ1363">
        <v>1</v>
      </c>
      <c r="AK1363">
        <v>0</v>
      </c>
      <c r="AL1363">
        <v>0</v>
      </c>
      <c r="AM1363">
        <v>0</v>
      </c>
      <c r="AN1363">
        <v>0</v>
      </c>
      <c r="AO1363">
        <v>0</v>
      </c>
      <c r="AP1363">
        <v>0</v>
      </c>
      <c r="AQ1363">
        <v>0</v>
      </c>
      <c r="AR1363">
        <v>0</v>
      </c>
      <c r="AS1363">
        <v>0</v>
      </c>
      <c r="AT1363">
        <v>0</v>
      </c>
      <c r="AU1363">
        <v>0</v>
      </c>
      <c r="AV1363">
        <v>0</v>
      </c>
      <c r="AW1363">
        <v>0</v>
      </c>
      <c r="AX1363">
        <v>0</v>
      </c>
      <c r="AY1363">
        <v>0</v>
      </c>
      <c r="AZ1363">
        <v>0</v>
      </c>
      <c r="BA1363">
        <v>0</v>
      </c>
      <c r="BB1363">
        <v>0</v>
      </c>
      <c r="BC1363">
        <v>0</v>
      </c>
      <c r="BD1363">
        <v>0</v>
      </c>
      <c r="BE1363">
        <v>0</v>
      </c>
      <c r="BF1363">
        <v>0</v>
      </c>
      <c r="BG1363">
        <v>0</v>
      </c>
      <c r="BH1363">
        <v>0</v>
      </c>
      <c r="BI1363">
        <v>0</v>
      </c>
      <c r="BJ1363">
        <v>0</v>
      </c>
      <c r="BK1363">
        <v>0</v>
      </c>
      <c r="BL1363">
        <v>0</v>
      </c>
      <c r="BM1363">
        <v>0</v>
      </c>
      <c r="BN1363">
        <v>0</v>
      </c>
      <c r="BO1363">
        <v>0</v>
      </c>
      <c r="BP1363">
        <f t="shared" si="21"/>
        <v>1</v>
      </c>
    </row>
    <row r="1364" spans="1:68" x14ac:dyDescent="0.15">
      <c r="A1364" t="s">
        <v>8069</v>
      </c>
      <c r="B1364">
        <v>0</v>
      </c>
      <c r="C1364">
        <v>0</v>
      </c>
      <c r="D1364">
        <v>0</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0</v>
      </c>
      <c r="AE1364">
        <v>0</v>
      </c>
      <c r="AF1364">
        <v>0</v>
      </c>
      <c r="AG1364">
        <v>0</v>
      </c>
      <c r="AH1364">
        <v>0</v>
      </c>
      <c r="AI1364">
        <v>0</v>
      </c>
      <c r="AJ1364">
        <v>0</v>
      </c>
      <c r="AK1364">
        <v>0</v>
      </c>
      <c r="AL1364">
        <v>1</v>
      </c>
      <c r="AM1364">
        <v>0</v>
      </c>
      <c r="AN1364">
        <v>0</v>
      </c>
      <c r="AO1364">
        <v>0</v>
      </c>
      <c r="AP1364">
        <v>0</v>
      </c>
      <c r="AQ1364">
        <v>0</v>
      </c>
      <c r="AR1364">
        <v>0</v>
      </c>
      <c r="AS1364">
        <v>0</v>
      </c>
      <c r="AT1364">
        <v>0</v>
      </c>
      <c r="AU1364">
        <v>0</v>
      </c>
      <c r="AV1364">
        <v>0</v>
      </c>
      <c r="AW1364">
        <v>0</v>
      </c>
      <c r="AX1364">
        <v>0</v>
      </c>
      <c r="AY1364">
        <v>0</v>
      </c>
      <c r="AZ1364">
        <v>0</v>
      </c>
      <c r="BA1364">
        <v>0</v>
      </c>
      <c r="BB1364">
        <v>0</v>
      </c>
      <c r="BC1364">
        <v>0</v>
      </c>
      <c r="BD1364">
        <v>0</v>
      </c>
      <c r="BE1364">
        <v>0</v>
      </c>
      <c r="BF1364">
        <v>0</v>
      </c>
      <c r="BG1364">
        <v>0</v>
      </c>
      <c r="BH1364">
        <v>0</v>
      </c>
      <c r="BI1364">
        <v>0</v>
      </c>
      <c r="BJ1364">
        <v>0</v>
      </c>
      <c r="BK1364">
        <v>0</v>
      </c>
      <c r="BL1364">
        <v>0</v>
      </c>
      <c r="BM1364">
        <v>0</v>
      </c>
      <c r="BN1364">
        <v>0</v>
      </c>
      <c r="BO1364">
        <v>0</v>
      </c>
      <c r="BP1364">
        <f t="shared" si="21"/>
        <v>1</v>
      </c>
    </row>
    <row r="1365" spans="1:68" x14ac:dyDescent="0.15">
      <c r="A1365" t="s">
        <v>8070</v>
      </c>
      <c r="B1365">
        <v>0</v>
      </c>
      <c r="C1365">
        <v>0</v>
      </c>
      <c r="D1365">
        <v>0</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v>0</v>
      </c>
      <c r="AI1365">
        <v>0</v>
      </c>
      <c r="AJ1365">
        <v>0</v>
      </c>
      <c r="AK1365">
        <v>0</v>
      </c>
      <c r="AL1365">
        <v>0</v>
      </c>
      <c r="AM1365">
        <v>0</v>
      </c>
      <c r="AN1365">
        <v>0</v>
      </c>
      <c r="AO1365">
        <v>0</v>
      </c>
      <c r="AP1365">
        <v>0</v>
      </c>
      <c r="AQ1365">
        <v>0</v>
      </c>
      <c r="AR1365">
        <v>0</v>
      </c>
      <c r="AS1365">
        <v>0</v>
      </c>
      <c r="AT1365">
        <v>0</v>
      </c>
      <c r="AU1365">
        <v>0</v>
      </c>
      <c r="AV1365">
        <v>0</v>
      </c>
      <c r="AW1365">
        <v>0</v>
      </c>
      <c r="AX1365">
        <v>0</v>
      </c>
      <c r="AY1365">
        <v>0</v>
      </c>
      <c r="AZ1365">
        <v>0</v>
      </c>
      <c r="BA1365">
        <v>0</v>
      </c>
      <c r="BB1365">
        <v>0</v>
      </c>
      <c r="BC1365">
        <v>0</v>
      </c>
      <c r="BD1365">
        <v>0</v>
      </c>
      <c r="BE1365">
        <v>0</v>
      </c>
      <c r="BF1365">
        <v>0</v>
      </c>
      <c r="BG1365">
        <v>0</v>
      </c>
      <c r="BH1365">
        <v>0</v>
      </c>
      <c r="BI1365">
        <v>1</v>
      </c>
      <c r="BJ1365">
        <v>0</v>
      </c>
      <c r="BK1365">
        <v>0</v>
      </c>
      <c r="BL1365">
        <v>0</v>
      </c>
      <c r="BM1365">
        <v>0</v>
      </c>
      <c r="BN1365">
        <v>0</v>
      </c>
      <c r="BO1365">
        <v>0</v>
      </c>
      <c r="BP1365">
        <f t="shared" si="21"/>
        <v>1</v>
      </c>
    </row>
    <row r="1366" spans="1:68" x14ac:dyDescent="0.15">
      <c r="A1366" t="s">
        <v>8073</v>
      </c>
      <c r="B1366">
        <v>0</v>
      </c>
      <c r="C1366">
        <v>0</v>
      </c>
      <c r="D1366">
        <v>0</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0</v>
      </c>
      <c r="AD1366">
        <v>0</v>
      </c>
      <c r="AE1366">
        <v>0</v>
      </c>
      <c r="AF1366">
        <v>0</v>
      </c>
      <c r="AG1366">
        <v>0</v>
      </c>
      <c r="AH1366">
        <v>0</v>
      </c>
      <c r="AI1366">
        <v>0</v>
      </c>
      <c r="AJ1366">
        <v>0</v>
      </c>
      <c r="AK1366">
        <v>0</v>
      </c>
      <c r="AL1366">
        <v>0</v>
      </c>
      <c r="AM1366">
        <v>0</v>
      </c>
      <c r="AN1366">
        <v>0</v>
      </c>
      <c r="AO1366">
        <v>0</v>
      </c>
      <c r="AP1366">
        <v>0</v>
      </c>
      <c r="AQ1366">
        <v>0</v>
      </c>
      <c r="AR1366">
        <v>0</v>
      </c>
      <c r="AS1366">
        <v>0</v>
      </c>
      <c r="AT1366">
        <v>0</v>
      </c>
      <c r="AU1366">
        <v>0</v>
      </c>
      <c r="AV1366">
        <v>0</v>
      </c>
      <c r="AW1366">
        <v>1</v>
      </c>
      <c r="AX1366">
        <v>0</v>
      </c>
      <c r="AY1366">
        <v>0</v>
      </c>
      <c r="AZ1366">
        <v>0</v>
      </c>
      <c r="BA1366">
        <v>0</v>
      </c>
      <c r="BB1366">
        <v>0</v>
      </c>
      <c r="BC1366">
        <v>0</v>
      </c>
      <c r="BD1366">
        <v>0</v>
      </c>
      <c r="BE1366">
        <v>0</v>
      </c>
      <c r="BF1366">
        <v>0</v>
      </c>
      <c r="BG1366">
        <v>0</v>
      </c>
      <c r="BH1366">
        <v>0</v>
      </c>
      <c r="BI1366">
        <v>0</v>
      </c>
      <c r="BJ1366">
        <v>0</v>
      </c>
      <c r="BK1366">
        <v>0</v>
      </c>
      <c r="BL1366">
        <v>0</v>
      </c>
      <c r="BM1366">
        <v>0</v>
      </c>
      <c r="BN1366">
        <v>0</v>
      </c>
      <c r="BO1366">
        <v>0</v>
      </c>
      <c r="BP1366">
        <f t="shared" si="21"/>
        <v>1</v>
      </c>
    </row>
    <row r="1367" spans="1:68" x14ac:dyDescent="0.15">
      <c r="A1367" t="s">
        <v>6922</v>
      </c>
      <c r="B1367">
        <v>0</v>
      </c>
      <c r="C1367">
        <v>0</v>
      </c>
      <c r="D1367">
        <v>0</v>
      </c>
      <c r="E1367">
        <v>0</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0</v>
      </c>
      <c r="AF1367">
        <v>0</v>
      </c>
      <c r="AG1367">
        <v>0</v>
      </c>
      <c r="AH1367">
        <v>0</v>
      </c>
      <c r="AI1367">
        <v>0</v>
      </c>
      <c r="AJ1367">
        <v>0</v>
      </c>
      <c r="AK1367">
        <v>0</v>
      </c>
      <c r="AL1367">
        <v>0</v>
      </c>
      <c r="AM1367">
        <v>1</v>
      </c>
      <c r="AN1367">
        <v>0</v>
      </c>
      <c r="AO1367">
        <v>0</v>
      </c>
      <c r="AP1367">
        <v>0</v>
      </c>
      <c r="AQ1367">
        <v>0</v>
      </c>
      <c r="AR1367">
        <v>0</v>
      </c>
      <c r="AS1367">
        <v>0</v>
      </c>
      <c r="AT1367">
        <v>0</v>
      </c>
      <c r="AU1367">
        <v>0</v>
      </c>
      <c r="AV1367">
        <v>0</v>
      </c>
      <c r="AW1367">
        <v>0</v>
      </c>
      <c r="AX1367">
        <v>0</v>
      </c>
      <c r="AY1367">
        <v>0</v>
      </c>
      <c r="AZ1367">
        <v>0</v>
      </c>
      <c r="BA1367">
        <v>0</v>
      </c>
      <c r="BB1367">
        <v>0</v>
      </c>
      <c r="BC1367">
        <v>0</v>
      </c>
      <c r="BD1367">
        <v>0</v>
      </c>
      <c r="BE1367">
        <v>0</v>
      </c>
      <c r="BF1367">
        <v>0</v>
      </c>
      <c r="BG1367">
        <v>0</v>
      </c>
      <c r="BH1367">
        <v>0</v>
      </c>
      <c r="BI1367">
        <v>0</v>
      </c>
      <c r="BJ1367">
        <v>0</v>
      </c>
      <c r="BK1367">
        <v>0</v>
      </c>
      <c r="BL1367">
        <v>0</v>
      </c>
      <c r="BM1367">
        <v>0</v>
      </c>
      <c r="BN1367">
        <v>0</v>
      </c>
      <c r="BO1367">
        <v>0</v>
      </c>
      <c r="BP1367">
        <f t="shared" si="21"/>
        <v>1</v>
      </c>
    </row>
    <row r="1368" spans="1:68" x14ac:dyDescent="0.15">
      <c r="A1368" t="s">
        <v>8075</v>
      </c>
      <c r="B1368">
        <v>0</v>
      </c>
      <c r="C1368">
        <v>0</v>
      </c>
      <c r="D1368">
        <v>0</v>
      </c>
      <c r="E1368">
        <v>0</v>
      </c>
      <c r="F1368">
        <v>0</v>
      </c>
      <c r="G1368">
        <v>0</v>
      </c>
      <c r="H1368">
        <v>0</v>
      </c>
      <c r="I1368">
        <v>0</v>
      </c>
      <c r="J1368">
        <v>0</v>
      </c>
      <c r="K1368">
        <v>0</v>
      </c>
      <c r="L1368">
        <v>0</v>
      </c>
      <c r="M1368">
        <v>0</v>
      </c>
      <c r="N1368">
        <v>0</v>
      </c>
      <c r="O1368">
        <v>0</v>
      </c>
      <c r="P1368">
        <v>0</v>
      </c>
      <c r="Q1368">
        <v>0</v>
      </c>
      <c r="R1368">
        <v>0</v>
      </c>
      <c r="S1368">
        <v>0</v>
      </c>
      <c r="T1368">
        <v>0</v>
      </c>
      <c r="U1368">
        <v>0</v>
      </c>
      <c r="V1368">
        <v>0</v>
      </c>
      <c r="W1368">
        <v>1</v>
      </c>
      <c r="X1368">
        <v>0</v>
      </c>
      <c r="Y1368">
        <v>0</v>
      </c>
      <c r="Z1368">
        <v>0</v>
      </c>
      <c r="AA1368">
        <v>0</v>
      </c>
      <c r="AB1368">
        <v>0</v>
      </c>
      <c r="AC1368">
        <v>0</v>
      </c>
      <c r="AD1368">
        <v>0</v>
      </c>
      <c r="AE1368">
        <v>0</v>
      </c>
      <c r="AF1368">
        <v>0</v>
      </c>
      <c r="AG1368">
        <v>0</v>
      </c>
      <c r="AH1368">
        <v>0</v>
      </c>
      <c r="AI1368">
        <v>0</v>
      </c>
      <c r="AJ1368">
        <v>0</v>
      </c>
      <c r="AK1368">
        <v>0</v>
      </c>
      <c r="AL1368">
        <v>0</v>
      </c>
      <c r="AM1368">
        <v>0</v>
      </c>
      <c r="AN1368">
        <v>0</v>
      </c>
      <c r="AO1368">
        <v>0</v>
      </c>
      <c r="AP1368">
        <v>0</v>
      </c>
      <c r="AQ1368">
        <v>0</v>
      </c>
      <c r="AR1368">
        <v>0</v>
      </c>
      <c r="AS1368">
        <v>0</v>
      </c>
      <c r="AT1368">
        <v>0</v>
      </c>
      <c r="AU1368">
        <v>0</v>
      </c>
      <c r="AV1368">
        <v>0</v>
      </c>
      <c r="AW1368">
        <v>0</v>
      </c>
      <c r="AX1368">
        <v>0</v>
      </c>
      <c r="AY1368">
        <v>0</v>
      </c>
      <c r="AZ1368">
        <v>0</v>
      </c>
      <c r="BA1368">
        <v>0</v>
      </c>
      <c r="BB1368">
        <v>0</v>
      </c>
      <c r="BC1368">
        <v>0</v>
      </c>
      <c r="BD1368">
        <v>0</v>
      </c>
      <c r="BE1368">
        <v>0</v>
      </c>
      <c r="BF1368">
        <v>0</v>
      </c>
      <c r="BG1368">
        <v>0</v>
      </c>
      <c r="BH1368">
        <v>0</v>
      </c>
      <c r="BI1368">
        <v>0</v>
      </c>
      <c r="BJ1368">
        <v>0</v>
      </c>
      <c r="BK1368">
        <v>0</v>
      </c>
      <c r="BL1368">
        <v>0</v>
      </c>
      <c r="BM1368">
        <v>0</v>
      </c>
      <c r="BN1368">
        <v>0</v>
      </c>
      <c r="BO1368">
        <v>0</v>
      </c>
      <c r="BP1368">
        <f t="shared" si="21"/>
        <v>1</v>
      </c>
    </row>
    <row r="1369" spans="1:68" x14ac:dyDescent="0.15">
      <c r="A1369" t="s">
        <v>8076</v>
      </c>
      <c r="B1369">
        <v>0</v>
      </c>
      <c r="C1369">
        <v>0</v>
      </c>
      <c r="D1369">
        <v>0</v>
      </c>
      <c r="E1369">
        <v>0</v>
      </c>
      <c r="F1369">
        <v>0</v>
      </c>
      <c r="G1369">
        <v>0</v>
      </c>
      <c r="H1369">
        <v>0</v>
      </c>
      <c r="I1369">
        <v>0</v>
      </c>
      <c r="J1369">
        <v>0</v>
      </c>
      <c r="K1369">
        <v>0</v>
      </c>
      <c r="L1369">
        <v>0</v>
      </c>
      <c r="M1369">
        <v>0</v>
      </c>
      <c r="N1369">
        <v>0</v>
      </c>
      <c r="O1369">
        <v>0</v>
      </c>
      <c r="P1369">
        <v>0</v>
      </c>
      <c r="Q1369">
        <v>0</v>
      </c>
      <c r="R1369">
        <v>0</v>
      </c>
      <c r="S1369">
        <v>0</v>
      </c>
      <c r="T1369">
        <v>0</v>
      </c>
      <c r="U1369">
        <v>0</v>
      </c>
      <c r="V1369">
        <v>1</v>
      </c>
      <c r="W1369">
        <v>0</v>
      </c>
      <c r="X1369">
        <v>0</v>
      </c>
      <c r="Y1369">
        <v>0</v>
      </c>
      <c r="Z1369">
        <v>0</v>
      </c>
      <c r="AA1369">
        <v>0</v>
      </c>
      <c r="AB1369">
        <v>0</v>
      </c>
      <c r="AC1369">
        <v>0</v>
      </c>
      <c r="AD1369">
        <v>0</v>
      </c>
      <c r="AE1369">
        <v>0</v>
      </c>
      <c r="AF1369">
        <v>0</v>
      </c>
      <c r="AG1369">
        <v>0</v>
      </c>
      <c r="AH1369">
        <v>0</v>
      </c>
      <c r="AI1369">
        <v>0</v>
      </c>
      <c r="AJ1369">
        <v>0</v>
      </c>
      <c r="AK1369">
        <v>0</v>
      </c>
      <c r="AL1369">
        <v>0</v>
      </c>
      <c r="AM1369">
        <v>0</v>
      </c>
      <c r="AN1369">
        <v>0</v>
      </c>
      <c r="AO1369">
        <v>0</v>
      </c>
      <c r="AP1369">
        <v>0</v>
      </c>
      <c r="AQ1369">
        <v>0</v>
      </c>
      <c r="AR1369">
        <v>0</v>
      </c>
      <c r="AS1369">
        <v>0</v>
      </c>
      <c r="AT1369">
        <v>0</v>
      </c>
      <c r="AU1369">
        <v>0</v>
      </c>
      <c r="AV1369">
        <v>0</v>
      </c>
      <c r="AW1369">
        <v>0</v>
      </c>
      <c r="AX1369">
        <v>0</v>
      </c>
      <c r="AY1369">
        <v>0</v>
      </c>
      <c r="AZ1369">
        <v>0</v>
      </c>
      <c r="BA1369">
        <v>0</v>
      </c>
      <c r="BB1369">
        <v>0</v>
      </c>
      <c r="BC1369">
        <v>0</v>
      </c>
      <c r="BD1369">
        <v>0</v>
      </c>
      <c r="BE1369">
        <v>0</v>
      </c>
      <c r="BF1369">
        <v>0</v>
      </c>
      <c r="BG1369">
        <v>0</v>
      </c>
      <c r="BH1369">
        <v>0</v>
      </c>
      <c r="BI1369">
        <v>0</v>
      </c>
      <c r="BJ1369">
        <v>0</v>
      </c>
      <c r="BK1369">
        <v>0</v>
      </c>
      <c r="BL1369">
        <v>0</v>
      </c>
      <c r="BM1369">
        <v>0</v>
      </c>
      <c r="BN1369">
        <v>0</v>
      </c>
      <c r="BO1369">
        <v>0</v>
      </c>
      <c r="BP1369">
        <f t="shared" si="21"/>
        <v>1</v>
      </c>
    </row>
    <row r="1370" spans="1:68" x14ac:dyDescent="0.15">
      <c r="A1370" t="s">
        <v>8077</v>
      </c>
      <c r="B1370">
        <v>0</v>
      </c>
      <c r="C1370">
        <v>0</v>
      </c>
      <c r="D1370">
        <v>0</v>
      </c>
      <c r="E1370">
        <v>0</v>
      </c>
      <c r="F1370">
        <v>0</v>
      </c>
      <c r="G1370">
        <v>0</v>
      </c>
      <c r="H1370">
        <v>0</v>
      </c>
      <c r="I1370">
        <v>0</v>
      </c>
      <c r="J1370">
        <v>0</v>
      </c>
      <c r="K1370">
        <v>0</v>
      </c>
      <c r="L1370">
        <v>0</v>
      </c>
      <c r="M1370">
        <v>0</v>
      </c>
      <c r="N1370">
        <v>0</v>
      </c>
      <c r="O1370">
        <v>0</v>
      </c>
      <c r="P1370">
        <v>0</v>
      </c>
      <c r="Q1370">
        <v>1</v>
      </c>
      <c r="R1370">
        <v>0</v>
      </c>
      <c r="S1370">
        <v>0</v>
      </c>
      <c r="T1370">
        <v>0</v>
      </c>
      <c r="U1370">
        <v>0</v>
      </c>
      <c r="V1370">
        <v>0</v>
      </c>
      <c r="W1370">
        <v>0</v>
      </c>
      <c r="X1370">
        <v>0</v>
      </c>
      <c r="Y1370">
        <v>0</v>
      </c>
      <c r="Z1370">
        <v>0</v>
      </c>
      <c r="AA1370">
        <v>0</v>
      </c>
      <c r="AB1370">
        <v>0</v>
      </c>
      <c r="AC1370">
        <v>0</v>
      </c>
      <c r="AD1370">
        <v>0</v>
      </c>
      <c r="AE1370">
        <v>0</v>
      </c>
      <c r="AF1370">
        <v>0</v>
      </c>
      <c r="AG1370">
        <v>0</v>
      </c>
      <c r="AH1370">
        <v>0</v>
      </c>
      <c r="AI1370">
        <v>0</v>
      </c>
      <c r="AJ1370">
        <v>0</v>
      </c>
      <c r="AK1370">
        <v>0</v>
      </c>
      <c r="AL1370">
        <v>0</v>
      </c>
      <c r="AM1370">
        <v>0</v>
      </c>
      <c r="AN1370">
        <v>0</v>
      </c>
      <c r="AO1370">
        <v>0</v>
      </c>
      <c r="AP1370">
        <v>0</v>
      </c>
      <c r="AQ1370">
        <v>0</v>
      </c>
      <c r="AR1370">
        <v>0</v>
      </c>
      <c r="AS1370">
        <v>0</v>
      </c>
      <c r="AT1370">
        <v>0</v>
      </c>
      <c r="AU1370">
        <v>0</v>
      </c>
      <c r="AV1370">
        <v>0</v>
      </c>
      <c r="AW1370">
        <v>0</v>
      </c>
      <c r="AX1370">
        <v>0</v>
      </c>
      <c r="AY1370">
        <v>0</v>
      </c>
      <c r="AZ1370">
        <v>0</v>
      </c>
      <c r="BA1370">
        <v>0</v>
      </c>
      <c r="BB1370">
        <v>0</v>
      </c>
      <c r="BC1370">
        <v>0</v>
      </c>
      <c r="BD1370">
        <v>0</v>
      </c>
      <c r="BE1370">
        <v>0</v>
      </c>
      <c r="BF1370">
        <v>0</v>
      </c>
      <c r="BG1370">
        <v>0</v>
      </c>
      <c r="BH1370">
        <v>0</v>
      </c>
      <c r="BI1370">
        <v>0</v>
      </c>
      <c r="BJ1370">
        <v>0</v>
      </c>
      <c r="BK1370">
        <v>0</v>
      </c>
      <c r="BL1370">
        <v>0</v>
      </c>
      <c r="BM1370">
        <v>0</v>
      </c>
      <c r="BN1370">
        <v>0</v>
      </c>
      <c r="BO1370">
        <v>0</v>
      </c>
      <c r="BP1370">
        <f t="shared" si="21"/>
        <v>1</v>
      </c>
    </row>
    <row r="1371" spans="1:68" x14ac:dyDescent="0.15">
      <c r="A1371" t="s">
        <v>8078</v>
      </c>
      <c r="B1371">
        <v>0</v>
      </c>
      <c r="C1371">
        <v>0</v>
      </c>
      <c r="D1371">
        <v>0</v>
      </c>
      <c r="E1371">
        <v>0</v>
      </c>
      <c r="F1371">
        <v>0</v>
      </c>
      <c r="G1371">
        <v>0</v>
      </c>
      <c r="H1371">
        <v>0</v>
      </c>
      <c r="I1371">
        <v>0</v>
      </c>
      <c r="J1371">
        <v>0</v>
      </c>
      <c r="K1371">
        <v>0</v>
      </c>
      <c r="L1371">
        <v>0</v>
      </c>
      <c r="M1371">
        <v>0</v>
      </c>
      <c r="N1371">
        <v>0</v>
      </c>
      <c r="O1371">
        <v>0</v>
      </c>
      <c r="P1371">
        <v>0</v>
      </c>
      <c r="Q1371">
        <v>0</v>
      </c>
      <c r="R1371">
        <v>0</v>
      </c>
      <c r="S1371">
        <v>0</v>
      </c>
      <c r="T1371">
        <v>0</v>
      </c>
      <c r="U1371">
        <v>0</v>
      </c>
      <c r="V1371">
        <v>0</v>
      </c>
      <c r="W1371">
        <v>0</v>
      </c>
      <c r="X1371">
        <v>0</v>
      </c>
      <c r="Y1371">
        <v>0</v>
      </c>
      <c r="Z1371">
        <v>0</v>
      </c>
      <c r="AA1371">
        <v>0</v>
      </c>
      <c r="AB1371">
        <v>0</v>
      </c>
      <c r="AC1371">
        <v>0</v>
      </c>
      <c r="AD1371">
        <v>0</v>
      </c>
      <c r="AE1371">
        <v>0</v>
      </c>
      <c r="AF1371">
        <v>0</v>
      </c>
      <c r="AG1371">
        <v>0</v>
      </c>
      <c r="AH1371">
        <v>0</v>
      </c>
      <c r="AI1371">
        <v>0</v>
      </c>
      <c r="AJ1371">
        <v>0</v>
      </c>
      <c r="AK1371">
        <v>0</v>
      </c>
      <c r="AL1371">
        <v>0</v>
      </c>
      <c r="AM1371">
        <v>0</v>
      </c>
      <c r="AN1371">
        <v>0</v>
      </c>
      <c r="AO1371">
        <v>0</v>
      </c>
      <c r="AP1371">
        <v>0</v>
      </c>
      <c r="AQ1371">
        <v>0</v>
      </c>
      <c r="AR1371">
        <v>0</v>
      </c>
      <c r="AS1371">
        <v>0</v>
      </c>
      <c r="AT1371">
        <v>0</v>
      </c>
      <c r="AU1371">
        <v>0</v>
      </c>
      <c r="AV1371">
        <v>0</v>
      </c>
      <c r="AW1371">
        <v>0</v>
      </c>
      <c r="AX1371">
        <v>0</v>
      </c>
      <c r="AY1371">
        <v>0</v>
      </c>
      <c r="AZ1371">
        <v>0</v>
      </c>
      <c r="BA1371">
        <v>0</v>
      </c>
      <c r="BB1371">
        <v>0</v>
      </c>
      <c r="BC1371">
        <v>0</v>
      </c>
      <c r="BD1371">
        <v>0</v>
      </c>
      <c r="BE1371">
        <v>0</v>
      </c>
      <c r="BF1371">
        <v>1</v>
      </c>
      <c r="BG1371">
        <v>0</v>
      </c>
      <c r="BH1371">
        <v>0</v>
      </c>
      <c r="BI1371">
        <v>0</v>
      </c>
      <c r="BJ1371">
        <v>0</v>
      </c>
      <c r="BK1371">
        <v>0</v>
      </c>
      <c r="BL1371">
        <v>0</v>
      </c>
      <c r="BM1371">
        <v>0</v>
      </c>
      <c r="BN1371">
        <v>0</v>
      </c>
      <c r="BO1371">
        <v>0</v>
      </c>
      <c r="BP1371">
        <f t="shared" si="21"/>
        <v>1</v>
      </c>
    </row>
    <row r="1372" spans="1:68" x14ac:dyDescent="0.15">
      <c r="A1372" t="s">
        <v>8079</v>
      </c>
      <c r="B1372">
        <v>0</v>
      </c>
      <c r="C1372">
        <v>0</v>
      </c>
      <c r="D1372">
        <v>0</v>
      </c>
      <c r="E1372">
        <v>0</v>
      </c>
      <c r="F1372">
        <v>0</v>
      </c>
      <c r="G1372">
        <v>0</v>
      </c>
      <c r="H1372">
        <v>0</v>
      </c>
      <c r="I1372">
        <v>0</v>
      </c>
      <c r="J1372">
        <v>0</v>
      </c>
      <c r="K1372">
        <v>0</v>
      </c>
      <c r="L1372">
        <v>0</v>
      </c>
      <c r="M1372">
        <v>0</v>
      </c>
      <c r="N1372">
        <v>0</v>
      </c>
      <c r="O1372">
        <v>0</v>
      </c>
      <c r="P1372">
        <v>0</v>
      </c>
      <c r="Q1372">
        <v>0</v>
      </c>
      <c r="R1372">
        <v>0</v>
      </c>
      <c r="S1372">
        <v>0</v>
      </c>
      <c r="T1372">
        <v>0</v>
      </c>
      <c r="U1372">
        <v>0</v>
      </c>
      <c r="V1372">
        <v>0</v>
      </c>
      <c r="W1372">
        <v>0</v>
      </c>
      <c r="X1372">
        <v>0</v>
      </c>
      <c r="Y1372">
        <v>0</v>
      </c>
      <c r="Z1372">
        <v>0</v>
      </c>
      <c r="AA1372">
        <v>0</v>
      </c>
      <c r="AB1372">
        <v>0</v>
      </c>
      <c r="AC1372">
        <v>0</v>
      </c>
      <c r="AD1372">
        <v>0</v>
      </c>
      <c r="AE1372">
        <v>0</v>
      </c>
      <c r="AF1372">
        <v>0</v>
      </c>
      <c r="AG1372">
        <v>0</v>
      </c>
      <c r="AH1372">
        <v>0</v>
      </c>
      <c r="AI1372">
        <v>0</v>
      </c>
      <c r="AJ1372">
        <v>0</v>
      </c>
      <c r="AK1372">
        <v>0</v>
      </c>
      <c r="AL1372">
        <v>0</v>
      </c>
      <c r="AM1372">
        <v>1</v>
      </c>
      <c r="AN1372">
        <v>0</v>
      </c>
      <c r="AO1372">
        <v>0</v>
      </c>
      <c r="AP1372">
        <v>0</v>
      </c>
      <c r="AQ1372">
        <v>0</v>
      </c>
      <c r="AR1372">
        <v>0</v>
      </c>
      <c r="AS1372">
        <v>0</v>
      </c>
      <c r="AT1372">
        <v>0</v>
      </c>
      <c r="AU1372">
        <v>0</v>
      </c>
      <c r="AV1372">
        <v>0</v>
      </c>
      <c r="AW1372">
        <v>0</v>
      </c>
      <c r="AX1372">
        <v>0</v>
      </c>
      <c r="AY1372">
        <v>0</v>
      </c>
      <c r="AZ1372">
        <v>0</v>
      </c>
      <c r="BA1372">
        <v>0</v>
      </c>
      <c r="BB1372">
        <v>0</v>
      </c>
      <c r="BC1372">
        <v>0</v>
      </c>
      <c r="BD1372">
        <v>0</v>
      </c>
      <c r="BE1372">
        <v>0</v>
      </c>
      <c r="BF1372">
        <v>0</v>
      </c>
      <c r="BG1372">
        <v>0</v>
      </c>
      <c r="BH1372">
        <v>0</v>
      </c>
      <c r="BI1372">
        <v>0</v>
      </c>
      <c r="BJ1372">
        <v>0</v>
      </c>
      <c r="BK1372">
        <v>0</v>
      </c>
      <c r="BL1372">
        <v>0</v>
      </c>
      <c r="BM1372">
        <v>0</v>
      </c>
      <c r="BN1372">
        <v>0</v>
      </c>
      <c r="BO1372">
        <v>0</v>
      </c>
      <c r="BP1372">
        <f t="shared" si="21"/>
        <v>1</v>
      </c>
    </row>
    <row r="1373" spans="1:68" x14ac:dyDescent="0.15">
      <c r="A1373" t="s">
        <v>6924</v>
      </c>
      <c r="B1373">
        <v>0</v>
      </c>
      <c r="C1373">
        <v>0</v>
      </c>
      <c r="D1373">
        <v>0</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c r="AE1373">
        <v>0</v>
      </c>
      <c r="AF1373">
        <v>0</v>
      </c>
      <c r="AG1373">
        <v>0</v>
      </c>
      <c r="AH1373">
        <v>0</v>
      </c>
      <c r="AI1373">
        <v>0</v>
      </c>
      <c r="AJ1373">
        <v>0</v>
      </c>
      <c r="AK1373">
        <v>0</v>
      </c>
      <c r="AL1373">
        <v>0</v>
      </c>
      <c r="AM1373">
        <v>0</v>
      </c>
      <c r="AN1373">
        <v>0</v>
      </c>
      <c r="AO1373">
        <v>0</v>
      </c>
      <c r="AP1373">
        <v>0</v>
      </c>
      <c r="AQ1373">
        <v>0</v>
      </c>
      <c r="AR1373">
        <v>0</v>
      </c>
      <c r="AS1373">
        <v>0</v>
      </c>
      <c r="AT1373">
        <v>0</v>
      </c>
      <c r="AU1373">
        <v>0</v>
      </c>
      <c r="AV1373">
        <v>0</v>
      </c>
      <c r="AW1373">
        <v>0</v>
      </c>
      <c r="AX1373">
        <v>0</v>
      </c>
      <c r="AY1373">
        <v>1</v>
      </c>
      <c r="AZ1373">
        <v>0</v>
      </c>
      <c r="BA1373">
        <v>0</v>
      </c>
      <c r="BB1373">
        <v>0</v>
      </c>
      <c r="BC1373">
        <v>0</v>
      </c>
      <c r="BD1373">
        <v>0</v>
      </c>
      <c r="BE1373">
        <v>0</v>
      </c>
      <c r="BF1373">
        <v>0</v>
      </c>
      <c r="BG1373">
        <v>0</v>
      </c>
      <c r="BH1373">
        <v>0</v>
      </c>
      <c r="BI1373">
        <v>0</v>
      </c>
      <c r="BJ1373">
        <v>0</v>
      </c>
      <c r="BK1373">
        <v>0</v>
      </c>
      <c r="BL1373">
        <v>0</v>
      </c>
      <c r="BM1373">
        <v>0</v>
      </c>
      <c r="BN1373">
        <v>0</v>
      </c>
      <c r="BO1373">
        <v>0</v>
      </c>
      <c r="BP1373">
        <f t="shared" si="21"/>
        <v>1</v>
      </c>
    </row>
    <row r="1374" spans="1:68" x14ac:dyDescent="0.15">
      <c r="A1374" t="s">
        <v>8080</v>
      </c>
      <c r="B1374">
        <v>0</v>
      </c>
      <c r="C1374">
        <v>0</v>
      </c>
      <c r="D1374">
        <v>0</v>
      </c>
      <c r="E1374">
        <v>0</v>
      </c>
      <c r="F1374">
        <v>0</v>
      </c>
      <c r="G1374">
        <v>0</v>
      </c>
      <c r="H1374">
        <v>0</v>
      </c>
      <c r="I1374">
        <v>0</v>
      </c>
      <c r="J1374">
        <v>0</v>
      </c>
      <c r="K1374">
        <v>0</v>
      </c>
      <c r="L1374">
        <v>0</v>
      </c>
      <c r="M1374">
        <v>0</v>
      </c>
      <c r="N1374">
        <v>0</v>
      </c>
      <c r="O1374">
        <v>0</v>
      </c>
      <c r="P1374">
        <v>0</v>
      </c>
      <c r="Q1374">
        <v>0</v>
      </c>
      <c r="R1374">
        <v>0</v>
      </c>
      <c r="S1374">
        <v>0</v>
      </c>
      <c r="T1374">
        <v>0</v>
      </c>
      <c r="U1374">
        <v>0</v>
      </c>
      <c r="V1374">
        <v>1</v>
      </c>
      <c r="W1374">
        <v>0</v>
      </c>
      <c r="X1374">
        <v>0</v>
      </c>
      <c r="Y1374">
        <v>0</v>
      </c>
      <c r="Z1374">
        <v>0</v>
      </c>
      <c r="AA1374">
        <v>0</v>
      </c>
      <c r="AB1374">
        <v>0</v>
      </c>
      <c r="AC1374">
        <v>0</v>
      </c>
      <c r="AD1374">
        <v>0</v>
      </c>
      <c r="AE1374">
        <v>0</v>
      </c>
      <c r="AF1374">
        <v>0</v>
      </c>
      <c r="AG1374">
        <v>0</v>
      </c>
      <c r="AH1374">
        <v>0</v>
      </c>
      <c r="AI1374">
        <v>0</v>
      </c>
      <c r="AJ1374">
        <v>0</v>
      </c>
      <c r="AK1374">
        <v>0</v>
      </c>
      <c r="AL1374">
        <v>0</v>
      </c>
      <c r="AM1374">
        <v>0</v>
      </c>
      <c r="AN1374">
        <v>0</v>
      </c>
      <c r="AO1374">
        <v>0</v>
      </c>
      <c r="AP1374">
        <v>0</v>
      </c>
      <c r="AQ1374">
        <v>0</v>
      </c>
      <c r="AR1374">
        <v>0</v>
      </c>
      <c r="AS1374">
        <v>0</v>
      </c>
      <c r="AT1374">
        <v>0</v>
      </c>
      <c r="AU1374">
        <v>0</v>
      </c>
      <c r="AV1374">
        <v>0</v>
      </c>
      <c r="AW1374">
        <v>0</v>
      </c>
      <c r="AX1374">
        <v>0</v>
      </c>
      <c r="AY1374">
        <v>0</v>
      </c>
      <c r="AZ1374">
        <v>0</v>
      </c>
      <c r="BA1374">
        <v>0</v>
      </c>
      <c r="BB1374">
        <v>0</v>
      </c>
      <c r="BC1374">
        <v>0</v>
      </c>
      <c r="BD1374">
        <v>0</v>
      </c>
      <c r="BE1374">
        <v>0</v>
      </c>
      <c r="BF1374">
        <v>0</v>
      </c>
      <c r="BG1374">
        <v>0</v>
      </c>
      <c r="BH1374">
        <v>0</v>
      </c>
      <c r="BI1374">
        <v>0</v>
      </c>
      <c r="BJ1374">
        <v>0</v>
      </c>
      <c r="BK1374">
        <v>0</v>
      </c>
      <c r="BL1374">
        <v>0</v>
      </c>
      <c r="BM1374">
        <v>0</v>
      </c>
      <c r="BN1374">
        <v>0</v>
      </c>
      <c r="BO1374">
        <v>0</v>
      </c>
      <c r="BP1374">
        <f t="shared" si="21"/>
        <v>1</v>
      </c>
    </row>
    <row r="1375" spans="1:68" x14ac:dyDescent="0.15">
      <c r="A1375" t="s">
        <v>8081</v>
      </c>
      <c r="B1375">
        <v>0</v>
      </c>
      <c r="C1375">
        <v>0</v>
      </c>
      <c r="D1375">
        <v>0</v>
      </c>
      <c r="E1375">
        <v>0</v>
      </c>
      <c r="F1375">
        <v>0</v>
      </c>
      <c r="G1375">
        <v>0</v>
      </c>
      <c r="H1375">
        <v>0</v>
      </c>
      <c r="I1375">
        <v>0</v>
      </c>
      <c r="J1375">
        <v>0</v>
      </c>
      <c r="K1375">
        <v>0</v>
      </c>
      <c r="L1375">
        <v>0</v>
      </c>
      <c r="M1375">
        <v>0</v>
      </c>
      <c r="N1375">
        <v>0</v>
      </c>
      <c r="O1375">
        <v>0</v>
      </c>
      <c r="P1375">
        <v>0</v>
      </c>
      <c r="Q1375">
        <v>0</v>
      </c>
      <c r="R1375">
        <v>0</v>
      </c>
      <c r="S1375">
        <v>0</v>
      </c>
      <c r="T1375">
        <v>0</v>
      </c>
      <c r="U1375">
        <v>1</v>
      </c>
      <c r="V1375">
        <v>0</v>
      </c>
      <c r="W1375">
        <v>0</v>
      </c>
      <c r="X1375">
        <v>0</v>
      </c>
      <c r="Y1375">
        <v>0</v>
      </c>
      <c r="Z1375">
        <v>0</v>
      </c>
      <c r="AA1375">
        <v>0</v>
      </c>
      <c r="AB1375">
        <v>0</v>
      </c>
      <c r="AC1375">
        <v>0</v>
      </c>
      <c r="AD1375">
        <v>0</v>
      </c>
      <c r="AE1375">
        <v>0</v>
      </c>
      <c r="AF1375">
        <v>0</v>
      </c>
      <c r="AG1375">
        <v>0</v>
      </c>
      <c r="AH1375">
        <v>0</v>
      </c>
      <c r="AI1375">
        <v>0</v>
      </c>
      <c r="AJ1375">
        <v>0</v>
      </c>
      <c r="AK1375">
        <v>0</v>
      </c>
      <c r="AL1375">
        <v>0</v>
      </c>
      <c r="AM1375">
        <v>0</v>
      </c>
      <c r="AN1375">
        <v>0</v>
      </c>
      <c r="AO1375">
        <v>0</v>
      </c>
      <c r="AP1375">
        <v>0</v>
      </c>
      <c r="AQ1375">
        <v>0</v>
      </c>
      <c r="AR1375">
        <v>0</v>
      </c>
      <c r="AS1375">
        <v>0</v>
      </c>
      <c r="AT1375">
        <v>0</v>
      </c>
      <c r="AU1375">
        <v>0</v>
      </c>
      <c r="AV1375">
        <v>0</v>
      </c>
      <c r="AW1375">
        <v>0</v>
      </c>
      <c r="AX1375">
        <v>0</v>
      </c>
      <c r="AY1375">
        <v>0</v>
      </c>
      <c r="AZ1375">
        <v>0</v>
      </c>
      <c r="BA1375">
        <v>0</v>
      </c>
      <c r="BB1375">
        <v>0</v>
      </c>
      <c r="BC1375">
        <v>0</v>
      </c>
      <c r="BD1375">
        <v>0</v>
      </c>
      <c r="BE1375">
        <v>0</v>
      </c>
      <c r="BF1375">
        <v>0</v>
      </c>
      <c r="BG1375">
        <v>0</v>
      </c>
      <c r="BH1375">
        <v>0</v>
      </c>
      <c r="BI1375">
        <v>0</v>
      </c>
      <c r="BJ1375">
        <v>0</v>
      </c>
      <c r="BK1375">
        <v>0</v>
      </c>
      <c r="BL1375">
        <v>0</v>
      </c>
      <c r="BM1375">
        <v>0</v>
      </c>
      <c r="BN1375">
        <v>0</v>
      </c>
      <c r="BO1375">
        <v>0</v>
      </c>
      <c r="BP1375">
        <f t="shared" si="21"/>
        <v>1</v>
      </c>
    </row>
    <row r="1376" spans="1:68" x14ac:dyDescent="0.15">
      <c r="A1376" t="s">
        <v>8082</v>
      </c>
      <c r="B1376">
        <v>0</v>
      </c>
      <c r="C1376">
        <v>0</v>
      </c>
      <c r="D1376">
        <v>0</v>
      </c>
      <c r="E1376">
        <v>0</v>
      </c>
      <c r="F1376">
        <v>0</v>
      </c>
      <c r="G1376">
        <v>0</v>
      </c>
      <c r="H1376">
        <v>0</v>
      </c>
      <c r="I1376">
        <v>0</v>
      </c>
      <c r="J1376">
        <v>0</v>
      </c>
      <c r="K1376">
        <v>0</v>
      </c>
      <c r="L1376">
        <v>0</v>
      </c>
      <c r="M1376">
        <v>0</v>
      </c>
      <c r="N1376">
        <v>0</v>
      </c>
      <c r="O1376">
        <v>0</v>
      </c>
      <c r="P1376">
        <v>0</v>
      </c>
      <c r="Q1376">
        <v>0</v>
      </c>
      <c r="R1376">
        <v>0</v>
      </c>
      <c r="S1376">
        <v>0</v>
      </c>
      <c r="T1376">
        <v>0</v>
      </c>
      <c r="U1376">
        <v>0</v>
      </c>
      <c r="V1376">
        <v>0</v>
      </c>
      <c r="W1376">
        <v>0</v>
      </c>
      <c r="X1376">
        <v>0</v>
      </c>
      <c r="Y1376">
        <v>0</v>
      </c>
      <c r="Z1376">
        <v>0</v>
      </c>
      <c r="AA1376">
        <v>0</v>
      </c>
      <c r="AB1376">
        <v>0</v>
      </c>
      <c r="AC1376">
        <v>0</v>
      </c>
      <c r="AD1376">
        <v>0</v>
      </c>
      <c r="AE1376">
        <v>0</v>
      </c>
      <c r="AF1376">
        <v>0</v>
      </c>
      <c r="AG1376">
        <v>0</v>
      </c>
      <c r="AH1376">
        <v>0</v>
      </c>
      <c r="AI1376">
        <v>0</v>
      </c>
      <c r="AJ1376">
        <v>0</v>
      </c>
      <c r="AK1376">
        <v>0</v>
      </c>
      <c r="AL1376">
        <v>0</v>
      </c>
      <c r="AM1376">
        <v>0</v>
      </c>
      <c r="AN1376">
        <v>0</v>
      </c>
      <c r="AO1376">
        <v>0</v>
      </c>
      <c r="AP1376">
        <v>0</v>
      </c>
      <c r="AQ1376">
        <v>0</v>
      </c>
      <c r="AR1376">
        <v>0</v>
      </c>
      <c r="AS1376">
        <v>0</v>
      </c>
      <c r="AT1376">
        <v>0</v>
      </c>
      <c r="AU1376">
        <v>0</v>
      </c>
      <c r="AV1376">
        <v>0</v>
      </c>
      <c r="AW1376">
        <v>0</v>
      </c>
      <c r="AX1376">
        <v>0</v>
      </c>
      <c r="AY1376">
        <v>0</v>
      </c>
      <c r="AZ1376">
        <v>0</v>
      </c>
      <c r="BA1376">
        <v>0</v>
      </c>
      <c r="BB1376">
        <v>0</v>
      </c>
      <c r="BC1376">
        <v>0</v>
      </c>
      <c r="BD1376">
        <v>0</v>
      </c>
      <c r="BE1376">
        <v>0</v>
      </c>
      <c r="BF1376">
        <v>1</v>
      </c>
      <c r="BG1376">
        <v>0</v>
      </c>
      <c r="BH1376">
        <v>0</v>
      </c>
      <c r="BI1376">
        <v>0</v>
      </c>
      <c r="BJ1376">
        <v>0</v>
      </c>
      <c r="BK1376">
        <v>0</v>
      </c>
      <c r="BL1376">
        <v>0</v>
      </c>
      <c r="BM1376">
        <v>0</v>
      </c>
      <c r="BN1376">
        <v>0</v>
      </c>
      <c r="BO1376">
        <v>0</v>
      </c>
      <c r="BP1376">
        <f t="shared" si="21"/>
        <v>1</v>
      </c>
    </row>
    <row r="1377" spans="1:68" x14ac:dyDescent="0.15">
      <c r="A1377" t="s">
        <v>8083</v>
      </c>
      <c r="B1377">
        <v>0</v>
      </c>
      <c r="C1377">
        <v>0</v>
      </c>
      <c r="D1377">
        <v>0</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0</v>
      </c>
      <c r="AD1377">
        <v>0</v>
      </c>
      <c r="AE1377">
        <v>0</v>
      </c>
      <c r="AF1377">
        <v>0</v>
      </c>
      <c r="AG1377">
        <v>0</v>
      </c>
      <c r="AH1377">
        <v>0</v>
      </c>
      <c r="AI1377">
        <v>0</v>
      </c>
      <c r="AJ1377">
        <v>0</v>
      </c>
      <c r="AK1377">
        <v>0</v>
      </c>
      <c r="AL1377">
        <v>0</v>
      </c>
      <c r="AM1377">
        <v>0</v>
      </c>
      <c r="AN1377">
        <v>0</v>
      </c>
      <c r="AO1377">
        <v>0</v>
      </c>
      <c r="AP1377">
        <v>0</v>
      </c>
      <c r="AQ1377">
        <v>0</v>
      </c>
      <c r="AR1377">
        <v>0</v>
      </c>
      <c r="AS1377">
        <v>0</v>
      </c>
      <c r="AT1377">
        <v>0</v>
      </c>
      <c r="AU1377">
        <v>0</v>
      </c>
      <c r="AV1377">
        <v>0</v>
      </c>
      <c r="AW1377">
        <v>0</v>
      </c>
      <c r="AX1377">
        <v>0</v>
      </c>
      <c r="AY1377">
        <v>0</v>
      </c>
      <c r="AZ1377">
        <v>0</v>
      </c>
      <c r="BA1377">
        <v>0</v>
      </c>
      <c r="BB1377">
        <v>0</v>
      </c>
      <c r="BC1377">
        <v>0</v>
      </c>
      <c r="BD1377">
        <v>0</v>
      </c>
      <c r="BE1377">
        <v>0</v>
      </c>
      <c r="BF1377">
        <v>0</v>
      </c>
      <c r="BG1377">
        <v>1</v>
      </c>
      <c r="BH1377">
        <v>0</v>
      </c>
      <c r="BI1377">
        <v>0</v>
      </c>
      <c r="BJ1377">
        <v>0</v>
      </c>
      <c r="BK1377">
        <v>0</v>
      </c>
      <c r="BL1377">
        <v>0</v>
      </c>
      <c r="BM1377">
        <v>0</v>
      </c>
      <c r="BN1377">
        <v>0</v>
      </c>
      <c r="BO1377">
        <v>0</v>
      </c>
      <c r="BP1377">
        <f t="shared" si="21"/>
        <v>1</v>
      </c>
    </row>
    <row r="1378" spans="1:68" x14ac:dyDescent="0.15">
      <c r="A1378" t="s">
        <v>8084</v>
      </c>
      <c r="B1378">
        <v>0</v>
      </c>
      <c r="C1378">
        <v>0</v>
      </c>
      <c r="D1378">
        <v>0</v>
      </c>
      <c r="E1378">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c r="AB1378">
        <v>0</v>
      </c>
      <c r="AC1378">
        <v>0</v>
      </c>
      <c r="AD1378">
        <v>0</v>
      </c>
      <c r="AE1378">
        <v>0</v>
      </c>
      <c r="AF1378">
        <v>0</v>
      </c>
      <c r="AG1378">
        <v>0</v>
      </c>
      <c r="AH1378">
        <v>0</v>
      </c>
      <c r="AI1378">
        <v>0</v>
      </c>
      <c r="AJ1378">
        <v>0</v>
      </c>
      <c r="AK1378">
        <v>0</v>
      </c>
      <c r="AL1378">
        <v>0</v>
      </c>
      <c r="AM1378">
        <v>0</v>
      </c>
      <c r="AN1378">
        <v>0</v>
      </c>
      <c r="AO1378">
        <v>0</v>
      </c>
      <c r="AP1378">
        <v>0</v>
      </c>
      <c r="AQ1378">
        <v>0</v>
      </c>
      <c r="AR1378">
        <v>0</v>
      </c>
      <c r="AS1378">
        <v>0</v>
      </c>
      <c r="AT1378">
        <v>0</v>
      </c>
      <c r="AU1378">
        <v>0</v>
      </c>
      <c r="AV1378">
        <v>0</v>
      </c>
      <c r="AW1378">
        <v>0</v>
      </c>
      <c r="AX1378">
        <v>0</v>
      </c>
      <c r="AY1378">
        <v>0</v>
      </c>
      <c r="AZ1378">
        <v>0</v>
      </c>
      <c r="BA1378">
        <v>1</v>
      </c>
      <c r="BB1378">
        <v>0</v>
      </c>
      <c r="BC1378">
        <v>0</v>
      </c>
      <c r="BD1378">
        <v>0</v>
      </c>
      <c r="BE1378">
        <v>0</v>
      </c>
      <c r="BF1378">
        <v>0</v>
      </c>
      <c r="BG1378">
        <v>0</v>
      </c>
      <c r="BH1378">
        <v>0</v>
      </c>
      <c r="BI1378">
        <v>0</v>
      </c>
      <c r="BJ1378">
        <v>0</v>
      </c>
      <c r="BK1378">
        <v>0</v>
      </c>
      <c r="BL1378">
        <v>0</v>
      </c>
      <c r="BM1378">
        <v>0</v>
      </c>
      <c r="BN1378">
        <v>0</v>
      </c>
      <c r="BO1378">
        <v>0</v>
      </c>
      <c r="BP1378">
        <f t="shared" si="21"/>
        <v>1</v>
      </c>
    </row>
    <row r="1379" spans="1:68" x14ac:dyDescent="0.15">
      <c r="A1379" t="s">
        <v>6930</v>
      </c>
      <c r="B1379">
        <v>0</v>
      </c>
      <c r="C1379">
        <v>0</v>
      </c>
      <c r="D1379">
        <v>0</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c r="AB1379">
        <v>0</v>
      </c>
      <c r="AC1379">
        <v>0</v>
      </c>
      <c r="AD1379">
        <v>0</v>
      </c>
      <c r="AE1379">
        <v>0</v>
      </c>
      <c r="AF1379">
        <v>0</v>
      </c>
      <c r="AG1379">
        <v>0</v>
      </c>
      <c r="AH1379">
        <v>0</v>
      </c>
      <c r="AI1379">
        <v>0</v>
      </c>
      <c r="AJ1379">
        <v>0</v>
      </c>
      <c r="AK1379">
        <v>0</v>
      </c>
      <c r="AL1379">
        <v>0</v>
      </c>
      <c r="AM1379">
        <v>0</v>
      </c>
      <c r="AN1379">
        <v>0</v>
      </c>
      <c r="AO1379">
        <v>0</v>
      </c>
      <c r="AP1379">
        <v>0</v>
      </c>
      <c r="AQ1379">
        <v>0</v>
      </c>
      <c r="AR1379">
        <v>0</v>
      </c>
      <c r="AS1379">
        <v>0</v>
      </c>
      <c r="AT1379">
        <v>0</v>
      </c>
      <c r="AU1379">
        <v>0</v>
      </c>
      <c r="AV1379">
        <v>0</v>
      </c>
      <c r="AW1379">
        <v>0</v>
      </c>
      <c r="AX1379">
        <v>0</v>
      </c>
      <c r="AY1379">
        <v>1</v>
      </c>
      <c r="AZ1379">
        <v>0</v>
      </c>
      <c r="BA1379">
        <v>0</v>
      </c>
      <c r="BB1379">
        <v>0</v>
      </c>
      <c r="BC1379">
        <v>0</v>
      </c>
      <c r="BD1379">
        <v>0</v>
      </c>
      <c r="BE1379">
        <v>0</v>
      </c>
      <c r="BF1379">
        <v>0</v>
      </c>
      <c r="BG1379">
        <v>0</v>
      </c>
      <c r="BH1379">
        <v>0</v>
      </c>
      <c r="BI1379">
        <v>0</v>
      </c>
      <c r="BJ1379">
        <v>0</v>
      </c>
      <c r="BK1379">
        <v>0</v>
      </c>
      <c r="BL1379">
        <v>0</v>
      </c>
      <c r="BM1379">
        <v>0</v>
      </c>
      <c r="BN1379">
        <v>0</v>
      </c>
      <c r="BO1379">
        <v>0</v>
      </c>
      <c r="BP1379">
        <f t="shared" si="21"/>
        <v>1</v>
      </c>
    </row>
    <row r="1380" spans="1:68" x14ac:dyDescent="0.15">
      <c r="A1380" t="s">
        <v>8085</v>
      </c>
      <c r="B1380">
        <v>0</v>
      </c>
      <c r="C1380">
        <v>0</v>
      </c>
      <c r="D1380">
        <v>0</v>
      </c>
      <c r="E1380">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c r="AB1380">
        <v>0</v>
      </c>
      <c r="AC1380">
        <v>0</v>
      </c>
      <c r="AD1380">
        <v>0</v>
      </c>
      <c r="AE1380">
        <v>0</v>
      </c>
      <c r="AF1380">
        <v>0</v>
      </c>
      <c r="AG1380">
        <v>0</v>
      </c>
      <c r="AH1380">
        <v>0</v>
      </c>
      <c r="AI1380">
        <v>0</v>
      </c>
      <c r="AJ1380">
        <v>0</v>
      </c>
      <c r="AK1380">
        <v>0</v>
      </c>
      <c r="AL1380">
        <v>0</v>
      </c>
      <c r="AM1380">
        <v>0</v>
      </c>
      <c r="AN1380">
        <v>0</v>
      </c>
      <c r="AO1380">
        <v>0</v>
      </c>
      <c r="AP1380">
        <v>0</v>
      </c>
      <c r="AQ1380">
        <v>0</v>
      </c>
      <c r="AR1380">
        <v>0</v>
      </c>
      <c r="AS1380">
        <v>0</v>
      </c>
      <c r="AT1380">
        <v>0</v>
      </c>
      <c r="AU1380">
        <v>0</v>
      </c>
      <c r="AV1380">
        <v>0</v>
      </c>
      <c r="AW1380">
        <v>0</v>
      </c>
      <c r="AX1380">
        <v>0</v>
      </c>
      <c r="AY1380">
        <v>0</v>
      </c>
      <c r="AZ1380">
        <v>0</v>
      </c>
      <c r="BA1380">
        <v>0</v>
      </c>
      <c r="BB1380">
        <v>0</v>
      </c>
      <c r="BC1380">
        <v>0</v>
      </c>
      <c r="BD1380">
        <v>0</v>
      </c>
      <c r="BE1380">
        <v>0</v>
      </c>
      <c r="BF1380">
        <v>0</v>
      </c>
      <c r="BG1380">
        <v>0</v>
      </c>
      <c r="BH1380">
        <v>0</v>
      </c>
      <c r="BI1380">
        <v>1</v>
      </c>
      <c r="BJ1380">
        <v>0</v>
      </c>
      <c r="BK1380">
        <v>0</v>
      </c>
      <c r="BL1380">
        <v>0</v>
      </c>
      <c r="BM1380">
        <v>0</v>
      </c>
      <c r="BN1380">
        <v>0</v>
      </c>
      <c r="BO1380">
        <v>0</v>
      </c>
      <c r="BP1380">
        <f t="shared" si="21"/>
        <v>1</v>
      </c>
    </row>
    <row r="1381" spans="1:68" x14ac:dyDescent="0.15">
      <c r="A1381" t="s">
        <v>8088</v>
      </c>
      <c r="B1381">
        <v>0</v>
      </c>
      <c r="C1381">
        <v>0</v>
      </c>
      <c r="D1381">
        <v>0</v>
      </c>
      <c r="E1381">
        <v>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0</v>
      </c>
      <c r="AD1381">
        <v>0</v>
      </c>
      <c r="AE1381">
        <v>0</v>
      </c>
      <c r="AF1381">
        <v>0</v>
      </c>
      <c r="AG1381">
        <v>0</v>
      </c>
      <c r="AH1381">
        <v>0</v>
      </c>
      <c r="AI1381">
        <v>0</v>
      </c>
      <c r="AJ1381">
        <v>0</v>
      </c>
      <c r="AK1381">
        <v>0</v>
      </c>
      <c r="AL1381">
        <v>0</v>
      </c>
      <c r="AM1381">
        <v>0</v>
      </c>
      <c r="AN1381">
        <v>0</v>
      </c>
      <c r="AO1381">
        <v>0</v>
      </c>
      <c r="AP1381">
        <v>0</v>
      </c>
      <c r="AQ1381">
        <v>0</v>
      </c>
      <c r="AR1381">
        <v>0</v>
      </c>
      <c r="AS1381">
        <v>0</v>
      </c>
      <c r="AT1381">
        <v>0</v>
      </c>
      <c r="AU1381">
        <v>0</v>
      </c>
      <c r="AV1381">
        <v>0</v>
      </c>
      <c r="AW1381">
        <v>0</v>
      </c>
      <c r="AX1381">
        <v>0</v>
      </c>
      <c r="AY1381">
        <v>0</v>
      </c>
      <c r="AZ1381">
        <v>0</v>
      </c>
      <c r="BA1381">
        <v>0</v>
      </c>
      <c r="BB1381">
        <v>0</v>
      </c>
      <c r="BC1381">
        <v>0</v>
      </c>
      <c r="BD1381">
        <v>0</v>
      </c>
      <c r="BE1381">
        <v>0</v>
      </c>
      <c r="BF1381">
        <v>0</v>
      </c>
      <c r="BG1381">
        <v>0</v>
      </c>
      <c r="BH1381">
        <v>1</v>
      </c>
      <c r="BI1381">
        <v>0</v>
      </c>
      <c r="BJ1381">
        <v>0</v>
      </c>
      <c r="BK1381">
        <v>0</v>
      </c>
      <c r="BL1381">
        <v>0</v>
      </c>
      <c r="BM1381">
        <v>0</v>
      </c>
      <c r="BN1381">
        <v>0</v>
      </c>
      <c r="BO1381">
        <v>0</v>
      </c>
      <c r="BP1381">
        <f t="shared" si="21"/>
        <v>1</v>
      </c>
    </row>
    <row r="1382" spans="1:68" x14ac:dyDescent="0.15">
      <c r="A1382" t="s">
        <v>6932</v>
      </c>
      <c r="B1382">
        <v>0</v>
      </c>
      <c r="C1382">
        <v>0</v>
      </c>
      <c r="D1382">
        <v>0</v>
      </c>
      <c r="E1382">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c r="AB1382">
        <v>0</v>
      </c>
      <c r="AC1382">
        <v>0</v>
      </c>
      <c r="AD1382">
        <v>0</v>
      </c>
      <c r="AE1382">
        <v>0</v>
      </c>
      <c r="AF1382">
        <v>0</v>
      </c>
      <c r="AG1382">
        <v>0</v>
      </c>
      <c r="AH1382">
        <v>0</v>
      </c>
      <c r="AI1382">
        <v>0</v>
      </c>
      <c r="AJ1382">
        <v>0</v>
      </c>
      <c r="AK1382">
        <v>0</v>
      </c>
      <c r="AL1382">
        <v>0</v>
      </c>
      <c r="AM1382">
        <v>0</v>
      </c>
      <c r="AN1382">
        <v>0</v>
      </c>
      <c r="AO1382">
        <v>0</v>
      </c>
      <c r="AP1382">
        <v>0</v>
      </c>
      <c r="AQ1382">
        <v>0</v>
      </c>
      <c r="AR1382">
        <v>0</v>
      </c>
      <c r="AS1382">
        <v>0</v>
      </c>
      <c r="AT1382">
        <v>0</v>
      </c>
      <c r="AU1382">
        <v>0</v>
      </c>
      <c r="AV1382">
        <v>0</v>
      </c>
      <c r="AW1382">
        <v>0</v>
      </c>
      <c r="AX1382">
        <v>0</v>
      </c>
      <c r="AY1382">
        <v>0</v>
      </c>
      <c r="AZ1382">
        <v>0</v>
      </c>
      <c r="BA1382">
        <v>0</v>
      </c>
      <c r="BB1382">
        <v>0</v>
      </c>
      <c r="BC1382">
        <v>0</v>
      </c>
      <c r="BD1382">
        <v>0</v>
      </c>
      <c r="BE1382">
        <v>0</v>
      </c>
      <c r="BF1382">
        <v>0</v>
      </c>
      <c r="BG1382">
        <v>0</v>
      </c>
      <c r="BH1382">
        <v>1</v>
      </c>
      <c r="BI1382">
        <v>0</v>
      </c>
      <c r="BJ1382">
        <v>0</v>
      </c>
      <c r="BK1382">
        <v>0</v>
      </c>
      <c r="BL1382">
        <v>0</v>
      </c>
      <c r="BM1382">
        <v>0</v>
      </c>
      <c r="BN1382">
        <v>0</v>
      </c>
      <c r="BO1382">
        <v>0</v>
      </c>
      <c r="BP1382">
        <f t="shared" si="21"/>
        <v>1</v>
      </c>
    </row>
    <row r="1383" spans="1:68" x14ac:dyDescent="0.15">
      <c r="A1383" t="s">
        <v>8090</v>
      </c>
      <c r="B1383">
        <v>0</v>
      </c>
      <c r="C1383">
        <v>0</v>
      </c>
      <c r="D1383">
        <v>0</v>
      </c>
      <c r="E1383">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0</v>
      </c>
      <c r="AD1383">
        <v>0</v>
      </c>
      <c r="AE1383">
        <v>0</v>
      </c>
      <c r="AF1383">
        <v>0</v>
      </c>
      <c r="AG1383">
        <v>0</v>
      </c>
      <c r="AH1383">
        <v>0</v>
      </c>
      <c r="AI1383">
        <v>0</v>
      </c>
      <c r="AJ1383">
        <v>0</v>
      </c>
      <c r="AK1383">
        <v>0</v>
      </c>
      <c r="AL1383">
        <v>0</v>
      </c>
      <c r="AM1383">
        <v>0</v>
      </c>
      <c r="AN1383">
        <v>0</v>
      </c>
      <c r="AO1383">
        <v>0</v>
      </c>
      <c r="AP1383">
        <v>0</v>
      </c>
      <c r="AQ1383">
        <v>0</v>
      </c>
      <c r="AR1383">
        <v>0</v>
      </c>
      <c r="AS1383">
        <v>0</v>
      </c>
      <c r="AT1383">
        <v>0</v>
      </c>
      <c r="AU1383">
        <v>1</v>
      </c>
      <c r="AV1383">
        <v>0</v>
      </c>
      <c r="AW1383">
        <v>0</v>
      </c>
      <c r="AX1383">
        <v>0</v>
      </c>
      <c r="AY1383">
        <v>0</v>
      </c>
      <c r="AZ1383">
        <v>0</v>
      </c>
      <c r="BA1383">
        <v>0</v>
      </c>
      <c r="BB1383">
        <v>0</v>
      </c>
      <c r="BC1383">
        <v>0</v>
      </c>
      <c r="BD1383">
        <v>0</v>
      </c>
      <c r="BE1383">
        <v>0</v>
      </c>
      <c r="BF1383">
        <v>0</v>
      </c>
      <c r="BG1383">
        <v>0</v>
      </c>
      <c r="BH1383">
        <v>0</v>
      </c>
      <c r="BI1383">
        <v>0</v>
      </c>
      <c r="BJ1383">
        <v>0</v>
      </c>
      <c r="BK1383">
        <v>0</v>
      </c>
      <c r="BL1383">
        <v>0</v>
      </c>
      <c r="BM1383">
        <v>0</v>
      </c>
      <c r="BN1383">
        <v>0</v>
      </c>
      <c r="BO1383">
        <v>0</v>
      </c>
      <c r="BP1383">
        <f t="shared" si="21"/>
        <v>1</v>
      </c>
    </row>
    <row r="1384" spans="1:68" x14ac:dyDescent="0.15">
      <c r="A1384" t="s">
        <v>6934</v>
      </c>
      <c r="B1384">
        <v>0</v>
      </c>
      <c r="C1384">
        <v>0</v>
      </c>
      <c r="D1384">
        <v>0</v>
      </c>
      <c r="E1384">
        <v>0</v>
      </c>
      <c r="F1384">
        <v>0</v>
      </c>
      <c r="G1384">
        <v>0</v>
      </c>
      <c r="H1384">
        <v>0</v>
      </c>
      <c r="I1384">
        <v>0</v>
      </c>
      <c r="J1384">
        <v>0</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0</v>
      </c>
      <c r="AD1384">
        <v>0</v>
      </c>
      <c r="AE1384">
        <v>0</v>
      </c>
      <c r="AF1384">
        <v>0</v>
      </c>
      <c r="AG1384">
        <v>0</v>
      </c>
      <c r="AH1384">
        <v>0</v>
      </c>
      <c r="AI1384">
        <v>0</v>
      </c>
      <c r="AJ1384">
        <v>0</v>
      </c>
      <c r="AK1384">
        <v>0</v>
      </c>
      <c r="AL1384">
        <v>0</v>
      </c>
      <c r="AM1384">
        <v>0</v>
      </c>
      <c r="AN1384">
        <v>0</v>
      </c>
      <c r="AO1384">
        <v>0</v>
      </c>
      <c r="AP1384">
        <v>0</v>
      </c>
      <c r="AQ1384">
        <v>0</v>
      </c>
      <c r="AR1384">
        <v>0</v>
      </c>
      <c r="AS1384">
        <v>0</v>
      </c>
      <c r="AT1384">
        <v>0</v>
      </c>
      <c r="AU1384">
        <v>0</v>
      </c>
      <c r="AV1384">
        <v>0</v>
      </c>
      <c r="AW1384">
        <v>0</v>
      </c>
      <c r="AX1384">
        <v>0</v>
      </c>
      <c r="AY1384">
        <v>0</v>
      </c>
      <c r="AZ1384">
        <v>0</v>
      </c>
      <c r="BA1384">
        <v>0</v>
      </c>
      <c r="BB1384">
        <v>0</v>
      </c>
      <c r="BC1384">
        <v>0</v>
      </c>
      <c r="BD1384">
        <v>0</v>
      </c>
      <c r="BE1384">
        <v>0</v>
      </c>
      <c r="BF1384">
        <v>0</v>
      </c>
      <c r="BG1384">
        <v>0</v>
      </c>
      <c r="BH1384">
        <v>0</v>
      </c>
      <c r="BI1384">
        <v>1</v>
      </c>
      <c r="BJ1384">
        <v>0</v>
      </c>
      <c r="BK1384">
        <v>0</v>
      </c>
      <c r="BL1384">
        <v>0</v>
      </c>
      <c r="BM1384">
        <v>0</v>
      </c>
      <c r="BN1384">
        <v>0</v>
      </c>
      <c r="BO1384">
        <v>0</v>
      </c>
      <c r="BP1384">
        <f t="shared" si="21"/>
        <v>1</v>
      </c>
    </row>
    <row r="1385" spans="1:68" x14ac:dyDescent="0.15">
      <c r="A1385" t="s">
        <v>8091</v>
      </c>
      <c r="B1385">
        <v>0</v>
      </c>
      <c r="C1385">
        <v>0</v>
      </c>
      <c r="D1385">
        <v>0</v>
      </c>
      <c r="E1385">
        <v>0</v>
      </c>
      <c r="F1385">
        <v>0</v>
      </c>
      <c r="G1385">
        <v>0</v>
      </c>
      <c r="H1385">
        <v>0</v>
      </c>
      <c r="I1385">
        <v>0</v>
      </c>
      <c r="J1385">
        <v>0</v>
      </c>
      <c r="K1385">
        <v>1</v>
      </c>
      <c r="L1385">
        <v>0</v>
      </c>
      <c r="M1385">
        <v>0</v>
      </c>
      <c r="N1385">
        <v>0</v>
      </c>
      <c r="O1385">
        <v>0</v>
      </c>
      <c r="P1385">
        <v>0</v>
      </c>
      <c r="Q1385">
        <v>0</v>
      </c>
      <c r="R1385">
        <v>0</v>
      </c>
      <c r="S1385">
        <v>0</v>
      </c>
      <c r="T1385">
        <v>0</v>
      </c>
      <c r="U1385">
        <v>0</v>
      </c>
      <c r="V1385">
        <v>0</v>
      </c>
      <c r="W1385">
        <v>0</v>
      </c>
      <c r="X1385">
        <v>0</v>
      </c>
      <c r="Y1385">
        <v>0</v>
      </c>
      <c r="Z1385">
        <v>0</v>
      </c>
      <c r="AA1385">
        <v>0</v>
      </c>
      <c r="AB1385">
        <v>0</v>
      </c>
      <c r="AC1385">
        <v>0</v>
      </c>
      <c r="AD1385">
        <v>0</v>
      </c>
      <c r="AE1385">
        <v>0</v>
      </c>
      <c r="AF1385">
        <v>0</v>
      </c>
      <c r="AG1385">
        <v>0</v>
      </c>
      <c r="AH1385">
        <v>0</v>
      </c>
      <c r="AI1385">
        <v>0</v>
      </c>
      <c r="AJ1385">
        <v>0</v>
      </c>
      <c r="AK1385">
        <v>0</v>
      </c>
      <c r="AL1385">
        <v>0</v>
      </c>
      <c r="AM1385">
        <v>0</v>
      </c>
      <c r="AN1385">
        <v>0</v>
      </c>
      <c r="AO1385">
        <v>0</v>
      </c>
      <c r="AP1385">
        <v>0</v>
      </c>
      <c r="AQ1385">
        <v>0</v>
      </c>
      <c r="AR1385">
        <v>0</v>
      </c>
      <c r="AS1385">
        <v>0</v>
      </c>
      <c r="AT1385">
        <v>0</v>
      </c>
      <c r="AU1385">
        <v>0</v>
      </c>
      <c r="AV1385">
        <v>0</v>
      </c>
      <c r="AW1385">
        <v>0</v>
      </c>
      <c r="AX1385">
        <v>0</v>
      </c>
      <c r="AY1385">
        <v>0</v>
      </c>
      <c r="AZ1385">
        <v>0</v>
      </c>
      <c r="BA1385">
        <v>0</v>
      </c>
      <c r="BB1385">
        <v>0</v>
      </c>
      <c r="BC1385">
        <v>0</v>
      </c>
      <c r="BD1385">
        <v>0</v>
      </c>
      <c r="BE1385">
        <v>0</v>
      </c>
      <c r="BF1385">
        <v>0</v>
      </c>
      <c r="BG1385">
        <v>0</v>
      </c>
      <c r="BH1385">
        <v>0</v>
      </c>
      <c r="BI1385">
        <v>0</v>
      </c>
      <c r="BJ1385">
        <v>0</v>
      </c>
      <c r="BK1385">
        <v>0</v>
      </c>
      <c r="BL1385">
        <v>0</v>
      </c>
      <c r="BM1385">
        <v>0</v>
      </c>
      <c r="BN1385">
        <v>0</v>
      </c>
      <c r="BO1385">
        <v>0</v>
      </c>
      <c r="BP1385">
        <f t="shared" si="21"/>
        <v>1</v>
      </c>
    </row>
    <row r="1386" spans="1:68" x14ac:dyDescent="0.15">
      <c r="A1386" t="s">
        <v>8093</v>
      </c>
      <c r="B1386">
        <v>0</v>
      </c>
      <c r="C1386">
        <v>0</v>
      </c>
      <c r="D1386">
        <v>0</v>
      </c>
      <c r="E1386">
        <v>0</v>
      </c>
      <c r="F1386">
        <v>0</v>
      </c>
      <c r="G1386">
        <v>0</v>
      </c>
      <c r="H1386">
        <v>0</v>
      </c>
      <c r="I1386">
        <v>0</v>
      </c>
      <c r="J1386">
        <v>0</v>
      </c>
      <c r="K1386">
        <v>0</v>
      </c>
      <c r="L1386">
        <v>1</v>
      </c>
      <c r="M1386">
        <v>0</v>
      </c>
      <c r="N1386">
        <v>0</v>
      </c>
      <c r="O1386">
        <v>0</v>
      </c>
      <c r="P1386">
        <v>0</v>
      </c>
      <c r="Q1386">
        <v>0</v>
      </c>
      <c r="R1386">
        <v>0</v>
      </c>
      <c r="S1386">
        <v>0</v>
      </c>
      <c r="T1386">
        <v>0</v>
      </c>
      <c r="U1386">
        <v>0</v>
      </c>
      <c r="V1386">
        <v>0</v>
      </c>
      <c r="W1386">
        <v>0</v>
      </c>
      <c r="X1386">
        <v>0</v>
      </c>
      <c r="Y1386">
        <v>0</v>
      </c>
      <c r="Z1386">
        <v>0</v>
      </c>
      <c r="AA1386">
        <v>0</v>
      </c>
      <c r="AB1386">
        <v>0</v>
      </c>
      <c r="AC1386">
        <v>0</v>
      </c>
      <c r="AD1386">
        <v>0</v>
      </c>
      <c r="AE1386">
        <v>0</v>
      </c>
      <c r="AF1386">
        <v>0</v>
      </c>
      <c r="AG1386">
        <v>0</v>
      </c>
      <c r="AH1386">
        <v>0</v>
      </c>
      <c r="AI1386">
        <v>0</v>
      </c>
      <c r="AJ1386">
        <v>0</v>
      </c>
      <c r="AK1386">
        <v>0</v>
      </c>
      <c r="AL1386">
        <v>0</v>
      </c>
      <c r="AM1386">
        <v>0</v>
      </c>
      <c r="AN1386">
        <v>0</v>
      </c>
      <c r="AO1386">
        <v>0</v>
      </c>
      <c r="AP1386">
        <v>0</v>
      </c>
      <c r="AQ1386">
        <v>0</v>
      </c>
      <c r="AR1386">
        <v>0</v>
      </c>
      <c r="AS1386">
        <v>0</v>
      </c>
      <c r="AT1386">
        <v>0</v>
      </c>
      <c r="AU1386">
        <v>0</v>
      </c>
      <c r="AV1386">
        <v>0</v>
      </c>
      <c r="AW1386">
        <v>0</v>
      </c>
      <c r="AX1386">
        <v>0</v>
      </c>
      <c r="AY1386">
        <v>0</v>
      </c>
      <c r="AZ1386">
        <v>0</v>
      </c>
      <c r="BA1386">
        <v>0</v>
      </c>
      <c r="BB1386">
        <v>0</v>
      </c>
      <c r="BC1386">
        <v>0</v>
      </c>
      <c r="BD1386">
        <v>0</v>
      </c>
      <c r="BE1386">
        <v>0</v>
      </c>
      <c r="BF1386">
        <v>0</v>
      </c>
      <c r="BG1386">
        <v>0</v>
      </c>
      <c r="BH1386">
        <v>0</v>
      </c>
      <c r="BI1386">
        <v>0</v>
      </c>
      <c r="BJ1386">
        <v>0</v>
      </c>
      <c r="BK1386">
        <v>0</v>
      </c>
      <c r="BL1386">
        <v>0</v>
      </c>
      <c r="BM1386">
        <v>0</v>
      </c>
      <c r="BN1386">
        <v>0</v>
      </c>
      <c r="BO1386">
        <v>0</v>
      </c>
      <c r="BP1386">
        <f t="shared" si="21"/>
        <v>1</v>
      </c>
    </row>
    <row r="1387" spans="1:68" x14ac:dyDescent="0.15">
      <c r="A1387" t="s">
        <v>8094</v>
      </c>
      <c r="B1387">
        <v>0</v>
      </c>
      <c r="C1387">
        <v>0</v>
      </c>
      <c r="D1387">
        <v>0</v>
      </c>
      <c r="E1387">
        <v>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1</v>
      </c>
      <c r="AE1387">
        <v>0</v>
      </c>
      <c r="AF1387">
        <v>0</v>
      </c>
      <c r="AG1387">
        <v>0</v>
      </c>
      <c r="AH1387">
        <v>0</v>
      </c>
      <c r="AI1387">
        <v>0</v>
      </c>
      <c r="AJ1387">
        <v>0</v>
      </c>
      <c r="AK1387">
        <v>0</v>
      </c>
      <c r="AL1387">
        <v>0</v>
      </c>
      <c r="AM1387">
        <v>0</v>
      </c>
      <c r="AN1387">
        <v>0</v>
      </c>
      <c r="AO1387">
        <v>0</v>
      </c>
      <c r="AP1387">
        <v>0</v>
      </c>
      <c r="AQ1387">
        <v>0</v>
      </c>
      <c r="AR1387">
        <v>0</v>
      </c>
      <c r="AS1387">
        <v>0</v>
      </c>
      <c r="AT1387">
        <v>0</v>
      </c>
      <c r="AU1387">
        <v>0</v>
      </c>
      <c r="AV1387">
        <v>0</v>
      </c>
      <c r="AW1387">
        <v>0</v>
      </c>
      <c r="AX1387">
        <v>0</v>
      </c>
      <c r="AY1387">
        <v>0</v>
      </c>
      <c r="AZ1387">
        <v>0</v>
      </c>
      <c r="BA1387">
        <v>0</v>
      </c>
      <c r="BB1387">
        <v>0</v>
      </c>
      <c r="BC1387">
        <v>0</v>
      </c>
      <c r="BD1387">
        <v>0</v>
      </c>
      <c r="BE1387">
        <v>0</v>
      </c>
      <c r="BF1387">
        <v>0</v>
      </c>
      <c r="BG1387">
        <v>0</v>
      </c>
      <c r="BH1387">
        <v>0</v>
      </c>
      <c r="BI1387">
        <v>0</v>
      </c>
      <c r="BJ1387">
        <v>0</v>
      </c>
      <c r="BK1387">
        <v>0</v>
      </c>
      <c r="BL1387">
        <v>0</v>
      </c>
      <c r="BM1387">
        <v>0</v>
      </c>
      <c r="BN1387">
        <v>0</v>
      </c>
      <c r="BO1387">
        <v>0</v>
      </c>
      <c r="BP1387">
        <f t="shared" si="21"/>
        <v>1</v>
      </c>
    </row>
    <row r="1388" spans="1:68" x14ac:dyDescent="0.15">
      <c r="A1388" t="s">
        <v>8095</v>
      </c>
      <c r="B1388">
        <v>0</v>
      </c>
      <c r="C1388">
        <v>0</v>
      </c>
      <c r="D1388">
        <v>0</v>
      </c>
      <c r="E1388">
        <v>0</v>
      </c>
      <c r="F1388">
        <v>0</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0</v>
      </c>
      <c r="AA1388">
        <v>0</v>
      </c>
      <c r="AB1388">
        <v>0</v>
      </c>
      <c r="AC1388">
        <v>0</v>
      </c>
      <c r="AD1388">
        <v>0</v>
      </c>
      <c r="AE1388">
        <v>0</v>
      </c>
      <c r="AF1388">
        <v>0</v>
      </c>
      <c r="AG1388">
        <v>0</v>
      </c>
      <c r="AH1388">
        <v>1</v>
      </c>
      <c r="AI1388">
        <v>0</v>
      </c>
      <c r="AJ1388">
        <v>0</v>
      </c>
      <c r="AK1388">
        <v>0</v>
      </c>
      <c r="AL1388">
        <v>0</v>
      </c>
      <c r="AM1388">
        <v>0</v>
      </c>
      <c r="AN1388">
        <v>0</v>
      </c>
      <c r="AO1388">
        <v>0</v>
      </c>
      <c r="AP1388">
        <v>0</v>
      </c>
      <c r="AQ1388">
        <v>0</v>
      </c>
      <c r="AR1388">
        <v>0</v>
      </c>
      <c r="AS1388">
        <v>0</v>
      </c>
      <c r="AT1388">
        <v>0</v>
      </c>
      <c r="AU1388">
        <v>0</v>
      </c>
      <c r="AV1388">
        <v>0</v>
      </c>
      <c r="AW1388">
        <v>0</v>
      </c>
      <c r="AX1388">
        <v>0</v>
      </c>
      <c r="AY1388">
        <v>0</v>
      </c>
      <c r="AZ1388">
        <v>0</v>
      </c>
      <c r="BA1388">
        <v>0</v>
      </c>
      <c r="BB1388">
        <v>0</v>
      </c>
      <c r="BC1388">
        <v>0</v>
      </c>
      <c r="BD1388">
        <v>0</v>
      </c>
      <c r="BE1388">
        <v>0</v>
      </c>
      <c r="BF1388">
        <v>0</v>
      </c>
      <c r="BG1388">
        <v>0</v>
      </c>
      <c r="BH1388">
        <v>0</v>
      </c>
      <c r="BI1388">
        <v>0</v>
      </c>
      <c r="BJ1388">
        <v>0</v>
      </c>
      <c r="BK1388">
        <v>0</v>
      </c>
      <c r="BL1388">
        <v>0</v>
      </c>
      <c r="BM1388">
        <v>0</v>
      </c>
      <c r="BN1388">
        <v>0</v>
      </c>
      <c r="BO1388">
        <v>0</v>
      </c>
      <c r="BP1388">
        <f t="shared" si="21"/>
        <v>1</v>
      </c>
    </row>
    <row r="1389" spans="1:68" x14ac:dyDescent="0.15">
      <c r="A1389" t="s">
        <v>8097</v>
      </c>
      <c r="B1389">
        <v>0</v>
      </c>
      <c r="C1389">
        <v>0</v>
      </c>
      <c r="D1389">
        <v>0</v>
      </c>
      <c r="E1389">
        <v>0</v>
      </c>
      <c r="F1389">
        <v>0</v>
      </c>
      <c r="G1389">
        <v>0</v>
      </c>
      <c r="H1389">
        <v>0</v>
      </c>
      <c r="I1389">
        <v>0</v>
      </c>
      <c r="J1389">
        <v>0</v>
      </c>
      <c r="K1389">
        <v>0</v>
      </c>
      <c r="L1389">
        <v>0</v>
      </c>
      <c r="M1389">
        <v>0</v>
      </c>
      <c r="N1389">
        <v>0</v>
      </c>
      <c r="O1389">
        <v>0</v>
      </c>
      <c r="P1389">
        <v>0</v>
      </c>
      <c r="Q1389">
        <v>0</v>
      </c>
      <c r="R1389">
        <v>0</v>
      </c>
      <c r="S1389">
        <v>1</v>
      </c>
      <c r="T1389">
        <v>0</v>
      </c>
      <c r="U1389">
        <v>0</v>
      </c>
      <c r="V1389">
        <v>0</v>
      </c>
      <c r="W1389">
        <v>0</v>
      </c>
      <c r="X1389">
        <v>0</v>
      </c>
      <c r="Y1389">
        <v>0</v>
      </c>
      <c r="Z1389">
        <v>0</v>
      </c>
      <c r="AA1389">
        <v>0</v>
      </c>
      <c r="AB1389">
        <v>0</v>
      </c>
      <c r="AC1389">
        <v>0</v>
      </c>
      <c r="AD1389">
        <v>0</v>
      </c>
      <c r="AE1389">
        <v>0</v>
      </c>
      <c r="AF1389">
        <v>0</v>
      </c>
      <c r="AG1389">
        <v>0</v>
      </c>
      <c r="AH1389">
        <v>0</v>
      </c>
      <c r="AI1389">
        <v>0</v>
      </c>
      <c r="AJ1389">
        <v>0</v>
      </c>
      <c r="AK1389">
        <v>0</v>
      </c>
      <c r="AL1389">
        <v>0</v>
      </c>
      <c r="AM1389">
        <v>0</v>
      </c>
      <c r="AN1389">
        <v>0</v>
      </c>
      <c r="AO1389">
        <v>0</v>
      </c>
      <c r="AP1389">
        <v>0</v>
      </c>
      <c r="AQ1389">
        <v>0</v>
      </c>
      <c r="AR1389">
        <v>0</v>
      </c>
      <c r="AS1389">
        <v>0</v>
      </c>
      <c r="AT1389">
        <v>0</v>
      </c>
      <c r="AU1389">
        <v>0</v>
      </c>
      <c r="AV1389">
        <v>0</v>
      </c>
      <c r="AW1389">
        <v>0</v>
      </c>
      <c r="AX1389">
        <v>0</v>
      </c>
      <c r="AY1389">
        <v>0</v>
      </c>
      <c r="AZ1389">
        <v>0</v>
      </c>
      <c r="BA1389">
        <v>0</v>
      </c>
      <c r="BB1389">
        <v>0</v>
      </c>
      <c r="BC1389">
        <v>0</v>
      </c>
      <c r="BD1389">
        <v>0</v>
      </c>
      <c r="BE1389">
        <v>0</v>
      </c>
      <c r="BF1389">
        <v>0</v>
      </c>
      <c r="BG1389">
        <v>0</v>
      </c>
      <c r="BH1389">
        <v>0</v>
      </c>
      <c r="BI1389">
        <v>0</v>
      </c>
      <c r="BJ1389">
        <v>0</v>
      </c>
      <c r="BK1389">
        <v>0</v>
      </c>
      <c r="BL1389">
        <v>0</v>
      </c>
      <c r="BM1389">
        <v>0</v>
      </c>
      <c r="BN1389">
        <v>0</v>
      </c>
      <c r="BO1389">
        <v>0</v>
      </c>
      <c r="BP1389">
        <f t="shared" si="21"/>
        <v>1</v>
      </c>
    </row>
    <row r="1390" spans="1:68" x14ac:dyDescent="0.15">
      <c r="A1390" t="s">
        <v>8099</v>
      </c>
      <c r="B1390">
        <v>0</v>
      </c>
      <c r="C1390">
        <v>0</v>
      </c>
      <c r="D1390">
        <v>0</v>
      </c>
      <c r="E1390">
        <v>0</v>
      </c>
      <c r="F1390">
        <v>0</v>
      </c>
      <c r="G1390">
        <v>0</v>
      </c>
      <c r="H1390">
        <v>0</v>
      </c>
      <c r="I1390">
        <v>0</v>
      </c>
      <c r="J1390">
        <v>0</v>
      </c>
      <c r="K1390">
        <v>0</v>
      </c>
      <c r="L1390">
        <v>0</v>
      </c>
      <c r="M1390">
        <v>0</v>
      </c>
      <c r="N1390">
        <v>1</v>
      </c>
      <c r="O1390">
        <v>0</v>
      </c>
      <c r="P1390">
        <v>0</v>
      </c>
      <c r="Q1390">
        <v>0</v>
      </c>
      <c r="R1390">
        <v>0</v>
      </c>
      <c r="S1390">
        <v>0</v>
      </c>
      <c r="T1390">
        <v>0</v>
      </c>
      <c r="U1390">
        <v>0</v>
      </c>
      <c r="V1390">
        <v>0</v>
      </c>
      <c r="W1390">
        <v>0</v>
      </c>
      <c r="X1390">
        <v>0</v>
      </c>
      <c r="Y1390">
        <v>0</v>
      </c>
      <c r="Z1390">
        <v>0</v>
      </c>
      <c r="AA1390">
        <v>0</v>
      </c>
      <c r="AB1390">
        <v>0</v>
      </c>
      <c r="AC1390">
        <v>0</v>
      </c>
      <c r="AD1390">
        <v>0</v>
      </c>
      <c r="AE1390">
        <v>0</v>
      </c>
      <c r="AF1390">
        <v>0</v>
      </c>
      <c r="AG1390">
        <v>0</v>
      </c>
      <c r="AH1390">
        <v>0</v>
      </c>
      <c r="AI1390">
        <v>0</v>
      </c>
      <c r="AJ1390">
        <v>0</v>
      </c>
      <c r="AK1390">
        <v>0</v>
      </c>
      <c r="AL1390">
        <v>0</v>
      </c>
      <c r="AM1390">
        <v>0</v>
      </c>
      <c r="AN1390">
        <v>0</v>
      </c>
      <c r="AO1390">
        <v>0</v>
      </c>
      <c r="AP1390">
        <v>0</v>
      </c>
      <c r="AQ1390">
        <v>0</v>
      </c>
      <c r="AR1390">
        <v>0</v>
      </c>
      <c r="AS1390">
        <v>0</v>
      </c>
      <c r="AT1390">
        <v>0</v>
      </c>
      <c r="AU1390">
        <v>0</v>
      </c>
      <c r="AV1390">
        <v>0</v>
      </c>
      <c r="AW1390">
        <v>0</v>
      </c>
      <c r="AX1390">
        <v>0</v>
      </c>
      <c r="AY1390">
        <v>0</v>
      </c>
      <c r="AZ1390">
        <v>0</v>
      </c>
      <c r="BA1390">
        <v>0</v>
      </c>
      <c r="BB1390">
        <v>0</v>
      </c>
      <c r="BC1390">
        <v>0</v>
      </c>
      <c r="BD1390">
        <v>0</v>
      </c>
      <c r="BE1390">
        <v>0</v>
      </c>
      <c r="BF1390">
        <v>0</v>
      </c>
      <c r="BG1390">
        <v>0</v>
      </c>
      <c r="BH1390">
        <v>0</v>
      </c>
      <c r="BI1390">
        <v>0</v>
      </c>
      <c r="BJ1390">
        <v>0</v>
      </c>
      <c r="BK1390">
        <v>0</v>
      </c>
      <c r="BL1390">
        <v>0</v>
      </c>
      <c r="BM1390">
        <v>0</v>
      </c>
      <c r="BN1390">
        <v>0</v>
      </c>
      <c r="BO1390">
        <v>0</v>
      </c>
      <c r="BP1390">
        <f t="shared" si="21"/>
        <v>1</v>
      </c>
    </row>
    <row r="1391" spans="1:68" x14ac:dyDescent="0.15">
      <c r="A1391" t="s">
        <v>8100</v>
      </c>
      <c r="B1391">
        <v>0</v>
      </c>
      <c r="C1391">
        <v>0</v>
      </c>
      <c r="D1391">
        <v>0</v>
      </c>
      <c r="E1391">
        <v>0</v>
      </c>
      <c r="F1391">
        <v>0</v>
      </c>
      <c r="G1391">
        <v>0</v>
      </c>
      <c r="H1391">
        <v>0</v>
      </c>
      <c r="I1391">
        <v>0</v>
      </c>
      <c r="J1391">
        <v>0</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0</v>
      </c>
      <c r="AD1391">
        <v>0</v>
      </c>
      <c r="AE1391">
        <v>0</v>
      </c>
      <c r="AF1391">
        <v>0</v>
      </c>
      <c r="AG1391">
        <v>0</v>
      </c>
      <c r="AH1391">
        <v>0</v>
      </c>
      <c r="AI1391">
        <v>0</v>
      </c>
      <c r="AJ1391">
        <v>0</v>
      </c>
      <c r="AK1391">
        <v>0</v>
      </c>
      <c r="AL1391">
        <v>0</v>
      </c>
      <c r="AM1391">
        <v>0</v>
      </c>
      <c r="AN1391">
        <v>0</v>
      </c>
      <c r="AO1391">
        <v>0</v>
      </c>
      <c r="AP1391">
        <v>0</v>
      </c>
      <c r="AQ1391">
        <v>0</v>
      </c>
      <c r="AR1391">
        <v>0</v>
      </c>
      <c r="AS1391">
        <v>0</v>
      </c>
      <c r="AT1391">
        <v>0</v>
      </c>
      <c r="AU1391">
        <v>0</v>
      </c>
      <c r="AV1391">
        <v>0</v>
      </c>
      <c r="AW1391">
        <v>0</v>
      </c>
      <c r="AX1391">
        <v>0</v>
      </c>
      <c r="AY1391">
        <v>0</v>
      </c>
      <c r="AZ1391">
        <v>0</v>
      </c>
      <c r="BA1391">
        <v>0</v>
      </c>
      <c r="BB1391">
        <v>0</v>
      </c>
      <c r="BC1391">
        <v>0</v>
      </c>
      <c r="BD1391">
        <v>0</v>
      </c>
      <c r="BE1391">
        <v>0</v>
      </c>
      <c r="BF1391">
        <v>0</v>
      </c>
      <c r="BG1391">
        <v>0</v>
      </c>
      <c r="BH1391">
        <v>0</v>
      </c>
      <c r="BI1391">
        <v>0</v>
      </c>
      <c r="BJ1391">
        <v>0</v>
      </c>
      <c r="BK1391">
        <v>0</v>
      </c>
      <c r="BL1391">
        <v>0</v>
      </c>
      <c r="BM1391">
        <v>0</v>
      </c>
      <c r="BN1391">
        <v>0</v>
      </c>
      <c r="BO1391">
        <v>1</v>
      </c>
      <c r="BP1391">
        <f t="shared" si="21"/>
        <v>1</v>
      </c>
    </row>
    <row r="1392" spans="1:68" x14ac:dyDescent="0.15">
      <c r="A1392" t="s">
        <v>6942</v>
      </c>
      <c r="B1392">
        <v>0</v>
      </c>
      <c r="C1392">
        <v>0</v>
      </c>
      <c r="D1392">
        <v>0</v>
      </c>
      <c r="E1392">
        <v>0</v>
      </c>
      <c r="F1392">
        <v>0</v>
      </c>
      <c r="G1392">
        <v>0</v>
      </c>
      <c r="H1392">
        <v>0</v>
      </c>
      <c r="I1392">
        <v>0</v>
      </c>
      <c r="J1392">
        <v>0</v>
      </c>
      <c r="K1392">
        <v>0</v>
      </c>
      <c r="L1392">
        <v>0</v>
      </c>
      <c r="M1392">
        <v>0</v>
      </c>
      <c r="N1392">
        <v>0</v>
      </c>
      <c r="O1392">
        <v>0</v>
      </c>
      <c r="P1392">
        <v>0</v>
      </c>
      <c r="Q1392">
        <v>0</v>
      </c>
      <c r="R1392">
        <v>0</v>
      </c>
      <c r="S1392">
        <v>0</v>
      </c>
      <c r="T1392">
        <v>0</v>
      </c>
      <c r="U1392">
        <v>0</v>
      </c>
      <c r="V1392">
        <v>0</v>
      </c>
      <c r="W1392">
        <v>0</v>
      </c>
      <c r="X1392">
        <v>0</v>
      </c>
      <c r="Y1392">
        <v>0</v>
      </c>
      <c r="Z1392">
        <v>0</v>
      </c>
      <c r="AA1392">
        <v>0</v>
      </c>
      <c r="AB1392">
        <v>0</v>
      </c>
      <c r="AC1392">
        <v>0</v>
      </c>
      <c r="AD1392">
        <v>0</v>
      </c>
      <c r="AE1392">
        <v>0</v>
      </c>
      <c r="AF1392">
        <v>0</v>
      </c>
      <c r="AG1392">
        <v>0</v>
      </c>
      <c r="AH1392">
        <v>0</v>
      </c>
      <c r="AI1392">
        <v>0</v>
      </c>
      <c r="AJ1392">
        <v>0</v>
      </c>
      <c r="AK1392">
        <v>0</v>
      </c>
      <c r="AL1392">
        <v>0</v>
      </c>
      <c r="AM1392">
        <v>0</v>
      </c>
      <c r="AN1392">
        <v>0</v>
      </c>
      <c r="AO1392">
        <v>0</v>
      </c>
      <c r="AP1392">
        <v>0</v>
      </c>
      <c r="AQ1392">
        <v>0</v>
      </c>
      <c r="AR1392">
        <v>0</v>
      </c>
      <c r="AS1392">
        <v>0</v>
      </c>
      <c r="AT1392">
        <v>0</v>
      </c>
      <c r="AU1392">
        <v>0</v>
      </c>
      <c r="AV1392">
        <v>0</v>
      </c>
      <c r="AW1392">
        <v>0</v>
      </c>
      <c r="AX1392">
        <v>0</v>
      </c>
      <c r="AY1392">
        <v>1</v>
      </c>
      <c r="AZ1392">
        <v>0</v>
      </c>
      <c r="BA1392">
        <v>0</v>
      </c>
      <c r="BB1392">
        <v>0</v>
      </c>
      <c r="BC1392">
        <v>0</v>
      </c>
      <c r="BD1392">
        <v>0</v>
      </c>
      <c r="BE1392">
        <v>0</v>
      </c>
      <c r="BF1392">
        <v>0</v>
      </c>
      <c r="BG1392">
        <v>0</v>
      </c>
      <c r="BH1392">
        <v>0</v>
      </c>
      <c r="BI1392">
        <v>0</v>
      </c>
      <c r="BJ1392">
        <v>0</v>
      </c>
      <c r="BK1392">
        <v>0</v>
      </c>
      <c r="BL1392">
        <v>0</v>
      </c>
      <c r="BM1392">
        <v>0</v>
      </c>
      <c r="BN1392">
        <v>0</v>
      </c>
      <c r="BO1392">
        <v>0</v>
      </c>
      <c r="BP1392">
        <f t="shared" si="21"/>
        <v>1</v>
      </c>
    </row>
    <row r="1393" spans="1:68" x14ac:dyDescent="0.15">
      <c r="A1393" t="s">
        <v>6944</v>
      </c>
      <c r="B1393">
        <v>0</v>
      </c>
      <c r="C1393">
        <v>0</v>
      </c>
      <c r="D1393">
        <v>0</v>
      </c>
      <c r="E1393">
        <v>0</v>
      </c>
      <c r="F1393">
        <v>0</v>
      </c>
      <c r="G1393">
        <v>0</v>
      </c>
      <c r="H1393">
        <v>0</v>
      </c>
      <c r="I1393">
        <v>0</v>
      </c>
      <c r="J1393">
        <v>0</v>
      </c>
      <c r="K1393">
        <v>0</v>
      </c>
      <c r="L1393">
        <v>0</v>
      </c>
      <c r="M1393">
        <v>0</v>
      </c>
      <c r="N1393">
        <v>0</v>
      </c>
      <c r="O1393">
        <v>0</v>
      </c>
      <c r="P1393">
        <v>0</v>
      </c>
      <c r="Q1393">
        <v>0</v>
      </c>
      <c r="R1393">
        <v>0</v>
      </c>
      <c r="S1393">
        <v>0</v>
      </c>
      <c r="T1393">
        <v>0</v>
      </c>
      <c r="U1393">
        <v>0</v>
      </c>
      <c r="V1393">
        <v>0</v>
      </c>
      <c r="W1393">
        <v>0</v>
      </c>
      <c r="X1393">
        <v>0</v>
      </c>
      <c r="Y1393">
        <v>0</v>
      </c>
      <c r="Z1393">
        <v>0</v>
      </c>
      <c r="AA1393">
        <v>1</v>
      </c>
      <c r="AB1393">
        <v>0</v>
      </c>
      <c r="AC1393">
        <v>0</v>
      </c>
      <c r="AD1393">
        <v>0</v>
      </c>
      <c r="AE1393">
        <v>0</v>
      </c>
      <c r="AF1393">
        <v>0</v>
      </c>
      <c r="AG1393">
        <v>0</v>
      </c>
      <c r="AH1393">
        <v>0</v>
      </c>
      <c r="AI1393">
        <v>0</v>
      </c>
      <c r="AJ1393">
        <v>0</v>
      </c>
      <c r="AK1393">
        <v>0</v>
      </c>
      <c r="AL1393">
        <v>0</v>
      </c>
      <c r="AM1393">
        <v>0</v>
      </c>
      <c r="AN1393">
        <v>0</v>
      </c>
      <c r="AO1393">
        <v>0</v>
      </c>
      <c r="AP1393">
        <v>0</v>
      </c>
      <c r="AQ1393">
        <v>0</v>
      </c>
      <c r="AR1393">
        <v>0</v>
      </c>
      <c r="AS1393">
        <v>0</v>
      </c>
      <c r="AT1393">
        <v>0</v>
      </c>
      <c r="AU1393">
        <v>0</v>
      </c>
      <c r="AV1393">
        <v>0</v>
      </c>
      <c r="AW1393">
        <v>0</v>
      </c>
      <c r="AX1393">
        <v>0</v>
      </c>
      <c r="AY1393">
        <v>0</v>
      </c>
      <c r="AZ1393">
        <v>0</v>
      </c>
      <c r="BA1393">
        <v>0</v>
      </c>
      <c r="BB1393">
        <v>0</v>
      </c>
      <c r="BC1393">
        <v>0</v>
      </c>
      <c r="BD1393">
        <v>0</v>
      </c>
      <c r="BE1393">
        <v>0</v>
      </c>
      <c r="BF1393">
        <v>0</v>
      </c>
      <c r="BG1393">
        <v>0</v>
      </c>
      <c r="BH1393">
        <v>0</v>
      </c>
      <c r="BI1393">
        <v>0</v>
      </c>
      <c r="BJ1393">
        <v>0</v>
      </c>
      <c r="BK1393">
        <v>0</v>
      </c>
      <c r="BL1393">
        <v>0</v>
      </c>
      <c r="BM1393">
        <v>0</v>
      </c>
      <c r="BN1393">
        <v>0</v>
      </c>
      <c r="BO1393">
        <v>0</v>
      </c>
      <c r="BP1393">
        <f t="shared" si="21"/>
        <v>1</v>
      </c>
    </row>
    <row r="1394" spans="1:68" x14ac:dyDescent="0.15">
      <c r="A1394" t="s">
        <v>8104</v>
      </c>
      <c r="B1394">
        <v>0</v>
      </c>
      <c r="C1394">
        <v>0</v>
      </c>
      <c r="D1394">
        <v>0</v>
      </c>
      <c r="E1394">
        <v>0</v>
      </c>
      <c r="F1394">
        <v>0</v>
      </c>
      <c r="G1394">
        <v>0</v>
      </c>
      <c r="H1394">
        <v>1</v>
      </c>
      <c r="I1394">
        <v>0</v>
      </c>
      <c r="J1394">
        <v>0</v>
      </c>
      <c r="K1394">
        <v>0</v>
      </c>
      <c r="L1394">
        <v>0</v>
      </c>
      <c r="M1394">
        <v>0</v>
      </c>
      <c r="N1394">
        <v>0</v>
      </c>
      <c r="O1394">
        <v>0</v>
      </c>
      <c r="P1394">
        <v>0</v>
      </c>
      <c r="Q1394">
        <v>0</v>
      </c>
      <c r="R1394">
        <v>0</v>
      </c>
      <c r="S1394">
        <v>0</v>
      </c>
      <c r="T1394">
        <v>0</v>
      </c>
      <c r="U1394">
        <v>0</v>
      </c>
      <c r="V1394">
        <v>0</v>
      </c>
      <c r="W1394">
        <v>0</v>
      </c>
      <c r="X1394">
        <v>0</v>
      </c>
      <c r="Y1394">
        <v>0</v>
      </c>
      <c r="Z1394">
        <v>0</v>
      </c>
      <c r="AA1394">
        <v>0</v>
      </c>
      <c r="AB1394">
        <v>0</v>
      </c>
      <c r="AC1394">
        <v>0</v>
      </c>
      <c r="AD1394">
        <v>0</v>
      </c>
      <c r="AE1394">
        <v>0</v>
      </c>
      <c r="AF1394">
        <v>0</v>
      </c>
      <c r="AG1394">
        <v>0</v>
      </c>
      <c r="AH1394">
        <v>0</v>
      </c>
      <c r="AI1394">
        <v>0</v>
      </c>
      <c r="AJ1394">
        <v>0</v>
      </c>
      <c r="AK1394">
        <v>0</v>
      </c>
      <c r="AL1394">
        <v>0</v>
      </c>
      <c r="AM1394">
        <v>0</v>
      </c>
      <c r="AN1394">
        <v>0</v>
      </c>
      <c r="AO1394">
        <v>0</v>
      </c>
      <c r="AP1394">
        <v>0</v>
      </c>
      <c r="AQ1394">
        <v>0</v>
      </c>
      <c r="AR1394">
        <v>0</v>
      </c>
      <c r="AS1394">
        <v>0</v>
      </c>
      <c r="AT1394">
        <v>0</v>
      </c>
      <c r="AU1394">
        <v>0</v>
      </c>
      <c r="AV1394">
        <v>0</v>
      </c>
      <c r="AW1394">
        <v>0</v>
      </c>
      <c r="AX1394">
        <v>0</v>
      </c>
      <c r="AY1394">
        <v>0</v>
      </c>
      <c r="AZ1394">
        <v>0</v>
      </c>
      <c r="BA1394">
        <v>0</v>
      </c>
      <c r="BB1394">
        <v>0</v>
      </c>
      <c r="BC1394">
        <v>0</v>
      </c>
      <c r="BD1394">
        <v>0</v>
      </c>
      <c r="BE1394">
        <v>0</v>
      </c>
      <c r="BF1394">
        <v>0</v>
      </c>
      <c r="BG1394">
        <v>0</v>
      </c>
      <c r="BH1394">
        <v>0</v>
      </c>
      <c r="BI1394">
        <v>0</v>
      </c>
      <c r="BJ1394">
        <v>0</v>
      </c>
      <c r="BK1394">
        <v>0</v>
      </c>
      <c r="BL1394">
        <v>0</v>
      </c>
      <c r="BM1394">
        <v>0</v>
      </c>
      <c r="BN1394">
        <v>0</v>
      </c>
      <c r="BO1394">
        <v>0</v>
      </c>
      <c r="BP1394">
        <f t="shared" si="21"/>
        <v>1</v>
      </c>
    </row>
    <row r="1395" spans="1:68" x14ac:dyDescent="0.15">
      <c r="A1395" t="s">
        <v>8105</v>
      </c>
      <c r="B1395">
        <v>0</v>
      </c>
      <c r="C1395">
        <v>0</v>
      </c>
      <c r="D1395">
        <v>0</v>
      </c>
      <c r="E1395">
        <v>0</v>
      </c>
      <c r="F1395">
        <v>0</v>
      </c>
      <c r="G1395">
        <v>0</v>
      </c>
      <c r="H1395">
        <v>0</v>
      </c>
      <c r="I1395">
        <v>0</v>
      </c>
      <c r="J1395">
        <v>0</v>
      </c>
      <c r="K1395">
        <v>0</v>
      </c>
      <c r="L1395">
        <v>0</v>
      </c>
      <c r="M1395">
        <v>0</v>
      </c>
      <c r="N1395">
        <v>0</v>
      </c>
      <c r="O1395">
        <v>1</v>
      </c>
      <c r="P1395">
        <v>0</v>
      </c>
      <c r="Q1395">
        <v>0</v>
      </c>
      <c r="R1395">
        <v>0</v>
      </c>
      <c r="S1395">
        <v>0</v>
      </c>
      <c r="T1395">
        <v>0</v>
      </c>
      <c r="U1395">
        <v>0</v>
      </c>
      <c r="V1395">
        <v>0</v>
      </c>
      <c r="W1395">
        <v>0</v>
      </c>
      <c r="X1395">
        <v>0</v>
      </c>
      <c r="Y1395">
        <v>0</v>
      </c>
      <c r="Z1395">
        <v>0</v>
      </c>
      <c r="AA1395">
        <v>0</v>
      </c>
      <c r="AB1395">
        <v>0</v>
      </c>
      <c r="AC1395">
        <v>0</v>
      </c>
      <c r="AD1395">
        <v>0</v>
      </c>
      <c r="AE1395">
        <v>0</v>
      </c>
      <c r="AF1395">
        <v>0</v>
      </c>
      <c r="AG1395">
        <v>0</v>
      </c>
      <c r="AH1395">
        <v>0</v>
      </c>
      <c r="AI1395">
        <v>0</v>
      </c>
      <c r="AJ1395">
        <v>0</v>
      </c>
      <c r="AK1395">
        <v>0</v>
      </c>
      <c r="AL1395">
        <v>0</v>
      </c>
      <c r="AM1395">
        <v>0</v>
      </c>
      <c r="AN1395">
        <v>0</v>
      </c>
      <c r="AO1395">
        <v>0</v>
      </c>
      <c r="AP1395">
        <v>0</v>
      </c>
      <c r="AQ1395">
        <v>0</v>
      </c>
      <c r="AR1395">
        <v>0</v>
      </c>
      <c r="AS1395">
        <v>0</v>
      </c>
      <c r="AT1395">
        <v>0</v>
      </c>
      <c r="AU1395">
        <v>0</v>
      </c>
      <c r="AV1395">
        <v>0</v>
      </c>
      <c r="AW1395">
        <v>0</v>
      </c>
      <c r="AX1395">
        <v>0</v>
      </c>
      <c r="AY1395">
        <v>0</v>
      </c>
      <c r="AZ1395">
        <v>0</v>
      </c>
      <c r="BA1395">
        <v>0</v>
      </c>
      <c r="BB1395">
        <v>0</v>
      </c>
      <c r="BC1395">
        <v>0</v>
      </c>
      <c r="BD1395">
        <v>0</v>
      </c>
      <c r="BE1395">
        <v>0</v>
      </c>
      <c r="BF1395">
        <v>0</v>
      </c>
      <c r="BG1395">
        <v>0</v>
      </c>
      <c r="BH1395">
        <v>0</v>
      </c>
      <c r="BI1395">
        <v>0</v>
      </c>
      <c r="BJ1395">
        <v>0</v>
      </c>
      <c r="BK1395">
        <v>0</v>
      </c>
      <c r="BL1395">
        <v>0</v>
      </c>
      <c r="BM1395">
        <v>0</v>
      </c>
      <c r="BN1395">
        <v>0</v>
      </c>
      <c r="BO1395">
        <v>0</v>
      </c>
      <c r="BP1395">
        <f t="shared" si="21"/>
        <v>1</v>
      </c>
    </row>
    <row r="1396" spans="1:68" x14ac:dyDescent="0.15">
      <c r="A1396" t="s">
        <v>8106</v>
      </c>
      <c r="B1396">
        <v>0</v>
      </c>
      <c r="C1396">
        <v>0</v>
      </c>
      <c r="D1396">
        <v>0</v>
      </c>
      <c r="E1396">
        <v>0</v>
      </c>
      <c r="F1396">
        <v>0</v>
      </c>
      <c r="G1396">
        <v>0</v>
      </c>
      <c r="H1396">
        <v>0</v>
      </c>
      <c r="I1396">
        <v>0</v>
      </c>
      <c r="J1396">
        <v>0</v>
      </c>
      <c r="K1396">
        <v>0</v>
      </c>
      <c r="L1396">
        <v>0</v>
      </c>
      <c r="M1396">
        <v>0</v>
      </c>
      <c r="N1396">
        <v>0</v>
      </c>
      <c r="O1396">
        <v>1</v>
      </c>
      <c r="P1396">
        <v>0</v>
      </c>
      <c r="Q1396">
        <v>0</v>
      </c>
      <c r="R1396">
        <v>0</v>
      </c>
      <c r="S1396">
        <v>0</v>
      </c>
      <c r="T1396">
        <v>0</v>
      </c>
      <c r="U1396">
        <v>0</v>
      </c>
      <c r="V1396">
        <v>0</v>
      </c>
      <c r="W1396">
        <v>0</v>
      </c>
      <c r="X1396">
        <v>0</v>
      </c>
      <c r="Y1396">
        <v>0</v>
      </c>
      <c r="Z1396">
        <v>0</v>
      </c>
      <c r="AA1396">
        <v>0</v>
      </c>
      <c r="AB1396">
        <v>0</v>
      </c>
      <c r="AC1396">
        <v>0</v>
      </c>
      <c r="AD1396">
        <v>0</v>
      </c>
      <c r="AE1396">
        <v>0</v>
      </c>
      <c r="AF1396">
        <v>0</v>
      </c>
      <c r="AG1396">
        <v>0</v>
      </c>
      <c r="AH1396">
        <v>0</v>
      </c>
      <c r="AI1396">
        <v>0</v>
      </c>
      <c r="AJ1396">
        <v>0</v>
      </c>
      <c r="AK1396">
        <v>0</v>
      </c>
      <c r="AL1396">
        <v>0</v>
      </c>
      <c r="AM1396">
        <v>0</v>
      </c>
      <c r="AN1396">
        <v>0</v>
      </c>
      <c r="AO1396">
        <v>0</v>
      </c>
      <c r="AP1396">
        <v>0</v>
      </c>
      <c r="AQ1396">
        <v>0</v>
      </c>
      <c r="AR1396">
        <v>0</v>
      </c>
      <c r="AS1396">
        <v>0</v>
      </c>
      <c r="AT1396">
        <v>0</v>
      </c>
      <c r="AU1396">
        <v>0</v>
      </c>
      <c r="AV1396">
        <v>0</v>
      </c>
      <c r="AW1396">
        <v>0</v>
      </c>
      <c r="AX1396">
        <v>0</v>
      </c>
      <c r="AY1396">
        <v>0</v>
      </c>
      <c r="AZ1396">
        <v>0</v>
      </c>
      <c r="BA1396">
        <v>0</v>
      </c>
      <c r="BB1396">
        <v>0</v>
      </c>
      <c r="BC1396">
        <v>0</v>
      </c>
      <c r="BD1396">
        <v>0</v>
      </c>
      <c r="BE1396">
        <v>0</v>
      </c>
      <c r="BF1396">
        <v>0</v>
      </c>
      <c r="BG1396">
        <v>0</v>
      </c>
      <c r="BH1396">
        <v>0</v>
      </c>
      <c r="BI1396">
        <v>0</v>
      </c>
      <c r="BJ1396">
        <v>0</v>
      </c>
      <c r="BK1396">
        <v>0</v>
      </c>
      <c r="BL1396">
        <v>0</v>
      </c>
      <c r="BM1396">
        <v>0</v>
      </c>
      <c r="BN1396">
        <v>0</v>
      </c>
      <c r="BO1396">
        <v>0</v>
      </c>
      <c r="BP1396">
        <f t="shared" si="21"/>
        <v>1</v>
      </c>
    </row>
    <row r="1397" spans="1:68" x14ac:dyDescent="0.15">
      <c r="A1397" t="s">
        <v>8107</v>
      </c>
      <c r="B1397">
        <v>0</v>
      </c>
      <c r="C1397">
        <v>0</v>
      </c>
      <c r="D1397">
        <v>0</v>
      </c>
      <c r="E1397">
        <v>0</v>
      </c>
      <c r="F1397">
        <v>0</v>
      </c>
      <c r="G1397">
        <v>0</v>
      </c>
      <c r="H1397">
        <v>0</v>
      </c>
      <c r="I1397">
        <v>0</v>
      </c>
      <c r="J1397">
        <v>0</v>
      </c>
      <c r="K1397">
        <v>0</v>
      </c>
      <c r="L1397">
        <v>0</v>
      </c>
      <c r="M1397">
        <v>0</v>
      </c>
      <c r="N1397">
        <v>0</v>
      </c>
      <c r="O1397">
        <v>1</v>
      </c>
      <c r="P1397">
        <v>0</v>
      </c>
      <c r="Q1397">
        <v>0</v>
      </c>
      <c r="R1397">
        <v>0</v>
      </c>
      <c r="S1397">
        <v>0</v>
      </c>
      <c r="T1397">
        <v>0</v>
      </c>
      <c r="U1397">
        <v>0</v>
      </c>
      <c r="V1397">
        <v>0</v>
      </c>
      <c r="W1397">
        <v>0</v>
      </c>
      <c r="X1397">
        <v>0</v>
      </c>
      <c r="Y1397">
        <v>0</v>
      </c>
      <c r="Z1397">
        <v>0</v>
      </c>
      <c r="AA1397">
        <v>0</v>
      </c>
      <c r="AB1397">
        <v>0</v>
      </c>
      <c r="AC1397">
        <v>0</v>
      </c>
      <c r="AD1397">
        <v>0</v>
      </c>
      <c r="AE1397">
        <v>0</v>
      </c>
      <c r="AF1397">
        <v>0</v>
      </c>
      <c r="AG1397">
        <v>0</v>
      </c>
      <c r="AH1397">
        <v>0</v>
      </c>
      <c r="AI1397">
        <v>0</v>
      </c>
      <c r="AJ1397">
        <v>0</v>
      </c>
      <c r="AK1397">
        <v>0</v>
      </c>
      <c r="AL1397">
        <v>0</v>
      </c>
      <c r="AM1397">
        <v>0</v>
      </c>
      <c r="AN1397">
        <v>0</v>
      </c>
      <c r="AO1397">
        <v>0</v>
      </c>
      <c r="AP1397">
        <v>0</v>
      </c>
      <c r="AQ1397">
        <v>0</v>
      </c>
      <c r="AR1397">
        <v>0</v>
      </c>
      <c r="AS1397">
        <v>0</v>
      </c>
      <c r="AT1397">
        <v>0</v>
      </c>
      <c r="AU1397">
        <v>0</v>
      </c>
      <c r="AV1397">
        <v>0</v>
      </c>
      <c r="AW1397">
        <v>0</v>
      </c>
      <c r="AX1397">
        <v>0</v>
      </c>
      <c r="AY1397">
        <v>0</v>
      </c>
      <c r="AZ1397">
        <v>0</v>
      </c>
      <c r="BA1397">
        <v>0</v>
      </c>
      <c r="BB1397">
        <v>0</v>
      </c>
      <c r="BC1397">
        <v>0</v>
      </c>
      <c r="BD1397">
        <v>0</v>
      </c>
      <c r="BE1397">
        <v>0</v>
      </c>
      <c r="BF1397">
        <v>0</v>
      </c>
      <c r="BG1397">
        <v>0</v>
      </c>
      <c r="BH1397">
        <v>0</v>
      </c>
      <c r="BI1397">
        <v>0</v>
      </c>
      <c r="BJ1397">
        <v>0</v>
      </c>
      <c r="BK1397">
        <v>0</v>
      </c>
      <c r="BL1397">
        <v>0</v>
      </c>
      <c r="BM1397">
        <v>0</v>
      </c>
      <c r="BN1397">
        <v>0</v>
      </c>
      <c r="BO1397">
        <v>0</v>
      </c>
      <c r="BP1397">
        <f t="shared" si="21"/>
        <v>1</v>
      </c>
    </row>
    <row r="1398" spans="1:68" x14ac:dyDescent="0.15">
      <c r="A1398" t="s">
        <v>6946</v>
      </c>
      <c r="B1398">
        <v>0</v>
      </c>
      <c r="C1398">
        <v>0</v>
      </c>
      <c r="D1398">
        <v>0</v>
      </c>
      <c r="E1398">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c r="AE1398">
        <v>1</v>
      </c>
      <c r="AF1398">
        <v>0</v>
      </c>
      <c r="AG1398">
        <v>0</v>
      </c>
      <c r="AH1398">
        <v>0</v>
      </c>
      <c r="AI1398">
        <v>0</v>
      </c>
      <c r="AJ1398">
        <v>0</v>
      </c>
      <c r="AK1398">
        <v>0</v>
      </c>
      <c r="AL1398">
        <v>0</v>
      </c>
      <c r="AM1398">
        <v>0</v>
      </c>
      <c r="AN1398">
        <v>0</v>
      </c>
      <c r="AO1398">
        <v>0</v>
      </c>
      <c r="AP1398">
        <v>0</v>
      </c>
      <c r="AQ1398">
        <v>0</v>
      </c>
      <c r="AR1398">
        <v>0</v>
      </c>
      <c r="AS1398">
        <v>0</v>
      </c>
      <c r="AT1398">
        <v>0</v>
      </c>
      <c r="AU1398">
        <v>0</v>
      </c>
      <c r="AV1398">
        <v>0</v>
      </c>
      <c r="AW1398">
        <v>0</v>
      </c>
      <c r="AX1398">
        <v>0</v>
      </c>
      <c r="AY1398">
        <v>0</v>
      </c>
      <c r="AZ1398">
        <v>0</v>
      </c>
      <c r="BA1398">
        <v>0</v>
      </c>
      <c r="BB1398">
        <v>0</v>
      </c>
      <c r="BC1398">
        <v>0</v>
      </c>
      <c r="BD1398">
        <v>0</v>
      </c>
      <c r="BE1398">
        <v>0</v>
      </c>
      <c r="BF1398">
        <v>0</v>
      </c>
      <c r="BG1398">
        <v>0</v>
      </c>
      <c r="BH1398">
        <v>0</v>
      </c>
      <c r="BI1398">
        <v>0</v>
      </c>
      <c r="BJ1398">
        <v>0</v>
      </c>
      <c r="BK1398">
        <v>0</v>
      </c>
      <c r="BL1398">
        <v>0</v>
      </c>
      <c r="BM1398">
        <v>0</v>
      </c>
      <c r="BN1398">
        <v>0</v>
      </c>
      <c r="BO1398">
        <v>0</v>
      </c>
      <c r="BP1398">
        <f t="shared" si="21"/>
        <v>1</v>
      </c>
    </row>
    <row r="1399" spans="1:68" x14ac:dyDescent="0.15">
      <c r="A1399" t="s">
        <v>6947</v>
      </c>
      <c r="B1399">
        <v>0</v>
      </c>
      <c r="C1399">
        <v>0</v>
      </c>
      <c r="D1399">
        <v>0</v>
      </c>
      <c r="E1399">
        <v>0</v>
      </c>
      <c r="F1399">
        <v>0</v>
      </c>
      <c r="G1399">
        <v>0</v>
      </c>
      <c r="H1399">
        <v>0</v>
      </c>
      <c r="I1399">
        <v>0</v>
      </c>
      <c r="J1399">
        <v>0</v>
      </c>
      <c r="K1399">
        <v>0</v>
      </c>
      <c r="L1399">
        <v>0</v>
      </c>
      <c r="M1399">
        <v>0</v>
      </c>
      <c r="N1399">
        <v>0</v>
      </c>
      <c r="O1399">
        <v>0</v>
      </c>
      <c r="P1399">
        <v>0</v>
      </c>
      <c r="Q1399">
        <v>0</v>
      </c>
      <c r="R1399">
        <v>0</v>
      </c>
      <c r="S1399">
        <v>0</v>
      </c>
      <c r="T1399">
        <v>0</v>
      </c>
      <c r="U1399">
        <v>0</v>
      </c>
      <c r="V1399">
        <v>0</v>
      </c>
      <c r="W1399">
        <v>0</v>
      </c>
      <c r="X1399">
        <v>0</v>
      </c>
      <c r="Y1399">
        <v>0</v>
      </c>
      <c r="Z1399">
        <v>0</v>
      </c>
      <c r="AA1399">
        <v>0</v>
      </c>
      <c r="AB1399">
        <v>0</v>
      </c>
      <c r="AC1399">
        <v>0</v>
      </c>
      <c r="AD1399">
        <v>0</v>
      </c>
      <c r="AE1399">
        <v>0</v>
      </c>
      <c r="AF1399">
        <v>0</v>
      </c>
      <c r="AG1399">
        <v>0</v>
      </c>
      <c r="AH1399">
        <v>0</v>
      </c>
      <c r="AI1399">
        <v>0</v>
      </c>
      <c r="AJ1399">
        <v>0</v>
      </c>
      <c r="AK1399">
        <v>0</v>
      </c>
      <c r="AL1399">
        <v>0</v>
      </c>
      <c r="AM1399">
        <v>0</v>
      </c>
      <c r="AN1399">
        <v>0</v>
      </c>
      <c r="AO1399">
        <v>0</v>
      </c>
      <c r="AP1399">
        <v>0</v>
      </c>
      <c r="AQ1399">
        <v>0</v>
      </c>
      <c r="AR1399">
        <v>0</v>
      </c>
      <c r="AS1399">
        <v>0</v>
      </c>
      <c r="AT1399">
        <v>0</v>
      </c>
      <c r="AU1399">
        <v>0</v>
      </c>
      <c r="AV1399">
        <v>0</v>
      </c>
      <c r="AW1399">
        <v>0</v>
      </c>
      <c r="AX1399">
        <v>0</v>
      </c>
      <c r="AY1399">
        <v>0</v>
      </c>
      <c r="AZ1399">
        <v>0</v>
      </c>
      <c r="BA1399">
        <v>0</v>
      </c>
      <c r="BB1399">
        <v>0</v>
      </c>
      <c r="BC1399">
        <v>0</v>
      </c>
      <c r="BD1399">
        <v>0</v>
      </c>
      <c r="BE1399">
        <v>0</v>
      </c>
      <c r="BF1399">
        <v>0</v>
      </c>
      <c r="BG1399">
        <v>0</v>
      </c>
      <c r="BH1399">
        <v>0</v>
      </c>
      <c r="BI1399">
        <v>0</v>
      </c>
      <c r="BJ1399">
        <v>0</v>
      </c>
      <c r="BK1399">
        <v>0</v>
      </c>
      <c r="BL1399">
        <v>1</v>
      </c>
      <c r="BM1399">
        <v>0</v>
      </c>
      <c r="BN1399">
        <v>0</v>
      </c>
      <c r="BO1399">
        <v>0</v>
      </c>
      <c r="BP1399">
        <f t="shared" si="21"/>
        <v>1</v>
      </c>
    </row>
    <row r="1400" spans="1:68" x14ac:dyDescent="0.15">
      <c r="A1400" t="s">
        <v>6951</v>
      </c>
      <c r="B1400">
        <v>0</v>
      </c>
      <c r="C1400">
        <v>0</v>
      </c>
      <c r="D1400">
        <v>0</v>
      </c>
      <c r="E1400">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c r="AB1400">
        <v>0</v>
      </c>
      <c r="AC1400">
        <v>0</v>
      </c>
      <c r="AD1400">
        <v>0</v>
      </c>
      <c r="AE1400">
        <v>0</v>
      </c>
      <c r="AF1400">
        <v>0</v>
      </c>
      <c r="AG1400">
        <v>0</v>
      </c>
      <c r="AH1400">
        <v>0</v>
      </c>
      <c r="AI1400">
        <v>0</v>
      </c>
      <c r="AJ1400">
        <v>0</v>
      </c>
      <c r="AK1400">
        <v>0</v>
      </c>
      <c r="AL1400">
        <v>0</v>
      </c>
      <c r="AM1400">
        <v>0</v>
      </c>
      <c r="AN1400">
        <v>0</v>
      </c>
      <c r="AO1400">
        <v>0</v>
      </c>
      <c r="AP1400">
        <v>0</v>
      </c>
      <c r="AQ1400">
        <v>0</v>
      </c>
      <c r="AR1400">
        <v>1</v>
      </c>
      <c r="AS1400">
        <v>0</v>
      </c>
      <c r="AT1400">
        <v>0</v>
      </c>
      <c r="AU1400">
        <v>0</v>
      </c>
      <c r="AV1400">
        <v>0</v>
      </c>
      <c r="AW1400">
        <v>0</v>
      </c>
      <c r="AX1400">
        <v>0</v>
      </c>
      <c r="AY1400">
        <v>0</v>
      </c>
      <c r="AZ1400">
        <v>0</v>
      </c>
      <c r="BA1400">
        <v>0</v>
      </c>
      <c r="BB1400">
        <v>0</v>
      </c>
      <c r="BC1400">
        <v>0</v>
      </c>
      <c r="BD1400">
        <v>0</v>
      </c>
      <c r="BE1400">
        <v>0</v>
      </c>
      <c r="BF1400">
        <v>0</v>
      </c>
      <c r="BG1400">
        <v>0</v>
      </c>
      <c r="BH1400">
        <v>0</v>
      </c>
      <c r="BI1400">
        <v>0</v>
      </c>
      <c r="BJ1400">
        <v>0</v>
      </c>
      <c r="BK1400">
        <v>0</v>
      </c>
      <c r="BL1400">
        <v>0</v>
      </c>
      <c r="BM1400">
        <v>0</v>
      </c>
      <c r="BN1400">
        <v>0</v>
      </c>
      <c r="BO1400">
        <v>0</v>
      </c>
      <c r="BP1400">
        <f t="shared" si="21"/>
        <v>1</v>
      </c>
    </row>
    <row r="1401" spans="1:68" x14ac:dyDescent="0.15">
      <c r="A1401" t="s">
        <v>8110</v>
      </c>
      <c r="B1401">
        <v>0</v>
      </c>
      <c r="C1401">
        <v>0</v>
      </c>
      <c r="D1401">
        <v>0</v>
      </c>
      <c r="E1401">
        <v>0</v>
      </c>
      <c r="F1401">
        <v>0</v>
      </c>
      <c r="G1401">
        <v>0</v>
      </c>
      <c r="H1401">
        <v>0</v>
      </c>
      <c r="I1401">
        <v>0</v>
      </c>
      <c r="J1401">
        <v>1</v>
      </c>
      <c r="K1401">
        <v>0</v>
      </c>
      <c r="L1401">
        <v>0</v>
      </c>
      <c r="M1401">
        <v>0</v>
      </c>
      <c r="N1401">
        <v>0</v>
      </c>
      <c r="O1401">
        <v>0</v>
      </c>
      <c r="P1401">
        <v>0</v>
      </c>
      <c r="Q1401">
        <v>0</v>
      </c>
      <c r="R1401">
        <v>0</v>
      </c>
      <c r="S1401">
        <v>0</v>
      </c>
      <c r="T1401">
        <v>0</v>
      </c>
      <c r="U1401">
        <v>0</v>
      </c>
      <c r="V1401">
        <v>0</v>
      </c>
      <c r="W1401">
        <v>0</v>
      </c>
      <c r="X1401">
        <v>0</v>
      </c>
      <c r="Y1401">
        <v>0</v>
      </c>
      <c r="Z1401">
        <v>0</v>
      </c>
      <c r="AA1401">
        <v>0</v>
      </c>
      <c r="AB1401">
        <v>0</v>
      </c>
      <c r="AC1401">
        <v>0</v>
      </c>
      <c r="AD1401">
        <v>0</v>
      </c>
      <c r="AE1401">
        <v>0</v>
      </c>
      <c r="AF1401">
        <v>0</v>
      </c>
      <c r="AG1401">
        <v>0</v>
      </c>
      <c r="AH1401">
        <v>0</v>
      </c>
      <c r="AI1401">
        <v>0</v>
      </c>
      <c r="AJ1401">
        <v>0</v>
      </c>
      <c r="AK1401">
        <v>0</v>
      </c>
      <c r="AL1401">
        <v>0</v>
      </c>
      <c r="AM1401">
        <v>0</v>
      </c>
      <c r="AN1401">
        <v>0</v>
      </c>
      <c r="AO1401">
        <v>0</v>
      </c>
      <c r="AP1401">
        <v>0</v>
      </c>
      <c r="AQ1401">
        <v>0</v>
      </c>
      <c r="AR1401">
        <v>0</v>
      </c>
      <c r="AS1401">
        <v>0</v>
      </c>
      <c r="AT1401">
        <v>0</v>
      </c>
      <c r="AU1401">
        <v>0</v>
      </c>
      <c r="AV1401">
        <v>0</v>
      </c>
      <c r="AW1401">
        <v>0</v>
      </c>
      <c r="AX1401">
        <v>0</v>
      </c>
      <c r="AY1401">
        <v>0</v>
      </c>
      <c r="AZ1401">
        <v>0</v>
      </c>
      <c r="BA1401">
        <v>0</v>
      </c>
      <c r="BB1401">
        <v>0</v>
      </c>
      <c r="BC1401">
        <v>0</v>
      </c>
      <c r="BD1401">
        <v>0</v>
      </c>
      <c r="BE1401">
        <v>0</v>
      </c>
      <c r="BF1401">
        <v>0</v>
      </c>
      <c r="BG1401">
        <v>0</v>
      </c>
      <c r="BH1401">
        <v>0</v>
      </c>
      <c r="BI1401">
        <v>0</v>
      </c>
      <c r="BJ1401">
        <v>0</v>
      </c>
      <c r="BK1401">
        <v>0</v>
      </c>
      <c r="BL1401">
        <v>0</v>
      </c>
      <c r="BM1401">
        <v>0</v>
      </c>
      <c r="BN1401">
        <v>0</v>
      </c>
      <c r="BO1401">
        <v>0</v>
      </c>
      <c r="BP1401">
        <f t="shared" si="21"/>
        <v>1</v>
      </c>
    </row>
    <row r="1402" spans="1:68" x14ac:dyDescent="0.15">
      <c r="A1402" t="s">
        <v>8111</v>
      </c>
      <c r="B1402">
        <v>0</v>
      </c>
      <c r="C1402">
        <v>0</v>
      </c>
      <c r="D1402">
        <v>0</v>
      </c>
      <c r="E1402">
        <v>0</v>
      </c>
      <c r="F1402">
        <v>0</v>
      </c>
      <c r="G1402">
        <v>0</v>
      </c>
      <c r="H1402">
        <v>0</v>
      </c>
      <c r="I1402">
        <v>0</v>
      </c>
      <c r="J1402">
        <v>0</v>
      </c>
      <c r="K1402">
        <v>0</v>
      </c>
      <c r="L1402">
        <v>0</v>
      </c>
      <c r="M1402">
        <v>0</v>
      </c>
      <c r="N1402">
        <v>0</v>
      </c>
      <c r="O1402">
        <v>0</v>
      </c>
      <c r="P1402">
        <v>0</v>
      </c>
      <c r="Q1402">
        <v>0</v>
      </c>
      <c r="R1402">
        <v>0</v>
      </c>
      <c r="S1402">
        <v>0</v>
      </c>
      <c r="T1402">
        <v>0</v>
      </c>
      <c r="U1402">
        <v>0</v>
      </c>
      <c r="V1402">
        <v>0</v>
      </c>
      <c r="W1402">
        <v>0</v>
      </c>
      <c r="X1402">
        <v>0</v>
      </c>
      <c r="Y1402">
        <v>0</v>
      </c>
      <c r="Z1402">
        <v>0</v>
      </c>
      <c r="AA1402">
        <v>0</v>
      </c>
      <c r="AB1402">
        <v>0</v>
      </c>
      <c r="AC1402">
        <v>0</v>
      </c>
      <c r="AD1402">
        <v>0</v>
      </c>
      <c r="AE1402">
        <v>0</v>
      </c>
      <c r="AF1402">
        <v>0</v>
      </c>
      <c r="AG1402">
        <v>0</v>
      </c>
      <c r="AH1402">
        <v>0</v>
      </c>
      <c r="AI1402">
        <v>0</v>
      </c>
      <c r="AJ1402">
        <v>0</v>
      </c>
      <c r="AK1402">
        <v>0</v>
      </c>
      <c r="AL1402">
        <v>0</v>
      </c>
      <c r="AM1402">
        <v>0</v>
      </c>
      <c r="AN1402">
        <v>0</v>
      </c>
      <c r="AO1402">
        <v>0</v>
      </c>
      <c r="AP1402">
        <v>0</v>
      </c>
      <c r="AQ1402">
        <v>0</v>
      </c>
      <c r="AR1402">
        <v>0</v>
      </c>
      <c r="AS1402">
        <v>0</v>
      </c>
      <c r="AT1402">
        <v>0</v>
      </c>
      <c r="AU1402">
        <v>0</v>
      </c>
      <c r="AV1402">
        <v>0</v>
      </c>
      <c r="AW1402">
        <v>0</v>
      </c>
      <c r="AX1402">
        <v>0</v>
      </c>
      <c r="AY1402">
        <v>0</v>
      </c>
      <c r="AZ1402">
        <v>0</v>
      </c>
      <c r="BA1402">
        <v>0</v>
      </c>
      <c r="BB1402">
        <v>0</v>
      </c>
      <c r="BC1402">
        <v>1</v>
      </c>
      <c r="BD1402">
        <v>0</v>
      </c>
      <c r="BE1402">
        <v>0</v>
      </c>
      <c r="BF1402">
        <v>0</v>
      </c>
      <c r="BG1402">
        <v>0</v>
      </c>
      <c r="BH1402">
        <v>0</v>
      </c>
      <c r="BI1402">
        <v>0</v>
      </c>
      <c r="BJ1402">
        <v>0</v>
      </c>
      <c r="BK1402">
        <v>0</v>
      </c>
      <c r="BL1402">
        <v>0</v>
      </c>
      <c r="BM1402">
        <v>0</v>
      </c>
      <c r="BN1402">
        <v>0</v>
      </c>
      <c r="BO1402">
        <v>0</v>
      </c>
      <c r="BP1402">
        <f t="shared" si="21"/>
        <v>1</v>
      </c>
    </row>
    <row r="1403" spans="1:68" x14ac:dyDescent="0.15">
      <c r="A1403" t="s">
        <v>8113</v>
      </c>
      <c r="B1403">
        <v>0</v>
      </c>
      <c r="C1403">
        <v>0</v>
      </c>
      <c r="D1403">
        <v>0</v>
      </c>
      <c r="E1403">
        <v>0</v>
      </c>
      <c r="F1403">
        <v>0</v>
      </c>
      <c r="G1403">
        <v>0</v>
      </c>
      <c r="H1403">
        <v>0</v>
      </c>
      <c r="I1403">
        <v>0</v>
      </c>
      <c r="J1403">
        <v>0</v>
      </c>
      <c r="K1403">
        <v>0</v>
      </c>
      <c r="L1403">
        <v>0</v>
      </c>
      <c r="M1403">
        <v>0</v>
      </c>
      <c r="N1403">
        <v>0</v>
      </c>
      <c r="O1403">
        <v>0</v>
      </c>
      <c r="P1403">
        <v>0</v>
      </c>
      <c r="Q1403">
        <v>0</v>
      </c>
      <c r="R1403">
        <v>0</v>
      </c>
      <c r="S1403">
        <v>0</v>
      </c>
      <c r="T1403">
        <v>1</v>
      </c>
      <c r="U1403">
        <v>0</v>
      </c>
      <c r="V1403">
        <v>0</v>
      </c>
      <c r="W1403">
        <v>0</v>
      </c>
      <c r="X1403">
        <v>0</v>
      </c>
      <c r="Y1403">
        <v>0</v>
      </c>
      <c r="Z1403">
        <v>0</v>
      </c>
      <c r="AA1403">
        <v>0</v>
      </c>
      <c r="AB1403">
        <v>0</v>
      </c>
      <c r="AC1403">
        <v>0</v>
      </c>
      <c r="AD1403">
        <v>0</v>
      </c>
      <c r="AE1403">
        <v>0</v>
      </c>
      <c r="AF1403">
        <v>0</v>
      </c>
      <c r="AG1403">
        <v>0</v>
      </c>
      <c r="AH1403">
        <v>0</v>
      </c>
      <c r="AI1403">
        <v>0</v>
      </c>
      <c r="AJ1403">
        <v>0</v>
      </c>
      <c r="AK1403">
        <v>0</v>
      </c>
      <c r="AL1403">
        <v>0</v>
      </c>
      <c r="AM1403">
        <v>0</v>
      </c>
      <c r="AN1403">
        <v>0</v>
      </c>
      <c r="AO1403">
        <v>0</v>
      </c>
      <c r="AP1403">
        <v>0</v>
      </c>
      <c r="AQ1403">
        <v>0</v>
      </c>
      <c r="AR1403">
        <v>0</v>
      </c>
      <c r="AS1403">
        <v>0</v>
      </c>
      <c r="AT1403">
        <v>0</v>
      </c>
      <c r="AU1403">
        <v>0</v>
      </c>
      <c r="AV1403">
        <v>0</v>
      </c>
      <c r="AW1403">
        <v>0</v>
      </c>
      <c r="AX1403">
        <v>0</v>
      </c>
      <c r="AY1403">
        <v>0</v>
      </c>
      <c r="AZ1403">
        <v>0</v>
      </c>
      <c r="BA1403">
        <v>0</v>
      </c>
      <c r="BB1403">
        <v>0</v>
      </c>
      <c r="BC1403">
        <v>0</v>
      </c>
      <c r="BD1403">
        <v>0</v>
      </c>
      <c r="BE1403">
        <v>0</v>
      </c>
      <c r="BF1403">
        <v>0</v>
      </c>
      <c r="BG1403">
        <v>0</v>
      </c>
      <c r="BH1403">
        <v>0</v>
      </c>
      <c r="BI1403">
        <v>0</v>
      </c>
      <c r="BJ1403">
        <v>0</v>
      </c>
      <c r="BK1403">
        <v>0</v>
      </c>
      <c r="BL1403">
        <v>0</v>
      </c>
      <c r="BM1403">
        <v>0</v>
      </c>
      <c r="BN1403">
        <v>0</v>
      </c>
      <c r="BO1403">
        <v>0</v>
      </c>
      <c r="BP1403">
        <f t="shared" si="21"/>
        <v>1</v>
      </c>
    </row>
    <row r="1404" spans="1:68" x14ac:dyDescent="0.15">
      <c r="A1404" t="s">
        <v>8114</v>
      </c>
      <c r="B1404">
        <v>0</v>
      </c>
      <c r="C1404">
        <v>0</v>
      </c>
      <c r="D1404">
        <v>0</v>
      </c>
      <c r="E1404">
        <v>0</v>
      </c>
      <c r="F1404">
        <v>0</v>
      </c>
      <c r="G1404">
        <v>0</v>
      </c>
      <c r="H1404">
        <v>0</v>
      </c>
      <c r="I1404">
        <v>0</v>
      </c>
      <c r="J1404">
        <v>0</v>
      </c>
      <c r="K1404">
        <v>0</v>
      </c>
      <c r="L1404">
        <v>0</v>
      </c>
      <c r="M1404">
        <v>0</v>
      </c>
      <c r="N1404">
        <v>0</v>
      </c>
      <c r="O1404">
        <v>0</v>
      </c>
      <c r="P1404">
        <v>0</v>
      </c>
      <c r="Q1404">
        <v>0</v>
      </c>
      <c r="R1404">
        <v>0</v>
      </c>
      <c r="S1404">
        <v>0</v>
      </c>
      <c r="T1404">
        <v>0</v>
      </c>
      <c r="U1404">
        <v>0</v>
      </c>
      <c r="V1404">
        <v>0</v>
      </c>
      <c r="W1404">
        <v>0</v>
      </c>
      <c r="X1404">
        <v>0</v>
      </c>
      <c r="Y1404">
        <v>0</v>
      </c>
      <c r="Z1404">
        <v>0</v>
      </c>
      <c r="AA1404">
        <v>0</v>
      </c>
      <c r="AB1404">
        <v>0</v>
      </c>
      <c r="AC1404">
        <v>0</v>
      </c>
      <c r="AD1404">
        <v>0</v>
      </c>
      <c r="AE1404">
        <v>0</v>
      </c>
      <c r="AF1404">
        <v>0</v>
      </c>
      <c r="AG1404">
        <v>0</v>
      </c>
      <c r="AH1404">
        <v>0</v>
      </c>
      <c r="AI1404">
        <v>0</v>
      </c>
      <c r="AJ1404">
        <v>0</v>
      </c>
      <c r="AK1404">
        <v>0</v>
      </c>
      <c r="AL1404">
        <v>0</v>
      </c>
      <c r="AM1404">
        <v>0</v>
      </c>
      <c r="AN1404">
        <v>1</v>
      </c>
      <c r="AO1404">
        <v>0</v>
      </c>
      <c r="AP1404">
        <v>0</v>
      </c>
      <c r="AQ1404">
        <v>0</v>
      </c>
      <c r="AR1404">
        <v>0</v>
      </c>
      <c r="AS1404">
        <v>0</v>
      </c>
      <c r="AT1404">
        <v>0</v>
      </c>
      <c r="AU1404">
        <v>0</v>
      </c>
      <c r="AV1404">
        <v>0</v>
      </c>
      <c r="AW1404">
        <v>0</v>
      </c>
      <c r="AX1404">
        <v>0</v>
      </c>
      <c r="AY1404">
        <v>0</v>
      </c>
      <c r="AZ1404">
        <v>0</v>
      </c>
      <c r="BA1404">
        <v>0</v>
      </c>
      <c r="BB1404">
        <v>0</v>
      </c>
      <c r="BC1404">
        <v>0</v>
      </c>
      <c r="BD1404">
        <v>0</v>
      </c>
      <c r="BE1404">
        <v>0</v>
      </c>
      <c r="BF1404">
        <v>0</v>
      </c>
      <c r="BG1404">
        <v>0</v>
      </c>
      <c r="BH1404">
        <v>0</v>
      </c>
      <c r="BI1404">
        <v>0</v>
      </c>
      <c r="BJ1404">
        <v>0</v>
      </c>
      <c r="BK1404">
        <v>0</v>
      </c>
      <c r="BL1404">
        <v>0</v>
      </c>
      <c r="BM1404">
        <v>0</v>
      </c>
      <c r="BN1404">
        <v>0</v>
      </c>
      <c r="BO1404">
        <v>0</v>
      </c>
      <c r="BP1404">
        <f t="shared" si="21"/>
        <v>1</v>
      </c>
    </row>
    <row r="1405" spans="1:68" x14ac:dyDescent="0.15">
      <c r="A1405" t="s">
        <v>8115</v>
      </c>
      <c r="B1405">
        <v>0</v>
      </c>
      <c r="C1405">
        <v>0</v>
      </c>
      <c r="D1405">
        <v>0</v>
      </c>
      <c r="E1405">
        <v>0</v>
      </c>
      <c r="F1405">
        <v>0</v>
      </c>
      <c r="G1405">
        <v>0</v>
      </c>
      <c r="H1405">
        <v>0</v>
      </c>
      <c r="I1405">
        <v>0</v>
      </c>
      <c r="J1405">
        <v>0</v>
      </c>
      <c r="K1405">
        <v>0</v>
      </c>
      <c r="L1405">
        <v>0</v>
      </c>
      <c r="M1405">
        <v>0</v>
      </c>
      <c r="N1405">
        <v>0</v>
      </c>
      <c r="O1405">
        <v>0</v>
      </c>
      <c r="P1405">
        <v>0</v>
      </c>
      <c r="Q1405">
        <v>0</v>
      </c>
      <c r="R1405">
        <v>0</v>
      </c>
      <c r="S1405">
        <v>0</v>
      </c>
      <c r="T1405">
        <v>0</v>
      </c>
      <c r="U1405">
        <v>0</v>
      </c>
      <c r="V1405">
        <v>1</v>
      </c>
      <c r="W1405">
        <v>0</v>
      </c>
      <c r="X1405">
        <v>0</v>
      </c>
      <c r="Y1405">
        <v>0</v>
      </c>
      <c r="Z1405">
        <v>0</v>
      </c>
      <c r="AA1405">
        <v>0</v>
      </c>
      <c r="AB1405">
        <v>0</v>
      </c>
      <c r="AC1405">
        <v>0</v>
      </c>
      <c r="AD1405">
        <v>0</v>
      </c>
      <c r="AE1405">
        <v>0</v>
      </c>
      <c r="AF1405">
        <v>0</v>
      </c>
      <c r="AG1405">
        <v>0</v>
      </c>
      <c r="AH1405">
        <v>0</v>
      </c>
      <c r="AI1405">
        <v>0</v>
      </c>
      <c r="AJ1405">
        <v>0</v>
      </c>
      <c r="AK1405">
        <v>0</v>
      </c>
      <c r="AL1405">
        <v>0</v>
      </c>
      <c r="AM1405">
        <v>0</v>
      </c>
      <c r="AN1405">
        <v>0</v>
      </c>
      <c r="AO1405">
        <v>0</v>
      </c>
      <c r="AP1405">
        <v>0</v>
      </c>
      <c r="AQ1405">
        <v>0</v>
      </c>
      <c r="AR1405">
        <v>0</v>
      </c>
      <c r="AS1405">
        <v>0</v>
      </c>
      <c r="AT1405">
        <v>0</v>
      </c>
      <c r="AU1405">
        <v>0</v>
      </c>
      <c r="AV1405">
        <v>0</v>
      </c>
      <c r="AW1405">
        <v>0</v>
      </c>
      <c r="AX1405">
        <v>0</v>
      </c>
      <c r="AY1405">
        <v>0</v>
      </c>
      <c r="AZ1405">
        <v>0</v>
      </c>
      <c r="BA1405">
        <v>0</v>
      </c>
      <c r="BB1405">
        <v>0</v>
      </c>
      <c r="BC1405">
        <v>0</v>
      </c>
      <c r="BD1405">
        <v>0</v>
      </c>
      <c r="BE1405">
        <v>0</v>
      </c>
      <c r="BF1405">
        <v>0</v>
      </c>
      <c r="BG1405">
        <v>0</v>
      </c>
      <c r="BH1405">
        <v>0</v>
      </c>
      <c r="BI1405">
        <v>0</v>
      </c>
      <c r="BJ1405">
        <v>0</v>
      </c>
      <c r="BK1405">
        <v>0</v>
      </c>
      <c r="BL1405">
        <v>0</v>
      </c>
      <c r="BM1405">
        <v>0</v>
      </c>
      <c r="BN1405">
        <v>0</v>
      </c>
      <c r="BO1405">
        <v>0</v>
      </c>
      <c r="BP1405">
        <f t="shared" si="21"/>
        <v>1</v>
      </c>
    </row>
    <row r="1406" spans="1:68" x14ac:dyDescent="0.15">
      <c r="A1406" t="s">
        <v>8116</v>
      </c>
      <c r="B1406">
        <v>0</v>
      </c>
      <c r="C1406">
        <v>0</v>
      </c>
      <c r="D1406">
        <v>0</v>
      </c>
      <c r="E1406">
        <v>0</v>
      </c>
      <c r="F1406">
        <v>0</v>
      </c>
      <c r="G1406">
        <v>0</v>
      </c>
      <c r="H1406">
        <v>0</v>
      </c>
      <c r="I1406">
        <v>0</v>
      </c>
      <c r="J1406">
        <v>0</v>
      </c>
      <c r="K1406">
        <v>0</v>
      </c>
      <c r="L1406">
        <v>0</v>
      </c>
      <c r="M1406">
        <v>0</v>
      </c>
      <c r="N1406">
        <v>0</v>
      </c>
      <c r="O1406">
        <v>0</v>
      </c>
      <c r="P1406">
        <v>0</v>
      </c>
      <c r="Q1406">
        <v>0</v>
      </c>
      <c r="R1406">
        <v>0</v>
      </c>
      <c r="S1406">
        <v>0</v>
      </c>
      <c r="T1406">
        <v>0</v>
      </c>
      <c r="U1406">
        <v>0</v>
      </c>
      <c r="V1406">
        <v>0</v>
      </c>
      <c r="W1406">
        <v>0</v>
      </c>
      <c r="X1406">
        <v>0</v>
      </c>
      <c r="Y1406">
        <v>0</v>
      </c>
      <c r="Z1406">
        <v>0</v>
      </c>
      <c r="AA1406">
        <v>0</v>
      </c>
      <c r="AB1406">
        <v>0</v>
      </c>
      <c r="AC1406">
        <v>0</v>
      </c>
      <c r="AD1406">
        <v>0</v>
      </c>
      <c r="AE1406">
        <v>0</v>
      </c>
      <c r="AF1406">
        <v>0</v>
      </c>
      <c r="AG1406">
        <v>0</v>
      </c>
      <c r="AH1406">
        <v>0</v>
      </c>
      <c r="AI1406">
        <v>0</v>
      </c>
      <c r="AJ1406">
        <v>0</v>
      </c>
      <c r="AK1406">
        <v>0</v>
      </c>
      <c r="AL1406">
        <v>0</v>
      </c>
      <c r="AM1406">
        <v>0</v>
      </c>
      <c r="AN1406">
        <v>0</v>
      </c>
      <c r="AO1406">
        <v>0</v>
      </c>
      <c r="AP1406">
        <v>0</v>
      </c>
      <c r="AQ1406">
        <v>0</v>
      </c>
      <c r="AR1406">
        <v>0</v>
      </c>
      <c r="AS1406">
        <v>0</v>
      </c>
      <c r="AT1406">
        <v>0</v>
      </c>
      <c r="AU1406">
        <v>0</v>
      </c>
      <c r="AV1406">
        <v>0</v>
      </c>
      <c r="AW1406">
        <v>0</v>
      </c>
      <c r="AX1406">
        <v>0</v>
      </c>
      <c r="AY1406">
        <v>0</v>
      </c>
      <c r="AZ1406">
        <v>0</v>
      </c>
      <c r="BA1406">
        <v>0</v>
      </c>
      <c r="BB1406">
        <v>0</v>
      </c>
      <c r="BC1406">
        <v>0</v>
      </c>
      <c r="BD1406">
        <v>0</v>
      </c>
      <c r="BE1406">
        <v>0</v>
      </c>
      <c r="BF1406">
        <v>0</v>
      </c>
      <c r="BG1406">
        <v>0</v>
      </c>
      <c r="BH1406">
        <v>0</v>
      </c>
      <c r="BI1406">
        <v>1</v>
      </c>
      <c r="BJ1406">
        <v>0</v>
      </c>
      <c r="BK1406">
        <v>0</v>
      </c>
      <c r="BL1406">
        <v>0</v>
      </c>
      <c r="BM1406">
        <v>0</v>
      </c>
      <c r="BN1406">
        <v>0</v>
      </c>
      <c r="BO1406">
        <v>0</v>
      </c>
      <c r="BP1406">
        <f t="shared" si="21"/>
        <v>1</v>
      </c>
    </row>
    <row r="1407" spans="1:68" x14ac:dyDescent="0.15">
      <c r="A1407" t="s">
        <v>6954</v>
      </c>
      <c r="B1407">
        <v>0</v>
      </c>
      <c r="C1407">
        <v>0</v>
      </c>
      <c r="D1407">
        <v>0</v>
      </c>
      <c r="E1407">
        <v>0</v>
      </c>
      <c r="F1407">
        <v>0</v>
      </c>
      <c r="G1407">
        <v>0</v>
      </c>
      <c r="H1407">
        <v>0</v>
      </c>
      <c r="I1407">
        <v>0</v>
      </c>
      <c r="J1407">
        <v>1</v>
      </c>
      <c r="K1407">
        <v>0</v>
      </c>
      <c r="L1407">
        <v>0</v>
      </c>
      <c r="M1407">
        <v>0</v>
      </c>
      <c r="N1407">
        <v>0</v>
      </c>
      <c r="O1407">
        <v>0</v>
      </c>
      <c r="P1407">
        <v>0</v>
      </c>
      <c r="Q1407">
        <v>0</v>
      </c>
      <c r="R1407">
        <v>0</v>
      </c>
      <c r="S1407">
        <v>0</v>
      </c>
      <c r="T1407">
        <v>0</v>
      </c>
      <c r="U1407">
        <v>0</v>
      </c>
      <c r="V1407">
        <v>0</v>
      </c>
      <c r="W1407">
        <v>0</v>
      </c>
      <c r="X1407">
        <v>0</v>
      </c>
      <c r="Y1407">
        <v>0</v>
      </c>
      <c r="Z1407">
        <v>0</v>
      </c>
      <c r="AA1407">
        <v>0</v>
      </c>
      <c r="AB1407">
        <v>0</v>
      </c>
      <c r="AC1407">
        <v>0</v>
      </c>
      <c r="AD1407">
        <v>0</v>
      </c>
      <c r="AE1407">
        <v>0</v>
      </c>
      <c r="AF1407">
        <v>0</v>
      </c>
      <c r="AG1407">
        <v>0</v>
      </c>
      <c r="AH1407">
        <v>0</v>
      </c>
      <c r="AI1407">
        <v>0</v>
      </c>
      <c r="AJ1407">
        <v>0</v>
      </c>
      <c r="AK1407">
        <v>0</v>
      </c>
      <c r="AL1407">
        <v>0</v>
      </c>
      <c r="AM1407">
        <v>0</v>
      </c>
      <c r="AN1407">
        <v>0</v>
      </c>
      <c r="AO1407">
        <v>0</v>
      </c>
      <c r="AP1407">
        <v>0</v>
      </c>
      <c r="AQ1407">
        <v>0</v>
      </c>
      <c r="AR1407">
        <v>0</v>
      </c>
      <c r="AS1407">
        <v>0</v>
      </c>
      <c r="AT1407">
        <v>0</v>
      </c>
      <c r="AU1407">
        <v>0</v>
      </c>
      <c r="AV1407">
        <v>0</v>
      </c>
      <c r="AW1407">
        <v>0</v>
      </c>
      <c r="AX1407">
        <v>0</v>
      </c>
      <c r="AY1407">
        <v>0</v>
      </c>
      <c r="AZ1407">
        <v>0</v>
      </c>
      <c r="BA1407">
        <v>0</v>
      </c>
      <c r="BB1407">
        <v>0</v>
      </c>
      <c r="BC1407">
        <v>0</v>
      </c>
      <c r="BD1407">
        <v>0</v>
      </c>
      <c r="BE1407">
        <v>0</v>
      </c>
      <c r="BF1407">
        <v>0</v>
      </c>
      <c r="BG1407">
        <v>0</v>
      </c>
      <c r="BH1407">
        <v>0</v>
      </c>
      <c r="BI1407">
        <v>0</v>
      </c>
      <c r="BJ1407">
        <v>0</v>
      </c>
      <c r="BK1407">
        <v>0</v>
      </c>
      <c r="BL1407">
        <v>0</v>
      </c>
      <c r="BM1407">
        <v>0</v>
      </c>
      <c r="BN1407">
        <v>0</v>
      </c>
      <c r="BO1407">
        <v>0</v>
      </c>
      <c r="BP1407">
        <f t="shared" si="21"/>
        <v>1</v>
      </c>
    </row>
    <row r="1408" spans="1:68" x14ac:dyDescent="0.15">
      <c r="A1408" t="s">
        <v>8117</v>
      </c>
      <c r="B1408">
        <v>0</v>
      </c>
      <c r="C1408">
        <v>0</v>
      </c>
      <c r="D1408">
        <v>0</v>
      </c>
      <c r="E1408">
        <v>0</v>
      </c>
      <c r="F1408">
        <v>0</v>
      </c>
      <c r="G1408">
        <v>0</v>
      </c>
      <c r="H1408">
        <v>0</v>
      </c>
      <c r="I1408">
        <v>0</v>
      </c>
      <c r="J1408">
        <v>0</v>
      </c>
      <c r="K1408">
        <v>0</v>
      </c>
      <c r="L1408">
        <v>0</v>
      </c>
      <c r="M1408">
        <v>0</v>
      </c>
      <c r="N1408">
        <v>0</v>
      </c>
      <c r="O1408">
        <v>0</v>
      </c>
      <c r="P1408">
        <v>0</v>
      </c>
      <c r="Q1408">
        <v>0</v>
      </c>
      <c r="R1408">
        <v>0</v>
      </c>
      <c r="S1408">
        <v>0</v>
      </c>
      <c r="T1408">
        <v>0</v>
      </c>
      <c r="U1408">
        <v>0</v>
      </c>
      <c r="V1408">
        <v>0</v>
      </c>
      <c r="W1408">
        <v>0</v>
      </c>
      <c r="X1408">
        <v>0</v>
      </c>
      <c r="Y1408">
        <v>0</v>
      </c>
      <c r="Z1408">
        <v>0</v>
      </c>
      <c r="AA1408">
        <v>0</v>
      </c>
      <c r="AB1408">
        <v>0</v>
      </c>
      <c r="AC1408">
        <v>0</v>
      </c>
      <c r="AD1408">
        <v>0</v>
      </c>
      <c r="AE1408">
        <v>0</v>
      </c>
      <c r="AF1408">
        <v>1</v>
      </c>
      <c r="AG1408">
        <v>0</v>
      </c>
      <c r="AH1408">
        <v>0</v>
      </c>
      <c r="AI1408">
        <v>0</v>
      </c>
      <c r="AJ1408">
        <v>0</v>
      </c>
      <c r="AK1408">
        <v>0</v>
      </c>
      <c r="AL1408">
        <v>0</v>
      </c>
      <c r="AM1408">
        <v>0</v>
      </c>
      <c r="AN1408">
        <v>0</v>
      </c>
      <c r="AO1408">
        <v>0</v>
      </c>
      <c r="AP1408">
        <v>0</v>
      </c>
      <c r="AQ1408">
        <v>0</v>
      </c>
      <c r="AR1408">
        <v>0</v>
      </c>
      <c r="AS1408">
        <v>0</v>
      </c>
      <c r="AT1408">
        <v>0</v>
      </c>
      <c r="AU1408">
        <v>0</v>
      </c>
      <c r="AV1408">
        <v>0</v>
      </c>
      <c r="AW1408">
        <v>0</v>
      </c>
      <c r="AX1408">
        <v>0</v>
      </c>
      <c r="AY1408">
        <v>0</v>
      </c>
      <c r="AZ1408">
        <v>0</v>
      </c>
      <c r="BA1408">
        <v>0</v>
      </c>
      <c r="BB1408">
        <v>0</v>
      </c>
      <c r="BC1408">
        <v>0</v>
      </c>
      <c r="BD1408">
        <v>0</v>
      </c>
      <c r="BE1408">
        <v>0</v>
      </c>
      <c r="BF1408">
        <v>0</v>
      </c>
      <c r="BG1408">
        <v>0</v>
      </c>
      <c r="BH1408">
        <v>0</v>
      </c>
      <c r="BI1408">
        <v>0</v>
      </c>
      <c r="BJ1408">
        <v>0</v>
      </c>
      <c r="BK1408">
        <v>0</v>
      </c>
      <c r="BL1408">
        <v>0</v>
      </c>
      <c r="BM1408">
        <v>0</v>
      </c>
      <c r="BN1408">
        <v>0</v>
      </c>
      <c r="BO1408">
        <v>0</v>
      </c>
      <c r="BP1408">
        <f t="shared" si="21"/>
        <v>1</v>
      </c>
    </row>
    <row r="1409" spans="1:68" x14ac:dyDescent="0.15">
      <c r="A1409" t="s">
        <v>8119</v>
      </c>
      <c r="B1409">
        <v>0</v>
      </c>
      <c r="C1409">
        <v>0</v>
      </c>
      <c r="D1409">
        <v>0</v>
      </c>
      <c r="E1409">
        <v>0</v>
      </c>
      <c r="F1409">
        <v>0</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v>0</v>
      </c>
      <c r="AB1409">
        <v>0</v>
      </c>
      <c r="AC1409">
        <v>0</v>
      </c>
      <c r="AD1409">
        <v>0</v>
      </c>
      <c r="AE1409">
        <v>0</v>
      </c>
      <c r="AF1409">
        <v>0</v>
      </c>
      <c r="AG1409">
        <v>0</v>
      </c>
      <c r="AH1409">
        <v>0</v>
      </c>
      <c r="AI1409">
        <v>0</v>
      </c>
      <c r="AJ1409">
        <v>0</v>
      </c>
      <c r="AK1409">
        <v>0</v>
      </c>
      <c r="AL1409">
        <v>0</v>
      </c>
      <c r="AM1409">
        <v>0</v>
      </c>
      <c r="AN1409">
        <v>1</v>
      </c>
      <c r="AO1409">
        <v>0</v>
      </c>
      <c r="AP1409">
        <v>0</v>
      </c>
      <c r="AQ1409">
        <v>0</v>
      </c>
      <c r="AR1409">
        <v>0</v>
      </c>
      <c r="AS1409">
        <v>0</v>
      </c>
      <c r="AT1409">
        <v>0</v>
      </c>
      <c r="AU1409">
        <v>0</v>
      </c>
      <c r="AV1409">
        <v>0</v>
      </c>
      <c r="AW1409">
        <v>0</v>
      </c>
      <c r="AX1409">
        <v>0</v>
      </c>
      <c r="AY1409">
        <v>0</v>
      </c>
      <c r="AZ1409">
        <v>0</v>
      </c>
      <c r="BA1409">
        <v>0</v>
      </c>
      <c r="BB1409">
        <v>0</v>
      </c>
      <c r="BC1409">
        <v>0</v>
      </c>
      <c r="BD1409">
        <v>0</v>
      </c>
      <c r="BE1409">
        <v>0</v>
      </c>
      <c r="BF1409">
        <v>0</v>
      </c>
      <c r="BG1409">
        <v>0</v>
      </c>
      <c r="BH1409">
        <v>0</v>
      </c>
      <c r="BI1409">
        <v>0</v>
      </c>
      <c r="BJ1409">
        <v>0</v>
      </c>
      <c r="BK1409">
        <v>0</v>
      </c>
      <c r="BL1409">
        <v>0</v>
      </c>
      <c r="BM1409">
        <v>0</v>
      </c>
      <c r="BN1409">
        <v>0</v>
      </c>
      <c r="BO1409">
        <v>0</v>
      </c>
      <c r="BP1409">
        <f t="shared" si="21"/>
        <v>1</v>
      </c>
    </row>
    <row r="1410" spans="1:68" x14ac:dyDescent="0.15">
      <c r="A1410" t="s">
        <v>8120</v>
      </c>
      <c r="B1410">
        <v>0</v>
      </c>
      <c r="C1410">
        <v>0</v>
      </c>
      <c r="D1410">
        <v>0</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1</v>
      </c>
      <c r="AB1410">
        <v>0</v>
      </c>
      <c r="AC1410">
        <v>0</v>
      </c>
      <c r="AD1410">
        <v>0</v>
      </c>
      <c r="AE1410">
        <v>0</v>
      </c>
      <c r="AF1410">
        <v>0</v>
      </c>
      <c r="AG1410">
        <v>0</v>
      </c>
      <c r="AH1410">
        <v>0</v>
      </c>
      <c r="AI1410">
        <v>0</v>
      </c>
      <c r="AJ1410">
        <v>0</v>
      </c>
      <c r="AK1410">
        <v>0</v>
      </c>
      <c r="AL1410">
        <v>0</v>
      </c>
      <c r="AM1410">
        <v>0</v>
      </c>
      <c r="AN1410">
        <v>0</v>
      </c>
      <c r="AO1410">
        <v>0</v>
      </c>
      <c r="AP1410">
        <v>0</v>
      </c>
      <c r="AQ1410">
        <v>0</v>
      </c>
      <c r="AR1410">
        <v>0</v>
      </c>
      <c r="AS1410">
        <v>0</v>
      </c>
      <c r="AT1410">
        <v>0</v>
      </c>
      <c r="AU1410">
        <v>0</v>
      </c>
      <c r="AV1410">
        <v>0</v>
      </c>
      <c r="AW1410">
        <v>0</v>
      </c>
      <c r="AX1410">
        <v>0</v>
      </c>
      <c r="AY1410">
        <v>0</v>
      </c>
      <c r="AZ1410">
        <v>0</v>
      </c>
      <c r="BA1410">
        <v>0</v>
      </c>
      <c r="BB1410">
        <v>0</v>
      </c>
      <c r="BC1410">
        <v>0</v>
      </c>
      <c r="BD1410">
        <v>0</v>
      </c>
      <c r="BE1410">
        <v>0</v>
      </c>
      <c r="BF1410">
        <v>0</v>
      </c>
      <c r="BG1410">
        <v>0</v>
      </c>
      <c r="BH1410">
        <v>0</v>
      </c>
      <c r="BI1410">
        <v>0</v>
      </c>
      <c r="BJ1410">
        <v>0</v>
      </c>
      <c r="BK1410">
        <v>0</v>
      </c>
      <c r="BL1410">
        <v>0</v>
      </c>
      <c r="BM1410">
        <v>0</v>
      </c>
      <c r="BN1410">
        <v>0</v>
      </c>
      <c r="BO1410">
        <v>0</v>
      </c>
      <c r="BP1410">
        <f t="shared" ref="BP1410:BP1473" si="22">SUM(B1410:BO1410)</f>
        <v>1</v>
      </c>
    </row>
    <row r="1411" spans="1:68" x14ac:dyDescent="0.15">
      <c r="A1411" t="s">
        <v>6963</v>
      </c>
      <c r="B1411">
        <v>0</v>
      </c>
      <c r="C1411">
        <v>1</v>
      </c>
      <c r="D1411">
        <v>0</v>
      </c>
      <c r="E1411">
        <v>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c r="AE1411">
        <v>0</v>
      </c>
      <c r="AF1411">
        <v>0</v>
      </c>
      <c r="AG1411">
        <v>0</v>
      </c>
      <c r="AH1411">
        <v>0</v>
      </c>
      <c r="AI1411">
        <v>0</v>
      </c>
      <c r="AJ1411">
        <v>0</v>
      </c>
      <c r="AK1411">
        <v>0</v>
      </c>
      <c r="AL1411">
        <v>0</v>
      </c>
      <c r="AM1411">
        <v>0</v>
      </c>
      <c r="AN1411">
        <v>0</v>
      </c>
      <c r="AO1411">
        <v>0</v>
      </c>
      <c r="AP1411">
        <v>0</v>
      </c>
      <c r="AQ1411">
        <v>0</v>
      </c>
      <c r="AR1411">
        <v>0</v>
      </c>
      <c r="AS1411">
        <v>0</v>
      </c>
      <c r="AT1411">
        <v>0</v>
      </c>
      <c r="AU1411">
        <v>0</v>
      </c>
      <c r="AV1411">
        <v>0</v>
      </c>
      <c r="AW1411">
        <v>0</v>
      </c>
      <c r="AX1411">
        <v>0</v>
      </c>
      <c r="AY1411">
        <v>0</v>
      </c>
      <c r="AZ1411">
        <v>0</v>
      </c>
      <c r="BA1411">
        <v>0</v>
      </c>
      <c r="BB1411">
        <v>0</v>
      </c>
      <c r="BC1411">
        <v>0</v>
      </c>
      <c r="BD1411">
        <v>0</v>
      </c>
      <c r="BE1411">
        <v>0</v>
      </c>
      <c r="BF1411">
        <v>0</v>
      </c>
      <c r="BG1411">
        <v>0</v>
      </c>
      <c r="BH1411">
        <v>0</v>
      </c>
      <c r="BI1411">
        <v>0</v>
      </c>
      <c r="BJ1411">
        <v>0</v>
      </c>
      <c r="BK1411">
        <v>0</v>
      </c>
      <c r="BL1411">
        <v>0</v>
      </c>
      <c r="BM1411">
        <v>0</v>
      </c>
      <c r="BN1411">
        <v>0</v>
      </c>
      <c r="BO1411">
        <v>0</v>
      </c>
      <c r="BP1411">
        <f t="shared" si="22"/>
        <v>1</v>
      </c>
    </row>
    <row r="1412" spans="1:68" x14ac:dyDescent="0.15">
      <c r="A1412" t="s">
        <v>8122</v>
      </c>
      <c r="B1412">
        <v>0</v>
      </c>
      <c r="C1412">
        <v>0</v>
      </c>
      <c r="D1412">
        <v>0</v>
      </c>
      <c r="E1412">
        <v>0</v>
      </c>
      <c r="F1412">
        <v>0</v>
      </c>
      <c r="G1412">
        <v>0</v>
      </c>
      <c r="H1412">
        <v>0</v>
      </c>
      <c r="I1412">
        <v>0</v>
      </c>
      <c r="J1412">
        <v>0</v>
      </c>
      <c r="K1412">
        <v>0</v>
      </c>
      <c r="L1412">
        <v>1</v>
      </c>
      <c r="M1412">
        <v>0</v>
      </c>
      <c r="N1412">
        <v>0</v>
      </c>
      <c r="O1412">
        <v>0</v>
      </c>
      <c r="P1412">
        <v>0</v>
      </c>
      <c r="Q1412">
        <v>0</v>
      </c>
      <c r="R1412">
        <v>0</v>
      </c>
      <c r="S1412">
        <v>0</v>
      </c>
      <c r="T1412">
        <v>0</v>
      </c>
      <c r="U1412">
        <v>0</v>
      </c>
      <c r="V1412">
        <v>0</v>
      </c>
      <c r="W1412">
        <v>0</v>
      </c>
      <c r="X1412">
        <v>0</v>
      </c>
      <c r="Y1412">
        <v>0</v>
      </c>
      <c r="Z1412">
        <v>0</v>
      </c>
      <c r="AA1412">
        <v>0</v>
      </c>
      <c r="AB1412">
        <v>0</v>
      </c>
      <c r="AC1412">
        <v>0</v>
      </c>
      <c r="AD1412">
        <v>0</v>
      </c>
      <c r="AE1412">
        <v>0</v>
      </c>
      <c r="AF1412">
        <v>0</v>
      </c>
      <c r="AG1412">
        <v>0</v>
      </c>
      <c r="AH1412">
        <v>0</v>
      </c>
      <c r="AI1412">
        <v>0</v>
      </c>
      <c r="AJ1412">
        <v>0</v>
      </c>
      <c r="AK1412">
        <v>0</v>
      </c>
      <c r="AL1412">
        <v>0</v>
      </c>
      <c r="AM1412">
        <v>0</v>
      </c>
      <c r="AN1412">
        <v>0</v>
      </c>
      <c r="AO1412">
        <v>0</v>
      </c>
      <c r="AP1412">
        <v>0</v>
      </c>
      <c r="AQ1412">
        <v>0</v>
      </c>
      <c r="AR1412">
        <v>0</v>
      </c>
      <c r="AS1412">
        <v>0</v>
      </c>
      <c r="AT1412">
        <v>0</v>
      </c>
      <c r="AU1412">
        <v>0</v>
      </c>
      <c r="AV1412">
        <v>0</v>
      </c>
      <c r="AW1412">
        <v>0</v>
      </c>
      <c r="AX1412">
        <v>0</v>
      </c>
      <c r="AY1412">
        <v>0</v>
      </c>
      <c r="AZ1412">
        <v>0</v>
      </c>
      <c r="BA1412">
        <v>0</v>
      </c>
      <c r="BB1412">
        <v>0</v>
      </c>
      <c r="BC1412">
        <v>0</v>
      </c>
      <c r="BD1412">
        <v>0</v>
      </c>
      <c r="BE1412">
        <v>0</v>
      </c>
      <c r="BF1412">
        <v>0</v>
      </c>
      <c r="BG1412">
        <v>0</v>
      </c>
      <c r="BH1412">
        <v>0</v>
      </c>
      <c r="BI1412">
        <v>0</v>
      </c>
      <c r="BJ1412">
        <v>0</v>
      </c>
      <c r="BK1412">
        <v>0</v>
      </c>
      <c r="BL1412">
        <v>0</v>
      </c>
      <c r="BM1412">
        <v>0</v>
      </c>
      <c r="BN1412">
        <v>0</v>
      </c>
      <c r="BO1412">
        <v>0</v>
      </c>
      <c r="BP1412">
        <f t="shared" si="22"/>
        <v>1</v>
      </c>
    </row>
    <row r="1413" spans="1:68" x14ac:dyDescent="0.15">
      <c r="A1413" t="s">
        <v>6965</v>
      </c>
      <c r="B1413">
        <v>0</v>
      </c>
      <c r="C1413">
        <v>0</v>
      </c>
      <c r="D1413">
        <v>0</v>
      </c>
      <c r="E1413">
        <v>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0</v>
      </c>
      <c r="AF1413">
        <v>0</v>
      </c>
      <c r="AG1413">
        <v>0</v>
      </c>
      <c r="AH1413">
        <v>0</v>
      </c>
      <c r="AI1413">
        <v>0</v>
      </c>
      <c r="AJ1413">
        <v>0</v>
      </c>
      <c r="AK1413">
        <v>0</v>
      </c>
      <c r="AL1413">
        <v>0</v>
      </c>
      <c r="AM1413">
        <v>0</v>
      </c>
      <c r="AN1413">
        <v>0</v>
      </c>
      <c r="AO1413">
        <v>0</v>
      </c>
      <c r="AP1413">
        <v>0</v>
      </c>
      <c r="AQ1413">
        <v>0</v>
      </c>
      <c r="AR1413">
        <v>0</v>
      </c>
      <c r="AS1413">
        <v>0</v>
      </c>
      <c r="AT1413">
        <v>0</v>
      </c>
      <c r="AU1413">
        <v>0</v>
      </c>
      <c r="AV1413">
        <v>0</v>
      </c>
      <c r="AW1413">
        <v>0</v>
      </c>
      <c r="AX1413">
        <v>0</v>
      </c>
      <c r="AY1413">
        <v>1</v>
      </c>
      <c r="AZ1413">
        <v>0</v>
      </c>
      <c r="BA1413">
        <v>0</v>
      </c>
      <c r="BB1413">
        <v>0</v>
      </c>
      <c r="BC1413">
        <v>0</v>
      </c>
      <c r="BD1413">
        <v>0</v>
      </c>
      <c r="BE1413">
        <v>0</v>
      </c>
      <c r="BF1413">
        <v>0</v>
      </c>
      <c r="BG1413">
        <v>0</v>
      </c>
      <c r="BH1413">
        <v>0</v>
      </c>
      <c r="BI1413">
        <v>0</v>
      </c>
      <c r="BJ1413">
        <v>0</v>
      </c>
      <c r="BK1413">
        <v>0</v>
      </c>
      <c r="BL1413">
        <v>0</v>
      </c>
      <c r="BM1413">
        <v>0</v>
      </c>
      <c r="BN1413">
        <v>0</v>
      </c>
      <c r="BO1413">
        <v>0</v>
      </c>
      <c r="BP1413">
        <f t="shared" si="22"/>
        <v>1</v>
      </c>
    </row>
    <row r="1414" spans="1:68" x14ac:dyDescent="0.15">
      <c r="A1414" t="s">
        <v>8123</v>
      </c>
      <c r="B1414">
        <v>0</v>
      </c>
      <c r="C1414">
        <v>0</v>
      </c>
      <c r="D1414">
        <v>0</v>
      </c>
      <c r="E1414">
        <v>0</v>
      </c>
      <c r="F1414">
        <v>0</v>
      </c>
      <c r="G1414">
        <v>0</v>
      </c>
      <c r="H1414">
        <v>0</v>
      </c>
      <c r="I1414">
        <v>0</v>
      </c>
      <c r="J1414">
        <v>0</v>
      </c>
      <c r="K1414">
        <v>0</v>
      </c>
      <c r="L1414">
        <v>0</v>
      </c>
      <c r="M1414">
        <v>1</v>
      </c>
      <c r="N1414">
        <v>0</v>
      </c>
      <c r="O1414">
        <v>0</v>
      </c>
      <c r="P1414">
        <v>0</v>
      </c>
      <c r="Q1414">
        <v>0</v>
      </c>
      <c r="R1414">
        <v>0</v>
      </c>
      <c r="S1414">
        <v>0</v>
      </c>
      <c r="T1414">
        <v>0</v>
      </c>
      <c r="U1414">
        <v>0</v>
      </c>
      <c r="V1414">
        <v>0</v>
      </c>
      <c r="W1414">
        <v>0</v>
      </c>
      <c r="X1414">
        <v>0</v>
      </c>
      <c r="Y1414">
        <v>0</v>
      </c>
      <c r="Z1414">
        <v>0</v>
      </c>
      <c r="AA1414">
        <v>0</v>
      </c>
      <c r="AB1414">
        <v>0</v>
      </c>
      <c r="AC1414">
        <v>0</v>
      </c>
      <c r="AD1414">
        <v>0</v>
      </c>
      <c r="AE1414">
        <v>0</v>
      </c>
      <c r="AF1414">
        <v>0</v>
      </c>
      <c r="AG1414">
        <v>0</v>
      </c>
      <c r="AH1414">
        <v>0</v>
      </c>
      <c r="AI1414">
        <v>0</v>
      </c>
      <c r="AJ1414">
        <v>0</v>
      </c>
      <c r="AK1414">
        <v>0</v>
      </c>
      <c r="AL1414">
        <v>0</v>
      </c>
      <c r="AM1414">
        <v>0</v>
      </c>
      <c r="AN1414">
        <v>0</v>
      </c>
      <c r="AO1414">
        <v>0</v>
      </c>
      <c r="AP1414">
        <v>0</v>
      </c>
      <c r="AQ1414">
        <v>0</v>
      </c>
      <c r="AR1414">
        <v>0</v>
      </c>
      <c r="AS1414">
        <v>0</v>
      </c>
      <c r="AT1414">
        <v>0</v>
      </c>
      <c r="AU1414">
        <v>0</v>
      </c>
      <c r="AV1414">
        <v>0</v>
      </c>
      <c r="AW1414">
        <v>0</v>
      </c>
      <c r="AX1414">
        <v>0</v>
      </c>
      <c r="AY1414">
        <v>0</v>
      </c>
      <c r="AZ1414">
        <v>0</v>
      </c>
      <c r="BA1414">
        <v>0</v>
      </c>
      <c r="BB1414">
        <v>0</v>
      </c>
      <c r="BC1414">
        <v>0</v>
      </c>
      <c r="BD1414">
        <v>0</v>
      </c>
      <c r="BE1414">
        <v>0</v>
      </c>
      <c r="BF1414">
        <v>0</v>
      </c>
      <c r="BG1414">
        <v>0</v>
      </c>
      <c r="BH1414">
        <v>0</v>
      </c>
      <c r="BI1414">
        <v>0</v>
      </c>
      <c r="BJ1414">
        <v>0</v>
      </c>
      <c r="BK1414">
        <v>0</v>
      </c>
      <c r="BL1414">
        <v>0</v>
      </c>
      <c r="BM1414">
        <v>0</v>
      </c>
      <c r="BN1414">
        <v>0</v>
      </c>
      <c r="BO1414">
        <v>0</v>
      </c>
      <c r="BP1414">
        <f t="shared" si="22"/>
        <v>1</v>
      </c>
    </row>
    <row r="1415" spans="1:68" x14ac:dyDescent="0.15">
      <c r="A1415" t="s">
        <v>8125</v>
      </c>
      <c r="B1415">
        <v>0</v>
      </c>
      <c r="C1415">
        <v>0</v>
      </c>
      <c r="D1415">
        <v>0</v>
      </c>
      <c r="E1415">
        <v>0</v>
      </c>
      <c r="F1415">
        <v>0</v>
      </c>
      <c r="G1415">
        <v>0</v>
      </c>
      <c r="H1415">
        <v>0</v>
      </c>
      <c r="I1415">
        <v>0</v>
      </c>
      <c r="J1415">
        <v>0</v>
      </c>
      <c r="K1415">
        <v>0</v>
      </c>
      <c r="L1415">
        <v>0</v>
      </c>
      <c r="M1415">
        <v>0</v>
      </c>
      <c r="N1415">
        <v>0</v>
      </c>
      <c r="O1415">
        <v>0</v>
      </c>
      <c r="P1415">
        <v>0</v>
      </c>
      <c r="Q1415">
        <v>0</v>
      </c>
      <c r="R1415">
        <v>0</v>
      </c>
      <c r="S1415">
        <v>0</v>
      </c>
      <c r="T1415">
        <v>0</v>
      </c>
      <c r="U1415">
        <v>0</v>
      </c>
      <c r="V1415">
        <v>0</v>
      </c>
      <c r="W1415">
        <v>1</v>
      </c>
      <c r="X1415">
        <v>0</v>
      </c>
      <c r="Y1415">
        <v>0</v>
      </c>
      <c r="Z1415">
        <v>0</v>
      </c>
      <c r="AA1415">
        <v>0</v>
      </c>
      <c r="AB1415">
        <v>0</v>
      </c>
      <c r="AC1415">
        <v>0</v>
      </c>
      <c r="AD1415">
        <v>0</v>
      </c>
      <c r="AE1415">
        <v>0</v>
      </c>
      <c r="AF1415">
        <v>0</v>
      </c>
      <c r="AG1415">
        <v>0</v>
      </c>
      <c r="AH1415">
        <v>0</v>
      </c>
      <c r="AI1415">
        <v>0</v>
      </c>
      <c r="AJ1415">
        <v>0</v>
      </c>
      <c r="AK1415">
        <v>0</v>
      </c>
      <c r="AL1415">
        <v>0</v>
      </c>
      <c r="AM1415">
        <v>0</v>
      </c>
      <c r="AN1415">
        <v>0</v>
      </c>
      <c r="AO1415">
        <v>0</v>
      </c>
      <c r="AP1415">
        <v>0</v>
      </c>
      <c r="AQ1415">
        <v>0</v>
      </c>
      <c r="AR1415">
        <v>0</v>
      </c>
      <c r="AS1415">
        <v>0</v>
      </c>
      <c r="AT1415">
        <v>0</v>
      </c>
      <c r="AU1415">
        <v>0</v>
      </c>
      <c r="AV1415">
        <v>0</v>
      </c>
      <c r="AW1415">
        <v>0</v>
      </c>
      <c r="AX1415">
        <v>0</v>
      </c>
      <c r="AY1415">
        <v>0</v>
      </c>
      <c r="AZ1415">
        <v>0</v>
      </c>
      <c r="BA1415">
        <v>0</v>
      </c>
      <c r="BB1415">
        <v>0</v>
      </c>
      <c r="BC1415">
        <v>0</v>
      </c>
      <c r="BD1415">
        <v>0</v>
      </c>
      <c r="BE1415">
        <v>0</v>
      </c>
      <c r="BF1415">
        <v>0</v>
      </c>
      <c r="BG1415">
        <v>0</v>
      </c>
      <c r="BH1415">
        <v>0</v>
      </c>
      <c r="BI1415">
        <v>0</v>
      </c>
      <c r="BJ1415">
        <v>0</v>
      </c>
      <c r="BK1415">
        <v>0</v>
      </c>
      <c r="BL1415">
        <v>0</v>
      </c>
      <c r="BM1415">
        <v>0</v>
      </c>
      <c r="BN1415">
        <v>0</v>
      </c>
      <c r="BO1415">
        <v>0</v>
      </c>
      <c r="BP1415">
        <f t="shared" si="22"/>
        <v>1</v>
      </c>
    </row>
    <row r="1416" spans="1:68" x14ac:dyDescent="0.15">
      <c r="A1416" t="s">
        <v>6968</v>
      </c>
      <c r="B1416">
        <v>0</v>
      </c>
      <c r="C1416">
        <v>0</v>
      </c>
      <c r="D1416">
        <v>0</v>
      </c>
      <c r="E1416">
        <v>0</v>
      </c>
      <c r="F1416">
        <v>0</v>
      </c>
      <c r="G1416">
        <v>0</v>
      </c>
      <c r="H1416">
        <v>0</v>
      </c>
      <c r="I1416">
        <v>0</v>
      </c>
      <c r="J1416">
        <v>0</v>
      </c>
      <c r="K1416">
        <v>0</v>
      </c>
      <c r="L1416">
        <v>0</v>
      </c>
      <c r="M1416">
        <v>0</v>
      </c>
      <c r="N1416">
        <v>0</v>
      </c>
      <c r="O1416">
        <v>0</v>
      </c>
      <c r="P1416">
        <v>0</v>
      </c>
      <c r="Q1416">
        <v>0</v>
      </c>
      <c r="R1416">
        <v>0</v>
      </c>
      <c r="S1416">
        <v>0</v>
      </c>
      <c r="T1416">
        <v>0</v>
      </c>
      <c r="U1416">
        <v>0</v>
      </c>
      <c r="V1416">
        <v>0</v>
      </c>
      <c r="W1416">
        <v>0</v>
      </c>
      <c r="X1416">
        <v>0</v>
      </c>
      <c r="Y1416">
        <v>0</v>
      </c>
      <c r="Z1416">
        <v>1</v>
      </c>
      <c r="AA1416">
        <v>0</v>
      </c>
      <c r="AB1416">
        <v>0</v>
      </c>
      <c r="AC1416">
        <v>0</v>
      </c>
      <c r="AD1416">
        <v>0</v>
      </c>
      <c r="AE1416">
        <v>0</v>
      </c>
      <c r="AF1416">
        <v>0</v>
      </c>
      <c r="AG1416">
        <v>0</v>
      </c>
      <c r="AH1416">
        <v>0</v>
      </c>
      <c r="AI1416">
        <v>0</v>
      </c>
      <c r="AJ1416">
        <v>0</v>
      </c>
      <c r="AK1416">
        <v>0</v>
      </c>
      <c r="AL1416">
        <v>0</v>
      </c>
      <c r="AM1416">
        <v>0</v>
      </c>
      <c r="AN1416">
        <v>0</v>
      </c>
      <c r="AO1416">
        <v>0</v>
      </c>
      <c r="AP1416">
        <v>0</v>
      </c>
      <c r="AQ1416">
        <v>0</v>
      </c>
      <c r="AR1416">
        <v>0</v>
      </c>
      <c r="AS1416">
        <v>0</v>
      </c>
      <c r="AT1416">
        <v>0</v>
      </c>
      <c r="AU1416">
        <v>0</v>
      </c>
      <c r="AV1416">
        <v>0</v>
      </c>
      <c r="AW1416">
        <v>0</v>
      </c>
      <c r="AX1416">
        <v>0</v>
      </c>
      <c r="AY1416">
        <v>0</v>
      </c>
      <c r="AZ1416">
        <v>0</v>
      </c>
      <c r="BA1416">
        <v>0</v>
      </c>
      <c r="BB1416">
        <v>0</v>
      </c>
      <c r="BC1416">
        <v>0</v>
      </c>
      <c r="BD1416">
        <v>0</v>
      </c>
      <c r="BE1416">
        <v>0</v>
      </c>
      <c r="BF1416">
        <v>0</v>
      </c>
      <c r="BG1416">
        <v>0</v>
      </c>
      <c r="BH1416">
        <v>0</v>
      </c>
      <c r="BI1416">
        <v>0</v>
      </c>
      <c r="BJ1416">
        <v>0</v>
      </c>
      <c r="BK1416">
        <v>0</v>
      </c>
      <c r="BL1416">
        <v>0</v>
      </c>
      <c r="BM1416">
        <v>0</v>
      </c>
      <c r="BN1416">
        <v>0</v>
      </c>
      <c r="BO1416">
        <v>0</v>
      </c>
      <c r="BP1416">
        <f t="shared" si="22"/>
        <v>1</v>
      </c>
    </row>
    <row r="1417" spans="1:68" x14ac:dyDescent="0.15">
      <c r="A1417" t="s">
        <v>8128</v>
      </c>
      <c r="B1417">
        <v>0</v>
      </c>
      <c r="C1417">
        <v>1</v>
      </c>
      <c r="D1417">
        <v>0</v>
      </c>
      <c r="E1417">
        <v>0</v>
      </c>
      <c r="F1417">
        <v>0</v>
      </c>
      <c r="G1417">
        <v>0</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c r="AB1417">
        <v>0</v>
      </c>
      <c r="AC1417">
        <v>0</v>
      </c>
      <c r="AD1417">
        <v>0</v>
      </c>
      <c r="AE1417">
        <v>0</v>
      </c>
      <c r="AF1417">
        <v>0</v>
      </c>
      <c r="AG1417">
        <v>0</v>
      </c>
      <c r="AH1417">
        <v>0</v>
      </c>
      <c r="AI1417">
        <v>0</v>
      </c>
      <c r="AJ1417">
        <v>0</v>
      </c>
      <c r="AK1417">
        <v>0</v>
      </c>
      <c r="AL1417">
        <v>0</v>
      </c>
      <c r="AM1417">
        <v>0</v>
      </c>
      <c r="AN1417">
        <v>0</v>
      </c>
      <c r="AO1417">
        <v>0</v>
      </c>
      <c r="AP1417">
        <v>0</v>
      </c>
      <c r="AQ1417">
        <v>0</v>
      </c>
      <c r="AR1417">
        <v>0</v>
      </c>
      <c r="AS1417">
        <v>0</v>
      </c>
      <c r="AT1417">
        <v>0</v>
      </c>
      <c r="AU1417">
        <v>0</v>
      </c>
      <c r="AV1417">
        <v>0</v>
      </c>
      <c r="AW1417">
        <v>0</v>
      </c>
      <c r="AX1417">
        <v>0</v>
      </c>
      <c r="AY1417">
        <v>0</v>
      </c>
      <c r="AZ1417">
        <v>0</v>
      </c>
      <c r="BA1417">
        <v>0</v>
      </c>
      <c r="BB1417">
        <v>0</v>
      </c>
      <c r="BC1417">
        <v>0</v>
      </c>
      <c r="BD1417">
        <v>0</v>
      </c>
      <c r="BE1417">
        <v>0</v>
      </c>
      <c r="BF1417">
        <v>0</v>
      </c>
      <c r="BG1417">
        <v>0</v>
      </c>
      <c r="BH1417">
        <v>0</v>
      </c>
      <c r="BI1417">
        <v>0</v>
      </c>
      <c r="BJ1417">
        <v>0</v>
      </c>
      <c r="BK1417">
        <v>0</v>
      </c>
      <c r="BL1417">
        <v>0</v>
      </c>
      <c r="BM1417">
        <v>0</v>
      </c>
      <c r="BN1417">
        <v>0</v>
      </c>
      <c r="BO1417">
        <v>0</v>
      </c>
      <c r="BP1417">
        <f t="shared" si="22"/>
        <v>1</v>
      </c>
    </row>
    <row r="1418" spans="1:68" x14ac:dyDescent="0.15">
      <c r="A1418" t="s">
        <v>8130</v>
      </c>
      <c r="B1418">
        <v>0</v>
      </c>
      <c r="C1418">
        <v>0</v>
      </c>
      <c r="D1418">
        <v>0</v>
      </c>
      <c r="E1418">
        <v>0</v>
      </c>
      <c r="F1418">
        <v>0</v>
      </c>
      <c r="G1418">
        <v>0</v>
      </c>
      <c r="H1418">
        <v>0</v>
      </c>
      <c r="I1418">
        <v>0</v>
      </c>
      <c r="J1418">
        <v>0</v>
      </c>
      <c r="K1418">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c r="AE1418">
        <v>0</v>
      </c>
      <c r="AF1418">
        <v>0</v>
      </c>
      <c r="AG1418">
        <v>0</v>
      </c>
      <c r="AH1418">
        <v>0</v>
      </c>
      <c r="AI1418">
        <v>0</v>
      </c>
      <c r="AJ1418">
        <v>0</v>
      </c>
      <c r="AK1418">
        <v>0</v>
      </c>
      <c r="AL1418">
        <v>0</v>
      </c>
      <c r="AM1418">
        <v>0</v>
      </c>
      <c r="AN1418">
        <v>0</v>
      </c>
      <c r="AO1418">
        <v>0</v>
      </c>
      <c r="AP1418">
        <v>1</v>
      </c>
      <c r="AQ1418">
        <v>0</v>
      </c>
      <c r="AR1418">
        <v>0</v>
      </c>
      <c r="AS1418">
        <v>0</v>
      </c>
      <c r="AT1418">
        <v>0</v>
      </c>
      <c r="AU1418">
        <v>0</v>
      </c>
      <c r="AV1418">
        <v>0</v>
      </c>
      <c r="AW1418">
        <v>0</v>
      </c>
      <c r="AX1418">
        <v>0</v>
      </c>
      <c r="AY1418">
        <v>0</v>
      </c>
      <c r="AZ1418">
        <v>0</v>
      </c>
      <c r="BA1418">
        <v>0</v>
      </c>
      <c r="BB1418">
        <v>0</v>
      </c>
      <c r="BC1418">
        <v>0</v>
      </c>
      <c r="BD1418">
        <v>0</v>
      </c>
      <c r="BE1418">
        <v>0</v>
      </c>
      <c r="BF1418">
        <v>0</v>
      </c>
      <c r="BG1418">
        <v>0</v>
      </c>
      <c r="BH1418">
        <v>0</v>
      </c>
      <c r="BI1418">
        <v>0</v>
      </c>
      <c r="BJ1418">
        <v>0</v>
      </c>
      <c r="BK1418">
        <v>0</v>
      </c>
      <c r="BL1418">
        <v>0</v>
      </c>
      <c r="BM1418">
        <v>0</v>
      </c>
      <c r="BN1418">
        <v>0</v>
      </c>
      <c r="BO1418">
        <v>0</v>
      </c>
      <c r="BP1418">
        <f t="shared" si="22"/>
        <v>1</v>
      </c>
    </row>
    <row r="1419" spans="1:68" x14ac:dyDescent="0.15">
      <c r="A1419" t="s">
        <v>8131</v>
      </c>
      <c r="B1419">
        <v>0</v>
      </c>
      <c r="C1419">
        <v>0</v>
      </c>
      <c r="D1419">
        <v>0</v>
      </c>
      <c r="E1419">
        <v>0</v>
      </c>
      <c r="F1419">
        <v>0</v>
      </c>
      <c r="G1419">
        <v>0</v>
      </c>
      <c r="H1419">
        <v>0</v>
      </c>
      <c r="I1419">
        <v>0</v>
      </c>
      <c r="J1419">
        <v>0</v>
      </c>
      <c r="K1419">
        <v>0</v>
      </c>
      <c r="L1419">
        <v>0</v>
      </c>
      <c r="M1419">
        <v>0</v>
      </c>
      <c r="N1419">
        <v>0</v>
      </c>
      <c r="O1419">
        <v>0</v>
      </c>
      <c r="P1419">
        <v>0</v>
      </c>
      <c r="Q1419">
        <v>0</v>
      </c>
      <c r="R1419">
        <v>0</v>
      </c>
      <c r="S1419">
        <v>0</v>
      </c>
      <c r="T1419">
        <v>0</v>
      </c>
      <c r="U1419">
        <v>0</v>
      </c>
      <c r="V1419">
        <v>0</v>
      </c>
      <c r="W1419">
        <v>0</v>
      </c>
      <c r="X1419">
        <v>0</v>
      </c>
      <c r="Y1419">
        <v>0</v>
      </c>
      <c r="Z1419">
        <v>0</v>
      </c>
      <c r="AA1419">
        <v>0</v>
      </c>
      <c r="AB1419">
        <v>0</v>
      </c>
      <c r="AC1419">
        <v>0</v>
      </c>
      <c r="AD1419">
        <v>0</v>
      </c>
      <c r="AE1419">
        <v>0</v>
      </c>
      <c r="AF1419">
        <v>0</v>
      </c>
      <c r="AG1419">
        <v>0</v>
      </c>
      <c r="AH1419">
        <v>0</v>
      </c>
      <c r="AI1419">
        <v>0</v>
      </c>
      <c r="AJ1419">
        <v>0</v>
      </c>
      <c r="AK1419">
        <v>0</v>
      </c>
      <c r="AL1419">
        <v>0</v>
      </c>
      <c r="AM1419">
        <v>0</v>
      </c>
      <c r="AN1419">
        <v>0</v>
      </c>
      <c r="AO1419">
        <v>0</v>
      </c>
      <c r="AP1419">
        <v>0</v>
      </c>
      <c r="AQ1419">
        <v>0</v>
      </c>
      <c r="AR1419">
        <v>0</v>
      </c>
      <c r="AS1419">
        <v>0</v>
      </c>
      <c r="AT1419">
        <v>0</v>
      </c>
      <c r="AU1419">
        <v>0</v>
      </c>
      <c r="AV1419">
        <v>0</v>
      </c>
      <c r="AW1419">
        <v>0</v>
      </c>
      <c r="AX1419">
        <v>0</v>
      </c>
      <c r="AY1419">
        <v>0</v>
      </c>
      <c r="AZ1419">
        <v>0</v>
      </c>
      <c r="BA1419">
        <v>1</v>
      </c>
      <c r="BB1419">
        <v>0</v>
      </c>
      <c r="BC1419">
        <v>0</v>
      </c>
      <c r="BD1419">
        <v>0</v>
      </c>
      <c r="BE1419">
        <v>0</v>
      </c>
      <c r="BF1419">
        <v>0</v>
      </c>
      <c r="BG1419">
        <v>0</v>
      </c>
      <c r="BH1419">
        <v>0</v>
      </c>
      <c r="BI1419">
        <v>0</v>
      </c>
      <c r="BJ1419">
        <v>0</v>
      </c>
      <c r="BK1419">
        <v>0</v>
      </c>
      <c r="BL1419">
        <v>0</v>
      </c>
      <c r="BM1419">
        <v>0</v>
      </c>
      <c r="BN1419">
        <v>0</v>
      </c>
      <c r="BO1419">
        <v>0</v>
      </c>
      <c r="BP1419">
        <f t="shared" si="22"/>
        <v>1</v>
      </c>
    </row>
    <row r="1420" spans="1:68" x14ac:dyDescent="0.15">
      <c r="A1420" t="s">
        <v>8132</v>
      </c>
      <c r="B1420">
        <v>0</v>
      </c>
      <c r="C1420">
        <v>0</v>
      </c>
      <c r="D1420">
        <v>0</v>
      </c>
      <c r="E1420">
        <v>0</v>
      </c>
      <c r="F1420">
        <v>0</v>
      </c>
      <c r="G1420">
        <v>0</v>
      </c>
      <c r="H1420">
        <v>0</v>
      </c>
      <c r="I1420">
        <v>0</v>
      </c>
      <c r="J1420">
        <v>0</v>
      </c>
      <c r="K1420">
        <v>0</v>
      </c>
      <c r="L1420">
        <v>0</v>
      </c>
      <c r="M1420">
        <v>0</v>
      </c>
      <c r="N1420">
        <v>0</v>
      </c>
      <c r="O1420">
        <v>0</v>
      </c>
      <c r="P1420">
        <v>0</v>
      </c>
      <c r="Q1420">
        <v>0</v>
      </c>
      <c r="R1420">
        <v>1</v>
      </c>
      <c r="S1420">
        <v>0</v>
      </c>
      <c r="T1420">
        <v>0</v>
      </c>
      <c r="U1420">
        <v>0</v>
      </c>
      <c r="V1420">
        <v>0</v>
      </c>
      <c r="W1420">
        <v>0</v>
      </c>
      <c r="X1420">
        <v>0</v>
      </c>
      <c r="Y1420">
        <v>0</v>
      </c>
      <c r="Z1420">
        <v>0</v>
      </c>
      <c r="AA1420">
        <v>0</v>
      </c>
      <c r="AB1420">
        <v>0</v>
      </c>
      <c r="AC1420">
        <v>0</v>
      </c>
      <c r="AD1420">
        <v>0</v>
      </c>
      <c r="AE1420">
        <v>0</v>
      </c>
      <c r="AF1420">
        <v>0</v>
      </c>
      <c r="AG1420">
        <v>0</v>
      </c>
      <c r="AH1420">
        <v>0</v>
      </c>
      <c r="AI1420">
        <v>0</v>
      </c>
      <c r="AJ1420">
        <v>0</v>
      </c>
      <c r="AK1420">
        <v>0</v>
      </c>
      <c r="AL1420">
        <v>0</v>
      </c>
      <c r="AM1420">
        <v>0</v>
      </c>
      <c r="AN1420">
        <v>0</v>
      </c>
      <c r="AO1420">
        <v>0</v>
      </c>
      <c r="AP1420">
        <v>0</v>
      </c>
      <c r="AQ1420">
        <v>0</v>
      </c>
      <c r="AR1420">
        <v>0</v>
      </c>
      <c r="AS1420">
        <v>0</v>
      </c>
      <c r="AT1420">
        <v>0</v>
      </c>
      <c r="AU1420">
        <v>0</v>
      </c>
      <c r="AV1420">
        <v>0</v>
      </c>
      <c r="AW1420">
        <v>0</v>
      </c>
      <c r="AX1420">
        <v>0</v>
      </c>
      <c r="AY1420">
        <v>0</v>
      </c>
      <c r="AZ1420">
        <v>0</v>
      </c>
      <c r="BA1420">
        <v>0</v>
      </c>
      <c r="BB1420">
        <v>0</v>
      </c>
      <c r="BC1420">
        <v>0</v>
      </c>
      <c r="BD1420">
        <v>0</v>
      </c>
      <c r="BE1420">
        <v>0</v>
      </c>
      <c r="BF1420">
        <v>0</v>
      </c>
      <c r="BG1420">
        <v>0</v>
      </c>
      <c r="BH1420">
        <v>0</v>
      </c>
      <c r="BI1420">
        <v>0</v>
      </c>
      <c r="BJ1420">
        <v>0</v>
      </c>
      <c r="BK1420">
        <v>0</v>
      </c>
      <c r="BL1420">
        <v>0</v>
      </c>
      <c r="BM1420">
        <v>0</v>
      </c>
      <c r="BN1420">
        <v>0</v>
      </c>
      <c r="BO1420">
        <v>0</v>
      </c>
      <c r="BP1420">
        <f t="shared" si="22"/>
        <v>1</v>
      </c>
    </row>
    <row r="1421" spans="1:68" x14ac:dyDescent="0.15">
      <c r="A1421" t="s">
        <v>8133</v>
      </c>
      <c r="B1421">
        <v>0</v>
      </c>
      <c r="C1421">
        <v>0</v>
      </c>
      <c r="D1421">
        <v>0</v>
      </c>
      <c r="E1421">
        <v>0</v>
      </c>
      <c r="F1421">
        <v>0</v>
      </c>
      <c r="G1421">
        <v>0</v>
      </c>
      <c r="H1421">
        <v>0</v>
      </c>
      <c r="I1421">
        <v>0</v>
      </c>
      <c r="J1421">
        <v>0</v>
      </c>
      <c r="K1421">
        <v>0</v>
      </c>
      <c r="L1421">
        <v>0</v>
      </c>
      <c r="M1421">
        <v>0</v>
      </c>
      <c r="N1421">
        <v>0</v>
      </c>
      <c r="O1421">
        <v>0</v>
      </c>
      <c r="P1421">
        <v>0</v>
      </c>
      <c r="Q1421">
        <v>0</v>
      </c>
      <c r="R1421">
        <v>0</v>
      </c>
      <c r="S1421">
        <v>0</v>
      </c>
      <c r="T1421">
        <v>0</v>
      </c>
      <c r="U1421">
        <v>0</v>
      </c>
      <c r="V1421">
        <v>0</v>
      </c>
      <c r="W1421">
        <v>0</v>
      </c>
      <c r="X1421">
        <v>0</v>
      </c>
      <c r="Y1421">
        <v>0</v>
      </c>
      <c r="Z1421">
        <v>0</v>
      </c>
      <c r="AA1421">
        <v>0</v>
      </c>
      <c r="AB1421">
        <v>0</v>
      </c>
      <c r="AC1421">
        <v>1</v>
      </c>
      <c r="AD1421">
        <v>0</v>
      </c>
      <c r="AE1421">
        <v>0</v>
      </c>
      <c r="AF1421">
        <v>0</v>
      </c>
      <c r="AG1421">
        <v>0</v>
      </c>
      <c r="AH1421">
        <v>0</v>
      </c>
      <c r="AI1421">
        <v>0</v>
      </c>
      <c r="AJ1421">
        <v>0</v>
      </c>
      <c r="AK1421">
        <v>0</v>
      </c>
      <c r="AL1421">
        <v>0</v>
      </c>
      <c r="AM1421">
        <v>0</v>
      </c>
      <c r="AN1421">
        <v>0</v>
      </c>
      <c r="AO1421">
        <v>0</v>
      </c>
      <c r="AP1421">
        <v>0</v>
      </c>
      <c r="AQ1421">
        <v>0</v>
      </c>
      <c r="AR1421">
        <v>0</v>
      </c>
      <c r="AS1421">
        <v>0</v>
      </c>
      <c r="AT1421">
        <v>0</v>
      </c>
      <c r="AU1421">
        <v>0</v>
      </c>
      <c r="AV1421">
        <v>0</v>
      </c>
      <c r="AW1421">
        <v>0</v>
      </c>
      <c r="AX1421">
        <v>0</v>
      </c>
      <c r="AY1421">
        <v>0</v>
      </c>
      <c r="AZ1421">
        <v>0</v>
      </c>
      <c r="BA1421">
        <v>0</v>
      </c>
      <c r="BB1421">
        <v>0</v>
      </c>
      <c r="BC1421">
        <v>0</v>
      </c>
      <c r="BD1421">
        <v>0</v>
      </c>
      <c r="BE1421">
        <v>0</v>
      </c>
      <c r="BF1421">
        <v>0</v>
      </c>
      <c r="BG1421">
        <v>0</v>
      </c>
      <c r="BH1421">
        <v>0</v>
      </c>
      <c r="BI1421">
        <v>0</v>
      </c>
      <c r="BJ1421">
        <v>0</v>
      </c>
      <c r="BK1421">
        <v>0</v>
      </c>
      <c r="BL1421">
        <v>0</v>
      </c>
      <c r="BM1421">
        <v>0</v>
      </c>
      <c r="BN1421">
        <v>0</v>
      </c>
      <c r="BO1421">
        <v>0</v>
      </c>
      <c r="BP1421">
        <f t="shared" si="22"/>
        <v>1</v>
      </c>
    </row>
    <row r="1422" spans="1:68" x14ac:dyDescent="0.15">
      <c r="A1422" t="s">
        <v>8137</v>
      </c>
      <c r="B1422">
        <v>0</v>
      </c>
      <c r="C1422">
        <v>0</v>
      </c>
      <c r="D1422">
        <v>0</v>
      </c>
      <c r="E1422">
        <v>0</v>
      </c>
      <c r="F1422">
        <v>0</v>
      </c>
      <c r="G1422">
        <v>0</v>
      </c>
      <c r="H1422">
        <v>0</v>
      </c>
      <c r="I1422">
        <v>0</v>
      </c>
      <c r="J1422">
        <v>0</v>
      </c>
      <c r="K1422">
        <v>1</v>
      </c>
      <c r="L1422">
        <v>0</v>
      </c>
      <c r="M1422">
        <v>0</v>
      </c>
      <c r="N1422">
        <v>0</v>
      </c>
      <c r="O1422">
        <v>0</v>
      </c>
      <c r="P1422">
        <v>0</v>
      </c>
      <c r="Q1422">
        <v>0</v>
      </c>
      <c r="R1422">
        <v>0</v>
      </c>
      <c r="S1422">
        <v>0</v>
      </c>
      <c r="T1422">
        <v>0</v>
      </c>
      <c r="U1422">
        <v>0</v>
      </c>
      <c r="V1422">
        <v>0</v>
      </c>
      <c r="W1422">
        <v>0</v>
      </c>
      <c r="X1422">
        <v>0</v>
      </c>
      <c r="Y1422">
        <v>0</v>
      </c>
      <c r="Z1422">
        <v>0</v>
      </c>
      <c r="AA1422">
        <v>0</v>
      </c>
      <c r="AB1422">
        <v>0</v>
      </c>
      <c r="AC1422">
        <v>0</v>
      </c>
      <c r="AD1422">
        <v>0</v>
      </c>
      <c r="AE1422">
        <v>0</v>
      </c>
      <c r="AF1422">
        <v>0</v>
      </c>
      <c r="AG1422">
        <v>0</v>
      </c>
      <c r="AH1422">
        <v>0</v>
      </c>
      <c r="AI1422">
        <v>0</v>
      </c>
      <c r="AJ1422">
        <v>0</v>
      </c>
      <c r="AK1422">
        <v>0</v>
      </c>
      <c r="AL1422">
        <v>0</v>
      </c>
      <c r="AM1422">
        <v>0</v>
      </c>
      <c r="AN1422">
        <v>0</v>
      </c>
      <c r="AO1422">
        <v>0</v>
      </c>
      <c r="AP1422">
        <v>0</v>
      </c>
      <c r="AQ1422">
        <v>0</v>
      </c>
      <c r="AR1422">
        <v>0</v>
      </c>
      <c r="AS1422">
        <v>0</v>
      </c>
      <c r="AT1422">
        <v>0</v>
      </c>
      <c r="AU1422">
        <v>0</v>
      </c>
      <c r="AV1422">
        <v>0</v>
      </c>
      <c r="AW1422">
        <v>0</v>
      </c>
      <c r="AX1422">
        <v>0</v>
      </c>
      <c r="AY1422">
        <v>0</v>
      </c>
      <c r="AZ1422">
        <v>0</v>
      </c>
      <c r="BA1422">
        <v>0</v>
      </c>
      <c r="BB1422">
        <v>0</v>
      </c>
      <c r="BC1422">
        <v>0</v>
      </c>
      <c r="BD1422">
        <v>0</v>
      </c>
      <c r="BE1422">
        <v>0</v>
      </c>
      <c r="BF1422">
        <v>0</v>
      </c>
      <c r="BG1422">
        <v>0</v>
      </c>
      <c r="BH1422">
        <v>0</v>
      </c>
      <c r="BI1422">
        <v>0</v>
      </c>
      <c r="BJ1422">
        <v>0</v>
      </c>
      <c r="BK1422">
        <v>0</v>
      </c>
      <c r="BL1422">
        <v>0</v>
      </c>
      <c r="BM1422">
        <v>0</v>
      </c>
      <c r="BN1422">
        <v>0</v>
      </c>
      <c r="BO1422">
        <v>0</v>
      </c>
      <c r="BP1422">
        <f t="shared" si="22"/>
        <v>1</v>
      </c>
    </row>
    <row r="1423" spans="1:68" x14ac:dyDescent="0.15">
      <c r="A1423" t="s">
        <v>6980</v>
      </c>
      <c r="B1423">
        <v>0</v>
      </c>
      <c r="C1423">
        <v>0</v>
      </c>
      <c r="D1423">
        <v>0</v>
      </c>
      <c r="E1423">
        <v>0</v>
      </c>
      <c r="F1423">
        <v>0</v>
      </c>
      <c r="G1423">
        <v>0</v>
      </c>
      <c r="H1423">
        <v>0</v>
      </c>
      <c r="I1423">
        <v>0</v>
      </c>
      <c r="J1423">
        <v>0</v>
      </c>
      <c r="K1423">
        <v>0</v>
      </c>
      <c r="L1423">
        <v>0</v>
      </c>
      <c r="M1423">
        <v>0</v>
      </c>
      <c r="N1423">
        <v>0</v>
      </c>
      <c r="O1423">
        <v>0</v>
      </c>
      <c r="P1423">
        <v>0</v>
      </c>
      <c r="Q1423">
        <v>0</v>
      </c>
      <c r="R1423">
        <v>0</v>
      </c>
      <c r="S1423">
        <v>0</v>
      </c>
      <c r="T1423">
        <v>1</v>
      </c>
      <c r="U1423">
        <v>0</v>
      </c>
      <c r="V1423">
        <v>0</v>
      </c>
      <c r="W1423">
        <v>0</v>
      </c>
      <c r="X1423">
        <v>0</v>
      </c>
      <c r="Y1423">
        <v>0</v>
      </c>
      <c r="Z1423">
        <v>0</v>
      </c>
      <c r="AA1423">
        <v>0</v>
      </c>
      <c r="AB1423">
        <v>0</v>
      </c>
      <c r="AC1423">
        <v>0</v>
      </c>
      <c r="AD1423">
        <v>0</v>
      </c>
      <c r="AE1423">
        <v>0</v>
      </c>
      <c r="AF1423">
        <v>0</v>
      </c>
      <c r="AG1423">
        <v>0</v>
      </c>
      <c r="AH1423">
        <v>0</v>
      </c>
      <c r="AI1423">
        <v>0</v>
      </c>
      <c r="AJ1423">
        <v>0</v>
      </c>
      <c r="AK1423">
        <v>0</v>
      </c>
      <c r="AL1423">
        <v>0</v>
      </c>
      <c r="AM1423">
        <v>0</v>
      </c>
      <c r="AN1423">
        <v>0</v>
      </c>
      <c r="AO1423">
        <v>0</v>
      </c>
      <c r="AP1423">
        <v>0</v>
      </c>
      <c r="AQ1423">
        <v>0</v>
      </c>
      <c r="AR1423">
        <v>0</v>
      </c>
      <c r="AS1423">
        <v>0</v>
      </c>
      <c r="AT1423">
        <v>0</v>
      </c>
      <c r="AU1423">
        <v>0</v>
      </c>
      <c r="AV1423">
        <v>0</v>
      </c>
      <c r="AW1423">
        <v>0</v>
      </c>
      <c r="AX1423">
        <v>0</v>
      </c>
      <c r="AY1423">
        <v>0</v>
      </c>
      <c r="AZ1423">
        <v>0</v>
      </c>
      <c r="BA1423">
        <v>0</v>
      </c>
      <c r="BB1423">
        <v>0</v>
      </c>
      <c r="BC1423">
        <v>0</v>
      </c>
      <c r="BD1423">
        <v>0</v>
      </c>
      <c r="BE1423">
        <v>0</v>
      </c>
      <c r="BF1423">
        <v>0</v>
      </c>
      <c r="BG1423">
        <v>0</v>
      </c>
      <c r="BH1423">
        <v>0</v>
      </c>
      <c r="BI1423">
        <v>0</v>
      </c>
      <c r="BJ1423">
        <v>0</v>
      </c>
      <c r="BK1423">
        <v>0</v>
      </c>
      <c r="BL1423">
        <v>0</v>
      </c>
      <c r="BM1423">
        <v>0</v>
      </c>
      <c r="BN1423">
        <v>0</v>
      </c>
      <c r="BO1423">
        <v>0</v>
      </c>
      <c r="BP1423">
        <f t="shared" si="22"/>
        <v>1</v>
      </c>
    </row>
    <row r="1424" spans="1:68" x14ac:dyDescent="0.15">
      <c r="A1424" t="s">
        <v>8142</v>
      </c>
      <c r="B1424">
        <v>0</v>
      </c>
      <c r="C1424">
        <v>0</v>
      </c>
      <c r="D1424">
        <v>0</v>
      </c>
      <c r="E1424">
        <v>0</v>
      </c>
      <c r="F1424">
        <v>0</v>
      </c>
      <c r="G1424">
        <v>0</v>
      </c>
      <c r="H1424">
        <v>0</v>
      </c>
      <c r="I1424">
        <v>0</v>
      </c>
      <c r="J1424">
        <v>0</v>
      </c>
      <c r="K1424">
        <v>0</v>
      </c>
      <c r="L1424">
        <v>0</v>
      </c>
      <c r="M1424">
        <v>0</v>
      </c>
      <c r="N1424">
        <v>0</v>
      </c>
      <c r="O1424">
        <v>1</v>
      </c>
      <c r="P1424">
        <v>0</v>
      </c>
      <c r="Q1424">
        <v>0</v>
      </c>
      <c r="R1424">
        <v>0</v>
      </c>
      <c r="S1424">
        <v>0</v>
      </c>
      <c r="T1424">
        <v>0</v>
      </c>
      <c r="U1424">
        <v>0</v>
      </c>
      <c r="V1424">
        <v>0</v>
      </c>
      <c r="W1424">
        <v>0</v>
      </c>
      <c r="X1424">
        <v>0</v>
      </c>
      <c r="Y1424">
        <v>0</v>
      </c>
      <c r="Z1424">
        <v>0</v>
      </c>
      <c r="AA1424">
        <v>0</v>
      </c>
      <c r="AB1424">
        <v>0</v>
      </c>
      <c r="AC1424">
        <v>0</v>
      </c>
      <c r="AD1424">
        <v>0</v>
      </c>
      <c r="AE1424">
        <v>0</v>
      </c>
      <c r="AF1424">
        <v>0</v>
      </c>
      <c r="AG1424">
        <v>0</v>
      </c>
      <c r="AH1424">
        <v>0</v>
      </c>
      <c r="AI1424">
        <v>0</v>
      </c>
      <c r="AJ1424">
        <v>0</v>
      </c>
      <c r="AK1424">
        <v>0</v>
      </c>
      <c r="AL1424">
        <v>0</v>
      </c>
      <c r="AM1424">
        <v>0</v>
      </c>
      <c r="AN1424">
        <v>0</v>
      </c>
      <c r="AO1424">
        <v>0</v>
      </c>
      <c r="AP1424">
        <v>0</v>
      </c>
      <c r="AQ1424">
        <v>0</v>
      </c>
      <c r="AR1424">
        <v>0</v>
      </c>
      <c r="AS1424">
        <v>0</v>
      </c>
      <c r="AT1424">
        <v>0</v>
      </c>
      <c r="AU1424">
        <v>0</v>
      </c>
      <c r="AV1424">
        <v>0</v>
      </c>
      <c r="AW1424">
        <v>0</v>
      </c>
      <c r="AX1424">
        <v>0</v>
      </c>
      <c r="AY1424">
        <v>0</v>
      </c>
      <c r="AZ1424">
        <v>0</v>
      </c>
      <c r="BA1424">
        <v>0</v>
      </c>
      <c r="BB1424">
        <v>0</v>
      </c>
      <c r="BC1424">
        <v>0</v>
      </c>
      <c r="BD1424">
        <v>0</v>
      </c>
      <c r="BE1424">
        <v>0</v>
      </c>
      <c r="BF1424">
        <v>0</v>
      </c>
      <c r="BG1424">
        <v>0</v>
      </c>
      <c r="BH1424">
        <v>0</v>
      </c>
      <c r="BI1424">
        <v>0</v>
      </c>
      <c r="BJ1424">
        <v>0</v>
      </c>
      <c r="BK1424">
        <v>0</v>
      </c>
      <c r="BL1424">
        <v>0</v>
      </c>
      <c r="BM1424">
        <v>0</v>
      </c>
      <c r="BN1424">
        <v>0</v>
      </c>
      <c r="BO1424">
        <v>0</v>
      </c>
      <c r="BP1424">
        <f t="shared" si="22"/>
        <v>1</v>
      </c>
    </row>
    <row r="1425" spans="1:68" x14ac:dyDescent="0.15">
      <c r="A1425" t="s">
        <v>8143</v>
      </c>
      <c r="B1425">
        <v>0</v>
      </c>
      <c r="C1425">
        <v>0</v>
      </c>
      <c r="D1425">
        <v>0</v>
      </c>
      <c r="E1425">
        <v>0</v>
      </c>
      <c r="F1425">
        <v>0</v>
      </c>
      <c r="G1425">
        <v>0</v>
      </c>
      <c r="H1425">
        <v>0</v>
      </c>
      <c r="I1425">
        <v>0</v>
      </c>
      <c r="J1425">
        <v>0</v>
      </c>
      <c r="K1425">
        <v>0</v>
      </c>
      <c r="L1425">
        <v>0</v>
      </c>
      <c r="M1425">
        <v>0</v>
      </c>
      <c r="N1425">
        <v>0</v>
      </c>
      <c r="O1425">
        <v>0</v>
      </c>
      <c r="P1425">
        <v>0</v>
      </c>
      <c r="Q1425">
        <v>1</v>
      </c>
      <c r="R1425">
        <v>0</v>
      </c>
      <c r="S1425">
        <v>0</v>
      </c>
      <c r="T1425">
        <v>0</v>
      </c>
      <c r="U1425">
        <v>0</v>
      </c>
      <c r="V1425">
        <v>0</v>
      </c>
      <c r="W1425">
        <v>0</v>
      </c>
      <c r="X1425">
        <v>0</v>
      </c>
      <c r="Y1425">
        <v>0</v>
      </c>
      <c r="Z1425">
        <v>0</v>
      </c>
      <c r="AA1425">
        <v>0</v>
      </c>
      <c r="AB1425">
        <v>0</v>
      </c>
      <c r="AC1425">
        <v>0</v>
      </c>
      <c r="AD1425">
        <v>0</v>
      </c>
      <c r="AE1425">
        <v>0</v>
      </c>
      <c r="AF1425">
        <v>0</v>
      </c>
      <c r="AG1425">
        <v>0</v>
      </c>
      <c r="AH1425">
        <v>0</v>
      </c>
      <c r="AI1425">
        <v>0</v>
      </c>
      <c r="AJ1425">
        <v>0</v>
      </c>
      <c r="AK1425">
        <v>0</v>
      </c>
      <c r="AL1425">
        <v>0</v>
      </c>
      <c r="AM1425">
        <v>0</v>
      </c>
      <c r="AN1425">
        <v>0</v>
      </c>
      <c r="AO1425">
        <v>0</v>
      </c>
      <c r="AP1425">
        <v>0</v>
      </c>
      <c r="AQ1425">
        <v>0</v>
      </c>
      <c r="AR1425">
        <v>0</v>
      </c>
      <c r="AS1425">
        <v>0</v>
      </c>
      <c r="AT1425">
        <v>0</v>
      </c>
      <c r="AU1425">
        <v>0</v>
      </c>
      <c r="AV1425">
        <v>0</v>
      </c>
      <c r="AW1425">
        <v>0</v>
      </c>
      <c r="AX1425">
        <v>0</v>
      </c>
      <c r="AY1425">
        <v>0</v>
      </c>
      <c r="AZ1425">
        <v>0</v>
      </c>
      <c r="BA1425">
        <v>0</v>
      </c>
      <c r="BB1425">
        <v>0</v>
      </c>
      <c r="BC1425">
        <v>0</v>
      </c>
      <c r="BD1425">
        <v>0</v>
      </c>
      <c r="BE1425">
        <v>0</v>
      </c>
      <c r="BF1425">
        <v>0</v>
      </c>
      <c r="BG1425">
        <v>0</v>
      </c>
      <c r="BH1425">
        <v>0</v>
      </c>
      <c r="BI1425">
        <v>0</v>
      </c>
      <c r="BJ1425">
        <v>0</v>
      </c>
      <c r="BK1425">
        <v>0</v>
      </c>
      <c r="BL1425">
        <v>0</v>
      </c>
      <c r="BM1425">
        <v>0</v>
      </c>
      <c r="BN1425">
        <v>0</v>
      </c>
      <c r="BO1425">
        <v>0</v>
      </c>
      <c r="BP1425">
        <f t="shared" si="22"/>
        <v>1</v>
      </c>
    </row>
    <row r="1426" spans="1:68" x14ac:dyDescent="0.15">
      <c r="A1426" t="s">
        <v>6981</v>
      </c>
      <c r="B1426">
        <v>0</v>
      </c>
      <c r="C1426">
        <v>0</v>
      </c>
      <c r="D1426">
        <v>0</v>
      </c>
      <c r="E1426">
        <v>0</v>
      </c>
      <c r="F1426">
        <v>0</v>
      </c>
      <c r="G1426">
        <v>0</v>
      </c>
      <c r="H1426">
        <v>0</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c r="AE1426">
        <v>0</v>
      </c>
      <c r="AF1426">
        <v>0</v>
      </c>
      <c r="AG1426">
        <v>0</v>
      </c>
      <c r="AH1426">
        <v>0</v>
      </c>
      <c r="AI1426">
        <v>0</v>
      </c>
      <c r="AJ1426">
        <v>0</v>
      </c>
      <c r="AK1426">
        <v>0</v>
      </c>
      <c r="AL1426">
        <v>0</v>
      </c>
      <c r="AM1426">
        <v>0</v>
      </c>
      <c r="AN1426">
        <v>0</v>
      </c>
      <c r="AO1426">
        <v>0</v>
      </c>
      <c r="AP1426">
        <v>0</v>
      </c>
      <c r="AQ1426">
        <v>0</v>
      </c>
      <c r="AR1426">
        <v>0</v>
      </c>
      <c r="AS1426">
        <v>0</v>
      </c>
      <c r="AT1426">
        <v>0</v>
      </c>
      <c r="AU1426">
        <v>0</v>
      </c>
      <c r="AV1426">
        <v>0</v>
      </c>
      <c r="AW1426">
        <v>0</v>
      </c>
      <c r="AX1426">
        <v>1</v>
      </c>
      <c r="AY1426">
        <v>0</v>
      </c>
      <c r="AZ1426">
        <v>0</v>
      </c>
      <c r="BA1426">
        <v>0</v>
      </c>
      <c r="BB1426">
        <v>0</v>
      </c>
      <c r="BC1426">
        <v>0</v>
      </c>
      <c r="BD1426">
        <v>0</v>
      </c>
      <c r="BE1426">
        <v>0</v>
      </c>
      <c r="BF1426">
        <v>0</v>
      </c>
      <c r="BG1426">
        <v>0</v>
      </c>
      <c r="BH1426">
        <v>0</v>
      </c>
      <c r="BI1426">
        <v>0</v>
      </c>
      <c r="BJ1426">
        <v>0</v>
      </c>
      <c r="BK1426">
        <v>0</v>
      </c>
      <c r="BL1426">
        <v>0</v>
      </c>
      <c r="BM1426">
        <v>0</v>
      </c>
      <c r="BN1426">
        <v>0</v>
      </c>
      <c r="BO1426">
        <v>0</v>
      </c>
      <c r="BP1426">
        <f t="shared" si="22"/>
        <v>1</v>
      </c>
    </row>
    <row r="1427" spans="1:68" x14ac:dyDescent="0.15">
      <c r="A1427" t="s">
        <v>8145</v>
      </c>
      <c r="B1427">
        <v>0</v>
      </c>
      <c r="C1427">
        <v>0</v>
      </c>
      <c r="D1427">
        <v>0</v>
      </c>
      <c r="E1427">
        <v>0</v>
      </c>
      <c r="F1427">
        <v>0</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0</v>
      </c>
      <c r="AA1427">
        <v>0</v>
      </c>
      <c r="AB1427">
        <v>1</v>
      </c>
      <c r="AC1427">
        <v>0</v>
      </c>
      <c r="AD1427">
        <v>0</v>
      </c>
      <c r="AE1427">
        <v>0</v>
      </c>
      <c r="AF1427">
        <v>0</v>
      </c>
      <c r="AG1427">
        <v>0</v>
      </c>
      <c r="AH1427">
        <v>0</v>
      </c>
      <c r="AI1427">
        <v>0</v>
      </c>
      <c r="AJ1427">
        <v>0</v>
      </c>
      <c r="AK1427">
        <v>0</v>
      </c>
      <c r="AL1427">
        <v>0</v>
      </c>
      <c r="AM1427">
        <v>0</v>
      </c>
      <c r="AN1427">
        <v>0</v>
      </c>
      <c r="AO1427">
        <v>0</v>
      </c>
      <c r="AP1427">
        <v>0</v>
      </c>
      <c r="AQ1427">
        <v>0</v>
      </c>
      <c r="AR1427">
        <v>0</v>
      </c>
      <c r="AS1427">
        <v>0</v>
      </c>
      <c r="AT1427">
        <v>0</v>
      </c>
      <c r="AU1427">
        <v>0</v>
      </c>
      <c r="AV1427">
        <v>0</v>
      </c>
      <c r="AW1427">
        <v>0</v>
      </c>
      <c r="AX1427">
        <v>0</v>
      </c>
      <c r="AY1427">
        <v>0</v>
      </c>
      <c r="AZ1427">
        <v>0</v>
      </c>
      <c r="BA1427">
        <v>0</v>
      </c>
      <c r="BB1427">
        <v>0</v>
      </c>
      <c r="BC1427">
        <v>0</v>
      </c>
      <c r="BD1427">
        <v>0</v>
      </c>
      <c r="BE1427">
        <v>0</v>
      </c>
      <c r="BF1427">
        <v>0</v>
      </c>
      <c r="BG1427">
        <v>0</v>
      </c>
      <c r="BH1427">
        <v>0</v>
      </c>
      <c r="BI1427">
        <v>0</v>
      </c>
      <c r="BJ1427">
        <v>0</v>
      </c>
      <c r="BK1427">
        <v>0</v>
      </c>
      <c r="BL1427">
        <v>0</v>
      </c>
      <c r="BM1427">
        <v>0</v>
      </c>
      <c r="BN1427">
        <v>0</v>
      </c>
      <c r="BO1427">
        <v>0</v>
      </c>
      <c r="BP1427">
        <f t="shared" si="22"/>
        <v>1</v>
      </c>
    </row>
    <row r="1428" spans="1:68" x14ac:dyDescent="0.15">
      <c r="A1428" t="s">
        <v>8146</v>
      </c>
      <c r="B1428">
        <v>0</v>
      </c>
      <c r="C1428">
        <v>0</v>
      </c>
      <c r="D1428">
        <v>0</v>
      </c>
      <c r="E1428">
        <v>0</v>
      </c>
      <c r="F1428">
        <v>0</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0</v>
      </c>
      <c r="AB1428">
        <v>0</v>
      </c>
      <c r="AC1428">
        <v>0</v>
      </c>
      <c r="AD1428">
        <v>0</v>
      </c>
      <c r="AE1428">
        <v>0</v>
      </c>
      <c r="AF1428">
        <v>0</v>
      </c>
      <c r="AG1428">
        <v>0</v>
      </c>
      <c r="AH1428">
        <v>0</v>
      </c>
      <c r="AI1428">
        <v>0</v>
      </c>
      <c r="AJ1428">
        <v>0</v>
      </c>
      <c r="AK1428">
        <v>0</v>
      </c>
      <c r="AL1428">
        <v>0</v>
      </c>
      <c r="AM1428">
        <v>1</v>
      </c>
      <c r="AN1428">
        <v>0</v>
      </c>
      <c r="AO1428">
        <v>0</v>
      </c>
      <c r="AP1428">
        <v>0</v>
      </c>
      <c r="AQ1428">
        <v>0</v>
      </c>
      <c r="AR1428">
        <v>0</v>
      </c>
      <c r="AS1428">
        <v>0</v>
      </c>
      <c r="AT1428">
        <v>0</v>
      </c>
      <c r="AU1428">
        <v>0</v>
      </c>
      <c r="AV1428">
        <v>0</v>
      </c>
      <c r="AW1428">
        <v>0</v>
      </c>
      <c r="AX1428">
        <v>0</v>
      </c>
      <c r="AY1428">
        <v>0</v>
      </c>
      <c r="AZ1428">
        <v>0</v>
      </c>
      <c r="BA1428">
        <v>0</v>
      </c>
      <c r="BB1428">
        <v>0</v>
      </c>
      <c r="BC1428">
        <v>0</v>
      </c>
      <c r="BD1428">
        <v>0</v>
      </c>
      <c r="BE1428">
        <v>0</v>
      </c>
      <c r="BF1428">
        <v>0</v>
      </c>
      <c r="BG1428">
        <v>0</v>
      </c>
      <c r="BH1428">
        <v>0</v>
      </c>
      <c r="BI1428">
        <v>0</v>
      </c>
      <c r="BJ1428">
        <v>0</v>
      </c>
      <c r="BK1428">
        <v>0</v>
      </c>
      <c r="BL1428">
        <v>0</v>
      </c>
      <c r="BM1428">
        <v>0</v>
      </c>
      <c r="BN1428">
        <v>0</v>
      </c>
      <c r="BO1428">
        <v>0</v>
      </c>
      <c r="BP1428">
        <f t="shared" si="22"/>
        <v>1</v>
      </c>
    </row>
    <row r="1429" spans="1:68" x14ac:dyDescent="0.15">
      <c r="A1429" t="s">
        <v>8147</v>
      </c>
      <c r="B1429">
        <v>0</v>
      </c>
      <c r="C1429">
        <v>0</v>
      </c>
      <c r="D1429">
        <v>0</v>
      </c>
      <c r="E1429">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c r="AB1429">
        <v>0</v>
      </c>
      <c r="AC1429">
        <v>0</v>
      </c>
      <c r="AD1429">
        <v>0</v>
      </c>
      <c r="AE1429">
        <v>0</v>
      </c>
      <c r="AF1429">
        <v>0</v>
      </c>
      <c r="AG1429">
        <v>0</v>
      </c>
      <c r="AH1429">
        <v>0</v>
      </c>
      <c r="AI1429">
        <v>0</v>
      </c>
      <c r="AJ1429">
        <v>0</v>
      </c>
      <c r="AK1429">
        <v>1</v>
      </c>
      <c r="AL1429">
        <v>0</v>
      </c>
      <c r="AM1429">
        <v>0</v>
      </c>
      <c r="AN1429">
        <v>0</v>
      </c>
      <c r="AO1429">
        <v>0</v>
      </c>
      <c r="AP1429">
        <v>0</v>
      </c>
      <c r="AQ1429">
        <v>0</v>
      </c>
      <c r="AR1429">
        <v>0</v>
      </c>
      <c r="AS1429">
        <v>0</v>
      </c>
      <c r="AT1429">
        <v>0</v>
      </c>
      <c r="AU1429">
        <v>0</v>
      </c>
      <c r="AV1429">
        <v>0</v>
      </c>
      <c r="AW1429">
        <v>0</v>
      </c>
      <c r="AX1429">
        <v>0</v>
      </c>
      <c r="AY1429">
        <v>0</v>
      </c>
      <c r="AZ1429">
        <v>0</v>
      </c>
      <c r="BA1429">
        <v>0</v>
      </c>
      <c r="BB1429">
        <v>0</v>
      </c>
      <c r="BC1429">
        <v>0</v>
      </c>
      <c r="BD1429">
        <v>0</v>
      </c>
      <c r="BE1429">
        <v>0</v>
      </c>
      <c r="BF1429">
        <v>0</v>
      </c>
      <c r="BG1429">
        <v>0</v>
      </c>
      <c r="BH1429">
        <v>0</v>
      </c>
      <c r="BI1429">
        <v>0</v>
      </c>
      <c r="BJ1429">
        <v>0</v>
      </c>
      <c r="BK1429">
        <v>0</v>
      </c>
      <c r="BL1429">
        <v>0</v>
      </c>
      <c r="BM1429">
        <v>0</v>
      </c>
      <c r="BN1429">
        <v>0</v>
      </c>
      <c r="BO1429">
        <v>0</v>
      </c>
      <c r="BP1429">
        <f t="shared" si="22"/>
        <v>1</v>
      </c>
    </row>
    <row r="1430" spans="1:68" x14ac:dyDescent="0.15">
      <c r="A1430" t="s">
        <v>8148</v>
      </c>
      <c r="B1430">
        <v>0</v>
      </c>
      <c r="C1430">
        <v>0</v>
      </c>
      <c r="D1430">
        <v>0</v>
      </c>
      <c r="E1430">
        <v>0</v>
      </c>
      <c r="F1430">
        <v>0</v>
      </c>
      <c r="G1430">
        <v>0</v>
      </c>
      <c r="H1430">
        <v>0</v>
      </c>
      <c r="I1430">
        <v>0</v>
      </c>
      <c r="J1430">
        <v>0</v>
      </c>
      <c r="K1430">
        <v>0</v>
      </c>
      <c r="L1430">
        <v>0</v>
      </c>
      <c r="M1430">
        <v>0</v>
      </c>
      <c r="N1430">
        <v>0</v>
      </c>
      <c r="O1430">
        <v>0</v>
      </c>
      <c r="P1430">
        <v>0</v>
      </c>
      <c r="Q1430">
        <v>0</v>
      </c>
      <c r="R1430">
        <v>0</v>
      </c>
      <c r="S1430">
        <v>0</v>
      </c>
      <c r="T1430">
        <v>0</v>
      </c>
      <c r="U1430">
        <v>0</v>
      </c>
      <c r="V1430">
        <v>0</v>
      </c>
      <c r="W1430">
        <v>0</v>
      </c>
      <c r="X1430">
        <v>0</v>
      </c>
      <c r="Y1430">
        <v>0</v>
      </c>
      <c r="Z1430">
        <v>0</v>
      </c>
      <c r="AA1430">
        <v>0</v>
      </c>
      <c r="AB1430">
        <v>0</v>
      </c>
      <c r="AC1430">
        <v>0</v>
      </c>
      <c r="AD1430">
        <v>1</v>
      </c>
      <c r="AE1430">
        <v>0</v>
      </c>
      <c r="AF1430">
        <v>0</v>
      </c>
      <c r="AG1430">
        <v>0</v>
      </c>
      <c r="AH1430">
        <v>0</v>
      </c>
      <c r="AI1430">
        <v>0</v>
      </c>
      <c r="AJ1430">
        <v>0</v>
      </c>
      <c r="AK1430">
        <v>0</v>
      </c>
      <c r="AL1430">
        <v>0</v>
      </c>
      <c r="AM1430">
        <v>0</v>
      </c>
      <c r="AN1430">
        <v>0</v>
      </c>
      <c r="AO1430">
        <v>0</v>
      </c>
      <c r="AP1430">
        <v>0</v>
      </c>
      <c r="AQ1430">
        <v>0</v>
      </c>
      <c r="AR1430">
        <v>0</v>
      </c>
      <c r="AS1430">
        <v>0</v>
      </c>
      <c r="AT1430">
        <v>0</v>
      </c>
      <c r="AU1430">
        <v>0</v>
      </c>
      <c r="AV1430">
        <v>0</v>
      </c>
      <c r="AW1430">
        <v>0</v>
      </c>
      <c r="AX1430">
        <v>0</v>
      </c>
      <c r="AY1430">
        <v>0</v>
      </c>
      <c r="AZ1430">
        <v>0</v>
      </c>
      <c r="BA1430">
        <v>0</v>
      </c>
      <c r="BB1430">
        <v>0</v>
      </c>
      <c r="BC1430">
        <v>0</v>
      </c>
      <c r="BD1430">
        <v>0</v>
      </c>
      <c r="BE1430">
        <v>0</v>
      </c>
      <c r="BF1430">
        <v>0</v>
      </c>
      <c r="BG1430">
        <v>0</v>
      </c>
      <c r="BH1430">
        <v>0</v>
      </c>
      <c r="BI1430">
        <v>0</v>
      </c>
      <c r="BJ1430">
        <v>0</v>
      </c>
      <c r="BK1430">
        <v>0</v>
      </c>
      <c r="BL1430">
        <v>0</v>
      </c>
      <c r="BM1430">
        <v>0</v>
      </c>
      <c r="BN1430">
        <v>0</v>
      </c>
      <c r="BO1430">
        <v>0</v>
      </c>
      <c r="BP1430">
        <f t="shared" si="22"/>
        <v>1</v>
      </c>
    </row>
    <row r="1431" spans="1:68" x14ac:dyDescent="0.15">
      <c r="A1431" t="s">
        <v>8149</v>
      </c>
      <c r="B1431">
        <v>0</v>
      </c>
      <c r="C1431">
        <v>0</v>
      </c>
      <c r="D1431">
        <v>0</v>
      </c>
      <c r="E1431">
        <v>0</v>
      </c>
      <c r="F1431">
        <v>1</v>
      </c>
      <c r="G1431">
        <v>0</v>
      </c>
      <c r="H1431">
        <v>0</v>
      </c>
      <c r="I1431">
        <v>0</v>
      </c>
      <c r="J1431">
        <v>0</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c r="AE1431">
        <v>0</v>
      </c>
      <c r="AF1431">
        <v>0</v>
      </c>
      <c r="AG1431">
        <v>0</v>
      </c>
      <c r="AH1431">
        <v>0</v>
      </c>
      <c r="AI1431">
        <v>0</v>
      </c>
      <c r="AJ1431">
        <v>0</v>
      </c>
      <c r="AK1431">
        <v>0</v>
      </c>
      <c r="AL1431">
        <v>0</v>
      </c>
      <c r="AM1431">
        <v>0</v>
      </c>
      <c r="AN1431">
        <v>0</v>
      </c>
      <c r="AO1431">
        <v>0</v>
      </c>
      <c r="AP1431">
        <v>0</v>
      </c>
      <c r="AQ1431">
        <v>0</v>
      </c>
      <c r="AR1431">
        <v>0</v>
      </c>
      <c r="AS1431">
        <v>0</v>
      </c>
      <c r="AT1431">
        <v>0</v>
      </c>
      <c r="AU1431">
        <v>0</v>
      </c>
      <c r="AV1431">
        <v>0</v>
      </c>
      <c r="AW1431">
        <v>0</v>
      </c>
      <c r="AX1431">
        <v>0</v>
      </c>
      <c r="AY1431">
        <v>0</v>
      </c>
      <c r="AZ1431">
        <v>0</v>
      </c>
      <c r="BA1431">
        <v>0</v>
      </c>
      <c r="BB1431">
        <v>0</v>
      </c>
      <c r="BC1431">
        <v>0</v>
      </c>
      <c r="BD1431">
        <v>0</v>
      </c>
      <c r="BE1431">
        <v>0</v>
      </c>
      <c r="BF1431">
        <v>0</v>
      </c>
      <c r="BG1431">
        <v>0</v>
      </c>
      <c r="BH1431">
        <v>0</v>
      </c>
      <c r="BI1431">
        <v>0</v>
      </c>
      <c r="BJ1431">
        <v>0</v>
      </c>
      <c r="BK1431">
        <v>0</v>
      </c>
      <c r="BL1431">
        <v>0</v>
      </c>
      <c r="BM1431">
        <v>0</v>
      </c>
      <c r="BN1431">
        <v>0</v>
      </c>
      <c r="BO1431">
        <v>0</v>
      </c>
      <c r="BP1431">
        <f t="shared" si="22"/>
        <v>1</v>
      </c>
    </row>
    <row r="1432" spans="1:68" x14ac:dyDescent="0.15">
      <c r="A1432" t="s">
        <v>8150</v>
      </c>
      <c r="B1432">
        <v>0</v>
      </c>
      <c r="C1432">
        <v>0</v>
      </c>
      <c r="D1432">
        <v>0</v>
      </c>
      <c r="E1432">
        <v>0</v>
      </c>
      <c r="F1432">
        <v>0</v>
      </c>
      <c r="G1432">
        <v>0</v>
      </c>
      <c r="H1432">
        <v>0</v>
      </c>
      <c r="I1432">
        <v>0</v>
      </c>
      <c r="J1432">
        <v>0</v>
      </c>
      <c r="K1432">
        <v>0</v>
      </c>
      <c r="L1432">
        <v>0</v>
      </c>
      <c r="M1432">
        <v>0</v>
      </c>
      <c r="N1432">
        <v>0</v>
      </c>
      <c r="O1432">
        <v>1</v>
      </c>
      <c r="P1432">
        <v>0</v>
      </c>
      <c r="Q1432">
        <v>0</v>
      </c>
      <c r="R1432">
        <v>0</v>
      </c>
      <c r="S1432">
        <v>0</v>
      </c>
      <c r="T1432">
        <v>0</v>
      </c>
      <c r="U1432">
        <v>0</v>
      </c>
      <c r="V1432">
        <v>0</v>
      </c>
      <c r="W1432">
        <v>0</v>
      </c>
      <c r="X1432">
        <v>0</v>
      </c>
      <c r="Y1432">
        <v>0</v>
      </c>
      <c r="Z1432">
        <v>0</v>
      </c>
      <c r="AA1432">
        <v>0</v>
      </c>
      <c r="AB1432">
        <v>0</v>
      </c>
      <c r="AC1432">
        <v>0</v>
      </c>
      <c r="AD1432">
        <v>0</v>
      </c>
      <c r="AE1432">
        <v>0</v>
      </c>
      <c r="AF1432">
        <v>0</v>
      </c>
      <c r="AG1432">
        <v>0</v>
      </c>
      <c r="AH1432">
        <v>0</v>
      </c>
      <c r="AI1432">
        <v>0</v>
      </c>
      <c r="AJ1432">
        <v>0</v>
      </c>
      <c r="AK1432">
        <v>0</v>
      </c>
      <c r="AL1432">
        <v>0</v>
      </c>
      <c r="AM1432">
        <v>0</v>
      </c>
      <c r="AN1432">
        <v>0</v>
      </c>
      <c r="AO1432">
        <v>0</v>
      </c>
      <c r="AP1432">
        <v>0</v>
      </c>
      <c r="AQ1432">
        <v>0</v>
      </c>
      <c r="AR1432">
        <v>0</v>
      </c>
      <c r="AS1432">
        <v>0</v>
      </c>
      <c r="AT1432">
        <v>0</v>
      </c>
      <c r="AU1432">
        <v>0</v>
      </c>
      <c r="AV1432">
        <v>0</v>
      </c>
      <c r="AW1432">
        <v>0</v>
      </c>
      <c r="AX1432">
        <v>0</v>
      </c>
      <c r="AY1432">
        <v>0</v>
      </c>
      <c r="AZ1432">
        <v>0</v>
      </c>
      <c r="BA1432">
        <v>0</v>
      </c>
      <c r="BB1432">
        <v>0</v>
      </c>
      <c r="BC1432">
        <v>0</v>
      </c>
      <c r="BD1432">
        <v>0</v>
      </c>
      <c r="BE1432">
        <v>0</v>
      </c>
      <c r="BF1432">
        <v>0</v>
      </c>
      <c r="BG1432">
        <v>0</v>
      </c>
      <c r="BH1432">
        <v>0</v>
      </c>
      <c r="BI1432">
        <v>0</v>
      </c>
      <c r="BJ1432">
        <v>0</v>
      </c>
      <c r="BK1432">
        <v>0</v>
      </c>
      <c r="BL1432">
        <v>0</v>
      </c>
      <c r="BM1432">
        <v>0</v>
      </c>
      <c r="BN1432">
        <v>0</v>
      </c>
      <c r="BO1432">
        <v>0</v>
      </c>
      <c r="BP1432">
        <f t="shared" si="22"/>
        <v>1</v>
      </c>
    </row>
    <row r="1433" spans="1:68" x14ac:dyDescent="0.15">
      <c r="A1433" t="s">
        <v>8151</v>
      </c>
      <c r="B1433">
        <v>0</v>
      </c>
      <c r="C1433">
        <v>0</v>
      </c>
      <c r="D1433">
        <v>0</v>
      </c>
      <c r="E1433">
        <v>0</v>
      </c>
      <c r="F1433">
        <v>0</v>
      </c>
      <c r="G1433">
        <v>0</v>
      </c>
      <c r="H1433">
        <v>0</v>
      </c>
      <c r="I1433">
        <v>0</v>
      </c>
      <c r="J1433">
        <v>0</v>
      </c>
      <c r="K1433">
        <v>0</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c r="AE1433">
        <v>0</v>
      </c>
      <c r="AF1433">
        <v>0</v>
      </c>
      <c r="AG1433">
        <v>0</v>
      </c>
      <c r="AH1433">
        <v>0</v>
      </c>
      <c r="AI1433">
        <v>0</v>
      </c>
      <c r="AJ1433">
        <v>0</v>
      </c>
      <c r="AK1433">
        <v>0</v>
      </c>
      <c r="AL1433">
        <v>0</v>
      </c>
      <c r="AM1433">
        <v>0</v>
      </c>
      <c r="AN1433">
        <v>0</v>
      </c>
      <c r="AO1433">
        <v>0</v>
      </c>
      <c r="AP1433">
        <v>0</v>
      </c>
      <c r="AQ1433">
        <v>0</v>
      </c>
      <c r="AR1433">
        <v>0</v>
      </c>
      <c r="AS1433">
        <v>0</v>
      </c>
      <c r="AT1433">
        <v>0</v>
      </c>
      <c r="AU1433">
        <v>0</v>
      </c>
      <c r="AV1433">
        <v>0</v>
      </c>
      <c r="AW1433">
        <v>0</v>
      </c>
      <c r="AX1433">
        <v>0</v>
      </c>
      <c r="AY1433">
        <v>0</v>
      </c>
      <c r="AZ1433">
        <v>0</v>
      </c>
      <c r="BA1433">
        <v>0</v>
      </c>
      <c r="BB1433">
        <v>0</v>
      </c>
      <c r="BC1433">
        <v>1</v>
      </c>
      <c r="BD1433">
        <v>0</v>
      </c>
      <c r="BE1433">
        <v>0</v>
      </c>
      <c r="BF1433">
        <v>0</v>
      </c>
      <c r="BG1433">
        <v>0</v>
      </c>
      <c r="BH1433">
        <v>0</v>
      </c>
      <c r="BI1433">
        <v>0</v>
      </c>
      <c r="BJ1433">
        <v>0</v>
      </c>
      <c r="BK1433">
        <v>0</v>
      </c>
      <c r="BL1433">
        <v>0</v>
      </c>
      <c r="BM1433">
        <v>0</v>
      </c>
      <c r="BN1433">
        <v>0</v>
      </c>
      <c r="BO1433">
        <v>0</v>
      </c>
      <c r="BP1433">
        <f t="shared" si="22"/>
        <v>1</v>
      </c>
    </row>
    <row r="1434" spans="1:68" x14ac:dyDescent="0.15">
      <c r="A1434" t="s">
        <v>8152</v>
      </c>
      <c r="B1434">
        <v>0</v>
      </c>
      <c r="C1434">
        <v>0</v>
      </c>
      <c r="D1434">
        <v>0</v>
      </c>
      <c r="E1434">
        <v>0</v>
      </c>
      <c r="F1434">
        <v>0</v>
      </c>
      <c r="G1434">
        <v>0</v>
      </c>
      <c r="H1434">
        <v>0</v>
      </c>
      <c r="I1434">
        <v>0</v>
      </c>
      <c r="J1434">
        <v>0</v>
      </c>
      <c r="K1434">
        <v>0</v>
      </c>
      <c r="L1434">
        <v>0</v>
      </c>
      <c r="M1434">
        <v>0</v>
      </c>
      <c r="N1434">
        <v>0</v>
      </c>
      <c r="O1434">
        <v>0</v>
      </c>
      <c r="P1434">
        <v>0</v>
      </c>
      <c r="Q1434">
        <v>0</v>
      </c>
      <c r="R1434">
        <v>0</v>
      </c>
      <c r="S1434">
        <v>0</v>
      </c>
      <c r="T1434">
        <v>0</v>
      </c>
      <c r="U1434">
        <v>0</v>
      </c>
      <c r="V1434">
        <v>1</v>
      </c>
      <c r="W1434">
        <v>0</v>
      </c>
      <c r="X1434">
        <v>0</v>
      </c>
      <c r="Y1434">
        <v>0</v>
      </c>
      <c r="Z1434">
        <v>0</v>
      </c>
      <c r="AA1434">
        <v>0</v>
      </c>
      <c r="AB1434">
        <v>0</v>
      </c>
      <c r="AC1434">
        <v>0</v>
      </c>
      <c r="AD1434">
        <v>0</v>
      </c>
      <c r="AE1434">
        <v>0</v>
      </c>
      <c r="AF1434">
        <v>0</v>
      </c>
      <c r="AG1434">
        <v>0</v>
      </c>
      <c r="AH1434">
        <v>0</v>
      </c>
      <c r="AI1434">
        <v>0</v>
      </c>
      <c r="AJ1434">
        <v>0</v>
      </c>
      <c r="AK1434">
        <v>0</v>
      </c>
      <c r="AL1434">
        <v>0</v>
      </c>
      <c r="AM1434">
        <v>0</v>
      </c>
      <c r="AN1434">
        <v>0</v>
      </c>
      <c r="AO1434">
        <v>0</v>
      </c>
      <c r="AP1434">
        <v>0</v>
      </c>
      <c r="AQ1434">
        <v>0</v>
      </c>
      <c r="AR1434">
        <v>0</v>
      </c>
      <c r="AS1434">
        <v>0</v>
      </c>
      <c r="AT1434">
        <v>0</v>
      </c>
      <c r="AU1434">
        <v>0</v>
      </c>
      <c r="AV1434">
        <v>0</v>
      </c>
      <c r="AW1434">
        <v>0</v>
      </c>
      <c r="AX1434">
        <v>0</v>
      </c>
      <c r="AY1434">
        <v>0</v>
      </c>
      <c r="AZ1434">
        <v>0</v>
      </c>
      <c r="BA1434">
        <v>0</v>
      </c>
      <c r="BB1434">
        <v>0</v>
      </c>
      <c r="BC1434">
        <v>0</v>
      </c>
      <c r="BD1434">
        <v>0</v>
      </c>
      <c r="BE1434">
        <v>0</v>
      </c>
      <c r="BF1434">
        <v>0</v>
      </c>
      <c r="BG1434">
        <v>0</v>
      </c>
      <c r="BH1434">
        <v>0</v>
      </c>
      <c r="BI1434">
        <v>0</v>
      </c>
      <c r="BJ1434">
        <v>0</v>
      </c>
      <c r="BK1434">
        <v>0</v>
      </c>
      <c r="BL1434">
        <v>0</v>
      </c>
      <c r="BM1434">
        <v>0</v>
      </c>
      <c r="BN1434">
        <v>0</v>
      </c>
      <c r="BO1434">
        <v>0</v>
      </c>
      <c r="BP1434">
        <f t="shared" si="22"/>
        <v>1</v>
      </c>
    </row>
    <row r="1435" spans="1:68" x14ac:dyDescent="0.15">
      <c r="A1435" t="s">
        <v>8153</v>
      </c>
      <c r="B1435">
        <v>0</v>
      </c>
      <c r="C1435">
        <v>0</v>
      </c>
      <c r="D1435">
        <v>0</v>
      </c>
      <c r="E1435">
        <v>0</v>
      </c>
      <c r="F1435">
        <v>0</v>
      </c>
      <c r="G1435">
        <v>0</v>
      </c>
      <c r="H1435">
        <v>0</v>
      </c>
      <c r="I1435">
        <v>0</v>
      </c>
      <c r="J1435">
        <v>0</v>
      </c>
      <c r="K1435">
        <v>0</v>
      </c>
      <c r="L1435">
        <v>0</v>
      </c>
      <c r="M1435">
        <v>0</v>
      </c>
      <c r="N1435">
        <v>0</v>
      </c>
      <c r="O1435">
        <v>0</v>
      </c>
      <c r="P1435">
        <v>0</v>
      </c>
      <c r="Q1435">
        <v>0</v>
      </c>
      <c r="R1435">
        <v>0</v>
      </c>
      <c r="S1435">
        <v>0</v>
      </c>
      <c r="T1435">
        <v>0</v>
      </c>
      <c r="U1435">
        <v>0</v>
      </c>
      <c r="V1435">
        <v>0</v>
      </c>
      <c r="W1435">
        <v>0</v>
      </c>
      <c r="X1435">
        <v>0</v>
      </c>
      <c r="Y1435">
        <v>0</v>
      </c>
      <c r="Z1435">
        <v>0</v>
      </c>
      <c r="AA1435">
        <v>0</v>
      </c>
      <c r="AB1435">
        <v>0</v>
      </c>
      <c r="AC1435">
        <v>0</v>
      </c>
      <c r="AD1435">
        <v>0</v>
      </c>
      <c r="AE1435">
        <v>0</v>
      </c>
      <c r="AF1435">
        <v>0</v>
      </c>
      <c r="AG1435">
        <v>0</v>
      </c>
      <c r="AH1435">
        <v>0</v>
      </c>
      <c r="AI1435">
        <v>0</v>
      </c>
      <c r="AJ1435">
        <v>0</v>
      </c>
      <c r="AK1435">
        <v>0</v>
      </c>
      <c r="AL1435">
        <v>0</v>
      </c>
      <c r="AM1435">
        <v>0</v>
      </c>
      <c r="AN1435">
        <v>0</v>
      </c>
      <c r="AO1435">
        <v>0</v>
      </c>
      <c r="AP1435">
        <v>0</v>
      </c>
      <c r="AQ1435">
        <v>0</v>
      </c>
      <c r="AR1435">
        <v>0</v>
      </c>
      <c r="AS1435">
        <v>0</v>
      </c>
      <c r="AT1435">
        <v>0</v>
      </c>
      <c r="AU1435">
        <v>0</v>
      </c>
      <c r="AV1435">
        <v>0</v>
      </c>
      <c r="AW1435">
        <v>0</v>
      </c>
      <c r="AX1435">
        <v>0</v>
      </c>
      <c r="AY1435">
        <v>0</v>
      </c>
      <c r="AZ1435">
        <v>0</v>
      </c>
      <c r="BA1435">
        <v>0</v>
      </c>
      <c r="BB1435">
        <v>0</v>
      </c>
      <c r="BC1435">
        <v>1</v>
      </c>
      <c r="BD1435">
        <v>0</v>
      </c>
      <c r="BE1435">
        <v>0</v>
      </c>
      <c r="BF1435">
        <v>0</v>
      </c>
      <c r="BG1435">
        <v>0</v>
      </c>
      <c r="BH1435">
        <v>0</v>
      </c>
      <c r="BI1435">
        <v>0</v>
      </c>
      <c r="BJ1435">
        <v>0</v>
      </c>
      <c r="BK1435">
        <v>0</v>
      </c>
      <c r="BL1435">
        <v>0</v>
      </c>
      <c r="BM1435">
        <v>0</v>
      </c>
      <c r="BN1435">
        <v>0</v>
      </c>
      <c r="BO1435">
        <v>0</v>
      </c>
      <c r="BP1435">
        <f t="shared" si="22"/>
        <v>1</v>
      </c>
    </row>
    <row r="1436" spans="1:68" x14ac:dyDescent="0.15">
      <c r="A1436" t="s">
        <v>8154</v>
      </c>
      <c r="B1436">
        <v>0</v>
      </c>
      <c r="C1436">
        <v>0</v>
      </c>
      <c r="D1436">
        <v>0</v>
      </c>
      <c r="E1436">
        <v>0</v>
      </c>
      <c r="F1436">
        <v>0</v>
      </c>
      <c r="G1436">
        <v>0</v>
      </c>
      <c r="H1436">
        <v>0</v>
      </c>
      <c r="I1436">
        <v>0</v>
      </c>
      <c r="J1436">
        <v>0</v>
      </c>
      <c r="K1436">
        <v>0</v>
      </c>
      <c r="L1436">
        <v>0</v>
      </c>
      <c r="M1436">
        <v>0</v>
      </c>
      <c r="N1436">
        <v>0</v>
      </c>
      <c r="O1436">
        <v>0</v>
      </c>
      <c r="P1436">
        <v>0</v>
      </c>
      <c r="Q1436">
        <v>0</v>
      </c>
      <c r="R1436">
        <v>0</v>
      </c>
      <c r="S1436">
        <v>0</v>
      </c>
      <c r="T1436">
        <v>0</v>
      </c>
      <c r="U1436">
        <v>0</v>
      </c>
      <c r="V1436">
        <v>0</v>
      </c>
      <c r="W1436">
        <v>0</v>
      </c>
      <c r="X1436">
        <v>0</v>
      </c>
      <c r="Y1436">
        <v>0</v>
      </c>
      <c r="Z1436">
        <v>0</v>
      </c>
      <c r="AA1436">
        <v>0</v>
      </c>
      <c r="AB1436">
        <v>0</v>
      </c>
      <c r="AC1436">
        <v>0</v>
      </c>
      <c r="AD1436">
        <v>0</v>
      </c>
      <c r="AE1436">
        <v>0</v>
      </c>
      <c r="AF1436">
        <v>0</v>
      </c>
      <c r="AG1436">
        <v>0</v>
      </c>
      <c r="AH1436">
        <v>0</v>
      </c>
      <c r="AI1436">
        <v>0</v>
      </c>
      <c r="AJ1436">
        <v>0</v>
      </c>
      <c r="AK1436">
        <v>0</v>
      </c>
      <c r="AL1436">
        <v>0</v>
      </c>
      <c r="AM1436">
        <v>0</v>
      </c>
      <c r="AN1436">
        <v>0</v>
      </c>
      <c r="AO1436">
        <v>0</v>
      </c>
      <c r="AP1436">
        <v>0</v>
      </c>
      <c r="AQ1436">
        <v>0</v>
      </c>
      <c r="AR1436">
        <v>0</v>
      </c>
      <c r="AS1436">
        <v>0</v>
      </c>
      <c r="AT1436">
        <v>0</v>
      </c>
      <c r="AU1436">
        <v>0</v>
      </c>
      <c r="AV1436">
        <v>0</v>
      </c>
      <c r="AW1436">
        <v>0</v>
      </c>
      <c r="AX1436">
        <v>0</v>
      </c>
      <c r="AY1436">
        <v>0</v>
      </c>
      <c r="AZ1436">
        <v>0</v>
      </c>
      <c r="BA1436">
        <v>0</v>
      </c>
      <c r="BB1436">
        <v>0</v>
      </c>
      <c r="BC1436">
        <v>0</v>
      </c>
      <c r="BD1436">
        <v>0</v>
      </c>
      <c r="BE1436">
        <v>0</v>
      </c>
      <c r="BF1436">
        <v>1</v>
      </c>
      <c r="BG1436">
        <v>0</v>
      </c>
      <c r="BH1436">
        <v>0</v>
      </c>
      <c r="BI1436">
        <v>0</v>
      </c>
      <c r="BJ1436">
        <v>0</v>
      </c>
      <c r="BK1436">
        <v>0</v>
      </c>
      <c r="BL1436">
        <v>0</v>
      </c>
      <c r="BM1436">
        <v>0</v>
      </c>
      <c r="BN1436">
        <v>0</v>
      </c>
      <c r="BO1436">
        <v>0</v>
      </c>
      <c r="BP1436">
        <f t="shared" si="22"/>
        <v>1</v>
      </c>
    </row>
    <row r="1437" spans="1:68" x14ac:dyDescent="0.15">
      <c r="A1437" t="s">
        <v>8155</v>
      </c>
      <c r="B1437">
        <v>0</v>
      </c>
      <c r="C1437">
        <v>0</v>
      </c>
      <c r="D1437">
        <v>0</v>
      </c>
      <c r="E1437">
        <v>0</v>
      </c>
      <c r="F1437">
        <v>0</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c r="AB1437">
        <v>0</v>
      </c>
      <c r="AC1437">
        <v>0</v>
      </c>
      <c r="AD1437">
        <v>0</v>
      </c>
      <c r="AE1437">
        <v>0</v>
      </c>
      <c r="AF1437">
        <v>0</v>
      </c>
      <c r="AG1437">
        <v>0</v>
      </c>
      <c r="AH1437">
        <v>0</v>
      </c>
      <c r="AI1437">
        <v>0</v>
      </c>
      <c r="AJ1437">
        <v>0</v>
      </c>
      <c r="AK1437">
        <v>0</v>
      </c>
      <c r="AL1437">
        <v>0</v>
      </c>
      <c r="AM1437">
        <v>0</v>
      </c>
      <c r="AN1437">
        <v>0</v>
      </c>
      <c r="AO1437">
        <v>1</v>
      </c>
      <c r="AP1437">
        <v>0</v>
      </c>
      <c r="AQ1437">
        <v>0</v>
      </c>
      <c r="AR1437">
        <v>0</v>
      </c>
      <c r="AS1437">
        <v>0</v>
      </c>
      <c r="AT1437">
        <v>0</v>
      </c>
      <c r="AU1437">
        <v>0</v>
      </c>
      <c r="AV1437">
        <v>0</v>
      </c>
      <c r="AW1437">
        <v>0</v>
      </c>
      <c r="AX1437">
        <v>0</v>
      </c>
      <c r="AY1437">
        <v>0</v>
      </c>
      <c r="AZ1437">
        <v>0</v>
      </c>
      <c r="BA1437">
        <v>0</v>
      </c>
      <c r="BB1437">
        <v>0</v>
      </c>
      <c r="BC1437">
        <v>0</v>
      </c>
      <c r="BD1437">
        <v>0</v>
      </c>
      <c r="BE1437">
        <v>0</v>
      </c>
      <c r="BF1437">
        <v>0</v>
      </c>
      <c r="BG1437">
        <v>0</v>
      </c>
      <c r="BH1437">
        <v>0</v>
      </c>
      <c r="BI1437">
        <v>0</v>
      </c>
      <c r="BJ1437">
        <v>0</v>
      </c>
      <c r="BK1437">
        <v>0</v>
      </c>
      <c r="BL1437">
        <v>0</v>
      </c>
      <c r="BM1437">
        <v>0</v>
      </c>
      <c r="BN1437">
        <v>0</v>
      </c>
      <c r="BO1437">
        <v>0</v>
      </c>
      <c r="BP1437">
        <f t="shared" si="22"/>
        <v>1</v>
      </c>
    </row>
    <row r="1438" spans="1:68" x14ac:dyDescent="0.15">
      <c r="A1438" t="s">
        <v>8157</v>
      </c>
      <c r="B1438">
        <v>0</v>
      </c>
      <c r="C1438">
        <v>0</v>
      </c>
      <c r="D1438">
        <v>1</v>
      </c>
      <c r="E1438">
        <v>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c r="AB1438">
        <v>0</v>
      </c>
      <c r="AC1438">
        <v>0</v>
      </c>
      <c r="AD1438">
        <v>0</v>
      </c>
      <c r="AE1438">
        <v>0</v>
      </c>
      <c r="AF1438">
        <v>0</v>
      </c>
      <c r="AG1438">
        <v>0</v>
      </c>
      <c r="AH1438">
        <v>0</v>
      </c>
      <c r="AI1438">
        <v>0</v>
      </c>
      <c r="AJ1438">
        <v>0</v>
      </c>
      <c r="AK1438">
        <v>0</v>
      </c>
      <c r="AL1438">
        <v>0</v>
      </c>
      <c r="AM1438">
        <v>0</v>
      </c>
      <c r="AN1438">
        <v>0</v>
      </c>
      <c r="AO1438">
        <v>0</v>
      </c>
      <c r="AP1438">
        <v>0</v>
      </c>
      <c r="AQ1438">
        <v>0</v>
      </c>
      <c r="AR1438">
        <v>0</v>
      </c>
      <c r="AS1438">
        <v>0</v>
      </c>
      <c r="AT1438">
        <v>0</v>
      </c>
      <c r="AU1438">
        <v>0</v>
      </c>
      <c r="AV1438">
        <v>0</v>
      </c>
      <c r="AW1438">
        <v>0</v>
      </c>
      <c r="AX1438">
        <v>0</v>
      </c>
      <c r="AY1438">
        <v>0</v>
      </c>
      <c r="AZ1438">
        <v>0</v>
      </c>
      <c r="BA1438">
        <v>0</v>
      </c>
      <c r="BB1438">
        <v>0</v>
      </c>
      <c r="BC1438">
        <v>0</v>
      </c>
      <c r="BD1438">
        <v>0</v>
      </c>
      <c r="BE1438">
        <v>0</v>
      </c>
      <c r="BF1438">
        <v>0</v>
      </c>
      <c r="BG1438">
        <v>0</v>
      </c>
      <c r="BH1438">
        <v>0</v>
      </c>
      <c r="BI1438">
        <v>0</v>
      </c>
      <c r="BJ1438">
        <v>0</v>
      </c>
      <c r="BK1438">
        <v>0</v>
      </c>
      <c r="BL1438">
        <v>0</v>
      </c>
      <c r="BM1438">
        <v>0</v>
      </c>
      <c r="BN1438">
        <v>0</v>
      </c>
      <c r="BO1438">
        <v>0</v>
      </c>
      <c r="BP1438">
        <f t="shared" si="22"/>
        <v>1</v>
      </c>
    </row>
    <row r="1439" spans="1:68" x14ac:dyDescent="0.15">
      <c r="A1439" t="s">
        <v>8158</v>
      </c>
      <c r="B1439">
        <v>0</v>
      </c>
      <c r="C1439">
        <v>0</v>
      </c>
      <c r="D1439">
        <v>0</v>
      </c>
      <c r="E1439">
        <v>0</v>
      </c>
      <c r="F1439">
        <v>0</v>
      </c>
      <c r="G1439">
        <v>0</v>
      </c>
      <c r="H1439">
        <v>0</v>
      </c>
      <c r="I1439">
        <v>0</v>
      </c>
      <c r="J1439">
        <v>0</v>
      </c>
      <c r="K1439">
        <v>0</v>
      </c>
      <c r="L1439">
        <v>0</v>
      </c>
      <c r="M1439">
        <v>1</v>
      </c>
      <c r="N1439">
        <v>0</v>
      </c>
      <c r="O1439">
        <v>0</v>
      </c>
      <c r="P1439">
        <v>0</v>
      </c>
      <c r="Q1439">
        <v>0</v>
      </c>
      <c r="R1439">
        <v>0</v>
      </c>
      <c r="S1439">
        <v>0</v>
      </c>
      <c r="T1439">
        <v>0</v>
      </c>
      <c r="U1439">
        <v>0</v>
      </c>
      <c r="V1439">
        <v>0</v>
      </c>
      <c r="W1439">
        <v>0</v>
      </c>
      <c r="X1439">
        <v>0</v>
      </c>
      <c r="Y1439">
        <v>0</v>
      </c>
      <c r="Z1439">
        <v>0</v>
      </c>
      <c r="AA1439">
        <v>0</v>
      </c>
      <c r="AB1439">
        <v>0</v>
      </c>
      <c r="AC1439">
        <v>0</v>
      </c>
      <c r="AD1439">
        <v>0</v>
      </c>
      <c r="AE1439">
        <v>0</v>
      </c>
      <c r="AF1439">
        <v>0</v>
      </c>
      <c r="AG1439">
        <v>0</v>
      </c>
      <c r="AH1439">
        <v>0</v>
      </c>
      <c r="AI1439">
        <v>0</v>
      </c>
      <c r="AJ1439">
        <v>0</v>
      </c>
      <c r="AK1439">
        <v>0</v>
      </c>
      <c r="AL1439">
        <v>0</v>
      </c>
      <c r="AM1439">
        <v>0</v>
      </c>
      <c r="AN1439">
        <v>0</v>
      </c>
      <c r="AO1439">
        <v>0</v>
      </c>
      <c r="AP1439">
        <v>0</v>
      </c>
      <c r="AQ1439">
        <v>0</v>
      </c>
      <c r="AR1439">
        <v>0</v>
      </c>
      <c r="AS1439">
        <v>0</v>
      </c>
      <c r="AT1439">
        <v>0</v>
      </c>
      <c r="AU1439">
        <v>0</v>
      </c>
      <c r="AV1439">
        <v>0</v>
      </c>
      <c r="AW1439">
        <v>0</v>
      </c>
      <c r="AX1439">
        <v>0</v>
      </c>
      <c r="AY1439">
        <v>0</v>
      </c>
      <c r="AZ1439">
        <v>0</v>
      </c>
      <c r="BA1439">
        <v>0</v>
      </c>
      <c r="BB1439">
        <v>0</v>
      </c>
      <c r="BC1439">
        <v>0</v>
      </c>
      <c r="BD1439">
        <v>0</v>
      </c>
      <c r="BE1439">
        <v>0</v>
      </c>
      <c r="BF1439">
        <v>0</v>
      </c>
      <c r="BG1439">
        <v>0</v>
      </c>
      <c r="BH1439">
        <v>0</v>
      </c>
      <c r="BI1439">
        <v>0</v>
      </c>
      <c r="BJ1439">
        <v>0</v>
      </c>
      <c r="BK1439">
        <v>0</v>
      </c>
      <c r="BL1439">
        <v>0</v>
      </c>
      <c r="BM1439">
        <v>0</v>
      </c>
      <c r="BN1439">
        <v>0</v>
      </c>
      <c r="BO1439">
        <v>0</v>
      </c>
      <c r="BP1439">
        <f t="shared" si="22"/>
        <v>1</v>
      </c>
    </row>
    <row r="1440" spans="1:68" x14ac:dyDescent="0.15">
      <c r="A1440" t="s">
        <v>8159</v>
      </c>
      <c r="B1440">
        <v>0</v>
      </c>
      <c r="C1440">
        <v>0</v>
      </c>
      <c r="D1440">
        <v>0</v>
      </c>
      <c r="E1440">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1</v>
      </c>
      <c r="AB1440">
        <v>0</v>
      </c>
      <c r="AC1440">
        <v>0</v>
      </c>
      <c r="AD1440">
        <v>0</v>
      </c>
      <c r="AE1440">
        <v>0</v>
      </c>
      <c r="AF1440">
        <v>0</v>
      </c>
      <c r="AG1440">
        <v>0</v>
      </c>
      <c r="AH1440">
        <v>0</v>
      </c>
      <c r="AI1440">
        <v>0</v>
      </c>
      <c r="AJ1440">
        <v>0</v>
      </c>
      <c r="AK1440">
        <v>0</v>
      </c>
      <c r="AL1440">
        <v>0</v>
      </c>
      <c r="AM1440">
        <v>0</v>
      </c>
      <c r="AN1440">
        <v>0</v>
      </c>
      <c r="AO1440">
        <v>0</v>
      </c>
      <c r="AP1440">
        <v>0</v>
      </c>
      <c r="AQ1440">
        <v>0</v>
      </c>
      <c r="AR1440">
        <v>0</v>
      </c>
      <c r="AS1440">
        <v>0</v>
      </c>
      <c r="AT1440">
        <v>0</v>
      </c>
      <c r="AU1440">
        <v>0</v>
      </c>
      <c r="AV1440">
        <v>0</v>
      </c>
      <c r="AW1440">
        <v>0</v>
      </c>
      <c r="AX1440">
        <v>0</v>
      </c>
      <c r="AY1440">
        <v>0</v>
      </c>
      <c r="AZ1440">
        <v>0</v>
      </c>
      <c r="BA1440">
        <v>0</v>
      </c>
      <c r="BB1440">
        <v>0</v>
      </c>
      <c r="BC1440">
        <v>0</v>
      </c>
      <c r="BD1440">
        <v>0</v>
      </c>
      <c r="BE1440">
        <v>0</v>
      </c>
      <c r="BF1440">
        <v>0</v>
      </c>
      <c r="BG1440">
        <v>0</v>
      </c>
      <c r="BH1440">
        <v>0</v>
      </c>
      <c r="BI1440">
        <v>0</v>
      </c>
      <c r="BJ1440">
        <v>0</v>
      </c>
      <c r="BK1440">
        <v>0</v>
      </c>
      <c r="BL1440">
        <v>0</v>
      </c>
      <c r="BM1440">
        <v>0</v>
      </c>
      <c r="BN1440">
        <v>0</v>
      </c>
      <c r="BO1440">
        <v>0</v>
      </c>
      <c r="BP1440">
        <f t="shared" si="22"/>
        <v>1</v>
      </c>
    </row>
    <row r="1441" spans="1:68" x14ac:dyDescent="0.15">
      <c r="A1441" t="s">
        <v>8160</v>
      </c>
      <c r="B1441">
        <v>0</v>
      </c>
      <c r="C1441">
        <v>0</v>
      </c>
      <c r="D1441">
        <v>0</v>
      </c>
      <c r="E1441">
        <v>0</v>
      </c>
      <c r="F1441">
        <v>0</v>
      </c>
      <c r="G1441">
        <v>0</v>
      </c>
      <c r="H1441">
        <v>1</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c r="AB1441">
        <v>0</v>
      </c>
      <c r="AC1441">
        <v>0</v>
      </c>
      <c r="AD1441">
        <v>0</v>
      </c>
      <c r="AE1441">
        <v>0</v>
      </c>
      <c r="AF1441">
        <v>0</v>
      </c>
      <c r="AG1441">
        <v>0</v>
      </c>
      <c r="AH1441">
        <v>0</v>
      </c>
      <c r="AI1441">
        <v>0</v>
      </c>
      <c r="AJ1441">
        <v>0</v>
      </c>
      <c r="AK1441">
        <v>0</v>
      </c>
      <c r="AL1441">
        <v>0</v>
      </c>
      <c r="AM1441">
        <v>0</v>
      </c>
      <c r="AN1441">
        <v>0</v>
      </c>
      <c r="AO1441">
        <v>0</v>
      </c>
      <c r="AP1441">
        <v>0</v>
      </c>
      <c r="AQ1441">
        <v>0</v>
      </c>
      <c r="AR1441">
        <v>0</v>
      </c>
      <c r="AS1441">
        <v>0</v>
      </c>
      <c r="AT1441">
        <v>0</v>
      </c>
      <c r="AU1441">
        <v>0</v>
      </c>
      <c r="AV1441">
        <v>0</v>
      </c>
      <c r="AW1441">
        <v>0</v>
      </c>
      <c r="AX1441">
        <v>0</v>
      </c>
      <c r="AY1441">
        <v>0</v>
      </c>
      <c r="AZ1441">
        <v>0</v>
      </c>
      <c r="BA1441">
        <v>0</v>
      </c>
      <c r="BB1441">
        <v>0</v>
      </c>
      <c r="BC1441">
        <v>0</v>
      </c>
      <c r="BD1441">
        <v>0</v>
      </c>
      <c r="BE1441">
        <v>0</v>
      </c>
      <c r="BF1441">
        <v>0</v>
      </c>
      <c r="BG1441">
        <v>0</v>
      </c>
      <c r="BH1441">
        <v>0</v>
      </c>
      <c r="BI1441">
        <v>0</v>
      </c>
      <c r="BJ1441">
        <v>0</v>
      </c>
      <c r="BK1441">
        <v>0</v>
      </c>
      <c r="BL1441">
        <v>0</v>
      </c>
      <c r="BM1441">
        <v>0</v>
      </c>
      <c r="BN1441">
        <v>0</v>
      </c>
      <c r="BO1441">
        <v>0</v>
      </c>
      <c r="BP1441">
        <f t="shared" si="22"/>
        <v>1</v>
      </c>
    </row>
    <row r="1442" spans="1:68" x14ac:dyDescent="0.15">
      <c r="A1442" t="s">
        <v>8161</v>
      </c>
      <c r="B1442">
        <v>0</v>
      </c>
      <c r="C1442">
        <v>0</v>
      </c>
      <c r="D1442">
        <v>0</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c r="AB1442">
        <v>0</v>
      </c>
      <c r="AC1442">
        <v>0</v>
      </c>
      <c r="AD1442">
        <v>0</v>
      </c>
      <c r="AE1442">
        <v>0</v>
      </c>
      <c r="AF1442">
        <v>0</v>
      </c>
      <c r="AG1442">
        <v>0</v>
      </c>
      <c r="AH1442">
        <v>0</v>
      </c>
      <c r="AI1442">
        <v>0</v>
      </c>
      <c r="AJ1442">
        <v>0</v>
      </c>
      <c r="AK1442">
        <v>0</v>
      </c>
      <c r="AL1442">
        <v>0</v>
      </c>
      <c r="AM1442">
        <v>0</v>
      </c>
      <c r="AN1442">
        <v>0</v>
      </c>
      <c r="AO1442">
        <v>0</v>
      </c>
      <c r="AP1442">
        <v>0</v>
      </c>
      <c r="AQ1442">
        <v>0</v>
      </c>
      <c r="AR1442">
        <v>1</v>
      </c>
      <c r="AS1442">
        <v>0</v>
      </c>
      <c r="AT1442">
        <v>0</v>
      </c>
      <c r="AU1442">
        <v>0</v>
      </c>
      <c r="AV1442">
        <v>0</v>
      </c>
      <c r="AW1442">
        <v>0</v>
      </c>
      <c r="AX1442">
        <v>0</v>
      </c>
      <c r="AY1442">
        <v>0</v>
      </c>
      <c r="AZ1442">
        <v>0</v>
      </c>
      <c r="BA1442">
        <v>0</v>
      </c>
      <c r="BB1442">
        <v>0</v>
      </c>
      <c r="BC1442">
        <v>0</v>
      </c>
      <c r="BD1442">
        <v>0</v>
      </c>
      <c r="BE1442">
        <v>0</v>
      </c>
      <c r="BF1442">
        <v>0</v>
      </c>
      <c r="BG1442">
        <v>0</v>
      </c>
      <c r="BH1442">
        <v>0</v>
      </c>
      <c r="BI1442">
        <v>0</v>
      </c>
      <c r="BJ1442">
        <v>0</v>
      </c>
      <c r="BK1442">
        <v>0</v>
      </c>
      <c r="BL1442">
        <v>0</v>
      </c>
      <c r="BM1442">
        <v>0</v>
      </c>
      <c r="BN1442">
        <v>0</v>
      </c>
      <c r="BO1442">
        <v>0</v>
      </c>
      <c r="BP1442">
        <f t="shared" si="22"/>
        <v>1</v>
      </c>
    </row>
    <row r="1443" spans="1:68" x14ac:dyDescent="0.15">
      <c r="A1443" t="s">
        <v>8162</v>
      </c>
      <c r="B1443">
        <v>0</v>
      </c>
      <c r="C1443">
        <v>0</v>
      </c>
      <c r="D1443">
        <v>0</v>
      </c>
      <c r="E1443">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c r="AB1443">
        <v>1</v>
      </c>
      <c r="AC1443">
        <v>0</v>
      </c>
      <c r="AD1443">
        <v>0</v>
      </c>
      <c r="AE1443">
        <v>0</v>
      </c>
      <c r="AF1443">
        <v>0</v>
      </c>
      <c r="AG1443">
        <v>0</v>
      </c>
      <c r="AH1443">
        <v>0</v>
      </c>
      <c r="AI1443">
        <v>0</v>
      </c>
      <c r="AJ1443">
        <v>0</v>
      </c>
      <c r="AK1443">
        <v>0</v>
      </c>
      <c r="AL1443">
        <v>0</v>
      </c>
      <c r="AM1443">
        <v>0</v>
      </c>
      <c r="AN1443">
        <v>0</v>
      </c>
      <c r="AO1443">
        <v>0</v>
      </c>
      <c r="AP1443">
        <v>0</v>
      </c>
      <c r="AQ1443">
        <v>0</v>
      </c>
      <c r="AR1443">
        <v>0</v>
      </c>
      <c r="AS1443">
        <v>0</v>
      </c>
      <c r="AT1443">
        <v>0</v>
      </c>
      <c r="AU1443">
        <v>0</v>
      </c>
      <c r="AV1443">
        <v>0</v>
      </c>
      <c r="AW1443">
        <v>0</v>
      </c>
      <c r="AX1443">
        <v>0</v>
      </c>
      <c r="AY1443">
        <v>0</v>
      </c>
      <c r="AZ1443">
        <v>0</v>
      </c>
      <c r="BA1443">
        <v>0</v>
      </c>
      <c r="BB1443">
        <v>0</v>
      </c>
      <c r="BC1443">
        <v>0</v>
      </c>
      <c r="BD1443">
        <v>0</v>
      </c>
      <c r="BE1443">
        <v>0</v>
      </c>
      <c r="BF1443">
        <v>0</v>
      </c>
      <c r="BG1443">
        <v>0</v>
      </c>
      <c r="BH1443">
        <v>0</v>
      </c>
      <c r="BI1443">
        <v>0</v>
      </c>
      <c r="BJ1443">
        <v>0</v>
      </c>
      <c r="BK1443">
        <v>0</v>
      </c>
      <c r="BL1443">
        <v>0</v>
      </c>
      <c r="BM1443">
        <v>0</v>
      </c>
      <c r="BN1443">
        <v>0</v>
      </c>
      <c r="BO1443">
        <v>0</v>
      </c>
      <c r="BP1443">
        <f t="shared" si="22"/>
        <v>1</v>
      </c>
    </row>
    <row r="1444" spans="1:68" x14ac:dyDescent="0.15">
      <c r="A1444" t="s">
        <v>8163</v>
      </c>
      <c r="B1444">
        <v>0</v>
      </c>
      <c r="C1444">
        <v>0</v>
      </c>
      <c r="D1444">
        <v>0</v>
      </c>
      <c r="E1444">
        <v>0</v>
      </c>
      <c r="F1444">
        <v>0</v>
      </c>
      <c r="G1444">
        <v>0</v>
      </c>
      <c r="H1444">
        <v>0</v>
      </c>
      <c r="I1444">
        <v>0</v>
      </c>
      <c r="J1444">
        <v>0</v>
      </c>
      <c r="K1444">
        <v>0</v>
      </c>
      <c r="L1444">
        <v>0</v>
      </c>
      <c r="M1444">
        <v>0</v>
      </c>
      <c r="N1444">
        <v>0</v>
      </c>
      <c r="O1444">
        <v>0</v>
      </c>
      <c r="P1444">
        <v>0</v>
      </c>
      <c r="Q1444">
        <v>0</v>
      </c>
      <c r="R1444">
        <v>0</v>
      </c>
      <c r="S1444">
        <v>0</v>
      </c>
      <c r="T1444">
        <v>0</v>
      </c>
      <c r="U1444">
        <v>0</v>
      </c>
      <c r="V1444">
        <v>0</v>
      </c>
      <c r="W1444">
        <v>0</v>
      </c>
      <c r="X1444">
        <v>0</v>
      </c>
      <c r="Y1444">
        <v>0</v>
      </c>
      <c r="Z1444">
        <v>0</v>
      </c>
      <c r="AA1444">
        <v>0</v>
      </c>
      <c r="AB1444">
        <v>0</v>
      </c>
      <c r="AC1444">
        <v>0</v>
      </c>
      <c r="AD1444">
        <v>0</v>
      </c>
      <c r="AE1444">
        <v>0</v>
      </c>
      <c r="AF1444">
        <v>0</v>
      </c>
      <c r="AG1444">
        <v>0</v>
      </c>
      <c r="AH1444">
        <v>0</v>
      </c>
      <c r="AI1444">
        <v>0</v>
      </c>
      <c r="AJ1444">
        <v>0</v>
      </c>
      <c r="AK1444">
        <v>0</v>
      </c>
      <c r="AL1444">
        <v>0</v>
      </c>
      <c r="AM1444">
        <v>0</v>
      </c>
      <c r="AN1444">
        <v>0</v>
      </c>
      <c r="AO1444">
        <v>0</v>
      </c>
      <c r="AP1444">
        <v>0</v>
      </c>
      <c r="AQ1444">
        <v>0</v>
      </c>
      <c r="AR1444">
        <v>0</v>
      </c>
      <c r="AS1444">
        <v>0</v>
      </c>
      <c r="AT1444">
        <v>0</v>
      </c>
      <c r="AU1444">
        <v>0</v>
      </c>
      <c r="AV1444">
        <v>0</v>
      </c>
      <c r="AW1444">
        <v>0</v>
      </c>
      <c r="AX1444">
        <v>0</v>
      </c>
      <c r="AY1444">
        <v>0</v>
      </c>
      <c r="AZ1444">
        <v>0</v>
      </c>
      <c r="BA1444">
        <v>0</v>
      </c>
      <c r="BB1444">
        <v>0</v>
      </c>
      <c r="BC1444">
        <v>0</v>
      </c>
      <c r="BD1444">
        <v>0</v>
      </c>
      <c r="BE1444">
        <v>0</v>
      </c>
      <c r="BF1444">
        <v>0</v>
      </c>
      <c r="BG1444">
        <v>0</v>
      </c>
      <c r="BH1444">
        <v>0</v>
      </c>
      <c r="BI1444">
        <v>0</v>
      </c>
      <c r="BJ1444">
        <v>0</v>
      </c>
      <c r="BK1444">
        <v>0</v>
      </c>
      <c r="BL1444">
        <v>1</v>
      </c>
      <c r="BM1444">
        <v>0</v>
      </c>
      <c r="BN1444">
        <v>0</v>
      </c>
      <c r="BO1444">
        <v>0</v>
      </c>
      <c r="BP1444">
        <f t="shared" si="22"/>
        <v>1</v>
      </c>
    </row>
    <row r="1445" spans="1:68" x14ac:dyDescent="0.15">
      <c r="A1445" t="s">
        <v>6983</v>
      </c>
      <c r="B1445">
        <v>0</v>
      </c>
      <c r="C1445">
        <v>0</v>
      </c>
      <c r="D1445">
        <v>0</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0</v>
      </c>
      <c r="AE1445">
        <v>0</v>
      </c>
      <c r="AF1445">
        <v>0</v>
      </c>
      <c r="AG1445">
        <v>0</v>
      </c>
      <c r="AH1445">
        <v>0</v>
      </c>
      <c r="AI1445">
        <v>0</v>
      </c>
      <c r="AJ1445">
        <v>0</v>
      </c>
      <c r="AK1445">
        <v>0</v>
      </c>
      <c r="AL1445">
        <v>0</v>
      </c>
      <c r="AM1445">
        <v>0</v>
      </c>
      <c r="AN1445">
        <v>0</v>
      </c>
      <c r="AO1445">
        <v>0</v>
      </c>
      <c r="AP1445">
        <v>0</v>
      </c>
      <c r="AQ1445">
        <v>0</v>
      </c>
      <c r="AR1445">
        <v>0</v>
      </c>
      <c r="AS1445">
        <v>0</v>
      </c>
      <c r="AT1445">
        <v>0</v>
      </c>
      <c r="AU1445">
        <v>0</v>
      </c>
      <c r="AV1445">
        <v>0</v>
      </c>
      <c r="AW1445">
        <v>0</v>
      </c>
      <c r="AX1445">
        <v>0</v>
      </c>
      <c r="AY1445">
        <v>0</v>
      </c>
      <c r="AZ1445">
        <v>0</v>
      </c>
      <c r="BA1445">
        <v>0</v>
      </c>
      <c r="BB1445">
        <v>0</v>
      </c>
      <c r="BC1445">
        <v>0</v>
      </c>
      <c r="BD1445">
        <v>0</v>
      </c>
      <c r="BE1445">
        <v>0</v>
      </c>
      <c r="BF1445">
        <v>0</v>
      </c>
      <c r="BG1445">
        <v>0</v>
      </c>
      <c r="BH1445">
        <v>1</v>
      </c>
      <c r="BI1445">
        <v>0</v>
      </c>
      <c r="BJ1445">
        <v>0</v>
      </c>
      <c r="BK1445">
        <v>0</v>
      </c>
      <c r="BL1445">
        <v>0</v>
      </c>
      <c r="BM1445">
        <v>0</v>
      </c>
      <c r="BN1445">
        <v>0</v>
      </c>
      <c r="BO1445">
        <v>0</v>
      </c>
      <c r="BP1445">
        <f t="shared" si="22"/>
        <v>1</v>
      </c>
    </row>
    <row r="1446" spans="1:68" x14ac:dyDescent="0.15">
      <c r="A1446" t="s">
        <v>8165</v>
      </c>
      <c r="B1446">
        <v>0</v>
      </c>
      <c r="C1446">
        <v>0</v>
      </c>
      <c r="D1446">
        <v>0</v>
      </c>
      <c r="E1446">
        <v>0</v>
      </c>
      <c r="F1446">
        <v>0</v>
      </c>
      <c r="G1446">
        <v>0</v>
      </c>
      <c r="H1446">
        <v>0</v>
      </c>
      <c r="I1446">
        <v>0</v>
      </c>
      <c r="J1446">
        <v>0</v>
      </c>
      <c r="K1446">
        <v>0</v>
      </c>
      <c r="L1446">
        <v>0</v>
      </c>
      <c r="M1446">
        <v>0</v>
      </c>
      <c r="N1446">
        <v>0</v>
      </c>
      <c r="O1446">
        <v>0</v>
      </c>
      <c r="P1446">
        <v>0</v>
      </c>
      <c r="Q1446">
        <v>0</v>
      </c>
      <c r="R1446">
        <v>0</v>
      </c>
      <c r="S1446">
        <v>0</v>
      </c>
      <c r="T1446">
        <v>0</v>
      </c>
      <c r="U1446">
        <v>0</v>
      </c>
      <c r="V1446">
        <v>0</v>
      </c>
      <c r="W1446">
        <v>0</v>
      </c>
      <c r="X1446">
        <v>0</v>
      </c>
      <c r="Y1446">
        <v>0</v>
      </c>
      <c r="Z1446">
        <v>0</v>
      </c>
      <c r="AA1446">
        <v>0</v>
      </c>
      <c r="AB1446">
        <v>0</v>
      </c>
      <c r="AC1446">
        <v>0</v>
      </c>
      <c r="AD1446">
        <v>0</v>
      </c>
      <c r="AE1446">
        <v>0</v>
      </c>
      <c r="AF1446">
        <v>0</v>
      </c>
      <c r="AG1446">
        <v>0</v>
      </c>
      <c r="AH1446">
        <v>0</v>
      </c>
      <c r="AI1446">
        <v>0</v>
      </c>
      <c r="AJ1446">
        <v>0</v>
      </c>
      <c r="AK1446">
        <v>0</v>
      </c>
      <c r="AL1446">
        <v>1</v>
      </c>
      <c r="AM1446">
        <v>0</v>
      </c>
      <c r="AN1446">
        <v>0</v>
      </c>
      <c r="AO1446">
        <v>0</v>
      </c>
      <c r="AP1446">
        <v>0</v>
      </c>
      <c r="AQ1446">
        <v>0</v>
      </c>
      <c r="AR1446">
        <v>0</v>
      </c>
      <c r="AS1446">
        <v>0</v>
      </c>
      <c r="AT1446">
        <v>0</v>
      </c>
      <c r="AU1446">
        <v>0</v>
      </c>
      <c r="AV1446">
        <v>0</v>
      </c>
      <c r="AW1446">
        <v>0</v>
      </c>
      <c r="AX1446">
        <v>0</v>
      </c>
      <c r="AY1446">
        <v>0</v>
      </c>
      <c r="AZ1446">
        <v>0</v>
      </c>
      <c r="BA1446">
        <v>0</v>
      </c>
      <c r="BB1446">
        <v>0</v>
      </c>
      <c r="BC1446">
        <v>0</v>
      </c>
      <c r="BD1446">
        <v>0</v>
      </c>
      <c r="BE1446">
        <v>0</v>
      </c>
      <c r="BF1446">
        <v>0</v>
      </c>
      <c r="BG1446">
        <v>0</v>
      </c>
      <c r="BH1446">
        <v>0</v>
      </c>
      <c r="BI1446">
        <v>0</v>
      </c>
      <c r="BJ1446">
        <v>0</v>
      </c>
      <c r="BK1446">
        <v>0</v>
      </c>
      <c r="BL1446">
        <v>0</v>
      </c>
      <c r="BM1446">
        <v>0</v>
      </c>
      <c r="BN1446">
        <v>0</v>
      </c>
      <c r="BO1446">
        <v>0</v>
      </c>
      <c r="BP1446">
        <f t="shared" si="22"/>
        <v>1</v>
      </c>
    </row>
    <row r="1447" spans="1:68" x14ac:dyDescent="0.15">
      <c r="A1447" t="s">
        <v>8166</v>
      </c>
      <c r="B1447">
        <v>0</v>
      </c>
      <c r="C1447">
        <v>0</v>
      </c>
      <c r="D1447">
        <v>0</v>
      </c>
      <c r="E1447">
        <v>0</v>
      </c>
      <c r="F1447">
        <v>0</v>
      </c>
      <c r="G1447">
        <v>0</v>
      </c>
      <c r="H1447">
        <v>0</v>
      </c>
      <c r="I1447">
        <v>0</v>
      </c>
      <c r="J1447">
        <v>0</v>
      </c>
      <c r="K1447">
        <v>0</v>
      </c>
      <c r="L1447">
        <v>0</v>
      </c>
      <c r="M1447">
        <v>0</v>
      </c>
      <c r="N1447">
        <v>1</v>
      </c>
      <c r="O1447">
        <v>0</v>
      </c>
      <c r="P1447">
        <v>0</v>
      </c>
      <c r="Q1447">
        <v>0</v>
      </c>
      <c r="R1447">
        <v>0</v>
      </c>
      <c r="S1447">
        <v>0</v>
      </c>
      <c r="T1447">
        <v>0</v>
      </c>
      <c r="U1447">
        <v>0</v>
      </c>
      <c r="V1447">
        <v>0</v>
      </c>
      <c r="W1447">
        <v>0</v>
      </c>
      <c r="X1447">
        <v>0</v>
      </c>
      <c r="Y1447">
        <v>0</v>
      </c>
      <c r="Z1447">
        <v>0</v>
      </c>
      <c r="AA1447">
        <v>0</v>
      </c>
      <c r="AB1447">
        <v>0</v>
      </c>
      <c r="AC1447">
        <v>0</v>
      </c>
      <c r="AD1447">
        <v>0</v>
      </c>
      <c r="AE1447">
        <v>0</v>
      </c>
      <c r="AF1447">
        <v>0</v>
      </c>
      <c r="AG1447">
        <v>0</v>
      </c>
      <c r="AH1447">
        <v>0</v>
      </c>
      <c r="AI1447">
        <v>0</v>
      </c>
      <c r="AJ1447">
        <v>0</v>
      </c>
      <c r="AK1447">
        <v>0</v>
      </c>
      <c r="AL1447">
        <v>0</v>
      </c>
      <c r="AM1447">
        <v>0</v>
      </c>
      <c r="AN1447">
        <v>0</v>
      </c>
      <c r="AO1447">
        <v>0</v>
      </c>
      <c r="AP1447">
        <v>0</v>
      </c>
      <c r="AQ1447">
        <v>0</v>
      </c>
      <c r="AR1447">
        <v>0</v>
      </c>
      <c r="AS1447">
        <v>0</v>
      </c>
      <c r="AT1447">
        <v>0</v>
      </c>
      <c r="AU1447">
        <v>0</v>
      </c>
      <c r="AV1447">
        <v>0</v>
      </c>
      <c r="AW1447">
        <v>0</v>
      </c>
      <c r="AX1447">
        <v>0</v>
      </c>
      <c r="AY1447">
        <v>0</v>
      </c>
      <c r="AZ1447">
        <v>0</v>
      </c>
      <c r="BA1447">
        <v>0</v>
      </c>
      <c r="BB1447">
        <v>0</v>
      </c>
      <c r="BC1447">
        <v>0</v>
      </c>
      <c r="BD1447">
        <v>0</v>
      </c>
      <c r="BE1447">
        <v>0</v>
      </c>
      <c r="BF1447">
        <v>0</v>
      </c>
      <c r="BG1447">
        <v>0</v>
      </c>
      <c r="BH1447">
        <v>0</v>
      </c>
      <c r="BI1447">
        <v>0</v>
      </c>
      <c r="BJ1447">
        <v>0</v>
      </c>
      <c r="BK1447">
        <v>0</v>
      </c>
      <c r="BL1447">
        <v>0</v>
      </c>
      <c r="BM1447">
        <v>0</v>
      </c>
      <c r="BN1447">
        <v>0</v>
      </c>
      <c r="BO1447">
        <v>0</v>
      </c>
      <c r="BP1447">
        <f t="shared" si="22"/>
        <v>1</v>
      </c>
    </row>
    <row r="1448" spans="1:68" x14ac:dyDescent="0.15">
      <c r="A1448" t="s">
        <v>8167</v>
      </c>
      <c r="B1448">
        <v>0</v>
      </c>
      <c r="C1448">
        <v>0</v>
      </c>
      <c r="D1448">
        <v>0</v>
      </c>
      <c r="E1448">
        <v>0</v>
      </c>
      <c r="F1448">
        <v>0</v>
      </c>
      <c r="G1448">
        <v>0</v>
      </c>
      <c r="H1448">
        <v>0</v>
      </c>
      <c r="I1448">
        <v>0</v>
      </c>
      <c r="J1448">
        <v>0</v>
      </c>
      <c r="K1448">
        <v>0</v>
      </c>
      <c r="L1448">
        <v>0</v>
      </c>
      <c r="M1448">
        <v>0</v>
      </c>
      <c r="N1448">
        <v>0</v>
      </c>
      <c r="O1448">
        <v>0</v>
      </c>
      <c r="P1448">
        <v>0</v>
      </c>
      <c r="Q1448">
        <v>0</v>
      </c>
      <c r="R1448">
        <v>0</v>
      </c>
      <c r="S1448">
        <v>0</v>
      </c>
      <c r="T1448">
        <v>0</v>
      </c>
      <c r="U1448">
        <v>0</v>
      </c>
      <c r="V1448">
        <v>0</v>
      </c>
      <c r="W1448">
        <v>0</v>
      </c>
      <c r="X1448">
        <v>0</v>
      </c>
      <c r="Y1448">
        <v>0</v>
      </c>
      <c r="Z1448">
        <v>0</v>
      </c>
      <c r="AA1448">
        <v>0</v>
      </c>
      <c r="AB1448">
        <v>0</v>
      </c>
      <c r="AC1448">
        <v>0</v>
      </c>
      <c r="AD1448">
        <v>0</v>
      </c>
      <c r="AE1448">
        <v>0</v>
      </c>
      <c r="AF1448">
        <v>0</v>
      </c>
      <c r="AG1448">
        <v>0</v>
      </c>
      <c r="AH1448">
        <v>0</v>
      </c>
      <c r="AI1448">
        <v>0</v>
      </c>
      <c r="AJ1448">
        <v>0</v>
      </c>
      <c r="AK1448">
        <v>0</v>
      </c>
      <c r="AL1448">
        <v>0</v>
      </c>
      <c r="AM1448">
        <v>0</v>
      </c>
      <c r="AN1448">
        <v>0</v>
      </c>
      <c r="AO1448">
        <v>0</v>
      </c>
      <c r="AP1448">
        <v>0</v>
      </c>
      <c r="AQ1448">
        <v>0</v>
      </c>
      <c r="AR1448">
        <v>1</v>
      </c>
      <c r="AS1448">
        <v>0</v>
      </c>
      <c r="AT1448">
        <v>0</v>
      </c>
      <c r="AU1448">
        <v>0</v>
      </c>
      <c r="AV1448">
        <v>0</v>
      </c>
      <c r="AW1448">
        <v>0</v>
      </c>
      <c r="AX1448">
        <v>0</v>
      </c>
      <c r="AY1448">
        <v>0</v>
      </c>
      <c r="AZ1448">
        <v>0</v>
      </c>
      <c r="BA1448">
        <v>0</v>
      </c>
      <c r="BB1448">
        <v>0</v>
      </c>
      <c r="BC1448">
        <v>0</v>
      </c>
      <c r="BD1448">
        <v>0</v>
      </c>
      <c r="BE1448">
        <v>0</v>
      </c>
      <c r="BF1448">
        <v>0</v>
      </c>
      <c r="BG1448">
        <v>0</v>
      </c>
      <c r="BH1448">
        <v>0</v>
      </c>
      <c r="BI1448">
        <v>0</v>
      </c>
      <c r="BJ1448">
        <v>0</v>
      </c>
      <c r="BK1448">
        <v>0</v>
      </c>
      <c r="BL1448">
        <v>0</v>
      </c>
      <c r="BM1448">
        <v>0</v>
      </c>
      <c r="BN1448">
        <v>0</v>
      </c>
      <c r="BO1448">
        <v>0</v>
      </c>
      <c r="BP1448">
        <f t="shared" si="22"/>
        <v>1</v>
      </c>
    </row>
    <row r="1449" spans="1:68" x14ac:dyDescent="0.15">
      <c r="A1449" t="s">
        <v>8168</v>
      </c>
      <c r="B1449">
        <v>0</v>
      </c>
      <c r="C1449">
        <v>0</v>
      </c>
      <c r="D1449">
        <v>0</v>
      </c>
      <c r="E1449">
        <v>0</v>
      </c>
      <c r="F1449">
        <v>0</v>
      </c>
      <c r="G1449">
        <v>0</v>
      </c>
      <c r="H1449">
        <v>0</v>
      </c>
      <c r="I1449">
        <v>0</v>
      </c>
      <c r="J1449">
        <v>0</v>
      </c>
      <c r="K1449">
        <v>0</v>
      </c>
      <c r="L1449">
        <v>0</v>
      </c>
      <c r="M1449">
        <v>0</v>
      </c>
      <c r="N1449">
        <v>0</v>
      </c>
      <c r="O1449">
        <v>1</v>
      </c>
      <c r="P1449">
        <v>0</v>
      </c>
      <c r="Q1449">
        <v>0</v>
      </c>
      <c r="R1449">
        <v>0</v>
      </c>
      <c r="S1449">
        <v>0</v>
      </c>
      <c r="T1449">
        <v>0</v>
      </c>
      <c r="U1449">
        <v>0</v>
      </c>
      <c r="V1449">
        <v>0</v>
      </c>
      <c r="W1449">
        <v>0</v>
      </c>
      <c r="X1449">
        <v>0</v>
      </c>
      <c r="Y1449">
        <v>0</v>
      </c>
      <c r="Z1449">
        <v>0</v>
      </c>
      <c r="AA1449">
        <v>0</v>
      </c>
      <c r="AB1449">
        <v>0</v>
      </c>
      <c r="AC1449">
        <v>0</v>
      </c>
      <c r="AD1449">
        <v>0</v>
      </c>
      <c r="AE1449">
        <v>0</v>
      </c>
      <c r="AF1449">
        <v>0</v>
      </c>
      <c r="AG1449">
        <v>0</v>
      </c>
      <c r="AH1449">
        <v>0</v>
      </c>
      <c r="AI1449">
        <v>0</v>
      </c>
      <c r="AJ1449">
        <v>0</v>
      </c>
      <c r="AK1449">
        <v>0</v>
      </c>
      <c r="AL1449">
        <v>0</v>
      </c>
      <c r="AM1449">
        <v>0</v>
      </c>
      <c r="AN1449">
        <v>0</v>
      </c>
      <c r="AO1449">
        <v>0</v>
      </c>
      <c r="AP1449">
        <v>0</v>
      </c>
      <c r="AQ1449">
        <v>0</v>
      </c>
      <c r="AR1449">
        <v>0</v>
      </c>
      <c r="AS1449">
        <v>0</v>
      </c>
      <c r="AT1449">
        <v>0</v>
      </c>
      <c r="AU1449">
        <v>0</v>
      </c>
      <c r="AV1449">
        <v>0</v>
      </c>
      <c r="AW1449">
        <v>0</v>
      </c>
      <c r="AX1449">
        <v>0</v>
      </c>
      <c r="AY1449">
        <v>0</v>
      </c>
      <c r="AZ1449">
        <v>0</v>
      </c>
      <c r="BA1449">
        <v>0</v>
      </c>
      <c r="BB1449">
        <v>0</v>
      </c>
      <c r="BC1449">
        <v>0</v>
      </c>
      <c r="BD1449">
        <v>0</v>
      </c>
      <c r="BE1449">
        <v>0</v>
      </c>
      <c r="BF1449">
        <v>0</v>
      </c>
      <c r="BG1449">
        <v>0</v>
      </c>
      <c r="BH1449">
        <v>0</v>
      </c>
      <c r="BI1449">
        <v>0</v>
      </c>
      <c r="BJ1449">
        <v>0</v>
      </c>
      <c r="BK1449">
        <v>0</v>
      </c>
      <c r="BL1449">
        <v>0</v>
      </c>
      <c r="BM1449">
        <v>0</v>
      </c>
      <c r="BN1449">
        <v>0</v>
      </c>
      <c r="BO1449">
        <v>0</v>
      </c>
      <c r="BP1449">
        <f t="shared" si="22"/>
        <v>1</v>
      </c>
    </row>
    <row r="1450" spans="1:68" x14ac:dyDescent="0.15">
      <c r="A1450" t="s">
        <v>6990</v>
      </c>
      <c r="B1450">
        <v>0</v>
      </c>
      <c r="C1450">
        <v>0</v>
      </c>
      <c r="D1450">
        <v>0</v>
      </c>
      <c r="E1450">
        <v>0</v>
      </c>
      <c r="F1450">
        <v>0</v>
      </c>
      <c r="G1450">
        <v>1</v>
      </c>
      <c r="H1450">
        <v>0</v>
      </c>
      <c r="I1450">
        <v>0</v>
      </c>
      <c r="J1450">
        <v>0</v>
      </c>
      <c r="K1450">
        <v>0</v>
      </c>
      <c r="L1450">
        <v>0</v>
      </c>
      <c r="M1450">
        <v>0</v>
      </c>
      <c r="N1450">
        <v>0</v>
      </c>
      <c r="O1450">
        <v>0</v>
      </c>
      <c r="P1450">
        <v>0</v>
      </c>
      <c r="Q1450">
        <v>0</v>
      </c>
      <c r="R1450">
        <v>0</v>
      </c>
      <c r="S1450">
        <v>0</v>
      </c>
      <c r="T1450">
        <v>0</v>
      </c>
      <c r="U1450">
        <v>0</v>
      </c>
      <c r="V1450">
        <v>0</v>
      </c>
      <c r="W1450">
        <v>0</v>
      </c>
      <c r="X1450">
        <v>0</v>
      </c>
      <c r="Y1450">
        <v>0</v>
      </c>
      <c r="Z1450">
        <v>0</v>
      </c>
      <c r="AA1450">
        <v>0</v>
      </c>
      <c r="AB1450">
        <v>0</v>
      </c>
      <c r="AC1450">
        <v>0</v>
      </c>
      <c r="AD1450">
        <v>0</v>
      </c>
      <c r="AE1450">
        <v>0</v>
      </c>
      <c r="AF1450">
        <v>0</v>
      </c>
      <c r="AG1450">
        <v>0</v>
      </c>
      <c r="AH1450">
        <v>0</v>
      </c>
      <c r="AI1450">
        <v>0</v>
      </c>
      <c r="AJ1450">
        <v>0</v>
      </c>
      <c r="AK1450">
        <v>0</v>
      </c>
      <c r="AL1450">
        <v>0</v>
      </c>
      <c r="AM1450">
        <v>0</v>
      </c>
      <c r="AN1450">
        <v>0</v>
      </c>
      <c r="AO1450">
        <v>0</v>
      </c>
      <c r="AP1450">
        <v>0</v>
      </c>
      <c r="AQ1450">
        <v>0</v>
      </c>
      <c r="AR1450">
        <v>0</v>
      </c>
      <c r="AS1450">
        <v>0</v>
      </c>
      <c r="AT1450">
        <v>0</v>
      </c>
      <c r="AU1450">
        <v>0</v>
      </c>
      <c r="AV1450">
        <v>0</v>
      </c>
      <c r="AW1450">
        <v>0</v>
      </c>
      <c r="AX1450">
        <v>0</v>
      </c>
      <c r="AY1450">
        <v>0</v>
      </c>
      <c r="AZ1450">
        <v>0</v>
      </c>
      <c r="BA1450">
        <v>0</v>
      </c>
      <c r="BB1450">
        <v>0</v>
      </c>
      <c r="BC1450">
        <v>0</v>
      </c>
      <c r="BD1450">
        <v>0</v>
      </c>
      <c r="BE1450">
        <v>0</v>
      </c>
      <c r="BF1450">
        <v>0</v>
      </c>
      <c r="BG1450">
        <v>0</v>
      </c>
      <c r="BH1450">
        <v>0</v>
      </c>
      <c r="BI1450">
        <v>0</v>
      </c>
      <c r="BJ1450">
        <v>0</v>
      </c>
      <c r="BK1450">
        <v>0</v>
      </c>
      <c r="BL1450">
        <v>0</v>
      </c>
      <c r="BM1450">
        <v>0</v>
      </c>
      <c r="BN1450">
        <v>0</v>
      </c>
      <c r="BO1450">
        <v>0</v>
      </c>
      <c r="BP1450">
        <f t="shared" si="22"/>
        <v>1</v>
      </c>
    </row>
    <row r="1451" spans="1:68" x14ac:dyDescent="0.15">
      <c r="A1451" t="s">
        <v>8169</v>
      </c>
      <c r="B1451">
        <v>0</v>
      </c>
      <c r="C1451">
        <v>0</v>
      </c>
      <c r="D1451">
        <v>0</v>
      </c>
      <c r="E1451">
        <v>0</v>
      </c>
      <c r="F1451">
        <v>0</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0</v>
      </c>
      <c r="AC1451">
        <v>0</v>
      </c>
      <c r="AD1451">
        <v>0</v>
      </c>
      <c r="AE1451">
        <v>0</v>
      </c>
      <c r="AF1451">
        <v>0</v>
      </c>
      <c r="AG1451">
        <v>0</v>
      </c>
      <c r="AH1451">
        <v>0</v>
      </c>
      <c r="AI1451">
        <v>0</v>
      </c>
      <c r="AJ1451">
        <v>0</v>
      </c>
      <c r="AK1451">
        <v>0</v>
      </c>
      <c r="AL1451">
        <v>0</v>
      </c>
      <c r="AM1451">
        <v>0</v>
      </c>
      <c r="AN1451">
        <v>0</v>
      </c>
      <c r="AO1451">
        <v>0</v>
      </c>
      <c r="AP1451">
        <v>0</v>
      </c>
      <c r="AQ1451">
        <v>0</v>
      </c>
      <c r="AR1451">
        <v>0</v>
      </c>
      <c r="AS1451">
        <v>0</v>
      </c>
      <c r="AT1451">
        <v>0</v>
      </c>
      <c r="AU1451">
        <v>0</v>
      </c>
      <c r="AV1451">
        <v>0</v>
      </c>
      <c r="AW1451">
        <v>0</v>
      </c>
      <c r="AX1451">
        <v>0</v>
      </c>
      <c r="AY1451">
        <v>0</v>
      </c>
      <c r="AZ1451">
        <v>0</v>
      </c>
      <c r="BA1451">
        <v>0</v>
      </c>
      <c r="BB1451">
        <v>0</v>
      </c>
      <c r="BC1451">
        <v>0</v>
      </c>
      <c r="BD1451">
        <v>0</v>
      </c>
      <c r="BE1451">
        <v>1</v>
      </c>
      <c r="BF1451">
        <v>0</v>
      </c>
      <c r="BG1451">
        <v>0</v>
      </c>
      <c r="BH1451">
        <v>0</v>
      </c>
      <c r="BI1451">
        <v>0</v>
      </c>
      <c r="BJ1451">
        <v>0</v>
      </c>
      <c r="BK1451">
        <v>0</v>
      </c>
      <c r="BL1451">
        <v>0</v>
      </c>
      <c r="BM1451">
        <v>0</v>
      </c>
      <c r="BN1451">
        <v>0</v>
      </c>
      <c r="BO1451">
        <v>0</v>
      </c>
      <c r="BP1451">
        <f t="shared" si="22"/>
        <v>1</v>
      </c>
    </row>
    <row r="1452" spans="1:68" x14ac:dyDescent="0.15">
      <c r="A1452" t="s">
        <v>8171</v>
      </c>
      <c r="B1452">
        <v>0</v>
      </c>
      <c r="C1452">
        <v>0</v>
      </c>
      <c r="D1452">
        <v>0</v>
      </c>
      <c r="E1452">
        <v>0</v>
      </c>
      <c r="F1452">
        <v>0</v>
      </c>
      <c r="G1452">
        <v>0</v>
      </c>
      <c r="H1452">
        <v>0</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c r="AB1452">
        <v>0</v>
      </c>
      <c r="AC1452">
        <v>0</v>
      </c>
      <c r="AD1452">
        <v>0</v>
      </c>
      <c r="AE1452">
        <v>0</v>
      </c>
      <c r="AF1452">
        <v>0</v>
      </c>
      <c r="AG1452">
        <v>0</v>
      </c>
      <c r="AH1452">
        <v>0</v>
      </c>
      <c r="AI1452">
        <v>0</v>
      </c>
      <c r="AJ1452">
        <v>0</v>
      </c>
      <c r="AK1452">
        <v>0</v>
      </c>
      <c r="AL1452">
        <v>0</v>
      </c>
      <c r="AM1452">
        <v>0</v>
      </c>
      <c r="AN1452">
        <v>0</v>
      </c>
      <c r="AO1452">
        <v>0</v>
      </c>
      <c r="AP1452">
        <v>0</v>
      </c>
      <c r="AQ1452">
        <v>0</v>
      </c>
      <c r="AR1452">
        <v>0</v>
      </c>
      <c r="AS1452">
        <v>0</v>
      </c>
      <c r="AT1452">
        <v>0</v>
      </c>
      <c r="AU1452">
        <v>0</v>
      </c>
      <c r="AV1452">
        <v>0</v>
      </c>
      <c r="AW1452">
        <v>0</v>
      </c>
      <c r="AX1452">
        <v>0</v>
      </c>
      <c r="AY1452">
        <v>0</v>
      </c>
      <c r="AZ1452">
        <v>0</v>
      </c>
      <c r="BA1452">
        <v>0</v>
      </c>
      <c r="BB1452">
        <v>0</v>
      </c>
      <c r="BC1452">
        <v>1</v>
      </c>
      <c r="BD1452">
        <v>0</v>
      </c>
      <c r="BE1452">
        <v>0</v>
      </c>
      <c r="BF1452">
        <v>0</v>
      </c>
      <c r="BG1452">
        <v>0</v>
      </c>
      <c r="BH1452">
        <v>0</v>
      </c>
      <c r="BI1452">
        <v>0</v>
      </c>
      <c r="BJ1452">
        <v>0</v>
      </c>
      <c r="BK1452">
        <v>0</v>
      </c>
      <c r="BL1452">
        <v>0</v>
      </c>
      <c r="BM1452">
        <v>0</v>
      </c>
      <c r="BN1452">
        <v>0</v>
      </c>
      <c r="BO1452">
        <v>0</v>
      </c>
      <c r="BP1452">
        <f t="shared" si="22"/>
        <v>1</v>
      </c>
    </row>
    <row r="1453" spans="1:68" x14ac:dyDescent="0.15">
      <c r="A1453" t="s">
        <v>8173</v>
      </c>
      <c r="B1453">
        <v>0</v>
      </c>
      <c r="C1453">
        <v>0</v>
      </c>
      <c r="D1453">
        <v>0</v>
      </c>
      <c r="E1453">
        <v>0</v>
      </c>
      <c r="F1453">
        <v>0</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c r="AB1453">
        <v>1</v>
      </c>
      <c r="AC1453">
        <v>0</v>
      </c>
      <c r="AD1453">
        <v>0</v>
      </c>
      <c r="AE1453">
        <v>0</v>
      </c>
      <c r="AF1453">
        <v>0</v>
      </c>
      <c r="AG1453">
        <v>0</v>
      </c>
      <c r="AH1453">
        <v>0</v>
      </c>
      <c r="AI1453">
        <v>0</v>
      </c>
      <c r="AJ1453">
        <v>0</v>
      </c>
      <c r="AK1453">
        <v>0</v>
      </c>
      <c r="AL1453">
        <v>0</v>
      </c>
      <c r="AM1453">
        <v>0</v>
      </c>
      <c r="AN1453">
        <v>0</v>
      </c>
      <c r="AO1453">
        <v>0</v>
      </c>
      <c r="AP1453">
        <v>0</v>
      </c>
      <c r="AQ1453">
        <v>0</v>
      </c>
      <c r="AR1453">
        <v>0</v>
      </c>
      <c r="AS1453">
        <v>0</v>
      </c>
      <c r="AT1453">
        <v>0</v>
      </c>
      <c r="AU1453">
        <v>0</v>
      </c>
      <c r="AV1453">
        <v>0</v>
      </c>
      <c r="AW1453">
        <v>0</v>
      </c>
      <c r="AX1453">
        <v>0</v>
      </c>
      <c r="AY1453">
        <v>0</v>
      </c>
      <c r="AZ1453">
        <v>0</v>
      </c>
      <c r="BA1453">
        <v>0</v>
      </c>
      <c r="BB1453">
        <v>0</v>
      </c>
      <c r="BC1453">
        <v>0</v>
      </c>
      <c r="BD1453">
        <v>0</v>
      </c>
      <c r="BE1453">
        <v>0</v>
      </c>
      <c r="BF1453">
        <v>0</v>
      </c>
      <c r="BG1453">
        <v>0</v>
      </c>
      <c r="BH1453">
        <v>0</v>
      </c>
      <c r="BI1453">
        <v>0</v>
      </c>
      <c r="BJ1453">
        <v>0</v>
      </c>
      <c r="BK1453">
        <v>0</v>
      </c>
      <c r="BL1453">
        <v>0</v>
      </c>
      <c r="BM1453">
        <v>0</v>
      </c>
      <c r="BN1453">
        <v>0</v>
      </c>
      <c r="BO1453">
        <v>0</v>
      </c>
      <c r="BP1453">
        <f t="shared" si="22"/>
        <v>1</v>
      </c>
    </row>
    <row r="1454" spans="1:68" x14ac:dyDescent="0.15">
      <c r="A1454" t="s">
        <v>8174</v>
      </c>
      <c r="B1454">
        <v>0</v>
      </c>
      <c r="C1454">
        <v>0</v>
      </c>
      <c r="D1454">
        <v>0</v>
      </c>
      <c r="E1454">
        <v>0</v>
      </c>
      <c r="F1454">
        <v>0</v>
      </c>
      <c r="G1454">
        <v>0</v>
      </c>
      <c r="H1454">
        <v>0</v>
      </c>
      <c r="I1454">
        <v>0</v>
      </c>
      <c r="J1454">
        <v>0</v>
      </c>
      <c r="K1454">
        <v>0</v>
      </c>
      <c r="L1454">
        <v>0</v>
      </c>
      <c r="M1454">
        <v>0</v>
      </c>
      <c r="N1454">
        <v>0</v>
      </c>
      <c r="O1454">
        <v>0</v>
      </c>
      <c r="P1454">
        <v>0</v>
      </c>
      <c r="Q1454">
        <v>0</v>
      </c>
      <c r="R1454">
        <v>0</v>
      </c>
      <c r="S1454">
        <v>1</v>
      </c>
      <c r="T1454">
        <v>0</v>
      </c>
      <c r="U1454">
        <v>0</v>
      </c>
      <c r="V1454">
        <v>0</v>
      </c>
      <c r="W1454">
        <v>0</v>
      </c>
      <c r="X1454">
        <v>0</v>
      </c>
      <c r="Y1454">
        <v>0</v>
      </c>
      <c r="Z1454">
        <v>0</v>
      </c>
      <c r="AA1454">
        <v>0</v>
      </c>
      <c r="AB1454">
        <v>0</v>
      </c>
      <c r="AC1454">
        <v>0</v>
      </c>
      <c r="AD1454">
        <v>0</v>
      </c>
      <c r="AE1454">
        <v>0</v>
      </c>
      <c r="AF1454">
        <v>0</v>
      </c>
      <c r="AG1454">
        <v>0</v>
      </c>
      <c r="AH1454">
        <v>0</v>
      </c>
      <c r="AI1454">
        <v>0</v>
      </c>
      <c r="AJ1454">
        <v>0</v>
      </c>
      <c r="AK1454">
        <v>0</v>
      </c>
      <c r="AL1454">
        <v>0</v>
      </c>
      <c r="AM1454">
        <v>0</v>
      </c>
      <c r="AN1454">
        <v>0</v>
      </c>
      <c r="AO1454">
        <v>0</v>
      </c>
      <c r="AP1454">
        <v>0</v>
      </c>
      <c r="AQ1454">
        <v>0</v>
      </c>
      <c r="AR1454">
        <v>0</v>
      </c>
      <c r="AS1454">
        <v>0</v>
      </c>
      <c r="AT1454">
        <v>0</v>
      </c>
      <c r="AU1454">
        <v>0</v>
      </c>
      <c r="AV1454">
        <v>0</v>
      </c>
      <c r="AW1454">
        <v>0</v>
      </c>
      <c r="AX1454">
        <v>0</v>
      </c>
      <c r="AY1454">
        <v>0</v>
      </c>
      <c r="AZ1454">
        <v>0</v>
      </c>
      <c r="BA1454">
        <v>0</v>
      </c>
      <c r="BB1454">
        <v>0</v>
      </c>
      <c r="BC1454">
        <v>0</v>
      </c>
      <c r="BD1454">
        <v>0</v>
      </c>
      <c r="BE1454">
        <v>0</v>
      </c>
      <c r="BF1454">
        <v>0</v>
      </c>
      <c r="BG1454">
        <v>0</v>
      </c>
      <c r="BH1454">
        <v>0</v>
      </c>
      <c r="BI1454">
        <v>0</v>
      </c>
      <c r="BJ1454">
        <v>0</v>
      </c>
      <c r="BK1454">
        <v>0</v>
      </c>
      <c r="BL1454">
        <v>0</v>
      </c>
      <c r="BM1454">
        <v>0</v>
      </c>
      <c r="BN1454">
        <v>0</v>
      </c>
      <c r="BO1454">
        <v>0</v>
      </c>
      <c r="BP1454">
        <f t="shared" si="22"/>
        <v>1</v>
      </c>
    </row>
    <row r="1455" spans="1:68" x14ac:dyDescent="0.15">
      <c r="A1455" t="s">
        <v>8176</v>
      </c>
      <c r="B1455">
        <v>0</v>
      </c>
      <c r="C1455">
        <v>0</v>
      </c>
      <c r="D1455">
        <v>0</v>
      </c>
      <c r="E1455">
        <v>0</v>
      </c>
      <c r="F1455">
        <v>0</v>
      </c>
      <c r="G1455">
        <v>0</v>
      </c>
      <c r="H1455">
        <v>0</v>
      </c>
      <c r="I1455">
        <v>0</v>
      </c>
      <c r="J1455">
        <v>0</v>
      </c>
      <c r="K1455">
        <v>0</v>
      </c>
      <c r="L1455">
        <v>0</v>
      </c>
      <c r="M1455">
        <v>0</v>
      </c>
      <c r="N1455">
        <v>0</v>
      </c>
      <c r="O1455">
        <v>0</v>
      </c>
      <c r="P1455">
        <v>0</v>
      </c>
      <c r="Q1455">
        <v>0</v>
      </c>
      <c r="R1455">
        <v>0</v>
      </c>
      <c r="S1455">
        <v>1</v>
      </c>
      <c r="T1455">
        <v>0</v>
      </c>
      <c r="U1455">
        <v>0</v>
      </c>
      <c r="V1455">
        <v>0</v>
      </c>
      <c r="W1455">
        <v>0</v>
      </c>
      <c r="X1455">
        <v>0</v>
      </c>
      <c r="Y1455">
        <v>0</v>
      </c>
      <c r="Z1455">
        <v>0</v>
      </c>
      <c r="AA1455">
        <v>0</v>
      </c>
      <c r="AB1455">
        <v>0</v>
      </c>
      <c r="AC1455">
        <v>0</v>
      </c>
      <c r="AD1455">
        <v>0</v>
      </c>
      <c r="AE1455">
        <v>0</v>
      </c>
      <c r="AF1455">
        <v>0</v>
      </c>
      <c r="AG1455">
        <v>0</v>
      </c>
      <c r="AH1455">
        <v>0</v>
      </c>
      <c r="AI1455">
        <v>0</v>
      </c>
      <c r="AJ1455">
        <v>0</v>
      </c>
      <c r="AK1455">
        <v>0</v>
      </c>
      <c r="AL1455">
        <v>0</v>
      </c>
      <c r="AM1455">
        <v>0</v>
      </c>
      <c r="AN1455">
        <v>0</v>
      </c>
      <c r="AO1455">
        <v>0</v>
      </c>
      <c r="AP1455">
        <v>0</v>
      </c>
      <c r="AQ1455">
        <v>0</v>
      </c>
      <c r="AR1455">
        <v>0</v>
      </c>
      <c r="AS1455">
        <v>0</v>
      </c>
      <c r="AT1455">
        <v>0</v>
      </c>
      <c r="AU1455">
        <v>0</v>
      </c>
      <c r="AV1455">
        <v>0</v>
      </c>
      <c r="AW1455">
        <v>0</v>
      </c>
      <c r="AX1455">
        <v>0</v>
      </c>
      <c r="AY1455">
        <v>0</v>
      </c>
      <c r="AZ1455">
        <v>0</v>
      </c>
      <c r="BA1455">
        <v>0</v>
      </c>
      <c r="BB1455">
        <v>0</v>
      </c>
      <c r="BC1455">
        <v>0</v>
      </c>
      <c r="BD1455">
        <v>0</v>
      </c>
      <c r="BE1455">
        <v>0</v>
      </c>
      <c r="BF1455">
        <v>0</v>
      </c>
      <c r="BG1455">
        <v>0</v>
      </c>
      <c r="BH1455">
        <v>0</v>
      </c>
      <c r="BI1455">
        <v>0</v>
      </c>
      <c r="BJ1455">
        <v>0</v>
      </c>
      <c r="BK1455">
        <v>0</v>
      </c>
      <c r="BL1455">
        <v>0</v>
      </c>
      <c r="BM1455">
        <v>0</v>
      </c>
      <c r="BN1455">
        <v>0</v>
      </c>
      <c r="BO1455">
        <v>0</v>
      </c>
      <c r="BP1455">
        <f t="shared" si="22"/>
        <v>1</v>
      </c>
    </row>
    <row r="1456" spans="1:68" x14ac:dyDescent="0.15">
      <c r="A1456" t="s">
        <v>8179</v>
      </c>
      <c r="B1456">
        <v>0</v>
      </c>
      <c r="C1456">
        <v>0</v>
      </c>
      <c r="D1456">
        <v>0</v>
      </c>
      <c r="E1456">
        <v>1</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c r="AB1456">
        <v>0</v>
      </c>
      <c r="AC1456">
        <v>0</v>
      </c>
      <c r="AD1456">
        <v>0</v>
      </c>
      <c r="AE1456">
        <v>0</v>
      </c>
      <c r="AF1456">
        <v>0</v>
      </c>
      <c r="AG1456">
        <v>0</v>
      </c>
      <c r="AH1456">
        <v>0</v>
      </c>
      <c r="AI1456">
        <v>0</v>
      </c>
      <c r="AJ1456">
        <v>0</v>
      </c>
      <c r="AK1456">
        <v>0</v>
      </c>
      <c r="AL1456">
        <v>0</v>
      </c>
      <c r="AM1456">
        <v>0</v>
      </c>
      <c r="AN1456">
        <v>0</v>
      </c>
      <c r="AO1456">
        <v>0</v>
      </c>
      <c r="AP1456">
        <v>0</v>
      </c>
      <c r="AQ1456">
        <v>0</v>
      </c>
      <c r="AR1456">
        <v>0</v>
      </c>
      <c r="AS1456">
        <v>0</v>
      </c>
      <c r="AT1456">
        <v>0</v>
      </c>
      <c r="AU1456">
        <v>0</v>
      </c>
      <c r="AV1456">
        <v>0</v>
      </c>
      <c r="AW1456">
        <v>0</v>
      </c>
      <c r="AX1456">
        <v>0</v>
      </c>
      <c r="AY1456">
        <v>0</v>
      </c>
      <c r="AZ1456">
        <v>0</v>
      </c>
      <c r="BA1456">
        <v>0</v>
      </c>
      <c r="BB1456">
        <v>0</v>
      </c>
      <c r="BC1456">
        <v>0</v>
      </c>
      <c r="BD1456">
        <v>0</v>
      </c>
      <c r="BE1456">
        <v>0</v>
      </c>
      <c r="BF1456">
        <v>0</v>
      </c>
      <c r="BG1456">
        <v>0</v>
      </c>
      <c r="BH1456">
        <v>0</v>
      </c>
      <c r="BI1456">
        <v>0</v>
      </c>
      <c r="BJ1456">
        <v>0</v>
      </c>
      <c r="BK1456">
        <v>0</v>
      </c>
      <c r="BL1456">
        <v>0</v>
      </c>
      <c r="BM1456">
        <v>0</v>
      </c>
      <c r="BN1456">
        <v>0</v>
      </c>
      <c r="BO1456">
        <v>0</v>
      </c>
      <c r="BP1456">
        <f t="shared" si="22"/>
        <v>1</v>
      </c>
    </row>
    <row r="1457" spans="1:68" x14ac:dyDescent="0.15">
      <c r="A1457" t="s">
        <v>8180</v>
      </c>
      <c r="B1457">
        <v>0</v>
      </c>
      <c r="C1457">
        <v>0</v>
      </c>
      <c r="D1457">
        <v>0</v>
      </c>
      <c r="E1457">
        <v>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0</v>
      </c>
      <c r="AB1457">
        <v>0</v>
      </c>
      <c r="AC1457">
        <v>0</v>
      </c>
      <c r="AD1457">
        <v>0</v>
      </c>
      <c r="AE1457">
        <v>0</v>
      </c>
      <c r="AF1457">
        <v>0</v>
      </c>
      <c r="AG1457">
        <v>0</v>
      </c>
      <c r="AH1457">
        <v>0</v>
      </c>
      <c r="AI1457">
        <v>0</v>
      </c>
      <c r="AJ1457">
        <v>0</v>
      </c>
      <c r="AK1457">
        <v>0</v>
      </c>
      <c r="AL1457">
        <v>0</v>
      </c>
      <c r="AM1457">
        <v>0</v>
      </c>
      <c r="AN1457">
        <v>0</v>
      </c>
      <c r="AO1457">
        <v>0</v>
      </c>
      <c r="AP1457">
        <v>0</v>
      </c>
      <c r="AQ1457">
        <v>0</v>
      </c>
      <c r="AR1457">
        <v>0</v>
      </c>
      <c r="AS1457">
        <v>0</v>
      </c>
      <c r="AT1457">
        <v>0</v>
      </c>
      <c r="AU1457">
        <v>0</v>
      </c>
      <c r="AV1457">
        <v>0</v>
      </c>
      <c r="AW1457">
        <v>0</v>
      </c>
      <c r="AX1457">
        <v>1</v>
      </c>
      <c r="AY1457">
        <v>0</v>
      </c>
      <c r="AZ1457">
        <v>0</v>
      </c>
      <c r="BA1457">
        <v>0</v>
      </c>
      <c r="BB1457">
        <v>0</v>
      </c>
      <c r="BC1457">
        <v>0</v>
      </c>
      <c r="BD1457">
        <v>0</v>
      </c>
      <c r="BE1457">
        <v>0</v>
      </c>
      <c r="BF1457">
        <v>0</v>
      </c>
      <c r="BG1457">
        <v>0</v>
      </c>
      <c r="BH1457">
        <v>0</v>
      </c>
      <c r="BI1457">
        <v>0</v>
      </c>
      <c r="BJ1457">
        <v>0</v>
      </c>
      <c r="BK1457">
        <v>0</v>
      </c>
      <c r="BL1457">
        <v>0</v>
      </c>
      <c r="BM1457">
        <v>0</v>
      </c>
      <c r="BN1457">
        <v>0</v>
      </c>
      <c r="BO1457">
        <v>0</v>
      </c>
      <c r="BP1457">
        <f t="shared" si="22"/>
        <v>1</v>
      </c>
    </row>
    <row r="1458" spans="1:68" x14ac:dyDescent="0.15">
      <c r="A1458" t="s">
        <v>8182</v>
      </c>
      <c r="B1458">
        <v>0</v>
      </c>
      <c r="C1458">
        <v>0</v>
      </c>
      <c r="D1458">
        <v>0</v>
      </c>
      <c r="E1458">
        <v>0</v>
      </c>
      <c r="F1458">
        <v>0</v>
      </c>
      <c r="G1458">
        <v>0</v>
      </c>
      <c r="H1458">
        <v>0</v>
      </c>
      <c r="I1458">
        <v>0</v>
      </c>
      <c r="J1458">
        <v>0</v>
      </c>
      <c r="K1458">
        <v>0</v>
      </c>
      <c r="L1458">
        <v>0</v>
      </c>
      <c r="M1458">
        <v>0</v>
      </c>
      <c r="N1458">
        <v>0</v>
      </c>
      <c r="O1458">
        <v>0</v>
      </c>
      <c r="P1458">
        <v>0</v>
      </c>
      <c r="Q1458">
        <v>0</v>
      </c>
      <c r="R1458">
        <v>0</v>
      </c>
      <c r="S1458">
        <v>0</v>
      </c>
      <c r="T1458">
        <v>0</v>
      </c>
      <c r="U1458">
        <v>0</v>
      </c>
      <c r="V1458">
        <v>0</v>
      </c>
      <c r="W1458">
        <v>0</v>
      </c>
      <c r="X1458">
        <v>0</v>
      </c>
      <c r="Y1458">
        <v>1</v>
      </c>
      <c r="Z1458">
        <v>0</v>
      </c>
      <c r="AA1458">
        <v>0</v>
      </c>
      <c r="AB1458">
        <v>0</v>
      </c>
      <c r="AC1458">
        <v>0</v>
      </c>
      <c r="AD1458">
        <v>0</v>
      </c>
      <c r="AE1458">
        <v>0</v>
      </c>
      <c r="AF1458">
        <v>0</v>
      </c>
      <c r="AG1458">
        <v>0</v>
      </c>
      <c r="AH1458">
        <v>0</v>
      </c>
      <c r="AI1458">
        <v>0</v>
      </c>
      <c r="AJ1458">
        <v>0</v>
      </c>
      <c r="AK1458">
        <v>0</v>
      </c>
      <c r="AL1458">
        <v>0</v>
      </c>
      <c r="AM1458">
        <v>0</v>
      </c>
      <c r="AN1458">
        <v>0</v>
      </c>
      <c r="AO1458">
        <v>0</v>
      </c>
      <c r="AP1458">
        <v>0</v>
      </c>
      <c r="AQ1458">
        <v>0</v>
      </c>
      <c r="AR1458">
        <v>0</v>
      </c>
      <c r="AS1458">
        <v>0</v>
      </c>
      <c r="AT1458">
        <v>0</v>
      </c>
      <c r="AU1458">
        <v>0</v>
      </c>
      <c r="AV1458">
        <v>0</v>
      </c>
      <c r="AW1458">
        <v>0</v>
      </c>
      <c r="AX1458">
        <v>0</v>
      </c>
      <c r="AY1458">
        <v>0</v>
      </c>
      <c r="AZ1458">
        <v>0</v>
      </c>
      <c r="BA1458">
        <v>0</v>
      </c>
      <c r="BB1458">
        <v>0</v>
      </c>
      <c r="BC1458">
        <v>0</v>
      </c>
      <c r="BD1458">
        <v>0</v>
      </c>
      <c r="BE1458">
        <v>0</v>
      </c>
      <c r="BF1458">
        <v>0</v>
      </c>
      <c r="BG1458">
        <v>0</v>
      </c>
      <c r="BH1458">
        <v>0</v>
      </c>
      <c r="BI1458">
        <v>0</v>
      </c>
      <c r="BJ1458">
        <v>0</v>
      </c>
      <c r="BK1458">
        <v>0</v>
      </c>
      <c r="BL1458">
        <v>0</v>
      </c>
      <c r="BM1458">
        <v>0</v>
      </c>
      <c r="BN1458">
        <v>0</v>
      </c>
      <c r="BO1458">
        <v>0</v>
      </c>
      <c r="BP1458">
        <f t="shared" si="22"/>
        <v>1</v>
      </c>
    </row>
    <row r="1459" spans="1:68" x14ac:dyDescent="0.15">
      <c r="A1459" t="s">
        <v>8184</v>
      </c>
      <c r="B1459">
        <v>0</v>
      </c>
      <c r="C1459">
        <v>0</v>
      </c>
      <c r="D1459">
        <v>0</v>
      </c>
      <c r="E1459">
        <v>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0</v>
      </c>
      <c r="AG1459">
        <v>0</v>
      </c>
      <c r="AH1459">
        <v>0</v>
      </c>
      <c r="AI1459">
        <v>0</v>
      </c>
      <c r="AJ1459">
        <v>0</v>
      </c>
      <c r="AK1459">
        <v>0</v>
      </c>
      <c r="AL1459">
        <v>0</v>
      </c>
      <c r="AM1459">
        <v>1</v>
      </c>
      <c r="AN1459">
        <v>0</v>
      </c>
      <c r="AO1459">
        <v>0</v>
      </c>
      <c r="AP1459">
        <v>0</v>
      </c>
      <c r="AQ1459">
        <v>0</v>
      </c>
      <c r="AR1459">
        <v>0</v>
      </c>
      <c r="AS1459">
        <v>0</v>
      </c>
      <c r="AT1459">
        <v>0</v>
      </c>
      <c r="AU1459">
        <v>0</v>
      </c>
      <c r="AV1459">
        <v>0</v>
      </c>
      <c r="AW1459">
        <v>0</v>
      </c>
      <c r="AX1459">
        <v>0</v>
      </c>
      <c r="AY1459">
        <v>0</v>
      </c>
      <c r="AZ1459">
        <v>0</v>
      </c>
      <c r="BA1459">
        <v>0</v>
      </c>
      <c r="BB1459">
        <v>0</v>
      </c>
      <c r="BC1459">
        <v>0</v>
      </c>
      <c r="BD1459">
        <v>0</v>
      </c>
      <c r="BE1459">
        <v>0</v>
      </c>
      <c r="BF1459">
        <v>0</v>
      </c>
      <c r="BG1459">
        <v>0</v>
      </c>
      <c r="BH1459">
        <v>0</v>
      </c>
      <c r="BI1459">
        <v>0</v>
      </c>
      <c r="BJ1459">
        <v>0</v>
      </c>
      <c r="BK1459">
        <v>0</v>
      </c>
      <c r="BL1459">
        <v>0</v>
      </c>
      <c r="BM1459">
        <v>0</v>
      </c>
      <c r="BN1459">
        <v>0</v>
      </c>
      <c r="BO1459">
        <v>0</v>
      </c>
      <c r="BP1459">
        <f t="shared" si="22"/>
        <v>1</v>
      </c>
    </row>
    <row r="1460" spans="1:68" x14ac:dyDescent="0.15">
      <c r="A1460" t="s">
        <v>8185</v>
      </c>
      <c r="B1460">
        <v>0</v>
      </c>
      <c r="C1460">
        <v>0</v>
      </c>
      <c r="D1460">
        <v>0</v>
      </c>
      <c r="E1460">
        <v>0</v>
      </c>
      <c r="F1460">
        <v>0</v>
      </c>
      <c r="G1460">
        <v>0</v>
      </c>
      <c r="H1460">
        <v>0</v>
      </c>
      <c r="I1460">
        <v>0</v>
      </c>
      <c r="J1460">
        <v>0</v>
      </c>
      <c r="K1460">
        <v>0</v>
      </c>
      <c r="L1460">
        <v>1</v>
      </c>
      <c r="M1460">
        <v>0</v>
      </c>
      <c r="N1460">
        <v>0</v>
      </c>
      <c r="O1460">
        <v>0</v>
      </c>
      <c r="P1460">
        <v>0</v>
      </c>
      <c r="Q1460">
        <v>0</v>
      </c>
      <c r="R1460">
        <v>0</v>
      </c>
      <c r="S1460">
        <v>0</v>
      </c>
      <c r="T1460">
        <v>0</v>
      </c>
      <c r="U1460">
        <v>0</v>
      </c>
      <c r="V1460">
        <v>0</v>
      </c>
      <c r="W1460">
        <v>0</v>
      </c>
      <c r="X1460">
        <v>0</v>
      </c>
      <c r="Y1460">
        <v>0</v>
      </c>
      <c r="Z1460">
        <v>0</v>
      </c>
      <c r="AA1460">
        <v>0</v>
      </c>
      <c r="AB1460">
        <v>0</v>
      </c>
      <c r="AC1460">
        <v>0</v>
      </c>
      <c r="AD1460">
        <v>0</v>
      </c>
      <c r="AE1460">
        <v>0</v>
      </c>
      <c r="AF1460">
        <v>0</v>
      </c>
      <c r="AG1460">
        <v>0</v>
      </c>
      <c r="AH1460">
        <v>0</v>
      </c>
      <c r="AI1460">
        <v>0</v>
      </c>
      <c r="AJ1460">
        <v>0</v>
      </c>
      <c r="AK1460">
        <v>0</v>
      </c>
      <c r="AL1460">
        <v>0</v>
      </c>
      <c r="AM1460">
        <v>0</v>
      </c>
      <c r="AN1460">
        <v>0</v>
      </c>
      <c r="AO1460">
        <v>0</v>
      </c>
      <c r="AP1460">
        <v>0</v>
      </c>
      <c r="AQ1460">
        <v>0</v>
      </c>
      <c r="AR1460">
        <v>0</v>
      </c>
      <c r="AS1460">
        <v>0</v>
      </c>
      <c r="AT1460">
        <v>0</v>
      </c>
      <c r="AU1460">
        <v>0</v>
      </c>
      <c r="AV1460">
        <v>0</v>
      </c>
      <c r="AW1460">
        <v>0</v>
      </c>
      <c r="AX1460">
        <v>0</v>
      </c>
      <c r="AY1460">
        <v>0</v>
      </c>
      <c r="AZ1460">
        <v>0</v>
      </c>
      <c r="BA1460">
        <v>0</v>
      </c>
      <c r="BB1460">
        <v>0</v>
      </c>
      <c r="BC1460">
        <v>0</v>
      </c>
      <c r="BD1460">
        <v>0</v>
      </c>
      <c r="BE1460">
        <v>0</v>
      </c>
      <c r="BF1460">
        <v>0</v>
      </c>
      <c r="BG1460">
        <v>0</v>
      </c>
      <c r="BH1460">
        <v>0</v>
      </c>
      <c r="BI1460">
        <v>0</v>
      </c>
      <c r="BJ1460">
        <v>0</v>
      </c>
      <c r="BK1460">
        <v>0</v>
      </c>
      <c r="BL1460">
        <v>0</v>
      </c>
      <c r="BM1460">
        <v>0</v>
      </c>
      <c r="BN1460">
        <v>0</v>
      </c>
      <c r="BO1460">
        <v>0</v>
      </c>
      <c r="BP1460">
        <f t="shared" si="22"/>
        <v>1</v>
      </c>
    </row>
    <row r="1461" spans="1:68" x14ac:dyDescent="0.15">
      <c r="A1461" t="s">
        <v>8187</v>
      </c>
      <c r="B1461">
        <v>0</v>
      </c>
      <c r="C1461">
        <v>0</v>
      </c>
      <c r="D1461">
        <v>0</v>
      </c>
      <c r="E1461">
        <v>0</v>
      </c>
      <c r="F1461">
        <v>0</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1</v>
      </c>
      <c r="AA1461">
        <v>0</v>
      </c>
      <c r="AB1461">
        <v>0</v>
      </c>
      <c r="AC1461">
        <v>0</v>
      </c>
      <c r="AD1461">
        <v>0</v>
      </c>
      <c r="AE1461">
        <v>0</v>
      </c>
      <c r="AF1461">
        <v>0</v>
      </c>
      <c r="AG1461">
        <v>0</v>
      </c>
      <c r="AH1461">
        <v>0</v>
      </c>
      <c r="AI1461">
        <v>0</v>
      </c>
      <c r="AJ1461">
        <v>0</v>
      </c>
      <c r="AK1461">
        <v>0</v>
      </c>
      <c r="AL1461">
        <v>0</v>
      </c>
      <c r="AM1461">
        <v>0</v>
      </c>
      <c r="AN1461">
        <v>0</v>
      </c>
      <c r="AO1461">
        <v>0</v>
      </c>
      <c r="AP1461">
        <v>0</v>
      </c>
      <c r="AQ1461">
        <v>0</v>
      </c>
      <c r="AR1461">
        <v>0</v>
      </c>
      <c r="AS1461">
        <v>0</v>
      </c>
      <c r="AT1461">
        <v>0</v>
      </c>
      <c r="AU1461">
        <v>0</v>
      </c>
      <c r="AV1461">
        <v>0</v>
      </c>
      <c r="AW1461">
        <v>0</v>
      </c>
      <c r="AX1461">
        <v>0</v>
      </c>
      <c r="AY1461">
        <v>0</v>
      </c>
      <c r="AZ1461">
        <v>0</v>
      </c>
      <c r="BA1461">
        <v>0</v>
      </c>
      <c r="BB1461">
        <v>0</v>
      </c>
      <c r="BC1461">
        <v>0</v>
      </c>
      <c r="BD1461">
        <v>0</v>
      </c>
      <c r="BE1461">
        <v>0</v>
      </c>
      <c r="BF1461">
        <v>0</v>
      </c>
      <c r="BG1461">
        <v>0</v>
      </c>
      <c r="BH1461">
        <v>0</v>
      </c>
      <c r="BI1461">
        <v>0</v>
      </c>
      <c r="BJ1461">
        <v>0</v>
      </c>
      <c r="BK1461">
        <v>0</v>
      </c>
      <c r="BL1461">
        <v>0</v>
      </c>
      <c r="BM1461">
        <v>0</v>
      </c>
      <c r="BN1461">
        <v>0</v>
      </c>
      <c r="BO1461">
        <v>0</v>
      </c>
      <c r="BP1461">
        <f t="shared" si="22"/>
        <v>1</v>
      </c>
    </row>
    <row r="1462" spans="1:68" x14ac:dyDescent="0.15">
      <c r="A1462" t="s">
        <v>7003</v>
      </c>
      <c r="B1462">
        <v>0</v>
      </c>
      <c r="C1462">
        <v>0</v>
      </c>
      <c r="D1462">
        <v>0</v>
      </c>
      <c r="E1462">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0</v>
      </c>
      <c r="AE1462">
        <v>0</v>
      </c>
      <c r="AF1462">
        <v>0</v>
      </c>
      <c r="AG1462">
        <v>0</v>
      </c>
      <c r="AH1462">
        <v>0</v>
      </c>
      <c r="AI1462">
        <v>0</v>
      </c>
      <c r="AJ1462">
        <v>0</v>
      </c>
      <c r="AK1462">
        <v>0</v>
      </c>
      <c r="AL1462">
        <v>0</v>
      </c>
      <c r="AM1462">
        <v>0</v>
      </c>
      <c r="AN1462">
        <v>0</v>
      </c>
      <c r="AO1462">
        <v>0</v>
      </c>
      <c r="AP1462">
        <v>0</v>
      </c>
      <c r="AQ1462">
        <v>0</v>
      </c>
      <c r="AR1462">
        <v>0</v>
      </c>
      <c r="AS1462">
        <v>0</v>
      </c>
      <c r="AT1462">
        <v>0</v>
      </c>
      <c r="AU1462">
        <v>0</v>
      </c>
      <c r="AV1462">
        <v>0</v>
      </c>
      <c r="AW1462">
        <v>0</v>
      </c>
      <c r="AX1462">
        <v>0</v>
      </c>
      <c r="AY1462">
        <v>0</v>
      </c>
      <c r="AZ1462">
        <v>0</v>
      </c>
      <c r="BA1462">
        <v>0</v>
      </c>
      <c r="BB1462">
        <v>0</v>
      </c>
      <c r="BC1462">
        <v>0</v>
      </c>
      <c r="BD1462">
        <v>0</v>
      </c>
      <c r="BE1462">
        <v>1</v>
      </c>
      <c r="BF1462">
        <v>0</v>
      </c>
      <c r="BG1462">
        <v>0</v>
      </c>
      <c r="BH1462">
        <v>0</v>
      </c>
      <c r="BI1462">
        <v>0</v>
      </c>
      <c r="BJ1462">
        <v>0</v>
      </c>
      <c r="BK1462">
        <v>0</v>
      </c>
      <c r="BL1462">
        <v>0</v>
      </c>
      <c r="BM1462">
        <v>0</v>
      </c>
      <c r="BN1462">
        <v>0</v>
      </c>
      <c r="BO1462">
        <v>0</v>
      </c>
      <c r="BP1462">
        <f t="shared" si="22"/>
        <v>1</v>
      </c>
    </row>
    <row r="1463" spans="1:68" x14ac:dyDescent="0.15">
      <c r="A1463" t="s">
        <v>8189</v>
      </c>
      <c r="B1463">
        <v>0</v>
      </c>
      <c r="C1463">
        <v>0</v>
      </c>
      <c r="D1463">
        <v>0</v>
      </c>
      <c r="E1463">
        <v>0</v>
      </c>
      <c r="F1463">
        <v>0</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c r="AE1463">
        <v>0</v>
      </c>
      <c r="AF1463">
        <v>0</v>
      </c>
      <c r="AG1463">
        <v>0</v>
      </c>
      <c r="AH1463">
        <v>0</v>
      </c>
      <c r="AI1463">
        <v>0</v>
      </c>
      <c r="AJ1463">
        <v>0</v>
      </c>
      <c r="AK1463">
        <v>0</v>
      </c>
      <c r="AL1463">
        <v>0</v>
      </c>
      <c r="AM1463">
        <v>0</v>
      </c>
      <c r="AN1463">
        <v>0</v>
      </c>
      <c r="AO1463">
        <v>0</v>
      </c>
      <c r="AP1463">
        <v>1</v>
      </c>
      <c r="AQ1463">
        <v>0</v>
      </c>
      <c r="AR1463">
        <v>0</v>
      </c>
      <c r="AS1463">
        <v>0</v>
      </c>
      <c r="AT1463">
        <v>0</v>
      </c>
      <c r="AU1463">
        <v>0</v>
      </c>
      <c r="AV1463">
        <v>0</v>
      </c>
      <c r="AW1463">
        <v>0</v>
      </c>
      <c r="AX1463">
        <v>0</v>
      </c>
      <c r="AY1463">
        <v>0</v>
      </c>
      <c r="AZ1463">
        <v>0</v>
      </c>
      <c r="BA1463">
        <v>0</v>
      </c>
      <c r="BB1463">
        <v>0</v>
      </c>
      <c r="BC1463">
        <v>0</v>
      </c>
      <c r="BD1463">
        <v>0</v>
      </c>
      <c r="BE1463">
        <v>0</v>
      </c>
      <c r="BF1463">
        <v>0</v>
      </c>
      <c r="BG1463">
        <v>0</v>
      </c>
      <c r="BH1463">
        <v>0</v>
      </c>
      <c r="BI1463">
        <v>0</v>
      </c>
      <c r="BJ1463">
        <v>0</v>
      </c>
      <c r="BK1463">
        <v>0</v>
      </c>
      <c r="BL1463">
        <v>0</v>
      </c>
      <c r="BM1463">
        <v>0</v>
      </c>
      <c r="BN1463">
        <v>0</v>
      </c>
      <c r="BO1463">
        <v>0</v>
      </c>
      <c r="BP1463">
        <f t="shared" si="22"/>
        <v>1</v>
      </c>
    </row>
    <row r="1464" spans="1:68" x14ac:dyDescent="0.15">
      <c r="A1464" t="s">
        <v>8190</v>
      </c>
      <c r="B1464">
        <v>0</v>
      </c>
      <c r="C1464">
        <v>0</v>
      </c>
      <c r="D1464">
        <v>0</v>
      </c>
      <c r="E1464">
        <v>0</v>
      </c>
      <c r="F1464">
        <v>0</v>
      </c>
      <c r="G1464">
        <v>0</v>
      </c>
      <c r="H1464">
        <v>0</v>
      </c>
      <c r="I1464">
        <v>0</v>
      </c>
      <c r="J1464">
        <v>0</v>
      </c>
      <c r="K1464">
        <v>0</v>
      </c>
      <c r="L1464">
        <v>0</v>
      </c>
      <c r="M1464">
        <v>0</v>
      </c>
      <c r="N1464">
        <v>0</v>
      </c>
      <c r="O1464">
        <v>0</v>
      </c>
      <c r="P1464">
        <v>0</v>
      </c>
      <c r="Q1464">
        <v>0</v>
      </c>
      <c r="R1464">
        <v>0</v>
      </c>
      <c r="S1464">
        <v>0</v>
      </c>
      <c r="T1464">
        <v>0</v>
      </c>
      <c r="U1464">
        <v>0</v>
      </c>
      <c r="V1464">
        <v>0</v>
      </c>
      <c r="W1464">
        <v>0</v>
      </c>
      <c r="X1464">
        <v>0</v>
      </c>
      <c r="Y1464">
        <v>0</v>
      </c>
      <c r="Z1464">
        <v>0</v>
      </c>
      <c r="AA1464">
        <v>0</v>
      </c>
      <c r="AB1464">
        <v>0</v>
      </c>
      <c r="AC1464">
        <v>0</v>
      </c>
      <c r="AD1464">
        <v>0</v>
      </c>
      <c r="AE1464">
        <v>1</v>
      </c>
      <c r="AF1464">
        <v>0</v>
      </c>
      <c r="AG1464">
        <v>0</v>
      </c>
      <c r="AH1464">
        <v>0</v>
      </c>
      <c r="AI1464">
        <v>0</v>
      </c>
      <c r="AJ1464">
        <v>0</v>
      </c>
      <c r="AK1464">
        <v>0</v>
      </c>
      <c r="AL1464">
        <v>0</v>
      </c>
      <c r="AM1464">
        <v>0</v>
      </c>
      <c r="AN1464">
        <v>0</v>
      </c>
      <c r="AO1464">
        <v>0</v>
      </c>
      <c r="AP1464">
        <v>0</v>
      </c>
      <c r="AQ1464">
        <v>0</v>
      </c>
      <c r="AR1464">
        <v>0</v>
      </c>
      <c r="AS1464">
        <v>0</v>
      </c>
      <c r="AT1464">
        <v>0</v>
      </c>
      <c r="AU1464">
        <v>0</v>
      </c>
      <c r="AV1464">
        <v>0</v>
      </c>
      <c r="AW1464">
        <v>0</v>
      </c>
      <c r="AX1464">
        <v>0</v>
      </c>
      <c r="AY1464">
        <v>0</v>
      </c>
      <c r="AZ1464">
        <v>0</v>
      </c>
      <c r="BA1464">
        <v>0</v>
      </c>
      <c r="BB1464">
        <v>0</v>
      </c>
      <c r="BC1464">
        <v>0</v>
      </c>
      <c r="BD1464">
        <v>0</v>
      </c>
      <c r="BE1464">
        <v>0</v>
      </c>
      <c r="BF1464">
        <v>0</v>
      </c>
      <c r="BG1464">
        <v>0</v>
      </c>
      <c r="BH1464">
        <v>0</v>
      </c>
      <c r="BI1464">
        <v>0</v>
      </c>
      <c r="BJ1464">
        <v>0</v>
      </c>
      <c r="BK1464">
        <v>0</v>
      </c>
      <c r="BL1464">
        <v>0</v>
      </c>
      <c r="BM1464">
        <v>0</v>
      </c>
      <c r="BN1464">
        <v>0</v>
      </c>
      <c r="BO1464">
        <v>0</v>
      </c>
      <c r="BP1464">
        <f t="shared" si="22"/>
        <v>1</v>
      </c>
    </row>
    <row r="1465" spans="1:68" x14ac:dyDescent="0.15">
      <c r="A1465" t="s">
        <v>8192</v>
      </c>
      <c r="B1465">
        <v>0</v>
      </c>
      <c r="C1465">
        <v>0</v>
      </c>
      <c r="D1465">
        <v>0</v>
      </c>
      <c r="E1465">
        <v>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c r="AE1465">
        <v>0</v>
      </c>
      <c r="AF1465">
        <v>0</v>
      </c>
      <c r="AG1465">
        <v>0</v>
      </c>
      <c r="AH1465">
        <v>0</v>
      </c>
      <c r="AI1465">
        <v>0</v>
      </c>
      <c r="AJ1465">
        <v>0</v>
      </c>
      <c r="AK1465">
        <v>0</v>
      </c>
      <c r="AL1465">
        <v>0</v>
      </c>
      <c r="AM1465">
        <v>1</v>
      </c>
      <c r="AN1465">
        <v>0</v>
      </c>
      <c r="AO1465">
        <v>0</v>
      </c>
      <c r="AP1465">
        <v>0</v>
      </c>
      <c r="AQ1465">
        <v>0</v>
      </c>
      <c r="AR1465">
        <v>0</v>
      </c>
      <c r="AS1465">
        <v>0</v>
      </c>
      <c r="AT1465">
        <v>0</v>
      </c>
      <c r="AU1465">
        <v>0</v>
      </c>
      <c r="AV1465">
        <v>0</v>
      </c>
      <c r="AW1465">
        <v>0</v>
      </c>
      <c r="AX1465">
        <v>0</v>
      </c>
      <c r="AY1465">
        <v>0</v>
      </c>
      <c r="AZ1465">
        <v>0</v>
      </c>
      <c r="BA1465">
        <v>0</v>
      </c>
      <c r="BB1465">
        <v>0</v>
      </c>
      <c r="BC1465">
        <v>0</v>
      </c>
      <c r="BD1465">
        <v>0</v>
      </c>
      <c r="BE1465">
        <v>0</v>
      </c>
      <c r="BF1465">
        <v>0</v>
      </c>
      <c r="BG1465">
        <v>0</v>
      </c>
      <c r="BH1465">
        <v>0</v>
      </c>
      <c r="BI1465">
        <v>0</v>
      </c>
      <c r="BJ1465">
        <v>0</v>
      </c>
      <c r="BK1465">
        <v>0</v>
      </c>
      <c r="BL1465">
        <v>0</v>
      </c>
      <c r="BM1465">
        <v>0</v>
      </c>
      <c r="BN1465">
        <v>0</v>
      </c>
      <c r="BO1465">
        <v>0</v>
      </c>
      <c r="BP1465">
        <f t="shared" si="22"/>
        <v>1</v>
      </c>
    </row>
    <row r="1466" spans="1:68" x14ac:dyDescent="0.15">
      <c r="A1466" t="s">
        <v>8194</v>
      </c>
      <c r="B1466">
        <v>0</v>
      </c>
      <c r="C1466">
        <v>0</v>
      </c>
      <c r="D1466">
        <v>0</v>
      </c>
      <c r="E1466">
        <v>0</v>
      </c>
      <c r="F1466">
        <v>0</v>
      </c>
      <c r="G1466">
        <v>1</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c r="AE1466">
        <v>0</v>
      </c>
      <c r="AF1466">
        <v>0</v>
      </c>
      <c r="AG1466">
        <v>0</v>
      </c>
      <c r="AH1466">
        <v>0</v>
      </c>
      <c r="AI1466">
        <v>0</v>
      </c>
      <c r="AJ1466">
        <v>0</v>
      </c>
      <c r="AK1466">
        <v>0</v>
      </c>
      <c r="AL1466">
        <v>0</v>
      </c>
      <c r="AM1466">
        <v>0</v>
      </c>
      <c r="AN1466">
        <v>0</v>
      </c>
      <c r="AO1466">
        <v>0</v>
      </c>
      <c r="AP1466">
        <v>0</v>
      </c>
      <c r="AQ1466">
        <v>0</v>
      </c>
      <c r="AR1466">
        <v>0</v>
      </c>
      <c r="AS1466">
        <v>0</v>
      </c>
      <c r="AT1466">
        <v>0</v>
      </c>
      <c r="AU1466">
        <v>0</v>
      </c>
      <c r="AV1466">
        <v>0</v>
      </c>
      <c r="AW1466">
        <v>0</v>
      </c>
      <c r="AX1466">
        <v>0</v>
      </c>
      <c r="AY1466">
        <v>0</v>
      </c>
      <c r="AZ1466">
        <v>0</v>
      </c>
      <c r="BA1466">
        <v>0</v>
      </c>
      <c r="BB1466">
        <v>0</v>
      </c>
      <c r="BC1466">
        <v>0</v>
      </c>
      <c r="BD1466">
        <v>0</v>
      </c>
      <c r="BE1466">
        <v>0</v>
      </c>
      <c r="BF1466">
        <v>0</v>
      </c>
      <c r="BG1466">
        <v>0</v>
      </c>
      <c r="BH1466">
        <v>0</v>
      </c>
      <c r="BI1466">
        <v>0</v>
      </c>
      <c r="BJ1466">
        <v>0</v>
      </c>
      <c r="BK1466">
        <v>0</v>
      </c>
      <c r="BL1466">
        <v>0</v>
      </c>
      <c r="BM1466">
        <v>0</v>
      </c>
      <c r="BN1466">
        <v>0</v>
      </c>
      <c r="BO1466">
        <v>0</v>
      </c>
      <c r="BP1466">
        <f t="shared" si="22"/>
        <v>1</v>
      </c>
    </row>
    <row r="1467" spans="1:68" x14ac:dyDescent="0.15">
      <c r="A1467" t="s">
        <v>8195</v>
      </c>
      <c r="B1467">
        <v>0</v>
      </c>
      <c r="C1467">
        <v>0</v>
      </c>
      <c r="D1467">
        <v>0</v>
      </c>
      <c r="E1467">
        <v>0</v>
      </c>
      <c r="F1467">
        <v>0</v>
      </c>
      <c r="G1467">
        <v>0</v>
      </c>
      <c r="H1467">
        <v>0</v>
      </c>
      <c r="I1467">
        <v>0</v>
      </c>
      <c r="J1467">
        <v>0</v>
      </c>
      <c r="K1467">
        <v>1</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c r="AE1467">
        <v>0</v>
      </c>
      <c r="AF1467">
        <v>0</v>
      </c>
      <c r="AG1467">
        <v>0</v>
      </c>
      <c r="AH1467">
        <v>0</v>
      </c>
      <c r="AI1467">
        <v>0</v>
      </c>
      <c r="AJ1467">
        <v>0</v>
      </c>
      <c r="AK1467">
        <v>0</v>
      </c>
      <c r="AL1467">
        <v>0</v>
      </c>
      <c r="AM1467">
        <v>0</v>
      </c>
      <c r="AN1467">
        <v>0</v>
      </c>
      <c r="AO1467">
        <v>0</v>
      </c>
      <c r="AP1467">
        <v>0</v>
      </c>
      <c r="AQ1467">
        <v>0</v>
      </c>
      <c r="AR1467">
        <v>0</v>
      </c>
      <c r="AS1467">
        <v>0</v>
      </c>
      <c r="AT1467">
        <v>0</v>
      </c>
      <c r="AU1467">
        <v>0</v>
      </c>
      <c r="AV1467">
        <v>0</v>
      </c>
      <c r="AW1467">
        <v>0</v>
      </c>
      <c r="AX1467">
        <v>0</v>
      </c>
      <c r="AY1467">
        <v>0</v>
      </c>
      <c r="AZ1467">
        <v>0</v>
      </c>
      <c r="BA1467">
        <v>0</v>
      </c>
      <c r="BB1467">
        <v>0</v>
      </c>
      <c r="BC1467">
        <v>0</v>
      </c>
      <c r="BD1467">
        <v>0</v>
      </c>
      <c r="BE1467">
        <v>0</v>
      </c>
      <c r="BF1467">
        <v>0</v>
      </c>
      <c r="BG1467">
        <v>0</v>
      </c>
      <c r="BH1467">
        <v>0</v>
      </c>
      <c r="BI1467">
        <v>0</v>
      </c>
      <c r="BJ1467">
        <v>0</v>
      </c>
      <c r="BK1467">
        <v>0</v>
      </c>
      <c r="BL1467">
        <v>0</v>
      </c>
      <c r="BM1467">
        <v>0</v>
      </c>
      <c r="BN1467">
        <v>0</v>
      </c>
      <c r="BO1467">
        <v>0</v>
      </c>
      <c r="BP1467">
        <f t="shared" si="22"/>
        <v>1</v>
      </c>
    </row>
    <row r="1468" spans="1:68" x14ac:dyDescent="0.15">
      <c r="A1468" t="s">
        <v>8196</v>
      </c>
      <c r="B1468">
        <v>0</v>
      </c>
      <c r="C1468">
        <v>0</v>
      </c>
      <c r="D1468">
        <v>0</v>
      </c>
      <c r="E1468">
        <v>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0</v>
      </c>
      <c r="AA1468">
        <v>0</v>
      </c>
      <c r="AB1468">
        <v>0</v>
      </c>
      <c r="AC1468">
        <v>0</v>
      </c>
      <c r="AD1468">
        <v>0</v>
      </c>
      <c r="AE1468">
        <v>0</v>
      </c>
      <c r="AF1468">
        <v>0</v>
      </c>
      <c r="AG1468">
        <v>0</v>
      </c>
      <c r="AH1468">
        <v>0</v>
      </c>
      <c r="AI1468">
        <v>0</v>
      </c>
      <c r="AJ1468">
        <v>0</v>
      </c>
      <c r="AK1468">
        <v>0</v>
      </c>
      <c r="AL1468">
        <v>0</v>
      </c>
      <c r="AM1468">
        <v>0</v>
      </c>
      <c r="AN1468">
        <v>0</v>
      </c>
      <c r="AO1468">
        <v>0</v>
      </c>
      <c r="AP1468">
        <v>0</v>
      </c>
      <c r="AQ1468">
        <v>0</v>
      </c>
      <c r="AR1468">
        <v>0</v>
      </c>
      <c r="AS1468">
        <v>0</v>
      </c>
      <c r="AT1468">
        <v>0</v>
      </c>
      <c r="AU1468">
        <v>0</v>
      </c>
      <c r="AV1468">
        <v>0</v>
      </c>
      <c r="AW1468">
        <v>0</v>
      </c>
      <c r="AX1468">
        <v>0</v>
      </c>
      <c r="AY1468">
        <v>0</v>
      </c>
      <c r="AZ1468">
        <v>0</v>
      </c>
      <c r="BA1468">
        <v>0</v>
      </c>
      <c r="BB1468">
        <v>0</v>
      </c>
      <c r="BC1468">
        <v>0</v>
      </c>
      <c r="BD1468">
        <v>0</v>
      </c>
      <c r="BE1468">
        <v>0</v>
      </c>
      <c r="BF1468">
        <v>0</v>
      </c>
      <c r="BG1468">
        <v>1</v>
      </c>
      <c r="BH1468">
        <v>0</v>
      </c>
      <c r="BI1468">
        <v>0</v>
      </c>
      <c r="BJ1468">
        <v>0</v>
      </c>
      <c r="BK1468">
        <v>0</v>
      </c>
      <c r="BL1468">
        <v>0</v>
      </c>
      <c r="BM1468">
        <v>0</v>
      </c>
      <c r="BN1468">
        <v>0</v>
      </c>
      <c r="BO1468">
        <v>0</v>
      </c>
      <c r="BP1468">
        <f t="shared" si="22"/>
        <v>1</v>
      </c>
    </row>
    <row r="1469" spans="1:68" x14ac:dyDescent="0.15">
      <c r="A1469" t="s">
        <v>8197</v>
      </c>
      <c r="B1469">
        <v>0</v>
      </c>
      <c r="C1469">
        <v>0</v>
      </c>
      <c r="D1469">
        <v>0</v>
      </c>
      <c r="E1469">
        <v>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c r="Y1469">
        <v>0</v>
      </c>
      <c r="Z1469">
        <v>0</v>
      </c>
      <c r="AA1469">
        <v>0</v>
      </c>
      <c r="AB1469">
        <v>0</v>
      </c>
      <c r="AC1469">
        <v>0</v>
      </c>
      <c r="AD1469">
        <v>0</v>
      </c>
      <c r="AE1469">
        <v>0</v>
      </c>
      <c r="AF1469">
        <v>0</v>
      </c>
      <c r="AG1469">
        <v>0</v>
      </c>
      <c r="AH1469">
        <v>0</v>
      </c>
      <c r="AI1469">
        <v>0</v>
      </c>
      <c r="AJ1469">
        <v>0</v>
      </c>
      <c r="AK1469">
        <v>0</v>
      </c>
      <c r="AL1469">
        <v>0</v>
      </c>
      <c r="AM1469">
        <v>0</v>
      </c>
      <c r="AN1469">
        <v>0</v>
      </c>
      <c r="AO1469">
        <v>0</v>
      </c>
      <c r="AP1469">
        <v>1</v>
      </c>
      <c r="AQ1469">
        <v>0</v>
      </c>
      <c r="AR1469">
        <v>0</v>
      </c>
      <c r="AS1469">
        <v>0</v>
      </c>
      <c r="AT1469">
        <v>0</v>
      </c>
      <c r="AU1469">
        <v>0</v>
      </c>
      <c r="AV1469">
        <v>0</v>
      </c>
      <c r="AW1469">
        <v>0</v>
      </c>
      <c r="AX1469">
        <v>0</v>
      </c>
      <c r="AY1469">
        <v>0</v>
      </c>
      <c r="AZ1469">
        <v>0</v>
      </c>
      <c r="BA1469">
        <v>0</v>
      </c>
      <c r="BB1469">
        <v>0</v>
      </c>
      <c r="BC1469">
        <v>0</v>
      </c>
      <c r="BD1469">
        <v>0</v>
      </c>
      <c r="BE1469">
        <v>0</v>
      </c>
      <c r="BF1469">
        <v>0</v>
      </c>
      <c r="BG1469">
        <v>0</v>
      </c>
      <c r="BH1469">
        <v>0</v>
      </c>
      <c r="BI1469">
        <v>0</v>
      </c>
      <c r="BJ1469">
        <v>0</v>
      </c>
      <c r="BK1469">
        <v>0</v>
      </c>
      <c r="BL1469">
        <v>0</v>
      </c>
      <c r="BM1469">
        <v>0</v>
      </c>
      <c r="BN1469">
        <v>0</v>
      </c>
      <c r="BO1469">
        <v>0</v>
      </c>
      <c r="BP1469">
        <f t="shared" si="22"/>
        <v>1</v>
      </c>
    </row>
    <row r="1470" spans="1:68" x14ac:dyDescent="0.15">
      <c r="A1470" t="s">
        <v>8198</v>
      </c>
      <c r="B1470">
        <v>0</v>
      </c>
      <c r="C1470">
        <v>0</v>
      </c>
      <c r="D1470">
        <v>0</v>
      </c>
      <c r="E1470">
        <v>0</v>
      </c>
      <c r="F1470">
        <v>0</v>
      </c>
      <c r="G1470">
        <v>0</v>
      </c>
      <c r="H1470">
        <v>0</v>
      </c>
      <c r="I1470">
        <v>0</v>
      </c>
      <c r="J1470">
        <v>0</v>
      </c>
      <c r="K1470">
        <v>0</v>
      </c>
      <c r="L1470">
        <v>0</v>
      </c>
      <c r="M1470">
        <v>0</v>
      </c>
      <c r="N1470">
        <v>0</v>
      </c>
      <c r="O1470">
        <v>0</v>
      </c>
      <c r="P1470">
        <v>0</v>
      </c>
      <c r="Q1470">
        <v>0</v>
      </c>
      <c r="R1470">
        <v>0</v>
      </c>
      <c r="S1470">
        <v>0</v>
      </c>
      <c r="T1470">
        <v>0</v>
      </c>
      <c r="U1470">
        <v>0</v>
      </c>
      <c r="V1470">
        <v>0</v>
      </c>
      <c r="W1470">
        <v>0</v>
      </c>
      <c r="X1470">
        <v>0</v>
      </c>
      <c r="Y1470">
        <v>0</v>
      </c>
      <c r="Z1470">
        <v>0</v>
      </c>
      <c r="AA1470">
        <v>0</v>
      </c>
      <c r="AB1470">
        <v>0</v>
      </c>
      <c r="AC1470">
        <v>1</v>
      </c>
      <c r="AD1470">
        <v>0</v>
      </c>
      <c r="AE1470">
        <v>0</v>
      </c>
      <c r="AF1470">
        <v>0</v>
      </c>
      <c r="AG1470">
        <v>0</v>
      </c>
      <c r="AH1470">
        <v>0</v>
      </c>
      <c r="AI1470">
        <v>0</v>
      </c>
      <c r="AJ1470">
        <v>0</v>
      </c>
      <c r="AK1470">
        <v>0</v>
      </c>
      <c r="AL1470">
        <v>0</v>
      </c>
      <c r="AM1470">
        <v>0</v>
      </c>
      <c r="AN1470">
        <v>0</v>
      </c>
      <c r="AO1470">
        <v>0</v>
      </c>
      <c r="AP1470">
        <v>0</v>
      </c>
      <c r="AQ1470">
        <v>0</v>
      </c>
      <c r="AR1470">
        <v>0</v>
      </c>
      <c r="AS1470">
        <v>0</v>
      </c>
      <c r="AT1470">
        <v>0</v>
      </c>
      <c r="AU1470">
        <v>0</v>
      </c>
      <c r="AV1470">
        <v>0</v>
      </c>
      <c r="AW1470">
        <v>0</v>
      </c>
      <c r="AX1470">
        <v>0</v>
      </c>
      <c r="AY1470">
        <v>0</v>
      </c>
      <c r="AZ1470">
        <v>0</v>
      </c>
      <c r="BA1470">
        <v>0</v>
      </c>
      <c r="BB1470">
        <v>0</v>
      </c>
      <c r="BC1470">
        <v>0</v>
      </c>
      <c r="BD1470">
        <v>0</v>
      </c>
      <c r="BE1470">
        <v>0</v>
      </c>
      <c r="BF1470">
        <v>0</v>
      </c>
      <c r="BG1470">
        <v>0</v>
      </c>
      <c r="BH1470">
        <v>0</v>
      </c>
      <c r="BI1470">
        <v>0</v>
      </c>
      <c r="BJ1470">
        <v>0</v>
      </c>
      <c r="BK1470">
        <v>0</v>
      </c>
      <c r="BL1470">
        <v>0</v>
      </c>
      <c r="BM1470">
        <v>0</v>
      </c>
      <c r="BN1470">
        <v>0</v>
      </c>
      <c r="BO1470">
        <v>0</v>
      </c>
      <c r="BP1470">
        <f t="shared" si="22"/>
        <v>1</v>
      </c>
    </row>
    <row r="1471" spans="1:68" x14ac:dyDescent="0.15">
      <c r="A1471" t="s">
        <v>8199</v>
      </c>
      <c r="B1471">
        <v>0</v>
      </c>
      <c r="C1471">
        <v>0</v>
      </c>
      <c r="D1471">
        <v>0</v>
      </c>
      <c r="E1471">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c r="Y1471">
        <v>0</v>
      </c>
      <c r="Z1471">
        <v>0</v>
      </c>
      <c r="AA1471">
        <v>0</v>
      </c>
      <c r="AB1471">
        <v>0</v>
      </c>
      <c r="AC1471">
        <v>0</v>
      </c>
      <c r="AD1471">
        <v>0</v>
      </c>
      <c r="AE1471">
        <v>0</v>
      </c>
      <c r="AF1471">
        <v>0</v>
      </c>
      <c r="AG1471">
        <v>0</v>
      </c>
      <c r="AH1471">
        <v>0</v>
      </c>
      <c r="AI1471">
        <v>0</v>
      </c>
      <c r="AJ1471">
        <v>0</v>
      </c>
      <c r="AK1471">
        <v>0</v>
      </c>
      <c r="AL1471">
        <v>0</v>
      </c>
      <c r="AM1471">
        <v>0</v>
      </c>
      <c r="AN1471">
        <v>0</v>
      </c>
      <c r="AO1471">
        <v>0</v>
      </c>
      <c r="AP1471">
        <v>0</v>
      </c>
      <c r="AQ1471">
        <v>0</v>
      </c>
      <c r="AR1471">
        <v>0</v>
      </c>
      <c r="AS1471">
        <v>0</v>
      </c>
      <c r="AT1471">
        <v>0</v>
      </c>
      <c r="AU1471">
        <v>0</v>
      </c>
      <c r="AV1471">
        <v>0</v>
      </c>
      <c r="AW1471">
        <v>0</v>
      </c>
      <c r="AX1471">
        <v>1</v>
      </c>
      <c r="AY1471">
        <v>0</v>
      </c>
      <c r="AZ1471">
        <v>0</v>
      </c>
      <c r="BA1471">
        <v>0</v>
      </c>
      <c r="BB1471">
        <v>0</v>
      </c>
      <c r="BC1471">
        <v>0</v>
      </c>
      <c r="BD1471">
        <v>0</v>
      </c>
      <c r="BE1471">
        <v>0</v>
      </c>
      <c r="BF1471">
        <v>0</v>
      </c>
      <c r="BG1471">
        <v>0</v>
      </c>
      <c r="BH1471">
        <v>0</v>
      </c>
      <c r="BI1471">
        <v>0</v>
      </c>
      <c r="BJ1471">
        <v>0</v>
      </c>
      <c r="BK1471">
        <v>0</v>
      </c>
      <c r="BL1471">
        <v>0</v>
      </c>
      <c r="BM1471">
        <v>0</v>
      </c>
      <c r="BN1471">
        <v>0</v>
      </c>
      <c r="BO1471">
        <v>0</v>
      </c>
      <c r="BP1471">
        <f t="shared" si="22"/>
        <v>1</v>
      </c>
    </row>
    <row r="1472" spans="1:68" x14ac:dyDescent="0.15">
      <c r="A1472" t="s">
        <v>8200</v>
      </c>
      <c r="B1472">
        <v>0</v>
      </c>
      <c r="C1472">
        <v>0</v>
      </c>
      <c r="D1472">
        <v>0</v>
      </c>
      <c r="E1472">
        <v>0</v>
      </c>
      <c r="F1472">
        <v>0</v>
      </c>
      <c r="G1472">
        <v>0</v>
      </c>
      <c r="H1472">
        <v>0</v>
      </c>
      <c r="I1472">
        <v>0</v>
      </c>
      <c r="J1472">
        <v>0</v>
      </c>
      <c r="K1472">
        <v>0</v>
      </c>
      <c r="L1472">
        <v>0</v>
      </c>
      <c r="M1472">
        <v>0</v>
      </c>
      <c r="N1472">
        <v>0</v>
      </c>
      <c r="O1472">
        <v>0</v>
      </c>
      <c r="P1472">
        <v>0</v>
      </c>
      <c r="Q1472">
        <v>0</v>
      </c>
      <c r="R1472">
        <v>0</v>
      </c>
      <c r="S1472">
        <v>0</v>
      </c>
      <c r="T1472">
        <v>0</v>
      </c>
      <c r="U1472">
        <v>0</v>
      </c>
      <c r="V1472">
        <v>0</v>
      </c>
      <c r="W1472">
        <v>0</v>
      </c>
      <c r="X1472">
        <v>0</v>
      </c>
      <c r="Y1472">
        <v>0</v>
      </c>
      <c r="Z1472">
        <v>0</v>
      </c>
      <c r="AA1472">
        <v>0</v>
      </c>
      <c r="AB1472">
        <v>0</v>
      </c>
      <c r="AC1472">
        <v>0</v>
      </c>
      <c r="AD1472">
        <v>0</v>
      </c>
      <c r="AE1472">
        <v>0</v>
      </c>
      <c r="AF1472">
        <v>0</v>
      </c>
      <c r="AG1472">
        <v>0</v>
      </c>
      <c r="AH1472">
        <v>0</v>
      </c>
      <c r="AI1472">
        <v>0</v>
      </c>
      <c r="AJ1472">
        <v>0</v>
      </c>
      <c r="AK1472">
        <v>0</v>
      </c>
      <c r="AL1472">
        <v>0</v>
      </c>
      <c r="AM1472">
        <v>0</v>
      </c>
      <c r="AN1472">
        <v>0</v>
      </c>
      <c r="AO1472">
        <v>0</v>
      </c>
      <c r="AP1472">
        <v>0</v>
      </c>
      <c r="AQ1472">
        <v>0</v>
      </c>
      <c r="AR1472">
        <v>0</v>
      </c>
      <c r="AS1472">
        <v>0</v>
      </c>
      <c r="AT1472">
        <v>0</v>
      </c>
      <c r="AU1472">
        <v>0</v>
      </c>
      <c r="AV1472">
        <v>0</v>
      </c>
      <c r="AW1472">
        <v>0</v>
      </c>
      <c r="AX1472">
        <v>0</v>
      </c>
      <c r="AY1472">
        <v>0</v>
      </c>
      <c r="AZ1472">
        <v>0</v>
      </c>
      <c r="BA1472">
        <v>0</v>
      </c>
      <c r="BB1472">
        <v>0</v>
      </c>
      <c r="BC1472">
        <v>0</v>
      </c>
      <c r="BD1472">
        <v>0</v>
      </c>
      <c r="BE1472">
        <v>0</v>
      </c>
      <c r="BF1472">
        <v>0</v>
      </c>
      <c r="BG1472">
        <v>0</v>
      </c>
      <c r="BH1472">
        <v>0</v>
      </c>
      <c r="BI1472">
        <v>0</v>
      </c>
      <c r="BJ1472">
        <v>1</v>
      </c>
      <c r="BK1472">
        <v>0</v>
      </c>
      <c r="BL1472">
        <v>0</v>
      </c>
      <c r="BM1472">
        <v>0</v>
      </c>
      <c r="BN1472">
        <v>0</v>
      </c>
      <c r="BO1472">
        <v>0</v>
      </c>
      <c r="BP1472">
        <f t="shared" si="22"/>
        <v>1</v>
      </c>
    </row>
    <row r="1473" spans="1:68" x14ac:dyDescent="0.15">
      <c r="A1473" t="s">
        <v>8201</v>
      </c>
      <c r="B1473">
        <v>0</v>
      </c>
      <c r="C1473">
        <v>0</v>
      </c>
      <c r="D1473">
        <v>0</v>
      </c>
      <c r="E1473">
        <v>0</v>
      </c>
      <c r="F1473">
        <v>0</v>
      </c>
      <c r="G1473">
        <v>0</v>
      </c>
      <c r="H1473">
        <v>0</v>
      </c>
      <c r="I1473">
        <v>0</v>
      </c>
      <c r="J1473">
        <v>0</v>
      </c>
      <c r="K1473">
        <v>0</v>
      </c>
      <c r="L1473">
        <v>0</v>
      </c>
      <c r="M1473">
        <v>0</v>
      </c>
      <c r="N1473">
        <v>0</v>
      </c>
      <c r="O1473">
        <v>0</v>
      </c>
      <c r="P1473">
        <v>0</v>
      </c>
      <c r="Q1473">
        <v>0</v>
      </c>
      <c r="R1473">
        <v>0</v>
      </c>
      <c r="S1473">
        <v>0</v>
      </c>
      <c r="T1473">
        <v>0</v>
      </c>
      <c r="U1473">
        <v>0</v>
      </c>
      <c r="V1473">
        <v>0</v>
      </c>
      <c r="W1473">
        <v>0</v>
      </c>
      <c r="X1473">
        <v>0</v>
      </c>
      <c r="Y1473">
        <v>0</v>
      </c>
      <c r="Z1473">
        <v>0</v>
      </c>
      <c r="AA1473">
        <v>0</v>
      </c>
      <c r="AB1473">
        <v>0</v>
      </c>
      <c r="AC1473">
        <v>0</v>
      </c>
      <c r="AD1473">
        <v>0</v>
      </c>
      <c r="AE1473">
        <v>0</v>
      </c>
      <c r="AF1473">
        <v>0</v>
      </c>
      <c r="AG1473">
        <v>0</v>
      </c>
      <c r="AH1473">
        <v>0</v>
      </c>
      <c r="AI1473">
        <v>0</v>
      </c>
      <c r="AJ1473">
        <v>0</v>
      </c>
      <c r="AK1473">
        <v>0</v>
      </c>
      <c r="AL1473">
        <v>1</v>
      </c>
      <c r="AM1473">
        <v>0</v>
      </c>
      <c r="AN1473">
        <v>0</v>
      </c>
      <c r="AO1473">
        <v>0</v>
      </c>
      <c r="AP1473">
        <v>0</v>
      </c>
      <c r="AQ1473">
        <v>0</v>
      </c>
      <c r="AR1473">
        <v>0</v>
      </c>
      <c r="AS1473">
        <v>0</v>
      </c>
      <c r="AT1473">
        <v>0</v>
      </c>
      <c r="AU1473">
        <v>0</v>
      </c>
      <c r="AV1473">
        <v>0</v>
      </c>
      <c r="AW1473">
        <v>0</v>
      </c>
      <c r="AX1473">
        <v>0</v>
      </c>
      <c r="AY1473">
        <v>0</v>
      </c>
      <c r="AZ1473">
        <v>0</v>
      </c>
      <c r="BA1473">
        <v>0</v>
      </c>
      <c r="BB1473">
        <v>0</v>
      </c>
      <c r="BC1473">
        <v>0</v>
      </c>
      <c r="BD1473">
        <v>0</v>
      </c>
      <c r="BE1473">
        <v>0</v>
      </c>
      <c r="BF1473">
        <v>0</v>
      </c>
      <c r="BG1473">
        <v>0</v>
      </c>
      <c r="BH1473">
        <v>0</v>
      </c>
      <c r="BI1473">
        <v>0</v>
      </c>
      <c r="BJ1473">
        <v>0</v>
      </c>
      <c r="BK1473">
        <v>0</v>
      </c>
      <c r="BL1473">
        <v>0</v>
      </c>
      <c r="BM1473">
        <v>0</v>
      </c>
      <c r="BN1473">
        <v>0</v>
      </c>
      <c r="BO1473">
        <v>0</v>
      </c>
      <c r="BP1473">
        <f t="shared" si="22"/>
        <v>1</v>
      </c>
    </row>
    <row r="1474" spans="1:68" x14ac:dyDescent="0.15">
      <c r="A1474" t="s">
        <v>8202</v>
      </c>
      <c r="B1474">
        <v>0</v>
      </c>
      <c r="C1474">
        <v>0</v>
      </c>
      <c r="D1474">
        <v>0</v>
      </c>
      <c r="E1474">
        <v>0</v>
      </c>
      <c r="F1474">
        <v>0</v>
      </c>
      <c r="G1474">
        <v>0</v>
      </c>
      <c r="H1474">
        <v>0</v>
      </c>
      <c r="I1474">
        <v>0</v>
      </c>
      <c r="J1474">
        <v>0</v>
      </c>
      <c r="K1474">
        <v>0</v>
      </c>
      <c r="L1474">
        <v>0</v>
      </c>
      <c r="M1474">
        <v>0</v>
      </c>
      <c r="N1474">
        <v>0</v>
      </c>
      <c r="O1474">
        <v>0</v>
      </c>
      <c r="P1474">
        <v>0</v>
      </c>
      <c r="Q1474">
        <v>0</v>
      </c>
      <c r="R1474">
        <v>0</v>
      </c>
      <c r="S1474">
        <v>0</v>
      </c>
      <c r="T1474">
        <v>0</v>
      </c>
      <c r="U1474">
        <v>0</v>
      </c>
      <c r="V1474">
        <v>0</v>
      </c>
      <c r="W1474">
        <v>0</v>
      </c>
      <c r="X1474">
        <v>0</v>
      </c>
      <c r="Y1474">
        <v>0</v>
      </c>
      <c r="Z1474">
        <v>0</v>
      </c>
      <c r="AA1474">
        <v>0</v>
      </c>
      <c r="AB1474">
        <v>0</v>
      </c>
      <c r="AC1474">
        <v>0</v>
      </c>
      <c r="AD1474">
        <v>0</v>
      </c>
      <c r="AE1474">
        <v>0</v>
      </c>
      <c r="AF1474">
        <v>0</v>
      </c>
      <c r="AG1474">
        <v>0</v>
      </c>
      <c r="AH1474">
        <v>0</v>
      </c>
      <c r="AI1474">
        <v>0</v>
      </c>
      <c r="AJ1474">
        <v>0</v>
      </c>
      <c r="AK1474">
        <v>0</v>
      </c>
      <c r="AL1474">
        <v>0</v>
      </c>
      <c r="AM1474">
        <v>0</v>
      </c>
      <c r="AN1474">
        <v>0</v>
      </c>
      <c r="AO1474">
        <v>0</v>
      </c>
      <c r="AP1474">
        <v>0</v>
      </c>
      <c r="AQ1474">
        <v>0</v>
      </c>
      <c r="AR1474">
        <v>0</v>
      </c>
      <c r="AS1474">
        <v>0</v>
      </c>
      <c r="AT1474">
        <v>0</v>
      </c>
      <c r="AU1474">
        <v>0</v>
      </c>
      <c r="AV1474">
        <v>0</v>
      </c>
      <c r="AW1474">
        <v>1</v>
      </c>
      <c r="AX1474">
        <v>0</v>
      </c>
      <c r="AY1474">
        <v>0</v>
      </c>
      <c r="AZ1474">
        <v>0</v>
      </c>
      <c r="BA1474">
        <v>0</v>
      </c>
      <c r="BB1474">
        <v>0</v>
      </c>
      <c r="BC1474">
        <v>0</v>
      </c>
      <c r="BD1474">
        <v>0</v>
      </c>
      <c r="BE1474">
        <v>0</v>
      </c>
      <c r="BF1474">
        <v>0</v>
      </c>
      <c r="BG1474">
        <v>0</v>
      </c>
      <c r="BH1474">
        <v>0</v>
      </c>
      <c r="BI1474">
        <v>0</v>
      </c>
      <c r="BJ1474">
        <v>0</v>
      </c>
      <c r="BK1474">
        <v>0</v>
      </c>
      <c r="BL1474">
        <v>0</v>
      </c>
      <c r="BM1474">
        <v>0</v>
      </c>
      <c r="BN1474">
        <v>0</v>
      </c>
      <c r="BO1474">
        <v>0</v>
      </c>
      <c r="BP1474">
        <f t="shared" ref="BP1474:BP1537" si="23">SUM(B1474:BO1474)</f>
        <v>1</v>
      </c>
    </row>
    <row r="1475" spans="1:68" x14ac:dyDescent="0.15">
      <c r="A1475" t="s">
        <v>8203</v>
      </c>
      <c r="B1475">
        <v>0</v>
      </c>
      <c r="C1475">
        <v>0</v>
      </c>
      <c r="D1475">
        <v>0</v>
      </c>
      <c r="E1475">
        <v>0</v>
      </c>
      <c r="F1475">
        <v>0</v>
      </c>
      <c r="G1475">
        <v>0</v>
      </c>
      <c r="H1475">
        <v>0</v>
      </c>
      <c r="I1475">
        <v>0</v>
      </c>
      <c r="J1475">
        <v>0</v>
      </c>
      <c r="K1475">
        <v>0</v>
      </c>
      <c r="L1475">
        <v>0</v>
      </c>
      <c r="M1475">
        <v>0</v>
      </c>
      <c r="N1475">
        <v>0</v>
      </c>
      <c r="O1475">
        <v>0</v>
      </c>
      <c r="P1475">
        <v>0</v>
      </c>
      <c r="Q1475">
        <v>0</v>
      </c>
      <c r="R1475">
        <v>0</v>
      </c>
      <c r="S1475">
        <v>0</v>
      </c>
      <c r="T1475">
        <v>0</v>
      </c>
      <c r="U1475">
        <v>1</v>
      </c>
      <c r="V1475">
        <v>0</v>
      </c>
      <c r="W1475">
        <v>0</v>
      </c>
      <c r="X1475">
        <v>0</v>
      </c>
      <c r="Y1475">
        <v>0</v>
      </c>
      <c r="Z1475">
        <v>0</v>
      </c>
      <c r="AA1475">
        <v>0</v>
      </c>
      <c r="AB1475">
        <v>0</v>
      </c>
      <c r="AC1475">
        <v>0</v>
      </c>
      <c r="AD1475">
        <v>0</v>
      </c>
      <c r="AE1475">
        <v>0</v>
      </c>
      <c r="AF1475">
        <v>0</v>
      </c>
      <c r="AG1475">
        <v>0</v>
      </c>
      <c r="AH1475">
        <v>0</v>
      </c>
      <c r="AI1475">
        <v>0</v>
      </c>
      <c r="AJ1475">
        <v>0</v>
      </c>
      <c r="AK1475">
        <v>0</v>
      </c>
      <c r="AL1475">
        <v>0</v>
      </c>
      <c r="AM1475">
        <v>0</v>
      </c>
      <c r="AN1475">
        <v>0</v>
      </c>
      <c r="AO1475">
        <v>0</v>
      </c>
      <c r="AP1475">
        <v>0</v>
      </c>
      <c r="AQ1475">
        <v>0</v>
      </c>
      <c r="AR1475">
        <v>0</v>
      </c>
      <c r="AS1475">
        <v>0</v>
      </c>
      <c r="AT1475">
        <v>0</v>
      </c>
      <c r="AU1475">
        <v>0</v>
      </c>
      <c r="AV1475">
        <v>0</v>
      </c>
      <c r="AW1475">
        <v>0</v>
      </c>
      <c r="AX1475">
        <v>0</v>
      </c>
      <c r="AY1475">
        <v>0</v>
      </c>
      <c r="AZ1475">
        <v>0</v>
      </c>
      <c r="BA1475">
        <v>0</v>
      </c>
      <c r="BB1475">
        <v>0</v>
      </c>
      <c r="BC1475">
        <v>0</v>
      </c>
      <c r="BD1475">
        <v>0</v>
      </c>
      <c r="BE1475">
        <v>0</v>
      </c>
      <c r="BF1475">
        <v>0</v>
      </c>
      <c r="BG1475">
        <v>0</v>
      </c>
      <c r="BH1475">
        <v>0</v>
      </c>
      <c r="BI1475">
        <v>0</v>
      </c>
      <c r="BJ1475">
        <v>0</v>
      </c>
      <c r="BK1475">
        <v>0</v>
      </c>
      <c r="BL1475">
        <v>0</v>
      </c>
      <c r="BM1475">
        <v>0</v>
      </c>
      <c r="BN1475">
        <v>0</v>
      </c>
      <c r="BO1475">
        <v>0</v>
      </c>
      <c r="BP1475">
        <f t="shared" si="23"/>
        <v>1</v>
      </c>
    </row>
    <row r="1476" spans="1:68" x14ac:dyDescent="0.15">
      <c r="A1476" t="s">
        <v>8205</v>
      </c>
      <c r="B1476">
        <v>0</v>
      </c>
      <c r="C1476">
        <v>0</v>
      </c>
      <c r="D1476">
        <v>0</v>
      </c>
      <c r="E1476">
        <v>0</v>
      </c>
      <c r="F1476">
        <v>0</v>
      </c>
      <c r="G1476">
        <v>0</v>
      </c>
      <c r="H1476">
        <v>0</v>
      </c>
      <c r="I1476">
        <v>0</v>
      </c>
      <c r="J1476">
        <v>0</v>
      </c>
      <c r="K1476">
        <v>0</v>
      </c>
      <c r="L1476">
        <v>0</v>
      </c>
      <c r="M1476">
        <v>0</v>
      </c>
      <c r="N1476">
        <v>0</v>
      </c>
      <c r="O1476">
        <v>0</v>
      </c>
      <c r="P1476">
        <v>0</v>
      </c>
      <c r="Q1476">
        <v>0</v>
      </c>
      <c r="R1476">
        <v>0</v>
      </c>
      <c r="S1476">
        <v>0</v>
      </c>
      <c r="T1476">
        <v>0</v>
      </c>
      <c r="U1476">
        <v>0</v>
      </c>
      <c r="V1476">
        <v>0</v>
      </c>
      <c r="W1476">
        <v>0</v>
      </c>
      <c r="X1476">
        <v>0</v>
      </c>
      <c r="Y1476">
        <v>0</v>
      </c>
      <c r="Z1476">
        <v>0</v>
      </c>
      <c r="AA1476">
        <v>0</v>
      </c>
      <c r="AB1476">
        <v>0</v>
      </c>
      <c r="AC1476">
        <v>0</v>
      </c>
      <c r="AD1476">
        <v>0</v>
      </c>
      <c r="AE1476">
        <v>0</v>
      </c>
      <c r="AF1476">
        <v>0</v>
      </c>
      <c r="AG1476">
        <v>0</v>
      </c>
      <c r="AH1476">
        <v>0</v>
      </c>
      <c r="AI1476">
        <v>0</v>
      </c>
      <c r="AJ1476">
        <v>0</v>
      </c>
      <c r="AK1476">
        <v>0</v>
      </c>
      <c r="AL1476">
        <v>0</v>
      </c>
      <c r="AM1476">
        <v>0</v>
      </c>
      <c r="AN1476">
        <v>0</v>
      </c>
      <c r="AO1476">
        <v>0</v>
      </c>
      <c r="AP1476">
        <v>0</v>
      </c>
      <c r="AQ1476">
        <v>0</v>
      </c>
      <c r="AR1476">
        <v>0</v>
      </c>
      <c r="AS1476">
        <v>0</v>
      </c>
      <c r="AT1476">
        <v>0</v>
      </c>
      <c r="AU1476">
        <v>0</v>
      </c>
      <c r="AV1476">
        <v>0</v>
      </c>
      <c r="AW1476">
        <v>0</v>
      </c>
      <c r="AX1476">
        <v>0</v>
      </c>
      <c r="AY1476">
        <v>0</v>
      </c>
      <c r="AZ1476">
        <v>0</v>
      </c>
      <c r="BA1476">
        <v>0</v>
      </c>
      <c r="BB1476">
        <v>0</v>
      </c>
      <c r="BC1476">
        <v>0</v>
      </c>
      <c r="BD1476">
        <v>0</v>
      </c>
      <c r="BE1476">
        <v>1</v>
      </c>
      <c r="BF1476">
        <v>0</v>
      </c>
      <c r="BG1476">
        <v>0</v>
      </c>
      <c r="BH1476">
        <v>0</v>
      </c>
      <c r="BI1476">
        <v>0</v>
      </c>
      <c r="BJ1476">
        <v>0</v>
      </c>
      <c r="BK1476">
        <v>0</v>
      </c>
      <c r="BL1476">
        <v>0</v>
      </c>
      <c r="BM1476">
        <v>0</v>
      </c>
      <c r="BN1476">
        <v>0</v>
      </c>
      <c r="BO1476">
        <v>0</v>
      </c>
      <c r="BP1476">
        <f t="shared" si="23"/>
        <v>1</v>
      </c>
    </row>
    <row r="1477" spans="1:68" x14ac:dyDescent="0.15">
      <c r="A1477" t="s">
        <v>8208</v>
      </c>
      <c r="B1477">
        <v>0</v>
      </c>
      <c r="C1477">
        <v>0</v>
      </c>
      <c r="D1477">
        <v>0</v>
      </c>
      <c r="E1477">
        <v>0</v>
      </c>
      <c r="F1477">
        <v>0</v>
      </c>
      <c r="G1477">
        <v>0</v>
      </c>
      <c r="H1477">
        <v>0</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c r="AB1477">
        <v>0</v>
      </c>
      <c r="AC1477">
        <v>0</v>
      </c>
      <c r="AD1477">
        <v>0</v>
      </c>
      <c r="AE1477">
        <v>0</v>
      </c>
      <c r="AF1477">
        <v>0</v>
      </c>
      <c r="AG1477">
        <v>0</v>
      </c>
      <c r="AH1477">
        <v>0</v>
      </c>
      <c r="AI1477">
        <v>0</v>
      </c>
      <c r="AJ1477">
        <v>0</v>
      </c>
      <c r="AK1477">
        <v>0</v>
      </c>
      <c r="AL1477">
        <v>0</v>
      </c>
      <c r="AM1477">
        <v>0</v>
      </c>
      <c r="AN1477">
        <v>0</v>
      </c>
      <c r="AO1477">
        <v>0</v>
      </c>
      <c r="AP1477">
        <v>0</v>
      </c>
      <c r="AQ1477">
        <v>0</v>
      </c>
      <c r="AR1477">
        <v>0</v>
      </c>
      <c r="AS1477">
        <v>0</v>
      </c>
      <c r="AT1477">
        <v>0</v>
      </c>
      <c r="AU1477">
        <v>0</v>
      </c>
      <c r="AV1477">
        <v>0</v>
      </c>
      <c r="AW1477">
        <v>0</v>
      </c>
      <c r="AX1477">
        <v>0</v>
      </c>
      <c r="AY1477">
        <v>0</v>
      </c>
      <c r="AZ1477">
        <v>0</v>
      </c>
      <c r="BA1477">
        <v>0</v>
      </c>
      <c r="BB1477">
        <v>0</v>
      </c>
      <c r="BC1477">
        <v>0</v>
      </c>
      <c r="BD1477">
        <v>0</v>
      </c>
      <c r="BE1477">
        <v>0</v>
      </c>
      <c r="BF1477">
        <v>0</v>
      </c>
      <c r="BG1477">
        <v>0</v>
      </c>
      <c r="BH1477">
        <v>0</v>
      </c>
      <c r="BI1477">
        <v>0</v>
      </c>
      <c r="BJ1477">
        <v>0</v>
      </c>
      <c r="BK1477">
        <v>0</v>
      </c>
      <c r="BL1477">
        <v>0</v>
      </c>
      <c r="BM1477">
        <v>0</v>
      </c>
      <c r="BN1477">
        <v>1</v>
      </c>
      <c r="BO1477">
        <v>0</v>
      </c>
      <c r="BP1477">
        <f t="shared" si="23"/>
        <v>1</v>
      </c>
    </row>
    <row r="1478" spans="1:68" x14ac:dyDescent="0.15">
      <c r="A1478" t="s">
        <v>8209</v>
      </c>
      <c r="B1478">
        <v>0</v>
      </c>
      <c r="C1478">
        <v>0</v>
      </c>
      <c r="D1478">
        <v>0</v>
      </c>
      <c r="E1478">
        <v>0</v>
      </c>
      <c r="F1478">
        <v>0</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c r="AB1478">
        <v>0</v>
      </c>
      <c r="AC1478">
        <v>0</v>
      </c>
      <c r="AD1478">
        <v>0</v>
      </c>
      <c r="AE1478">
        <v>0</v>
      </c>
      <c r="AF1478">
        <v>0</v>
      </c>
      <c r="AG1478">
        <v>0</v>
      </c>
      <c r="AH1478">
        <v>0</v>
      </c>
      <c r="AI1478">
        <v>0</v>
      </c>
      <c r="AJ1478">
        <v>0</v>
      </c>
      <c r="AK1478">
        <v>1</v>
      </c>
      <c r="AL1478">
        <v>0</v>
      </c>
      <c r="AM1478">
        <v>0</v>
      </c>
      <c r="AN1478">
        <v>0</v>
      </c>
      <c r="AO1478">
        <v>0</v>
      </c>
      <c r="AP1478">
        <v>0</v>
      </c>
      <c r="AQ1478">
        <v>0</v>
      </c>
      <c r="AR1478">
        <v>0</v>
      </c>
      <c r="AS1478">
        <v>0</v>
      </c>
      <c r="AT1478">
        <v>0</v>
      </c>
      <c r="AU1478">
        <v>0</v>
      </c>
      <c r="AV1478">
        <v>0</v>
      </c>
      <c r="AW1478">
        <v>0</v>
      </c>
      <c r="AX1478">
        <v>0</v>
      </c>
      <c r="AY1478">
        <v>0</v>
      </c>
      <c r="AZ1478">
        <v>0</v>
      </c>
      <c r="BA1478">
        <v>0</v>
      </c>
      <c r="BB1478">
        <v>0</v>
      </c>
      <c r="BC1478">
        <v>0</v>
      </c>
      <c r="BD1478">
        <v>0</v>
      </c>
      <c r="BE1478">
        <v>0</v>
      </c>
      <c r="BF1478">
        <v>0</v>
      </c>
      <c r="BG1478">
        <v>0</v>
      </c>
      <c r="BH1478">
        <v>0</v>
      </c>
      <c r="BI1478">
        <v>0</v>
      </c>
      <c r="BJ1478">
        <v>0</v>
      </c>
      <c r="BK1478">
        <v>0</v>
      </c>
      <c r="BL1478">
        <v>0</v>
      </c>
      <c r="BM1478">
        <v>0</v>
      </c>
      <c r="BN1478">
        <v>0</v>
      </c>
      <c r="BO1478">
        <v>0</v>
      </c>
      <c r="BP1478">
        <f t="shared" si="23"/>
        <v>1</v>
      </c>
    </row>
    <row r="1479" spans="1:68" x14ac:dyDescent="0.15">
      <c r="A1479" t="s">
        <v>8210</v>
      </c>
      <c r="B1479">
        <v>0</v>
      </c>
      <c r="C1479">
        <v>0</v>
      </c>
      <c r="D1479">
        <v>0</v>
      </c>
      <c r="E1479">
        <v>0</v>
      </c>
      <c r="F1479">
        <v>0</v>
      </c>
      <c r="G1479">
        <v>0</v>
      </c>
      <c r="H1479">
        <v>0</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0</v>
      </c>
      <c r="AB1479">
        <v>0</v>
      </c>
      <c r="AC1479">
        <v>0</v>
      </c>
      <c r="AD1479">
        <v>0</v>
      </c>
      <c r="AE1479">
        <v>0</v>
      </c>
      <c r="AF1479">
        <v>0</v>
      </c>
      <c r="AG1479">
        <v>0</v>
      </c>
      <c r="AH1479">
        <v>0</v>
      </c>
      <c r="AI1479">
        <v>0</v>
      </c>
      <c r="AJ1479">
        <v>0</v>
      </c>
      <c r="AK1479">
        <v>0</v>
      </c>
      <c r="AL1479">
        <v>0</v>
      </c>
      <c r="AM1479">
        <v>0</v>
      </c>
      <c r="AN1479">
        <v>0</v>
      </c>
      <c r="AO1479">
        <v>0</v>
      </c>
      <c r="AP1479">
        <v>0</v>
      </c>
      <c r="AQ1479">
        <v>0</v>
      </c>
      <c r="AR1479">
        <v>0</v>
      </c>
      <c r="AS1479">
        <v>0</v>
      </c>
      <c r="AT1479">
        <v>0</v>
      </c>
      <c r="AU1479">
        <v>0</v>
      </c>
      <c r="AV1479">
        <v>0</v>
      </c>
      <c r="AW1479">
        <v>0</v>
      </c>
      <c r="AX1479">
        <v>0</v>
      </c>
      <c r="AY1479">
        <v>0</v>
      </c>
      <c r="AZ1479">
        <v>0</v>
      </c>
      <c r="BA1479">
        <v>0</v>
      </c>
      <c r="BB1479">
        <v>0</v>
      </c>
      <c r="BC1479">
        <v>0</v>
      </c>
      <c r="BD1479">
        <v>0</v>
      </c>
      <c r="BE1479">
        <v>0</v>
      </c>
      <c r="BF1479">
        <v>0</v>
      </c>
      <c r="BG1479">
        <v>0</v>
      </c>
      <c r="BH1479">
        <v>1</v>
      </c>
      <c r="BI1479">
        <v>0</v>
      </c>
      <c r="BJ1479">
        <v>0</v>
      </c>
      <c r="BK1479">
        <v>0</v>
      </c>
      <c r="BL1479">
        <v>0</v>
      </c>
      <c r="BM1479">
        <v>0</v>
      </c>
      <c r="BN1479">
        <v>0</v>
      </c>
      <c r="BO1479">
        <v>0</v>
      </c>
      <c r="BP1479">
        <f t="shared" si="23"/>
        <v>1</v>
      </c>
    </row>
    <row r="1480" spans="1:68" x14ac:dyDescent="0.15">
      <c r="A1480" t="s">
        <v>8211</v>
      </c>
      <c r="B1480">
        <v>0</v>
      </c>
      <c r="C1480">
        <v>0</v>
      </c>
      <c r="D1480">
        <v>0</v>
      </c>
      <c r="E1480">
        <v>0</v>
      </c>
      <c r="F1480">
        <v>0</v>
      </c>
      <c r="G1480">
        <v>0</v>
      </c>
      <c r="H1480">
        <v>0</v>
      </c>
      <c r="I1480">
        <v>0</v>
      </c>
      <c r="J1480">
        <v>0</v>
      </c>
      <c r="K1480">
        <v>0</v>
      </c>
      <c r="L1480">
        <v>0</v>
      </c>
      <c r="M1480">
        <v>0</v>
      </c>
      <c r="N1480">
        <v>0</v>
      </c>
      <c r="O1480">
        <v>0</v>
      </c>
      <c r="P1480">
        <v>0</v>
      </c>
      <c r="Q1480">
        <v>0</v>
      </c>
      <c r="R1480">
        <v>0</v>
      </c>
      <c r="S1480">
        <v>0</v>
      </c>
      <c r="T1480">
        <v>0</v>
      </c>
      <c r="U1480">
        <v>0</v>
      </c>
      <c r="V1480">
        <v>0</v>
      </c>
      <c r="W1480">
        <v>0</v>
      </c>
      <c r="X1480">
        <v>0</v>
      </c>
      <c r="Y1480">
        <v>0</v>
      </c>
      <c r="Z1480">
        <v>0</v>
      </c>
      <c r="AA1480">
        <v>0</v>
      </c>
      <c r="AB1480">
        <v>0</v>
      </c>
      <c r="AC1480">
        <v>0</v>
      </c>
      <c r="AD1480">
        <v>0</v>
      </c>
      <c r="AE1480">
        <v>0</v>
      </c>
      <c r="AF1480">
        <v>0</v>
      </c>
      <c r="AG1480">
        <v>0</v>
      </c>
      <c r="AH1480">
        <v>0</v>
      </c>
      <c r="AI1480">
        <v>0</v>
      </c>
      <c r="AJ1480">
        <v>0</v>
      </c>
      <c r="AK1480">
        <v>0</v>
      </c>
      <c r="AL1480">
        <v>1</v>
      </c>
      <c r="AM1480">
        <v>0</v>
      </c>
      <c r="AN1480">
        <v>0</v>
      </c>
      <c r="AO1480">
        <v>0</v>
      </c>
      <c r="AP1480">
        <v>0</v>
      </c>
      <c r="AQ1480">
        <v>0</v>
      </c>
      <c r="AR1480">
        <v>0</v>
      </c>
      <c r="AS1480">
        <v>0</v>
      </c>
      <c r="AT1480">
        <v>0</v>
      </c>
      <c r="AU1480">
        <v>0</v>
      </c>
      <c r="AV1480">
        <v>0</v>
      </c>
      <c r="AW1480">
        <v>0</v>
      </c>
      <c r="AX1480">
        <v>0</v>
      </c>
      <c r="AY1480">
        <v>0</v>
      </c>
      <c r="AZ1480">
        <v>0</v>
      </c>
      <c r="BA1480">
        <v>0</v>
      </c>
      <c r="BB1480">
        <v>0</v>
      </c>
      <c r="BC1480">
        <v>0</v>
      </c>
      <c r="BD1480">
        <v>0</v>
      </c>
      <c r="BE1480">
        <v>0</v>
      </c>
      <c r="BF1480">
        <v>0</v>
      </c>
      <c r="BG1480">
        <v>0</v>
      </c>
      <c r="BH1480">
        <v>0</v>
      </c>
      <c r="BI1480">
        <v>0</v>
      </c>
      <c r="BJ1480">
        <v>0</v>
      </c>
      <c r="BK1480">
        <v>0</v>
      </c>
      <c r="BL1480">
        <v>0</v>
      </c>
      <c r="BM1480">
        <v>0</v>
      </c>
      <c r="BN1480">
        <v>0</v>
      </c>
      <c r="BO1480">
        <v>0</v>
      </c>
      <c r="BP1480">
        <f t="shared" si="23"/>
        <v>1</v>
      </c>
    </row>
    <row r="1481" spans="1:68" x14ac:dyDescent="0.15">
      <c r="A1481" t="s">
        <v>7017</v>
      </c>
      <c r="B1481">
        <v>0</v>
      </c>
      <c r="C1481">
        <v>0</v>
      </c>
      <c r="D1481">
        <v>0</v>
      </c>
      <c r="E1481">
        <v>0</v>
      </c>
      <c r="F1481">
        <v>0</v>
      </c>
      <c r="G1481">
        <v>0</v>
      </c>
      <c r="H1481">
        <v>0</v>
      </c>
      <c r="I1481">
        <v>1</v>
      </c>
      <c r="J1481">
        <v>0</v>
      </c>
      <c r="K1481">
        <v>0</v>
      </c>
      <c r="L1481">
        <v>0</v>
      </c>
      <c r="M1481">
        <v>0</v>
      </c>
      <c r="N1481">
        <v>0</v>
      </c>
      <c r="O1481">
        <v>0</v>
      </c>
      <c r="P1481">
        <v>0</v>
      </c>
      <c r="Q1481">
        <v>0</v>
      </c>
      <c r="R1481">
        <v>0</v>
      </c>
      <c r="S1481">
        <v>0</v>
      </c>
      <c r="T1481">
        <v>0</v>
      </c>
      <c r="U1481">
        <v>0</v>
      </c>
      <c r="V1481">
        <v>0</v>
      </c>
      <c r="W1481">
        <v>0</v>
      </c>
      <c r="X1481">
        <v>0</v>
      </c>
      <c r="Y1481">
        <v>0</v>
      </c>
      <c r="Z1481">
        <v>0</v>
      </c>
      <c r="AA1481">
        <v>0</v>
      </c>
      <c r="AB1481">
        <v>0</v>
      </c>
      <c r="AC1481">
        <v>0</v>
      </c>
      <c r="AD1481">
        <v>0</v>
      </c>
      <c r="AE1481">
        <v>0</v>
      </c>
      <c r="AF1481">
        <v>0</v>
      </c>
      <c r="AG1481">
        <v>0</v>
      </c>
      <c r="AH1481">
        <v>0</v>
      </c>
      <c r="AI1481">
        <v>0</v>
      </c>
      <c r="AJ1481">
        <v>0</v>
      </c>
      <c r="AK1481">
        <v>0</v>
      </c>
      <c r="AL1481">
        <v>0</v>
      </c>
      <c r="AM1481">
        <v>0</v>
      </c>
      <c r="AN1481">
        <v>0</v>
      </c>
      <c r="AO1481">
        <v>0</v>
      </c>
      <c r="AP1481">
        <v>0</v>
      </c>
      <c r="AQ1481">
        <v>0</v>
      </c>
      <c r="AR1481">
        <v>0</v>
      </c>
      <c r="AS1481">
        <v>0</v>
      </c>
      <c r="AT1481">
        <v>0</v>
      </c>
      <c r="AU1481">
        <v>0</v>
      </c>
      <c r="AV1481">
        <v>0</v>
      </c>
      <c r="AW1481">
        <v>0</v>
      </c>
      <c r="AX1481">
        <v>0</v>
      </c>
      <c r="AY1481">
        <v>0</v>
      </c>
      <c r="AZ1481">
        <v>0</v>
      </c>
      <c r="BA1481">
        <v>0</v>
      </c>
      <c r="BB1481">
        <v>0</v>
      </c>
      <c r="BC1481">
        <v>0</v>
      </c>
      <c r="BD1481">
        <v>0</v>
      </c>
      <c r="BE1481">
        <v>0</v>
      </c>
      <c r="BF1481">
        <v>0</v>
      </c>
      <c r="BG1481">
        <v>0</v>
      </c>
      <c r="BH1481">
        <v>0</v>
      </c>
      <c r="BI1481">
        <v>0</v>
      </c>
      <c r="BJ1481">
        <v>0</v>
      </c>
      <c r="BK1481">
        <v>0</v>
      </c>
      <c r="BL1481">
        <v>0</v>
      </c>
      <c r="BM1481">
        <v>0</v>
      </c>
      <c r="BN1481">
        <v>0</v>
      </c>
      <c r="BO1481">
        <v>0</v>
      </c>
      <c r="BP1481">
        <f t="shared" si="23"/>
        <v>1</v>
      </c>
    </row>
    <row r="1482" spans="1:68" x14ac:dyDescent="0.15">
      <c r="A1482" t="s">
        <v>8213</v>
      </c>
      <c r="B1482">
        <v>0</v>
      </c>
      <c r="C1482">
        <v>0</v>
      </c>
      <c r="D1482">
        <v>0</v>
      </c>
      <c r="E1482">
        <v>0</v>
      </c>
      <c r="F1482">
        <v>0</v>
      </c>
      <c r="G1482">
        <v>0</v>
      </c>
      <c r="H1482">
        <v>0</v>
      </c>
      <c r="I1482">
        <v>1</v>
      </c>
      <c r="J1482">
        <v>0</v>
      </c>
      <c r="K1482">
        <v>0</v>
      </c>
      <c r="L1482">
        <v>0</v>
      </c>
      <c r="M1482">
        <v>0</v>
      </c>
      <c r="N1482">
        <v>0</v>
      </c>
      <c r="O1482">
        <v>0</v>
      </c>
      <c r="P1482">
        <v>0</v>
      </c>
      <c r="Q1482">
        <v>0</v>
      </c>
      <c r="R1482">
        <v>0</v>
      </c>
      <c r="S1482">
        <v>0</v>
      </c>
      <c r="T1482">
        <v>0</v>
      </c>
      <c r="U1482">
        <v>0</v>
      </c>
      <c r="V1482">
        <v>0</v>
      </c>
      <c r="W1482">
        <v>0</v>
      </c>
      <c r="X1482">
        <v>0</v>
      </c>
      <c r="Y1482">
        <v>0</v>
      </c>
      <c r="Z1482">
        <v>0</v>
      </c>
      <c r="AA1482">
        <v>0</v>
      </c>
      <c r="AB1482">
        <v>0</v>
      </c>
      <c r="AC1482">
        <v>0</v>
      </c>
      <c r="AD1482">
        <v>0</v>
      </c>
      <c r="AE1482">
        <v>0</v>
      </c>
      <c r="AF1482">
        <v>0</v>
      </c>
      <c r="AG1482">
        <v>0</v>
      </c>
      <c r="AH1482">
        <v>0</v>
      </c>
      <c r="AI1482">
        <v>0</v>
      </c>
      <c r="AJ1482">
        <v>0</v>
      </c>
      <c r="AK1482">
        <v>0</v>
      </c>
      <c r="AL1482">
        <v>0</v>
      </c>
      <c r="AM1482">
        <v>0</v>
      </c>
      <c r="AN1482">
        <v>0</v>
      </c>
      <c r="AO1482">
        <v>0</v>
      </c>
      <c r="AP1482">
        <v>0</v>
      </c>
      <c r="AQ1482">
        <v>0</v>
      </c>
      <c r="AR1482">
        <v>0</v>
      </c>
      <c r="AS1482">
        <v>0</v>
      </c>
      <c r="AT1482">
        <v>0</v>
      </c>
      <c r="AU1482">
        <v>0</v>
      </c>
      <c r="AV1482">
        <v>0</v>
      </c>
      <c r="AW1482">
        <v>0</v>
      </c>
      <c r="AX1482">
        <v>0</v>
      </c>
      <c r="AY1482">
        <v>0</v>
      </c>
      <c r="AZ1482">
        <v>0</v>
      </c>
      <c r="BA1482">
        <v>0</v>
      </c>
      <c r="BB1482">
        <v>0</v>
      </c>
      <c r="BC1482">
        <v>0</v>
      </c>
      <c r="BD1482">
        <v>0</v>
      </c>
      <c r="BE1482">
        <v>0</v>
      </c>
      <c r="BF1482">
        <v>0</v>
      </c>
      <c r="BG1482">
        <v>0</v>
      </c>
      <c r="BH1482">
        <v>0</v>
      </c>
      <c r="BI1482">
        <v>0</v>
      </c>
      <c r="BJ1482">
        <v>0</v>
      </c>
      <c r="BK1482">
        <v>0</v>
      </c>
      <c r="BL1482">
        <v>0</v>
      </c>
      <c r="BM1482">
        <v>0</v>
      </c>
      <c r="BN1482">
        <v>0</v>
      </c>
      <c r="BO1482">
        <v>0</v>
      </c>
      <c r="BP1482">
        <f t="shared" si="23"/>
        <v>1</v>
      </c>
    </row>
    <row r="1483" spans="1:68" x14ac:dyDescent="0.15">
      <c r="A1483" t="s">
        <v>8214</v>
      </c>
      <c r="B1483">
        <v>0</v>
      </c>
      <c r="C1483">
        <v>0</v>
      </c>
      <c r="D1483">
        <v>0</v>
      </c>
      <c r="E1483">
        <v>0</v>
      </c>
      <c r="F1483">
        <v>0</v>
      </c>
      <c r="G1483">
        <v>0</v>
      </c>
      <c r="H1483">
        <v>0</v>
      </c>
      <c r="I1483">
        <v>0</v>
      </c>
      <c r="J1483">
        <v>0</v>
      </c>
      <c r="K1483">
        <v>0</v>
      </c>
      <c r="L1483">
        <v>0</v>
      </c>
      <c r="M1483">
        <v>0</v>
      </c>
      <c r="N1483">
        <v>0</v>
      </c>
      <c r="O1483">
        <v>0</v>
      </c>
      <c r="P1483">
        <v>0</v>
      </c>
      <c r="Q1483">
        <v>0</v>
      </c>
      <c r="R1483">
        <v>0</v>
      </c>
      <c r="S1483">
        <v>0</v>
      </c>
      <c r="T1483">
        <v>0</v>
      </c>
      <c r="U1483">
        <v>0</v>
      </c>
      <c r="V1483">
        <v>0</v>
      </c>
      <c r="W1483">
        <v>0</v>
      </c>
      <c r="X1483">
        <v>0</v>
      </c>
      <c r="Y1483">
        <v>1</v>
      </c>
      <c r="Z1483">
        <v>0</v>
      </c>
      <c r="AA1483">
        <v>0</v>
      </c>
      <c r="AB1483">
        <v>0</v>
      </c>
      <c r="AC1483">
        <v>0</v>
      </c>
      <c r="AD1483">
        <v>0</v>
      </c>
      <c r="AE1483">
        <v>0</v>
      </c>
      <c r="AF1483">
        <v>0</v>
      </c>
      <c r="AG1483">
        <v>0</v>
      </c>
      <c r="AH1483">
        <v>0</v>
      </c>
      <c r="AI1483">
        <v>0</v>
      </c>
      <c r="AJ1483">
        <v>0</v>
      </c>
      <c r="AK1483">
        <v>0</v>
      </c>
      <c r="AL1483">
        <v>0</v>
      </c>
      <c r="AM1483">
        <v>0</v>
      </c>
      <c r="AN1483">
        <v>0</v>
      </c>
      <c r="AO1483">
        <v>0</v>
      </c>
      <c r="AP1483">
        <v>0</v>
      </c>
      <c r="AQ1483">
        <v>0</v>
      </c>
      <c r="AR1483">
        <v>0</v>
      </c>
      <c r="AS1483">
        <v>0</v>
      </c>
      <c r="AT1483">
        <v>0</v>
      </c>
      <c r="AU1483">
        <v>0</v>
      </c>
      <c r="AV1483">
        <v>0</v>
      </c>
      <c r="AW1483">
        <v>0</v>
      </c>
      <c r="AX1483">
        <v>0</v>
      </c>
      <c r="AY1483">
        <v>0</v>
      </c>
      <c r="AZ1483">
        <v>0</v>
      </c>
      <c r="BA1483">
        <v>0</v>
      </c>
      <c r="BB1483">
        <v>0</v>
      </c>
      <c r="BC1483">
        <v>0</v>
      </c>
      <c r="BD1483">
        <v>0</v>
      </c>
      <c r="BE1483">
        <v>0</v>
      </c>
      <c r="BF1483">
        <v>0</v>
      </c>
      <c r="BG1483">
        <v>0</v>
      </c>
      <c r="BH1483">
        <v>0</v>
      </c>
      <c r="BI1483">
        <v>0</v>
      </c>
      <c r="BJ1483">
        <v>0</v>
      </c>
      <c r="BK1483">
        <v>0</v>
      </c>
      <c r="BL1483">
        <v>0</v>
      </c>
      <c r="BM1483">
        <v>0</v>
      </c>
      <c r="BN1483">
        <v>0</v>
      </c>
      <c r="BO1483">
        <v>0</v>
      </c>
      <c r="BP1483">
        <f t="shared" si="23"/>
        <v>1</v>
      </c>
    </row>
    <row r="1484" spans="1:68" x14ac:dyDescent="0.15">
      <c r="A1484" t="s">
        <v>8215</v>
      </c>
      <c r="B1484">
        <v>0</v>
      </c>
      <c r="C1484">
        <v>0</v>
      </c>
      <c r="D1484">
        <v>0</v>
      </c>
      <c r="E1484">
        <v>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c r="Y1484">
        <v>0</v>
      </c>
      <c r="Z1484">
        <v>0</v>
      </c>
      <c r="AA1484">
        <v>0</v>
      </c>
      <c r="AB1484">
        <v>0</v>
      </c>
      <c r="AC1484">
        <v>0</v>
      </c>
      <c r="AD1484">
        <v>0</v>
      </c>
      <c r="AE1484">
        <v>0</v>
      </c>
      <c r="AF1484">
        <v>0</v>
      </c>
      <c r="AG1484">
        <v>0</v>
      </c>
      <c r="AH1484">
        <v>0</v>
      </c>
      <c r="AI1484">
        <v>0</v>
      </c>
      <c r="AJ1484">
        <v>0</v>
      </c>
      <c r="AK1484">
        <v>0</v>
      </c>
      <c r="AL1484">
        <v>0</v>
      </c>
      <c r="AM1484">
        <v>1</v>
      </c>
      <c r="AN1484">
        <v>0</v>
      </c>
      <c r="AO1484">
        <v>0</v>
      </c>
      <c r="AP1484">
        <v>0</v>
      </c>
      <c r="AQ1484">
        <v>0</v>
      </c>
      <c r="AR1484">
        <v>0</v>
      </c>
      <c r="AS1484">
        <v>0</v>
      </c>
      <c r="AT1484">
        <v>0</v>
      </c>
      <c r="AU1484">
        <v>0</v>
      </c>
      <c r="AV1484">
        <v>0</v>
      </c>
      <c r="AW1484">
        <v>0</v>
      </c>
      <c r="AX1484">
        <v>0</v>
      </c>
      <c r="AY1484">
        <v>0</v>
      </c>
      <c r="AZ1484">
        <v>0</v>
      </c>
      <c r="BA1484">
        <v>0</v>
      </c>
      <c r="BB1484">
        <v>0</v>
      </c>
      <c r="BC1484">
        <v>0</v>
      </c>
      <c r="BD1484">
        <v>0</v>
      </c>
      <c r="BE1484">
        <v>0</v>
      </c>
      <c r="BF1484">
        <v>0</v>
      </c>
      <c r="BG1484">
        <v>0</v>
      </c>
      <c r="BH1484">
        <v>0</v>
      </c>
      <c r="BI1484">
        <v>0</v>
      </c>
      <c r="BJ1484">
        <v>0</v>
      </c>
      <c r="BK1484">
        <v>0</v>
      </c>
      <c r="BL1484">
        <v>0</v>
      </c>
      <c r="BM1484">
        <v>0</v>
      </c>
      <c r="BN1484">
        <v>0</v>
      </c>
      <c r="BO1484">
        <v>0</v>
      </c>
      <c r="BP1484">
        <f t="shared" si="23"/>
        <v>1</v>
      </c>
    </row>
    <row r="1485" spans="1:68" x14ac:dyDescent="0.15">
      <c r="A1485" t="s">
        <v>8217</v>
      </c>
      <c r="B1485">
        <v>0</v>
      </c>
      <c r="C1485">
        <v>0</v>
      </c>
      <c r="D1485">
        <v>0</v>
      </c>
      <c r="E1485">
        <v>0</v>
      </c>
      <c r="F1485">
        <v>0</v>
      </c>
      <c r="G1485">
        <v>0</v>
      </c>
      <c r="H1485">
        <v>0</v>
      </c>
      <c r="I1485">
        <v>0</v>
      </c>
      <c r="J1485">
        <v>0</v>
      </c>
      <c r="K1485">
        <v>0</v>
      </c>
      <c r="L1485">
        <v>0</v>
      </c>
      <c r="M1485">
        <v>0</v>
      </c>
      <c r="N1485">
        <v>0</v>
      </c>
      <c r="O1485">
        <v>0</v>
      </c>
      <c r="P1485">
        <v>0</v>
      </c>
      <c r="Q1485">
        <v>0</v>
      </c>
      <c r="R1485">
        <v>1</v>
      </c>
      <c r="S1485">
        <v>0</v>
      </c>
      <c r="T1485">
        <v>0</v>
      </c>
      <c r="U1485">
        <v>0</v>
      </c>
      <c r="V1485">
        <v>0</v>
      </c>
      <c r="W1485">
        <v>0</v>
      </c>
      <c r="X1485">
        <v>0</v>
      </c>
      <c r="Y1485">
        <v>0</v>
      </c>
      <c r="Z1485">
        <v>0</v>
      </c>
      <c r="AA1485">
        <v>0</v>
      </c>
      <c r="AB1485">
        <v>0</v>
      </c>
      <c r="AC1485">
        <v>0</v>
      </c>
      <c r="AD1485">
        <v>0</v>
      </c>
      <c r="AE1485">
        <v>0</v>
      </c>
      <c r="AF1485">
        <v>0</v>
      </c>
      <c r="AG1485">
        <v>0</v>
      </c>
      <c r="AH1485">
        <v>0</v>
      </c>
      <c r="AI1485">
        <v>0</v>
      </c>
      <c r="AJ1485">
        <v>0</v>
      </c>
      <c r="AK1485">
        <v>0</v>
      </c>
      <c r="AL1485">
        <v>0</v>
      </c>
      <c r="AM1485">
        <v>0</v>
      </c>
      <c r="AN1485">
        <v>0</v>
      </c>
      <c r="AO1485">
        <v>0</v>
      </c>
      <c r="AP1485">
        <v>0</v>
      </c>
      <c r="AQ1485">
        <v>0</v>
      </c>
      <c r="AR1485">
        <v>0</v>
      </c>
      <c r="AS1485">
        <v>0</v>
      </c>
      <c r="AT1485">
        <v>0</v>
      </c>
      <c r="AU1485">
        <v>0</v>
      </c>
      <c r="AV1485">
        <v>0</v>
      </c>
      <c r="AW1485">
        <v>0</v>
      </c>
      <c r="AX1485">
        <v>0</v>
      </c>
      <c r="AY1485">
        <v>0</v>
      </c>
      <c r="AZ1485">
        <v>0</v>
      </c>
      <c r="BA1485">
        <v>0</v>
      </c>
      <c r="BB1485">
        <v>0</v>
      </c>
      <c r="BC1485">
        <v>0</v>
      </c>
      <c r="BD1485">
        <v>0</v>
      </c>
      <c r="BE1485">
        <v>0</v>
      </c>
      <c r="BF1485">
        <v>0</v>
      </c>
      <c r="BG1485">
        <v>0</v>
      </c>
      <c r="BH1485">
        <v>0</v>
      </c>
      <c r="BI1485">
        <v>0</v>
      </c>
      <c r="BJ1485">
        <v>0</v>
      </c>
      <c r="BK1485">
        <v>0</v>
      </c>
      <c r="BL1485">
        <v>0</v>
      </c>
      <c r="BM1485">
        <v>0</v>
      </c>
      <c r="BN1485">
        <v>0</v>
      </c>
      <c r="BO1485">
        <v>0</v>
      </c>
      <c r="BP1485">
        <f t="shared" si="23"/>
        <v>1</v>
      </c>
    </row>
    <row r="1486" spans="1:68" x14ac:dyDescent="0.15">
      <c r="A1486" t="s">
        <v>8219</v>
      </c>
      <c r="B1486">
        <v>0</v>
      </c>
      <c r="C1486">
        <v>0</v>
      </c>
      <c r="D1486">
        <v>0</v>
      </c>
      <c r="E1486">
        <v>0</v>
      </c>
      <c r="F1486">
        <v>0</v>
      </c>
      <c r="G1486">
        <v>0</v>
      </c>
      <c r="H1486">
        <v>0</v>
      </c>
      <c r="I1486">
        <v>0</v>
      </c>
      <c r="J1486">
        <v>0</v>
      </c>
      <c r="K1486">
        <v>0</v>
      </c>
      <c r="L1486">
        <v>0</v>
      </c>
      <c r="M1486">
        <v>0</v>
      </c>
      <c r="N1486">
        <v>1</v>
      </c>
      <c r="O1486">
        <v>0</v>
      </c>
      <c r="P1486">
        <v>0</v>
      </c>
      <c r="Q1486">
        <v>0</v>
      </c>
      <c r="R1486">
        <v>0</v>
      </c>
      <c r="S1486">
        <v>0</v>
      </c>
      <c r="T1486">
        <v>0</v>
      </c>
      <c r="U1486">
        <v>0</v>
      </c>
      <c r="V1486">
        <v>0</v>
      </c>
      <c r="W1486">
        <v>0</v>
      </c>
      <c r="X1486">
        <v>0</v>
      </c>
      <c r="Y1486">
        <v>0</v>
      </c>
      <c r="Z1486">
        <v>0</v>
      </c>
      <c r="AA1486">
        <v>0</v>
      </c>
      <c r="AB1486">
        <v>0</v>
      </c>
      <c r="AC1486">
        <v>0</v>
      </c>
      <c r="AD1486">
        <v>0</v>
      </c>
      <c r="AE1486">
        <v>0</v>
      </c>
      <c r="AF1486">
        <v>0</v>
      </c>
      <c r="AG1486">
        <v>0</v>
      </c>
      <c r="AH1486">
        <v>0</v>
      </c>
      <c r="AI1486">
        <v>0</v>
      </c>
      <c r="AJ1486">
        <v>0</v>
      </c>
      <c r="AK1486">
        <v>0</v>
      </c>
      <c r="AL1486">
        <v>0</v>
      </c>
      <c r="AM1486">
        <v>0</v>
      </c>
      <c r="AN1486">
        <v>0</v>
      </c>
      <c r="AO1486">
        <v>0</v>
      </c>
      <c r="AP1486">
        <v>0</v>
      </c>
      <c r="AQ1486">
        <v>0</v>
      </c>
      <c r="AR1486">
        <v>0</v>
      </c>
      <c r="AS1486">
        <v>0</v>
      </c>
      <c r="AT1486">
        <v>0</v>
      </c>
      <c r="AU1486">
        <v>0</v>
      </c>
      <c r="AV1486">
        <v>0</v>
      </c>
      <c r="AW1486">
        <v>0</v>
      </c>
      <c r="AX1486">
        <v>0</v>
      </c>
      <c r="AY1486">
        <v>0</v>
      </c>
      <c r="AZ1486">
        <v>0</v>
      </c>
      <c r="BA1486">
        <v>0</v>
      </c>
      <c r="BB1486">
        <v>0</v>
      </c>
      <c r="BC1486">
        <v>0</v>
      </c>
      <c r="BD1486">
        <v>0</v>
      </c>
      <c r="BE1486">
        <v>0</v>
      </c>
      <c r="BF1486">
        <v>0</v>
      </c>
      <c r="BG1486">
        <v>0</v>
      </c>
      <c r="BH1486">
        <v>0</v>
      </c>
      <c r="BI1486">
        <v>0</v>
      </c>
      <c r="BJ1486">
        <v>0</v>
      </c>
      <c r="BK1486">
        <v>0</v>
      </c>
      <c r="BL1486">
        <v>0</v>
      </c>
      <c r="BM1486">
        <v>0</v>
      </c>
      <c r="BN1486">
        <v>0</v>
      </c>
      <c r="BO1486">
        <v>0</v>
      </c>
      <c r="BP1486">
        <f t="shared" si="23"/>
        <v>1</v>
      </c>
    </row>
    <row r="1487" spans="1:68" x14ac:dyDescent="0.15">
      <c r="A1487" t="s">
        <v>8220</v>
      </c>
      <c r="B1487">
        <v>0</v>
      </c>
      <c r="C1487">
        <v>0</v>
      </c>
      <c r="D1487">
        <v>0</v>
      </c>
      <c r="E1487">
        <v>0</v>
      </c>
      <c r="F1487">
        <v>0</v>
      </c>
      <c r="G1487">
        <v>0</v>
      </c>
      <c r="H1487">
        <v>0</v>
      </c>
      <c r="I1487">
        <v>0</v>
      </c>
      <c r="J1487">
        <v>0</v>
      </c>
      <c r="K1487">
        <v>0</v>
      </c>
      <c r="L1487">
        <v>0</v>
      </c>
      <c r="M1487">
        <v>0</v>
      </c>
      <c r="N1487">
        <v>0</v>
      </c>
      <c r="O1487">
        <v>0</v>
      </c>
      <c r="P1487">
        <v>0</v>
      </c>
      <c r="Q1487">
        <v>0</v>
      </c>
      <c r="R1487">
        <v>0</v>
      </c>
      <c r="S1487">
        <v>0</v>
      </c>
      <c r="T1487">
        <v>0</v>
      </c>
      <c r="U1487">
        <v>0</v>
      </c>
      <c r="V1487">
        <v>0</v>
      </c>
      <c r="W1487">
        <v>0</v>
      </c>
      <c r="X1487">
        <v>0</v>
      </c>
      <c r="Y1487">
        <v>0</v>
      </c>
      <c r="Z1487">
        <v>0</v>
      </c>
      <c r="AA1487">
        <v>0</v>
      </c>
      <c r="AB1487">
        <v>0</v>
      </c>
      <c r="AC1487">
        <v>0</v>
      </c>
      <c r="AD1487">
        <v>0</v>
      </c>
      <c r="AE1487">
        <v>0</v>
      </c>
      <c r="AF1487">
        <v>0</v>
      </c>
      <c r="AG1487">
        <v>0</v>
      </c>
      <c r="AH1487">
        <v>0</v>
      </c>
      <c r="AI1487">
        <v>0</v>
      </c>
      <c r="AJ1487">
        <v>0</v>
      </c>
      <c r="AK1487">
        <v>1</v>
      </c>
      <c r="AL1487">
        <v>0</v>
      </c>
      <c r="AM1487">
        <v>0</v>
      </c>
      <c r="AN1487">
        <v>0</v>
      </c>
      <c r="AO1487">
        <v>0</v>
      </c>
      <c r="AP1487">
        <v>0</v>
      </c>
      <c r="AQ1487">
        <v>0</v>
      </c>
      <c r="AR1487">
        <v>0</v>
      </c>
      <c r="AS1487">
        <v>0</v>
      </c>
      <c r="AT1487">
        <v>0</v>
      </c>
      <c r="AU1487">
        <v>0</v>
      </c>
      <c r="AV1487">
        <v>0</v>
      </c>
      <c r="AW1487">
        <v>0</v>
      </c>
      <c r="AX1487">
        <v>0</v>
      </c>
      <c r="AY1487">
        <v>0</v>
      </c>
      <c r="AZ1487">
        <v>0</v>
      </c>
      <c r="BA1487">
        <v>0</v>
      </c>
      <c r="BB1487">
        <v>0</v>
      </c>
      <c r="BC1487">
        <v>0</v>
      </c>
      <c r="BD1487">
        <v>0</v>
      </c>
      <c r="BE1487">
        <v>0</v>
      </c>
      <c r="BF1487">
        <v>0</v>
      </c>
      <c r="BG1487">
        <v>0</v>
      </c>
      <c r="BH1487">
        <v>0</v>
      </c>
      <c r="BI1487">
        <v>0</v>
      </c>
      <c r="BJ1487">
        <v>0</v>
      </c>
      <c r="BK1487">
        <v>0</v>
      </c>
      <c r="BL1487">
        <v>0</v>
      </c>
      <c r="BM1487">
        <v>0</v>
      </c>
      <c r="BN1487">
        <v>0</v>
      </c>
      <c r="BO1487">
        <v>0</v>
      </c>
      <c r="BP1487">
        <f t="shared" si="23"/>
        <v>1</v>
      </c>
    </row>
    <row r="1488" spans="1:68" x14ac:dyDescent="0.15">
      <c r="A1488" t="s">
        <v>8222</v>
      </c>
      <c r="B1488">
        <v>0</v>
      </c>
      <c r="C1488">
        <v>0</v>
      </c>
      <c r="D1488">
        <v>0</v>
      </c>
      <c r="E1488">
        <v>0</v>
      </c>
      <c r="F1488">
        <v>0</v>
      </c>
      <c r="G1488">
        <v>0</v>
      </c>
      <c r="H1488">
        <v>0</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c r="AB1488">
        <v>0</v>
      </c>
      <c r="AC1488">
        <v>0</v>
      </c>
      <c r="AD1488">
        <v>0</v>
      </c>
      <c r="AE1488">
        <v>0</v>
      </c>
      <c r="AF1488">
        <v>0</v>
      </c>
      <c r="AG1488">
        <v>0</v>
      </c>
      <c r="AH1488">
        <v>0</v>
      </c>
      <c r="AI1488">
        <v>0</v>
      </c>
      <c r="AJ1488">
        <v>0</v>
      </c>
      <c r="AK1488">
        <v>0</v>
      </c>
      <c r="AL1488">
        <v>0</v>
      </c>
      <c r="AM1488">
        <v>0</v>
      </c>
      <c r="AN1488">
        <v>0</v>
      </c>
      <c r="AO1488">
        <v>0</v>
      </c>
      <c r="AP1488">
        <v>0</v>
      </c>
      <c r="AQ1488">
        <v>0</v>
      </c>
      <c r="AR1488">
        <v>0</v>
      </c>
      <c r="AS1488">
        <v>0</v>
      </c>
      <c r="AT1488">
        <v>0</v>
      </c>
      <c r="AU1488">
        <v>0</v>
      </c>
      <c r="AV1488">
        <v>0</v>
      </c>
      <c r="AW1488">
        <v>0</v>
      </c>
      <c r="AX1488">
        <v>0</v>
      </c>
      <c r="AY1488">
        <v>0</v>
      </c>
      <c r="AZ1488">
        <v>0</v>
      </c>
      <c r="BA1488">
        <v>0</v>
      </c>
      <c r="BB1488">
        <v>0</v>
      </c>
      <c r="BC1488">
        <v>0</v>
      </c>
      <c r="BD1488">
        <v>0</v>
      </c>
      <c r="BE1488">
        <v>0</v>
      </c>
      <c r="BF1488">
        <v>0</v>
      </c>
      <c r="BG1488">
        <v>0</v>
      </c>
      <c r="BH1488">
        <v>0</v>
      </c>
      <c r="BI1488">
        <v>0</v>
      </c>
      <c r="BJ1488">
        <v>0</v>
      </c>
      <c r="BK1488">
        <v>0</v>
      </c>
      <c r="BL1488">
        <v>0</v>
      </c>
      <c r="BM1488">
        <v>0</v>
      </c>
      <c r="BN1488">
        <v>0</v>
      </c>
      <c r="BO1488">
        <v>1</v>
      </c>
      <c r="BP1488">
        <f t="shared" si="23"/>
        <v>1</v>
      </c>
    </row>
    <row r="1489" spans="1:68" x14ac:dyDescent="0.15">
      <c r="A1489" t="s">
        <v>8223</v>
      </c>
      <c r="B1489">
        <v>0</v>
      </c>
      <c r="C1489">
        <v>0</v>
      </c>
      <c r="D1489">
        <v>0</v>
      </c>
      <c r="E1489">
        <v>0</v>
      </c>
      <c r="F1489">
        <v>0</v>
      </c>
      <c r="G1489">
        <v>0</v>
      </c>
      <c r="H1489">
        <v>0</v>
      </c>
      <c r="I1489">
        <v>1</v>
      </c>
      <c r="J1489">
        <v>0</v>
      </c>
      <c r="K1489">
        <v>0</v>
      </c>
      <c r="L1489">
        <v>0</v>
      </c>
      <c r="M1489">
        <v>0</v>
      </c>
      <c r="N1489">
        <v>0</v>
      </c>
      <c r="O1489">
        <v>0</v>
      </c>
      <c r="P1489">
        <v>0</v>
      </c>
      <c r="Q1489">
        <v>0</v>
      </c>
      <c r="R1489">
        <v>0</v>
      </c>
      <c r="S1489">
        <v>0</v>
      </c>
      <c r="T1489">
        <v>0</v>
      </c>
      <c r="U1489">
        <v>0</v>
      </c>
      <c r="V1489">
        <v>0</v>
      </c>
      <c r="W1489">
        <v>0</v>
      </c>
      <c r="X1489">
        <v>0</v>
      </c>
      <c r="Y1489">
        <v>0</v>
      </c>
      <c r="Z1489">
        <v>0</v>
      </c>
      <c r="AA1489">
        <v>0</v>
      </c>
      <c r="AB1489">
        <v>0</v>
      </c>
      <c r="AC1489">
        <v>0</v>
      </c>
      <c r="AD1489">
        <v>0</v>
      </c>
      <c r="AE1489">
        <v>0</v>
      </c>
      <c r="AF1489">
        <v>0</v>
      </c>
      <c r="AG1489">
        <v>0</v>
      </c>
      <c r="AH1489">
        <v>0</v>
      </c>
      <c r="AI1489">
        <v>0</v>
      </c>
      <c r="AJ1489">
        <v>0</v>
      </c>
      <c r="AK1489">
        <v>0</v>
      </c>
      <c r="AL1489">
        <v>0</v>
      </c>
      <c r="AM1489">
        <v>0</v>
      </c>
      <c r="AN1489">
        <v>0</v>
      </c>
      <c r="AO1489">
        <v>0</v>
      </c>
      <c r="AP1489">
        <v>0</v>
      </c>
      <c r="AQ1489">
        <v>0</v>
      </c>
      <c r="AR1489">
        <v>0</v>
      </c>
      <c r="AS1489">
        <v>0</v>
      </c>
      <c r="AT1489">
        <v>0</v>
      </c>
      <c r="AU1489">
        <v>0</v>
      </c>
      <c r="AV1489">
        <v>0</v>
      </c>
      <c r="AW1489">
        <v>0</v>
      </c>
      <c r="AX1489">
        <v>0</v>
      </c>
      <c r="AY1489">
        <v>0</v>
      </c>
      <c r="AZ1489">
        <v>0</v>
      </c>
      <c r="BA1489">
        <v>0</v>
      </c>
      <c r="BB1489">
        <v>0</v>
      </c>
      <c r="BC1489">
        <v>0</v>
      </c>
      <c r="BD1489">
        <v>0</v>
      </c>
      <c r="BE1489">
        <v>0</v>
      </c>
      <c r="BF1489">
        <v>0</v>
      </c>
      <c r="BG1489">
        <v>0</v>
      </c>
      <c r="BH1489">
        <v>0</v>
      </c>
      <c r="BI1489">
        <v>0</v>
      </c>
      <c r="BJ1489">
        <v>0</v>
      </c>
      <c r="BK1489">
        <v>0</v>
      </c>
      <c r="BL1489">
        <v>0</v>
      </c>
      <c r="BM1489">
        <v>0</v>
      </c>
      <c r="BN1489">
        <v>0</v>
      </c>
      <c r="BO1489">
        <v>0</v>
      </c>
      <c r="BP1489">
        <f t="shared" si="23"/>
        <v>1</v>
      </c>
    </row>
    <row r="1490" spans="1:68" x14ac:dyDescent="0.15">
      <c r="A1490" t="s">
        <v>7025</v>
      </c>
      <c r="B1490">
        <v>0</v>
      </c>
      <c r="C1490">
        <v>0</v>
      </c>
      <c r="D1490">
        <v>0</v>
      </c>
      <c r="E1490">
        <v>0</v>
      </c>
      <c r="F1490">
        <v>0</v>
      </c>
      <c r="G1490">
        <v>0</v>
      </c>
      <c r="H1490">
        <v>0</v>
      </c>
      <c r="I1490">
        <v>0</v>
      </c>
      <c r="J1490">
        <v>0</v>
      </c>
      <c r="K1490">
        <v>0</v>
      </c>
      <c r="L1490">
        <v>0</v>
      </c>
      <c r="M1490">
        <v>1</v>
      </c>
      <c r="N1490">
        <v>0</v>
      </c>
      <c r="O1490">
        <v>0</v>
      </c>
      <c r="P1490">
        <v>0</v>
      </c>
      <c r="Q1490">
        <v>0</v>
      </c>
      <c r="R1490">
        <v>0</v>
      </c>
      <c r="S1490">
        <v>0</v>
      </c>
      <c r="T1490">
        <v>0</v>
      </c>
      <c r="U1490">
        <v>0</v>
      </c>
      <c r="V1490">
        <v>0</v>
      </c>
      <c r="W1490">
        <v>0</v>
      </c>
      <c r="X1490">
        <v>0</v>
      </c>
      <c r="Y1490">
        <v>0</v>
      </c>
      <c r="Z1490">
        <v>0</v>
      </c>
      <c r="AA1490">
        <v>0</v>
      </c>
      <c r="AB1490">
        <v>0</v>
      </c>
      <c r="AC1490">
        <v>0</v>
      </c>
      <c r="AD1490">
        <v>0</v>
      </c>
      <c r="AE1490">
        <v>0</v>
      </c>
      <c r="AF1490">
        <v>0</v>
      </c>
      <c r="AG1490">
        <v>0</v>
      </c>
      <c r="AH1490">
        <v>0</v>
      </c>
      <c r="AI1490">
        <v>0</v>
      </c>
      <c r="AJ1490">
        <v>0</v>
      </c>
      <c r="AK1490">
        <v>0</v>
      </c>
      <c r="AL1490">
        <v>0</v>
      </c>
      <c r="AM1490">
        <v>0</v>
      </c>
      <c r="AN1490">
        <v>0</v>
      </c>
      <c r="AO1490">
        <v>0</v>
      </c>
      <c r="AP1490">
        <v>0</v>
      </c>
      <c r="AQ1490">
        <v>0</v>
      </c>
      <c r="AR1490">
        <v>0</v>
      </c>
      <c r="AS1490">
        <v>0</v>
      </c>
      <c r="AT1490">
        <v>0</v>
      </c>
      <c r="AU1490">
        <v>0</v>
      </c>
      <c r="AV1490">
        <v>0</v>
      </c>
      <c r="AW1490">
        <v>0</v>
      </c>
      <c r="AX1490">
        <v>0</v>
      </c>
      <c r="AY1490">
        <v>0</v>
      </c>
      <c r="AZ1490">
        <v>0</v>
      </c>
      <c r="BA1490">
        <v>0</v>
      </c>
      <c r="BB1490">
        <v>0</v>
      </c>
      <c r="BC1490">
        <v>0</v>
      </c>
      <c r="BD1490">
        <v>0</v>
      </c>
      <c r="BE1490">
        <v>0</v>
      </c>
      <c r="BF1490">
        <v>0</v>
      </c>
      <c r="BG1490">
        <v>0</v>
      </c>
      <c r="BH1490">
        <v>0</v>
      </c>
      <c r="BI1490">
        <v>0</v>
      </c>
      <c r="BJ1490">
        <v>0</v>
      </c>
      <c r="BK1490">
        <v>0</v>
      </c>
      <c r="BL1490">
        <v>0</v>
      </c>
      <c r="BM1490">
        <v>0</v>
      </c>
      <c r="BN1490">
        <v>0</v>
      </c>
      <c r="BO1490">
        <v>0</v>
      </c>
      <c r="BP1490">
        <f t="shared" si="23"/>
        <v>1</v>
      </c>
    </row>
    <row r="1491" spans="1:68" x14ac:dyDescent="0.15">
      <c r="A1491" t="s">
        <v>8224</v>
      </c>
      <c r="B1491">
        <v>0</v>
      </c>
      <c r="C1491">
        <v>0</v>
      </c>
      <c r="D1491">
        <v>0</v>
      </c>
      <c r="E1491">
        <v>0</v>
      </c>
      <c r="F1491">
        <v>0</v>
      </c>
      <c r="G1491">
        <v>0</v>
      </c>
      <c r="H1491">
        <v>0</v>
      </c>
      <c r="I1491">
        <v>0</v>
      </c>
      <c r="J1491">
        <v>0</v>
      </c>
      <c r="K1491">
        <v>0</v>
      </c>
      <c r="L1491">
        <v>0</v>
      </c>
      <c r="M1491">
        <v>1</v>
      </c>
      <c r="N1491">
        <v>0</v>
      </c>
      <c r="O1491">
        <v>0</v>
      </c>
      <c r="P1491">
        <v>0</v>
      </c>
      <c r="Q1491">
        <v>0</v>
      </c>
      <c r="R1491">
        <v>0</v>
      </c>
      <c r="S1491">
        <v>0</v>
      </c>
      <c r="T1491">
        <v>0</v>
      </c>
      <c r="U1491">
        <v>0</v>
      </c>
      <c r="V1491">
        <v>0</v>
      </c>
      <c r="W1491">
        <v>0</v>
      </c>
      <c r="X1491">
        <v>0</v>
      </c>
      <c r="Y1491">
        <v>0</v>
      </c>
      <c r="Z1491">
        <v>0</v>
      </c>
      <c r="AA1491">
        <v>0</v>
      </c>
      <c r="AB1491">
        <v>0</v>
      </c>
      <c r="AC1491">
        <v>0</v>
      </c>
      <c r="AD1491">
        <v>0</v>
      </c>
      <c r="AE1491">
        <v>0</v>
      </c>
      <c r="AF1491">
        <v>0</v>
      </c>
      <c r="AG1491">
        <v>0</v>
      </c>
      <c r="AH1491">
        <v>0</v>
      </c>
      <c r="AI1491">
        <v>0</v>
      </c>
      <c r="AJ1491">
        <v>0</v>
      </c>
      <c r="AK1491">
        <v>0</v>
      </c>
      <c r="AL1491">
        <v>0</v>
      </c>
      <c r="AM1491">
        <v>0</v>
      </c>
      <c r="AN1491">
        <v>0</v>
      </c>
      <c r="AO1491">
        <v>0</v>
      </c>
      <c r="AP1491">
        <v>0</v>
      </c>
      <c r="AQ1491">
        <v>0</v>
      </c>
      <c r="AR1491">
        <v>0</v>
      </c>
      <c r="AS1491">
        <v>0</v>
      </c>
      <c r="AT1491">
        <v>0</v>
      </c>
      <c r="AU1491">
        <v>0</v>
      </c>
      <c r="AV1491">
        <v>0</v>
      </c>
      <c r="AW1491">
        <v>0</v>
      </c>
      <c r="AX1491">
        <v>0</v>
      </c>
      <c r="AY1491">
        <v>0</v>
      </c>
      <c r="AZ1491">
        <v>0</v>
      </c>
      <c r="BA1491">
        <v>0</v>
      </c>
      <c r="BB1491">
        <v>0</v>
      </c>
      <c r="BC1491">
        <v>0</v>
      </c>
      <c r="BD1491">
        <v>0</v>
      </c>
      <c r="BE1491">
        <v>0</v>
      </c>
      <c r="BF1491">
        <v>0</v>
      </c>
      <c r="BG1491">
        <v>0</v>
      </c>
      <c r="BH1491">
        <v>0</v>
      </c>
      <c r="BI1491">
        <v>0</v>
      </c>
      <c r="BJ1491">
        <v>0</v>
      </c>
      <c r="BK1491">
        <v>0</v>
      </c>
      <c r="BL1491">
        <v>0</v>
      </c>
      <c r="BM1491">
        <v>0</v>
      </c>
      <c r="BN1491">
        <v>0</v>
      </c>
      <c r="BO1491">
        <v>0</v>
      </c>
      <c r="BP1491">
        <f t="shared" si="23"/>
        <v>1</v>
      </c>
    </row>
    <row r="1492" spans="1:68" x14ac:dyDescent="0.15">
      <c r="A1492" t="s">
        <v>8225</v>
      </c>
      <c r="B1492">
        <v>0</v>
      </c>
      <c r="C1492">
        <v>0</v>
      </c>
      <c r="D1492">
        <v>0</v>
      </c>
      <c r="E1492">
        <v>0</v>
      </c>
      <c r="F1492">
        <v>0</v>
      </c>
      <c r="G1492">
        <v>0</v>
      </c>
      <c r="H1492">
        <v>0</v>
      </c>
      <c r="I1492">
        <v>0</v>
      </c>
      <c r="J1492">
        <v>0</v>
      </c>
      <c r="K1492">
        <v>0</v>
      </c>
      <c r="L1492">
        <v>0</v>
      </c>
      <c r="M1492">
        <v>0</v>
      </c>
      <c r="N1492">
        <v>0</v>
      </c>
      <c r="O1492">
        <v>0</v>
      </c>
      <c r="P1492">
        <v>0</v>
      </c>
      <c r="Q1492">
        <v>0</v>
      </c>
      <c r="R1492">
        <v>0</v>
      </c>
      <c r="S1492">
        <v>0</v>
      </c>
      <c r="T1492">
        <v>0</v>
      </c>
      <c r="U1492">
        <v>1</v>
      </c>
      <c r="V1492">
        <v>0</v>
      </c>
      <c r="W1492">
        <v>0</v>
      </c>
      <c r="X1492">
        <v>0</v>
      </c>
      <c r="Y1492">
        <v>0</v>
      </c>
      <c r="Z1492">
        <v>0</v>
      </c>
      <c r="AA1492">
        <v>0</v>
      </c>
      <c r="AB1492">
        <v>0</v>
      </c>
      <c r="AC1492">
        <v>0</v>
      </c>
      <c r="AD1492">
        <v>0</v>
      </c>
      <c r="AE1492">
        <v>0</v>
      </c>
      <c r="AF1492">
        <v>0</v>
      </c>
      <c r="AG1492">
        <v>0</v>
      </c>
      <c r="AH1492">
        <v>0</v>
      </c>
      <c r="AI1492">
        <v>0</v>
      </c>
      <c r="AJ1492">
        <v>0</v>
      </c>
      <c r="AK1492">
        <v>0</v>
      </c>
      <c r="AL1492">
        <v>0</v>
      </c>
      <c r="AM1492">
        <v>0</v>
      </c>
      <c r="AN1492">
        <v>0</v>
      </c>
      <c r="AO1492">
        <v>0</v>
      </c>
      <c r="AP1492">
        <v>0</v>
      </c>
      <c r="AQ1492">
        <v>0</v>
      </c>
      <c r="AR1492">
        <v>0</v>
      </c>
      <c r="AS1492">
        <v>0</v>
      </c>
      <c r="AT1492">
        <v>0</v>
      </c>
      <c r="AU1492">
        <v>0</v>
      </c>
      <c r="AV1492">
        <v>0</v>
      </c>
      <c r="AW1492">
        <v>0</v>
      </c>
      <c r="AX1492">
        <v>0</v>
      </c>
      <c r="AY1492">
        <v>0</v>
      </c>
      <c r="AZ1492">
        <v>0</v>
      </c>
      <c r="BA1492">
        <v>0</v>
      </c>
      <c r="BB1492">
        <v>0</v>
      </c>
      <c r="BC1492">
        <v>0</v>
      </c>
      <c r="BD1492">
        <v>0</v>
      </c>
      <c r="BE1492">
        <v>0</v>
      </c>
      <c r="BF1492">
        <v>0</v>
      </c>
      <c r="BG1492">
        <v>0</v>
      </c>
      <c r="BH1492">
        <v>0</v>
      </c>
      <c r="BI1492">
        <v>0</v>
      </c>
      <c r="BJ1492">
        <v>0</v>
      </c>
      <c r="BK1492">
        <v>0</v>
      </c>
      <c r="BL1492">
        <v>0</v>
      </c>
      <c r="BM1492">
        <v>0</v>
      </c>
      <c r="BN1492">
        <v>0</v>
      </c>
      <c r="BO1492">
        <v>0</v>
      </c>
      <c r="BP1492">
        <f t="shared" si="23"/>
        <v>1</v>
      </c>
    </row>
    <row r="1493" spans="1:68" x14ac:dyDescent="0.15">
      <c r="A1493" t="s">
        <v>8226</v>
      </c>
      <c r="B1493">
        <v>0</v>
      </c>
      <c r="C1493">
        <v>0</v>
      </c>
      <c r="D1493">
        <v>0</v>
      </c>
      <c r="E1493">
        <v>0</v>
      </c>
      <c r="F1493">
        <v>0</v>
      </c>
      <c r="G1493">
        <v>0</v>
      </c>
      <c r="H1493">
        <v>0</v>
      </c>
      <c r="I1493">
        <v>0</v>
      </c>
      <c r="J1493">
        <v>0</v>
      </c>
      <c r="K1493">
        <v>0</v>
      </c>
      <c r="L1493">
        <v>0</v>
      </c>
      <c r="M1493">
        <v>0</v>
      </c>
      <c r="N1493">
        <v>0</v>
      </c>
      <c r="O1493">
        <v>0</v>
      </c>
      <c r="P1493">
        <v>0</v>
      </c>
      <c r="Q1493">
        <v>0</v>
      </c>
      <c r="R1493">
        <v>0</v>
      </c>
      <c r="S1493">
        <v>0</v>
      </c>
      <c r="T1493">
        <v>0</v>
      </c>
      <c r="U1493">
        <v>0</v>
      </c>
      <c r="V1493">
        <v>1</v>
      </c>
      <c r="W1493">
        <v>0</v>
      </c>
      <c r="X1493">
        <v>0</v>
      </c>
      <c r="Y1493">
        <v>0</v>
      </c>
      <c r="Z1493">
        <v>0</v>
      </c>
      <c r="AA1493">
        <v>0</v>
      </c>
      <c r="AB1493">
        <v>0</v>
      </c>
      <c r="AC1493">
        <v>0</v>
      </c>
      <c r="AD1493">
        <v>0</v>
      </c>
      <c r="AE1493">
        <v>0</v>
      </c>
      <c r="AF1493">
        <v>0</v>
      </c>
      <c r="AG1493">
        <v>0</v>
      </c>
      <c r="AH1493">
        <v>0</v>
      </c>
      <c r="AI1493">
        <v>0</v>
      </c>
      <c r="AJ1493">
        <v>0</v>
      </c>
      <c r="AK1493">
        <v>0</v>
      </c>
      <c r="AL1493">
        <v>0</v>
      </c>
      <c r="AM1493">
        <v>0</v>
      </c>
      <c r="AN1493">
        <v>0</v>
      </c>
      <c r="AO1493">
        <v>0</v>
      </c>
      <c r="AP1493">
        <v>0</v>
      </c>
      <c r="AQ1493">
        <v>0</v>
      </c>
      <c r="AR1493">
        <v>0</v>
      </c>
      <c r="AS1493">
        <v>0</v>
      </c>
      <c r="AT1493">
        <v>0</v>
      </c>
      <c r="AU1493">
        <v>0</v>
      </c>
      <c r="AV1493">
        <v>0</v>
      </c>
      <c r="AW1493">
        <v>0</v>
      </c>
      <c r="AX1493">
        <v>0</v>
      </c>
      <c r="AY1493">
        <v>0</v>
      </c>
      <c r="AZ1493">
        <v>0</v>
      </c>
      <c r="BA1493">
        <v>0</v>
      </c>
      <c r="BB1493">
        <v>0</v>
      </c>
      <c r="BC1493">
        <v>0</v>
      </c>
      <c r="BD1493">
        <v>0</v>
      </c>
      <c r="BE1493">
        <v>0</v>
      </c>
      <c r="BF1493">
        <v>0</v>
      </c>
      <c r="BG1493">
        <v>0</v>
      </c>
      <c r="BH1493">
        <v>0</v>
      </c>
      <c r="BI1493">
        <v>0</v>
      </c>
      <c r="BJ1493">
        <v>0</v>
      </c>
      <c r="BK1493">
        <v>0</v>
      </c>
      <c r="BL1493">
        <v>0</v>
      </c>
      <c r="BM1493">
        <v>0</v>
      </c>
      <c r="BN1493">
        <v>0</v>
      </c>
      <c r="BO1493">
        <v>0</v>
      </c>
      <c r="BP1493">
        <f t="shared" si="23"/>
        <v>1</v>
      </c>
    </row>
    <row r="1494" spans="1:68" x14ac:dyDescent="0.15">
      <c r="A1494" t="s">
        <v>8227</v>
      </c>
      <c r="B1494">
        <v>0</v>
      </c>
      <c r="C1494">
        <v>0</v>
      </c>
      <c r="D1494">
        <v>0</v>
      </c>
      <c r="E1494">
        <v>0</v>
      </c>
      <c r="F1494">
        <v>0</v>
      </c>
      <c r="G1494">
        <v>0</v>
      </c>
      <c r="H1494">
        <v>0</v>
      </c>
      <c r="I1494">
        <v>0</v>
      </c>
      <c r="J1494">
        <v>0</v>
      </c>
      <c r="K1494">
        <v>1</v>
      </c>
      <c r="L1494">
        <v>0</v>
      </c>
      <c r="M1494">
        <v>0</v>
      </c>
      <c r="N1494">
        <v>0</v>
      </c>
      <c r="O1494">
        <v>0</v>
      </c>
      <c r="P1494">
        <v>0</v>
      </c>
      <c r="Q1494">
        <v>0</v>
      </c>
      <c r="R1494">
        <v>0</v>
      </c>
      <c r="S1494">
        <v>0</v>
      </c>
      <c r="T1494">
        <v>0</v>
      </c>
      <c r="U1494">
        <v>0</v>
      </c>
      <c r="V1494">
        <v>0</v>
      </c>
      <c r="W1494">
        <v>0</v>
      </c>
      <c r="X1494">
        <v>0</v>
      </c>
      <c r="Y1494">
        <v>0</v>
      </c>
      <c r="Z1494">
        <v>0</v>
      </c>
      <c r="AA1494">
        <v>0</v>
      </c>
      <c r="AB1494">
        <v>0</v>
      </c>
      <c r="AC1494">
        <v>0</v>
      </c>
      <c r="AD1494">
        <v>0</v>
      </c>
      <c r="AE1494">
        <v>0</v>
      </c>
      <c r="AF1494">
        <v>0</v>
      </c>
      <c r="AG1494">
        <v>0</v>
      </c>
      <c r="AH1494">
        <v>0</v>
      </c>
      <c r="AI1494">
        <v>0</v>
      </c>
      <c r="AJ1494">
        <v>0</v>
      </c>
      <c r="AK1494">
        <v>0</v>
      </c>
      <c r="AL1494">
        <v>0</v>
      </c>
      <c r="AM1494">
        <v>0</v>
      </c>
      <c r="AN1494">
        <v>0</v>
      </c>
      <c r="AO1494">
        <v>0</v>
      </c>
      <c r="AP1494">
        <v>0</v>
      </c>
      <c r="AQ1494">
        <v>0</v>
      </c>
      <c r="AR1494">
        <v>0</v>
      </c>
      <c r="AS1494">
        <v>0</v>
      </c>
      <c r="AT1494">
        <v>0</v>
      </c>
      <c r="AU1494">
        <v>0</v>
      </c>
      <c r="AV1494">
        <v>0</v>
      </c>
      <c r="AW1494">
        <v>0</v>
      </c>
      <c r="AX1494">
        <v>0</v>
      </c>
      <c r="AY1494">
        <v>0</v>
      </c>
      <c r="AZ1494">
        <v>0</v>
      </c>
      <c r="BA1494">
        <v>0</v>
      </c>
      <c r="BB1494">
        <v>0</v>
      </c>
      <c r="BC1494">
        <v>0</v>
      </c>
      <c r="BD1494">
        <v>0</v>
      </c>
      <c r="BE1494">
        <v>0</v>
      </c>
      <c r="BF1494">
        <v>0</v>
      </c>
      <c r="BG1494">
        <v>0</v>
      </c>
      <c r="BH1494">
        <v>0</v>
      </c>
      <c r="BI1494">
        <v>0</v>
      </c>
      <c r="BJ1494">
        <v>0</v>
      </c>
      <c r="BK1494">
        <v>0</v>
      </c>
      <c r="BL1494">
        <v>0</v>
      </c>
      <c r="BM1494">
        <v>0</v>
      </c>
      <c r="BN1494">
        <v>0</v>
      </c>
      <c r="BO1494">
        <v>0</v>
      </c>
      <c r="BP1494">
        <f t="shared" si="23"/>
        <v>1</v>
      </c>
    </row>
    <row r="1495" spans="1:68" x14ac:dyDescent="0.15">
      <c r="A1495" t="s">
        <v>8228</v>
      </c>
      <c r="B1495">
        <v>0</v>
      </c>
      <c r="C1495">
        <v>0</v>
      </c>
      <c r="D1495">
        <v>0</v>
      </c>
      <c r="E1495">
        <v>0</v>
      </c>
      <c r="F1495">
        <v>0</v>
      </c>
      <c r="G1495">
        <v>0</v>
      </c>
      <c r="H1495">
        <v>0</v>
      </c>
      <c r="I1495">
        <v>0</v>
      </c>
      <c r="J1495">
        <v>0</v>
      </c>
      <c r="K1495">
        <v>0</v>
      </c>
      <c r="L1495">
        <v>0</v>
      </c>
      <c r="M1495">
        <v>0</v>
      </c>
      <c r="N1495">
        <v>0</v>
      </c>
      <c r="O1495">
        <v>1</v>
      </c>
      <c r="P1495">
        <v>0</v>
      </c>
      <c r="Q1495">
        <v>0</v>
      </c>
      <c r="R1495">
        <v>0</v>
      </c>
      <c r="S1495">
        <v>0</v>
      </c>
      <c r="T1495">
        <v>0</v>
      </c>
      <c r="U1495">
        <v>0</v>
      </c>
      <c r="V1495">
        <v>0</v>
      </c>
      <c r="W1495">
        <v>0</v>
      </c>
      <c r="X1495">
        <v>0</v>
      </c>
      <c r="Y1495">
        <v>0</v>
      </c>
      <c r="Z1495">
        <v>0</v>
      </c>
      <c r="AA1495">
        <v>0</v>
      </c>
      <c r="AB1495">
        <v>0</v>
      </c>
      <c r="AC1495">
        <v>0</v>
      </c>
      <c r="AD1495">
        <v>0</v>
      </c>
      <c r="AE1495">
        <v>0</v>
      </c>
      <c r="AF1495">
        <v>0</v>
      </c>
      <c r="AG1495">
        <v>0</v>
      </c>
      <c r="AH1495">
        <v>0</v>
      </c>
      <c r="AI1495">
        <v>0</v>
      </c>
      <c r="AJ1495">
        <v>0</v>
      </c>
      <c r="AK1495">
        <v>0</v>
      </c>
      <c r="AL1495">
        <v>0</v>
      </c>
      <c r="AM1495">
        <v>0</v>
      </c>
      <c r="AN1495">
        <v>0</v>
      </c>
      <c r="AO1495">
        <v>0</v>
      </c>
      <c r="AP1495">
        <v>0</v>
      </c>
      <c r="AQ1495">
        <v>0</v>
      </c>
      <c r="AR1495">
        <v>0</v>
      </c>
      <c r="AS1495">
        <v>0</v>
      </c>
      <c r="AT1495">
        <v>0</v>
      </c>
      <c r="AU1495">
        <v>0</v>
      </c>
      <c r="AV1495">
        <v>0</v>
      </c>
      <c r="AW1495">
        <v>0</v>
      </c>
      <c r="AX1495">
        <v>0</v>
      </c>
      <c r="AY1495">
        <v>0</v>
      </c>
      <c r="AZ1495">
        <v>0</v>
      </c>
      <c r="BA1495">
        <v>0</v>
      </c>
      <c r="BB1495">
        <v>0</v>
      </c>
      <c r="BC1495">
        <v>0</v>
      </c>
      <c r="BD1495">
        <v>0</v>
      </c>
      <c r="BE1495">
        <v>0</v>
      </c>
      <c r="BF1495">
        <v>0</v>
      </c>
      <c r="BG1495">
        <v>0</v>
      </c>
      <c r="BH1495">
        <v>0</v>
      </c>
      <c r="BI1495">
        <v>0</v>
      </c>
      <c r="BJ1495">
        <v>0</v>
      </c>
      <c r="BK1495">
        <v>0</v>
      </c>
      <c r="BL1495">
        <v>0</v>
      </c>
      <c r="BM1495">
        <v>0</v>
      </c>
      <c r="BN1495">
        <v>0</v>
      </c>
      <c r="BO1495">
        <v>0</v>
      </c>
      <c r="BP1495">
        <f t="shared" si="23"/>
        <v>1</v>
      </c>
    </row>
    <row r="1496" spans="1:68" x14ac:dyDescent="0.15">
      <c r="A1496" t="s">
        <v>8229</v>
      </c>
      <c r="B1496">
        <v>0</v>
      </c>
      <c r="C1496">
        <v>0</v>
      </c>
      <c r="D1496">
        <v>0</v>
      </c>
      <c r="E1496">
        <v>0</v>
      </c>
      <c r="F1496">
        <v>0</v>
      </c>
      <c r="G1496">
        <v>0</v>
      </c>
      <c r="H1496">
        <v>0</v>
      </c>
      <c r="I1496">
        <v>0</v>
      </c>
      <c r="J1496">
        <v>0</v>
      </c>
      <c r="K1496">
        <v>1</v>
      </c>
      <c r="L1496">
        <v>0</v>
      </c>
      <c r="M1496">
        <v>0</v>
      </c>
      <c r="N1496">
        <v>0</v>
      </c>
      <c r="O1496">
        <v>0</v>
      </c>
      <c r="P1496">
        <v>0</v>
      </c>
      <c r="Q1496">
        <v>0</v>
      </c>
      <c r="R1496">
        <v>0</v>
      </c>
      <c r="S1496">
        <v>0</v>
      </c>
      <c r="T1496">
        <v>0</v>
      </c>
      <c r="U1496">
        <v>0</v>
      </c>
      <c r="V1496">
        <v>0</v>
      </c>
      <c r="W1496">
        <v>0</v>
      </c>
      <c r="X1496">
        <v>0</v>
      </c>
      <c r="Y1496">
        <v>0</v>
      </c>
      <c r="Z1496">
        <v>0</v>
      </c>
      <c r="AA1496">
        <v>0</v>
      </c>
      <c r="AB1496">
        <v>0</v>
      </c>
      <c r="AC1496">
        <v>0</v>
      </c>
      <c r="AD1496">
        <v>0</v>
      </c>
      <c r="AE1496">
        <v>0</v>
      </c>
      <c r="AF1496">
        <v>0</v>
      </c>
      <c r="AG1496">
        <v>0</v>
      </c>
      <c r="AH1496">
        <v>0</v>
      </c>
      <c r="AI1496">
        <v>0</v>
      </c>
      <c r="AJ1496">
        <v>0</v>
      </c>
      <c r="AK1496">
        <v>0</v>
      </c>
      <c r="AL1496">
        <v>0</v>
      </c>
      <c r="AM1496">
        <v>0</v>
      </c>
      <c r="AN1496">
        <v>0</v>
      </c>
      <c r="AO1496">
        <v>0</v>
      </c>
      <c r="AP1496">
        <v>0</v>
      </c>
      <c r="AQ1496">
        <v>0</v>
      </c>
      <c r="AR1496">
        <v>0</v>
      </c>
      <c r="AS1496">
        <v>0</v>
      </c>
      <c r="AT1496">
        <v>0</v>
      </c>
      <c r="AU1496">
        <v>0</v>
      </c>
      <c r="AV1496">
        <v>0</v>
      </c>
      <c r="AW1496">
        <v>0</v>
      </c>
      <c r="AX1496">
        <v>0</v>
      </c>
      <c r="AY1496">
        <v>0</v>
      </c>
      <c r="AZ1496">
        <v>0</v>
      </c>
      <c r="BA1496">
        <v>0</v>
      </c>
      <c r="BB1496">
        <v>0</v>
      </c>
      <c r="BC1496">
        <v>0</v>
      </c>
      <c r="BD1496">
        <v>0</v>
      </c>
      <c r="BE1496">
        <v>0</v>
      </c>
      <c r="BF1496">
        <v>0</v>
      </c>
      <c r="BG1496">
        <v>0</v>
      </c>
      <c r="BH1496">
        <v>0</v>
      </c>
      <c r="BI1496">
        <v>0</v>
      </c>
      <c r="BJ1496">
        <v>0</v>
      </c>
      <c r="BK1496">
        <v>0</v>
      </c>
      <c r="BL1496">
        <v>0</v>
      </c>
      <c r="BM1496">
        <v>0</v>
      </c>
      <c r="BN1496">
        <v>0</v>
      </c>
      <c r="BO1496">
        <v>0</v>
      </c>
      <c r="BP1496">
        <f t="shared" si="23"/>
        <v>1</v>
      </c>
    </row>
    <row r="1497" spans="1:68" x14ac:dyDescent="0.15">
      <c r="A1497" t="s">
        <v>8230</v>
      </c>
      <c r="B1497">
        <v>0</v>
      </c>
      <c r="C1497">
        <v>0</v>
      </c>
      <c r="D1497">
        <v>0</v>
      </c>
      <c r="E1497">
        <v>0</v>
      </c>
      <c r="F1497">
        <v>0</v>
      </c>
      <c r="G1497">
        <v>0</v>
      </c>
      <c r="H1497">
        <v>0</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v>
      </c>
      <c r="AB1497">
        <v>0</v>
      </c>
      <c r="AC1497">
        <v>0</v>
      </c>
      <c r="AD1497">
        <v>0</v>
      </c>
      <c r="AE1497">
        <v>0</v>
      </c>
      <c r="AF1497">
        <v>0</v>
      </c>
      <c r="AG1497">
        <v>0</v>
      </c>
      <c r="AH1497">
        <v>0</v>
      </c>
      <c r="AI1497">
        <v>0</v>
      </c>
      <c r="AJ1497">
        <v>0</v>
      </c>
      <c r="AK1497">
        <v>0</v>
      </c>
      <c r="AL1497">
        <v>0</v>
      </c>
      <c r="AM1497">
        <v>0</v>
      </c>
      <c r="AN1497">
        <v>0</v>
      </c>
      <c r="AO1497">
        <v>0</v>
      </c>
      <c r="AP1497">
        <v>0</v>
      </c>
      <c r="AQ1497">
        <v>0</v>
      </c>
      <c r="AR1497">
        <v>0</v>
      </c>
      <c r="AS1497">
        <v>0</v>
      </c>
      <c r="AT1497">
        <v>1</v>
      </c>
      <c r="AU1497">
        <v>0</v>
      </c>
      <c r="AV1497">
        <v>0</v>
      </c>
      <c r="AW1497">
        <v>0</v>
      </c>
      <c r="AX1497">
        <v>0</v>
      </c>
      <c r="AY1497">
        <v>0</v>
      </c>
      <c r="AZ1497">
        <v>0</v>
      </c>
      <c r="BA1497">
        <v>0</v>
      </c>
      <c r="BB1497">
        <v>0</v>
      </c>
      <c r="BC1497">
        <v>0</v>
      </c>
      <c r="BD1497">
        <v>0</v>
      </c>
      <c r="BE1497">
        <v>0</v>
      </c>
      <c r="BF1497">
        <v>0</v>
      </c>
      <c r="BG1497">
        <v>0</v>
      </c>
      <c r="BH1497">
        <v>0</v>
      </c>
      <c r="BI1497">
        <v>0</v>
      </c>
      <c r="BJ1497">
        <v>0</v>
      </c>
      <c r="BK1497">
        <v>0</v>
      </c>
      <c r="BL1497">
        <v>0</v>
      </c>
      <c r="BM1497">
        <v>0</v>
      </c>
      <c r="BN1497">
        <v>0</v>
      </c>
      <c r="BO1497">
        <v>0</v>
      </c>
      <c r="BP1497">
        <f t="shared" si="23"/>
        <v>1</v>
      </c>
    </row>
    <row r="1498" spans="1:68" x14ac:dyDescent="0.15">
      <c r="A1498" t="s">
        <v>8231</v>
      </c>
      <c r="B1498">
        <v>0</v>
      </c>
      <c r="C1498">
        <v>0</v>
      </c>
      <c r="D1498">
        <v>0</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0</v>
      </c>
      <c r="AE1498">
        <v>0</v>
      </c>
      <c r="AF1498">
        <v>0</v>
      </c>
      <c r="AG1498">
        <v>0</v>
      </c>
      <c r="AH1498">
        <v>0</v>
      </c>
      <c r="AI1498">
        <v>0</v>
      </c>
      <c r="AJ1498">
        <v>0</v>
      </c>
      <c r="AK1498">
        <v>0</v>
      </c>
      <c r="AL1498">
        <v>0</v>
      </c>
      <c r="AM1498">
        <v>0</v>
      </c>
      <c r="AN1498">
        <v>0</v>
      </c>
      <c r="AO1498">
        <v>0</v>
      </c>
      <c r="AP1498">
        <v>0</v>
      </c>
      <c r="AQ1498">
        <v>1</v>
      </c>
      <c r="AR1498">
        <v>0</v>
      </c>
      <c r="AS1498">
        <v>0</v>
      </c>
      <c r="AT1498">
        <v>0</v>
      </c>
      <c r="AU1498">
        <v>0</v>
      </c>
      <c r="AV1498">
        <v>0</v>
      </c>
      <c r="AW1498">
        <v>0</v>
      </c>
      <c r="AX1498">
        <v>0</v>
      </c>
      <c r="AY1498">
        <v>0</v>
      </c>
      <c r="AZ1498">
        <v>0</v>
      </c>
      <c r="BA1498">
        <v>0</v>
      </c>
      <c r="BB1498">
        <v>0</v>
      </c>
      <c r="BC1498">
        <v>0</v>
      </c>
      <c r="BD1498">
        <v>0</v>
      </c>
      <c r="BE1498">
        <v>0</v>
      </c>
      <c r="BF1498">
        <v>0</v>
      </c>
      <c r="BG1498">
        <v>0</v>
      </c>
      <c r="BH1498">
        <v>0</v>
      </c>
      <c r="BI1498">
        <v>0</v>
      </c>
      <c r="BJ1498">
        <v>0</v>
      </c>
      <c r="BK1498">
        <v>0</v>
      </c>
      <c r="BL1498">
        <v>0</v>
      </c>
      <c r="BM1498">
        <v>0</v>
      </c>
      <c r="BN1498">
        <v>0</v>
      </c>
      <c r="BO1498">
        <v>0</v>
      </c>
      <c r="BP1498">
        <f t="shared" si="23"/>
        <v>1</v>
      </c>
    </row>
    <row r="1499" spans="1:68" x14ac:dyDescent="0.15">
      <c r="A1499" t="s">
        <v>8232</v>
      </c>
      <c r="B1499">
        <v>0</v>
      </c>
      <c r="C1499">
        <v>0</v>
      </c>
      <c r="D1499">
        <v>0</v>
      </c>
      <c r="E1499">
        <v>0</v>
      </c>
      <c r="F1499">
        <v>0</v>
      </c>
      <c r="G1499">
        <v>0</v>
      </c>
      <c r="H1499">
        <v>0</v>
      </c>
      <c r="I1499">
        <v>1</v>
      </c>
      <c r="J1499">
        <v>0</v>
      </c>
      <c r="K1499">
        <v>0</v>
      </c>
      <c r="L1499">
        <v>0</v>
      </c>
      <c r="M1499">
        <v>0</v>
      </c>
      <c r="N1499">
        <v>0</v>
      </c>
      <c r="O1499">
        <v>0</v>
      </c>
      <c r="P1499">
        <v>0</v>
      </c>
      <c r="Q1499">
        <v>0</v>
      </c>
      <c r="R1499">
        <v>0</v>
      </c>
      <c r="S1499">
        <v>0</v>
      </c>
      <c r="T1499">
        <v>0</v>
      </c>
      <c r="U1499">
        <v>0</v>
      </c>
      <c r="V1499">
        <v>0</v>
      </c>
      <c r="W1499">
        <v>0</v>
      </c>
      <c r="X1499">
        <v>0</v>
      </c>
      <c r="Y1499">
        <v>0</v>
      </c>
      <c r="Z1499">
        <v>0</v>
      </c>
      <c r="AA1499">
        <v>0</v>
      </c>
      <c r="AB1499">
        <v>0</v>
      </c>
      <c r="AC1499">
        <v>0</v>
      </c>
      <c r="AD1499">
        <v>0</v>
      </c>
      <c r="AE1499">
        <v>0</v>
      </c>
      <c r="AF1499">
        <v>0</v>
      </c>
      <c r="AG1499">
        <v>0</v>
      </c>
      <c r="AH1499">
        <v>0</v>
      </c>
      <c r="AI1499">
        <v>0</v>
      </c>
      <c r="AJ1499">
        <v>0</v>
      </c>
      <c r="AK1499">
        <v>0</v>
      </c>
      <c r="AL1499">
        <v>0</v>
      </c>
      <c r="AM1499">
        <v>0</v>
      </c>
      <c r="AN1499">
        <v>0</v>
      </c>
      <c r="AO1499">
        <v>0</v>
      </c>
      <c r="AP1499">
        <v>0</v>
      </c>
      <c r="AQ1499">
        <v>0</v>
      </c>
      <c r="AR1499">
        <v>0</v>
      </c>
      <c r="AS1499">
        <v>0</v>
      </c>
      <c r="AT1499">
        <v>0</v>
      </c>
      <c r="AU1499">
        <v>0</v>
      </c>
      <c r="AV1499">
        <v>0</v>
      </c>
      <c r="AW1499">
        <v>0</v>
      </c>
      <c r="AX1499">
        <v>0</v>
      </c>
      <c r="AY1499">
        <v>0</v>
      </c>
      <c r="AZ1499">
        <v>0</v>
      </c>
      <c r="BA1499">
        <v>0</v>
      </c>
      <c r="BB1499">
        <v>0</v>
      </c>
      <c r="BC1499">
        <v>0</v>
      </c>
      <c r="BD1499">
        <v>0</v>
      </c>
      <c r="BE1499">
        <v>0</v>
      </c>
      <c r="BF1499">
        <v>0</v>
      </c>
      <c r="BG1499">
        <v>0</v>
      </c>
      <c r="BH1499">
        <v>0</v>
      </c>
      <c r="BI1499">
        <v>0</v>
      </c>
      <c r="BJ1499">
        <v>0</v>
      </c>
      <c r="BK1499">
        <v>0</v>
      </c>
      <c r="BL1499">
        <v>0</v>
      </c>
      <c r="BM1499">
        <v>0</v>
      </c>
      <c r="BN1499">
        <v>0</v>
      </c>
      <c r="BO1499">
        <v>0</v>
      </c>
      <c r="BP1499">
        <f t="shared" si="23"/>
        <v>1</v>
      </c>
    </row>
    <row r="1500" spans="1:68" x14ac:dyDescent="0.15">
      <c r="A1500" t="s">
        <v>8233</v>
      </c>
      <c r="B1500">
        <v>0</v>
      </c>
      <c r="C1500">
        <v>0</v>
      </c>
      <c r="D1500">
        <v>0</v>
      </c>
      <c r="E1500">
        <v>0</v>
      </c>
      <c r="F1500">
        <v>0</v>
      </c>
      <c r="G1500">
        <v>0</v>
      </c>
      <c r="H1500">
        <v>1</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c r="AB1500">
        <v>0</v>
      </c>
      <c r="AC1500">
        <v>0</v>
      </c>
      <c r="AD1500">
        <v>0</v>
      </c>
      <c r="AE1500">
        <v>0</v>
      </c>
      <c r="AF1500">
        <v>0</v>
      </c>
      <c r="AG1500">
        <v>0</v>
      </c>
      <c r="AH1500">
        <v>0</v>
      </c>
      <c r="AI1500">
        <v>0</v>
      </c>
      <c r="AJ1500">
        <v>0</v>
      </c>
      <c r="AK1500">
        <v>0</v>
      </c>
      <c r="AL1500">
        <v>0</v>
      </c>
      <c r="AM1500">
        <v>0</v>
      </c>
      <c r="AN1500">
        <v>0</v>
      </c>
      <c r="AO1500">
        <v>0</v>
      </c>
      <c r="AP1500">
        <v>0</v>
      </c>
      <c r="AQ1500">
        <v>0</v>
      </c>
      <c r="AR1500">
        <v>0</v>
      </c>
      <c r="AS1500">
        <v>0</v>
      </c>
      <c r="AT1500">
        <v>0</v>
      </c>
      <c r="AU1500">
        <v>0</v>
      </c>
      <c r="AV1500">
        <v>0</v>
      </c>
      <c r="AW1500">
        <v>0</v>
      </c>
      <c r="AX1500">
        <v>0</v>
      </c>
      <c r="AY1500">
        <v>0</v>
      </c>
      <c r="AZ1500">
        <v>0</v>
      </c>
      <c r="BA1500">
        <v>0</v>
      </c>
      <c r="BB1500">
        <v>0</v>
      </c>
      <c r="BC1500">
        <v>0</v>
      </c>
      <c r="BD1500">
        <v>0</v>
      </c>
      <c r="BE1500">
        <v>0</v>
      </c>
      <c r="BF1500">
        <v>0</v>
      </c>
      <c r="BG1500">
        <v>0</v>
      </c>
      <c r="BH1500">
        <v>0</v>
      </c>
      <c r="BI1500">
        <v>0</v>
      </c>
      <c r="BJ1500">
        <v>0</v>
      </c>
      <c r="BK1500">
        <v>0</v>
      </c>
      <c r="BL1500">
        <v>0</v>
      </c>
      <c r="BM1500">
        <v>0</v>
      </c>
      <c r="BN1500">
        <v>0</v>
      </c>
      <c r="BO1500">
        <v>0</v>
      </c>
      <c r="BP1500">
        <f t="shared" si="23"/>
        <v>1</v>
      </c>
    </row>
    <row r="1501" spans="1:68" x14ac:dyDescent="0.15">
      <c r="A1501" t="s">
        <v>8234</v>
      </c>
      <c r="B1501">
        <v>0</v>
      </c>
      <c r="C1501">
        <v>0</v>
      </c>
      <c r="D1501">
        <v>0</v>
      </c>
      <c r="E1501">
        <v>0</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c r="AB1501">
        <v>0</v>
      </c>
      <c r="AC1501">
        <v>0</v>
      </c>
      <c r="AD1501">
        <v>0</v>
      </c>
      <c r="AE1501">
        <v>0</v>
      </c>
      <c r="AF1501">
        <v>0</v>
      </c>
      <c r="AG1501">
        <v>0</v>
      </c>
      <c r="AH1501">
        <v>0</v>
      </c>
      <c r="AI1501">
        <v>0</v>
      </c>
      <c r="AJ1501">
        <v>0</v>
      </c>
      <c r="AK1501">
        <v>0</v>
      </c>
      <c r="AL1501">
        <v>0</v>
      </c>
      <c r="AM1501">
        <v>0</v>
      </c>
      <c r="AN1501">
        <v>0</v>
      </c>
      <c r="AO1501">
        <v>0</v>
      </c>
      <c r="AP1501">
        <v>0</v>
      </c>
      <c r="AQ1501">
        <v>0</v>
      </c>
      <c r="AR1501">
        <v>0</v>
      </c>
      <c r="AS1501">
        <v>0</v>
      </c>
      <c r="AT1501">
        <v>1</v>
      </c>
      <c r="AU1501">
        <v>0</v>
      </c>
      <c r="AV1501">
        <v>0</v>
      </c>
      <c r="AW1501">
        <v>0</v>
      </c>
      <c r="AX1501">
        <v>0</v>
      </c>
      <c r="AY1501">
        <v>0</v>
      </c>
      <c r="AZ1501">
        <v>0</v>
      </c>
      <c r="BA1501">
        <v>0</v>
      </c>
      <c r="BB1501">
        <v>0</v>
      </c>
      <c r="BC1501">
        <v>0</v>
      </c>
      <c r="BD1501">
        <v>0</v>
      </c>
      <c r="BE1501">
        <v>0</v>
      </c>
      <c r="BF1501">
        <v>0</v>
      </c>
      <c r="BG1501">
        <v>0</v>
      </c>
      <c r="BH1501">
        <v>0</v>
      </c>
      <c r="BI1501">
        <v>0</v>
      </c>
      <c r="BJ1501">
        <v>0</v>
      </c>
      <c r="BK1501">
        <v>0</v>
      </c>
      <c r="BL1501">
        <v>0</v>
      </c>
      <c r="BM1501">
        <v>0</v>
      </c>
      <c r="BN1501">
        <v>0</v>
      </c>
      <c r="BO1501">
        <v>0</v>
      </c>
      <c r="BP1501">
        <f t="shared" si="23"/>
        <v>1</v>
      </c>
    </row>
    <row r="1502" spans="1:68" x14ac:dyDescent="0.15">
      <c r="A1502" t="s">
        <v>8235</v>
      </c>
      <c r="B1502">
        <v>0</v>
      </c>
      <c r="C1502">
        <v>0</v>
      </c>
      <c r="D1502">
        <v>0</v>
      </c>
      <c r="E1502">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0</v>
      </c>
      <c r="AE1502">
        <v>0</v>
      </c>
      <c r="AF1502">
        <v>0</v>
      </c>
      <c r="AG1502">
        <v>0</v>
      </c>
      <c r="AH1502">
        <v>0</v>
      </c>
      <c r="AI1502">
        <v>0</v>
      </c>
      <c r="AJ1502">
        <v>0</v>
      </c>
      <c r="AK1502">
        <v>0</v>
      </c>
      <c r="AL1502">
        <v>0</v>
      </c>
      <c r="AM1502">
        <v>0</v>
      </c>
      <c r="AN1502">
        <v>0</v>
      </c>
      <c r="AO1502">
        <v>0</v>
      </c>
      <c r="AP1502">
        <v>0</v>
      </c>
      <c r="AQ1502">
        <v>0</v>
      </c>
      <c r="AR1502">
        <v>0</v>
      </c>
      <c r="AS1502">
        <v>0</v>
      </c>
      <c r="AT1502">
        <v>1</v>
      </c>
      <c r="AU1502">
        <v>0</v>
      </c>
      <c r="AV1502">
        <v>0</v>
      </c>
      <c r="AW1502">
        <v>0</v>
      </c>
      <c r="AX1502">
        <v>0</v>
      </c>
      <c r="AY1502">
        <v>0</v>
      </c>
      <c r="AZ1502">
        <v>0</v>
      </c>
      <c r="BA1502">
        <v>0</v>
      </c>
      <c r="BB1502">
        <v>0</v>
      </c>
      <c r="BC1502">
        <v>0</v>
      </c>
      <c r="BD1502">
        <v>0</v>
      </c>
      <c r="BE1502">
        <v>0</v>
      </c>
      <c r="BF1502">
        <v>0</v>
      </c>
      <c r="BG1502">
        <v>0</v>
      </c>
      <c r="BH1502">
        <v>0</v>
      </c>
      <c r="BI1502">
        <v>0</v>
      </c>
      <c r="BJ1502">
        <v>0</v>
      </c>
      <c r="BK1502">
        <v>0</v>
      </c>
      <c r="BL1502">
        <v>0</v>
      </c>
      <c r="BM1502">
        <v>0</v>
      </c>
      <c r="BN1502">
        <v>0</v>
      </c>
      <c r="BO1502">
        <v>0</v>
      </c>
      <c r="BP1502">
        <f t="shared" si="23"/>
        <v>1</v>
      </c>
    </row>
    <row r="1503" spans="1:68" x14ac:dyDescent="0.15">
      <c r="A1503" t="s">
        <v>8237</v>
      </c>
      <c r="B1503">
        <v>0</v>
      </c>
      <c r="C1503">
        <v>0</v>
      </c>
      <c r="D1503">
        <v>0</v>
      </c>
      <c r="E1503">
        <v>0</v>
      </c>
      <c r="F1503">
        <v>0</v>
      </c>
      <c r="G1503">
        <v>0</v>
      </c>
      <c r="H1503">
        <v>0</v>
      </c>
      <c r="I1503">
        <v>0</v>
      </c>
      <c r="J1503">
        <v>0</v>
      </c>
      <c r="K1503">
        <v>0</v>
      </c>
      <c r="L1503">
        <v>0</v>
      </c>
      <c r="M1503">
        <v>0</v>
      </c>
      <c r="N1503">
        <v>0</v>
      </c>
      <c r="O1503">
        <v>0</v>
      </c>
      <c r="P1503">
        <v>0</v>
      </c>
      <c r="Q1503">
        <v>0</v>
      </c>
      <c r="R1503">
        <v>0</v>
      </c>
      <c r="S1503">
        <v>0</v>
      </c>
      <c r="T1503">
        <v>0</v>
      </c>
      <c r="U1503">
        <v>0</v>
      </c>
      <c r="V1503">
        <v>0</v>
      </c>
      <c r="W1503">
        <v>0</v>
      </c>
      <c r="X1503">
        <v>0</v>
      </c>
      <c r="Y1503">
        <v>0</v>
      </c>
      <c r="Z1503">
        <v>0</v>
      </c>
      <c r="AA1503">
        <v>0</v>
      </c>
      <c r="AB1503">
        <v>0</v>
      </c>
      <c r="AC1503">
        <v>0</v>
      </c>
      <c r="AD1503">
        <v>0</v>
      </c>
      <c r="AE1503">
        <v>0</v>
      </c>
      <c r="AF1503">
        <v>0</v>
      </c>
      <c r="AG1503">
        <v>0</v>
      </c>
      <c r="AH1503">
        <v>0</v>
      </c>
      <c r="AI1503">
        <v>0</v>
      </c>
      <c r="AJ1503">
        <v>0</v>
      </c>
      <c r="AK1503">
        <v>0</v>
      </c>
      <c r="AL1503">
        <v>0</v>
      </c>
      <c r="AM1503">
        <v>0</v>
      </c>
      <c r="AN1503">
        <v>0</v>
      </c>
      <c r="AO1503">
        <v>0</v>
      </c>
      <c r="AP1503">
        <v>0</v>
      </c>
      <c r="AQ1503">
        <v>0</v>
      </c>
      <c r="AR1503">
        <v>0</v>
      </c>
      <c r="AS1503">
        <v>0</v>
      </c>
      <c r="AT1503">
        <v>0</v>
      </c>
      <c r="AU1503">
        <v>0</v>
      </c>
      <c r="AV1503">
        <v>0</v>
      </c>
      <c r="AW1503">
        <v>0</v>
      </c>
      <c r="AX1503">
        <v>0</v>
      </c>
      <c r="AY1503">
        <v>0</v>
      </c>
      <c r="AZ1503">
        <v>0</v>
      </c>
      <c r="BA1503">
        <v>0</v>
      </c>
      <c r="BB1503">
        <v>0</v>
      </c>
      <c r="BC1503">
        <v>0</v>
      </c>
      <c r="BD1503">
        <v>0</v>
      </c>
      <c r="BE1503">
        <v>0</v>
      </c>
      <c r="BF1503">
        <v>0</v>
      </c>
      <c r="BG1503">
        <v>0</v>
      </c>
      <c r="BH1503">
        <v>0</v>
      </c>
      <c r="BI1503">
        <v>0</v>
      </c>
      <c r="BJ1503">
        <v>0</v>
      </c>
      <c r="BK1503">
        <v>1</v>
      </c>
      <c r="BL1503">
        <v>0</v>
      </c>
      <c r="BM1503">
        <v>0</v>
      </c>
      <c r="BN1503">
        <v>0</v>
      </c>
      <c r="BO1503">
        <v>0</v>
      </c>
      <c r="BP1503">
        <f t="shared" si="23"/>
        <v>1</v>
      </c>
    </row>
    <row r="1504" spans="1:68" x14ac:dyDescent="0.15">
      <c r="A1504" t="s">
        <v>8239</v>
      </c>
      <c r="B1504">
        <v>0</v>
      </c>
      <c r="C1504">
        <v>0</v>
      </c>
      <c r="D1504">
        <v>0</v>
      </c>
      <c r="E1504">
        <v>0</v>
      </c>
      <c r="F1504">
        <v>0</v>
      </c>
      <c r="G1504">
        <v>0</v>
      </c>
      <c r="H1504">
        <v>0</v>
      </c>
      <c r="I1504">
        <v>0</v>
      </c>
      <c r="J1504">
        <v>0</v>
      </c>
      <c r="K1504">
        <v>0</v>
      </c>
      <c r="L1504">
        <v>0</v>
      </c>
      <c r="M1504">
        <v>0</v>
      </c>
      <c r="N1504">
        <v>0</v>
      </c>
      <c r="O1504">
        <v>0</v>
      </c>
      <c r="P1504">
        <v>0</v>
      </c>
      <c r="Q1504">
        <v>0</v>
      </c>
      <c r="R1504">
        <v>0</v>
      </c>
      <c r="S1504">
        <v>0</v>
      </c>
      <c r="T1504">
        <v>0</v>
      </c>
      <c r="U1504">
        <v>0</v>
      </c>
      <c r="V1504">
        <v>0</v>
      </c>
      <c r="W1504">
        <v>0</v>
      </c>
      <c r="X1504">
        <v>0</v>
      </c>
      <c r="Y1504">
        <v>0</v>
      </c>
      <c r="Z1504">
        <v>0</v>
      </c>
      <c r="AA1504">
        <v>0</v>
      </c>
      <c r="AB1504">
        <v>0</v>
      </c>
      <c r="AC1504">
        <v>0</v>
      </c>
      <c r="AD1504">
        <v>0</v>
      </c>
      <c r="AE1504">
        <v>0</v>
      </c>
      <c r="AF1504">
        <v>0</v>
      </c>
      <c r="AG1504">
        <v>0</v>
      </c>
      <c r="AH1504">
        <v>0</v>
      </c>
      <c r="AI1504">
        <v>0</v>
      </c>
      <c r="AJ1504">
        <v>0</v>
      </c>
      <c r="AK1504">
        <v>0</v>
      </c>
      <c r="AL1504">
        <v>0</v>
      </c>
      <c r="AM1504">
        <v>0</v>
      </c>
      <c r="AN1504">
        <v>0</v>
      </c>
      <c r="AO1504">
        <v>0</v>
      </c>
      <c r="AP1504">
        <v>0</v>
      </c>
      <c r="AQ1504">
        <v>0</v>
      </c>
      <c r="AR1504">
        <v>0</v>
      </c>
      <c r="AS1504">
        <v>0</v>
      </c>
      <c r="AT1504">
        <v>0</v>
      </c>
      <c r="AU1504">
        <v>0</v>
      </c>
      <c r="AV1504">
        <v>0</v>
      </c>
      <c r="AW1504">
        <v>0</v>
      </c>
      <c r="AX1504">
        <v>0</v>
      </c>
      <c r="AY1504">
        <v>0</v>
      </c>
      <c r="AZ1504">
        <v>0</v>
      </c>
      <c r="BA1504">
        <v>0</v>
      </c>
      <c r="BB1504">
        <v>0</v>
      </c>
      <c r="BC1504">
        <v>0</v>
      </c>
      <c r="BD1504">
        <v>0</v>
      </c>
      <c r="BE1504">
        <v>0</v>
      </c>
      <c r="BF1504">
        <v>0</v>
      </c>
      <c r="BG1504">
        <v>0</v>
      </c>
      <c r="BH1504">
        <v>0</v>
      </c>
      <c r="BI1504">
        <v>0</v>
      </c>
      <c r="BJ1504">
        <v>0</v>
      </c>
      <c r="BK1504">
        <v>1</v>
      </c>
      <c r="BL1504">
        <v>0</v>
      </c>
      <c r="BM1504">
        <v>0</v>
      </c>
      <c r="BN1504">
        <v>0</v>
      </c>
      <c r="BO1504">
        <v>0</v>
      </c>
      <c r="BP1504">
        <f t="shared" si="23"/>
        <v>1</v>
      </c>
    </row>
    <row r="1505" spans="1:68" x14ac:dyDescent="0.15">
      <c r="A1505" t="s">
        <v>8241</v>
      </c>
      <c r="B1505">
        <v>0</v>
      </c>
      <c r="C1505">
        <v>0</v>
      </c>
      <c r="D1505">
        <v>0</v>
      </c>
      <c r="E1505">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c r="AB1505">
        <v>0</v>
      </c>
      <c r="AC1505">
        <v>0</v>
      </c>
      <c r="AD1505">
        <v>0</v>
      </c>
      <c r="AE1505">
        <v>0</v>
      </c>
      <c r="AF1505">
        <v>0</v>
      </c>
      <c r="AG1505">
        <v>0</v>
      </c>
      <c r="AH1505">
        <v>0</v>
      </c>
      <c r="AI1505">
        <v>0</v>
      </c>
      <c r="AJ1505">
        <v>0</v>
      </c>
      <c r="AK1505">
        <v>0</v>
      </c>
      <c r="AL1505">
        <v>0</v>
      </c>
      <c r="AM1505">
        <v>0</v>
      </c>
      <c r="AN1505">
        <v>0</v>
      </c>
      <c r="AO1505">
        <v>0</v>
      </c>
      <c r="AP1505">
        <v>0</v>
      </c>
      <c r="AQ1505">
        <v>0</v>
      </c>
      <c r="AR1505">
        <v>0</v>
      </c>
      <c r="AS1505">
        <v>0</v>
      </c>
      <c r="AT1505">
        <v>0</v>
      </c>
      <c r="AU1505">
        <v>0</v>
      </c>
      <c r="AV1505">
        <v>0</v>
      </c>
      <c r="AW1505">
        <v>0</v>
      </c>
      <c r="AX1505">
        <v>0</v>
      </c>
      <c r="AY1505">
        <v>0</v>
      </c>
      <c r="AZ1505">
        <v>0</v>
      </c>
      <c r="BA1505">
        <v>0</v>
      </c>
      <c r="BB1505">
        <v>0</v>
      </c>
      <c r="BC1505">
        <v>0</v>
      </c>
      <c r="BD1505">
        <v>0</v>
      </c>
      <c r="BE1505">
        <v>1</v>
      </c>
      <c r="BF1505">
        <v>0</v>
      </c>
      <c r="BG1505">
        <v>0</v>
      </c>
      <c r="BH1505">
        <v>0</v>
      </c>
      <c r="BI1505">
        <v>0</v>
      </c>
      <c r="BJ1505">
        <v>0</v>
      </c>
      <c r="BK1505">
        <v>0</v>
      </c>
      <c r="BL1505">
        <v>0</v>
      </c>
      <c r="BM1505">
        <v>0</v>
      </c>
      <c r="BN1505">
        <v>0</v>
      </c>
      <c r="BO1505">
        <v>0</v>
      </c>
      <c r="BP1505">
        <f t="shared" si="23"/>
        <v>1</v>
      </c>
    </row>
    <row r="1506" spans="1:68" x14ac:dyDescent="0.15">
      <c r="A1506" t="s">
        <v>8242</v>
      </c>
      <c r="B1506">
        <v>0</v>
      </c>
      <c r="C1506">
        <v>0</v>
      </c>
      <c r="D1506">
        <v>0</v>
      </c>
      <c r="E1506">
        <v>0</v>
      </c>
      <c r="F1506">
        <v>0</v>
      </c>
      <c r="G1506">
        <v>0</v>
      </c>
      <c r="H1506">
        <v>0</v>
      </c>
      <c r="I1506">
        <v>0</v>
      </c>
      <c r="J1506">
        <v>0</v>
      </c>
      <c r="K1506">
        <v>0</v>
      </c>
      <c r="L1506">
        <v>0</v>
      </c>
      <c r="M1506">
        <v>0</v>
      </c>
      <c r="N1506">
        <v>0</v>
      </c>
      <c r="O1506">
        <v>0</v>
      </c>
      <c r="P1506">
        <v>0</v>
      </c>
      <c r="Q1506">
        <v>0</v>
      </c>
      <c r="R1506">
        <v>0</v>
      </c>
      <c r="S1506">
        <v>0</v>
      </c>
      <c r="T1506">
        <v>0</v>
      </c>
      <c r="U1506">
        <v>1</v>
      </c>
      <c r="V1506">
        <v>0</v>
      </c>
      <c r="W1506">
        <v>0</v>
      </c>
      <c r="X1506">
        <v>0</v>
      </c>
      <c r="Y1506">
        <v>0</v>
      </c>
      <c r="Z1506">
        <v>0</v>
      </c>
      <c r="AA1506">
        <v>0</v>
      </c>
      <c r="AB1506">
        <v>0</v>
      </c>
      <c r="AC1506">
        <v>0</v>
      </c>
      <c r="AD1506">
        <v>0</v>
      </c>
      <c r="AE1506">
        <v>0</v>
      </c>
      <c r="AF1506">
        <v>0</v>
      </c>
      <c r="AG1506">
        <v>0</v>
      </c>
      <c r="AH1506">
        <v>0</v>
      </c>
      <c r="AI1506">
        <v>0</v>
      </c>
      <c r="AJ1506">
        <v>0</v>
      </c>
      <c r="AK1506">
        <v>0</v>
      </c>
      <c r="AL1506">
        <v>0</v>
      </c>
      <c r="AM1506">
        <v>0</v>
      </c>
      <c r="AN1506">
        <v>0</v>
      </c>
      <c r="AO1506">
        <v>0</v>
      </c>
      <c r="AP1506">
        <v>0</v>
      </c>
      <c r="AQ1506">
        <v>0</v>
      </c>
      <c r="AR1506">
        <v>0</v>
      </c>
      <c r="AS1506">
        <v>0</v>
      </c>
      <c r="AT1506">
        <v>0</v>
      </c>
      <c r="AU1506">
        <v>0</v>
      </c>
      <c r="AV1506">
        <v>0</v>
      </c>
      <c r="AW1506">
        <v>0</v>
      </c>
      <c r="AX1506">
        <v>0</v>
      </c>
      <c r="AY1506">
        <v>0</v>
      </c>
      <c r="AZ1506">
        <v>0</v>
      </c>
      <c r="BA1506">
        <v>0</v>
      </c>
      <c r="BB1506">
        <v>0</v>
      </c>
      <c r="BC1506">
        <v>0</v>
      </c>
      <c r="BD1506">
        <v>0</v>
      </c>
      <c r="BE1506">
        <v>0</v>
      </c>
      <c r="BF1506">
        <v>0</v>
      </c>
      <c r="BG1506">
        <v>0</v>
      </c>
      <c r="BH1506">
        <v>0</v>
      </c>
      <c r="BI1506">
        <v>0</v>
      </c>
      <c r="BJ1506">
        <v>0</v>
      </c>
      <c r="BK1506">
        <v>0</v>
      </c>
      <c r="BL1506">
        <v>0</v>
      </c>
      <c r="BM1506">
        <v>0</v>
      </c>
      <c r="BN1506">
        <v>0</v>
      </c>
      <c r="BO1506">
        <v>0</v>
      </c>
      <c r="BP1506">
        <f t="shared" si="23"/>
        <v>1</v>
      </c>
    </row>
    <row r="1507" spans="1:68" x14ac:dyDescent="0.15">
      <c r="A1507" t="s">
        <v>8243</v>
      </c>
      <c r="B1507">
        <v>0</v>
      </c>
      <c r="C1507">
        <v>0</v>
      </c>
      <c r="D1507">
        <v>0</v>
      </c>
      <c r="E1507">
        <v>0</v>
      </c>
      <c r="F1507">
        <v>0</v>
      </c>
      <c r="G1507">
        <v>0</v>
      </c>
      <c r="H1507">
        <v>0</v>
      </c>
      <c r="I1507">
        <v>0</v>
      </c>
      <c r="J1507">
        <v>0</v>
      </c>
      <c r="K1507">
        <v>0</v>
      </c>
      <c r="L1507">
        <v>0</v>
      </c>
      <c r="M1507">
        <v>0</v>
      </c>
      <c r="N1507">
        <v>0</v>
      </c>
      <c r="O1507">
        <v>1</v>
      </c>
      <c r="P1507">
        <v>0</v>
      </c>
      <c r="Q1507">
        <v>0</v>
      </c>
      <c r="R1507">
        <v>0</v>
      </c>
      <c r="S1507">
        <v>0</v>
      </c>
      <c r="T1507">
        <v>0</v>
      </c>
      <c r="U1507">
        <v>0</v>
      </c>
      <c r="V1507">
        <v>0</v>
      </c>
      <c r="W1507">
        <v>0</v>
      </c>
      <c r="X1507">
        <v>0</v>
      </c>
      <c r="Y1507">
        <v>0</v>
      </c>
      <c r="Z1507">
        <v>0</v>
      </c>
      <c r="AA1507">
        <v>0</v>
      </c>
      <c r="AB1507">
        <v>0</v>
      </c>
      <c r="AC1507">
        <v>0</v>
      </c>
      <c r="AD1507">
        <v>0</v>
      </c>
      <c r="AE1507">
        <v>0</v>
      </c>
      <c r="AF1507">
        <v>0</v>
      </c>
      <c r="AG1507">
        <v>0</v>
      </c>
      <c r="AH1507">
        <v>0</v>
      </c>
      <c r="AI1507">
        <v>0</v>
      </c>
      <c r="AJ1507">
        <v>0</v>
      </c>
      <c r="AK1507">
        <v>0</v>
      </c>
      <c r="AL1507">
        <v>0</v>
      </c>
      <c r="AM1507">
        <v>0</v>
      </c>
      <c r="AN1507">
        <v>0</v>
      </c>
      <c r="AO1507">
        <v>0</v>
      </c>
      <c r="AP1507">
        <v>0</v>
      </c>
      <c r="AQ1507">
        <v>0</v>
      </c>
      <c r="AR1507">
        <v>0</v>
      </c>
      <c r="AS1507">
        <v>0</v>
      </c>
      <c r="AT1507">
        <v>0</v>
      </c>
      <c r="AU1507">
        <v>0</v>
      </c>
      <c r="AV1507">
        <v>0</v>
      </c>
      <c r="AW1507">
        <v>0</v>
      </c>
      <c r="AX1507">
        <v>0</v>
      </c>
      <c r="AY1507">
        <v>0</v>
      </c>
      <c r="AZ1507">
        <v>0</v>
      </c>
      <c r="BA1507">
        <v>0</v>
      </c>
      <c r="BB1507">
        <v>0</v>
      </c>
      <c r="BC1507">
        <v>0</v>
      </c>
      <c r="BD1507">
        <v>0</v>
      </c>
      <c r="BE1507">
        <v>0</v>
      </c>
      <c r="BF1507">
        <v>0</v>
      </c>
      <c r="BG1507">
        <v>0</v>
      </c>
      <c r="BH1507">
        <v>0</v>
      </c>
      <c r="BI1507">
        <v>0</v>
      </c>
      <c r="BJ1507">
        <v>0</v>
      </c>
      <c r="BK1507">
        <v>0</v>
      </c>
      <c r="BL1507">
        <v>0</v>
      </c>
      <c r="BM1507">
        <v>0</v>
      </c>
      <c r="BN1507">
        <v>0</v>
      </c>
      <c r="BO1507">
        <v>0</v>
      </c>
      <c r="BP1507">
        <f t="shared" si="23"/>
        <v>1</v>
      </c>
    </row>
    <row r="1508" spans="1:68" x14ac:dyDescent="0.15">
      <c r="A1508" t="s">
        <v>8244</v>
      </c>
      <c r="B1508">
        <v>0</v>
      </c>
      <c r="C1508">
        <v>0</v>
      </c>
      <c r="D1508">
        <v>0</v>
      </c>
      <c r="E1508">
        <v>0</v>
      </c>
      <c r="F1508">
        <v>0</v>
      </c>
      <c r="G1508">
        <v>0</v>
      </c>
      <c r="H1508">
        <v>0</v>
      </c>
      <c r="I1508">
        <v>0</v>
      </c>
      <c r="J1508">
        <v>0</v>
      </c>
      <c r="K1508">
        <v>0</v>
      </c>
      <c r="L1508">
        <v>0</v>
      </c>
      <c r="M1508">
        <v>0</v>
      </c>
      <c r="N1508">
        <v>0</v>
      </c>
      <c r="O1508">
        <v>0</v>
      </c>
      <c r="P1508">
        <v>0</v>
      </c>
      <c r="Q1508">
        <v>0</v>
      </c>
      <c r="R1508">
        <v>0</v>
      </c>
      <c r="S1508">
        <v>0</v>
      </c>
      <c r="T1508">
        <v>0</v>
      </c>
      <c r="U1508">
        <v>0</v>
      </c>
      <c r="V1508">
        <v>0</v>
      </c>
      <c r="W1508">
        <v>0</v>
      </c>
      <c r="X1508">
        <v>0</v>
      </c>
      <c r="Y1508">
        <v>0</v>
      </c>
      <c r="Z1508">
        <v>0</v>
      </c>
      <c r="AA1508">
        <v>0</v>
      </c>
      <c r="AB1508">
        <v>0</v>
      </c>
      <c r="AC1508">
        <v>0</v>
      </c>
      <c r="AD1508">
        <v>0</v>
      </c>
      <c r="AE1508">
        <v>0</v>
      </c>
      <c r="AF1508">
        <v>0</v>
      </c>
      <c r="AG1508">
        <v>0</v>
      </c>
      <c r="AH1508">
        <v>0</v>
      </c>
      <c r="AI1508">
        <v>0</v>
      </c>
      <c r="AJ1508">
        <v>0</v>
      </c>
      <c r="AK1508">
        <v>0</v>
      </c>
      <c r="AL1508">
        <v>0</v>
      </c>
      <c r="AM1508">
        <v>0</v>
      </c>
      <c r="AN1508">
        <v>0</v>
      </c>
      <c r="AO1508">
        <v>0</v>
      </c>
      <c r="AP1508">
        <v>0</v>
      </c>
      <c r="AQ1508">
        <v>0</v>
      </c>
      <c r="AR1508">
        <v>0</v>
      </c>
      <c r="AS1508">
        <v>0</v>
      </c>
      <c r="AT1508">
        <v>0</v>
      </c>
      <c r="AU1508">
        <v>0</v>
      </c>
      <c r="AV1508">
        <v>0</v>
      </c>
      <c r="AW1508">
        <v>0</v>
      </c>
      <c r="AX1508">
        <v>0</v>
      </c>
      <c r="AY1508">
        <v>0</v>
      </c>
      <c r="AZ1508">
        <v>1</v>
      </c>
      <c r="BA1508">
        <v>0</v>
      </c>
      <c r="BB1508">
        <v>0</v>
      </c>
      <c r="BC1508">
        <v>0</v>
      </c>
      <c r="BD1508">
        <v>0</v>
      </c>
      <c r="BE1508">
        <v>0</v>
      </c>
      <c r="BF1508">
        <v>0</v>
      </c>
      <c r="BG1508">
        <v>0</v>
      </c>
      <c r="BH1508">
        <v>0</v>
      </c>
      <c r="BI1508">
        <v>0</v>
      </c>
      <c r="BJ1508">
        <v>0</v>
      </c>
      <c r="BK1508">
        <v>0</v>
      </c>
      <c r="BL1508">
        <v>0</v>
      </c>
      <c r="BM1508">
        <v>0</v>
      </c>
      <c r="BN1508">
        <v>0</v>
      </c>
      <c r="BO1508">
        <v>0</v>
      </c>
      <c r="BP1508">
        <f t="shared" si="23"/>
        <v>1</v>
      </c>
    </row>
    <row r="1509" spans="1:68" x14ac:dyDescent="0.15">
      <c r="A1509" t="s">
        <v>8245</v>
      </c>
      <c r="B1509">
        <v>0</v>
      </c>
      <c r="C1509">
        <v>0</v>
      </c>
      <c r="D1509">
        <v>0</v>
      </c>
      <c r="E1509">
        <v>0</v>
      </c>
      <c r="F1509">
        <v>0</v>
      </c>
      <c r="G1509">
        <v>0</v>
      </c>
      <c r="H1509">
        <v>0</v>
      </c>
      <c r="I1509">
        <v>0</v>
      </c>
      <c r="J1509">
        <v>0</v>
      </c>
      <c r="K1509">
        <v>0</v>
      </c>
      <c r="L1509">
        <v>0</v>
      </c>
      <c r="M1509">
        <v>0</v>
      </c>
      <c r="N1509">
        <v>0</v>
      </c>
      <c r="O1509">
        <v>0</v>
      </c>
      <c r="P1509">
        <v>0</v>
      </c>
      <c r="Q1509">
        <v>0</v>
      </c>
      <c r="R1509">
        <v>0</v>
      </c>
      <c r="S1509">
        <v>0</v>
      </c>
      <c r="T1509">
        <v>0</v>
      </c>
      <c r="U1509">
        <v>0</v>
      </c>
      <c r="V1509">
        <v>1</v>
      </c>
      <c r="W1509">
        <v>0</v>
      </c>
      <c r="X1509">
        <v>0</v>
      </c>
      <c r="Y1509">
        <v>0</v>
      </c>
      <c r="Z1509">
        <v>0</v>
      </c>
      <c r="AA1509">
        <v>0</v>
      </c>
      <c r="AB1509">
        <v>0</v>
      </c>
      <c r="AC1509">
        <v>0</v>
      </c>
      <c r="AD1509">
        <v>0</v>
      </c>
      <c r="AE1509">
        <v>0</v>
      </c>
      <c r="AF1509">
        <v>0</v>
      </c>
      <c r="AG1509">
        <v>0</v>
      </c>
      <c r="AH1509">
        <v>0</v>
      </c>
      <c r="AI1509">
        <v>0</v>
      </c>
      <c r="AJ1509">
        <v>0</v>
      </c>
      <c r="AK1509">
        <v>0</v>
      </c>
      <c r="AL1509">
        <v>0</v>
      </c>
      <c r="AM1509">
        <v>0</v>
      </c>
      <c r="AN1509">
        <v>0</v>
      </c>
      <c r="AO1509">
        <v>0</v>
      </c>
      <c r="AP1509">
        <v>0</v>
      </c>
      <c r="AQ1509">
        <v>0</v>
      </c>
      <c r="AR1509">
        <v>0</v>
      </c>
      <c r="AS1509">
        <v>0</v>
      </c>
      <c r="AT1509">
        <v>0</v>
      </c>
      <c r="AU1509">
        <v>0</v>
      </c>
      <c r="AV1509">
        <v>0</v>
      </c>
      <c r="AW1509">
        <v>0</v>
      </c>
      <c r="AX1509">
        <v>0</v>
      </c>
      <c r="AY1509">
        <v>0</v>
      </c>
      <c r="AZ1509">
        <v>0</v>
      </c>
      <c r="BA1509">
        <v>0</v>
      </c>
      <c r="BB1509">
        <v>0</v>
      </c>
      <c r="BC1509">
        <v>0</v>
      </c>
      <c r="BD1509">
        <v>0</v>
      </c>
      <c r="BE1509">
        <v>0</v>
      </c>
      <c r="BF1509">
        <v>0</v>
      </c>
      <c r="BG1509">
        <v>0</v>
      </c>
      <c r="BH1509">
        <v>0</v>
      </c>
      <c r="BI1509">
        <v>0</v>
      </c>
      <c r="BJ1509">
        <v>0</v>
      </c>
      <c r="BK1509">
        <v>0</v>
      </c>
      <c r="BL1509">
        <v>0</v>
      </c>
      <c r="BM1509">
        <v>0</v>
      </c>
      <c r="BN1509">
        <v>0</v>
      </c>
      <c r="BO1509">
        <v>0</v>
      </c>
      <c r="BP1509">
        <f t="shared" si="23"/>
        <v>1</v>
      </c>
    </row>
    <row r="1510" spans="1:68" x14ac:dyDescent="0.15">
      <c r="A1510" t="s">
        <v>8246</v>
      </c>
      <c r="B1510">
        <v>0</v>
      </c>
      <c r="C1510">
        <v>0</v>
      </c>
      <c r="D1510">
        <v>0</v>
      </c>
      <c r="E1510">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c r="AB1510">
        <v>0</v>
      </c>
      <c r="AC1510">
        <v>0</v>
      </c>
      <c r="AD1510">
        <v>0</v>
      </c>
      <c r="AE1510">
        <v>0</v>
      </c>
      <c r="AF1510">
        <v>0</v>
      </c>
      <c r="AG1510">
        <v>0</v>
      </c>
      <c r="AH1510">
        <v>0</v>
      </c>
      <c r="AI1510">
        <v>0</v>
      </c>
      <c r="AJ1510">
        <v>0</v>
      </c>
      <c r="AK1510">
        <v>0</v>
      </c>
      <c r="AL1510">
        <v>0</v>
      </c>
      <c r="AM1510">
        <v>0</v>
      </c>
      <c r="AN1510">
        <v>0</v>
      </c>
      <c r="AO1510">
        <v>1</v>
      </c>
      <c r="AP1510">
        <v>0</v>
      </c>
      <c r="AQ1510">
        <v>0</v>
      </c>
      <c r="AR1510">
        <v>0</v>
      </c>
      <c r="AS1510">
        <v>0</v>
      </c>
      <c r="AT1510">
        <v>0</v>
      </c>
      <c r="AU1510">
        <v>0</v>
      </c>
      <c r="AV1510">
        <v>0</v>
      </c>
      <c r="AW1510">
        <v>0</v>
      </c>
      <c r="AX1510">
        <v>0</v>
      </c>
      <c r="AY1510">
        <v>0</v>
      </c>
      <c r="AZ1510">
        <v>0</v>
      </c>
      <c r="BA1510">
        <v>0</v>
      </c>
      <c r="BB1510">
        <v>0</v>
      </c>
      <c r="BC1510">
        <v>0</v>
      </c>
      <c r="BD1510">
        <v>0</v>
      </c>
      <c r="BE1510">
        <v>0</v>
      </c>
      <c r="BF1510">
        <v>0</v>
      </c>
      <c r="BG1510">
        <v>0</v>
      </c>
      <c r="BH1510">
        <v>0</v>
      </c>
      <c r="BI1510">
        <v>0</v>
      </c>
      <c r="BJ1510">
        <v>0</v>
      </c>
      <c r="BK1510">
        <v>0</v>
      </c>
      <c r="BL1510">
        <v>0</v>
      </c>
      <c r="BM1510">
        <v>0</v>
      </c>
      <c r="BN1510">
        <v>0</v>
      </c>
      <c r="BO1510">
        <v>0</v>
      </c>
      <c r="BP1510">
        <f t="shared" si="23"/>
        <v>1</v>
      </c>
    </row>
    <row r="1511" spans="1:68" x14ac:dyDescent="0.15">
      <c r="A1511" t="s">
        <v>8249</v>
      </c>
      <c r="B1511">
        <v>0</v>
      </c>
      <c r="C1511">
        <v>0</v>
      </c>
      <c r="D1511">
        <v>0</v>
      </c>
      <c r="E1511">
        <v>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c r="AB1511">
        <v>0</v>
      </c>
      <c r="AC1511">
        <v>0</v>
      </c>
      <c r="AD1511">
        <v>0</v>
      </c>
      <c r="AE1511">
        <v>0</v>
      </c>
      <c r="AF1511">
        <v>0</v>
      </c>
      <c r="AG1511">
        <v>0</v>
      </c>
      <c r="AH1511">
        <v>0</v>
      </c>
      <c r="AI1511">
        <v>0</v>
      </c>
      <c r="AJ1511">
        <v>0</v>
      </c>
      <c r="AK1511">
        <v>0</v>
      </c>
      <c r="AL1511">
        <v>0</v>
      </c>
      <c r="AM1511">
        <v>0</v>
      </c>
      <c r="AN1511">
        <v>0</v>
      </c>
      <c r="AO1511">
        <v>0</v>
      </c>
      <c r="AP1511">
        <v>0</v>
      </c>
      <c r="AQ1511">
        <v>0</v>
      </c>
      <c r="AR1511">
        <v>0</v>
      </c>
      <c r="AS1511">
        <v>0</v>
      </c>
      <c r="AT1511">
        <v>0</v>
      </c>
      <c r="AU1511">
        <v>0</v>
      </c>
      <c r="AV1511">
        <v>0</v>
      </c>
      <c r="AW1511">
        <v>0</v>
      </c>
      <c r="AX1511">
        <v>0</v>
      </c>
      <c r="AY1511">
        <v>0</v>
      </c>
      <c r="AZ1511">
        <v>0</v>
      </c>
      <c r="BA1511">
        <v>0</v>
      </c>
      <c r="BB1511">
        <v>0</v>
      </c>
      <c r="BC1511">
        <v>0</v>
      </c>
      <c r="BD1511">
        <v>0</v>
      </c>
      <c r="BE1511">
        <v>0</v>
      </c>
      <c r="BF1511">
        <v>0</v>
      </c>
      <c r="BG1511">
        <v>0</v>
      </c>
      <c r="BH1511">
        <v>0</v>
      </c>
      <c r="BI1511">
        <v>0</v>
      </c>
      <c r="BJ1511">
        <v>0</v>
      </c>
      <c r="BK1511">
        <v>1</v>
      </c>
      <c r="BL1511">
        <v>0</v>
      </c>
      <c r="BM1511">
        <v>0</v>
      </c>
      <c r="BN1511">
        <v>0</v>
      </c>
      <c r="BO1511">
        <v>0</v>
      </c>
      <c r="BP1511">
        <f t="shared" si="23"/>
        <v>1</v>
      </c>
    </row>
    <row r="1512" spans="1:68" x14ac:dyDescent="0.15">
      <c r="A1512" t="s">
        <v>8250</v>
      </c>
      <c r="B1512">
        <v>0</v>
      </c>
      <c r="C1512">
        <v>0</v>
      </c>
      <c r="D1512">
        <v>0</v>
      </c>
      <c r="E1512">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c r="AB1512">
        <v>0</v>
      </c>
      <c r="AC1512">
        <v>0</v>
      </c>
      <c r="AD1512">
        <v>0</v>
      </c>
      <c r="AE1512">
        <v>0</v>
      </c>
      <c r="AF1512">
        <v>0</v>
      </c>
      <c r="AG1512">
        <v>0</v>
      </c>
      <c r="AH1512">
        <v>0</v>
      </c>
      <c r="AI1512">
        <v>0</v>
      </c>
      <c r="AJ1512">
        <v>0</v>
      </c>
      <c r="AK1512">
        <v>0</v>
      </c>
      <c r="AL1512">
        <v>0</v>
      </c>
      <c r="AM1512">
        <v>0</v>
      </c>
      <c r="AN1512">
        <v>0</v>
      </c>
      <c r="AO1512">
        <v>1</v>
      </c>
      <c r="AP1512">
        <v>0</v>
      </c>
      <c r="AQ1512">
        <v>0</v>
      </c>
      <c r="AR1512">
        <v>0</v>
      </c>
      <c r="AS1512">
        <v>0</v>
      </c>
      <c r="AT1512">
        <v>0</v>
      </c>
      <c r="AU1512">
        <v>0</v>
      </c>
      <c r="AV1512">
        <v>0</v>
      </c>
      <c r="AW1512">
        <v>0</v>
      </c>
      <c r="AX1512">
        <v>0</v>
      </c>
      <c r="AY1512">
        <v>0</v>
      </c>
      <c r="AZ1512">
        <v>0</v>
      </c>
      <c r="BA1512">
        <v>0</v>
      </c>
      <c r="BB1512">
        <v>0</v>
      </c>
      <c r="BC1512">
        <v>0</v>
      </c>
      <c r="BD1512">
        <v>0</v>
      </c>
      <c r="BE1512">
        <v>0</v>
      </c>
      <c r="BF1512">
        <v>0</v>
      </c>
      <c r="BG1512">
        <v>0</v>
      </c>
      <c r="BH1512">
        <v>0</v>
      </c>
      <c r="BI1512">
        <v>0</v>
      </c>
      <c r="BJ1512">
        <v>0</v>
      </c>
      <c r="BK1512">
        <v>0</v>
      </c>
      <c r="BL1512">
        <v>0</v>
      </c>
      <c r="BM1512">
        <v>0</v>
      </c>
      <c r="BN1512">
        <v>0</v>
      </c>
      <c r="BO1512">
        <v>0</v>
      </c>
      <c r="BP1512">
        <f t="shared" si="23"/>
        <v>1</v>
      </c>
    </row>
    <row r="1513" spans="1:68" x14ac:dyDescent="0.15">
      <c r="A1513" t="s">
        <v>7036</v>
      </c>
      <c r="B1513">
        <v>0</v>
      </c>
      <c r="C1513">
        <v>0</v>
      </c>
      <c r="D1513">
        <v>0</v>
      </c>
      <c r="E1513">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v>0</v>
      </c>
      <c r="Z1513">
        <v>0</v>
      </c>
      <c r="AA1513">
        <v>0</v>
      </c>
      <c r="AB1513">
        <v>0</v>
      </c>
      <c r="AC1513">
        <v>0</v>
      </c>
      <c r="AD1513">
        <v>0</v>
      </c>
      <c r="AE1513">
        <v>0</v>
      </c>
      <c r="AF1513">
        <v>0</v>
      </c>
      <c r="AG1513">
        <v>0</v>
      </c>
      <c r="AH1513">
        <v>0</v>
      </c>
      <c r="AI1513">
        <v>0</v>
      </c>
      <c r="AJ1513">
        <v>0</v>
      </c>
      <c r="AK1513">
        <v>0</v>
      </c>
      <c r="AL1513">
        <v>1</v>
      </c>
      <c r="AM1513">
        <v>0</v>
      </c>
      <c r="AN1513">
        <v>0</v>
      </c>
      <c r="AO1513">
        <v>0</v>
      </c>
      <c r="AP1513">
        <v>0</v>
      </c>
      <c r="AQ1513">
        <v>0</v>
      </c>
      <c r="AR1513">
        <v>0</v>
      </c>
      <c r="AS1513">
        <v>0</v>
      </c>
      <c r="AT1513">
        <v>0</v>
      </c>
      <c r="AU1513">
        <v>0</v>
      </c>
      <c r="AV1513">
        <v>0</v>
      </c>
      <c r="AW1513">
        <v>0</v>
      </c>
      <c r="AX1513">
        <v>0</v>
      </c>
      <c r="AY1513">
        <v>0</v>
      </c>
      <c r="AZ1513">
        <v>0</v>
      </c>
      <c r="BA1513">
        <v>0</v>
      </c>
      <c r="BB1513">
        <v>0</v>
      </c>
      <c r="BC1513">
        <v>0</v>
      </c>
      <c r="BD1513">
        <v>0</v>
      </c>
      <c r="BE1513">
        <v>0</v>
      </c>
      <c r="BF1513">
        <v>0</v>
      </c>
      <c r="BG1513">
        <v>0</v>
      </c>
      <c r="BH1513">
        <v>0</v>
      </c>
      <c r="BI1513">
        <v>0</v>
      </c>
      <c r="BJ1513">
        <v>0</v>
      </c>
      <c r="BK1513">
        <v>0</v>
      </c>
      <c r="BL1513">
        <v>0</v>
      </c>
      <c r="BM1513">
        <v>0</v>
      </c>
      <c r="BN1513">
        <v>0</v>
      </c>
      <c r="BO1513">
        <v>0</v>
      </c>
      <c r="BP1513">
        <f t="shared" si="23"/>
        <v>1</v>
      </c>
    </row>
    <row r="1514" spans="1:68" x14ac:dyDescent="0.15">
      <c r="A1514" t="s">
        <v>8251</v>
      </c>
      <c r="B1514">
        <v>0</v>
      </c>
      <c r="C1514">
        <v>0</v>
      </c>
      <c r="D1514">
        <v>0</v>
      </c>
      <c r="E1514">
        <v>0</v>
      </c>
      <c r="F1514">
        <v>0</v>
      </c>
      <c r="G1514">
        <v>0</v>
      </c>
      <c r="H1514">
        <v>0</v>
      </c>
      <c r="I1514">
        <v>0</v>
      </c>
      <c r="J1514">
        <v>0</v>
      </c>
      <c r="K1514">
        <v>0</v>
      </c>
      <c r="L1514">
        <v>0</v>
      </c>
      <c r="M1514">
        <v>0</v>
      </c>
      <c r="N1514">
        <v>0</v>
      </c>
      <c r="O1514">
        <v>0</v>
      </c>
      <c r="P1514">
        <v>0</v>
      </c>
      <c r="Q1514">
        <v>0</v>
      </c>
      <c r="R1514">
        <v>0</v>
      </c>
      <c r="S1514">
        <v>0</v>
      </c>
      <c r="T1514">
        <v>0</v>
      </c>
      <c r="U1514">
        <v>0</v>
      </c>
      <c r="V1514">
        <v>0</v>
      </c>
      <c r="W1514">
        <v>0</v>
      </c>
      <c r="X1514">
        <v>0</v>
      </c>
      <c r="Y1514">
        <v>0</v>
      </c>
      <c r="Z1514">
        <v>0</v>
      </c>
      <c r="AA1514">
        <v>1</v>
      </c>
      <c r="AB1514">
        <v>0</v>
      </c>
      <c r="AC1514">
        <v>0</v>
      </c>
      <c r="AD1514">
        <v>0</v>
      </c>
      <c r="AE1514">
        <v>0</v>
      </c>
      <c r="AF1514">
        <v>0</v>
      </c>
      <c r="AG1514">
        <v>0</v>
      </c>
      <c r="AH1514">
        <v>0</v>
      </c>
      <c r="AI1514">
        <v>0</v>
      </c>
      <c r="AJ1514">
        <v>0</v>
      </c>
      <c r="AK1514">
        <v>0</v>
      </c>
      <c r="AL1514">
        <v>0</v>
      </c>
      <c r="AM1514">
        <v>0</v>
      </c>
      <c r="AN1514">
        <v>0</v>
      </c>
      <c r="AO1514">
        <v>0</v>
      </c>
      <c r="AP1514">
        <v>0</v>
      </c>
      <c r="AQ1514">
        <v>0</v>
      </c>
      <c r="AR1514">
        <v>0</v>
      </c>
      <c r="AS1514">
        <v>0</v>
      </c>
      <c r="AT1514">
        <v>0</v>
      </c>
      <c r="AU1514">
        <v>0</v>
      </c>
      <c r="AV1514">
        <v>0</v>
      </c>
      <c r="AW1514">
        <v>0</v>
      </c>
      <c r="AX1514">
        <v>0</v>
      </c>
      <c r="AY1514">
        <v>0</v>
      </c>
      <c r="AZ1514">
        <v>0</v>
      </c>
      <c r="BA1514">
        <v>0</v>
      </c>
      <c r="BB1514">
        <v>0</v>
      </c>
      <c r="BC1514">
        <v>0</v>
      </c>
      <c r="BD1514">
        <v>0</v>
      </c>
      <c r="BE1514">
        <v>0</v>
      </c>
      <c r="BF1514">
        <v>0</v>
      </c>
      <c r="BG1514">
        <v>0</v>
      </c>
      <c r="BH1514">
        <v>0</v>
      </c>
      <c r="BI1514">
        <v>0</v>
      </c>
      <c r="BJ1514">
        <v>0</v>
      </c>
      <c r="BK1514">
        <v>0</v>
      </c>
      <c r="BL1514">
        <v>0</v>
      </c>
      <c r="BM1514">
        <v>0</v>
      </c>
      <c r="BN1514">
        <v>0</v>
      </c>
      <c r="BO1514">
        <v>0</v>
      </c>
      <c r="BP1514">
        <f t="shared" si="23"/>
        <v>1</v>
      </c>
    </row>
    <row r="1515" spans="1:68" x14ac:dyDescent="0.15">
      <c r="A1515" t="s">
        <v>8253</v>
      </c>
      <c r="B1515">
        <v>0</v>
      </c>
      <c r="C1515">
        <v>0</v>
      </c>
      <c r="D1515">
        <v>0</v>
      </c>
      <c r="E1515">
        <v>0</v>
      </c>
      <c r="F1515">
        <v>0</v>
      </c>
      <c r="G1515">
        <v>0</v>
      </c>
      <c r="H1515">
        <v>0</v>
      </c>
      <c r="I1515">
        <v>0</v>
      </c>
      <c r="J1515">
        <v>0</v>
      </c>
      <c r="K1515">
        <v>0</v>
      </c>
      <c r="L1515">
        <v>0</v>
      </c>
      <c r="M1515">
        <v>0</v>
      </c>
      <c r="N1515">
        <v>0</v>
      </c>
      <c r="O1515">
        <v>0</v>
      </c>
      <c r="P1515">
        <v>0</v>
      </c>
      <c r="Q1515">
        <v>0</v>
      </c>
      <c r="R1515">
        <v>0</v>
      </c>
      <c r="S1515">
        <v>0</v>
      </c>
      <c r="T1515">
        <v>0</v>
      </c>
      <c r="U1515">
        <v>0</v>
      </c>
      <c r="V1515">
        <v>0</v>
      </c>
      <c r="W1515">
        <v>0</v>
      </c>
      <c r="X1515">
        <v>0</v>
      </c>
      <c r="Y1515">
        <v>0</v>
      </c>
      <c r="Z1515">
        <v>0</v>
      </c>
      <c r="AA1515">
        <v>0</v>
      </c>
      <c r="AB1515">
        <v>0</v>
      </c>
      <c r="AC1515">
        <v>0</v>
      </c>
      <c r="AD1515">
        <v>0</v>
      </c>
      <c r="AE1515">
        <v>0</v>
      </c>
      <c r="AF1515">
        <v>0</v>
      </c>
      <c r="AG1515">
        <v>0</v>
      </c>
      <c r="AH1515">
        <v>0</v>
      </c>
      <c r="AI1515">
        <v>0</v>
      </c>
      <c r="AJ1515">
        <v>0</v>
      </c>
      <c r="AK1515">
        <v>0</v>
      </c>
      <c r="AL1515">
        <v>0</v>
      </c>
      <c r="AM1515">
        <v>1</v>
      </c>
      <c r="AN1515">
        <v>0</v>
      </c>
      <c r="AO1515">
        <v>0</v>
      </c>
      <c r="AP1515">
        <v>0</v>
      </c>
      <c r="AQ1515">
        <v>0</v>
      </c>
      <c r="AR1515">
        <v>0</v>
      </c>
      <c r="AS1515">
        <v>0</v>
      </c>
      <c r="AT1515">
        <v>0</v>
      </c>
      <c r="AU1515">
        <v>0</v>
      </c>
      <c r="AV1515">
        <v>0</v>
      </c>
      <c r="AW1515">
        <v>0</v>
      </c>
      <c r="AX1515">
        <v>0</v>
      </c>
      <c r="AY1515">
        <v>0</v>
      </c>
      <c r="AZ1515">
        <v>0</v>
      </c>
      <c r="BA1515">
        <v>0</v>
      </c>
      <c r="BB1515">
        <v>0</v>
      </c>
      <c r="BC1515">
        <v>0</v>
      </c>
      <c r="BD1515">
        <v>0</v>
      </c>
      <c r="BE1515">
        <v>0</v>
      </c>
      <c r="BF1515">
        <v>0</v>
      </c>
      <c r="BG1515">
        <v>0</v>
      </c>
      <c r="BH1515">
        <v>0</v>
      </c>
      <c r="BI1515">
        <v>0</v>
      </c>
      <c r="BJ1515">
        <v>0</v>
      </c>
      <c r="BK1515">
        <v>0</v>
      </c>
      <c r="BL1515">
        <v>0</v>
      </c>
      <c r="BM1515">
        <v>0</v>
      </c>
      <c r="BN1515">
        <v>0</v>
      </c>
      <c r="BO1515">
        <v>0</v>
      </c>
      <c r="BP1515">
        <f t="shared" si="23"/>
        <v>1</v>
      </c>
    </row>
    <row r="1516" spans="1:68" x14ac:dyDescent="0.15">
      <c r="A1516" t="s">
        <v>8254</v>
      </c>
      <c r="B1516">
        <v>0</v>
      </c>
      <c r="C1516">
        <v>0</v>
      </c>
      <c r="D1516">
        <v>0</v>
      </c>
      <c r="E1516">
        <v>0</v>
      </c>
      <c r="F1516">
        <v>0</v>
      </c>
      <c r="G1516">
        <v>0</v>
      </c>
      <c r="H1516">
        <v>0</v>
      </c>
      <c r="I1516">
        <v>0</v>
      </c>
      <c r="J1516">
        <v>0</v>
      </c>
      <c r="K1516">
        <v>0</v>
      </c>
      <c r="L1516">
        <v>0</v>
      </c>
      <c r="M1516">
        <v>0</v>
      </c>
      <c r="N1516">
        <v>0</v>
      </c>
      <c r="O1516">
        <v>1</v>
      </c>
      <c r="P1516">
        <v>0</v>
      </c>
      <c r="Q1516">
        <v>0</v>
      </c>
      <c r="R1516">
        <v>0</v>
      </c>
      <c r="S1516">
        <v>0</v>
      </c>
      <c r="T1516">
        <v>0</v>
      </c>
      <c r="U1516">
        <v>0</v>
      </c>
      <c r="V1516">
        <v>0</v>
      </c>
      <c r="W1516">
        <v>0</v>
      </c>
      <c r="X1516">
        <v>0</v>
      </c>
      <c r="Y1516">
        <v>0</v>
      </c>
      <c r="Z1516">
        <v>0</v>
      </c>
      <c r="AA1516">
        <v>0</v>
      </c>
      <c r="AB1516">
        <v>0</v>
      </c>
      <c r="AC1516">
        <v>0</v>
      </c>
      <c r="AD1516">
        <v>0</v>
      </c>
      <c r="AE1516">
        <v>0</v>
      </c>
      <c r="AF1516">
        <v>0</v>
      </c>
      <c r="AG1516">
        <v>0</v>
      </c>
      <c r="AH1516">
        <v>0</v>
      </c>
      <c r="AI1516">
        <v>0</v>
      </c>
      <c r="AJ1516">
        <v>0</v>
      </c>
      <c r="AK1516">
        <v>0</v>
      </c>
      <c r="AL1516">
        <v>0</v>
      </c>
      <c r="AM1516">
        <v>0</v>
      </c>
      <c r="AN1516">
        <v>0</v>
      </c>
      <c r="AO1516">
        <v>0</v>
      </c>
      <c r="AP1516">
        <v>0</v>
      </c>
      <c r="AQ1516">
        <v>0</v>
      </c>
      <c r="AR1516">
        <v>0</v>
      </c>
      <c r="AS1516">
        <v>0</v>
      </c>
      <c r="AT1516">
        <v>0</v>
      </c>
      <c r="AU1516">
        <v>0</v>
      </c>
      <c r="AV1516">
        <v>0</v>
      </c>
      <c r="AW1516">
        <v>0</v>
      </c>
      <c r="AX1516">
        <v>0</v>
      </c>
      <c r="AY1516">
        <v>0</v>
      </c>
      <c r="AZ1516">
        <v>0</v>
      </c>
      <c r="BA1516">
        <v>0</v>
      </c>
      <c r="BB1516">
        <v>0</v>
      </c>
      <c r="BC1516">
        <v>0</v>
      </c>
      <c r="BD1516">
        <v>0</v>
      </c>
      <c r="BE1516">
        <v>0</v>
      </c>
      <c r="BF1516">
        <v>0</v>
      </c>
      <c r="BG1516">
        <v>0</v>
      </c>
      <c r="BH1516">
        <v>0</v>
      </c>
      <c r="BI1516">
        <v>0</v>
      </c>
      <c r="BJ1516">
        <v>0</v>
      </c>
      <c r="BK1516">
        <v>0</v>
      </c>
      <c r="BL1516">
        <v>0</v>
      </c>
      <c r="BM1516">
        <v>0</v>
      </c>
      <c r="BN1516">
        <v>0</v>
      </c>
      <c r="BO1516">
        <v>0</v>
      </c>
      <c r="BP1516">
        <f t="shared" si="23"/>
        <v>1</v>
      </c>
    </row>
    <row r="1517" spans="1:68" x14ac:dyDescent="0.15">
      <c r="A1517" t="s">
        <v>8257</v>
      </c>
      <c r="B1517">
        <v>0</v>
      </c>
      <c r="C1517">
        <v>0</v>
      </c>
      <c r="D1517">
        <v>0</v>
      </c>
      <c r="E1517">
        <v>0</v>
      </c>
      <c r="F1517">
        <v>0</v>
      </c>
      <c r="G1517">
        <v>0</v>
      </c>
      <c r="H1517">
        <v>0</v>
      </c>
      <c r="I1517">
        <v>0</v>
      </c>
      <c r="J1517">
        <v>0</v>
      </c>
      <c r="K1517">
        <v>0</v>
      </c>
      <c r="L1517">
        <v>0</v>
      </c>
      <c r="M1517">
        <v>0</v>
      </c>
      <c r="N1517">
        <v>0</v>
      </c>
      <c r="O1517">
        <v>0</v>
      </c>
      <c r="P1517">
        <v>0</v>
      </c>
      <c r="Q1517">
        <v>0</v>
      </c>
      <c r="R1517">
        <v>0</v>
      </c>
      <c r="S1517">
        <v>0</v>
      </c>
      <c r="T1517">
        <v>0</v>
      </c>
      <c r="U1517">
        <v>0</v>
      </c>
      <c r="V1517">
        <v>0</v>
      </c>
      <c r="W1517">
        <v>0</v>
      </c>
      <c r="X1517">
        <v>0</v>
      </c>
      <c r="Y1517">
        <v>0</v>
      </c>
      <c r="Z1517">
        <v>0</v>
      </c>
      <c r="AA1517">
        <v>0</v>
      </c>
      <c r="AB1517">
        <v>0</v>
      </c>
      <c r="AC1517">
        <v>0</v>
      </c>
      <c r="AD1517">
        <v>0</v>
      </c>
      <c r="AE1517">
        <v>0</v>
      </c>
      <c r="AF1517">
        <v>0</v>
      </c>
      <c r="AG1517">
        <v>0</v>
      </c>
      <c r="AH1517">
        <v>0</v>
      </c>
      <c r="AI1517">
        <v>0</v>
      </c>
      <c r="AJ1517">
        <v>0</v>
      </c>
      <c r="AK1517">
        <v>0</v>
      </c>
      <c r="AL1517">
        <v>0</v>
      </c>
      <c r="AM1517">
        <v>0</v>
      </c>
      <c r="AN1517">
        <v>0</v>
      </c>
      <c r="AO1517">
        <v>0</v>
      </c>
      <c r="AP1517">
        <v>0</v>
      </c>
      <c r="AQ1517">
        <v>0</v>
      </c>
      <c r="AR1517">
        <v>0</v>
      </c>
      <c r="AS1517">
        <v>0</v>
      </c>
      <c r="AT1517">
        <v>0</v>
      </c>
      <c r="AU1517">
        <v>0</v>
      </c>
      <c r="AV1517">
        <v>0</v>
      </c>
      <c r="AW1517">
        <v>0</v>
      </c>
      <c r="AX1517">
        <v>0</v>
      </c>
      <c r="AY1517">
        <v>0</v>
      </c>
      <c r="AZ1517">
        <v>0</v>
      </c>
      <c r="BA1517">
        <v>0</v>
      </c>
      <c r="BB1517">
        <v>0</v>
      </c>
      <c r="BC1517">
        <v>0</v>
      </c>
      <c r="BD1517">
        <v>0</v>
      </c>
      <c r="BE1517">
        <v>0</v>
      </c>
      <c r="BF1517">
        <v>0</v>
      </c>
      <c r="BG1517">
        <v>0</v>
      </c>
      <c r="BH1517">
        <v>0</v>
      </c>
      <c r="BI1517">
        <v>0</v>
      </c>
      <c r="BJ1517">
        <v>1</v>
      </c>
      <c r="BK1517">
        <v>0</v>
      </c>
      <c r="BL1517">
        <v>0</v>
      </c>
      <c r="BM1517">
        <v>0</v>
      </c>
      <c r="BN1517">
        <v>0</v>
      </c>
      <c r="BO1517">
        <v>0</v>
      </c>
      <c r="BP1517">
        <f t="shared" si="23"/>
        <v>1</v>
      </c>
    </row>
    <row r="1518" spans="1:68" x14ac:dyDescent="0.15">
      <c r="A1518" t="s">
        <v>8258</v>
      </c>
      <c r="B1518">
        <v>0</v>
      </c>
      <c r="C1518">
        <v>0</v>
      </c>
      <c r="D1518">
        <v>0</v>
      </c>
      <c r="E1518">
        <v>0</v>
      </c>
      <c r="F1518">
        <v>0</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0</v>
      </c>
      <c r="AA1518">
        <v>0</v>
      </c>
      <c r="AB1518">
        <v>0</v>
      </c>
      <c r="AC1518">
        <v>0</v>
      </c>
      <c r="AD1518">
        <v>0</v>
      </c>
      <c r="AE1518">
        <v>0</v>
      </c>
      <c r="AF1518">
        <v>0</v>
      </c>
      <c r="AG1518">
        <v>0</v>
      </c>
      <c r="AH1518">
        <v>0</v>
      </c>
      <c r="AI1518">
        <v>0</v>
      </c>
      <c r="AJ1518">
        <v>0</v>
      </c>
      <c r="AK1518">
        <v>0</v>
      </c>
      <c r="AL1518">
        <v>0</v>
      </c>
      <c r="AM1518">
        <v>0</v>
      </c>
      <c r="AN1518">
        <v>0</v>
      </c>
      <c r="AO1518">
        <v>0</v>
      </c>
      <c r="AP1518">
        <v>0</v>
      </c>
      <c r="AQ1518">
        <v>0</v>
      </c>
      <c r="AR1518">
        <v>0</v>
      </c>
      <c r="AS1518">
        <v>0</v>
      </c>
      <c r="AT1518">
        <v>0</v>
      </c>
      <c r="AU1518">
        <v>0</v>
      </c>
      <c r="AV1518">
        <v>0</v>
      </c>
      <c r="AW1518">
        <v>0</v>
      </c>
      <c r="AX1518">
        <v>0</v>
      </c>
      <c r="AY1518">
        <v>0</v>
      </c>
      <c r="AZ1518">
        <v>0</v>
      </c>
      <c r="BA1518">
        <v>0</v>
      </c>
      <c r="BB1518">
        <v>0</v>
      </c>
      <c r="BC1518">
        <v>0</v>
      </c>
      <c r="BD1518">
        <v>0</v>
      </c>
      <c r="BE1518">
        <v>0</v>
      </c>
      <c r="BF1518">
        <v>0</v>
      </c>
      <c r="BG1518">
        <v>0</v>
      </c>
      <c r="BH1518">
        <v>0</v>
      </c>
      <c r="BI1518">
        <v>0</v>
      </c>
      <c r="BJ1518">
        <v>0</v>
      </c>
      <c r="BK1518">
        <v>1</v>
      </c>
      <c r="BL1518">
        <v>0</v>
      </c>
      <c r="BM1518">
        <v>0</v>
      </c>
      <c r="BN1518">
        <v>0</v>
      </c>
      <c r="BO1518">
        <v>0</v>
      </c>
      <c r="BP1518">
        <f t="shared" si="23"/>
        <v>1</v>
      </c>
    </row>
    <row r="1519" spans="1:68" x14ac:dyDescent="0.15">
      <c r="A1519" t="s">
        <v>8259</v>
      </c>
      <c r="B1519">
        <v>0</v>
      </c>
      <c r="C1519">
        <v>0</v>
      </c>
      <c r="D1519">
        <v>0</v>
      </c>
      <c r="E1519">
        <v>0</v>
      </c>
      <c r="F1519">
        <v>0</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0</v>
      </c>
      <c r="Z1519">
        <v>1</v>
      </c>
      <c r="AA1519">
        <v>0</v>
      </c>
      <c r="AB1519">
        <v>0</v>
      </c>
      <c r="AC1519">
        <v>0</v>
      </c>
      <c r="AD1519">
        <v>0</v>
      </c>
      <c r="AE1519">
        <v>0</v>
      </c>
      <c r="AF1519">
        <v>0</v>
      </c>
      <c r="AG1519">
        <v>0</v>
      </c>
      <c r="AH1519">
        <v>0</v>
      </c>
      <c r="AI1519">
        <v>0</v>
      </c>
      <c r="AJ1519">
        <v>0</v>
      </c>
      <c r="AK1519">
        <v>0</v>
      </c>
      <c r="AL1519">
        <v>0</v>
      </c>
      <c r="AM1519">
        <v>0</v>
      </c>
      <c r="AN1519">
        <v>0</v>
      </c>
      <c r="AO1519">
        <v>0</v>
      </c>
      <c r="AP1519">
        <v>0</v>
      </c>
      <c r="AQ1519">
        <v>0</v>
      </c>
      <c r="AR1519">
        <v>0</v>
      </c>
      <c r="AS1519">
        <v>0</v>
      </c>
      <c r="AT1519">
        <v>0</v>
      </c>
      <c r="AU1519">
        <v>0</v>
      </c>
      <c r="AV1519">
        <v>0</v>
      </c>
      <c r="AW1519">
        <v>0</v>
      </c>
      <c r="AX1519">
        <v>0</v>
      </c>
      <c r="AY1519">
        <v>0</v>
      </c>
      <c r="AZ1519">
        <v>0</v>
      </c>
      <c r="BA1519">
        <v>0</v>
      </c>
      <c r="BB1519">
        <v>0</v>
      </c>
      <c r="BC1519">
        <v>0</v>
      </c>
      <c r="BD1519">
        <v>0</v>
      </c>
      <c r="BE1519">
        <v>0</v>
      </c>
      <c r="BF1519">
        <v>0</v>
      </c>
      <c r="BG1519">
        <v>0</v>
      </c>
      <c r="BH1519">
        <v>0</v>
      </c>
      <c r="BI1519">
        <v>0</v>
      </c>
      <c r="BJ1519">
        <v>0</v>
      </c>
      <c r="BK1519">
        <v>0</v>
      </c>
      <c r="BL1519">
        <v>0</v>
      </c>
      <c r="BM1519">
        <v>0</v>
      </c>
      <c r="BN1519">
        <v>0</v>
      </c>
      <c r="BO1519">
        <v>0</v>
      </c>
      <c r="BP1519">
        <f t="shared" si="23"/>
        <v>1</v>
      </c>
    </row>
    <row r="1520" spans="1:68" x14ac:dyDescent="0.15">
      <c r="A1520" t="s">
        <v>8260</v>
      </c>
      <c r="B1520">
        <v>0</v>
      </c>
      <c r="C1520">
        <v>0</v>
      </c>
      <c r="D1520">
        <v>0</v>
      </c>
      <c r="E1520">
        <v>0</v>
      </c>
      <c r="F1520">
        <v>0</v>
      </c>
      <c r="G1520">
        <v>0</v>
      </c>
      <c r="H1520">
        <v>0</v>
      </c>
      <c r="I1520">
        <v>0</v>
      </c>
      <c r="J1520">
        <v>0</v>
      </c>
      <c r="K1520">
        <v>0</v>
      </c>
      <c r="L1520">
        <v>0</v>
      </c>
      <c r="M1520">
        <v>0</v>
      </c>
      <c r="N1520">
        <v>0</v>
      </c>
      <c r="O1520">
        <v>1</v>
      </c>
      <c r="P1520">
        <v>0</v>
      </c>
      <c r="Q1520">
        <v>0</v>
      </c>
      <c r="R1520">
        <v>0</v>
      </c>
      <c r="S1520">
        <v>0</v>
      </c>
      <c r="T1520">
        <v>0</v>
      </c>
      <c r="U1520">
        <v>0</v>
      </c>
      <c r="V1520">
        <v>0</v>
      </c>
      <c r="W1520">
        <v>0</v>
      </c>
      <c r="X1520">
        <v>0</v>
      </c>
      <c r="Y1520">
        <v>0</v>
      </c>
      <c r="Z1520">
        <v>0</v>
      </c>
      <c r="AA1520">
        <v>0</v>
      </c>
      <c r="AB1520">
        <v>0</v>
      </c>
      <c r="AC1520">
        <v>0</v>
      </c>
      <c r="AD1520">
        <v>0</v>
      </c>
      <c r="AE1520">
        <v>0</v>
      </c>
      <c r="AF1520">
        <v>0</v>
      </c>
      <c r="AG1520">
        <v>0</v>
      </c>
      <c r="AH1520">
        <v>0</v>
      </c>
      <c r="AI1520">
        <v>0</v>
      </c>
      <c r="AJ1520">
        <v>0</v>
      </c>
      <c r="AK1520">
        <v>0</v>
      </c>
      <c r="AL1520">
        <v>0</v>
      </c>
      <c r="AM1520">
        <v>0</v>
      </c>
      <c r="AN1520">
        <v>0</v>
      </c>
      <c r="AO1520">
        <v>0</v>
      </c>
      <c r="AP1520">
        <v>0</v>
      </c>
      <c r="AQ1520">
        <v>0</v>
      </c>
      <c r="AR1520">
        <v>0</v>
      </c>
      <c r="AS1520">
        <v>0</v>
      </c>
      <c r="AT1520">
        <v>0</v>
      </c>
      <c r="AU1520">
        <v>0</v>
      </c>
      <c r="AV1520">
        <v>0</v>
      </c>
      <c r="AW1520">
        <v>0</v>
      </c>
      <c r="AX1520">
        <v>0</v>
      </c>
      <c r="AY1520">
        <v>0</v>
      </c>
      <c r="AZ1520">
        <v>0</v>
      </c>
      <c r="BA1520">
        <v>0</v>
      </c>
      <c r="BB1520">
        <v>0</v>
      </c>
      <c r="BC1520">
        <v>0</v>
      </c>
      <c r="BD1520">
        <v>0</v>
      </c>
      <c r="BE1520">
        <v>0</v>
      </c>
      <c r="BF1520">
        <v>0</v>
      </c>
      <c r="BG1520">
        <v>0</v>
      </c>
      <c r="BH1520">
        <v>0</v>
      </c>
      <c r="BI1520">
        <v>0</v>
      </c>
      <c r="BJ1520">
        <v>0</v>
      </c>
      <c r="BK1520">
        <v>0</v>
      </c>
      <c r="BL1520">
        <v>0</v>
      </c>
      <c r="BM1520">
        <v>0</v>
      </c>
      <c r="BN1520">
        <v>0</v>
      </c>
      <c r="BO1520">
        <v>0</v>
      </c>
      <c r="BP1520">
        <f t="shared" si="23"/>
        <v>1</v>
      </c>
    </row>
    <row r="1521" spans="1:68" x14ac:dyDescent="0.15">
      <c r="A1521" t="s">
        <v>8261</v>
      </c>
      <c r="B1521">
        <v>0</v>
      </c>
      <c r="C1521">
        <v>0</v>
      </c>
      <c r="D1521">
        <v>0</v>
      </c>
      <c r="E1521">
        <v>0</v>
      </c>
      <c r="F1521">
        <v>0</v>
      </c>
      <c r="G1521">
        <v>0</v>
      </c>
      <c r="H1521">
        <v>0</v>
      </c>
      <c r="I1521">
        <v>0</v>
      </c>
      <c r="J1521">
        <v>0</v>
      </c>
      <c r="K1521">
        <v>0</v>
      </c>
      <c r="L1521">
        <v>0</v>
      </c>
      <c r="M1521">
        <v>0</v>
      </c>
      <c r="N1521">
        <v>0</v>
      </c>
      <c r="O1521">
        <v>1</v>
      </c>
      <c r="P1521">
        <v>0</v>
      </c>
      <c r="Q1521">
        <v>0</v>
      </c>
      <c r="R1521">
        <v>0</v>
      </c>
      <c r="S1521">
        <v>0</v>
      </c>
      <c r="T1521">
        <v>0</v>
      </c>
      <c r="U1521">
        <v>0</v>
      </c>
      <c r="V1521">
        <v>0</v>
      </c>
      <c r="W1521">
        <v>0</v>
      </c>
      <c r="X1521">
        <v>0</v>
      </c>
      <c r="Y1521">
        <v>0</v>
      </c>
      <c r="Z1521">
        <v>0</v>
      </c>
      <c r="AA1521">
        <v>0</v>
      </c>
      <c r="AB1521">
        <v>0</v>
      </c>
      <c r="AC1521">
        <v>0</v>
      </c>
      <c r="AD1521">
        <v>0</v>
      </c>
      <c r="AE1521">
        <v>0</v>
      </c>
      <c r="AF1521">
        <v>0</v>
      </c>
      <c r="AG1521">
        <v>0</v>
      </c>
      <c r="AH1521">
        <v>0</v>
      </c>
      <c r="AI1521">
        <v>0</v>
      </c>
      <c r="AJ1521">
        <v>0</v>
      </c>
      <c r="AK1521">
        <v>0</v>
      </c>
      <c r="AL1521">
        <v>0</v>
      </c>
      <c r="AM1521">
        <v>0</v>
      </c>
      <c r="AN1521">
        <v>0</v>
      </c>
      <c r="AO1521">
        <v>0</v>
      </c>
      <c r="AP1521">
        <v>0</v>
      </c>
      <c r="AQ1521">
        <v>0</v>
      </c>
      <c r="AR1521">
        <v>0</v>
      </c>
      <c r="AS1521">
        <v>0</v>
      </c>
      <c r="AT1521">
        <v>0</v>
      </c>
      <c r="AU1521">
        <v>0</v>
      </c>
      <c r="AV1521">
        <v>0</v>
      </c>
      <c r="AW1521">
        <v>0</v>
      </c>
      <c r="AX1521">
        <v>0</v>
      </c>
      <c r="AY1521">
        <v>0</v>
      </c>
      <c r="AZ1521">
        <v>0</v>
      </c>
      <c r="BA1521">
        <v>0</v>
      </c>
      <c r="BB1521">
        <v>0</v>
      </c>
      <c r="BC1521">
        <v>0</v>
      </c>
      <c r="BD1521">
        <v>0</v>
      </c>
      <c r="BE1521">
        <v>0</v>
      </c>
      <c r="BF1521">
        <v>0</v>
      </c>
      <c r="BG1521">
        <v>0</v>
      </c>
      <c r="BH1521">
        <v>0</v>
      </c>
      <c r="BI1521">
        <v>0</v>
      </c>
      <c r="BJ1521">
        <v>0</v>
      </c>
      <c r="BK1521">
        <v>0</v>
      </c>
      <c r="BL1521">
        <v>0</v>
      </c>
      <c r="BM1521">
        <v>0</v>
      </c>
      <c r="BN1521">
        <v>0</v>
      </c>
      <c r="BO1521">
        <v>0</v>
      </c>
      <c r="BP1521">
        <f t="shared" si="23"/>
        <v>1</v>
      </c>
    </row>
    <row r="1522" spans="1:68" x14ac:dyDescent="0.15">
      <c r="A1522" t="s">
        <v>7041</v>
      </c>
      <c r="B1522">
        <v>0</v>
      </c>
      <c r="C1522">
        <v>0</v>
      </c>
      <c r="D1522">
        <v>0</v>
      </c>
      <c r="E1522">
        <v>0</v>
      </c>
      <c r="F1522">
        <v>0</v>
      </c>
      <c r="G1522">
        <v>0</v>
      </c>
      <c r="H1522">
        <v>0</v>
      </c>
      <c r="I1522">
        <v>0</v>
      </c>
      <c r="J1522">
        <v>0</v>
      </c>
      <c r="K1522">
        <v>0</v>
      </c>
      <c r="L1522">
        <v>0</v>
      </c>
      <c r="M1522">
        <v>0</v>
      </c>
      <c r="N1522">
        <v>0</v>
      </c>
      <c r="O1522">
        <v>0</v>
      </c>
      <c r="P1522">
        <v>0</v>
      </c>
      <c r="Q1522">
        <v>0</v>
      </c>
      <c r="R1522">
        <v>0</v>
      </c>
      <c r="S1522">
        <v>0</v>
      </c>
      <c r="T1522">
        <v>0</v>
      </c>
      <c r="U1522">
        <v>0</v>
      </c>
      <c r="V1522">
        <v>0</v>
      </c>
      <c r="W1522">
        <v>0</v>
      </c>
      <c r="X1522">
        <v>0</v>
      </c>
      <c r="Y1522">
        <v>0</v>
      </c>
      <c r="Z1522">
        <v>0</v>
      </c>
      <c r="AA1522">
        <v>0</v>
      </c>
      <c r="AB1522">
        <v>0</v>
      </c>
      <c r="AC1522">
        <v>0</v>
      </c>
      <c r="AD1522">
        <v>0</v>
      </c>
      <c r="AE1522">
        <v>0</v>
      </c>
      <c r="AF1522">
        <v>0</v>
      </c>
      <c r="AG1522">
        <v>0</v>
      </c>
      <c r="AH1522">
        <v>0</v>
      </c>
      <c r="AI1522">
        <v>0</v>
      </c>
      <c r="AJ1522">
        <v>0</v>
      </c>
      <c r="AK1522">
        <v>0</v>
      </c>
      <c r="AL1522">
        <v>0</v>
      </c>
      <c r="AM1522">
        <v>0</v>
      </c>
      <c r="AN1522">
        <v>0</v>
      </c>
      <c r="AO1522">
        <v>0</v>
      </c>
      <c r="AP1522">
        <v>0</v>
      </c>
      <c r="AQ1522">
        <v>0</v>
      </c>
      <c r="AR1522">
        <v>0</v>
      </c>
      <c r="AS1522">
        <v>0</v>
      </c>
      <c r="AT1522">
        <v>0</v>
      </c>
      <c r="AU1522">
        <v>0</v>
      </c>
      <c r="AV1522">
        <v>0</v>
      </c>
      <c r="AW1522">
        <v>1</v>
      </c>
      <c r="AX1522">
        <v>0</v>
      </c>
      <c r="AY1522">
        <v>0</v>
      </c>
      <c r="AZ1522">
        <v>0</v>
      </c>
      <c r="BA1522">
        <v>0</v>
      </c>
      <c r="BB1522">
        <v>0</v>
      </c>
      <c r="BC1522">
        <v>0</v>
      </c>
      <c r="BD1522">
        <v>0</v>
      </c>
      <c r="BE1522">
        <v>0</v>
      </c>
      <c r="BF1522">
        <v>0</v>
      </c>
      <c r="BG1522">
        <v>0</v>
      </c>
      <c r="BH1522">
        <v>0</v>
      </c>
      <c r="BI1522">
        <v>0</v>
      </c>
      <c r="BJ1522">
        <v>0</v>
      </c>
      <c r="BK1522">
        <v>0</v>
      </c>
      <c r="BL1522">
        <v>0</v>
      </c>
      <c r="BM1522">
        <v>0</v>
      </c>
      <c r="BN1522">
        <v>0</v>
      </c>
      <c r="BO1522">
        <v>0</v>
      </c>
      <c r="BP1522">
        <f t="shared" si="23"/>
        <v>1</v>
      </c>
    </row>
    <row r="1523" spans="1:68" x14ac:dyDescent="0.15">
      <c r="A1523" t="s">
        <v>8263</v>
      </c>
      <c r="B1523">
        <v>0</v>
      </c>
      <c r="C1523">
        <v>0</v>
      </c>
      <c r="D1523">
        <v>0</v>
      </c>
      <c r="E1523">
        <v>0</v>
      </c>
      <c r="F1523">
        <v>0</v>
      </c>
      <c r="G1523">
        <v>0</v>
      </c>
      <c r="H1523">
        <v>0</v>
      </c>
      <c r="I1523">
        <v>0</v>
      </c>
      <c r="J1523">
        <v>0</v>
      </c>
      <c r="K1523">
        <v>0</v>
      </c>
      <c r="L1523">
        <v>0</v>
      </c>
      <c r="M1523">
        <v>0</v>
      </c>
      <c r="N1523">
        <v>0</v>
      </c>
      <c r="O1523">
        <v>0</v>
      </c>
      <c r="P1523">
        <v>0</v>
      </c>
      <c r="Q1523">
        <v>0</v>
      </c>
      <c r="R1523">
        <v>0</v>
      </c>
      <c r="S1523">
        <v>0</v>
      </c>
      <c r="T1523">
        <v>0</v>
      </c>
      <c r="U1523">
        <v>0</v>
      </c>
      <c r="V1523">
        <v>1</v>
      </c>
      <c r="W1523">
        <v>0</v>
      </c>
      <c r="X1523">
        <v>0</v>
      </c>
      <c r="Y1523">
        <v>0</v>
      </c>
      <c r="Z1523">
        <v>0</v>
      </c>
      <c r="AA1523">
        <v>0</v>
      </c>
      <c r="AB1523">
        <v>0</v>
      </c>
      <c r="AC1523">
        <v>0</v>
      </c>
      <c r="AD1523">
        <v>0</v>
      </c>
      <c r="AE1523">
        <v>0</v>
      </c>
      <c r="AF1523">
        <v>0</v>
      </c>
      <c r="AG1523">
        <v>0</v>
      </c>
      <c r="AH1523">
        <v>0</v>
      </c>
      <c r="AI1523">
        <v>0</v>
      </c>
      <c r="AJ1523">
        <v>0</v>
      </c>
      <c r="AK1523">
        <v>0</v>
      </c>
      <c r="AL1523">
        <v>0</v>
      </c>
      <c r="AM1523">
        <v>0</v>
      </c>
      <c r="AN1523">
        <v>0</v>
      </c>
      <c r="AO1523">
        <v>0</v>
      </c>
      <c r="AP1523">
        <v>0</v>
      </c>
      <c r="AQ1523">
        <v>0</v>
      </c>
      <c r="AR1523">
        <v>0</v>
      </c>
      <c r="AS1523">
        <v>0</v>
      </c>
      <c r="AT1523">
        <v>0</v>
      </c>
      <c r="AU1523">
        <v>0</v>
      </c>
      <c r="AV1523">
        <v>0</v>
      </c>
      <c r="AW1523">
        <v>0</v>
      </c>
      <c r="AX1523">
        <v>0</v>
      </c>
      <c r="AY1523">
        <v>0</v>
      </c>
      <c r="AZ1523">
        <v>0</v>
      </c>
      <c r="BA1523">
        <v>0</v>
      </c>
      <c r="BB1523">
        <v>0</v>
      </c>
      <c r="BC1523">
        <v>0</v>
      </c>
      <c r="BD1523">
        <v>0</v>
      </c>
      <c r="BE1523">
        <v>0</v>
      </c>
      <c r="BF1523">
        <v>0</v>
      </c>
      <c r="BG1523">
        <v>0</v>
      </c>
      <c r="BH1523">
        <v>0</v>
      </c>
      <c r="BI1523">
        <v>0</v>
      </c>
      <c r="BJ1523">
        <v>0</v>
      </c>
      <c r="BK1523">
        <v>0</v>
      </c>
      <c r="BL1523">
        <v>0</v>
      </c>
      <c r="BM1523">
        <v>0</v>
      </c>
      <c r="BN1523">
        <v>0</v>
      </c>
      <c r="BO1523">
        <v>0</v>
      </c>
      <c r="BP1523">
        <f t="shared" si="23"/>
        <v>1</v>
      </c>
    </row>
    <row r="1524" spans="1:68" x14ac:dyDescent="0.15">
      <c r="A1524" t="s">
        <v>8264</v>
      </c>
      <c r="B1524">
        <v>0</v>
      </c>
      <c r="C1524">
        <v>0</v>
      </c>
      <c r="D1524">
        <v>0</v>
      </c>
      <c r="E1524">
        <v>0</v>
      </c>
      <c r="F1524">
        <v>0</v>
      </c>
      <c r="G1524">
        <v>0</v>
      </c>
      <c r="H1524">
        <v>0</v>
      </c>
      <c r="I1524">
        <v>0</v>
      </c>
      <c r="J1524">
        <v>0</v>
      </c>
      <c r="K1524">
        <v>0</v>
      </c>
      <c r="L1524">
        <v>0</v>
      </c>
      <c r="M1524">
        <v>0</v>
      </c>
      <c r="N1524">
        <v>0</v>
      </c>
      <c r="O1524">
        <v>0</v>
      </c>
      <c r="P1524">
        <v>0</v>
      </c>
      <c r="Q1524">
        <v>0</v>
      </c>
      <c r="R1524">
        <v>0</v>
      </c>
      <c r="S1524">
        <v>0</v>
      </c>
      <c r="T1524">
        <v>0</v>
      </c>
      <c r="U1524">
        <v>0</v>
      </c>
      <c r="V1524">
        <v>0</v>
      </c>
      <c r="W1524">
        <v>0</v>
      </c>
      <c r="X1524">
        <v>0</v>
      </c>
      <c r="Y1524">
        <v>0</v>
      </c>
      <c r="Z1524">
        <v>0</v>
      </c>
      <c r="AA1524">
        <v>0</v>
      </c>
      <c r="AB1524">
        <v>0</v>
      </c>
      <c r="AC1524">
        <v>0</v>
      </c>
      <c r="AD1524">
        <v>0</v>
      </c>
      <c r="AE1524">
        <v>0</v>
      </c>
      <c r="AF1524">
        <v>0</v>
      </c>
      <c r="AG1524">
        <v>0</v>
      </c>
      <c r="AH1524">
        <v>0</v>
      </c>
      <c r="AI1524">
        <v>0</v>
      </c>
      <c r="AJ1524">
        <v>0</v>
      </c>
      <c r="AK1524">
        <v>0</v>
      </c>
      <c r="AL1524">
        <v>0</v>
      </c>
      <c r="AM1524">
        <v>1</v>
      </c>
      <c r="AN1524">
        <v>0</v>
      </c>
      <c r="AO1524">
        <v>0</v>
      </c>
      <c r="AP1524">
        <v>0</v>
      </c>
      <c r="AQ1524">
        <v>0</v>
      </c>
      <c r="AR1524">
        <v>0</v>
      </c>
      <c r="AS1524">
        <v>0</v>
      </c>
      <c r="AT1524">
        <v>0</v>
      </c>
      <c r="AU1524">
        <v>0</v>
      </c>
      <c r="AV1524">
        <v>0</v>
      </c>
      <c r="AW1524">
        <v>0</v>
      </c>
      <c r="AX1524">
        <v>0</v>
      </c>
      <c r="AY1524">
        <v>0</v>
      </c>
      <c r="AZ1524">
        <v>0</v>
      </c>
      <c r="BA1524">
        <v>0</v>
      </c>
      <c r="BB1524">
        <v>0</v>
      </c>
      <c r="BC1524">
        <v>0</v>
      </c>
      <c r="BD1524">
        <v>0</v>
      </c>
      <c r="BE1524">
        <v>0</v>
      </c>
      <c r="BF1524">
        <v>0</v>
      </c>
      <c r="BG1524">
        <v>0</v>
      </c>
      <c r="BH1524">
        <v>0</v>
      </c>
      <c r="BI1524">
        <v>0</v>
      </c>
      <c r="BJ1524">
        <v>0</v>
      </c>
      <c r="BK1524">
        <v>0</v>
      </c>
      <c r="BL1524">
        <v>0</v>
      </c>
      <c r="BM1524">
        <v>0</v>
      </c>
      <c r="BN1524">
        <v>0</v>
      </c>
      <c r="BO1524">
        <v>0</v>
      </c>
      <c r="BP1524">
        <f t="shared" si="23"/>
        <v>1</v>
      </c>
    </row>
    <row r="1525" spans="1:68" x14ac:dyDescent="0.15">
      <c r="A1525" t="s">
        <v>8265</v>
      </c>
      <c r="B1525">
        <v>0</v>
      </c>
      <c r="C1525">
        <v>0</v>
      </c>
      <c r="D1525">
        <v>0</v>
      </c>
      <c r="E1525">
        <v>0</v>
      </c>
      <c r="F1525">
        <v>0</v>
      </c>
      <c r="G1525">
        <v>0</v>
      </c>
      <c r="H1525">
        <v>0</v>
      </c>
      <c r="I1525">
        <v>0</v>
      </c>
      <c r="J1525">
        <v>0</v>
      </c>
      <c r="K1525">
        <v>0</v>
      </c>
      <c r="L1525">
        <v>0</v>
      </c>
      <c r="M1525">
        <v>0</v>
      </c>
      <c r="N1525">
        <v>0</v>
      </c>
      <c r="O1525">
        <v>0</v>
      </c>
      <c r="P1525">
        <v>0</v>
      </c>
      <c r="Q1525">
        <v>0</v>
      </c>
      <c r="R1525">
        <v>0</v>
      </c>
      <c r="S1525">
        <v>0</v>
      </c>
      <c r="T1525">
        <v>0</v>
      </c>
      <c r="U1525">
        <v>0</v>
      </c>
      <c r="V1525">
        <v>0</v>
      </c>
      <c r="W1525">
        <v>0</v>
      </c>
      <c r="X1525">
        <v>0</v>
      </c>
      <c r="Y1525">
        <v>0</v>
      </c>
      <c r="Z1525">
        <v>0</v>
      </c>
      <c r="AA1525">
        <v>0</v>
      </c>
      <c r="AB1525">
        <v>0</v>
      </c>
      <c r="AC1525">
        <v>0</v>
      </c>
      <c r="AD1525">
        <v>0</v>
      </c>
      <c r="AE1525">
        <v>0</v>
      </c>
      <c r="AF1525">
        <v>0</v>
      </c>
      <c r="AG1525">
        <v>0</v>
      </c>
      <c r="AH1525">
        <v>0</v>
      </c>
      <c r="AI1525">
        <v>0</v>
      </c>
      <c r="AJ1525">
        <v>0</v>
      </c>
      <c r="AK1525">
        <v>0</v>
      </c>
      <c r="AL1525">
        <v>0</v>
      </c>
      <c r="AM1525">
        <v>0</v>
      </c>
      <c r="AN1525">
        <v>0</v>
      </c>
      <c r="AO1525">
        <v>0</v>
      </c>
      <c r="AP1525">
        <v>0</v>
      </c>
      <c r="AQ1525">
        <v>0</v>
      </c>
      <c r="AR1525">
        <v>0</v>
      </c>
      <c r="AS1525">
        <v>0</v>
      </c>
      <c r="AT1525">
        <v>0</v>
      </c>
      <c r="AU1525">
        <v>0</v>
      </c>
      <c r="AV1525">
        <v>0</v>
      </c>
      <c r="AW1525">
        <v>0</v>
      </c>
      <c r="AX1525">
        <v>0</v>
      </c>
      <c r="AY1525">
        <v>0</v>
      </c>
      <c r="AZ1525">
        <v>0</v>
      </c>
      <c r="BA1525">
        <v>0</v>
      </c>
      <c r="BB1525">
        <v>0</v>
      </c>
      <c r="BC1525">
        <v>0</v>
      </c>
      <c r="BD1525">
        <v>0</v>
      </c>
      <c r="BE1525">
        <v>0</v>
      </c>
      <c r="BF1525">
        <v>0</v>
      </c>
      <c r="BG1525">
        <v>0</v>
      </c>
      <c r="BH1525">
        <v>0</v>
      </c>
      <c r="BI1525">
        <v>0</v>
      </c>
      <c r="BJ1525">
        <v>0</v>
      </c>
      <c r="BK1525">
        <v>0</v>
      </c>
      <c r="BL1525">
        <v>0</v>
      </c>
      <c r="BM1525">
        <v>0</v>
      </c>
      <c r="BN1525">
        <v>0</v>
      </c>
      <c r="BO1525">
        <v>1</v>
      </c>
      <c r="BP1525">
        <f t="shared" si="23"/>
        <v>1</v>
      </c>
    </row>
    <row r="1526" spans="1:68" x14ac:dyDescent="0.15">
      <c r="A1526" t="s">
        <v>8266</v>
      </c>
      <c r="B1526">
        <v>0</v>
      </c>
      <c r="C1526">
        <v>0</v>
      </c>
      <c r="D1526">
        <v>0</v>
      </c>
      <c r="E1526">
        <v>0</v>
      </c>
      <c r="F1526">
        <v>0</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0</v>
      </c>
      <c r="AA1526">
        <v>0</v>
      </c>
      <c r="AB1526">
        <v>1</v>
      </c>
      <c r="AC1526">
        <v>0</v>
      </c>
      <c r="AD1526">
        <v>0</v>
      </c>
      <c r="AE1526">
        <v>0</v>
      </c>
      <c r="AF1526">
        <v>0</v>
      </c>
      <c r="AG1526">
        <v>0</v>
      </c>
      <c r="AH1526">
        <v>0</v>
      </c>
      <c r="AI1526">
        <v>0</v>
      </c>
      <c r="AJ1526">
        <v>0</v>
      </c>
      <c r="AK1526">
        <v>0</v>
      </c>
      <c r="AL1526">
        <v>0</v>
      </c>
      <c r="AM1526">
        <v>0</v>
      </c>
      <c r="AN1526">
        <v>0</v>
      </c>
      <c r="AO1526">
        <v>0</v>
      </c>
      <c r="AP1526">
        <v>0</v>
      </c>
      <c r="AQ1526">
        <v>0</v>
      </c>
      <c r="AR1526">
        <v>0</v>
      </c>
      <c r="AS1526">
        <v>0</v>
      </c>
      <c r="AT1526">
        <v>0</v>
      </c>
      <c r="AU1526">
        <v>0</v>
      </c>
      <c r="AV1526">
        <v>0</v>
      </c>
      <c r="AW1526">
        <v>0</v>
      </c>
      <c r="AX1526">
        <v>0</v>
      </c>
      <c r="AY1526">
        <v>0</v>
      </c>
      <c r="AZ1526">
        <v>0</v>
      </c>
      <c r="BA1526">
        <v>0</v>
      </c>
      <c r="BB1526">
        <v>0</v>
      </c>
      <c r="BC1526">
        <v>0</v>
      </c>
      <c r="BD1526">
        <v>0</v>
      </c>
      <c r="BE1526">
        <v>0</v>
      </c>
      <c r="BF1526">
        <v>0</v>
      </c>
      <c r="BG1526">
        <v>0</v>
      </c>
      <c r="BH1526">
        <v>0</v>
      </c>
      <c r="BI1526">
        <v>0</v>
      </c>
      <c r="BJ1526">
        <v>0</v>
      </c>
      <c r="BK1526">
        <v>0</v>
      </c>
      <c r="BL1526">
        <v>0</v>
      </c>
      <c r="BM1526">
        <v>0</v>
      </c>
      <c r="BN1526">
        <v>0</v>
      </c>
      <c r="BO1526">
        <v>0</v>
      </c>
      <c r="BP1526">
        <f t="shared" si="23"/>
        <v>1</v>
      </c>
    </row>
    <row r="1527" spans="1:68" x14ac:dyDescent="0.15">
      <c r="A1527" t="s">
        <v>8269</v>
      </c>
      <c r="B1527">
        <v>0</v>
      </c>
      <c r="C1527">
        <v>0</v>
      </c>
      <c r="D1527">
        <v>0</v>
      </c>
      <c r="E1527">
        <v>0</v>
      </c>
      <c r="F1527">
        <v>0</v>
      </c>
      <c r="G1527">
        <v>0</v>
      </c>
      <c r="H1527">
        <v>0</v>
      </c>
      <c r="I1527">
        <v>0</v>
      </c>
      <c r="J1527">
        <v>0</v>
      </c>
      <c r="K1527">
        <v>0</v>
      </c>
      <c r="L1527">
        <v>0</v>
      </c>
      <c r="M1527">
        <v>0</v>
      </c>
      <c r="N1527">
        <v>0</v>
      </c>
      <c r="O1527">
        <v>0</v>
      </c>
      <c r="P1527">
        <v>0</v>
      </c>
      <c r="Q1527">
        <v>0</v>
      </c>
      <c r="R1527">
        <v>0</v>
      </c>
      <c r="S1527">
        <v>0</v>
      </c>
      <c r="T1527">
        <v>0</v>
      </c>
      <c r="U1527">
        <v>0</v>
      </c>
      <c r="V1527">
        <v>0</v>
      </c>
      <c r="W1527">
        <v>0</v>
      </c>
      <c r="X1527">
        <v>0</v>
      </c>
      <c r="Y1527">
        <v>0</v>
      </c>
      <c r="Z1527">
        <v>0</v>
      </c>
      <c r="AA1527">
        <v>0</v>
      </c>
      <c r="AB1527">
        <v>0</v>
      </c>
      <c r="AC1527">
        <v>0</v>
      </c>
      <c r="AD1527">
        <v>0</v>
      </c>
      <c r="AE1527">
        <v>0</v>
      </c>
      <c r="AF1527">
        <v>0</v>
      </c>
      <c r="AG1527">
        <v>0</v>
      </c>
      <c r="AH1527">
        <v>0</v>
      </c>
      <c r="AI1527">
        <v>0</v>
      </c>
      <c r="AJ1527">
        <v>0</v>
      </c>
      <c r="AK1527">
        <v>0</v>
      </c>
      <c r="AL1527">
        <v>0</v>
      </c>
      <c r="AM1527">
        <v>1</v>
      </c>
      <c r="AN1527">
        <v>0</v>
      </c>
      <c r="AO1527">
        <v>0</v>
      </c>
      <c r="AP1527">
        <v>0</v>
      </c>
      <c r="AQ1527">
        <v>0</v>
      </c>
      <c r="AR1527">
        <v>0</v>
      </c>
      <c r="AS1527">
        <v>0</v>
      </c>
      <c r="AT1527">
        <v>0</v>
      </c>
      <c r="AU1527">
        <v>0</v>
      </c>
      <c r="AV1527">
        <v>0</v>
      </c>
      <c r="AW1527">
        <v>0</v>
      </c>
      <c r="AX1527">
        <v>0</v>
      </c>
      <c r="AY1527">
        <v>0</v>
      </c>
      <c r="AZ1527">
        <v>0</v>
      </c>
      <c r="BA1527">
        <v>0</v>
      </c>
      <c r="BB1527">
        <v>0</v>
      </c>
      <c r="BC1527">
        <v>0</v>
      </c>
      <c r="BD1527">
        <v>0</v>
      </c>
      <c r="BE1527">
        <v>0</v>
      </c>
      <c r="BF1527">
        <v>0</v>
      </c>
      <c r="BG1527">
        <v>0</v>
      </c>
      <c r="BH1527">
        <v>0</v>
      </c>
      <c r="BI1527">
        <v>0</v>
      </c>
      <c r="BJ1527">
        <v>0</v>
      </c>
      <c r="BK1527">
        <v>0</v>
      </c>
      <c r="BL1527">
        <v>0</v>
      </c>
      <c r="BM1527">
        <v>0</v>
      </c>
      <c r="BN1527">
        <v>0</v>
      </c>
      <c r="BO1527">
        <v>0</v>
      </c>
      <c r="BP1527">
        <f t="shared" si="23"/>
        <v>1</v>
      </c>
    </row>
    <row r="1528" spans="1:68" x14ac:dyDescent="0.15">
      <c r="A1528" t="s">
        <v>8270</v>
      </c>
      <c r="B1528">
        <v>0</v>
      </c>
      <c r="C1528">
        <v>0</v>
      </c>
      <c r="D1528">
        <v>0</v>
      </c>
      <c r="E1528">
        <v>0</v>
      </c>
      <c r="F1528">
        <v>0</v>
      </c>
      <c r="G1528">
        <v>0</v>
      </c>
      <c r="H1528">
        <v>0</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c r="AE1528">
        <v>0</v>
      </c>
      <c r="AF1528">
        <v>0</v>
      </c>
      <c r="AG1528">
        <v>0</v>
      </c>
      <c r="AH1528">
        <v>0</v>
      </c>
      <c r="AI1528">
        <v>0</v>
      </c>
      <c r="AJ1528">
        <v>0</v>
      </c>
      <c r="AK1528">
        <v>0</v>
      </c>
      <c r="AL1528">
        <v>0</v>
      </c>
      <c r="AM1528">
        <v>0</v>
      </c>
      <c r="AN1528">
        <v>0</v>
      </c>
      <c r="AO1528">
        <v>0</v>
      </c>
      <c r="AP1528">
        <v>0</v>
      </c>
      <c r="AQ1528">
        <v>0</v>
      </c>
      <c r="AR1528">
        <v>0</v>
      </c>
      <c r="AS1528">
        <v>0</v>
      </c>
      <c r="AT1528">
        <v>0</v>
      </c>
      <c r="AU1528">
        <v>0</v>
      </c>
      <c r="AV1528">
        <v>0</v>
      </c>
      <c r="AW1528">
        <v>0</v>
      </c>
      <c r="AX1528">
        <v>0</v>
      </c>
      <c r="AY1528">
        <v>0</v>
      </c>
      <c r="AZ1528">
        <v>0</v>
      </c>
      <c r="BA1528">
        <v>0</v>
      </c>
      <c r="BB1528">
        <v>0</v>
      </c>
      <c r="BC1528">
        <v>0</v>
      </c>
      <c r="BD1528">
        <v>0</v>
      </c>
      <c r="BE1528">
        <v>0</v>
      </c>
      <c r="BF1528">
        <v>1</v>
      </c>
      <c r="BG1528">
        <v>0</v>
      </c>
      <c r="BH1528">
        <v>0</v>
      </c>
      <c r="BI1528">
        <v>0</v>
      </c>
      <c r="BJ1528">
        <v>0</v>
      </c>
      <c r="BK1528">
        <v>0</v>
      </c>
      <c r="BL1528">
        <v>0</v>
      </c>
      <c r="BM1528">
        <v>0</v>
      </c>
      <c r="BN1528">
        <v>0</v>
      </c>
      <c r="BO1528">
        <v>0</v>
      </c>
      <c r="BP1528">
        <f t="shared" si="23"/>
        <v>1</v>
      </c>
    </row>
    <row r="1529" spans="1:68" x14ac:dyDescent="0.15">
      <c r="A1529" t="s">
        <v>8272</v>
      </c>
      <c r="B1529">
        <v>0</v>
      </c>
      <c r="C1529">
        <v>0</v>
      </c>
      <c r="D1529">
        <v>0</v>
      </c>
      <c r="E1529">
        <v>0</v>
      </c>
      <c r="F1529">
        <v>0</v>
      </c>
      <c r="G1529">
        <v>0</v>
      </c>
      <c r="H1529">
        <v>0</v>
      </c>
      <c r="I1529">
        <v>0</v>
      </c>
      <c r="J1529">
        <v>0</v>
      </c>
      <c r="K1529">
        <v>0</v>
      </c>
      <c r="L1529">
        <v>0</v>
      </c>
      <c r="M1529">
        <v>0</v>
      </c>
      <c r="N1529">
        <v>0</v>
      </c>
      <c r="O1529">
        <v>0</v>
      </c>
      <c r="P1529">
        <v>0</v>
      </c>
      <c r="Q1529">
        <v>0</v>
      </c>
      <c r="R1529">
        <v>0</v>
      </c>
      <c r="S1529">
        <v>0</v>
      </c>
      <c r="T1529">
        <v>1</v>
      </c>
      <c r="U1529">
        <v>0</v>
      </c>
      <c r="V1529">
        <v>0</v>
      </c>
      <c r="W1529">
        <v>0</v>
      </c>
      <c r="X1529">
        <v>0</v>
      </c>
      <c r="Y1529">
        <v>0</v>
      </c>
      <c r="Z1529">
        <v>0</v>
      </c>
      <c r="AA1529">
        <v>0</v>
      </c>
      <c r="AB1529">
        <v>0</v>
      </c>
      <c r="AC1529">
        <v>0</v>
      </c>
      <c r="AD1529">
        <v>0</v>
      </c>
      <c r="AE1529">
        <v>0</v>
      </c>
      <c r="AF1529">
        <v>0</v>
      </c>
      <c r="AG1529">
        <v>0</v>
      </c>
      <c r="AH1529">
        <v>0</v>
      </c>
      <c r="AI1529">
        <v>0</v>
      </c>
      <c r="AJ1529">
        <v>0</v>
      </c>
      <c r="AK1529">
        <v>0</v>
      </c>
      <c r="AL1529">
        <v>0</v>
      </c>
      <c r="AM1529">
        <v>0</v>
      </c>
      <c r="AN1529">
        <v>0</v>
      </c>
      <c r="AO1529">
        <v>0</v>
      </c>
      <c r="AP1529">
        <v>0</v>
      </c>
      <c r="AQ1529">
        <v>0</v>
      </c>
      <c r="AR1529">
        <v>0</v>
      </c>
      <c r="AS1529">
        <v>0</v>
      </c>
      <c r="AT1529">
        <v>0</v>
      </c>
      <c r="AU1529">
        <v>0</v>
      </c>
      <c r="AV1529">
        <v>0</v>
      </c>
      <c r="AW1529">
        <v>0</v>
      </c>
      <c r="AX1529">
        <v>0</v>
      </c>
      <c r="AY1529">
        <v>0</v>
      </c>
      <c r="AZ1529">
        <v>0</v>
      </c>
      <c r="BA1529">
        <v>0</v>
      </c>
      <c r="BB1529">
        <v>0</v>
      </c>
      <c r="BC1529">
        <v>0</v>
      </c>
      <c r="BD1529">
        <v>0</v>
      </c>
      <c r="BE1529">
        <v>0</v>
      </c>
      <c r="BF1529">
        <v>0</v>
      </c>
      <c r="BG1529">
        <v>0</v>
      </c>
      <c r="BH1529">
        <v>0</v>
      </c>
      <c r="BI1529">
        <v>0</v>
      </c>
      <c r="BJ1529">
        <v>0</v>
      </c>
      <c r="BK1529">
        <v>0</v>
      </c>
      <c r="BL1529">
        <v>0</v>
      </c>
      <c r="BM1529">
        <v>0</v>
      </c>
      <c r="BN1529">
        <v>0</v>
      </c>
      <c r="BO1529">
        <v>0</v>
      </c>
      <c r="BP1529">
        <f t="shared" si="23"/>
        <v>1</v>
      </c>
    </row>
    <row r="1530" spans="1:68" x14ac:dyDescent="0.15">
      <c r="A1530" t="s">
        <v>8273</v>
      </c>
      <c r="B1530">
        <v>0</v>
      </c>
      <c r="C1530">
        <v>0</v>
      </c>
      <c r="D1530">
        <v>0</v>
      </c>
      <c r="E1530">
        <v>0</v>
      </c>
      <c r="F1530">
        <v>0</v>
      </c>
      <c r="G1530">
        <v>0</v>
      </c>
      <c r="H1530">
        <v>0</v>
      </c>
      <c r="I1530">
        <v>0</v>
      </c>
      <c r="J1530">
        <v>0</v>
      </c>
      <c r="K1530">
        <v>0</v>
      </c>
      <c r="L1530">
        <v>0</v>
      </c>
      <c r="M1530">
        <v>0</v>
      </c>
      <c r="N1530">
        <v>1</v>
      </c>
      <c r="O1530">
        <v>0</v>
      </c>
      <c r="P1530">
        <v>0</v>
      </c>
      <c r="Q1530">
        <v>0</v>
      </c>
      <c r="R1530">
        <v>0</v>
      </c>
      <c r="S1530">
        <v>0</v>
      </c>
      <c r="T1530">
        <v>0</v>
      </c>
      <c r="U1530">
        <v>0</v>
      </c>
      <c r="V1530">
        <v>0</v>
      </c>
      <c r="W1530">
        <v>0</v>
      </c>
      <c r="X1530">
        <v>0</v>
      </c>
      <c r="Y1530">
        <v>0</v>
      </c>
      <c r="Z1530">
        <v>0</v>
      </c>
      <c r="AA1530">
        <v>0</v>
      </c>
      <c r="AB1530">
        <v>0</v>
      </c>
      <c r="AC1530">
        <v>0</v>
      </c>
      <c r="AD1530">
        <v>0</v>
      </c>
      <c r="AE1530">
        <v>0</v>
      </c>
      <c r="AF1530">
        <v>0</v>
      </c>
      <c r="AG1530">
        <v>0</v>
      </c>
      <c r="AH1530">
        <v>0</v>
      </c>
      <c r="AI1530">
        <v>0</v>
      </c>
      <c r="AJ1530">
        <v>0</v>
      </c>
      <c r="AK1530">
        <v>0</v>
      </c>
      <c r="AL1530">
        <v>0</v>
      </c>
      <c r="AM1530">
        <v>0</v>
      </c>
      <c r="AN1530">
        <v>0</v>
      </c>
      <c r="AO1530">
        <v>0</v>
      </c>
      <c r="AP1530">
        <v>0</v>
      </c>
      <c r="AQ1530">
        <v>0</v>
      </c>
      <c r="AR1530">
        <v>0</v>
      </c>
      <c r="AS1530">
        <v>0</v>
      </c>
      <c r="AT1530">
        <v>0</v>
      </c>
      <c r="AU1530">
        <v>0</v>
      </c>
      <c r="AV1530">
        <v>0</v>
      </c>
      <c r="AW1530">
        <v>0</v>
      </c>
      <c r="AX1530">
        <v>0</v>
      </c>
      <c r="AY1530">
        <v>0</v>
      </c>
      <c r="AZ1530">
        <v>0</v>
      </c>
      <c r="BA1530">
        <v>0</v>
      </c>
      <c r="BB1530">
        <v>0</v>
      </c>
      <c r="BC1530">
        <v>0</v>
      </c>
      <c r="BD1530">
        <v>0</v>
      </c>
      <c r="BE1530">
        <v>0</v>
      </c>
      <c r="BF1530">
        <v>0</v>
      </c>
      <c r="BG1530">
        <v>0</v>
      </c>
      <c r="BH1530">
        <v>0</v>
      </c>
      <c r="BI1530">
        <v>0</v>
      </c>
      <c r="BJ1530">
        <v>0</v>
      </c>
      <c r="BK1530">
        <v>0</v>
      </c>
      <c r="BL1530">
        <v>0</v>
      </c>
      <c r="BM1530">
        <v>0</v>
      </c>
      <c r="BN1530">
        <v>0</v>
      </c>
      <c r="BO1530">
        <v>0</v>
      </c>
      <c r="BP1530">
        <f t="shared" si="23"/>
        <v>1</v>
      </c>
    </row>
    <row r="1531" spans="1:68" x14ac:dyDescent="0.15">
      <c r="A1531" t="s">
        <v>8274</v>
      </c>
      <c r="B1531">
        <v>0</v>
      </c>
      <c r="C1531">
        <v>0</v>
      </c>
      <c r="D1531">
        <v>0</v>
      </c>
      <c r="E1531">
        <v>0</v>
      </c>
      <c r="F1531">
        <v>0</v>
      </c>
      <c r="G1531">
        <v>0</v>
      </c>
      <c r="H1531">
        <v>0</v>
      </c>
      <c r="I1531">
        <v>0</v>
      </c>
      <c r="J1531">
        <v>0</v>
      </c>
      <c r="K1531">
        <v>0</v>
      </c>
      <c r="L1531">
        <v>0</v>
      </c>
      <c r="M1531">
        <v>0</v>
      </c>
      <c r="N1531">
        <v>0</v>
      </c>
      <c r="O1531">
        <v>0</v>
      </c>
      <c r="P1531">
        <v>0</v>
      </c>
      <c r="Q1531">
        <v>0</v>
      </c>
      <c r="R1531">
        <v>0</v>
      </c>
      <c r="S1531">
        <v>0</v>
      </c>
      <c r="T1531">
        <v>0</v>
      </c>
      <c r="U1531">
        <v>0</v>
      </c>
      <c r="V1531">
        <v>0</v>
      </c>
      <c r="W1531">
        <v>0</v>
      </c>
      <c r="X1531">
        <v>0</v>
      </c>
      <c r="Y1531">
        <v>0</v>
      </c>
      <c r="Z1531">
        <v>0</v>
      </c>
      <c r="AA1531">
        <v>0</v>
      </c>
      <c r="AB1531">
        <v>0</v>
      </c>
      <c r="AC1531">
        <v>0</v>
      </c>
      <c r="AD1531">
        <v>0</v>
      </c>
      <c r="AE1531">
        <v>0</v>
      </c>
      <c r="AF1531">
        <v>0</v>
      </c>
      <c r="AG1531">
        <v>0</v>
      </c>
      <c r="AH1531">
        <v>0</v>
      </c>
      <c r="AI1531">
        <v>0</v>
      </c>
      <c r="AJ1531">
        <v>1</v>
      </c>
      <c r="AK1531">
        <v>0</v>
      </c>
      <c r="AL1531">
        <v>0</v>
      </c>
      <c r="AM1531">
        <v>0</v>
      </c>
      <c r="AN1531">
        <v>0</v>
      </c>
      <c r="AO1531">
        <v>0</v>
      </c>
      <c r="AP1531">
        <v>0</v>
      </c>
      <c r="AQ1531">
        <v>0</v>
      </c>
      <c r="AR1531">
        <v>0</v>
      </c>
      <c r="AS1531">
        <v>0</v>
      </c>
      <c r="AT1531">
        <v>0</v>
      </c>
      <c r="AU1531">
        <v>0</v>
      </c>
      <c r="AV1531">
        <v>0</v>
      </c>
      <c r="AW1531">
        <v>0</v>
      </c>
      <c r="AX1531">
        <v>0</v>
      </c>
      <c r="AY1531">
        <v>0</v>
      </c>
      <c r="AZ1531">
        <v>0</v>
      </c>
      <c r="BA1531">
        <v>0</v>
      </c>
      <c r="BB1531">
        <v>0</v>
      </c>
      <c r="BC1531">
        <v>0</v>
      </c>
      <c r="BD1531">
        <v>0</v>
      </c>
      <c r="BE1531">
        <v>0</v>
      </c>
      <c r="BF1531">
        <v>0</v>
      </c>
      <c r="BG1531">
        <v>0</v>
      </c>
      <c r="BH1531">
        <v>0</v>
      </c>
      <c r="BI1531">
        <v>0</v>
      </c>
      <c r="BJ1531">
        <v>0</v>
      </c>
      <c r="BK1531">
        <v>0</v>
      </c>
      <c r="BL1531">
        <v>0</v>
      </c>
      <c r="BM1531">
        <v>0</v>
      </c>
      <c r="BN1531">
        <v>0</v>
      </c>
      <c r="BO1531">
        <v>0</v>
      </c>
      <c r="BP1531">
        <f t="shared" si="23"/>
        <v>1</v>
      </c>
    </row>
    <row r="1532" spans="1:68" x14ac:dyDescent="0.15">
      <c r="A1532" t="s">
        <v>8276</v>
      </c>
      <c r="B1532">
        <v>0</v>
      </c>
      <c r="C1532">
        <v>0</v>
      </c>
      <c r="D1532">
        <v>0</v>
      </c>
      <c r="E1532">
        <v>0</v>
      </c>
      <c r="F1532">
        <v>0</v>
      </c>
      <c r="G1532">
        <v>0</v>
      </c>
      <c r="H1532">
        <v>0</v>
      </c>
      <c r="I1532">
        <v>0</v>
      </c>
      <c r="J1532">
        <v>0</v>
      </c>
      <c r="K1532">
        <v>0</v>
      </c>
      <c r="L1532">
        <v>0</v>
      </c>
      <c r="M1532">
        <v>0</v>
      </c>
      <c r="N1532">
        <v>0</v>
      </c>
      <c r="O1532">
        <v>0</v>
      </c>
      <c r="P1532">
        <v>0</v>
      </c>
      <c r="Q1532">
        <v>0</v>
      </c>
      <c r="R1532">
        <v>0</v>
      </c>
      <c r="S1532">
        <v>0</v>
      </c>
      <c r="T1532">
        <v>0</v>
      </c>
      <c r="U1532">
        <v>0</v>
      </c>
      <c r="V1532">
        <v>0</v>
      </c>
      <c r="W1532">
        <v>0</v>
      </c>
      <c r="X1532">
        <v>0</v>
      </c>
      <c r="Y1532">
        <v>0</v>
      </c>
      <c r="Z1532">
        <v>0</v>
      </c>
      <c r="AA1532">
        <v>0</v>
      </c>
      <c r="AB1532">
        <v>0</v>
      </c>
      <c r="AC1532">
        <v>0</v>
      </c>
      <c r="AD1532">
        <v>0</v>
      </c>
      <c r="AE1532">
        <v>0</v>
      </c>
      <c r="AF1532">
        <v>0</v>
      </c>
      <c r="AG1532">
        <v>0</v>
      </c>
      <c r="AH1532">
        <v>1</v>
      </c>
      <c r="AI1532">
        <v>0</v>
      </c>
      <c r="AJ1532">
        <v>0</v>
      </c>
      <c r="AK1532">
        <v>0</v>
      </c>
      <c r="AL1532">
        <v>0</v>
      </c>
      <c r="AM1532">
        <v>0</v>
      </c>
      <c r="AN1532">
        <v>0</v>
      </c>
      <c r="AO1532">
        <v>0</v>
      </c>
      <c r="AP1532">
        <v>0</v>
      </c>
      <c r="AQ1532">
        <v>0</v>
      </c>
      <c r="AR1532">
        <v>0</v>
      </c>
      <c r="AS1532">
        <v>0</v>
      </c>
      <c r="AT1532">
        <v>0</v>
      </c>
      <c r="AU1532">
        <v>0</v>
      </c>
      <c r="AV1532">
        <v>0</v>
      </c>
      <c r="AW1532">
        <v>0</v>
      </c>
      <c r="AX1532">
        <v>0</v>
      </c>
      <c r="AY1532">
        <v>0</v>
      </c>
      <c r="AZ1532">
        <v>0</v>
      </c>
      <c r="BA1532">
        <v>0</v>
      </c>
      <c r="BB1532">
        <v>0</v>
      </c>
      <c r="BC1532">
        <v>0</v>
      </c>
      <c r="BD1532">
        <v>0</v>
      </c>
      <c r="BE1532">
        <v>0</v>
      </c>
      <c r="BF1532">
        <v>0</v>
      </c>
      <c r="BG1532">
        <v>0</v>
      </c>
      <c r="BH1532">
        <v>0</v>
      </c>
      <c r="BI1532">
        <v>0</v>
      </c>
      <c r="BJ1532">
        <v>0</v>
      </c>
      <c r="BK1532">
        <v>0</v>
      </c>
      <c r="BL1532">
        <v>0</v>
      </c>
      <c r="BM1532">
        <v>0</v>
      </c>
      <c r="BN1532">
        <v>0</v>
      </c>
      <c r="BO1532">
        <v>0</v>
      </c>
      <c r="BP1532">
        <f t="shared" si="23"/>
        <v>1</v>
      </c>
    </row>
    <row r="1533" spans="1:68" x14ac:dyDescent="0.15">
      <c r="A1533" t="s">
        <v>8279</v>
      </c>
      <c r="B1533">
        <v>0</v>
      </c>
      <c r="C1533">
        <v>0</v>
      </c>
      <c r="D1533">
        <v>0</v>
      </c>
      <c r="E1533">
        <v>0</v>
      </c>
      <c r="F1533">
        <v>0</v>
      </c>
      <c r="G1533">
        <v>0</v>
      </c>
      <c r="H1533">
        <v>0</v>
      </c>
      <c r="I1533">
        <v>0</v>
      </c>
      <c r="J1533">
        <v>0</v>
      </c>
      <c r="K1533">
        <v>0</v>
      </c>
      <c r="L1533">
        <v>0</v>
      </c>
      <c r="M1533">
        <v>0</v>
      </c>
      <c r="N1533">
        <v>0</v>
      </c>
      <c r="O1533">
        <v>0</v>
      </c>
      <c r="P1533">
        <v>0</v>
      </c>
      <c r="Q1533">
        <v>0</v>
      </c>
      <c r="R1533">
        <v>0</v>
      </c>
      <c r="S1533">
        <v>0</v>
      </c>
      <c r="T1533">
        <v>0</v>
      </c>
      <c r="U1533">
        <v>0</v>
      </c>
      <c r="V1533">
        <v>0</v>
      </c>
      <c r="W1533">
        <v>0</v>
      </c>
      <c r="X1533">
        <v>0</v>
      </c>
      <c r="Y1533">
        <v>0</v>
      </c>
      <c r="Z1533">
        <v>0</v>
      </c>
      <c r="AA1533">
        <v>1</v>
      </c>
      <c r="AB1533">
        <v>0</v>
      </c>
      <c r="AC1533">
        <v>0</v>
      </c>
      <c r="AD1533">
        <v>0</v>
      </c>
      <c r="AE1533">
        <v>0</v>
      </c>
      <c r="AF1533">
        <v>0</v>
      </c>
      <c r="AG1533">
        <v>0</v>
      </c>
      <c r="AH1533">
        <v>0</v>
      </c>
      <c r="AI1533">
        <v>0</v>
      </c>
      <c r="AJ1533">
        <v>0</v>
      </c>
      <c r="AK1533">
        <v>0</v>
      </c>
      <c r="AL1533">
        <v>0</v>
      </c>
      <c r="AM1533">
        <v>0</v>
      </c>
      <c r="AN1533">
        <v>0</v>
      </c>
      <c r="AO1533">
        <v>0</v>
      </c>
      <c r="AP1533">
        <v>0</v>
      </c>
      <c r="AQ1533">
        <v>0</v>
      </c>
      <c r="AR1533">
        <v>0</v>
      </c>
      <c r="AS1533">
        <v>0</v>
      </c>
      <c r="AT1533">
        <v>0</v>
      </c>
      <c r="AU1533">
        <v>0</v>
      </c>
      <c r="AV1533">
        <v>0</v>
      </c>
      <c r="AW1533">
        <v>0</v>
      </c>
      <c r="AX1533">
        <v>0</v>
      </c>
      <c r="AY1533">
        <v>0</v>
      </c>
      <c r="AZ1533">
        <v>0</v>
      </c>
      <c r="BA1533">
        <v>0</v>
      </c>
      <c r="BB1533">
        <v>0</v>
      </c>
      <c r="BC1533">
        <v>0</v>
      </c>
      <c r="BD1533">
        <v>0</v>
      </c>
      <c r="BE1533">
        <v>0</v>
      </c>
      <c r="BF1533">
        <v>0</v>
      </c>
      <c r="BG1533">
        <v>0</v>
      </c>
      <c r="BH1533">
        <v>0</v>
      </c>
      <c r="BI1533">
        <v>0</v>
      </c>
      <c r="BJ1533">
        <v>0</v>
      </c>
      <c r="BK1533">
        <v>0</v>
      </c>
      <c r="BL1533">
        <v>0</v>
      </c>
      <c r="BM1533">
        <v>0</v>
      </c>
      <c r="BN1533">
        <v>0</v>
      </c>
      <c r="BO1533">
        <v>0</v>
      </c>
      <c r="BP1533">
        <f t="shared" si="23"/>
        <v>1</v>
      </c>
    </row>
    <row r="1534" spans="1:68" x14ac:dyDescent="0.15">
      <c r="A1534" t="s">
        <v>8281</v>
      </c>
      <c r="B1534">
        <v>0</v>
      </c>
      <c r="C1534">
        <v>0</v>
      </c>
      <c r="D1534">
        <v>0</v>
      </c>
      <c r="E1534">
        <v>0</v>
      </c>
      <c r="F1534">
        <v>0</v>
      </c>
      <c r="G1534">
        <v>0</v>
      </c>
      <c r="H1534">
        <v>0</v>
      </c>
      <c r="I1534">
        <v>0</v>
      </c>
      <c r="J1534">
        <v>0</v>
      </c>
      <c r="K1534">
        <v>0</v>
      </c>
      <c r="L1534">
        <v>0</v>
      </c>
      <c r="M1534">
        <v>0</v>
      </c>
      <c r="N1534">
        <v>0</v>
      </c>
      <c r="O1534">
        <v>0</v>
      </c>
      <c r="P1534">
        <v>0</v>
      </c>
      <c r="Q1534">
        <v>0</v>
      </c>
      <c r="R1534">
        <v>0</v>
      </c>
      <c r="S1534">
        <v>0</v>
      </c>
      <c r="T1534">
        <v>0</v>
      </c>
      <c r="U1534">
        <v>0</v>
      </c>
      <c r="V1534">
        <v>0</v>
      </c>
      <c r="W1534">
        <v>0</v>
      </c>
      <c r="X1534">
        <v>0</v>
      </c>
      <c r="Y1534">
        <v>0</v>
      </c>
      <c r="Z1534">
        <v>0</v>
      </c>
      <c r="AA1534">
        <v>0</v>
      </c>
      <c r="AB1534">
        <v>0</v>
      </c>
      <c r="AC1534">
        <v>0</v>
      </c>
      <c r="AD1534">
        <v>0</v>
      </c>
      <c r="AE1534">
        <v>0</v>
      </c>
      <c r="AF1534">
        <v>0</v>
      </c>
      <c r="AG1534">
        <v>0</v>
      </c>
      <c r="AH1534">
        <v>0</v>
      </c>
      <c r="AI1534">
        <v>0</v>
      </c>
      <c r="AJ1534">
        <v>1</v>
      </c>
      <c r="AK1534">
        <v>0</v>
      </c>
      <c r="AL1534">
        <v>0</v>
      </c>
      <c r="AM1534">
        <v>0</v>
      </c>
      <c r="AN1534">
        <v>0</v>
      </c>
      <c r="AO1534">
        <v>0</v>
      </c>
      <c r="AP1534">
        <v>0</v>
      </c>
      <c r="AQ1534">
        <v>0</v>
      </c>
      <c r="AR1534">
        <v>0</v>
      </c>
      <c r="AS1534">
        <v>0</v>
      </c>
      <c r="AT1534">
        <v>0</v>
      </c>
      <c r="AU1534">
        <v>0</v>
      </c>
      <c r="AV1534">
        <v>0</v>
      </c>
      <c r="AW1534">
        <v>0</v>
      </c>
      <c r="AX1534">
        <v>0</v>
      </c>
      <c r="AY1534">
        <v>0</v>
      </c>
      <c r="AZ1534">
        <v>0</v>
      </c>
      <c r="BA1534">
        <v>0</v>
      </c>
      <c r="BB1534">
        <v>0</v>
      </c>
      <c r="BC1534">
        <v>0</v>
      </c>
      <c r="BD1534">
        <v>0</v>
      </c>
      <c r="BE1534">
        <v>0</v>
      </c>
      <c r="BF1534">
        <v>0</v>
      </c>
      <c r="BG1534">
        <v>0</v>
      </c>
      <c r="BH1534">
        <v>0</v>
      </c>
      <c r="BI1534">
        <v>0</v>
      </c>
      <c r="BJ1534">
        <v>0</v>
      </c>
      <c r="BK1534">
        <v>0</v>
      </c>
      <c r="BL1534">
        <v>0</v>
      </c>
      <c r="BM1534">
        <v>0</v>
      </c>
      <c r="BN1534">
        <v>0</v>
      </c>
      <c r="BO1534">
        <v>0</v>
      </c>
      <c r="BP1534">
        <f t="shared" si="23"/>
        <v>1</v>
      </c>
    </row>
    <row r="1535" spans="1:68" x14ac:dyDescent="0.15">
      <c r="A1535" t="s">
        <v>7056</v>
      </c>
      <c r="B1535">
        <v>0</v>
      </c>
      <c r="C1535">
        <v>0</v>
      </c>
      <c r="D1535">
        <v>0</v>
      </c>
      <c r="E1535">
        <v>0</v>
      </c>
      <c r="F1535">
        <v>0</v>
      </c>
      <c r="G1535">
        <v>0</v>
      </c>
      <c r="H1535">
        <v>0</v>
      </c>
      <c r="I1535">
        <v>1</v>
      </c>
      <c r="J1535">
        <v>0</v>
      </c>
      <c r="K1535">
        <v>0</v>
      </c>
      <c r="L1535">
        <v>0</v>
      </c>
      <c r="M1535">
        <v>0</v>
      </c>
      <c r="N1535">
        <v>0</v>
      </c>
      <c r="O1535">
        <v>0</v>
      </c>
      <c r="P1535">
        <v>0</v>
      </c>
      <c r="Q1535">
        <v>0</v>
      </c>
      <c r="R1535">
        <v>0</v>
      </c>
      <c r="S1535">
        <v>0</v>
      </c>
      <c r="T1535">
        <v>0</v>
      </c>
      <c r="U1535">
        <v>0</v>
      </c>
      <c r="V1535">
        <v>0</v>
      </c>
      <c r="W1535">
        <v>0</v>
      </c>
      <c r="X1535">
        <v>0</v>
      </c>
      <c r="Y1535">
        <v>0</v>
      </c>
      <c r="Z1535">
        <v>0</v>
      </c>
      <c r="AA1535">
        <v>0</v>
      </c>
      <c r="AB1535">
        <v>0</v>
      </c>
      <c r="AC1535">
        <v>0</v>
      </c>
      <c r="AD1535">
        <v>0</v>
      </c>
      <c r="AE1535">
        <v>0</v>
      </c>
      <c r="AF1535">
        <v>0</v>
      </c>
      <c r="AG1535">
        <v>0</v>
      </c>
      <c r="AH1535">
        <v>0</v>
      </c>
      <c r="AI1535">
        <v>0</v>
      </c>
      <c r="AJ1535">
        <v>0</v>
      </c>
      <c r="AK1535">
        <v>0</v>
      </c>
      <c r="AL1535">
        <v>0</v>
      </c>
      <c r="AM1535">
        <v>0</v>
      </c>
      <c r="AN1535">
        <v>0</v>
      </c>
      <c r="AO1535">
        <v>0</v>
      </c>
      <c r="AP1535">
        <v>0</v>
      </c>
      <c r="AQ1535">
        <v>0</v>
      </c>
      <c r="AR1535">
        <v>0</v>
      </c>
      <c r="AS1535">
        <v>0</v>
      </c>
      <c r="AT1535">
        <v>0</v>
      </c>
      <c r="AU1535">
        <v>0</v>
      </c>
      <c r="AV1535">
        <v>0</v>
      </c>
      <c r="AW1535">
        <v>0</v>
      </c>
      <c r="AX1535">
        <v>0</v>
      </c>
      <c r="AY1535">
        <v>0</v>
      </c>
      <c r="AZ1535">
        <v>0</v>
      </c>
      <c r="BA1535">
        <v>0</v>
      </c>
      <c r="BB1535">
        <v>0</v>
      </c>
      <c r="BC1535">
        <v>0</v>
      </c>
      <c r="BD1535">
        <v>0</v>
      </c>
      <c r="BE1535">
        <v>0</v>
      </c>
      <c r="BF1535">
        <v>0</v>
      </c>
      <c r="BG1535">
        <v>0</v>
      </c>
      <c r="BH1535">
        <v>0</v>
      </c>
      <c r="BI1535">
        <v>0</v>
      </c>
      <c r="BJ1535">
        <v>0</v>
      </c>
      <c r="BK1535">
        <v>0</v>
      </c>
      <c r="BL1535">
        <v>0</v>
      </c>
      <c r="BM1535">
        <v>0</v>
      </c>
      <c r="BN1535">
        <v>0</v>
      </c>
      <c r="BO1535">
        <v>0</v>
      </c>
      <c r="BP1535">
        <f t="shared" si="23"/>
        <v>1</v>
      </c>
    </row>
    <row r="1536" spans="1:68" x14ac:dyDescent="0.15">
      <c r="A1536" t="s">
        <v>8282</v>
      </c>
      <c r="B1536">
        <v>0</v>
      </c>
      <c r="C1536">
        <v>0</v>
      </c>
      <c r="D1536">
        <v>0</v>
      </c>
      <c r="E1536">
        <v>0</v>
      </c>
      <c r="F1536">
        <v>0</v>
      </c>
      <c r="G1536">
        <v>0</v>
      </c>
      <c r="H1536">
        <v>0</v>
      </c>
      <c r="I1536">
        <v>0</v>
      </c>
      <c r="J1536">
        <v>0</v>
      </c>
      <c r="K1536">
        <v>0</v>
      </c>
      <c r="L1536">
        <v>0</v>
      </c>
      <c r="M1536">
        <v>0</v>
      </c>
      <c r="N1536">
        <v>0</v>
      </c>
      <c r="O1536">
        <v>0</v>
      </c>
      <c r="P1536">
        <v>0</v>
      </c>
      <c r="Q1536">
        <v>0</v>
      </c>
      <c r="R1536">
        <v>0</v>
      </c>
      <c r="S1536">
        <v>0</v>
      </c>
      <c r="T1536">
        <v>0</v>
      </c>
      <c r="U1536">
        <v>0</v>
      </c>
      <c r="V1536">
        <v>0</v>
      </c>
      <c r="W1536">
        <v>0</v>
      </c>
      <c r="X1536">
        <v>0</v>
      </c>
      <c r="Y1536">
        <v>0</v>
      </c>
      <c r="Z1536">
        <v>0</v>
      </c>
      <c r="AA1536">
        <v>0</v>
      </c>
      <c r="AB1536">
        <v>0</v>
      </c>
      <c r="AC1536">
        <v>0</v>
      </c>
      <c r="AD1536">
        <v>0</v>
      </c>
      <c r="AE1536">
        <v>0</v>
      </c>
      <c r="AF1536">
        <v>0</v>
      </c>
      <c r="AG1536">
        <v>0</v>
      </c>
      <c r="AH1536">
        <v>0</v>
      </c>
      <c r="AI1536">
        <v>0</v>
      </c>
      <c r="AJ1536">
        <v>0</v>
      </c>
      <c r="AK1536">
        <v>0</v>
      </c>
      <c r="AL1536">
        <v>0</v>
      </c>
      <c r="AM1536">
        <v>0</v>
      </c>
      <c r="AN1536">
        <v>0</v>
      </c>
      <c r="AO1536">
        <v>0</v>
      </c>
      <c r="AP1536">
        <v>0</v>
      </c>
      <c r="AQ1536">
        <v>0</v>
      </c>
      <c r="AR1536">
        <v>0</v>
      </c>
      <c r="AS1536">
        <v>0</v>
      </c>
      <c r="AT1536">
        <v>0</v>
      </c>
      <c r="AU1536">
        <v>0</v>
      </c>
      <c r="AV1536">
        <v>0</v>
      </c>
      <c r="AW1536">
        <v>0</v>
      </c>
      <c r="AX1536">
        <v>0</v>
      </c>
      <c r="AY1536">
        <v>0</v>
      </c>
      <c r="AZ1536">
        <v>0</v>
      </c>
      <c r="BA1536">
        <v>0</v>
      </c>
      <c r="BB1536">
        <v>0</v>
      </c>
      <c r="BC1536">
        <v>0</v>
      </c>
      <c r="BD1536">
        <v>0</v>
      </c>
      <c r="BE1536">
        <v>0</v>
      </c>
      <c r="BF1536">
        <v>0</v>
      </c>
      <c r="BG1536">
        <v>1</v>
      </c>
      <c r="BH1536">
        <v>0</v>
      </c>
      <c r="BI1536">
        <v>0</v>
      </c>
      <c r="BJ1536">
        <v>0</v>
      </c>
      <c r="BK1536">
        <v>0</v>
      </c>
      <c r="BL1536">
        <v>0</v>
      </c>
      <c r="BM1536">
        <v>0</v>
      </c>
      <c r="BN1536">
        <v>0</v>
      </c>
      <c r="BO1536">
        <v>0</v>
      </c>
      <c r="BP1536">
        <f t="shared" si="23"/>
        <v>1</v>
      </c>
    </row>
    <row r="1537" spans="1:68" x14ac:dyDescent="0.15">
      <c r="A1537" t="s">
        <v>7057</v>
      </c>
      <c r="B1537">
        <v>0</v>
      </c>
      <c r="C1537">
        <v>0</v>
      </c>
      <c r="D1537">
        <v>0</v>
      </c>
      <c r="E1537">
        <v>0</v>
      </c>
      <c r="F1537">
        <v>0</v>
      </c>
      <c r="G1537">
        <v>0</v>
      </c>
      <c r="H1537">
        <v>0</v>
      </c>
      <c r="I1537">
        <v>0</v>
      </c>
      <c r="J1537">
        <v>0</v>
      </c>
      <c r="K1537">
        <v>0</v>
      </c>
      <c r="L1537">
        <v>0</v>
      </c>
      <c r="M1537">
        <v>0</v>
      </c>
      <c r="N1537">
        <v>0</v>
      </c>
      <c r="O1537">
        <v>0</v>
      </c>
      <c r="P1537">
        <v>0</v>
      </c>
      <c r="Q1537">
        <v>0</v>
      </c>
      <c r="R1537">
        <v>0</v>
      </c>
      <c r="S1537">
        <v>0</v>
      </c>
      <c r="T1537">
        <v>0</v>
      </c>
      <c r="U1537">
        <v>1</v>
      </c>
      <c r="V1537">
        <v>0</v>
      </c>
      <c r="W1537">
        <v>0</v>
      </c>
      <c r="X1537">
        <v>0</v>
      </c>
      <c r="Y1537">
        <v>0</v>
      </c>
      <c r="Z1537">
        <v>0</v>
      </c>
      <c r="AA1537">
        <v>0</v>
      </c>
      <c r="AB1537">
        <v>0</v>
      </c>
      <c r="AC1537">
        <v>0</v>
      </c>
      <c r="AD1537">
        <v>0</v>
      </c>
      <c r="AE1537">
        <v>0</v>
      </c>
      <c r="AF1537">
        <v>0</v>
      </c>
      <c r="AG1537">
        <v>0</v>
      </c>
      <c r="AH1537">
        <v>0</v>
      </c>
      <c r="AI1537">
        <v>0</v>
      </c>
      <c r="AJ1537">
        <v>0</v>
      </c>
      <c r="AK1537">
        <v>0</v>
      </c>
      <c r="AL1537">
        <v>0</v>
      </c>
      <c r="AM1537">
        <v>0</v>
      </c>
      <c r="AN1537">
        <v>0</v>
      </c>
      <c r="AO1537">
        <v>0</v>
      </c>
      <c r="AP1537">
        <v>0</v>
      </c>
      <c r="AQ1537">
        <v>0</v>
      </c>
      <c r="AR1537">
        <v>0</v>
      </c>
      <c r="AS1537">
        <v>0</v>
      </c>
      <c r="AT1537">
        <v>0</v>
      </c>
      <c r="AU1537">
        <v>0</v>
      </c>
      <c r="AV1537">
        <v>0</v>
      </c>
      <c r="AW1537">
        <v>0</v>
      </c>
      <c r="AX1537">
        <v>0</v>
      </c>
      <c r="AY1537">
        <v>0</v>
      </c>
      <c r="AZ1537">
        <v>0</v>
      </c>
      <c r="BA1537">
        <v>0</v>
      </c>
      <c r="BB1537">
        <v>0</v>
      </c>
      <c r="BC1537">
        <v>0</v>
      </c>
      <c r="BD1537">
        <v>0</v>
      </c>
      <c r="BE1537">
        <v>0</v>
      </c>
      <c r="BF1537">
        <v>0</v>
      </c>
      <c r="BG1537">
        <v>0</v>
      </c>
      <c r="BH1537">
        <v>0</v>
      </c>
      <c r="BI1537">
        <v>0</v>
      </c>
      <c r="BJ1537">
        <v>0</v>
      </c>
      <c r="BK1537">
        <v>0</v>
      </c>
      <c r="BL1537">
        <v>0</v>
      </c>
      <c r="BM1537">
        <v>0</v>
      </c>
      <c r="BN1537">
        <v>0</v>
      </c>
      <c r="BO1537">
        <v>0</v>
      </c>
      <c r="BP1537">
        <f t="shared" si="23"/>
        <v>1</v>
      </c>
    </row>
    <row r="1538" spans="1:68" x14ac:dyDescent="0.15">
      <c r="A1538" t="s">
        <v>8283</v>
      </c>
      <c r="B1538">
        <v>0</v>
      </c>
      <c r="C1538">
        <v>0</v>
      </c>
      <c r="D1538">
        <v>0</v>
      </c>
      <c r="E1538">
        <v>0</v>
      </c>
      <c r="F1538">
        <v>0</v>
      </c>
      <c r="G1538">
        <v>0</v>
      </c>
      <c r="H1538">
        <v>0</v>
      </c>
      <c r="I1538">
        <v>0</v>
      </c>
      <c r="J1538">
        <v>0</v>
      </c>
      <c r="K1538">
        <v>0</v>
      </c>
      <c r="L1538">
        <v>0</v>
      </c>
      <c r="M1538">
        <v>0</v>
      </c>
      <c r="N1538">
        <v>0</v>
      </c>
      <c r="O1538">
        <v>0</v>
      </c>
      <c r="P1538">
        <v>0</v>
      </c>
      <c r="Q1538">
        <v>0</v>
      </c>
      <c r="R1538">
        <v>0</v>
      </c>
      <c r="S1538">
        <v>0</v>
      </c>
      <c r="T1538">
        <v>0</v>
      </c>
      <c r="U1538">
        <v>0</v>
      </c>
      <c r="V1538">
        <v>0</v>
      </c>
      <c r="W1538">
        <v>0</v>
      </c>
      <c r="X1538">
        <v>0</v>
      </c>
      <c r="Y1538">
        <v>0</v>
      </c>
      <c r="Z1538">
        <v>0</v>
      </c>
      <c r="AA1538">
        <v>0</v>
      </c>
      <c r="AB1538">
        <v>0</v>
      </c>
      <c r="AC1538">
        <v>0</v>
      </c>
      <c r="AD1538">
        <v>0</v>
      </c>
      <c r="AE1538">
        <v>0</v>
      </c>
      <c r="AF1538">
        <v>0</v>
      </c>
      <c r="AG1538">
        <v>0</v>
      </c>
      <c r="AH1538">
        <v>0</v>
      </c>
      <c r="AI1538">
        <v>0</v>
      </c>
      <c r="AJ1538">
        <v>0</v>
      </c>
      <c r="AK1538">
        <v>0</v>
      </c>
      <c r="AL1538">
        <v>0</v>
      </c>
      <c r="AM1538">
        <v>0</v>
      </c>
      <c r="AN1538">
        <v>0</v>
      </c>
      <c r="AO1538">
        <v>0</v>
      </c>
      <c r="AP1538">
        <v>0</v>
      </c>
      <c r="AQ1538">
        <v>0</v>
      </c>
      <c r="AR1538">
        <v>1</v>
      </c>
      <c r="AS1538">
        <v>0</v>
      </c>
      <c r="AT1538">
        <v>0</v>
      </c>
      <c r="AU1538">
        <v>0</v>
      </c>
      <c r="AV1538">
        <v>0</v>
      </c>
      <c r="AW1538">
        <v>0</v>
      </c>
      <c r="AX1538">
        <v>0</v>
      </c>
      <c r="AY1538">
        <v>0</v>
      </c>
      <c r="AZ1538">
        <v>0</v>
      </c>
      <c r="BA1538">
        <v>0</v>
      </c>
      <c r="BB1538">
        <v>0</v>
      </c>
      <c r="BC1538">
        <v>0</v>
      </c>
      <c r="BD1538">
        <v>0</v>
      </c>
      <c r="BE1538">
        <v>0</v>
      </c>
      <c r="BF1538">
        <v>0</v>
      </c>
      <c r="BG1538">
        <v>0</v>
      </c>
      <c r="BH1538">
        <v>0</v>
      </c>
      <c r="BI1538">
        <v>0</v>
      </c>
      <c r="BJ1538">
        <v>0</v>
      </c>
      <c r="BK1538">
        <v>0</v>
      </c>
      <c r="BL1538">
        <v>0</v>
      </c>
      <c r="BM1538">
        <v>0</v>
      </c>
      <c r="BN1538">
        <v>0</v>
      </c>
      <c r="BO1538">
        <v>0</v>
      </c>
      <c r="BP1538">
        <f t="shared" ref="BP1538:BP1601" si="24">SUM(B1538:BO1538)</f>
        <v>1</v>
      </c>
    </row>
    <row r="1539" spans="1:68" x14ac:dyDescent="0.15">
      <c r="A1539" t="s">
        <v>8284</v>
      </c>
      <c r="B1539">
        <v>0</v>
      </c>
      <c r="C1539">
        <v>0</v>
      </c>
      <c r="D1539">
        <v>0</v>
      </c>
      <c r="E1539">
        <v>0</v>
      </c>
      <c r="F1539">
        <v>0</v>
      </c>
      <c r="G1539">
        <v>0</v>
      </c>
      <c r="H1539">
        <v>0</v>
      </c>
      <c r="I1539">
        <v>0</v>
      </c>
      <c r="J1539">
        <v>0</v>
      </c>
      <c r="K1539">
        <v>0</v>
      </c>
      <c r="L1539">
        <v>0</v>
      </c>
      <c r="M1539">
        <v>0</v>
      </c>
      <c r="N1539">
        <v>0</v>
      </c>
      <c r="O1539">
        <v>0</v>
      </c>
      <c r="P1539">
        <v>0</v>
      </c>
      <c r="Q1539">
        <v>0</v>
      </c>
      <c r="R1539">
        <v>0</v>
      </c>
      <c r="S1539">
        <v>0</v>
      </c>
      <c r="T1539">
        <v>0</v>
      </c>
      <c r="U1539">
        <v>0</v>
      </c>
      <c r="V1539">
        <v>0</v>
      </c>
      <c r="W1539">
        <v>0</v>
      </c>
      <c r="X1539">
        <v>0</v>
      </c>
      <c r="Y1539">
        <v>0</v>
      </c>
      <c r="Z1539">
        <v>0</v>
      </c>
      <c r="AA1539">
        <v>0</v>
      </c>
      <c r="AB1539">
        <v>0</v>
      </c>
      <c r="AC1539">
        <v>0</v>
      </c>
      <c r="AD1539">
        <v>0</v>
      </c>
      <c r="AE1539">
        <v>0</v>
      </c>
      <c r="AF1539">
        <v>0</v>
      </c>
      <c r="AG1539">
        <v>0</v>
      </c>
      <c r="AH1539">
        <v>0</v>
      </c>
      <c r="AI1539">
        <v>0</v>
      </c>
      <c r="AJ1539">
        <v>0</v>
      </c>
      <c r="AK1539">
        <v>0</v>
      </c>
      <c r="AL1539">
        <v>0</v>
      </c>
      <c r="AM1539">
        <v>0</v>
      </c>
      <c r="AN1539">
        <v>0</v>
      </c>
      <c r="AO1539">
        <v>0</v>
      </c>
      <c r="AP1539">
        <v>0</v>
      </c>
      <c r="AQ1539">
        <v>1</v>
      </c>
      <c r="AR1539">
        <v>0</v>
      </c>
      <c r="AS1539">
        <v>0</v>
      </c>
      <c r="AT1539">
        <v>0</v>
      </c>
      <c r="AU1539">
        <v>0</v>
      </c>
      <c r="AV1539">
        <v>0</v>
      </c>
      <c r="AW1539">
        <v>0</v>
      </c>
      <c r="AX1539">
        <v>0</v>
      </c>
      <c r="AY1539">
        <v>0</v>
      </c>
      <c r="AZ1539">
        <v>0</v>
      </c>
      <c r="BA1539">
        <v>0</v>
      </c>
      <c r="BB1539">
        <v>0</v>
      </c>
      <c r="BC1539">
        <v>0</v>
      </c>
      <c r="BD1539">
        <v>0</v>
      </c>
      <c r="BE1539">
        <v>0</v>
      </c>
      <c r="BF1539">
        <v>0</v>
      </c>
      <c r="BG1539">
        <v>0</v>
      </c>
      <c r="BH1539">
        <v>0</v>
      </c>
      <c r="BI1539">
        <v>0</v>
      </c>
      <c r="BJ1539">
        <v>0</v>
      </c>
      <c r="BK1539">
        <v>0</v>
      </c>
      <c r="BL1539">
        <v>0</v>
      </c>
      <c r="BM1539">
        <v>0</v>
      </c>
      <c r="BN1539">
        <v>0</v>
      </c>
      <c r="BO1539">
        <v>0</v>
      </c>
      <c r="BP1539">
        <f t="shared" si="24"/>
        <v>1</v>
      </c>
    </row>
    <row r="1540" spans="1:68" x14ac:dyDescent="0.15">
      <c r="A1540" t="s">
        <v>8285</v>
      </c>
      <c r="B1540">
        <v>0</v>
      </c>
      <c r="C1540">
        <v>0</v>
      </c>
      <c r="D1540">
        <v>0</v>
      </c>
      <c r="E1540">
        <v>0</v>
      </c>
      <c r="F1540">
        <v>0</v>
      </c>
      <c r="G1540">
        <v>0</v>
      </c>
      <c r="H1540">
        <v>0</v>
      </c>
      <c r="I1540">
        <v>0</v>
      </c>
      <c r="J1540">
        <v>0</v>
      </c>
      <c r="K1540">
        <v>0</v>
      </c>
      <c r="L1540">
        <v>0</v>
      </c>
      <c r="M1540">
        <v>0</v>
      </c>
      <c r="N1540">
        <v>0</v>
      </c>
      <c r="O1540">
        <v>0</v>
      </c>
      <c r="P1540">
        <v>0</v>
      </c>
      <c r="Q1540">
        <v>0</v>
      </c>
      <c r="R1540">
        <v>0</v>
      </c>
      <c r="S1540">
        <v>0</v>
      </c>
      <c r="T1540">
        <v>0</v>
      </c>
      <c r="U1540">
        <v>1</v>
      </c>
      <c r="V1540">
        <v>0</v>
      </c>
      <c r="W1540">
        <v>0</v>
      </c>
      <c r="X1540">
        <v>0</v>
      </c>
      <c r="Y1540">
        <v>0</v>
      </c>
      <c r="Z1540">
        <v>0</v>
      </c>
      <c r="AA1540">
        <v>0</v>
      </c>
      <c r="AB1540">
        <v>0</v>
      </c>
      <c r="AC1540">
        <v>0</v>
      </c>
      <c r="AD1540">
        <v>0</v>
      </c>
      <c r="AE1540">
        <v>0</v>
      </c>
      <c r="AF1540">
        <v>0</v>
      </c>
      <c r="AG1540">
        <v>0</v>
      </c>
      <c r="AH1540">
        <v>0</v>
      </c>
      <c r="AI1540">
        <v>0</v>
      </c>
      <c r="AJ1540">
        <v>0</v>
      </c>
      <c r="AK1540">
        <v>0</v>
      </c>
      <c r="AL1540">
        <v>0</v>
      </c>
      <c r="AM1540">
        <v>0</v>
      </c>
      <c r="AN1540">
        <v>0</v>
      </c>
      <c r="AO1540">
        <v>0</v>
      </c>
      <c r="AP1540">
        <v>0</v>
      </c>
      <c r="AQ1540">
        <v>0</v>
      </c>
      <c r="AR1540">
        <v>0</v>
      </c>
      <c r="AS1540">
        <v>0</v>
      </c>
      <c r="AT1540">
        <v>0</v>
      </c>
      <c r="AU1540">
        <v>0</v>
      </c>
      <c r="AV1540">
        <v>0</v>
      </c>
      <c r="AW1540">
        <v>0</v>
      </c>
      <c r="AX1540">
        <v>0</v>
      </c>
      <c r="AY1540">
        <v>0</v>
      </c>
      <c r="AZ1540">
        <v>0</v>
      </c>
      <c r="BA1540">
        <v>0</v>
      </c>
      <c r="BB1540">
        <v>0</v>
      </c>
      <c r="BC1540">
        <v>0</v>
      </c>
      <c r="BD1540">
        <v>0</v>
      </c>
      <c r="BE1540">
        <v>0</v>
      </c>
      <c r="BF1540">
        <v>0</v>
      </c>
      <c r="BG1540">
        <v>0</v>
      </c>
      <c r="BH1540">
        <v>0</v>
      </c>
      <c r="BI1540">
        <v>0</v>
      </c>
      <c r="BJ1540">
        <v>0</v>
      </c>
      <c r="BK1540">
        <v>0</v>
      </c>
      <c r="BL1540">
        <v>0</v>
      </c>
      <c r="BM1540">
        <v>0</v>
      </c>
      <c r="BN1540">
        <v>0</v>
      </c>
      <c r="BO1540">
        <v>0</v>
      </c>
      <c r="BP1540">
        <f t="shared" si="24"/>
        <v>1</v>
      </c>
    </row>
    <row r="1541" spans="1:68" x14ac:dyDescent="0.15">
      <c r="A1541" t="s">
        <v>7061</v>
      </c>
      <c r="B1541">
        <v>0</v>
      </c>
      <c r="C1541">
        <v>0</v>
      </c>
      <c r="D1541">
        <v>0</v>
      </c>
      <c r="E1541">
        <v>0</v>
      </c>
      <c r="F1541">
        <v>0</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0</v>
      </c>
      <c r="AA1541">
        <v>0</v>
      </c>
      <c r="AB1541">
        <v>0</v>
      </c>
      <c r="AC1541">
        <v>0</v>
      </c>
      <c r="AD1541">
        <v>0</v>
      </c>
      <c r="AE1541">
        <v>0</v>
      </c>
      <c r="AF1541">
        <v>0</v>
      </c>
      <c r="AG1541">
        <v>0</v>
      </c>
      <c r="AH1541">
        <v>0</v>
      </c>
      <c r="AI1541">
        <v>0</v>
      </c>
      <c r="AJ1541">
        <v>0</v>
      </c>
      <c r="AK1541">
        <v>0</v>
      </c>
      <c r="AL1541">
        <v>0</v>
      </c>
      <c r="AM1541">
        <v>0</v>
      </c>
      <c r="AN1541">
        <v>0</v>
      </c>
      <c r="AO1541">
        <v>0</v>
      </c>
      <c r="AP1541">
        <v>0</v>
      </c>
      <c r="AQ1541">
        <v>0</v>
      </c>
      <c r="AR1541">
        <v>0</v>
      </c>
      <c r="AS1541">
        <v>0</v>
      </c>
      <c r="AT1541">
        <v>0</v>
      </c>
      <c r="AU1541">
        <v>0</v>
      </c>
      <c r="AV1541">
        <v>0</v>
      </c>
      <c r="AW1541">
        <v>0</v>
      </c>
      <c r="AX1541">
        <v>0</v>
      </c>
      <c r="AY1541">
        <v>0</v>
      </c>
      <c r="AZ1541">
        <v>0</v>
      </c>
      <c r="BA1541">
        <v>0</v>
      </c>
      <c r="BB1541">
        <v>0</v>
      </c>
      <c r="BC1541">
        <v>0</v>
      </c>
      <c r="BD1541">
        <v>0</v>
      </c>
      <c r="BE1541">
        <v>0</v>
      </c>
      <c r="BF1541">
        <v>0</v>
      </c>
      <c r="BG1541">
        <v>0</v>
      </c>
      <c r="BH1541">
        <v>0</v>
      </c>
      <c r="BI1541">
        <v>0</v>
      </c>
      <c r="BJ1541">
        <v>0</v>
      </c>
      <c r="BK1541">
        <v>0</v>
      </c>
      <c r="BL1541">
        <v>1</v>
      </c>
      <c r="BM1541">
        <v>0</v>
      </c>
      <c r="BN1541">
        <v>0</v>
      </c>
      <c r="BO1541">
        <v>0</v>
      </c>
      <c r="BP1541">
        <f t="shared" si="24"/>
        <v>1</v>
      </c>
    </row>
    <row r="1542" spans="1:68" x14ac:dyDescent="0.15">
      <c r="A1542" t="s">
        <v>8289</v>
      </c>
      <c r="B1542">
        <v>0</v>
      </c>
      <c r="C1542">
        <v>0</v>
      </c>
      <c r="D1542">
        <v>0</v>
      </c>
      <c r="E1542">
        <v>0</v>
      </c>
      <c r="F1542">
        <v>0</v>
      </c>
      <c r="G1542">
        <v>0</v>
      </c>
      <c r="H1542">
        <v>0</v>
      </c>
      <c r="I1542">
        <v>0</v>
      </c>
      <c r="J1542">
        <v>0</v>
      </c>
      <c r="K1542">
        <v>0</v>
      </c>
      <c r="L1542">
        <v>0</v>
      </c>
      <c r="M1542">
        <v>0</v>
      </c>
      <c r="N1542">
        <v>0</v>
      </c>
      <c r="O1542">
        <v>0</v>
      </c>
      <c r="P1542">
        <v>1</v>
      </c>
      <c r="Q1542">
        <v>0</v>
      </c>
      <c r="R1542">
        <v>0</v>
      </c>
      <c r="S1542">
        <v>0</v>
      </c>
      <c r="T1542">
        <v>0</v>
      </c>
      <c r="U1542">
        <v>0</v>
      </c>
      <c r="V1542">
        <v>0</v>
      </c>
      <c r="W1542">
        <v>0</v>
      </c>
      <c r="X1542">
        <v>0</v>
      </c>
      <c r="Y1542">
        <v>0</v>
      </c>
      <c r="Z1542">
        <v>0</v>
      </c>
      <c r="AA1542">
        <v>0</v>
      </c>
      <c r="AB1542">
        <v>0</v>
      </c>
      <c r="AC1542">
        <v>0</v>
      </c>
      <c r="AD1542">
        <v>0</v>
      </c>
      <c r="AE1542">
        <v>0</v>
      </c>
      <c r="AF1542">
        <v>0</v>
      </c>
      <c r="AG1542">
        <v>0</v>
      </c>
      <c r="AH1542">
        <v>0</v>
      </c>
      <c r="AI1542">
        <v>0</v>
      </c>
      <c r="AJ1542">
        <v>0</v>
      </c>
      <c r="AK1542">
        <v>0</v>
      </c>
      <c r="AL1542">
        <v>0</v>
      </c>
      <c r="AM1542">
        <v>0</v>
      </c>
      <c r="AN1542">
        <v>0</v>
      </c>
      <c r="AO1542">
        <v>0</v>
      </c>
      <c r="AP1542">
        <v>0</v>
      </c>
      <c r="AQ1542">
        <v>0</v>
      </c>
      <c r="AR1542">
        <v>0</v>
      </c>
      <c r="AS1542">
        <v>0</v>
      </c>
      <c r="AT1542">
        <v>0</v>
      </c>
      <c r="AU1542">
        <v>0</v>
      </c>
      <c r="AV1542">
        <v>0</v>
      </c>
      <c r="AW1542">
        <v>0</v>
      </c>
      <c r="AX1542">
        <v>0</v>
      </c>
      <c r="AY1542">
        <v>0</v>
      </c>
      <c r="AZ1542">
        <v>0</v>
      </c>
      <c r="BA1542">
        <v>0</v>
      </c>
      <c r="BB1542">
        <v>0</v>
      </c>
      <c r="BC1542">
        <v>0</v>
      </c>
      <c r="BD1542">
        <v>0</v>
      </c>
      <c r="BE1542">
        <v>0</v>
      </c>
      <c r="BF1542">
        <v>0</v>
      </c>
      <c r="BG1542">
        <v>0</v>
      </c>
      <c r="BH1542">
        <v>0</v>
      </c>
      <c r="BI1542">
        <v>0</v>
      </c>
      <c r="BJ1542">
        <v>0</v>
      </c>
      <c r="BK1542">
        <v>0</v>
      </c>
      <c r="BL1542">
        <v>0</v>
      </c>
      <c r="BM1542">
        <v>0</v>
      </c>
      <c r="BN1542">
        <v>0</v>
      </c>
      <c r="BO1542">
        <v>0</v>
      </c>
      <c r="BP1542">
        <f t="shared" si="24"/>
        <v>1</v>
      </c>
    </row>
    <row r="1543" spans="1:68" x14ac:dyDescent="0.15">
      <c r="A1543" t="s">
        <v>7065</v>
      </c>
      <c r="B1543">
        <v>0</v>
      </c>
      <c r="C1543">
        <v>0</v>
      </c>
      <c r="D1543">
        <v>0</v>
      </c>
      <c r="E1543">
        <v>0</v>
      </c>
      <c r="F1543">
        <v>0</v>
      </c>
      <c r="G1543">
        <v>0</v>
      </c>
      <c r="H1543">
        <v>0</v>
      </c>
      <c r="I1543">
        <v>0</v>
      </c>
      <c r="J1543">
        <v>0</v>
      </c>
      <c r="K1543">
        <v>0</v>
      </c>
      <c r="L1543">
        <v>0</v>
      </c>
      <c r="M1543">
        <v>0</v>
      </c>
      <c r="N1543">
        <v>0</v>
      </c>
      <c r="O1543">
        <v>0</v>
      </c>
      <c r="P1543">
        <v>0</v>
      </c>
      <c r="Q1543">
        <v>0</v>
      </c>
      <c r="R1543">
        <v>0</v>
      </c>
      <c r="S1543">
        <v>0</v>
      </c>
      <c r="T1543">
        <v>0</v>
      </c>
      <c r="U1543">
        <v>0</v>
      </c>
      <c r="V1543">
        <v>0</v>
      </c>
      <c r="W1543">
        <v>0</v>
      </c>
      <c r="X1543">
        <v>0</v>
      </c>
      <c r="Y1543">
        <v>0</v>
      </c>
      <c r="Z1543">
        <v>1</v>
      </c>
      <c r="AA1543">
        <v>0</v>
      </c>
      <c r="AB1543">
        <v>0</v>
      </c>
      <c r="AC1543">
        <v>0</v>
      </c>
      <c r="AD1543">
        <v>0</v>
      </c>
      <c r="AE1543">
        <v>0</v>
      </c>
      <c r="AF1543">
        <v>0</v>
      </c>
      <c r="AG1543">
        <v>0</v>
      </c>
      <c r="AH1543">
        <v>0</v>
      </c>
      <c r="AI1543">
        <v>0</v>
      </c>
      <c r="AJ1543">
        <v>0</v>
      </c>
      <c r="AK1543">
        <v>0</v>
      </c>
      <c r="AL1543">
        <v>0</v>
      </c>
      <c r="AM1543">
        <v>0</v>
      </c>
      <c r="AN1543">
        <v>0</v>
      </c>
      <c r="AO1543">
        <v>0</v>
      </c>
      <c r="AP1543">
        <v>0</v>
      </c>
      <c r="AQ1543">
        <v>0</v>
      </c>
      <c r="AR1543">
        <v>0</v>
      </c>
      <c r="AS1543">
        <v>0</v>
      </c>
      <c r="AT1543">
        <v>0</v>
      </c>
      <c r="AU1543">
        <v>0</v>
      </c>
      <c r="AV1543">
        <v>0</v>
      </c>
      <c r="AW1543">
        <v>0</v>
      </c>
      <c r="AX1543">
        <v>0</v>
      </c>
      <c r="AY1543">
        <v>0</v>
      </c>
      <c r="AZ1543">
        <v>0</v>
      </c>
      <c r="BA1543">
        <v>0</v>
      </c>
      <c r="BB1543">
        <v>0</v>
      </c>
      <c r="BC1543">
        <v>0</v>
      </c>
      <c r="BD1543">
        <v>0</v>
      </c>
      <c r="BE1543">
        <v>0</v>
      </c>
      <c r="BF1543">
        <v>0</v>
      </c>
      <c r="BG1543">
        <v>0</v>
      </c>
      <c r="BH1543">
        <v>0</v>
      </c>
      <c r="BI1543">
        <v>0</v>
      </c>
      <c r="BJ1543">
        <v>0</v>
      </c>
      <c r="BK1543">
        <v>0</v>
      </c>
      <c r="BL1543">
        <v>0</v>
      </c>
      <c r="BM1543">
        <v>0</v>
      </c>
      <c r="BN1543">
        <v>0</v>
      </c>
      <c r="BO1543">
        <v>0</v>
      </c>
      <c r="BP1543">
        <f t="shared" si="24"/>
        <v>1</v>
      </c>
    </row>
    <row r="1544" spans="1:68" x14ac:dyDescent="0.15">
      <c r="A1544" t="s">
        <v>8290</v>
      </c>
      <c r="B1544">
        <v>0</v>
      </c>
      <c r="C1544">
        <v>0</v>
      </c>
      <c r="D1544">
        <v>0</v>
      </c>
      <c r="E1544">
        <v>0</v>
      </c>
      <c r="F1544">
        <v>0</v>
      </c>
      <c r="G1544">
        <v>0</v>
      </c>
      <c r="H1544">
        <v>0</v>
      </c>
      <c r="I1544">
        <v>0</v>
      </c>
      <c r="J1544">
        <v>0</v>
      </c>
      <c r="K1544">
        <v>0</v>
      </c>
      <c r="L1544">
        <v>0</v>
      </c>
      <c r="M1544">
        <v>0</v>
      </c>
      <c r="N1544">
        <v>0</v>
      </c>
      <c r="O1544">
        <v>0</v>
      </c>
      <c r="P1544">
        <v>0</v>
      </c>
      <c r="Q1544">
        <v>0</v>
      </c>
      <c r="R1544">
        <v>0</v>
      </c>
      <c r="S1544">
        <v>0</v>
      </c>
      <c r="T1544">
        <v>0</v>
      </c>
      <c r="U1544">
        <v>0</v>
      </c>
      <c r="V1544">
        <v>0</v>
      </c>
      <c r="W1544">
        <v>1</v>
      </c>
      <c r="X1544">
        <v>0</v>
      </c>
      <c r="Y1544">
        <v>0</v>
      </c>
      <c r="Z1544">
        <v>0</v>
      </c>
      <c r="AA1544">
        <v>0</v>
      </c>
      <c r="AB1544">
        <v>0</v>
      </c>
      <c r="AC1544">
        <v>0</v>
      </c>
      <c r="AD1544">
        <v>0</v>
      </c>
      <c r="AE1544">
        <v>0</v>
      </c>
      <c r="AF1544">
        <v>0</v>
      </c>
      <c r="AG1544">
        <v>0</v>
      </c>
      <c r="AH1544">
        <v>0</v>
      </c>
      <c r="AI1544">
        <v>0</v>
      </c>
      <c r="AJ1544">
        <v>0</v>
      </c>
      <c r="AK1544">
        <v>0</v>
      </c>
      <c r="AL1544">
        <v>0</v>
      </c>
      <c r="AM1544">
        <v>0</v>
      </c>
      <c r="AN1544">
        <v>0</v>
      </c>
      <c r="AO1544">
        <v>0</v>
      </c>
      <c r="AP1544">
        <v>0</v>
      </c>
      <c r="AQ1544">
        <v>0</v>
      </c>
      <c r="AR1544">
        <v>0</v>
      </c>
      <c r="AS1544">
        <v>0</v>
      </c>
      <c r="AT1544">
        <v>0</v>
      </c>
      <c r="AU1544">
        <v>0</v>
      </c>
      <c r="AV1544">
        <v>0</v>
      </c>
      <c r="AW1544">
        <v>0</v>
      </c>
      <c r="AX1544">
        <v>0</v>
      </c>
      <c r="AY1544">
        <v>0</v>
      </c>
      <c r="AZ1544">
        <v>0</v>
      </c>
      <c r="BA1544">
        <v>0</v>
      </c>
      <c r="BB1544">
        <v>0</v>
      </c>
      <c r="BC1544">
        <v>0</v>
      </c>
      <c r="BD1544">
        <v>0</v>
      </c>
      <c r="BE1544">
        <v>0</v>
      </c>
      <c r="BF1544">
        <v>0</v>
      </c>
      <c r="BG1544">
        <v>0</v>
      </c>
      <c r="BH1544">
        <v>0</v>
      </c>
      <c r="BI1544">
        <v>0</v>
      </c>
      <c r="BJ1544">
        <v>0</v>
      </c>
      <c r="BK1544">
        <v>0</v>
      </c>
      <c r="BL1544">
        <v>0</v>
      </c>
      <c r="BM1544">
        <v>0</v>
      </c>
      <c r="BN1544">
        <v>0</v>
      </c>
      <c r="BO1544">
        <v>0</v>
      </c>
      <c r="BP1544">
        <f t="shared" si="24"/>
        <v>1</v>
      </c>
    </row>
    <row r="1545" spans="1:68" x14ac:dyDescent="0.15">
      <c r="A1545" t="s">
        <v>8291</v>
      </c>
      <c r="B1545">
        <v>0</v>
      </c>
      <c r="C1545">
        <v>0</v>
      </c>
      <c r="D1545">
        <v>0</v>
      </c>
      <c r="E1545">
        <v>0</v>
      </c>
      <c r="F1545">
        <v>0</v>
      </c>
      <c r="G1545">
        <v>0</v>
      </c>
      <c r="H1545">
        <v>0</v>
      </c>
      <c r="I1545">
        <v>0</v>
      </c>
      <c r="J1545">
        <v>0</v>
      </c>
      <c r="K1545">
        <v>0</v>
      </c>
      <c r="L1545">
        <v>0</v>
      </c>
      <c r="M1545">
        <v>0</v>
      </c>
      <c r="N1545">
        <v>0</v>
      </c>
      <c r="O1545">
        <v>0</v>
      </c>
      <c r="P1545">
        <v>0</v>
      </c>
      <c r="Q1545">
        <v>0</v>
      </c>
      <c r="R1545">
        <v>0</v>
      </c>
      <c r="S1545">
        <v>0</v>
      </c>
      <c r="T1545">
        <v>0</v>
      </c>
      <c r="U1545">
        <v>0</v>
      </c>
      <c r="V1545">
        <v>0</v>
      </c>
      <c r="W1545">
        <v>0</v>
      </c>
      <c r="X1545">
        <v>0</v>
      </c>
      <c r="Y1545">
        <v>0</v>
      </c>
      <c r="Z1545">
        <v>0</v>
      </c>
      <c r="AA1545">
        <v>0</v>
      </c>
      <c r="AB1545">
        <v>0</v>
      </c>
      <c r="AC1545">
        <v>0</v>
      </c>
      <c r="AD1545">
        <v>0</v>
      </c>
      <c r="AE1545">
        <v>0</v>
      </c>
      <c r="AF1545">
        <v>0</v>
      </c>
      <c r="AG1545">
        <v>0</v>
      </c>
      <c r="AH1545">
        <v>0</v>
      </c>
      <c r="AI1545">
        <v>0</v>
      </c>
      <c r="AJ1545">
        <v>0</v>
      </c>
      <c r="AK1545">
        <v>0</v>
      </c>
      <c r="AL1545">
        <v>0</v>
      </c>
      <c r="AM1545">
        <v>0</v>
      </c>
      <c r="AN1545">
        <v>0</v>
      </c>
      <c r="AO1545">
        <v>0</v>
      </c>
      <c r="AP1545">
        <v>0</v>
      </c>
      <c r="AQ1545">
        <v>0</v>
      </c>
      <c r="AR1545">
        <v>0</v>
      </c>
      <c r="AS1545">
        <v>0</v>
      </c>
      <c r="AT1545">
        <v>0</v>
      </c>
      <c r="AU1545">
        <v>0</v>
      </c>
      <c r="AV1545">
        <v>0</v>
      </c>
      <c r="AW1545">
        <v>0</v>
      </c>
      <c r="AX1545">
        <v>0</v>
      </c>
      <c r="AY1545">
        <v>0</v>
      </c>
      <c r="AZ1545">
        <v>0</v>
      </c>
      <c r="BA1545">
        <v>0</v>
      </c>
      <c r="BB1545">
        <v>0</v>
      </c>
      <c r="BC1545">
        <v>0</v>
      </c>
      <c r="BD1545">
        <v>0</v>
      </c>
      <c r="BE1545">
        <v>0</v>
      </c>
      <c r="BF1545">
        <v>0</v>
      </c>
      <c r="BG1545">
        <v>0</v>
      </c>
      <c r="BH1545">
        <v>0</v>
      </c>
      <c r="BI1545">
        <v>0</v>
      </c>
      <c r="BJ1545">
        <v>0</v>
      </c>
      <c r="BK1545">
        <v>0</v>
      </c>
      <c r="BL1545">
        <v>0</v>
      </c>
      <c r="BM1545">
        <v>1</v>
      </c>
      <c r="BN1545">
        <v>0</v>
      </c>
      <c r="BO1545">
        <v>0</v>
      </c>
      <c r="BP1545">
        <f t="shared" si="24"/>
        <v>1</v>
      </c>
    </row>
    <row r="1546" spans="1:68" x14ac:dyDescent="0.15">
      <c r="A1546" t="s">
        <v>8292</v>
      </c>
      <c r="B1546">
        <v>0</v>
      </c>
      <c r="C1546">
        <v>0</v>
      </c>
      <c r="D1546">
        <v>0</v>
      </c>
      <c r="E1546">
        <v>0</v>
      </c>
      <c r="F1546">
        <v>0</v>
      </c>
      <c r="G1546">
        <v>0</v>
      </c>
      <c r="H1546">
        <v>0</v>
      </c>
      <c r="I1546">
        <v>0</v>
      </c>
      <c r="J1546">
        <v>0</v>
      </c>
      <c r="K1546">
        <v>0</v>
      </c>
      <c r="L1546">
        <v>0</v>
      </c>
      <c r="M1546">
        <v>0</v>
      </c>
      <c r="N1546">
        <v>0</v>
      </c>
      <c r="O1546">
        <v>0</v>
      </c>
      <c r="P1546">
        <v>0</v>
      </c>
      <c r="Q1546">
        <v>0</v>
      </c>
      <c r="R1546">
        <v>0</v>
      </c>
      <c r="S1546">
        <v>0</v>
      </c>
      <c r="T1546">
        <v>0</v>
      </c>
      <c r="U1546">
        <v>0</v>
      </c>
      <c r="V1546">
        <v>0</v>
      </c>
      <c r="W1546">
        <v>0</v>
      </c>
      <c r="X1546">
        <v>0</v>
      </c>
      <c r="Y1546">
        <v>0</v>
      </c>
      <c r="Z1546">
        <v>0</v>
      </c>
      <c r="AA1546">
        <v>0</v>
      </c>
      <c r="AB1546">
        <v>0</v>
      </c>
      <c r="AC1546">
        <v>0</v>
      </c>
      <c r="AD1546">
        <v>0</v>
      </c>
      <c r="AE1546">
        <v>0</v>
      </c>
      <c r="AF1546">
        <v>0</v>
      </c>
      <c r="AG1546">
        <v>0</v>
      </c>
      <c r="AH1546">
        <v>0</v>
      </c>
      <c r="AI1546">
        <v>0</v>
      </c>
      <c r="AJ1546">
        <v>0</v>
      </c>
      <c r="AK1546">
        <v>0</v>
      </c>
      <c r="AL1546">
        <v>0</v>
      </c>
      <c r="AM1546">
        <v>0</v>
      </c>
      <c r="AN1546">
        <v>0</v>
      </c>
      <c r="AO1546">
        <v>0</v>
      </c>
      <c r="AP1546">
        <v>0</v>
      </c>
      <c r="AQ1546">
        <v>0</v>
      </c>
      <c r="AR1546">
        <v>0</v>
      </c>
      <c r="AS1546">
        <v>0</v>
      </c>
      <c r="AT1546">
        <v>0</v>
      </c>
      <c r="AU1546">
        <v>0</v>
      </c>
      <c r="AV1546">
        <v>0</v>
      </c>
      <c r="AW1546">
        <v>0</v>
      </c>
      <c r="AX1546">
        <v>0</v>
      </c>
      <c r="AY1546">
        <v>0</v>
      </c>
      <c r="AZ1546">
        <v>0</v>
      </c>
      <c r="BA1546">
        <v>0</v>
      </c>
      <c r="BB1546">
        <v>0</v>
      </c>
      <c r="BC1546">
        <v>0</v>
      </c>
      <c r="BD1546">
        <v>0</v>
      </c>
      <c r="BE1546">
        <v>0</v>
      </c>
      <c r="BF1546">
        <v>0</v>
      </c>
      <c r="BG1546">
        <v>0</v>
      </c>
      <c r="BH1546">
        <v>0</v>
      </c>
      <c r="BI1546">
        <v>0</v>
      </c>
      <c r="BJ1546">
        <v>0</v>
      </c>
      <c r="BK1546">
        <v>0</v>
      </c>
      <c r="BL1546">
        <v>0</v>
      </c>
      <c r="BM1546">
        <v>1</v>
      </c>
      <c r="BN1546">
        <v>0</v>
      </c>
      <c r="BO1546">
        <v>0</v>
      </c>
      <c r="BP1546">
        <f t="shared" si="24"/>
        <v>1</v>
      </c>
    </row>
    <row r="1547" spans="1:68" x14ac:dyDescent="0.15">
      <c r="A1547" t="s">
        <v>7068</v>
      </c>
      <c r="B1547">
        <v>0</v>
      </c>
      <c r="C1547">
        <v>1</v>
      </c>
      <c r="D1547">
        <v>0</v>
      </c>
      <c r="E1547">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v>0</v>
      </c>
      <c r="Z1547">
        <v>0</v>
      </c>
      <c r="AA1547">
        <v>0</v>
      </c>
      <c r="AB1547">
        <v>0</v>
      </c>
      <c r="AC1547">
        <v>0</v>
      </c>
      <c r="AD1547">
        <v>0</v>
      </c>
      <c r="AE1547">
        <v>0</v>
      </c>
      <c r="AF1547">
        <v>0</v>
      </c>
      <c r="AG1547">
        <v>0</v>
      </c>
      <c r="AH1547">
        <v>0</v>
      </c>
      <c r="AI1547">
        <v>0</v>
      </c>
      <c r="AJ1547">
        <v>0</v>
      </c>
      <c r="AK1547">
        <v>0</v>
      </c>
      <c r="AL1547">
        <v>0</v>
      </c>
      <c r="AM1547">
        <v>0</v>
      </c>
      <c r="AN1547">
        <v>0</v>
      </c>
      <c r="AO1547">
        <v>0</v>
      </c>
      <c r="AP1547">
        <v>0</v>
      </c>
      <c r="AQ1547">
        <v>0</v>
      </c>
      <c r="AR1547">
        <v>0</v>
      </c>
      <c r="AS1547">
        <v>0</v>
      </c>
      <c r="AT1547">
        <v>0</v>
      </c>
      <c r="AU1547">
        <v>0</v>
      </c>
      <c r="AV1547">
        <v>0</v>
      </c>
      <c r="AW1547">
        <v>0</v>
      </c>
      <c r="AX1547">
        <v>0</v>
      </c>
      <c r="AY1547">
        <v>0</v>
      </c>
      <c r="AZ1547">
        <v>0</v>
      </c>
      <c r="BA1547">
        <v>0</v>
      </c>
      <c r="BB1547">
        <v>0</v>
      </c>
      <c r="BC1547">
        <v>0</v>
      </c>
      <c r="BD1547">
        <v>0</v>
      </c>
      <c r="BE1547">
        <v>0</v>
      </c>
      <c r="BF1547">
        <v>0</v>
      </c>
      <c r="BG1547">
        <v>0</v>
      </c>
      <c r="BH1547">
        <v>0</v>
      </c>
      <c r="BI1547">
        <v>0</v>
      </c>
      <c r="BJ1547">
        <v>0</v>
      </c>
      <c r="BK1547">
        <v>0</v>
      </c>
      <c r="BL1547">
        <v>0</v>
      </c>
      <c r="BM1547">
        <v>0</v>
      </c>
      <c r="BN1547">
        <v>0</v>
      </c>
      <c r="BO1547">
        <v>0</v>
      </c>
      <c r="BP1547">
        <f t="shared" si="24"/>
        <v>1</v>
      </c>
    </row>
    <row r="1548" spans="1:68" x14ac:dyDescent="0.15">
      <c r="A1548" t="s">
        <v>8296</v>
      </c>
      <c r="B1548">
        <v>0</v>
      </c>
      <c r="C1548">
        <v>0</v>
      </c>
      <c r="D1548">
        <v>0</v>
      </c>
      <c r="E1548">
        <v>0</v>
      </c>
      <c r="F1548">
        <v>0</v>
      </c>
      <c r="G1548">
        <v>0</v>
      </c>
      <c r="H1548">
        <v>0</v>
      </c>
      <c r="I1548">
        <v>0</v>
      </c>
      <c r="J1548">
        <v>0</v>
      </c>
      <c r="K1548">
        <v>0</v>
      </c>
      <c r="L1548">
        <v>0</v>
      </c>
      <c r="M1548">
        <v>0</v>
      </c>
      <c r="N1548">
        <v>0</v>
      </c>
      <c r="O1548">
        <v>0</v>
      </c>
      <c r="P1548">
        <v>0</v>
      </c>
      <c r="Q1548">
        <v>0</v>
      </c>
      <c r="R1548">
        <v>0</v>
      </c>
      <c r="S1548">
        <v>0</v>
      </c>
      <c r="T1548">
        <v>0</v>
      </c>
      <c r="U1548">
        <v>0</v>
      </c>
      <c r="V1548">
        <v>0</v>
      </c>
      <c r="W1548">
        <v>0</v>
      </c>
      <c r="X1548">
        <v>0</v>
      </c>
      <c r="Y1548">
        <v>0</v>
      </c>
      <c r="Z1548">
        <v>0</v>
      </c>
      <c r="AA1548">
        <v>0</v>
      </c>
      <c r="AB1548">
        <v>0</v>
      </c>
      <c r="AC1548">
        <v>0</v>
      </c>
      <c r="AD1548">
        <v>0</v>
      </c>
      <c r="AE1548">
        <v>0</v>
      </c>
      <c r="AF1548">
        <v>0</v>
      </c>
      <c r="AG1548">
        <v>0</v>
      </c>
      <c r="AH1548">
        <v>0</v>
      </c>
      <c r="AI1548">
        <v>0</v>
      </c>
      <c r="AJ1548">
        <v>0</v>
      </c>
      <c r="AK1548">
        <v>0</v>
      </c>
      <c r="AL1548">
        <v>0</v>
      </c>
      <c r="AM1548">
        <v>0</v>
      </c>
      <c r="AN1548">
        <v>0</v>
      </c>
      <c r="AO1548">
        <v>0</v>
      </c>
      <c r="AP1548">
        <v>0</v>
      </c>
      <c r="AQ1548">
        <v>0</v>
      </c>
      <c r="AR1548">
        <v>0</v>
      </c>
      <c r="AS1548">
        <v>0</v>
      </c>
      <c r="AT1548">
        <v>0</v>
      </c>
      <c r="AU1548">
        <v>0</v>
      </c>
      <c r="AV1548">
        <v>0</v>
      </c>
      <c r="AW1548">
        <v>0</v>
      </c>
      <c r="AX1548">
        <v>0</v>
      </c>
      <c r="AY1548">
        <v>0</v>
      </c>
      <c r="AZ1548">
        <v>0</v>
      </c>
      <c r="BA1548">
        <v>0</v>
      </c>
      <c r="BB1548">
        <v>0</v>
      </c>
      <c r="BC1548">
        <v>0</v>
      </c>
      <c r="BD1548">
        <v>0</v>
      </c>
      <c r="BE1548">
        <v>0</v>
      </c>
      <c r="BF1548">
        <v>0</v>
      </c>
      <c r="BG1548">
        <v>1</v>
      </c>
      <c r="BH1548">
        <v>0</v>
      </c>
      <c r="BI1548">
        <v>0</v>
      </c>
      <c r="BJ1548">
        <v>0</v>
      </c>
      <c r="BK1548">
        <v>0</v>
      </c>
      <c r="BL1548">
        <v>0</v>
      </c>
      <c r="BM1548">
        <v>0</v>
      </c>
      <c r="BN1548">
        <v>0</v>
      </c>
      <c r="BO1548">
        <v>0</v>
      </c>
      <c r="BP1548">
        <f t="shared" si="24"/>
        <v>1</v>
      </c>
    </row>
    <row r="1549" spans="1:68" x14ac:dyDescent="0.15">
      <c r="A1549" t="s">
        <v>8298</v>
      </c>
      <c r="B1549">
        <v>0</v>
      </c>
      <c r="C1549">
        <v>0</v>
      </c>
      <c r="D1549">
        <v>0</v>
      </c>
      <c r="E1549">
        <v>0</v>
      </c>
      <c r="F1549">
        <v>0</v>
      </c>
      <c r="G1549">
        <v>0</v>
      </c>
      <c r="H1549">
        <v>0</v>
      </c>
      <c r="I1549">
        <v>0</v>
      </c>
      <c r="J1549">
        <v>0</v>
      </c>
      <c r="K1549">
        <v>0</v>
      </c>
      <c r="L1549">
        <v>0</v>
      </c>
      <c r="M1549">
        <v>0</v>
      </c>
      <c r="N1549">
        <v>0</v>
      </c>
      <c r="O1549">
        <v>0</v>
      </c>
      <c r="P1549">
        <v>0</v>
      </c>
      <c r="Q1549">
        <v>0</v>
      </c>
      <c r="R1549">
        <v>0</v>
      </c>
      <c r="S1549">
        <v>0</v>
      </c>
      <c r="T1549">
        <v>0</v>
      </c>
      <c r="U1549">
        <v>0</v>
      </c>
      <c r="V1549">
        <v>0</v>
      </c>
      <c r="W1549">
        <v>0</v>
      </c>
      <c r="X1549">
        <v>0</v>
      </c>
      <c r="Y1549">
        <v>0</v>
      </c>
      <c r="Z1549">
        <v>0</v>
      </c>
      <c r="AA1549">
        <v>0</v>
      </c>
      <c r="AB1549">
        <v>0</v>
      </c>
      <c r="AC1549">
        <v>0</v>
      </c>
      <c r="AD1549">
        <v>0</v>
      </c>
      <c r="AE1549">
        <v>0</v>
      </c>
      <c r="AF1549">
        <v>0</v>
      </c>
      <c r="AG1549">
        <v>0</v>
      </c>
      <c r="AH1549">
        <v>0</v>
      </c>
      <c r="AI1549">
        <v>0</v>
      </c>
      <c r="AJ1549">
        <v>0</v>
      </c>
      <c r="AK1549">
        <v>0</v>
      </c>
      <c r="AL1549">
        <v>1</v>
      </c>
      <c r="AM1549">
        <v>0</v>
      </c>
      <c r="AN1549">
        <v>0</v>
      </c>
      <c r="AO1549">
        <v>0</v>
      </c>
      <c r="AP1549">
        <v>0</v>
      </c>
      <c r="AQ1549">
        <v>0</v>
      </c>
      <c r="AR1549">
        <v>0</v>
      </c>
      <c r="AS1549">
        <v>0</v>
      </c>
      <c r="AT1549">
        <v>0</v>
      </c>
      <c r="AU1549">
        <v>0</v>
      </c>
      <c r="AV1549">
        <v>0</v>
      </c>
      <c r="AW1549">
        <v>0</v>
      </c>
      <c r="AX1549">
        <v>0</v>
      </c>
      <c r="AY1549">
        <v>0</v>
      </c>
      <c r="AZ1549">
        <v>0</v>
      </c>
      <c r="BA1549">
        <v>0</v>
      </c>
      <c r="BB1549">
        <v>0</v>
      </c>
      <c r="BC1549">
        <v>0</v>
      </c>
      <c r="BD1549">
        <v>0</v>
      </c>
      <c r="BE1549">
        <v>0</v>
      </c>
      <c r="BF1549">
        <v>0</v>
      </c>
      <c r="BG1549">
        <v>0</v>
      </c>
      <c r="BH1549">
        <v>0</v>
      </c>
      <c r="BI1549">
        <v>0</v>
      </c>
      <c r="BJ1549">
        <v>0</v>
      </c>
      <c r="BK1549">
        <v>0</v>
      </c>
      <c r="BL1549">
        <v>0</v>
      </c>
      <c r="BM1549">
        <v>0</v>
      </c>
      <c r="BN1549">
        <v>0</v>
      </c>
      <c r="BO1549">
        <v>0</v>
      </c>
      <c r="BP1549">
        <f t="shared" si="24"/>
        <v>1</v>
      </c>
    </row>
    <row r="1550" spans="1:68" x14ac:dyDescent="0.15">
      <c r="A1550" t="s">
        <v>8300</v>
      </c>
      <c r="B1550">
        <v>0</v>
      </c>
      <c r="C1550">
        <v>0</v>
      </c>
      <c r="D1550">
        <v>0</v>
      </c>
      <c r="E1550">
        <v>0</v>
      </c>
      <c r="F1550">
        <v>0</v>
      </c>
      <c r="G1550">
        <v>0</v>
      </c>
      <c r="H1550">
        <v>0</v>
      </c>
      <c r="I1550">
        <v>0</v>
      </c>
      <c r="J1550">
        <v>0</v>
      </c>
      <c r="K1550">
        <v>0</v>
      </c>
      <c r="L1550">
        <v>0</v>
      </c>
      <c r="M1550">
        <v>0</v>
      </c>
      <c r="N1550">
        <v>0</v>
      </c>
      <c r="O1550">
        <v>0</v>
      </c>
      <c r="P1550">
        <v>0</v>
      </c>
      <c r="Q1550">
        <v>0</v>
      </c>
      <c r="R1550">
        <v>0</v>
      </c>
      <c r="S1550">
        <v>0</v>
      </c>
      <c r="T1550">
        <v>1</v>
      </c>
      <c r="U1550">
        <v>0</v>
      </c>
      <c r="V1550">
        <v>0</v>
      </c>
      <c r="W1550">
        <v>0</v>
      </c>
      <c r="X1550">
        <v>0</v>
      </c>
      <c r="Y1550">
        <v>0</v>
      </c>
      <c r="Z1550">
        <v>0</v>
      </c>
      <c r="AA1550">
        <v>0</v>
      </c>
      <c r="AB1550">
        <v>0</v>
      </c>
      <c r="AC1550">
        <v>0</v>
      </c>
      <c r="AD1550">
        <v>0</v>
      </c>
      <c r="AE1550">
        <v>0</v>
      </c>
      <c r="AF1550">
        <v>0</v>
      </c>
      <c r="AG1550">
        <v>0</v>
      </c>
      <c r="AH1550">
        <v>0</v>
      </c>
      <c r="AI1550">
        <v>0</v>
      </c>
      <c r="AJ1550">
        <v>0</v>
      </c>
      <c r="AK1550">
        <v>0</v>
      </c>
      <c r="AL1550">
        <v>0</v>
      </c>
      <c r="AM1550">
        <v>0</v>
      </c>
      <c r="AN1550">
        <v>0</v>
      </c>
      <c r="AO1550">
        <v>0</v>
      </c>
      <c r="AP1550">
        <v>0</v>
      </c>
      <c r="AQ1550">
        <v>0</v>
      </c>
      <c r="AR1550">
        <v>0</v>
      </c>
      <c r="AS1550">
        <v>0</v>
      </c>
      <c r="AT1550">
        <v>0</v>
      </c>
      <c r="AU1550">
        <v>0</v>
      </c>
      <c r="AV1550">
        <v>0</v>
      </c>
      <c r="AW1550">
        <v>0</v>
      </c>
      <c r="AX1550">
        <v>0</v>
      </c>
      <c r="AY1550">
        <v>0</v>
      </c>
      <c r="AZ1550">
        <v>0</v>
      </c>
      <c r="BA1550">
        <v>0</v>
      </c>
      <c r="BB1550">
        <v>0</v>
      </c>
      <c r="BC1550">
        <v>0</v>
      </c>
      <c r="BD1550">
        <v>0</v>
      </c>
      <c r="BE1550">
        <v>0</v>
      </c>
      <c r="BF1550">
        <v>0</v>
      </c>
      <c r="BG1550">
        <v>0</v>
      </c>
      <c r="BH1550">
        <v>0</v>
      </c>
      <c r="BI1550">
        <v>0</v>
      </c>
      <c r="BJ1550">
        <v>0</v>
      </c>
      <c r="BK1550">
        <v>0</v>
      </c>
      <c r="BL1550">
        <v>0</v>
      </c>
      <c r="BM1550">
        <v>0</v>
      </c>
      <c r="BN1550">
        <v>0</v>
      </c>
      <c r="BO1550">
        <v>0</v>
      </c>
      <c r="BP1550">
        <f t="shared" si="24"/>
        <v>1</v>
      </c>
    </row>
    <row r="1551" spans="1:68" x14ac:dyDescent="0.15">
      <c r="A1551" t="s">
        <v>8302</v>
      </c>
      <c r="B1551">
        <v>0</v>
      </c>
      <c r="C1551">
        <v>0</v>
      </c>
      <c r="D1551">
        <v>0</v>
      </c>
      <c r="E1551">
        <v>0</v>
      </c>
      <c r="F1551">
        <v>0</v>
      </c>
      <c r="G1551">
        <v>0</v>
      </c>
      <c r="H1551">
        <v>0</v>
      </c>
      <c r="I1551">
        <v>0</v>
      </c>
      <c r="J1551">
        <v>0</v>
      </c>
      <c r="K1551">
        <v>0</v>
      </c>
      <c r="L1551">
        <v>0</v>
      </c>
      <c r="M1551">
        <v>0</v>
      </c>
      <c r="N1551">
        <v>0</v>
      </c>
      <c r="O1551">
        <v>0</v>
      </c>
      <c r="P1551">
        <v>0</v>
      </c>
      <c r="Q1551">
        <v>0</v>
      </c>
      <c r="R1551">
        <v>0</v>
      </c>
      <c r="S1551">
        <v>0</v>
      </c>
      <c r="T1551">
        <v>0</v>
      </c>
      <c r="U1551">
        <v>0</v>
      </c>
      <c r="V1551">
        <v>0</v>
      </c>
      <c r="W1551">
        <v>0</v>
      </c>
      <c r="X1551">
        <v>1</v>
      </c>
      <c r="Y1551">
        <v>0</v>
      </c>
      <c r="Z1551">
        <v>0</v>
      </c>
      <c r="AA1551">
        <v>0</v>
      </c>
      <c r="AB1551">
        <v>0</v>
      </c>
      <c r="AC1551">
        <v>0</v>
      </c>
      <c r="AD1551">
        <v>0</v>
      </c>
      <c r="AE1551">
        <v>0</v>
      </c>
      <c r="AF1551">
        <v>0</v>
      </c>
      <c r="AG1551">
        <v>0</v>
      </c>
      <c r="AH1551">
        <v>0</v>
      </c>
      <c r="AI1551">
        <v>0</v>
      </c>
      <c r="AJ1551">
        <v>0</v>
      </c>
      <c r="AK1551">
        <v>0</v>
      </c>
      <c r="AL1551">
        <v>0</v>
      </c>
      <c r="AM1551">
        <v>0</v>
      </c>
      <c r="AN1551">
        <v>0</v>
      </c>
      <c r="AO1551">
        <v>0</v>
      </c>
      <c r="AP1551">
        <v>0</v>
      </c>
      <c r="AQ1551">
        <v>0</v>
      </c>
      <c r="AR1551">
        <v>0</v>
      </c>
      <c r="AS1551">
        <v>0</v>
      </c>
      <c r="AT1551">
        <v>0</v>
      </c>
      <c r="AU1551">
        <v>0</v>
      </c>
      <c r="AV1551">
        <v>0</v>
      </c>
      <c r="AW1551">
        <v>0</v>
      </c>
      <c r="AX1551">
        <v>0</v>
      </c>
      <c r="AY1551">
        <v>0</v>
      </c>
      <c r="AZ1551">
        <v>0</v>
      </c>
      <c r="BA1551">
        <v>0</v>
      </c>
      <c r="BB1551">
        <v>0</v>
      </c>
      <c r="BC1551">
        <v>0</v>
      </c>
      <c r="BD1551">
        <v>0</v>
      </c>
      <c r="BE1551">
        <v>0</v>
      </c>
      <c r="BF1551">
        <v>0</v>
      </c>
      <c r="BG1551">
        <v>0</v>
      </c>
      <c r="BH1551">
        <v>0</v>
      </c>
      <c r="BI1551">
        <v>0</v>
      </c>
      <c r="BJ1551">
        <v>0</v>
      </c>
      <c r="BK1551">
        <v>0</v>
      </c>
      <c r="BL1551">
        <v>0</v>
      </c>
      <c r="BM1551">
        <v>0</v>
      </c>
      <c r="BN1551">
        <v>0</v>
      </c>
      <c r="BO1551">
        <v>0</v>
      </c>
      <c r="BP1551">
        <f t="shared" si="24"/>
        <v>1</v>
      </c>
    </row>
    <row r="1552" spans="1:68" x14ac:dyDescent="0.15">
      <c r="A1552" t="s">
        <v>8303</v>
      </c>
      <c r="B1552">
        <v>0</v>
      </c>
      <c r="C1552">
        <v>0</v>
      </c>
      <c r="D1552">
        <v>0</v>
      </c>
      <c r="E1552">
        <v>0</v>
      </c>
      <c r="F1552">
        <v>0</v>
      </c>
      <c r="G1552">
        <v>0</v>
      </c>
      <c r="H1552">
        <v>0</v>
      </c>
      <c r="I1552">
        <v>0</v>
      </c>
      <c r="J1552">
        <v>0</v>
      </c>
      <c r="K1552">
        <v>0</v>
      </c>
      <c r="L1552">
        <v>0</v>
      </c>
      <c r="M1552">
        <v>0</v>
      </c>
      <c r="N1552">
        <v>0</v>
      </c>
      <c r="O1552">
        <v>0</v>
      </c>
      <c r="P1552">
        <v>0</v>
      </c>
      <c r="Q1552">
        <v>0</v>
      </c>
      <c r="R1552">
        <v>0</v>
      </c>
      <c r="S1552">
        <v>0</v>
      </c>
      <c r="T1552">
        <v>0</v>
      </c>
      <c r="U1552">
        <v>0</v>
      </c>
      <c r="V1552">
        <v>0</v>
      </c>
      <c r="W1552">
        <v>0</v>
      </c>
      <c r="X1552">
        <v>0</v>
      </c>
      <c r="Y1552">
        <v>0</v>
      </c>
      <c r="Z1552">
        <v>0</v>
      </c>
      <c r="AA1552">
        <v>0</v>
      </c>
      <c r="AB1552">
        <v>0</v>
      </c>
      <c r="AC1552">
        <v>0</v>
      </c>
      <c r="AD1552">
        <v>1</v>
      </c>
      <c r="AE1552">
        <v>0</v>
      </c>
      <c r="AF1552">
        <v>0</v>
      </c>
      <c r="AG1552">
        <v>0</v>
      </c>
      <c r="AH1552">
        <v>0</v>
      </c>
      <c r="AI1552">
        <v>0</v>
      </c>
      <c r="AJ1552">
        <v>0</v>
      </c>
      <c r="AK1552">
        <v>0</v>
      </c>
      <c r="AL1552">
        <v>0</v>
      </c>
      <c r="AM1552">
        <v>0</v>
      </c>
      <c r="AN1552">
        <v>0</v>
      </c>
      <c r="AO1552">
        <v>0</v>
      </c>
      <c r="AP1552">
        <v>0</v>
      </c>
      <c r="AQ1552">
        <v>0</v>
      </c>
      <c r="AR1552">
        <v>0</v>
      </c>
      <c r="AS1552">
        <v>0</v>
      </c>
      <c r="AT1552">
        <v>0</v>
      </c>
      <c r="AU1552">
        <v>0</v>
      </c>
      <c r="AV1552">
        <v>0</v>
      </c>
      <c r="AW1552">
        <v>0</v>
      </c>
      <c r="AX1552">
        <v>0</v>
      </c>
      <c r="AY1552">
        <v>0</v>
      </c>
      <c r="AZ1552">
        <v>0</v>
      </c>
      <c r="BA1552">
        <v>0</v>
      </c>
      <c r="BB1552">
        <v>0</v>
      </c>
      <c r="BC1552">
        <v>0</v>
      </c>
      <c r="BD1552">
        <v>0</v>
      </c>
      <c r="BE1552">
        <v>0</v>
      </c>
      <c r="BF1552">
        <v>0</v>
      </c>
      <c r="BG1552">
        <v>0</v>
      </c>
      <c r="BH1552">
        <v>0</v>
      </c>
      <c r="BI1552">
        <v>0</v>
      </c>
      <c r="BJ1552">
        <v>0</v>
      </c>
      <c r="BK1552">
        <v>0</v>
      </c>
      <c r="BL1552">
        <v>0</v>
      </c>
      <c r="BM1552">
        <v>0</v>
      </c>
      <c r="BN1552">
        <v>0</v>
      </c>
      <c r="BO1552">
        <v>0</v>
      </c>
      <c r="BP1552">
        <f t="shared" si="24"/>
        <v>1</v>
      </c>
    </row>
    <row r="1553" spans="1:68" x14ac:dyDescent="0.15">
      <c r="A1553" t="s">
        <v>8304</v>
      </c>
      <c r="B1553">
        <v>0</v>
      </c>
      <c r="C1553">
        <v>0</v>
      </c>
      <c r="D1553">
        <v>0</v>
      </c>
      <c r="E1553">
        <v>0</v>
      </c>
      <c r="F1553">
        <v>0</v>
      </c>
      <c r="G1553">
        <v>0</v>
      </c>
      <c r="H1553">
        <v>0</v>
      </c>
      <c r="I1553">
        <v>0</v>
      </c>
      <c r="J1553">
        <v>0</v>
      </c>
      <c r="K1553">
        <v>0</v>
      </c>
      <c r="L1553">
        <v>0</v>
      </c>
      <c r="M1553">
        <v>0</v>
      </c>
      <c r="N1553">
        <v>0</v>
      </c>
      <c r="O1553">
        <v>0</v>
      </c>
      <c r="P1553">
        <v>0</v>
      </c>
      <c r="Q1553">
        <v>0</v>
      </c>
      <c r="R1553">
        <v>0</v>
      </c>
      <c r="S1553">
        <v>0</v>
      </c>
      <c r="T1553">
        <v>0</v>
      </c>
      <c r="U1553">
        <v>0</v>
      </c>
      <c r="V1553">
        <v>0</v>
      </c>
      <c r="W1553">
        <v>0</v>
      </c>
      <c r="X1553">
        <v>0</v>
      </c>
      <c r="Y1553">
        <v>0</v>
      </c>
      <c r="Z1553">
        <v>0</v>
      </c>
      <c r="AA1553">
        <v>0</v>
      </c>
      <c r="AB1553">
        <v>0</v>
      </c>
      <c r="AC1553">
        <v>0</v>
      </c>
      <c r="AD1553">
        <v>0</v>
      </c>
      <c r="AE1553">
        <v>0</v>
      </c>
      <c r="AF1553">
        <v>0</v>
      </c>
      <c r="AG1553">
        <v>0</v>
      </c>
      <c r="AH1553">
        <v>0</v>
      </c>
      <c r="AI1553">
        <v>0</v>
      </c>
      <c r="AJ1553">
        <v>0</v>
      </c>
      <c r="AK1553">
        <v>0</v>
      </c>
      <c r="AL1553">
        <v>0</v>
      </c>
      <c r="AM1553">
        <v>0</v>
      </c>
      <c r="AN1553">
        <v>0</v>
      </c>
      <c r="AO1553">
        <v>0</v>
      </c>
      <c r="AP1553">
        <v>0</v>
      </c>
      <c r="AQ1553">
        <v>0</v>
      </c>
      <c r="AR1553">
        <v>0</v>
      </c>
      <c r="AS1553">
        <v>0</v>
      </c>
      <c r="AT1553">
        <v>0</v>
      </c>
      <c r="AU1553">
        <v>0</v>
      </c>
      <c r="AV1553">
        <v>0</v>
      </c>
      <c r="AW1553">
        <v>0</v>
      </c>
      <c r="AX1553">
        <v>0</v>
      </c>
      <c r="AY1553">
        <v>0</v>
      </c>
      <c r="AZ1553">
        <v>0</v>
      </c>
      <c r="BA1553">
        <v>0</v>
      </c>
      <c r="BB1553">
        <v>0</v>
      </c>
      <c r="BC1553">
        <v>0</v>
      </c>
      <c r="BD1553">
        <v>0</v>
      </c>
      <c r="BE1553">
        <v>0</v>
      </c>
      <c r="BF1553">
        <v>0</v>
      </c>
      <c r="BG1553">
        <v>0</v>
      </c>
      <c r="BH1553">
        <v>0</v>
      </c>
      <c r="BI1553">
        <v>1</v>
      </c>
      <c r="BJ1553">
        <v>0</v>
      </c>
      <c r="BK1553">
        <v>0</v>
      </c>
      <c r="BL1553">
        <v>0</v>
      </c>
      <c r="BM1553">
        <v>0</v>
      </c>
      <c r="BN1553">
        <v>0</v>
      </c>
      <c r="BO1553">
        <v>0</v>
      </c>
      <c r="BP1553">
        <f t="shared" si="24"/>
        <v>1</v>
      </c>
    </row>
    <row r="1554" spans="1:68" x14ac:dyDescent="0.15">
      <c r="A1554" t="s">
        <v>8305</v>
      </c>
      <c r="B1554">
        <v>0</v>
      </c>
      <c r="C1554">
        <v>0</v>
      </c>
      <c r="D1554">
        <v>0</v>
      </c>
      <c r="E1554">
        <v>0</v>
      </c>
      <c r="F1554">
        <v>0</v>
      </c>
      <c r="G1554">
        <v>0</v>
      </c>
      <c r="H1554">
        <v>0</v>
      </c>
      <c r="I1554">
        <v>0</v>
      </c>
      <c r="J1554">
        <v>0</v>
      </c>
      <c r="K1554">
        <v>0</v>
      </c>
      <c r="L1554">
        <v>0</v>
      </c>
      <c r="M1554">
        <v>0</v>
      </c>
      <c r="N1554">
        <v>0</v>
      </c>
      <c r="O1554">
        <v>0</v>
      </c>
      <c r="P1554">
        <v>0</v>
      </c>
      <c r="Q1554">
        <v>0</v>
      </c>
      <c r="R1554">
        <v>0</v>
      </c>
      <c r="S1554">
        <v>0</v>
      </c>
      <c r="T1554">
        <v>0</v>
      </c>
      <c r="U1554">
        <v>0</v>
      </c>
      <c r="V1554">
        <v>1</v>
      </c>
      <c r="W1554">
        <v>0</v>
      </c>
      <c r="X1554">
        <v>0</v>
      </c>
      <c r="Y1554">
        <v>0</v>
      </c>
      <c r="Z1554">
        <v>0</v>
      </c>
      <c r="AA1554">
        <v>0</v>
      </c>
      <c r="AB1554">
        <v>0</v>
      </c>
      <c r="AC1554">
        <v>0</v>
      </c>
      <c r="AD1554">
        <v>0</v>
      </c>
      <c r="AE1554">
        <v>0</v>
      </c>
      <c r="AF1554">
        <v>0</v>
      </c>
      <c r="AG1554">
        <v>0</v>
      </c>
      <c r="AH1554">
        <v>0</v>
      </c>
      <c r="AI1554">
        <v>0</v>
      </c>
      <c r="AJ1554">
        <v>0</v>
      </c>
      <c r="AK1554">
        <v>0</v>
      </c>
      <c r="AL1554">
        <v>0</v>
      </c>
      <c r="AM1554">
        <v>0</v>
      </c>
      <c r="AN1554">
        <v>0</v>
      </c>
      <c r="AO1554">
        <v>0</v>
      </c>
      <c r="AP1554">
        <v>0</v>
      </c>
      <c r="AQ1554">
        <v>0</v>
      </c>
      <c r="AR1554">
        <v>0</v>
      </c>
      <c r="AS1554">
        <v>0</v>
      </c>
      <c r="AT1554">
        <v>0</v>
      </c>
      <c r="AU1554">
        <v>0</v>
      </c>
      <c r="AV1554">
        <v>0</v>
      </c>
      <c r="AW1554">
        <v>0</v>
      </c>
      <c r="AX1554">
        <v>0</v>
      </c>
      <c r="AY1554">
        <v>0</v>
      </c>
      <c r="AZ1554">
        <v>0</v>
      </c>
      <c r="BA1554">
        <v>0</v>
      </c>
      <c r="BB1554">
        <v>0</v>
      </c>
      <c r="BC1554">
        <v>0</v>
      </c>
      <c r="BD1554">
        <v>0</v>
      </c>
      <c r="BE1554">
        <v>0</v>
      </c>
      <c r="BF1554">
        <v>0</v>
      </c>
      <c r="BG1554">
        <v>0</v>
      </c>
      <c r="BH1554">
        <v>0</v>
      </c>
      <c r="BI1554">
        <v>0</v>
      </c>
      <c r="BJ1554">
        <v>0</v>
      </c>
      <c r="BK1554">
        <v>0</v>
      </c>
      <c r="BL1554">
        <v>0</v>
      </c>
      <c r="BM1554">
        <v>0</v>
      </c>
      <c r="BN1554">
        <v>0</v>
      </c>
      <c r="BO1554">
        <v>0</v>
      </c>
      <c r="BP1554">
        <f t="shared" si="24"/>
        <v>1</v>
      </c>
    </row>
    <row r="1555" spans="1:68" x14ac:dyDescent="0.15">
      <c r="A1555" t="s">
        <v>8306</v>
      </c>
      <c r="B1555">
        <v>0</v>
      </c>
      <c r="C1555">
        <v>0</v>
      </c>
      <c r="D1555">
        <v>0</v>
      </c>
      <c r="E1555">
        <v>0</v>
      </c>
      <c r="F1555">
        <v>0</v>
      </c>
      <c r="G1555">
        <v>0</v>
      </c>
      <c r="H1555">
        <v>0</v>
      </c>
      <c r="I1555">
        <v>0</v>
      </c>
      <c r="J1555">
        <v>0</v>
      </c>
      <c r="K1555">
        <v>0</v>
      </c>
      <c r="L1555">
        <v>0</v>
      </c>
      <c r="M1555">
        <v>0</v>
      </c>
      <c r="N1555">
        <v>0</v>
      </c>
      <c r="O1555">
        <v>0</v>
      </c>
      <c r="P1555">
        <v>1</v>
      </c>
      <c r="Q1555">
        <v>0</v>
      </c>
      <c r="R1555">
        <v>0</v>
      </c>
      <c r="S1555">
        <v>0</v>
      </c>
      <c r="T1555">
        <v>0</v>
      </c>
      <c r="U1555">
        <v>0</v>
      </c>
      <c r="V1555">
        <v>0</v>
      </c>
      <c r="W1555">
        <v>0</v>
      </c>
      <c r="X1555">
        <v>0</v>
      </c>
      <c r="Y1555">
        <v>0</v>
      </c>
      <c r="Z1555">
        <v>0</v>
      </c>
      <c r="AA1555">
        <v>0</v>
      </c>
      <c r="AB1555">
        <v>0</v>
      </c>
      <c r="AC1555">
        <v>0</v>
      </c>
      <c r="AD1555">
        <v>0</v>
      </c>
      <c r="AE1555">
        <v>0</v>
      </c>
      <c r="AF1555">
        <v>0</v>
      </c>
      <c r="AG1555">
        <v>0</v>
      </c>
      <c r="AH1555">
        <v>0</v>
      </c>
      <c r="AI1555">
        <v>0</v>
      </c>
      <c r="AJ1555">
        <v>0</v>
      </c>
      <c r="AK1555">
        <v>0</v>
      </c>
      <c r="AL1555">
        <v>0</v>
      </c>
      <c r="AM1555">
        <v>0</v>
      </c>
      <c r="AN1555">
        <v>0</v>
      </c>
      <c r="AO1555">
        <v>0</v>
      </c>
      <c r="AP1555">
        <v>0</v>
      </c>
      <c r="AQ1555">
        <v>0</v>
      </c>
      <c r="AR1555">
        <v>0</v>
      </c>
      <c r="AS1555">
        <v>0</v>
      </c>
      <c r="AT1555">
        <v>0</v>
      </c>
      <c r="AU1555">
        <v>0</v>
      </c>
      <c r="AV1555">
        <v>0</v>
      </c>
      <c r="AW1555">
        <v>0</v>
      </c>
      <c r="AX1555">
        <v>0</v>
      </c>
      <c r="AY1555">
        <v>0</v>
      </c>
      <c r="AZ1555">
        <v>0</v>
      </c>
      <c r="BA1555">
        <v>0</v>
      </c>
      <c r="BB1555">
        <v>0</v>
      </c>
      <c r="BC1555">
        <v>0</v>
      </c>
      <c r="BD1555">
        <v>0</v>
      </c>
      <c r="BE1555">
        <v>0</v>
      </c>
      <c r="BF1555">
        <v>0</v>
      </c>
      <c r="BG1555">
        <v>0</v>
      </c>
      <c r="BH1555">
        <v>0</v>
      </c>
      <c r="BI1555">
        <v>0</v>
      </c>
      <c r="BJ1555">
        <v>0</v>
      </c>
      <c r="BK1555">
        <v>0</v>
      </c>
      <c r="BL1555">
        <v>0</v>
      </c>
      <c r="BM1555">
        <v>0</v>
      </c>
      <c r="BN1555">
        <v>0</v>
      </c>
      <c r="BO1555">
        <v>0</v>
      </c>
      <c r="BP1555">
        <f t="shared" si="24"/>
        <v>1</v>
      </c>
    </row>
    <row r="1556" spans="1:68" x14ac:dyDescent="0.15">
      <c r="A1556" t="s">
        <v>8307</v>
      </c>
      <c r="B1556">
        <v>0</v>
      </c>
      <c r="C1556">
        <v>0</v>
      </c>
      <c r="D1556">
        <v>0</v>
      </c>
      <c r="E1556">
        <v>0</v>
      </c>
      <c r="F1556">
        <v>0</v>
      </c>
      <c r="G1556">
        <v>0</v>
      </c>
      <c r="H1556">
        <v>0</v>
      </c>
      <c r="I1556">
        <v>0</v>
      </c>
      <c r="J1556">
        <v>0</v>
      </c>
      <c r="K1556">
        <v>0</v>
      </c>
      <c r="L1556">
        <v>0</v>
      </c>
      <c r="M1556">
        <v>0</v>
      </c>
      <c r="N1556">
        <v>0</v>
      </c>
      <c r="O1556">
        <v>0</v>
      </c>
      <c r="P1556">
        <v>0</v>
      </c>
      <c r="Q1556">
        <v>0</v>
      </c>
      <c r="R1556">
        <v>0</v>
      </c>
      <c r="S1556">
        <v>1</v>
      </c>
      <c r="T1556">
        <v>0</v>
      </c>
      <c r="U1556">
        <v>0</v>
      </c>
      <c r="V1556">
        <v>0</v>
      </c>
      <c r="W1556">
        <v>0</v>
      </c>
      <c r="X1556">
        <v>0</v>
      </c>
      <c r="Y1556">
        <v>0</v>
      </c>
      <c r="Z1556">
        <v>0</v>
      </c>
      <c r="AA1556">
        <v>0</v>
      </c>
      <c r="AB1556">
        <v>0</v>
      </c>
      <c r="AC1556">
        <v>0</v>
      </c>
      <c r="AD1556">
        <v>0</v>
      </c>
      <c r="AE1556">
        <v>0</v>
      </c>
      <c r="AF1556">
        <v>0</v>
      </c>
      <c r="AG1556">
        <v>0</v>
      </c>
      <c r="AH1556">
        <v>0</v>
      </c>
      <c r="AI1556">
        <v>0</v>
      </c>
      <c r="AJ1556">
        <v>0</v>
      </c>
      <c r="AK1556">
        <v>0</v>
      </c>
      <c r="AL1556">
        <v>0</v>
      </c>
      <c r="AM1556">
        <v>0</v>
      </c>
      <c r="AN1556">
        <v>0</v>
      </c>
      <c r="AO1556">
        <v>0</v>
      </c>
      <c r="AP1556">
        <v>0</v>
      </c>
      <c r="AQ1556">
        <v>0</v>
      </c>
      <c r="AR1556">
        <v>0</v>
      </c>
      <c r="AS1556">
        <v>0</v>
      </c>
      <c r="AT1556">
        <v>0</v>
      </c>
      <c r="AU1556">
        <v>0</v>
      </c>
      <c r="AV1556">
        <v>0</v>
      </c>
      <c r="AW1556">
        <v>0</v>
      </c>
      <c r="AX1556">
        <v>0</v>
      </c>
      <c r="AY1556">
        <v>0</v>
      </c>
      <c r="AZ1556">
        <v>0</v>
      </c>
      <c r="BA1556">
        <v>0</v>
      </c>
      <c r="BB1556">
        <v>0</v>
      </c>
      <c r="BC1556">
        <v>0</v>
      </c>
      <c r="BD1556">
        <v>0</v>
      </c>
      <c r="BE1556">
        <v>0</v>
      </c>
      <c r="BF1556">
        <v>0</v>
      </c>
      <c r="BG1556">
        <v>0</v>
      </c>
      <c r="BH1556">
        <v>0</v>
      </c>
      <c r="BI1556">
        <v>0</v>
      </c>
      <c r="BJ1556">
        <v>0</v>
      </c>
      <c r="BK1556">
        <v>0</v>
      </c>
      <c r="BL1556">
        <v>0</v>
      </c>
      <c r="BM1556">
        <v>0</v>
      </c>
      <c r="BN1556">
        <v>0</v>
      </c>
      <c r="BO1556">
        <v>0</v>
      </c>
      <c r="BP1556">
        <f t="shared" si="24"/>
        <v>1</v>
      </c>
    </row>
    <row r="1557" spans="1:68" x14ac:dyDescent="0.15">
      <c r="A1557" t="s">
        <v>8308</v>
      </c>
      <c r="B1557">
        <v>0</v>
      </c>
      <c r="C1557">
        <v>0</v>
      </c>
      <c r="D1557">
        <v>0</v>
      </c>
      <c r="E1557">
        <v>0</v>
      </c>
      <c r="F1557">
        <v>0</v>
      </c>
      <c r="G1557">
        <v>0</v>
      </c>
      <c r="H1557">
        <v>0</v>
      </c>
      <c r="I1557">
        <v>0</v>
      </c>
      <c r="J1557">
        <v>0</v>
      </c>
      <c r="K1557">
        <v>0</v>
      </c>
      <c r="L1557">
        <v>0</v>
      </c>
      <c r="M1557">
        <v>0</v>
      </c>
      <c r="N1557">
        <v>0</v>
      </c>
      <c r="O1557">
        <v>0</v>
      </c>
      <c r="P1557">
        <v>0</v>
      </c>
      <c r="Q1557">
        <v>0</v>
      </c>
      <c r="R1557">
        <v>0</v>
      </c>
      <c r="S1557">
        <v>0</v>
      </c>
      <c r="T1557">
        <v>0</v>
      </c>
      <c r="U1557">
        <v>0</v>
      </c>
      <c r="V1557">
        <v>0</v>
      </c>
      <c r="W1557">
        <v>0</v>
      </c>
      <c r="X1557">
        <v>0</v>
      </c>
      <c r="Y1557">
        <v>0</v>
      </c>
      <c r="Z1557">
        <v>0</v>
      </c>
      <c r="AA1557">
        <v>0</v>
      </c>
      <c r="AB1557">
        <v>0</v>
      </c>
      <c r="AC1557">
        <v>0</v>
      </c>
      <c r="AD1557">
        <v>0</v>
      </c>
      <c r="AE1557">
        <v>0</v>
      </c>
      <c r="AF1557">
        <v>0</v>
      </c>
      <c r="AG1557">
        <v>0</v>
      </c>
      <c r="AH1557">
        <v>0</v>
      </c>
      <c r="AI1557">
        <v>0</v>
      </c>
      <c r="AJ1557">
        <v>0</v>
      </c>
      <c r="AK1557">
        <v>0</v>
      </c>
      <c r="AL1557">
        <v>0</v>
      </c>
      <c r="AM1557">
        <v>0</v>
      </c>
      <c r="AN1557">
        <v>0</v>
      </c>
      <c r="AO1557">
        <v>0</v>
      </c>
      <c r="AP1557">
        <v>0</v>
      </c>
      <c r="AQ1557">
        <v>0</v>
      </c>
      <c r="AR1557">
        <v>0</v>
      </c>
      <c r="AS1557">
        <v>0</v>
      </c>
      <c r="AT1557">
        <v>0</v>
      </c>
      <c r="AU1557">
        <v>0</v>
      </c>
      <c r="AV1557">
        <v>0</v>
      </c>
      <c r="AW1557">
        <v>0</v>
      </c>
      <c r="AX1557">
        <v>0</v>
      </c>
      <c r="AY1557">
        <v>0</v>
      </c>
      <c r="AZ1557">
        <v>0</v>
      </c>
      <c r="BA1557">
        <v>0</v>
      </c>
      <c r="BB1557">
        <v>0</v>
      </c>
      <c r="BC1557">
        <v>0</v>
      </c>
      <c r="BD1557">
        <v>0</v>
      </c>
      <c r="BE1557">
        <v>0</v>
      </c>
      <c r="BF1557">
        <v>0</v>
      </c>
      <c r="BG1557">
        <v>0</v>
      </c>
      <c r="BH1557">
        <v>0</v>
      </c>
      <c r="BI1557">
        <v>0</v>
      </c>
      <c r="BJ1557">
        <v>0</v>
      </c>
      <c r="BK1557">
        <v>0</v>
      </c>
      <c r="BL1557">
        <v>0</v>
      </c>
      <c r="BM1557">
        <v>0</v>
      </c>
      <c r="BN1557">
        <v>1</v>
      </c>
      <c r="BO1557">
        <v>0</v>
      </c>
      <c r="BP1557">
        <f t="shared" si="24"/>
        <v>1</v>
      </c>
    </row>
    <row r="1558" spans="1:68" x14ac:dyDescent="0.15">
      <c r="A1558" t="s">
        <v>8309</v>
      </c>
      <c r="B1558">
        <v>0</v>
      </c>
      <c r="C1558">
        <v>0</v>
      </c>
      <c r="D1558">
        <v>0</v>
      </c>
      <c r="E1558">
        <v>0</v>
      </c>
      <c r="F1558">
        <v>0</v>
      </c>
      <c r="G1558">
        <v>0</v>
      </c>
      <c r="H1558">
        <v>0</v>
      </c>
      <c r="I1558">
        <v>0</v>
      </c>
      <c r="J1558">
        <v>0</v>
      </c>
      <c r="K1558">
        <v>0</v>
      </c>
      <c r="L1558">
        <v>0</v>
      </c>
      <c r="M1558">
        <v>0</v>
      </c>
      <c r="N1558">
        <v>0</v>
      </c>
      <c r="O1558">
        <v>0</v>
      </c>
      <c r="P1558">
        <v>0</v>
      </c>
      <c r="Q1558">
        <v>0</v>
      </c>
      <c r="R1558">
        <v>0</v>
      </c>
      <c r="S1558">
        <v>0</v>
      </c>
      <c r="T1558">
        <v>0</v>
      </c>
      <c r="U1558">
        <v>1</v>
      </c>
      <c r="V1558">
        <v>0</v>
      </c>
      <c r="W1558">
        <v>0</v>
      </c>
      <c r="X1558">
        <v>0</v>
      </c>
      <c r="Y1558">
        <v>0</v>
      </c>
      <c r="Z1558">
        <v>0</v>
      </c>
      <c r="AA1558">
        <v>0</v>
      </c>
      <c r="AB1558">
        <v>0</v>
      </c>
      <c r="AC1558">
        <v>0</v>
      </c>
      <c r="AD1558">
        <v>0</v>
      </c>
      <c r="AE1558">
        <v>0</v>
      </c>
      <c r="AF1558">
        <v>0</v>
      </c>
      <c r="AG1558">
        <v>0</v>
      </c>
      <c r="AH1558">
        <v>0</v>
      </c>
      <c r="AI1558">
        <v>0</v>
      </c>
      <c r="AJ1558">
        <v>0</v>
      </c>
      <c r="AK1558">
        <v>0</v>
      </c>
      <c r="AL1558">
        <v>0</v>
      </c>
      <c r="AM1558">
        <v>0</v>
      </c>
      <c r="AN1558">
        <v>0</v>
      </c>
      <c r="AO1558">
        <v>0</v>
      </c>
      <c r="AP1558">
        <v>0</v>
      </c>
      <c r="AQ1558">
        <v>0</v>
      </c>
      <c r="AR1558">
        <v>0</v>
      </c>
      <c r="AS1558">
        <v>0</v>
      </c>
      <c r="AT1558">
        <v>0</v>
      </c>
      <c r="AU1558">
        <v>0</v>
      </c>
      <c r="AV1558">
        <v>0</v>
      </c>
      <c r="AW1558">
        <v>0</v>
      </c>
      <c r="AX1558">
        <v>0</v>
      </c>
      <c r="AY1558">
        <v>0</v>
      </c>
      <c r="AZ1558">
        <v>0</v>
      </c>
      <c r="BA1558">
        <v>0</v>
      </c>
      <c r="BB1558">
        <v>0</v>
      </c>
      <c r="BC1558">
        <v>0</v>
      </c>
      <c r="BD1558">
        <v>0</v>
      </c>
      <c r="BE1558">
        <v>0</v>
      </c>
      <c r="BF1558">
        <v>0</v>
      </c>
      <c r="BG1558">
        <v>0</v>
      </c>
      <c r="BH1558">
        <v>0</v>
      </c>
      <c r="BI1558">
        <v>0</v>
      </c>
      <c r="BJ1558">
        <v>0</v>
      </c>
      <c r="BK1558">
        <v>0</v>
      </c>
      <c r="BL1558">
        <v>0</v>
      </c>
      <c r="BM1558">
        <v>0</v>
      </c>
      <c r="BN1558">
        <v>0</v>
      </c>
      <c r="BO1558">
        <v>0</v>
      </c>
      <c r="BP1558">
        <f t="shared" si="24"/>
        <v>1</v>
      </c>
    </row>
    <row r="1559" spans="1:68" x14ac:dyDescent="0.15">
      <c r="A1559" t="s">
        <v>8310</v>
      </c>
      <c r="B1559">
        <v>0</v>
      </c>
      <c r="C1559">
        <v>0</v>
      </c>
      <c r="D1559">
        <v>0</v>
      </c>
      <c r="E1559">
        <v>0</v>
      </c>
      <c r="F1559">
        <v>0</v>
      </c>
      <c r="G1559">
        <v>0</v>
      </c>
      <c r="H1559">
        <v>0</v>
      </c>
      <c r="I1559">
        <v>0</v>
      </c>
      <c r="J1559">
        <v>0</v>
      </c>
      <c r="K1559">
        <v>0</v>
      </c>
      <c r="L1559">
        <v>0</v>
      </c>
      <c r="M1559">
        <v>0</v>
      </c>
      <c r="N1559">
        <v>0</v>
      </c>
      <c r="O1559">
        <v>0</v>
      </c>
      <c r="P1559">
        <v>0</v>
      </c>
      <c r="Q1559">
        <v>0</v>
      </c>
      <c r="R1559">
        <v>0</v>
      </c>
      <c r="S1559">
        <v>0</v>
      </c>
      <c r="T1559">
        <v>0</v>
      </c>
      <c r="U1559">
        <v>0</v>
      </c>
      <c r="V1559">
        <v>0</v>
      </c>
      <c r="W1559">
        <v>0</v>
      </c>
      <c r="X1559">
        <v>0</v>
      </c>
      <c r="Y1559">
        <v>0</v>
      </c>
      <c r="Z1559">
        <v>0</v>
      </c>
      <c r="AA1559">
        <v>0</v>
      </c>
      <c r="AB1559">
        <v>0</v>
      </c>
      <c r="AC1559">
        <v>0</v>
      </c>
      <c r="AD1559">
        <v>0</v>
      </c>
      <c r="AE1559">
        <v>1</v>
      </c>
      <c r="AF1559">
        <v>0</v>
      </c>
      <c r="AG1559">
        <v>0</v>
      </c>
      <c r="AH1559">
        <v>0</v>
      </c>
      <c r="AI1559">
        <v>0</v>
      </c>
      <c r="AJ1559">
        <v>0</v>
      </c>
      <c r="AK1559">
        <v>0</v>
      </c>
      <c r="AL1559">
        <v>0</v>
      </c>
      <c r="AM1559">
        <v>0</v>
      </c>
      <c r="AN1559">
        <v>0</v>
      </c>
      <c r="AO1559">
        <v>0</v>
      </c>
      <c r="AP1559">
        <v>0</v>
      </c>
      <c r="AQ1559">
        <v>0</v>
      </c>
      <c r="AR1559">
        <v>0</v>
      </c>
      <c r="AS1559">
        <v>0</v>
      </c>
      <c r="AT1559">
        <v>0</v>
      </c>
      <c r="AU1559">
        <v>0</v>
      </c>
      <c r="AV1559">
        <v>0</v>
      </c>
      <c r="AW1559">
        <v>0</v>
      </c>
      <c r="AX1559">
        <v>0</v>
      </c>
      <c r="AY1559">
        <v>0</v>
      </c>
      <c r="AZ1559">
        <v>0</v>
      </c>
      <c r="BA1559">
        <v>0</v>
      </c>
      <c r="BB1559">
        <v>0</v>
      </c>
      <c r="BC1559">
        <v>0</v>
      </c>
      <c r="BD1559">
        <v>0</v>
      </c>
      <c r="BE1559">
        <v>0</v>
      </c>
      <c r="BF1559">
        <v>0</v>
      </c>
      <c r="BG1559">
        <v>0</v>
      </c>
      <c r="BH1559">
        <v>0</v>
      </c>
      <c r="BI1559">
        <v>0</v>
      </c>
      <c r="BJ1559">
        <v>0</v>
      </c>
      <c r="BK1559">
        <v>0</v>
      </c>
      <c r="BL1559">
        <v>0</v>
      </c>
      <c r="BM1559">
        <v>0</v>
      </c>
      <c r="BN1559">
        <v>0</v>
      </c>
      <c r="BO1559">
        <v>0</v>
      </c>
      <c r="BP1559">
        <f t="shared" si="24"/>
        <v>1</v>
      </c>
    </row>
    <row r="1560" spans="1:68" x14ac:dyDescent="0.15">
      <c r="A1560" t="s">
        <v>7081</v>
      </c>
      <c r="B1560">
        <v>0</v>
      </c>
      <c r="C1560">
        <v>0</v>
      </c>
      <c r="D1560">
        <v>0</v>
      </c>
      <c r="E1560">
        <v>0</v>
      </c>
      <c r="F1560">
        <v>0</v>
      </c>
      <c r="G1560">
        <v>0</v>
      </c>
      <c r="H1560">
        <v>0</v>
      </c>
      <c r="I1560">
        <v>0</v>
      </c>
      <c r="J1560">
        <v>0</v>
      </c>
      <c r="K1560">
        <v>0</v>
      </c>
      <c r="L1560">
        <v>0</v>
      </c>
      <c r="M1560">
        <v>0</v>
      </c>
      <c r="N1560">
        <v>0</v>
      </c>
      <c r="O1560">
        <v>0</v>
      </c>
      <c r="P1560">
        <v>0</v>
      </c>
      <c r="Q1560">
        <v>0</v>
      </c>
      <c r="R1560">
        <v>0</v>
      </c>
      <c r="S1560">
        <v>0</v>
      </c>
      <c r="T1560">
        <v>0</v>
      </c>
      <c r="U1560">
        <v>0</v>
      </c>
      <c r="V1560">
        <v>0</v>
      </c>
      <c r="W1560">
        <v>0</v>
      </c>
      <c r="X1560">
        <v>0</v>
      </c>
      <c r="Y1560">
        <v>0</v>
      </c>
      <c r="Z1560">
        <v>0</v>
      </c>
      <c r="AA1560">
        <v>1</v>
      </c>
      <c r="AB1560">
        <v>0</v>
      </c>
      <c r="AC1560">
        <v>0</v>
      </c>
      <c r="AD1560">
        <v>0</v>
      </c>
      <c r="AE1560">
        <v>0</v>
      </c>
      <c r="AF1560">
        <v>0</v>
      </c>
      <c r="AG1560">
        <v>0</v>
      </c>
      <c r="AH1560">
        <v>0</v>
      </c>
      <c r="AI1560">
        <v>0</v>
      </c>
      <c r="AJ1560">
        <v>0</v>
      </c>
      <c r="AK1560">
        <v>0</v>
      </c>
      <c r="AL1560">
        <v>0</v>
      </c>
      <c r="AM1560">
        <v>0</v>
      </c>
      <c r="AN1560">
        <v>0</v>
      </c>
      <c r="AO1560">
        <v>0</v>
      </c>
      <c r="AP1560">
        <v>0</v>
      </c>
      <c r="AQ1560">
        <v>0</v>
      </c>
      <c r="AR1560">
        <v>0</v>
      </c>
      <c r="AS1560">
        <v>0</v>
      </c>
      <c r="AT1560">
        <v>0</v>
      </c>
      <c r="AU1560">
        <v>0</v>
      </c>
      <c r="AV1560">
        <v>0</v>
      </c>
      <c r="AW1560">
        <v>0</v>
      </c>
      <c r="AX1560">
        <v>0</v>
      </c>
      <c r="AY1560">
        <v>0</v>
      </c>
      <c r="AZ1560">
        <v>0</v>
      </c>
      <c r="BA1560">
        <v>0</v>
      </c>
      <c r="BB1560">
        <v>0</v>
      </c>
      <c r="BC1560">
        <v>0</v>
      </c>
      <c r="BD1560">
        <v>0</v>
      </c>
      <c r="BE1560">
        <v>0</v>
      </c>
      <c r="BF1560">
        <v>0</v>
      </c>
      <c r="BG1560">
        <v>0</v>
      </c>
      <c r="BH1560">
        <v>0</v>
      </c>
      <c r="BI1560">
        <v>0</v>
      </c>
      <c r="BJ1560">
        <v>0</v>
      </c>
      <c r="BK1560">
        <v>0</v>
      </c>
      <c r="BL1560">
        <v>0</v>
      </c>
      <c r="BM1560">
        <v>0</v>
      </c>
      <c r="BN1560">
        <v>0</v>
      </c>
      <c r="BO1560">
        <v>0</v>
      </c>
      <c r="BP1560">
        <f t="shared" si="24"/>
        <v>1</v>
      </c>
    </row>
    <row r="1561" spans="1:68" x14ac:dyDescent="0.15">
      <c r="A1561" t="s">
        <v>8311</v>
      </c>
      <c r="B1561">
        <v>0</v>
      </c>
      <c r="C1561">
        <v>0</v>
      </c>
      <c r="D1561">
        <v>0</v>
      </c>
      <c r="E1561">
        <v>0</v>
      </c>
      <c r="F1561">
        <v>0</v>
      </c>
      <c r="G1561">
        <v>0</v>
      </c>
      <c r="H1561">
        <v>0</v>
      </c>
      <c r="I1561">
        <v>0</v>
      </c>
      <c r="J1561">
        <v>0</v>
      </c>
      <c r="K1561">
        <v>0</v>
      </c>
      <c r="L1561">
        <v>0</v>
      </c>
      <c r="M1561">
        <v>0</v>
      </c>
      <c r="N1561">
        <v>0</v>
      </c>
      <c r="O1561">
        <v>0</v>
      </c>
      <c r="P1561">
        <v>0</v>
      </c>
      <c r="Q1561">
        <v>0</v>
      </c>
      <c r="R1561">
        <v>0</v>
      </c>
      <c r="S1561">
        <v>0</v>
      </c>
      <c r="T1561">
        <v>1</v>
      </c>
      <c r="U1561">
        <v>0</v>
      </c>
      <c r="V1561">
        <v>0</v>
      </c>
      <c r="W1561">
        <v>0</v>
      </c>
      <c r="X1561">
        <v>0</v>
      </c>
      <c r="Y1561">
        <v>0</v>
      </c>
      <c r="Z1561">
        <v>0</v>
      </c>
      <c r="AA1561">
        <v>0</v>
      </c>
      <c r="AB1561">
        <v>0</v>
      </c>
      <c r="AC1561">
        <v>0</v>
      </c>
      <c r="AD1561">
        <v>0</v>
      </c>
      <c r="AE1561">
        <v>0</v>
      </c>
      <c r="AF1561">
        <v>0</v>
      </c>
      <c r="AG1561">
        <v>0</v>
      </c>
      <c r="AH1561">
        <v>0</v>
      </c>
      <c r="AI1561">
        <v>0</v>
      </c>
      <c r="AJ1561">
        <v>0</v>
      </c>
      <c r="AK1561">
        <v>0</v>
      </c>
      <c r="AL1561">
        <v>0</v>
      </c>
      <c r="AM1561">
        <v>0</v>
      </c>
      <c r="AN1561">
        <v>0</v>
      </c>
      <c r="AO1561">
        <v>0</v>
      </c>
      <c r="AP1561">
        <v>0</v>
      </c>
      <c r="AQ1561">
        <v>0</v>
      </c>
      <c r="AR1561">
        <v>0</v>
      </c>
      <c r="AS1561">
        <v>0</v>
      </c>
      <c r="AT1561">
        <v>0</v>
      </c>
      <c r="AU1561">
        <v>0</v>
      </c>
      <c r="AV1561">
        <v>0</v>
      </c>
      <c r="AW1561">
        <v>0</v>
      </c>
      <c r="AX1561">
        <v>0</v>
      </c>
      <c r="AY1561">
        <v>0</v>
      </c>
      <c r="AZ1561">
        <v>0</v>
      </c>
      <c r="BA1561">
        <v>0</v>
      </c>
      <c r="BB1561">
        <v>0</v>
      </c>
      <c r="BC1561">
        <v>0</v>
      </c>
      <c r="BD1561">
        <v>0</v>
      </c>
      <c r="BE1561">
        <v>0</v>
      </c>
      <c r="BF1561">
        <v>0</v>
      </c>
      <c r="BG1561">
        <v>0</v>
      </c>
      <c r="BH1561">
        <v>0</v>
      </c>
      <c r="BI1561">
        <v>0</v>
      </c>
      <c r="BJ1561">
        <v>0</v>
      </c>
      <c r="BK1561">
        <v>0</v>
      </c>
      <c r="BL1561">
        <v>0</v>
      </c>
      <c r="BM1561">
        <v>0</v>
      </c>
      <c r="BN1561">
        <v>0</v>
      </c>
      <c r="BO1561">
        <v>0</v>
      </c>
      <c r="BP1561">
        <f t="shared" si="24"/>
        <v>1</v>
      </c>
    </row>
    <row r="1562" spans="1:68" x14ac:dyDescent="0.15">
      <c r="A1562" t="s">
        <v>8312</v>
      </c>
      <c r="B1562">
        <v>0</v>
      </c>
      <c r="C1562">
        <v>0</v>
      </c>
      <c r="D1562">
        <v>0</v>
      </c>
      <c r="E1562">
        <v>0</v>
      </c>
      <c r="F1562">
        <v>0</v>
      </c>
      <c r="G1562">
        <v>0</v>
      </c>
      <c r="H1562">
        <v>0</v>
      </c>
      <c r="I1562">
        <v>0</v>
      </c>
      <c r="J1562">
        <v>0</v>
      </c>
      <c r="K1562">
        <v>0</v>
      </c>
      <c r="L1562">
        <v>0</v>
      </c>
      <c r="M1562">
        <v>0</v>
      </c>
      <c r="N1562">
        <v>1</v>
      </c>
      <c r="O1562">
        <v>0</v>
      </c>
      <c r="P1562">
        <v>0</v>
      </c>
      <c r="Q1562">
        <v>0</v>
      </c>
      <c r="R1562">
        <v>0</v>
      </c>
      <c r="S1562">
        <v>0</v>
      </c>
      <c r="T1562">
        <v>0</v>
      </c>
      <c r="U1562">
        <v>0</v>
      </c>
      <c r="V1562">
        <v>0</v>
      </c>
      <c r="W1562">
        <v>0</v>
      </c>
      <c r="X1562">
        <v>0</v>
      </c>
      <c r="Y1562">
        <v>0</v>
      </c>
      <c r="Z1562">
        <v>0</v>
      </c>
      <c r="AA1562">
        <v>0</v>
      </c>
      <c r="AB1562">
        <v>0</v>
      </c>
      <c r="AC1562">
        <v>0</v>
      </c>
      <c r="AD1562">
        <v>0</v>
      </c>
      <c r="AE1562">
        <v>0</v>
      </c>
      <c r="AF1562">
        <v>0</v>
      </c>
      <c r="AG1562">
        <v>0</v>
      </c>
      <c r="AH1562">
        <v>0</v>
      </c>
      <c r="AI1562">
        <v>0</v>
      </c>
      <c r="AJ1562">
        <v>0</v>
      </c>
      <c r="AK1562">
        <v>0</v>
      </c>
      <c r="AL1562">
        <v>0</v>
      </c>
      <c r="AM1562">
        <v>0</v>
      </c>
      <c r="AN1562">
        <v>0</v>
      </c>
      <c r="AO1562">
        <v>0</v>
      </c>
      <c r="AP1562">
        <v>0</v>
      </c>
      <c r="AQ1562">
        <v>0</v>
      </c>
      <c r="AR1562">
        <v>0</v>
      </c>
      <c r="AS1562">
        <v>0</v>
      </c>
      <c r="AT1562">
        <v>0</v>
      </c>
      <c r="AU1562">
        <v>0</v>
      </c>
      <c r="AV1562">
        <v>0</v>
      </c>
      <c r="AW1562">
        <v>0</v>
      </c>
      <c r="AX1562">
        <v>0</v>
      </c>
      <c r="AY1562">
        <v>0</v>
      </c>
      <c r="AZ1562">
        <v>0</v>
      </c>
      <c r="BA1562">
        <v>0</v>
      </c>
      <c r="BB1562">
        <v>0</v>
      </c>
      <c r="BC1562">
        <v>0</v>
      </c>
      <c r="BD1562">
        <v>0</v>
      </c>
      <c r="BE1562">
        <v>0</v>
      </c>
      <c r="BF1562">
        <v>0</v>
      </c>
      <c r="BG1562">
        <v>0</v>
      </c>
      <c r="BH1562">
        <v>0</v>
      </c>
      <c r="BI1562">
        <v>0</v>
      </c>
      <c r="BJ1562">
        <v>0</v>
      </c>
      <c r="BK1562">
        <v>0</v>
      </c>
      <c r="BL1562">
        <v>0</v>
      </c>
      <c r="BM1562">
        <v>0</v>
      </c>
      <c r="BN1562">
        <v>0</v>
      </c>
      <c r="BO1562">
        <v>0</v>
      </c>
      <c r="BP1562">
        <f t="shared" si="24"/>
        <v>1</v>
      </c>
    </row>
    <row r="1563" spans="1:68" x14ac:dyDescent="0.15">
      <c r="A1563" t="s">
        <v>8313</v>
      </c>
      <c r="B1563">
        <v>0</v>
      </c>
      <c r="C1563">
        <v>0</v>
      </c>
      <c r="D1563">
        <v>0</v>
      </c>
      <c r="E1563">
        <v>0</v>
      </c>
      <c r="F1563">
        <v>0</v>
      </c>
      <c r="G1563">
        <v>0</v>
      </c>
      <c r="H1563">
        <v>0</v>
      </c>
      <c r="I1563">
        <v>0</v>
      </c>
      <c r="J1563">
        <v>0</v>
      </c>
      <c r="K1563">
        <v>0</v>
      </c>
      <c r="L1563">
        <v>0</v>
      </c>
      <c r="M1563">
        <v>0</v>
      </c>
      <c r="N1563">
        <v>0</v>
      </c>
      <c r="O1563">
        <v>0</v>
      </c>
      <c r="P1563">
        <v>0</v>
      </c>
      <c r="Q1563">
        <v>0</v>
      </c>
      <c r="R1563">
        <v>0</v>
      </c>
      <c r="S1563">
        <v>0</v>
      </c>
      <c r="T1563">
        <v>0</v>
      </c>
      <c r="U1563">
        <v>0</v>
      </c>
      <c r="V1563">
        <v>0</v>
      </c>
      <c r="W1563">
        <v>0</v>
      </c>
      <c r="X1563">
        <v>0</v>
      </c>
      <c r="Y1563">
        <v>0</v>
      </c>
      <c r="Z1563">
        <v>0</v>
      </c>
      <c r="AA1563">
        <v>0</v>
      </c>
      <c r="AB1563">
        <v>0</v>
      </c>
      <c r="AC1563">
        <v>0</v>
      </c>
      <c r="AD1563">
        <v>0</v>
      </c>
      <c r="AE1563">
        <v>0</v>
      </c>
      <c r="AF1563">
        <v>0</v>
      </c>
      <c r="AG1563">
        <v>0</v>
      </c>
      <c r="AH1563">
        <v>0</v>
      </c>
      <c r="AI1563">
        <v>0</v>
      </c>
      <c r="AJ1563">
        <v>0</v>
      </c>
      <c r="AK1563">
        <v>0</v>
      </c>
      <c r="AL1563">
        <v>0</v>
      </c>
      <c r="AM1563">
        <v>0</v>
      </c>
      <c r="AN1563">
        <v>0</v>
      </c>
      <c r="AO1563">
        <v>0</v>
      </c>
      <c r="AP1563">
        <v>0</v>
      </c>
      <c r="AQ1563">
        <v>0</v>
      </c>
      <c r="AR1563">
        <v>0</v>
      </c>
      <c r="AS1563">
        <v>0</v>
      </c>
      <c r="AT1563">
        <v>0</v>
      </c>
      <c r="AU1563">
        <v>0</v>
      </c>
      <c r="AV1563">
        <v>0</v>
      </c>
      <c r="AW1563">
        <v>0</v>
      </c>
      <c r="AX1563">
        <v>0</v>
      </c>
      <c r="AY1563">
        <v>0</v>
      </c>
      <c r="AZ1563">
        <v>0</v>
      </c>
      <c r="BA1563">
        <v>0</v>
      </c>
      <c r="BB1563">
        <v>0</v>
      </c>
      <c r="BC1563">
        <v>0</v>
      </c>
      <c r="BD1563">
        <v>0</v>
      </c>
      <c r="BE1563">
        <v>0</v>
      </c>
      <c r="BF1563">
        <v>0</v>
      </c>
      <c r="BG1563">
        <v>0</v>
      </c>
      <c r="BH1563">
        <v>1</v>
      </c>
      <c r="BI1563">
        <v>0</v>
      </c>
      <c r="BJ1563">
        <v>0</v>
      </c>
      <c r="BK1563">
        <v>0</v>
      </c>
      <c r="BL1563">
        <v>0</v>
      </c>
      <c r="BM1563">
        <v>0</v>
      </c>
      <c r="BN1563">
        <v>0</v>
      </c>
      <c r="BO1563">
        <v>0</v>
      </c>
      <c r="BP1563">
        <f t="shared" si="24"/>
        <v>1</v>
      </c>
    </row>
    <row r="1564" spans="1:68" x14ac:dyDescent="0.15">
      <c r="A1564" t="s">
        <v>7083</v>
      </c>
      <c r="B1564">
        <v>0</v>
      </c>
      <c r="C1564">
        <v>0</v>
      </c>
      <c r="D1564">
        <v>0</v>
      </c>
      <c r="E1564">
        <v>0</v>
      </c>
      <c r="F1564">
        <v>0</v>
      </c>
      <c r="G1564">
        <v>0</v>
      </c>
      <c r="H1564">
        <v>0</v>
      </c>
      <c r="I1564">
        <v>0</v>
      </c>
      <c r="J1564">
        <v>0</v>
      </c>
      <c r="K1564">
        <v>0</v>
      </c>
      <c r="L1564">
        <v>0</v>
      </c>
      <c r="M1564">
        <v>0</v>
      </c>
      <c r="N1564">
        <v>0</v>
      </c>
      <c r="O1564">
        <v>0</v>
      </c>
      <c r="P1564">
        <v>0</v>
      </c>
      <c r="Q1564">
        <v>0</v>
      </c>
      <c r="R1564">
        <v>0</v>
      </c>
      <c r="S1564">
        <v>0</v>
      </c>
      <c r="T1564">
        <v>0</v>
      </c>
      <c r="U1564">
        <v>0</v>
      </c>
      <c r="V1564">
        <v>0</v>
      </c>
      <c r="W1564">
        <v>1</v>
      </c>
      <c r="X1564">
        <v>0</v>
      </c>
      <c r="Y1564">
        <v>0</v>
      </c>
      <c r="Z1564">
        <v>0</v>
      </c>
      <c r="AA1564">
        <v>0</v>
      </c>
      <c r="AB1564">
        <v>0</v>
      </c>
      <c r="AC1564">
        <v>0</v>
      </c>
      <c r="AD1564">
        <v>0</v>
      </c>
      <c r="AE1564">
        <v>0</v>
      </c>
      <c r="AF1564">
        <v>0</v>
      </c>
      <c r="AG1564">
        <v>0</v>
      </c>
      <c r="AH1564">
        <v>0</v>
      </c>
      <c r="AI1564">
        <v>0</v>
      </c>
      <c r="AJ1564">
        <v>0</v>
      </c>
      <c r="AK1564">
        <v>0</v>
      </c>
      <c r="AL1564">
        <v>0</v>
      </c>
      <c r="AM1564">
        <v>0</v>
      </c>
      <c r="AN1564">
        <v>0</v>
      </c>
      <c r="AO1564">
        <v>0</v>
      </c>
      <c r="AP1564">
        <v>0</v>
      </c>
      <c r="AQ1564">
        <v>0</v>
      </c>
      <c r="AR1564">
        <v>0</v>
      </c>
      <c r="AS1564">
        <v>0</v>
      </c>
      <c r="AT1564">
        <v>0</v>
      </c>
      <c r="AU1564">
        <v>0</v>
      </c>
      <c r="AV1564">
        <v>0</v>
      </c>
      <c r="AW1564">
        <v>0</v>
      </c>
      <c r="AX1564">
        <v>0</v>
      </c>
      <c r="AY1564">
        <v>0</v>
      </c>
      <c r="AZ1564">
        <v>0</v>
      </c>
      <c r="BA1564">
        <v>0</v>
      </c>
      <c r="BB1564">
        <v>0</v>
      </c>
      <c r="BC1564">
        <v>0</v>
      </c>
      <c r="BD1564">
        <v>0</v>
      </c>
      <c r="BE1564">
        <v>0</v>
      </c>
      <c r="BF1564">
        <v>0</v>
      </c>
      <c r="BG1564">
        <v>0</v>
      </c>
      <c r="BH1564">
        <v>0</v>
      </c>
      <c r="BI1564">
        <v>0</v>
      </c>
      <c r="BJ1564">
        <v>0</v>
      </c>
      <c r="BK1564">
        <v>0</v>
      </c>
      <c r="BL1564">
        <v>0</v>
      </c>
      <c r="BM1564">
        <v>0</v>
      </c>
      <c r="BN1564">
        <v>0</v>
      </c>
      <c r="BO1564">
        <v>0</v>
      </c>
      <c r="BP1564">
        <f t="shared" si="24"/>
        <v>1</v>
      </c>
    </row>
    <row r="1565" spans="1:68" x14ac:dyDescent="0.15">
      <c r="A1565" t="s">
        <v>8316</v>
      </c>
      <c r="B1565">
        <v>0</v>
      </c>
      <c r="C1565">
        <v>0</v>
      </c>
      <c r="D1565">
        <v>0</v>
      </c>
      <c r="E1565">
        <v>0</v>
      </c>
      <c r="F1565">
        <v>0</v>
      </c>
      <c r="G1565">
        <v>0</v>
      </c>
      <c r="H1565">
        <v>0</v>
      </c>
      <c r="I1565">
        <v>0</v>
      </c>
      <c r="J1565">
        <v>0</v>
      </c>
      <c r="K1565">
        <v>0</v>
      </c>
      <c r="L1565">
        <v>0</v>
      </c>
      <c r="M1565">
        <v>0</v>
      </c>
      <c r="N1565">
        <v>0</v>
      </c>
      <c r="O1565">
        <v>0</v>
      </c>
      <c r="P1565">
        <v>0</v>
      </c>
      <c r="Q1565">
        <v>0</v>
      </c>
      <c r="R1565">
        <v>0</v>
      </c>
      <c r="S1565">
        <v>0</v>
      </c>
      <c r="T1565">
        <v>0</v>
      </c>
      <c r="U1565">
        <v>0</v>
      </c>
      <c r="V1565">
        <v>0</v>
      </c>
      <c r="W1565">
        <v>0</v>
      </c>
      <c r="X1565">
        <v>0</v>
      </c>
      <c r="Y1565">
        <v>0</v>
      </c>
      <c r="Z1565">
        <v>0</v>
      </c>
      <c r="AA1565">
        <v>0</v>
      </c>
      <c r="AB1565">
        <v>0</v>
      </c>
      <c r="AC1565">
        <v>0</v>
      </c>
      <c r="AD1565">
        <v>0</v>
      </c>
      <c r="AE1565">
        <v>0</v>
      </c>
      <c r="AF1565">
        <v>0</v>
      </c>
      <c r="AG1565">
        <v>0</v>
      </c>
      <c r="AH1565">
        <v>0</v>
      </c>
      <c r="AI1565">
        <v>0</v>
      </c>
      <c r="AJ1565">
        <v>0</v>
      </c>
      <c r="AK1565">
        <v>0</v>
      </c>
      <c r="AL1565">
        <v>0</v>
      </c>
      <c r="AM1565">
        <v>0</v>
      </c>
      <c r="AN1565">
        <v>0</v>
      </c>
      <c r="AO1565">
        <v>0</v>
      </c>
      <c r="AP1565">
        <v>0</v>
      </c>
      <c r="AQ1565">
        <v>0</v>
      </c>
      <c r="AR1565">
        <v>0</v>
      </c>
      <c r="AS1565">
        <v>0</v>
      </c>
      <c r="AT1565">
        <v>0</v>
      </c>
      <c r="AU1565">
        <v>0</v>
      </c>
      <c r="AV1565">
        <v>0</v>
      </c>
      <c r="AW1565">
        <v>0</v>
      </c>
      <c r="AX1565">
        <v>0</v>
      </c>
      <c r="AY1565">
        <v>0</v>
      </c>
      <c r="AZ1565">
        <v>0</v>
      </c>
      <c r="BA1565">
        <v>0</v>
      </c>
      <c r="BB1565">
        <v>0</v>
      </c>
      <c r="BC1565">
        <v>0</v>
      </c>
      <c r="BD1565">
        <v>0</v>
      </c>
      <c r="BE1565">
        <v>0</v>
      </c>
      <c r="BF1565">
        <v>0</v>
      </c>
      <c r="BG1565">
        <v>0</v>
      </c>
      <c r="BH1565">
        <v>0</v>
      </c>
      <c r="BI1565">
        <v>0</v>
      </c>
      <c r="BJ1565">
        <v>0</v>
      </c>
      <c r="BK1565">
        <v>0</v>
      </c>
      <c r="BL1565">
        <v>0</v>
      </c>
      <c r="BM1565">
        <v>0</v>
      </c>
      <c r="BN1565">
        <v>1</v>
      </c>
      <c r="BO1565">
        <v>0</v>
      </c>
      <c r="BP1565">
        <f t="shared" si="24"/>
        <v>1</v>
      </c>
    </row>
    <row r="1566" spans="1:68" x14ac:dyDescent="0.15">
      <c r="A1566" t="s">
        <v>8318</v>
      </c>
      <c r="B1566">
        <v>0</v>
      </c>
      <c r="C1566">
        <v>0</v>
      </c>
      <c r="D1566">
        <v>0</v>
      </c>
      <c r="E1566">
        <v>0</v>
      </c>
      <c r="F1566">
        <v>0</v>
      </c>
      <c r="G1566">
        <v>0</v>
      </c>
      <c r="H1566">
        <v>0</v>
      </c>
      <c r="I1566">
        <v>0</v>
      </c>
      <c r="J1566">
        <v>0</v>
      </c>
      <c r="K1566">
        <v>0</v>
      </c>
      <c r="L1566">
        <v>0</v>
      </c>
      <c r="M1566">
        <v>0</v>
      </c>
      <c r="N1566">
        <v>0</v>
      </c>
      <c r="O1566">
        <v>0</v>
      </c>
      <c r="P1566">
        <v>0</v>
      </c>
      <c r="Q1566">
        <v>0</v>
      </c>
      <c r="R1566">
        <v>0</v>
      </c>
      <c r="S1566">
        <v>0</v>
      </c>
      <c r="T1566">
        <v>0</v>
      </c>
      <c r="U1566">
        <v>0</v>
      </c>
      <c r="V1566">
        <v>0</v>
      </c>
      <c r="W1566">
        <v>0</v>
      </c>
      <c r="X1566">
        <v>0</v>
      </c>
      <c r="Y1566">
        <v>0</v>
      </c>
      <c r="Z1566">
        <v>0</v>
      </c>
      <c r="AA1566">
        <v>0</v>
      </c>
      <c r="AB1566">
        <v>0</v>
      </c>
      <c r="AC1566">
        <v>0</v>
      </c>
      <c r="AD1566">
        <v>0</v>
      </c>
      <c r="AE1566">
        <v>0</v>
      </c>
      <c r="AF1566">
        <v>0</v>
      </c>
      <c r="AG1566">
        <v>0</v>
      </c>
      <c r="AH1566">
        <v>0</v>
      </c>
      <c r="AI1566">
        <v>0</v>
      </c>
      <c r="AJ1566">
        <v>1</v>
      </c>
      <c r="AK1566">
        <v>0</v>
      </c>
      <c r="AL1566">
        <v>0</v>
      </c>
      <c r="AM1566">
        <v>0</v>
      </c>
      <c r="AN1566">
        <v>0</v>
      </c>
      <c r="AO1566">
        <v>0</v>
      </c>
      <c r="AP1566">
        <v>0</v>
      </c>
      <c r="AQ1566">
        <v>0</v>
      </c>
      <c r="AR1566">
        <v>0</v>
      </c>
      <c r="AS1566">
        <v>0</v>
      </c>
      <c r="AT1566">
        <v>0</v>
      </c>
      <c r="AU1566">
        <v>0</v>
      </c>
      <c r="AV1566">
        <v>0</v>
      </c>
      <c r="AW1566">
        <v>0</v>
      </c>
      <c r="AX1566">
        <v>0</v>
      </c>
      <c r="AY1566">
        <v>0</v>
      </c>
      <c r="AZ1566">
        <v>0</v>
      </c>
      <c r="BA1566">
        <v>0</v>
      </c>
      <c r="BB1566">
        <v>0</v>
      </c>
      <c r="BC1566">
        <v>0</v>
      </c>
      <c r="BD1566">
        <v>0</v>
      </c>
      <c r="BE1566">
        <v>0</v>
      </c>
      <c r="BF1566">
        <v>0</v>
      </c>
      <c r="BG1566">
        <v>0</v>
      </c>
      <c r="BH1566">
        <v>0</v>
      </c>
      <c r="BI1566">
        <v>0</v>
      </c>
      <c r="BJ1566">
        <v>0</v>
      </c>
      <c r="BK1566">
        <v>0</v>
      </c>
      <c r="BL1566">
        <v>0</v>
      </c>
      <c r="BM1566">
        <v>0</v>
      </c>
      <c r="BN1566">
        <v>0</v>
      </c>
      <c r="BO1566">
        <v>0</v>
      </c>
      <c r="BP1566">
        <f t="shared" si="24"/>
        <v>1</v>
      </c>
    </row>
    <row r="1567" spans="1:68" x14ac:dyDescent="0.15">
      <c r="A1567" t="s">
        <v>8319</v>
      </c>
      <c r="B1567">
        <v>1</v>
      </c>
      <c r="C1567">
        <v>0</v>
      </c>
      <c r="D1567">
        <v>0</v>
      </c>
      <c r="E1567">
        <v>0</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c r="Y1567">
        <v>0</v>
      </c>
      <c r="Z1567">
        <v>0</v>
      </c>
      <c r="AA1567">
        <v>0</v>
      </c>
      <c r="AB1567">
        <v>0</v>
      </c>
      <c r="AC1567">
        <v>0</v>
      </c>
      <c r="AD1567">
        <v>0</v>
      </c>
      <c r="AE1567">
        <v>0</v>
      </c>
      <c r="AF1567">
        <v>0</v>
      </c>
      <c r="AG1567">
        <v>0</v>
      </c>
      <c r="AH1567">
        <v>0</v>
      </c>
      <c r="AI1567">
        <v>0</v>
      </c>
      <c r="AJ1567">
        <v>0</v>
      </c>
      <c r="AK1567">
        <v>0</v>
      </c>
      <c r="AL1567">
        <v>0</v>
      </c>
      <c r="AM1567">
        <v>0</v>
      </c>
      <c r="AN1567">
        <v>0</v>
      </c>
      <c r="AO1567">
        <v>0</v>
      </c>
      <c r="AP1567">
        <v>0</v>
      </c>
      <c r="AQ1567">
        <v>0</v>
      </c>
      <c r="AR1567">
        <v>0</v>
      </c>
      <c r="AS1567">
        <v>0</v>
      </c>
      <c r="AT1567">
        <v>0</v>
      </c>
      <c r="AU1567">
        <v>0</v>
      </c>
      <c r="AV1567">
        <v>0</v>
      </c>
      <c r="AW1567">
        <v>0</v>
      </c>
      <c r="AX1567">
        <v>0</v>
      </c>
      <c r="AY1567">
        <v>0</v>
      </c>
      <c r="AZ1567">
        <v>0</v>
      </c>
      <c r="BA1567">
        <v>0</v>
      </c>
      <c r="BB1567">
        <v>0</v>
      </c>
      <c r="BC1567">
        <v>0</v>
      </c>
      <c r="BD1567">
        <v>0</v>
      </c>
      <c r="BE1567">
        <v>0</v>
      </c>
      <c r="BF1567">
        <v>0</v>
      </c>
      <c r="BG1567">
        <v>0</v>
      </c>
      <c r="BH1567">
        <v>0</v>
      </c>
      <c r="BI1567">
        <v>0</v>
      </c>
      <c r="BJ1567">
        <v>0</v>
      </c>
      <c r="BK1567">
        <v>0</v>
      </c>
      <c r="BL1567">
        <v>0</v>
      </c>
      <c r="BM1567">
        <v>0</v>
      </c>
      <c r="BN1567">
        <v>0</v>
      </c>
      <c r="BO1567">
        <v>0</v>
      </c>
      <c r="BP1567">
        <f t="shared" si="24"/>
        <v>1</v>
      </c>
    </row>
    <row r="1568" spans="1:68" x14ac:dyDescent="0.15">
      <c r="A1568" t="s">
        <v>8320</v>
      </c>
      <c r="B1568">
        <v>0</v>
      </c>
      <c r="C1568">
        <v>0</v>
      </c>
      <c r="D1568">
        <v>0</v>
      </c>
      <c r="E1568">
        <v>0</v>
      </c>
      <c r="F1568">
        <v>0</v>
      </c>
      <c r="G1568">
        <v>0</v>
      </c>
      <c r="H1568">
        <v>0</v>
      </c>
      <c r="I1568">
        <v>0</v>
      </c>
      <c r="J1568">
        <v>0</v>
      </c>
      <c r="K1568">
        <v>0</v>
      </c>
      <c r="L1568">
        <v>0</v>
      </c>
      <c r="M1568">
        <v>0</v>
      </c>
      <c r="N1568">
        <v>1</v>
      </c>
      <c r="O1568">
        <v>0</v>
      </c>
      <c r="P1568">
        <v>0</v>
      </c>
      <c r="Q1568">
        <v>0</v>
      </c>
      <c r="R1568">
        <v>0</v>
      </c>
      <c r="S1568">
        <v>0</v>
      </c>
      <c r="T1568">
        <v>0</v>
      </c>
      <c r="U1568">
        <v>0</v>
      </c>
      <c r="V1568">
        <v>0</v>
      </c>
      <c r="W1568">
        <v>0</v>
      </c>
      <c r="X1568">
        <v>0</v>
      </c>
      <c r="Y1568">
        <v>0</v>
      </c>
      <c r="Z1568">
        <v>0</v>
      </c>
      <c r="AA1568">
        <v>0</v>
      </c>
      <c r="AB1568">
        <v>0</v>
      </c>
      <c r="AC1568">
        <v>0</v>
      </c>
      <c r="AD1568">
        <v>0</v>
      </c>
      <c r="AE1568">
        <v>0</v>
      </c>
      <c r="AF1568">
        <v>0</v>
      </c>
      <c r="AG1568">
        <v>0</v>
      </c>
      <c r="AH1568">
        <v>0</v>
      </c>
      <c r="AI1568">
        <v>0</v>
      </c>
      <c r="AJ1568">
        <v>0</v>
      </c>
      <c r="AK1568">
        <v>0</v>
      </c>
      <c r="AL1568">
        <v>0</v>
      </c>
      <c r="AM1568">
        <v>0</v>
      </c>
      <c r="AN1568">
        <v>0</v>
      </c>
      <c r="AO1568">
        <v>0</v>
      </c>
      <c r="AP1568">
        <v>0</v>
      </c>
      <c r="AQ1568">
        <v>0</v>
      </c>
      <c r="AR1568">
        <v>0</v>
      </c>
      <c r="AS1568">
        <v>0</v>
      </c>
      <c r="AT1568">
        <v>0</v>
      </c>
      <c r="AU1568">
        <v>0</v>
      </c>
      <c r="AV1568">
        <v>0</v>
      </c>
      <c r="AW1568">
        <v>0</v>
      </c>
      <c r="AX1568">
        <v>0</v>
      </c>
      <c r="AY1568">
        <v>0</v>
      </c>
      <c r="AZ1568">
        <v>0</v>
      </c>
      <c r="BA1568">
        <v>0</v>
      </c>
      <c r="BB1568">
        <v>0</v>
      </c>
      <c r="BC1568">
        <v>0</v>
      </c>
      <c r="BD1568">
        <v>0</v>
      </c>
      <c r="BE1568">
        <v>0</v>
      </c>
      <c r="BF1568">
        <v>0</v>
      </c>
      <c r="BG1568">
        <v>0</v>
      </c>
      <c r="BH1568">
        <v>0</v>
      </c>
      <c r="BI1568">
        <v>0</v>
      </c>
      <c r="BJ1568">
        <v>0</v>
      </c>
      <c r="BK1568">
        <v>0</v>
      </c>
      <c r="BL1568">
        <v>0</v>
      </c>
      <c r="BM1568">
        <v>0</v>
      </c>
      <c r="BN1568">
        <v>0</v>
      </c>
      <c r="BO1568">
        <v>0</v>
      </c>
      <c r="BP1568">
        <f t="shared" si="24"/>
        <v>1</v>
      </c>
    </row>
    <row r="1569" spans="1:68" x14ac:dyDescent="0.15">
      <c r="A1569" t="s">
        <v>8321</v>
      </c>
      <c r="B1569">
        <v>0</v>
      </c>
      <c r="C1569">
        <v>0</v>
      </c>
      <c r="D1569">
        <v>0</v>
      </c>
      <c r="E1569">
        <v>0</v>
      </c>
      <c r="F1569">
        <v>0</v>
      </c>
      <c r="G1569">
        <v>0</v>
      </c>
      <c r="H1569">
        <v>0</v>
      </c>
      <c r="I1569">
        <v>0</v>
      </c>
      <c r="J1569">
        <v>0</v>
      </c>
      <c r="K1569">
        <v>1</v>
      </c>
      <c r="L1569">
        <v>0</v>
      </c>
      <c r="M1569">
        <v>0</v>
      </c>
      <c r="N1569">
        <v>0</v>
      </c>
      <c r="O1569">
        <v>0</v>
      </c>
      <c r="P1569">
        <v>0</v>
      </c>
      <c r="Q1569">
        <v>0</v>
      </c>
      <c r="R1569">
        <v>0</v>
      </c>
      <c r="S1569">
        <v>0</v>
      </c>
      <c r="T1569">
        <v>0</v>
      </c>
      <c r="U1569">
        <v>0</v>
      </c>
      <c r="V1569">
        <v>0</v>
      </c>
      <c r="W1569">
        <v>0</v>
      </c>
      <c r="X1569">
        <v>0</v>
      </c>
      <c r="Y1569">
        <v>0</v>
      </c>
      <c r="Z1569">
        <v>0</v>
      </c>
      <c r="AA1569">
        <v>0</v>
      </c>
      <c r="AB1569">
        <v>0</v>
      </c>
      <c r="AC1569">
        <v>0</v>
      </c>
      <c r="AD1569">
        <v>0</v>
      </c>
      <c r="AE1569">
        <v>0</v>
      </c>
      <c r="AF1569">
        <v>0</v>
      </c>
      <c r="AG1569">
        <v>0</v>
      </c>
      <c r="AH1569">
        <v>0</v>
      </c>
      <c r="AI1569">
        <v>0</v>
      </c>
      <c r="AJ1569">
        <v>0</v>
      </c>
      <c r="AK1569">
        <v>0</v>
      </c>
      <c r="AL1569">
        <v>0</v>
      </c>
      <c r="AM1569">
        <v>0</v>
      </c>
      <c r="AN1569">
        <v>0</v>
      </c>
      <c r="AO1569">
        <v>0</v>
      </c>
      <c r="AP1569">
        <v>0</v>
      </c>
      <c r="AQ1569">
        <v>0</v>
      </c>
      <c r="AR1569">
        <v>0</v>
      </c>
      <c r="AS1569">
        <v>0</v>
      </c>
      <c r="AT1569">
        <v>0</v>
      </c>
      <c r="AU1569">
        <v>0</v>
      </c>
      <c r="AV1569">
        <v>0</v>
      </c>
      <c r="AW1569">
        <v>0</v>
      </c>
      <c r="AX1569">
        <v>0</v>
      </c>
      <c r="AY1569">
        <v>0</v>
      </c>
      <c r="AZ1569">
        <v>0</v>
      </c>
      <c r="BA1569">
        <v>0</v>
      </c>
      <c r="BB1569">
        <v>0</v>
      </c>
      <c r="BC1569">
        <v>0</v>
      </c>
      <c r="BD1569">
        <v>0</v>
      </c>
      <c r="BE1569">
        <v>0</v>
      </c>
      <c r="BF1569">
        <v>0</v>
      </c>
      <c r="BG1569">
        <v>0</v>
      </c>
      <c r="BH1569">
        <v>0</v>
      </c>
      <c r="BI1569">
        <v>0</v>
      </c>
      <c r="BJ1569">
        <v>0</v>
      </c>
      <c r="BK1569">
        <v>0</v>
      </c>
      <c r="BL1569">
        <v>0</v>
      </c>
      <c r="BM1569">
        <v>0</v>
      </c>
      <c r="BN1569">
        <v>0</v>
      </c>
      <c r="BO1569">
        <v>0</v>
      </c>
      <c r="BP1569">
        <f t="shared" si="24"/>
        <v>1</v>
      </c>
    </row>
    <row r="1570" spans="1:68" x14ac:dyDescent="0.15">
      <c r="A1570" t="s">
        <v>8322</v>
      </c>
      <c r="B1570">
        <v>0</v>
      </c>
      <c r="C1570">
        <v>0</v>
      </c>
      <c r="D1570">
        <v>0</v>
      </c>
      <c r="E1570">
        <v>0</v>
      </c>
      <c r="F1570">
        <v>0</v>
      </c>
      <c r="G1570">
        <v>0</v>
      </c>
      <c r="H1570">
        <v>0</v>
      </c>
      <c r="I1570">
        <v>0</v>
      </c>
      <c r="J1570">
        <v>0</v>
      </c>
      <c r="K1570">
        <v>0</v>
      </c>
      <c r="L1570">
        <v>0</v>
      </c>
      <c r="M1570">
        <v>0</v>
      </c>
      <c r="N1570">
        <v>0</v>
      </c>
      <c r="O1570">
        <v>0</v>
      </c>
      <c r="P1570">
        <v>0</v>
      </c>
      <c r="Q1570">
        <v>0</v>
      </c>
      <c r="R1570">
        <v>0</v>
      </c>
      <c r="S1570">
        <v>0</v>
      </c>
      <c r="T1570">
        <v>0</v>
      </c>
      <c r="U1570">
        <v>0</v>
      </c>
      <c r="V1570">
        <v>0</v>
      </c>
      <c r="W1570">
        <v>0</v>
      </c>
      <c r="X1570">
        <v>0</v>
      </c>
      <c r="Y1570">
        <v>0</v>
      </c>
      <c r="Z1570">
        <v>0</v>
      </c>
      <c r="AA1570">
        <v>0</v>
      </c>
      <c r="AB1570">
        <v>0</v>
      </c>
      <c r="AC1570">
        <v>0</v>
      </c>
      <c r="AD1570">
        <v>0</v>
      </c>
      <c r="AE1570">
        <v>0</v>
      </c>
      <c r="AF1570">
        <v>0</v>
      </c>
      <c r="AG1570">
        <v>0</v>
      </c>
      <c r="AH1570">
        <v>0</v>
      </c>
      <c r="AI1570">
        <v>0</v>
      </c>
      <c r="AJ1570">
        <v>0</v>
      </c>
      <c r="AK1570">
        <v>0</v>
      </c>
      <c r="AL1570">
        <v>0</v>
      </c>
      <c r="AM1570">
        <v>0</v>
      </c>
      <c r="AN1570">
        <v>0</v>
      </c>
      <c r="AO1570">
        <v>0</v>
      </c>
      <c r="AP1570">
        <v>0</v>
      </c>
      <c r="AQ1570">
        <v>0</v>
      </c>
      <c r="AR1570">
        <v>0</v>
      </c>
      <c r="AS1570">
        <v>0</v>
      </c>
      <c r="AT1570">
        <v>0</v>
      </c>
      <c r="AU1570">
        <v>0</v>
      </c>
      <c r="AV1570">
        <v>0</v>
      </c>
      <c r="AW1570">
        <v>0</v>
      </c>
      <c r="AX1570">
        <v>0</v>
      </c>
      <c r="AY1570">
        <v>0</v>
      </c>
      <c r="AZ1570">
        <v>0</v>
      </c>
      <c r="BA1570">
        <v>0</v>
      </c>
      <c r="BB1570">
        <v>0</v>
      </c>
      <c r="BC1570">
        <v>0</v>
      </c>
      <c r="BD1570">
        <v>0</v>
      </c>
      <c r="BE1570">
        <v>0</v>
      </c>
      <c r="BF1570">
        <v>0</v>
      </c>
      <c r="BG1570">
        <v>0</v>
      </c>
      <c r="BH1570">
        <v>0</v>
      </c>
      <c r="BI1570">
        <v>0</v>
      </c>
      <c r="BJ1570">
        <v>0</v>
      </c>
      <c r="BK1570">
        <v>0</v>
      </c>
      <c r="BL1570">
        <v>1</v>
      </c>
      <c r="BM1570">
        <v>0</v>
      </c>
      <c r="BN1570">
        <v>0</v>
      </c>
      <c r="BO1570">
        <v>0</v>
      </c>
      <c r="BP1570">
        <f t="shared" si="24"/>
        <v>1</v>
      </c>
    </row>
    <row r="1571" spans="1:68" x14ac:dyDescent="0.15">
      <c r="A1571" t="s">
        <v>8323</v>
      </c>
      <c r="B1571">
        <v>0</v>
      </c>
      <c r="C1571">
        <v>0</v>
      </c>
      <c r="D1571">
        <v>0</v>
      </c>
      <c r="E1571">
        <v>0</v>
      </c>
      <c r="F1571">
        <v>0</v>
      </c>
      <c r="G1571">
        <v>0</v>
      </c>
      <c r="H1571">
        <v>0</v>
      </c>
      <c r="I1571">
        <v>0</v>
      </c>
      <c r="J1571">
        <v>0</v>
      </c>
      <c r="K1571">
        <v>0</v>
      </c>
      <c r="L1571">
        <v>0</v>
      </c>
      <c r="M1571">
        <v>0</v>
      </c>
      <c r="N1571">
        <v>0</v>
      </c>
      <c r="O1571">
        <v>0</v>
      </c>
      <c r="P1571">
        <v>0</v>
      </c>
      <c r="Q1571">
        <v>0</v>
      </c>
      <c r="R1571">
        <v>1</v>
      </c>
      <c r="S1571">
        <v>0</v>
      </c>
      <c r="T1571">
        <v>0</v>
      </c>
      <c r="U1571">
        <v>0</v>
      </c>
      <c r="V1571">
        <v>0</v>
      </c>
      <c r="W1571">
        <v>0</v>
      </c>
      <c r="X1571">
        <v>0</v>
      </c>
      <c r="Y1571">
        <v>0</v>
      </c>
      <c r="Z1571">
        <v>0</v>
      </c>
      <c r="AA1571">
        <v>0</v>
      </c>
      <c r="AB1571">
        <v>0</v>
      </c>
      <c r="AC1571">
        <v>0</v>
      </c>
      <c r="AD1571">
        <v>0</v>
      </c>
      <c r="AE1571">
        <v>0</v>
      </c>
      <c r="AF1571">
        <v>0</v>
      </c>
      <c r="AG1571">
        <v>0</v>
      </c>
      <c r="AH1571">
        <v>0</v>
      </c>
      <c r="AI1571">
        <v>0</v>
      </c>
      <c r="AJ1571">
        <v>0</v>
      </c>
      <c r="AK1571">
        <v>0</v>
      </c>
      <c r="AL1571">
        <v>0</v>
      </c>
      <c r="AM1571">
        <v>0</v>
      </c>
      <c r="AN1571">
        <v>0</v>
      </c>
      <c r="AO1571">
        <v>0</v>
      </c>
      <c r="AP1571">
        <v>0</v>
      </c>
      <c r="AQ1571">
        <v>0</v>
      </c>
      <c r="AR1571">
        <v>0</v>
      </c>
      <c r="AS1571">
        <v>0</v>
      </c>
      <c r="AT1571">
        <v>0</v>
      </c>
      <c r="AU1571">
        <v>0</v>
      </c>
      <c r="AV1571">
        <v>0</v>
      </c>
      <c r="AW1571">
        <v>0</v>
      </c>
      <c r="AX1571">
        <v>0</v>
      </c>
      <c r="AY1571">
        <v>0</v>
      </c>
      <c r="AZ1571">
        <v>0</v>
      </c>
      <c r="BA1571">
        <v>0</v>
      </c>
      <c r="BB1571">
        <v>0</v>
      </c>
      <c r="BC1571">
        <v>0</v>
      </c>
      <c r="BD1571">
        <v>0</v>
      </c>
      <c r="BE1571">
        <v>0</v>
      </c>
      <c r="BF1571">
        <v>0</v>
      </c>
      <c r="BG1571">
        <v>0</v>
      </c>
      <c r="BH1571">
        <v>0</v>
      </c>
      <c r="BI1571">
        <v>0</v>
      </c>
      <c r="BJ1571">
        <v>0</v>
      </c>
      <c r="BK1571">
        <v>0</v>
      </c>
      <c r="BL1571">
        <v>0</v>
      </c>
      <c r="BM1571">
        <v>0</v>
      </c>
      <c r="BN1571">
        <v>0</v>
      </c>
      <c r="BO1571">
        <v>0</v>
      </c>
      <c r="BP1571">
        <f t="shared" si="24"/>
        <v>1</v>
      </c>
    </row>
    <row r="1572" spans="1:68" x14ac:dyDescent="0.15">
      <c r="A1572" t="s">
        <v>8324</v>
      </c>
      <c r="B1572">
        <v>0</v>
      </c>
      <c r="C1572">
        <v>0</v>
      </c>
      <c r="D1572">
        <v>0</v>
      </c>
      <c r="E1572">
        <v>0</v>
      </c>
      <c r="F1572">
        <v>0</v>
      </c>
      <c r="G1572">
        <v>0</v>
      </c>
      <c r="H1572">
        <v>0</v>
      </c>
      <c r="I1572">
        <v>0</v>
      </c>
      <c r="J1572">
        <v>0</v>
      </c>
      <c r="K1572">
        <v>0</v>
      </c>
      <c r="L1572">
        <v>0</v>
      </c>
      <c r="M1572">
        <v>0</v>
      </c>
      <c r="N1572">
        <v>0</v>
      </c>
      <c r="O1572">
        <v>0</v>
      </c>
      <c r="P1572">
        <v>0</v>
      </c>
      <c r="Q1572">
        <v>0</v>
      </c>
      <c r="R1572">
        <v>0</v>
      </c>
      <c r="S1572">
        <v>0</v>
      </c>
      <c r="T1572">
        <v>0</v>
      </c>
      <c r="U1572">
        <v>0</v>
      </c>
      <c r="V1572">
        <v>0</v>
      </c>
      <c r="W1572">
        <v>1</v>
      </c>
      <c r="X1572">
        <v>0</v>
      </c>
      <c r="Y1572">
        <v>0</v>
      </c>
      <c r="Z1572">
        <v>0</v>
      </c>
      <c r="AA1572">
        <v>0</v>
      </c>
      <c r="AB1572">
        <v>0</v>
      </c>
      <c r="AC1572">
        <v>0</v>
      </c>
      <c r="AD1572">
        <v>0</v>
      </c>
      <c r="AE1572">
        <v>0</v>
      </c>
      <c r="AF1572">
        <v>0</v>
      </c>
      <c r="AG1572">
        <v>0</v>
      </c>
      <c r="AH1572">
        <v>0</v>
      </c>
      <c r="AI1572">
        <v>0</v>
      </c>
      <c r="AJ1572">
        <v>0</v>
      </c>
      <c r="AK1572">
        <v>0</v>
      </c>
      <c r="AL1572">
        <v>0</v>
      </c>
      <c r="AM1572">
        <v>0</v>
      </c>
      <c r="AN1572">
        <v>0</v>
      </c>
      <c r="AO1572">
        <v>0</v>
      </c>
      <c r="AP1572">
        <v>0</v>
      </c>
      <c r="AQ1572">
        <v>0</v>
      </c>
      <c r="AR1572">
        <v>0</v>
      </c>
      <c r="AS1572">
        <v>0</v>
      </c>
      <c r="AT1572">
        <v>0</v>
      </c>
      <c r="AU1572">
        <v>0</v>
      </c>
      <c r="AV1572">
        <v>0</v>
      </c>
      <c r="AW1572">
        <v>0</v>
      </c>
      <c r="AX1572">
        <v>0</v>
      </c>
      <c r="AY1572">
        <v>0</v>
      </c>
      <c r="AZ1572">
        <v>0</v>
      </c>
      <c r="BA1572">
        <v>0</v>
      </c>
      <c r="BB1572">
        <v>0</v>
      </c>
      <c r="BC1572">
        <v>0</v>
      </c>
      <c r="BD1572">
        <v>0</v>
      </c>
      <c r="BE1572">
        <v>0</v>
      </c>
      <c r="BF1572">
        <v>0</v>
      </c>
      <c r="BG1572">
        <v>0</v>
      </c>
      <c r="BH1572">
        <v>0</v>
      </c>
      <c r="BI1572">
        <v>0</v>
      </c>
      <c r="BJ1572">
        <v>0</v>
      </c>
      <c r="BK1572">
        <v>0</v>
      </c>
      <c r="BL1572">
        <v>0</v>
      </c>
      <c r="BM1572">
        <v>0</v>
      </c>
      <c r="BN1572">
        <v>0</v>
      </c>
      <c r="BO1572">
        <v>0</v>
      </c>
      <c r="BP1572">
        <f t="shared" si="24"/>
        <v>1</v>
      </c>
    </row>
    <row r="1573" spans="1:68" x14ac:dyDescent="0.15">
      <c r="A1573" t="s">
        <v>7088</v>
      </c>
      <c r="B1573">
        <v>0</v>
      </c>
      <c r="C1573">
        <v>0</v>
      </c>
      <c r="D1573">
        <v>0</v>
      </c>
      <c r="E1573">
        <v>1</v>
      </c>
      <c r="F1573">
        <v>0</v>
      </c>
      <c r="G1573">
        <v>0</v>
      </c>
      <c r="H1573">
        <v>0</v>
      </c>
      <c r="I1573">
        <v>0</v>
      </c>
      <c r="J1573">
        <v>0</v>
      </c>
      <c r="K1573">
        <v>0</v>
      </c>
      <c r="L1573">
        <v>0</v>
      </c>
      <c r="M1573">
        <v>0</v>
      </c>
      <c r="N1573">
        <v>0</v>
      </c>
      <c r="O1573">
        <v>0</v>
      </c>
      <c r="P1573">
        <v>0</v>
      </c>
      <c r="Q1573">
        <v>0</v>
      </c>
      <c r="R1573">
        <v>0</v>
      </c>
      <c r="S1573">
        <v>0</v>
      </c>
      <c r="T1573">
        <v>0</v>
      </c>
      <c r="U1573">
        <v>0</v>
      </c>
      <c r="V1573">
        <v>0</v>
      </c>
      <c r="W1573">
        <v>0</v>
      </c>
      <c r="X1573">
        <v>0</v>
      </c>
      <c r="Y1573">
        <v>0</v>
      </c>
      <c r="Z1573">
        <v>0</v>
      </c>
      <c r="AA1573">
        <v>0</v>
      </c>
      <c r="AB1573">
        <v>0</v>
      </c>
      <c r="AC1573">
        <v>0</v>
      </c>
      <c r="AD1573">
        <v>0</v>
      </c>
      <c r="AE1573">
        <v>0</v>
      </c>
      <c r="AF1573">
        <v>0</v>
      </c>
      <c r="AG1573">
        <v>0</v>
      </c>
      <c r="AH1573">
        <v>0</v>
      </c>
      <c r="AI1573">
        <v>0</v>
      </c>
      <c r="AJ1573">
        <v>0</v>
      </c>
      <c r="AK1573">
        <v>0</v>
      </c>
      <c r="AL1573">
        <v>0</v>
      </c>
      <c r="AM1573">
        <v>0</v>
      </c>
      <c r="AN1573">
        <v>0</v>
      </c>
      <c r="AO1573">
        <v>0</v>
      </c>
      <c r="AP1573">
        <v>0</v>
      </c>
      <c r="AQ1573">
        <v>0</v>
      </c>
      <c r="AR1573">
        <v>0</v>
      </c>
      <c r="AS1573">
        <v>0</v>
      </c>
      <c r="AT1573">
        <v>0</v>
      </c>
      <c r="AU1573">
        <v>0</v>
      </c>
      <c r="AV1573">
        <v>0</v>
      </c>
      <c r="AW1573">
        <v>0</v>
      </c>
      <c r="AX1573">
        <v>0</v>
      </c>
      <c r="AY1573">
        <v>0</v>
      </c>
      <c r="AZ1573">
        <v>0</v>
      </c>
      <c r="BA1573">
        <v>0</v>
      </c>
      <c r="BB1573">
        <v>0</v>
      </c>
      <c r="BC1573">
        <v>0</v>
      </c>
      <c r="BD1573">
        <v>0</v>
      </c>
      <c r="BE1573">
        <v>0</v>
      </c>
      <c r="BF1573">
        <v>0</v>
      </c>
      <c r="BG1573">
        <v>0</v>
      </c>
      <c r="BH1573">
        <v>0</v>
      </c>
      <c r="BI1573">
        <v>0</v>
      </c>
      <c r="BJ1573">
        <v>0</v>
      </c>
      <c r="BK1573">
        <v>0</v>
      </c>
      <c r="BL1573">
        <v>0</v>
      </c>
      <c r="BM1573">
        <v>0</v>
      </c>
      <c r="BN1573">
        <v>0</v>
      </c>
      <c r="BO1573">
        <v>0</v>
      </c>
      <c r="BP1573">
        <f t="shared" si="24"/>
        <v>1</v>
      </c>
    </row>
    <row r="1574" spans="1:68" x14ac:dyDescent="0.15">
      <c r="A1574" t="s">
        <v>8325</v>
      </c>
      <c r="B1574">
        <v>0</v>
      </c>
      <c r="C1574">
        <v>0</v>
      </c>
      <c r="D1574">
        <v>0</v>
      </c>
      <c r="E1574">
        <v>0</v>
      </c>
      <c r="F1574">
        <v>0</v>
      </c>
      <c r="G1574">
        <v>0</v>
      </c>
      <c r="H1574">
        <v>0</v>
      </c>
      <c r="I1574">
        <v>0</v>
      </c>
      <c r="J1574">
        <v>0</v>
      </c>
      <c r="K1574">
        <v>0</v>
      </c>
      <c r="L1574">
        <v>0</v>
      </c>
      <c r="M1574">
        <v>0</v>
      </c>
      <c r="N1574">
        <v>0</v>
      </c>
      <c r="O1574">
        <v>0</v>
      </c>
      <c r="P1574">
        <v>0</v>
      </c>
      <c r="Q1574">
        <v>0</v>
      </c>
      <c r="R1574">
        <v>0</v>
      </c>
      <c r="S1574">
        <v>0</v>
      </c>
      <c r="T1574">
        <v>0</v>
      </c>
      <c r="U1574">
        <v>0</v>
      </c>
      <c r="V1574">
        <v>0</v>
      </c>
      <c r="W1574">
        <v>0</v>
      </c>
      <c r="X1574">
        <v>0</v>
      </c>
      <c r="Y1574">
        <v>0</v>
      </c>
      <c r="Z1574">
        <v>0</v>
      </c>
      <c r="AA1574">
        <v>0</v>
      </c>
      <c r="AB1574">
        <v>0</v>
      </c>
      <c r="AC1574">
        <v>0</v>
      </c>
      <c r="AD1574">
        <v>0</v>
      </c>
      <c r="AE1574">
        <v>0</v>
      </c>
      <c r="AF1574">
        <v>0</v>
      </c>
      <c r="AG1574">
        <v>0</v>
      </c>
      <c r="AH1574">
        <v>0</v>
      </c>
      <c r="AI1574">
        <v>0</v>
      </c>
      <c r="AJ1574">
        <v>0</v>
      </c>
      <c r="AK1574">
        <v>0</v>
      </c>
      <c r="AL1574">
        <v>0</v>
      </c>
      <c r="AM1574">
        <v>1</v>
      </c>
      <c r="AN1574">
        <v>0</v>
      </c>
      <c r="AO1574">
        <v>0</v>
      </c>
      <c r="AP1574">
        <v>0</v>
      </c>
      <c r="AQ1574">
        <v>0</v>
      </c>
      <c r="AR1574">
        <v>0</v>
      </c>
      <c r="AS1574">
        <v>0</v>
      </c>
      <c r="AT1574">
        <v>0</v>
      </c>
      <c r="AU1574">
        <v>0</v>
      </c>
      <c r="AV1574">
        <v>0</v>
      </c>
      <c r="AW1574">
        <v>0</v>
      </c>
      <c r="AX1574">
        <v>0</v>
      </c>
      <c r="AY1574">
        <v>0</v>
      </c>
      <c r="AZ1574">
        <v>0</v>
      </c>
      <c r="BA1574">
        <v>0</v>
      </c>
      <c r="BB1574">
        <v>0</v>
      </c>
      <c r="BC1574">
        <v>0</v>
      </c>
      <c r="BD1574">
        <v>0</v>
      </c>
      <c r="BE1574">
        <v>0</v>
      </c>
      <c r="BF1574">
        <v>0</v>
      </c>
      <c r="BG1574">
        <v>0</v>
      </c>
      <c r="BH1574">
        <v>0</v>
      </c>
      <c r="BI1574">
        <v>0</v>
      </c>
      <c r="BJ1574">
        <v>0</v>
      </c>
      <c r="BK1574">
        <v>0</v>
      </c>
      <c r="BL1574">
        <v>0</v>
      </c>
      <c r="BM1574">
        <v>0</v>
      </c>
      <c r="BN1574">
        <v>0</v>
      </c>
      <c r="BO1574">
        <v>0</v>
      </c>
      <c r="BP1574">
        <f t="shared" si="24"/>
        <v>1</v>
      </c>
    </row>
    <row r="1575" spans="1:68" x14ac:dyDescent="0.15">
      <c r="A1575" t="s">
        <v>8326</v>
      </c>
      <c r="B1575">
        <v>1</v>
      </c>
      <c r="C1575">
        <v>0</v>
      </c>
      <c r="D1575">
        <v>0</v>
      </c>
      <c r="E1575">
        <v>0</v>
      </c>
      <c r="F1575">
        <v>0</v>
      </c>
      <c r="G1575">
        <v>0</v>
      </c>
      <c r="H1575">
        <v>0</v>
      </c>
      <c r="I1575">
        <v>0</v>
      </c>
      <c r="J1575">
        <v>0</v>
      </c>
      <c r="K1575">
        <v>0</v>
      </c>
      <c r="L1575">
        <v>0</v>
      </c>
      <c r="M1575">
        <v>0</v>
      </c>
      <c r="N1575">
        <v>0</v>
      </c>
      <c r="O1575">
        <v>0</v>
      </c>
      <c r="P1575">
        <v>0</v>
      </c>
      <c r="Q1575">
        <v>0</v>
      </c>
      <c r="R1575">
        <v>0</v>
      </c>
      <c r="S1575">
        <v>0</v>
      </c>
      <c r="T1575">
        <v>0</v>
      </c>
      <c r="U1575">
        <v>0</v>
      </c>
      <c r="V1575">
        <v>0</v>
      </c>
      <c r="W1575">
        <v>0</v>
      </c>
      <c r="X1575">
        <v>0</v>
      </c>
      <c r="Y1575">
        <v>0</v>
      </c>
      <c r="Z1575">
        <v>0</v>
      </c>
      <c r="AA1575">
        <v>0</v>
      </c>
      <c r="AB1575">
        <v>0</v>
      </c>
      <c r="AC1575">
        <v>0</v>
      </c>
      <c r="AD1575">
        <v>0</v>
      </c>
      <c r="AE1575">
        <v>0</v>
      </c>
      <c r="AF1575">
        <v>0</v>
      </c>
      <c r="AG1575">
        <v>0</v>
      </c>
      <c r="AH1575">
        <v>0</v>
      </c>
      <c r="AI1575">
        <v>0</v>
      </c>
      <c r="AJ1575">
        <v>0</v>
      </c>
      <c r="AK1575">
        <v>0</v>
      </c>
      <c r="AL1575">
        <v>0</v>
      </c>
      <c r="AM1575">
        <v>0</v>
      </c>
      <c r="AN1575">
        <v>0</v>
      </c>
      <c r="AO1575">
        <v>0</v>
      </c>
      <c r="AP1575">
        <v>0</v>
      </c>
      <c r="AQ1575">
        <v>0</v>
      </c>
      <c r="AR1575">
        <v>0</v>
      </c>
      <c r="AS1575">
        <v>0</v>
      </c>
      <c r="AT1575">
        <v>0</v>
      </c>
      <c r="AU1575">
        <v>0</v>
      </c>
      <c r="AV1575">
        <v>0</v>
      </c>
      <c r="AW1575">
        <v>0</v>
      </c>
      <c r="AX1575">
        <v>0</v>
      </c>
      <c r="AY1575">
        <v>0</v>
      </c>
      <c r="AZ1575">
        <v>0</v>
      </c>
      <c r="BA1575">
        <v>0</v>
      </c>
      <c r="BB1575">
        <v>0</v>
      </c>
      <c r="BC1575">
        <v>0</v>
      </c>
      <c r="BD1575">
        <v>0</v>
      </c>
      <c r="BE1575">
        <v>0</v>
      </c>
      <c r="BF1575">
        <v>0</v>
      </c>
      <c r="BG1575">
        <v>0</v>
      </c>
      <c r="BH1575">
        <v>0</v>
      </c>
      <c r="BI1575">
        <v>0</v>
      </c>
      <c r="BJ1575">
        <v>0</v>
      </c>
      <c r="BK1575">
        <v>0</v>
      </c>
      <c r="BL1575">
        <v>0</v>
      </c>
      <c r="BM1575">
        <v>0</v>
      </c>
      <c r="BN1575">
        <v>0</v>
      </c>
      <c r="BO1575">
        <v>0</v>
      </c>
      <c r="BP1575">
        <f t="shared" si="24"/>
        <v>1</v>
      </c>
    </row>
    <row r="1576" spans="1:68" x14ac:dyDescent="0.15">
      <c r="A1576" t="s">
        <v>8327</v>
      </c>
      <c r="B1576">
        <v>0</v>
      </c>
      <c r="C1576">
        <v>0</v>
      </c>
      <c r="D1576">
        <v>0</v>
      </c>
      <c r="E1576">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c r="Y1576">
        <v>0</v>
      </c>
      <c r="Z1576">
        <v>0</v>
      </c>
      <c r="AA1576">
        <v>0</v>
      </c>
      <c r="AB1576">
        <v>0</v>
      </c>
      <c r="AC1576">
        <v>0</v>
      </c>
      <c r="AD1576">
        <v>0</v>
      </c>
      <c r="AE1576">
        <v>0</v>
      </c>
      <c r="AF1576">
        <v>0</v>
      </c>
      <c r="AG1576">
        <v>0</v>
      </c>
      <c r="AH1576">
        <v>0</v>
      </c>
      <c r="AI1576">
        <v>0</v>
      </c>
      <c r="AJ1576">
        <v>1</v>
      </c>
      <c r="AK1576">
        <v>0</v>
      </c>
      <c r="AL1576">
        <v>0</v>
      </c>
      <c r="AM1576">
        <v>0</v>
      </c>
      <c r="AN1576">
        <v>0</v>
      </c>
      <c r="AO1576">
        <v>0</v>
      </c>
      <c r="AP1576">
        <v>0</v>
      </c>
      <c r="AQ1576">
        <v>0</v>
      </c>
      <c r="AR1576">
        <v>0</v>
      </c>
      <c r="AS1576">
        <v>0</v>
      </c>
      <c r="AT1576">
        <v>0</v>
      </c>
      <c r="AU1576">
        <v>0</v>
      </c>
      <c r="AV1576">
        <v>0</v>
      </c>
      <c r="AW1576">
        <v>0</v>
      </c>
      <c r="AX1576">
        <v>0</v>
      </c>
      <c r="AY1576">
        <v>0</v>
      </c>
      <c r="AZ1576">
        <v>0</v>
      </c>
      <c r="BA1576">
        <v>0</v>
      </c>
      <c r="BB1576">
        <v>0</v>
      </c>
      <c r="BC1576">
        <v>0</v>
      </c>
      <c r="BD1576">
        <v>0</v>
      </c>
      <c r="BE1576">
        <v>0</v>
      </c>
      <c r="BF1576">
        <v>0</v>
      </c>
      <c r="BG1576">
        <v>0</v>
      </c>
      <c r="BH1576">
        <v>0</v>
      </c>
      <c r="BI1576">
        <v>0</v>
      </c>
      <c r="BJ1576">
        <v>0</v>
      </c>
      <c r="BK1576">
        <v>0</v>
      </c>
      <c r="BL1576">
        <v>0</v>
      </c>
      <c r="BM1576">
        <v>0</v>
      </c>
      <c r="BN1576">
        <v>0</v>
      </c>
      <c r="BO1576">
        <v>0</v>
      </c>
      <c r="BP1576">
        <f t="shared" si="24"/>
        <v>1</v>
      </c>
    </row>
    <row r="1577" spans="1:68" x14ac:dyDescent="0.15">
      <c r="A1577" t="s">
        <v>7089</v>
      </c>
      <c r="B1577">
        <v>0</v>
      </c>
      <c r="C1577">
        <v>0</v>
      </c>
      <c r="D1577">
        <v>0</v>
      </c>
      <c r="E1577">
        <v>0</v>
      </c>
      <c r="F1577">
        <v>0</v>
      </c>
      <c r="G1577">
        <v>0</v>
      </c>
      <c r="H1577">
        <v>0</v>
      </c>
      <c r="I1577">
        <v>0</v>
      </c>
      <c r="J1577">
        <v>0</v>
      </c>
      <c r="K1577">
        <v>0</v>
      </c>
      <c r="L1577">
        <v>0</v>
      </c>
      <c r="M1577">
        <v>0</v>
      </c>
      <c r="N1577">
        <v>0</v>
      </c>
      <c r="O1577">
        <v>0</v>
      </c>
      <c r="P1577">
        <v>0</v>
      </c>
      <c r="Q1577">
        <v>0</v>
      </c>
      <c r="R1577">
        <v>0</v>
      </c>
      <c r="S1577">
        <v>0</v>
      </c>
      <c r="T1577">
        <v>0</v>
      </c>
      <c r="U1577">
        <v>0</v>
      </c>
      <c r="V1577">
        <v>0</v>
      </c>
      <c r="W1577">
        <v>0</v>
      </c>
      <c r="X1577">
        <v>0</v>
      </c>
      <c r="Y1577">
        <v>0</v>
      </c>
      <c r="Z1577">
        <v>0</v>
      </c>
      <c r="AA1577">
        <v>0</v>
      </c>
      <c r="AB1577">
        <v>0</v>
      </c>
      <c r="AC1577">
        <v>0</v>
      </c>
      <c r="AD1577">
        <v>0</v>
      </c>
      <c r="AE1577">
        <v>0</v>
      </c>
      <c r="AF1577">
        <v>0</v>
      </c>
      <c r="AG1577">
        <v>0</v>
      </c>
      <c r="AH1577">
        <v>0</v>
      </c>
      <c r="AI1577">
        <v>0</v>
      </c>
      <c r="AJ1577">
        <v>0</v>
      </c>
      <c r="AK1577">
        <v>0</v>
      </c>
      <c r="AL1577">
        <v>0</v>
      </c>
      <c r="AM1577">
        <v>0</v>
      </c>
      <c r="AN1577">
        <v>0</v>
      </c>
      <c r="AO1577">
        <v>0</v>
      </c>
      <c r="AP1577">
        <v>0</v>
      </c>
      <c r="AQ1577">
        <v>0</v>
      </c>
      <c r="AR1577">
        <v>1</v>
      </c>
      <c r="AS1577">
        <v>0</v>
      </c>
      <c r="AT1577">
        <v>0</v>
      </c>
      <c r="AU1577">
        <v>0</v>
      </c>
      <c r="AV1577">
        <v>0</v>
      </c>
      <c r="AW1577">
        <v>0</v>
      </c>
      <c r="AX1577">
        <v>0</v>
      </c>
      <c r="AY1577">
        <v>0</v>
      </c>
      <c r="AZ1577">
        <v>0</v>
      </c>
      <c r="BA1577">
        <v>0</v>
      </c>
      <c r="BB1577">
        <v>0</v>
      </c>
      <c r="BC1577">
        <v>0</v>
      </c>
      <c r="BD1577">
        <v>0</v>
      </c>
      <c r="BE1577">
        <v>0</v>
      </c>
      <c r="BF1577">
        <v>0</v>
      </c>
      <c r="BG1577">
        <v>0</v>
      </c>
      <c r="BH1577">
        <v>0</v>
      </c>
      <c r="BI1577">
        <v>0</v>
      </c>
      <c r="BJ1577">
        <v>0</v>
      </c>
      <c r="BK1577">
        <v>0</v>
      </c>
      <c r="BL1577">
        <v>0</v>
      </c>
      <c r="BM1577">
        <v>0</v>
      </c>
      <c r="BN1577">
        <v>0</v>
      </c>
      <c r="BO1577">
        <v>0</v>
      </c>
      <c r="BP1577">
        <f t="shared" si="24"/>
        <v>1</v>
      </c>
    </row>
    <row r="1578" spans="1:68" x14ac:dyDescent="0.15">
      <c r="A1578" t="s">
        <v>8330</v>
      </c>
      <c r="B1578">
        <v>0</v>
      </c>
      <c r="C1578">
        <v>0</v>
      </c>
      <c r="D1578">
        <v>0</v>
      </c>
      <c r="E1578">
        <v>0</v>
      </c>
      <c r="F1578">
        <v>0</v>
      </c>
      <c r="G1578">
        <v>0</v>
      </c>
      <c r="H1578">
        <v>0</v>
      </c>
      <c r="I1578">
        <v>0</v>
      </c>
      <c r="J1578">
        <v>0</v>
      </c>
      <c r="K1578">
        <v>0</v>
      </c>
      <c r="L1578">
        <v>0</v>
      </c>
      <c r="M1578">
        <v>0</v>
      </c>
      <c r="N1578">
        <v>0</v>
      </c>
      <c r="O1578">
        <v>0</v>
      </c>
      <c r="P1578">
        <v>0</v>
      </c>
      <c r="Q1578">
        <v>0</v>
      </c>
      <c r="R1578">
        <v>0</v>
      </c>
      <c r="S1578">
        <v>0</v>
      </c>
      <c r="T1578">
        <v>0</v>
      </c>
      <c r="U1578">
        <v>0</v>
      </c>
      <c r="V1578">
        <v>0</v>
      </c>
      <c r="W1578">
        <v>0</v>
      </c>
      <c r="X1578">
        <v>0</v>
      </c>
      <c r="Y1578">
        <v>0</v>
      </c>
      <c r="Z1578">
        <v>0</v>
      </c>
      <c r="AA1578">
        <v>0</v>
      </c>
      <c r="AB1578">
        <v>0</v>
      </c>
      <c r="AC1578">
        <v>0</v>
      </c>
      <c r="AD1578">
        <v>0</v>
      </c>
      <c r="AE1578">
        <v>0</v>
      </c>
      <c r="AF1578">
        <v>0</v>
      </c>
      <c r="AG1578">
        <v>0</v>
      </c>
      <c r="AH1578">
        <v>0</v>
      </c>
      <c r="AI1578">
        <v>0</v>
      </c>
      <c r="AJ1578">
        <v>0</v>
      </c>
      <c r="AK1578">
        <v>0</v>
      </c>
      <c r="AL1578">
        <v>0</v>
      </c>
      <c r="AM1578">
        <v>0</v>
      </c>
      <c r="AN1578">
        <v>0</v>
      </c>
      <c r="AO1578">
        <v>0</v>
      </c>
      <c r="AP1578">
        <v>0</v>
      </c>
      <c r="AQ1578">
        <v>0</v>
      </c>
      <c r="AR1578">
        <v>0</v>
      </c>
      <c r="AS1578">
        <v>0</v>
      </c>
      <c r="AT1578">
        <v>0</v>
      </c>
      <c r="AU1578">
        <v>0</v>
      </c>
      <c r="AV1578">
        <v>0</v>
      </c>
      <c r="AW1578">
        <v>0</v>
      </c>
      <c r="AX1578">
        <v>1</v>
      </c>
      <c r="AY1578">
        <v>0</v>
      </c>
      <c r="AZ1578">
        <v>0</v>
      </c>
      <c r="BA1578">
        <v>0</v>
      </c>
      <c r="BB1578">
        <v>0</v>
      </c>
      <c r="BC1578">
        <v>0</v>
      </c>
      <c r="BD1578">
        <v>0</v>
      </c>
      <c r="BE1578">
        <v>0</v>
      </c>
      <c r="BF1578">
        <v>0</v>
      </c>
      <c r="BG1578">
        <v>0</v>
      </c>
      <c r="BH1578">
        <v>0</v>
      </c>
      <c r="BI1578">
        <v>0</v>
      </c>
      <c r="BJ1578">
        <v>0</v>
      </c>
      <c r="BK1578">
        <v>0</v>
      </c>
      <c r="BL1578">
        <v>0</v>
      </c>
      <c r="BM1578">
        <v>0</v>
      </c>
      <c r="BN1578">
        <v>0</v>
      </c>
      <c r="BO1578">
        <v>0</v>
      </c>
      <c r="BP1578">
        <f t="shared" si="24"/>
        <v>1</v>
      </c>
    </row>
    <row r="1579" spans="1:68" x14ac:dyDescent="0.15">
      <c r="A1579" t="s">
        <v>7090</v>
      </c>
      <c r="B1579">
        <v>0</v>
      </c>
      <c r="C1579">
        <v>0</v>
      </c>
      <c r="D1579">
        <v>0</v>
      </c>
      <c r="E1579">
        <v>0</v>
      </c>
      <c r="F1579">
        <v>0</v>
      </c>
      <c r="G1579">
        <v>0</v>
      </c>
      <c r="H1579">
        <v>0</v>
      </c>
      <c r="I1579">
        <v>0</v>
      </c>
      <c r="J1579">
        <v>0</v>
      </c>
      <c r="K1579">
        <v>0</v>
      </c>
      <c r="L1579">
        <v>0</v>
      </c>
      <c r="M1579">
        <v>0</v>
      </c>
      <c r="N1579">
        <v>0</v>
      </c>
      <c r="O1579">
        <v>0</v>
      </c>
      <c r="P1579">
        <v>0</v>
      </c>
      <c r="Q1579">
        <v>0</v>
      </c>
      <c r="R1579">
        <v>0</v>
      </c>
      <c r="S1579">
        <v>0</v>
      </c>
      <c r="T1579">
        <v>0</v>
      </c>
      <c r="U1579">
        <v>1</v>
      </c>
      <c r="V1579">
        <v>0</v>
      </c>
      <c r="W1579">
        <v>0</v>
      </c>
      <c r="X1579">
        <v>0</v>
      </c>
      <c r="Y1579">
        <v>0</v>
      </c>
      <c r="Z1579">
        <v>0</v>
      </c>
      <c r="AA1579">
        <v>0</v>
      </c>
      <c r="AB1579">
        <v>0</v>
      </c>
      <c r="AC1579">
        <v>0</v>
      </c>
      <c r="AD1579">
        <v>0</v>
      </c>
      <c r="AE1579">
        <v>0</v>
      </c>
      <c r="AF1579">
        <v>0</v>
      </c>
      <c r="AG1579">
        <v>0</v>
      </c>
      <c r="AH1579">
        <v>0</v>
      </c>
      <c r="AI1579">
        <v>0</v>
      </c>
      <c r="AJ1579">
        <v>0</v>
      </c>
      <c r="AK1579">
        <v>0</v>
      </c>
      <c r="AL1579">
        <v>0</v>
      </c>
      <c r="AM1579">
        <v>0</v>
      </c>
      <c r="AN1579">
        <v>0</v>
      </c>
      <c r="AO1579">
        <v>0</v>
      </c>
      <c r="AP1579">
        <v>0</v>
      </c>
      <c r="AQ1579">
        <v>0</v>
      </c>
      <c r="AR1579">
        <v>0</v>
      </c>
      <c r="AS1579">
        <v>0</v>
      </c>
      <c r="AT1579">
        <v>0</v>
      </c>
      <c r="AU1579">
        <v>0</v>
      </c>
      <c r="AV1579">
        <v>0</v>
      </c>
      <c r="AW1579">
        <v>0</v>
      </c>
      <c r="AX1579">
        <v>0</v>
      </c>
      <c r="AY1579">
        <v>0</v>
      </c>
      <c r="AZ1579">
        <v>0</v>
      </c>
      <c r="BA1579">
        <v>0</v>
      </c>
      <c r="BB1579">
        <v>0</v>
      </c>
      <c r="BC1579">
        <v>0</v>
      </c>
      <c r="BD1579">
        <v>0</v>
      </c>
      <c r="BE1579">
        <v>0</v>
      </c>
      <c r="BF1579">
        <v>0</v>
      </c>
      <c r="BG1579">
        <v>0</v>
      </c>
      <c r="BH1579">
        <v>0</v>
      </c>
      <c r="BI1579">
        <v>0</v>
      </c>
      <c r="BJ1579">
        <v>0</v>
      </c>
      <c r="BK1579">
        <v>0</v>
      </c>
      <c r="BL1579">
        <v>0</v>
      </c>
      <c r="BM1579">
        <v>0</v>
      </c>
      <c r="BN1579">
        <v>0</v>
      </c>
      <c r="BO1579">
        <v>0</v>
      </c>
      <c r="BP1579">
        <f t="shared" si="24"/>
        <v>1</v>
      </c>
    </row>
    <row r="1580" spans="1:68" x14ac:dyDescent="0.15">
      <c r="A1580" t="s">
        <v>8333</v>
      </c>
      <c r="B1580">
        <v>0</v>
      </c>
      <c r="C1580">
        <v>0</v>
      </c>
      <c r="D1580">
        <v>0</v>
      </c>
      <c r="E1580">
        <v>0</v>
      </c>
      <c r="F1580">
        <v>0</v>
      </c>
      <c r="G1580">
        <v>0</v>
      </c>
      <c r="H1580">
        <v>0</v>
      </c>
      <c r="I1580">
        <v>0</v>
      </c>
      <c r="J1580">
        <v>0</v>
      </c>
      <c r="K1580">
        <v>0</v>
      </c>
      <c r="L1580">
        <v>0</v>
      </c>
      <c r="M1580">
        <v>0</v>
      </c>
      <c r="N1580">
        <v>0</v>
      </c>
      <c r="O1580">
        <v>0</v>
      </c>
      <c r="P1580">
        <v>1</v>
      </c>
      <c r="Q1580">
        <v>0</v>
      </c>
      <c r="R1580">
        <v>0</v>
      </c>
      <c r="S1580">
        <v>0</v>
      </c>
      <c r="T1580">
        <v>0</v>
      </c>
      <c r="U1580">
        <v>0</v>
      </c>
      <c r="V1580">
        <v>0</v>
      </c>
      <c r="W1580">
        <v>0</v>
      </c>
      <c r="X1580">
        <v>0</v>
      </c>
      <c r="Y1580">
        <v>0</v>
      </c>
      <c r="Z1580">
        <v>0</v>
      </c>
      <c r="AA1580">
        <v>0</v>
      </c>
      <c r="AB1580">
        <v>0</v>
      </c>
      <c r="AC1580">
        <v>0</v>
      </c>
      <c r="AD1580">
        <v>0</v>
      </c>
      <c r="AE1580">
        <v>0</v>
      </c>
      <c r="AF1580">
        <v>0</v>
      </c>
      <c r="AG1580">
        <v>0</v>
      </c>
      <c r="AH1580">
        <v>0</v>
      </c>
      <c r="AI1580">
        <v>0</v>
      </c>
      <c r="AJ1580">
        <v>0</v>
      </c>
      <c r="AK1580">
        <v>0</v>
      </c>
      <c r="AL1580">
        <v>0</v>
      </c>
      <c r="AM1580">
        <v>0</v>
      </c>
      <c r="AN1580">
        <v>0</v>
      </c>
      <c r="AO1580">
        <v>0</v>
      </c>
      <c r="AP1580">
        <v>0</v>
      </c>
      <c r="AQ1580">
        <v>0</v>
      </c>
      <c r="AR1580">
        <v>0</v>
      </c>
      <c r="AS1580">
        <v>0</v>
      </c>
      <c r="AT1580">
        <v>0</v>
      </c>
      <c r="AU1580">
        <v>0</v>
      </c>
      <c r="AV1580">
        <v>0</v>
      </c>
      <c r="AW1580">
        <v>0</v>
      </c>
      <c r="AX1580">
        <v>0</v>
      </c>
      <c r="AY1580">
        <v>0</v>
      </c>
      <c r="AZ1580">
        <v>0</v>
      </c>
      <c r="BA1580">
        <v>0</v>
      </c>
      <c r="BB1580">
        <v>0</v>
      </c>
      <c r="BC1580">
        <v>0</v>
      </c>
      <c r="BD1580">
        <v>0</v>
      </c>
      <c r="BE1580">
        <v>0</v>
      </c>
      <c r="BF1580">
        <v>0</v>
      </c>
      <c r="BG1580">
        <v>0</v>
      </c>
      <c r="BH1580">
        <v>0</v>
      </c>
      <c r="BI1580">
        <v>0</v>
      </c>
      <c r="BJ1580">
        <v>0</v>
      </c>
      <c r="BK1580">
        <v>0</v>
      </c>
      <c r="BL1580">
        <v>0</v>
      </c>
      <c r="BM1580">
        <v>0</v>
      </c>
      <c r="BN1580">
        <v>0</v>
      </c>
      <c r="BO1580">
        <v>0</v>
      </c>
      <c r="BP1580">
        <f t="shared" si="24"/>
        <v>1</v>
      </c>
    </row>
    <row r="1581" spans="1:68" x14ac:dyDescent="0.15">
      <c r="A1581" t="s">
        <v>8334</v>
      </c>
      <c r="B1581">
        <v>0</v>
      </c>
      <c r="C1581">
        <v>0</v>
      </c>
      <c r="D1581">
        <v>0</v>
      </c>
      <c r="E1581">
        <v>0</v>
      </c>
      <c r="F1581">
        <v>0</v>
      </c>
      <c r="G1581">
        <v>0</v>
      </c>
      <c r="H1581">
        <v>0</v>
      </c>
      <c r="I1581">
        <v>0</v>
      </c>
      <c r="J1581">
        <v>0</v>
      </c>
      <c r="K1581">
        <v>0</v>
      </c>
      <c r="L1581">
        <v>0</v>
      </c>
      <c r="M1581">
        <v>0</v>
      </c>
      <c r="N1581">
        <v>0</v>
      </c>
      <c r="O1581">
        <v>0</v>
      </c>
      <c r="P1581">
        <v>0</v>
      </c>
      <c r="Q1581">
        <v>0</v>
      </c>
      <c r="R1581">
        <v>0</v>
      </c>
      <c r="S1581">
        <v>0</v>
      </c>
      <c r="T1581">
        <v>0</v>
      </c>
      <c r="U1581">
        <v>0</v>
      </c>
      <c r="V1581">
        <v>0</v>
      </c>
      <c r="W1581">
        <v>0</v>
      </c>
      <c r="X1581">
        <v>0</v>
      </c>
      <c r="Y1581">
        <v>0</v>
      </c>
      <c r="Z1581">
        <v>0</v>
      </c>
      <c r="AA1581">
        <v>0</v>
      </c>
      <c r="AB1581">
        <v>0</v>
      </c>
      <c r="AC1581">
        <v>0</v>
      </c>
      <c r="AD1581">
        <v>0</v>
      </c>
      <c r="AE1581">
        <v>0</v>
      </c>
      <c r="AF1581">
        <v>0</v>
      </c>
      <c r="AG1581">
        <v>0</v>
      </c>
      <c r="AH1581">
        <v>0</v>
      </c>
      <c r="AI1581">
        <v>0</v>
      </c>
      <c r="AJ1581">
        <v>0</v>
      </c>
      <c r="AK1581">
        <v>0</v>
      </c>
      <c r="AL1581">
        <v>0</v>
      </c>
      <c r="AM1581">
        <v>0</v>
      </c>
      <c r="AN1581">
        <v>0</v>
      </c>
      <c r="AO1581">
        <v>0</v>
      </c>
      <c r="AP1581">
        <v>0</v>
      </c>
      <c r="AQ1581">
        <v>0</v>
      </c>
      <c r="AR1581">
        <v>0</v>
      </c>
      <c r="AS1581">
        <v>0</v>
      </c>
      <c r="AT1581">
        <v>0</v>
      </c>
      <c r="AU1581">
        <v>0</v>
      </c>
      <c r="AV1581">
        <v>0</v>
      </c>
      <c r="AW1581">
        <v>0</v>
      </c>
      <c r="AX1581">
        <v>0</v>
      </c>
      <c r="AY1581">
        <v>0</v>
      </c>
      <c r="AZ1581">
        <v>0</v>
      </c>
      <c r="BA1581">
        <v>0</v>
      </c>
      <c r="BB1581">
        <v>0</v>
      </c>
      <c r="BC1581">
        <v>0</v>
      </c>
      <c r="BD1581">
        <v>0</v>
      </c>
      <c r="BE1581">
        <v>1</v>
      </c>
      <c r="BF1581">
        <v>0</v>
      </c>
      <c r="BG1581">
        <v>0</v>
      </c>
      <c r="BH1581">
        <v>0</v>
      </c>
      <c r="BI1581">
        <v>0</v>
      </c>
      <c r="BJ1581">
        <v>0</v>
      </c>
      <c r="BK1581">
        <v>0</v>
      </c>
      <c r="BL1581">
        <v>0</v>
      </c>
      <c r="BM1581">
        <v>0</v>
      </c>
      <c r="BN1581">
        <v>0</v>
      </c>
      <c r="BO1581">
        <v>0</v>
      </c>
      <c r="BP1581">
        <f t="shared" si="24"/>
        <v>1</v>
      </c>
    </row>
    <row r="1582" spans="1:68" x14ac:dyDescent="0.15">
      <c r="A1582" t="s">
        <v>8335</v>
      </c>
      <c r="B1582">
        <v>0</v>
      </c>
      <c r="C1582">
        <v>0</v>
      </c>
      <c r="D1582">
        <v>0</v>
      </c>
      <c r="E1582">
        <v>0</v>
      </c>
      <c r="F1582">
        <v>0</v>
      </c>
      <c r="G1582">
        <v>0</v>
      </c>
      <c r="H1582">
        <v>0</v>
      </c>
      <c r="I1582">
        <v>0</v>
      </c>
      <c r="J1582">
        <v>0</v>
      </c>
      <c r="K1582">
        <v>0</v>
      </c>
      <c r="L1582">
        <v>0</v>
      </c>
      <c r="M1582">
        <v>0</v>
      </c>
      <c r="N1582">
        <v>0</v>
      </c>
      <c r="O1582">
        <v>0</v>
      </c>
      <c r="P1582">
        <v>0</v>
      </c>
      <c r="Q1582">
        <v>0</v>
      </c>
      <c r="R1582">
        <v>0</v>
      </c>
      <c r="S1582">
        <v>0</v>
      </c>
      <c r="T1582">
        <v>0</v>
      </c>
      <c r="U1582">
        <v>1</v>
      </c>
      <c r="V1582">
        <v>0</v>
      </c>
      <c r="W1582">
        <v>0</v>
      </c>
      <c r="X1582">
        <v>0</v>
      </c>
      <c r="Y1582">
        <v>0</v>
      </c>
      <c r="Z1582">
        <v>0</v>
      </c>
      <c r="AA1582">
        <v>0</v>
      </c>
      <c r="AB1582">
        <v>0</v>
      </c>
      <c r="AC1582">
        <v>0</v>
      </c>
      <c r="AD1582">
        <v>0</v>
      </c>
      <c r="AE1582">
        <v>0</v>
      </c>
      <c r="AF1582">
        <v>0</v>
      </c>
      <c r="AG1582">
        <v>0</v>
      </c>
      <c r="AH1582">
        <v>0</v>
      </c>
      <c r="AI1582">
        <v>0</v>
      </c>
      <c r="AJ1582">
        <v>0</v>
      </c>
      <c r="AK1582">
        <v>0</v>
      </c>
      <c r="AL1582">
        <v>0</v>
      </c>
      <c r="AM1582">
        <v>0</v>
      </c>
      <c r="AN1582">
        <v>0</v>
      </c>
      <c r="AO1582">
        <v>0</v>
      </c>
      <c r="AP1582">
        <v>0</v>
      </c>
      <c r="AQ1582">
        <v>0</v>
      </c>
      <c r="AR1582">
        <v>0</v>
      </c>
      <c r="AS1582">
        <v>0</v>
      </c>
      <c r="AT1582">
        <v>0</v>
      </c>
      <c r="AU1582">
        <v>0</v>
      </c>
      <c r="AV1582">
        <v>0</v>
      </c>
      <c r="AW1582">
        <v>0</v>
      </c>
      <c r="AX1582">
        <v>0</v>
      </c>
      <c r="AY1582">
        <v>0</v>
      </c>
      <c r="AZ1582">
        <v>0</v>
      </c>
      <c r="BA1582">
        <v>0</v>
      </c>
      <c r="BB1582">
        <v>0</v>
      </c>
      <c r="BC1582">
        <v>0</v>
      </c>
      <c r="BD1582">
        <v>0</v>
      </c>
      <c r="BE1582">
        <v>0</v>
      </c>
      <c r="BF1582">
        <v>0</v>
      </c>
      <c r="BG1582">
        <v>0</v>
      </c>
      <c r="BH1582">
        <v>0</v>
      </c>
      <c r="BI1582">
        <v>0</v>
      </c>
      <c r="BJ1582">
        <v>0</v>
      </c>
      <c r="BK1582">
        <v>0</v>
      </c>
      <c r="BL1582">
        <v>0</v>
      </c>
      <c r="BM1582">
        <v>0</v>
      </c>
      <c r="BN1582">
        <v>0</v>
      </c>
      <c r="BO1582">
        <v>0</v>
      </c>
      <c r="BP1582">
        <f t="shared" si="24"/>
        <v>1</v>
      </c>
    </row>
    <row r="1583" spans="1:68" x14ac:dyDescent="0.15">
      <c r="A1583" t="s">
        <v>8336</v>
      </c>
      <c r="B1583">
        <v>0</v>
      </c>
      <c r="C1583">
        <v>0</v>
      </c>
      <c r="D1583">
        <v>0</v>
      </c>
      <c r="E1583">
        <v>0</v>
      </c>
      <c r="F1583">
        <v>0</v>
      </c>
      <c r="G1583">
        <v>0</v>
      </c>
      <c r="H1583">
        <v>0</v>
      </c>
      <c r="I1583">
        <v>0</v>
      </c>
      <c r="J1583">
        <v>0</v>
      </c>
      <c r="K1583">
        <v>1</v>
      </c>
      <c r="L1583">
        <v>0</v>
      </c>
      <c r="M1583">
        <v>0</v>
      </c>
      <c r="N1583">
        <v>0</v>
      </c>
      <c r="O1583">
        <v>0</v>
      </c>
      <c r="P1583">
        <v>0</v>
      </c>
      <c r="Q1583">
        <v>0</v>
      </c>
      <c r="R1583">
        <v>0</v>
      </c>
      <c r="S1583">
        <v>0</v>
      </c>
      <c r="T1583">
        <v>0</v>
      </c>
      <c r="U1583">
        <v>0</v>
      </c>
      <c r="V1583">
        <v>0</v>
      </c>
      <c r="W1583">
        <v>0</v>
      </c>
      <c r="X1583">
        <v>0</v>
      </c>
      <c r="Y1583">
        <v>0</v>
      </c>
      <c r="Z1583">
        <v>0</v>
      </c>
      <c r="AA1583">
        <v>0</v>
      </c>
      <c r="AB1583">
        <v>0</v>
      </c>
      <c r="AC1583">
        <v>0</v>
      </c>
      <c r="AD1583">
        <v>0</v>
      </c>
      <c r="AE1583">
        <v>0</v>
      </c>
      <c r="AF1583">
        <v>0</v>
      </c>
      <c r="AG1583">
        <v>0</v>
      </c>
      <c r="AH1583">
        <v>0</v>
      </c>
      <c r="AI1583">
        <v>0</v>
      </c>
      <c r="AJ1583">
        <v>0</v>
      </c>
      <c r="AK1583">
        <v>0</v>
      </c>
      <c r="AL1583">
        <v>0</v>
      </c>
      <c r="AM1583">
        <v>0</v>
      </c>
      <c r="AN1583">
        <v>0</v>
      </c>
      <c r="AO1583">
        <v>0</v>
      </c>
      <c r="AP1583">
        <v>0</v>
      </c>
      <c r="AQ1583">
        <v>0</v>
      </c>
      <c r="AR1583">
        <v>0</v>
      </c>
      <c r="AS1583">
        <v>0</v>
      </c>
      <c r="AT1583">
        <v>0</v>
      </c>
      <c r="AU1583">
        <v>0</v>
      </c>
      <c r="AV1583">
        <v>0</v>
      </c>
      <c r="AW1583">
        <v>0</v>
      </c>
      <c r="AX1583">
        <v>0</v>
      </c>
      <c r="AY1583">
        <v>0</v>
      </c>
      <c r="AZ1583">
        <v>0</v>
      </c>
      <c r="BA1583">
        <v>0</v>
      </c>
      <c r="BB1583">
        <v>0</v>
      </c>
      <c r="BC1583">
        <v>0</v>
      </c>
      <c r="BD1583">
        <v>0</v>
      </c>
      <c r="BE1583">
        <v>0</v>
      </c>
      <c r="BF1583">
        <v>0</v>
      </c>
      <c r="BG1583">
        <v>0</v>
      </c>
      <c r="BH1583">
        <v>0</v>
      </c>
      <c r="BI1583">
        <v>0</v>
      </c>
      <c r="BJ1583">
        <v>0</v>
      </c>
      <c r="BK1583">
        <v>0</v>
      </c>
      <c r="BL1583">
        <v>0</v>
      </c>
      <c r="BM1583">
        <v>0</v>
      </c>
      <c r="BN1583">
        <v>0</v>
      </c>
      <c r="BO1583">
        <v>0</v>
      </c>
      <c r="BP1583">
        <f t="shared" si="24"/>
        <v>1</v>
      </c>
    </row>
    <row r="1584" spans="1:68" x14ac:dyDescent="0.15">
      <c r="A1584" t="s">
        <v>8338</v>
      </c>
      <c r="B1584">
        <v>0</v>
      </c>
      <c r="C1584">
        <v>0</v>
      </c>
      <c r="D1584">
        <v>0</v>
      </c>
      <c r="E1584">
        <v>0</v>
      </c>
      <c r="F1584">
        <v>0</v>
      </c>
      <c r="G1584">
        <v>0</v>
      </c>
      <c r="H1584">
        <v>0</v>
      </c>
      <c r="I1584">
        <v>0</v>
      </c>
      <c r="J1584">
        <v>0</v>
      </c>
      <c r="K1584">
        <v>0</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c r="AE1584">
        <v>0</v>
      </c>
      <c r="AF1584">
        <v>0</v>
      </c>
      <c r="AG1584">
        <v>0</v>
      </c>
      <c r="AH1584">
        <v>0</v>
      </c>
      <c r="AI1584">
        <v>0</v>
      </c>
      <c r="AJ1584">
        <v>0</v>
      </c>
      <c r="AK1584">
        <v>0</v>
      </c>
      <c r="AL1584">
        <v>0</v>
      </c>
      <c r="AM1584">
        <v>0</v>
      </c>
      <c r="AN1584">
        <v>0</v>
      </c>
      <c r="AO1584">
        <v>0</v>
      </c>
      <c r="AP1584">
        <v>0</v>
      </c>
      <c r="AQ1584">
        <v>0</v>
      </c>
      <c r="AR1584">
        <v>0</v>
      </c>
      <c r="AS1584">
        <v>1</v>
      </c>
      <c r="AT1584">
        <v>0</v>
      </c>
      <c r="AU1584">
        <v>0</v>
      </c>
      <c r="AV1584">
        <v>0</v>
      </c>
      <c r="AW1584">
        <v>0</v>
      </c>
      <c r="AX1584">
        <v>0</v>
      </c>
      <c r="AY1584">
        <v>0</v>
      </c>
      <c r="AZ1584">
        <v>0</v>
      </c>
      <c r="BA1584">
        <v>0</v>
      </c>
      <c r="BB1584">
        <v>0</v>
      </c>
      <c r="BC1584">
        <v>0</v>
      </c>
      <c r="BD1584">
        <v>0</v>
      </c>
      <c r="BE1584">
        <v>0</v>
      </c>
      <c r="BF1584">
        <v>0</v>
      </c>
      <c r="BG1584">
        <v>0</v>
      </c>
      <c r="BH1584">
        <v>0</v>
      </c>
      <c r="BI1584">
        <v>0</v>
      </c>
      <c r="BJ1584">
        <v>0</v>
      </c>
      <c r="BK1584">
        <v>0</v>
      </c>
      <c r="BL1584">
        <v>0</v>
      </c>
      <c r="BM1584">
        <v>0</v>
      </c>
      <c r="BN1584">
        <v>0</v>
      </c>
      <c r="BO1584">
        <v>0</v>
      </c>
      <c r="BP1584">
        <f t="shared" si="24"/>
        <v>1</v>
      </c>
    </row>
    <row r="1585" spans="1:68" x14ac:dyDescent="0.15">
      <c r="A1585" t="s">
        <v>8340</v>
      </c>
      <c r="B1585">
        <v>0</v>
      </c>
      <c r="C1585">
        <v>0</v>
      </c>
      <c r="D1585">
        <v>0</v>
      </c>
      <c r="E1585">
        <v>0</v>
      </c>
      <c r="F1585">
        <v>0</v>
      </c>
      <c r="G1585">
        <v>0</v>
      </c>
      <c r="H1585">
        <v>0</v>
      </c>
      <c r="I1585">
        <v>0</v>
      </c>
      <c r="J1585">
        <v>0</v>
      </c>
      <c r="K1585">
        <v>0</v>
      </c>
      <c r="L1585">
        <v>0</v>
      </c>
      <c r="M1585">
        <v>0</v>
      </c>
      <c r="N1585">
        <v>0</v>
      </c>
      <c r="O1585">
        <v>0</v>
      </c>
      <c r="P1585">
        <v>0</v>
      </c>
      <c r="Q1585">
        <v>0</v>
      </c>
      <c r="R1585">
        <v>0</v>
      </c>
      <c r="S1585">
        <v>0</v>
      </c>
      <c r="T1585">
        <v>0</v>
      </c>
      <c r="U1585">
        <v>0</v>
      </c>
      <c r="V1585">
        <v>0</v>
      </c>
      <c r="W1585">
        <v>0</v>
      </c>
      <c r="X1585">
        <v>0</v>
      </c>
      <c r="Y1585">
        <v>0</v>
      </c>
      <c r="Z1585">
        <v>0</v>
      </c>
      <c r="AA1585">
        <v>0</v>
      </c>
      <c r="AB1585">
        <v>0</v>
      </c>
      <c r="AC1585">
        <v>0</v>
      </c>
      <c r="AD1585">
        <v>0</v>
      </c>
      <c r="AE1585">
        <v>0</v>
      </c>
      <c r="AF1585">
        <v>0</v>
      </c>
      <c r="AG1585">
        <v>0</v>
      </c>
      <c r="AH1585">
        <v>0</v>
      </c>
      <c r="AI1585">
        <v>0</v>
      </c>
      <c r="AJ1585">
        <v>0</v>
      </c>
      <c r="AK1585">
        <v>0</v>
      </c>
      <c r="AL1585">
        <v>0</v>
      </c>
      <c r="AM1585">
        <v>1</v>
      </c>
      <c r="AN1585">
        <v>0</v>
      </c>
      <c r="AO1585">
        <v>0</v>
      </c>
      <c r="AP1585">
        <v>0</v>
      </c>
      <c r="AQ1585">
        <v>0</v>
      </c>
      <c r="AR1585">
        <v>0</v>
      </c>
      <c r="AS1585">
        <v>0</v>
      </c>
      <c r="AT1585">
        <v>0</v>
      </c>
      <c r="AU1585">
        <v>0</v>
      </c>
      <c r="AV1585">
        <v>0</v>
      </c>
      <c r="AW1585">
        <v>0</v>
      </c>
      <c r="AX1585">
        <v>0</v>
      </c>
      <c r="AY1585">
        <v>0</v>
      </c>
      <c r="AZ1585">
        <v>0</v>
      </c>
      <c r="BA1585">
        <v>0</v>
      </c>
      <c r="BB1585">
        <v>0</v>
      </c>
      <c r="BC1585">
        <v>0</v>
      </c>
      <c r="BD1585">
        <v>0</v>
      </c>
      <c r="BE1585">
        <v>0</v>
      </c>
      <c r="BF1585">
        <v>0</v>
      </c>
      <c r="BG1585">
        <v>0</v>
      </c>
      <c r="BH1585">
        <v>0</v>
      </c>
      <c r="BI1585">
        <v>0</v>
      </c>
      <c r="BJ1585">
        <v>0</v>
      </c>
      <c r="BK1585">
        <v>0</v>
      </c>
      <c r="BL1585">
        <v>0</v>
      </c>
      <c r="BM1585">
        <v>0</v>
      </c>
      <c r="BN1585">
        <v>0</v>
      </c>
      <c r="BO1585">
        <v>0</v>
      </c>
      <c r="BP1585">
        <f t="shared" si="24"/>
        <v>1</v>
      </c>
    </row>
    <row r="1586" spans="1:68" x14ac:dyDescent="0.15">
      <c r="A1586" t="s">
        <v>8341</v>
      </c>
      <c r="B1586">
        <v>0</v>
      </c>
      <c r="C1586">
        <v>0</v>
      </c>
      <c r="D1586">
        <v>0</v>
      </c>
      <c r="E1586">
        <v>0</v>
      </c>
      <c r="F1586">
        <v>0</v>
      </c>
      <c r="G1586">
        <v>0</v>
      </c>
      <c r="H1586">
        <v>0</v>
      </c>
      <c r="I1586">
        <v>0</v>
      </c>
      <c r="J1586">
        <v>0</v>
      </c>
      <c r="K1586">
        <v>0</v>
      </c>
      <c r="L1586">
        <v>0</v>
      </c>
      <c r="M1586">
        <v>0</v>
      </c>
      <c r="N1586">
        <v>0</v>
      </c>
      <c r="O1586">
        <v>0</v>
      </c>
      <c r="P1586">
        <v>0</v>
      </c>
      <c r="Q1586">
        <v>0</v>
      </c>
      <c r="R1586">
        <v>0</v>
      </c>
      <c r="S1586">
        <v>0</v>
      </c>
      <c r="T1586">
        <v>0</v>
      </c>
      <c r="U1586">
        <v>0</v>
      </c>
      <c r="V1586">
        <v>0</v>
      </c>
      <c r="W1586">
        <v>0</v>
      </c>
      <c r="X1586">
        <v>0</v>
      </c>
      <c r="Y1586">
        <v>0</v>
      </c>
      <c r="Z1586">
        <v>0</v>
      </c>
      <c r="AA1586">
        <v>0</v>
      </c>
      <c r="AB1586">
        <v>0</v>
      </c>
      <c r="AC1586">
        <v>0</v>
      </c>
      <c r="AD1586">
        <v>0</v>
      </c>
      <c r="AE1586">
        <v>0</v>
      </c>
      <c r="AF1586">
        <v>0</v>
      </c>
      <c r="AG1586">
        <v>0</v>
      </c>
      <c r="AH1586">
        <v>0</v>
      </c>
      <c r="AI1586">
        <v>0</v>
      </c>
      <c r="AJ1586">
        <v>0</v>
      </c>
      <c r="AK1586">
        <v>0</v>
      </c>
      <c r="AL1586">
        <v>0</v>
      </c>
      <c r="AM1586">
        <v>0</v>
      </c>
      <c r="AN1586">
        <v>0</v>
      </c>
      <c r="AO1586">
        <v>0</v>
      </c>
      <c r="AP1586">
        <v>0</v>
      </c>
      <c r="AQ1586">
        <v>0</v>
      </c>
      <c r="AR1586">
        <v>0</v>
      </c>
      <c r="AS1586">
        <v>0</v>
      </c>
      <c r="AT1586">
        <v>0</v>
      </c>
      <c r="AU1586">
        <v>0</v>
      </c>
      <c r="AV1586">
        <v>0</v>
      </c>
      <c r="AW1586">
        <v>0</v>
      </c>
      <c r="AX1586">
        <v>0</v>
      </c>
      <c r="AY1586">
        <v>0</v>
      </c>
      <c r="AZ1586">
        <v>0</v>
      </c>
      <c r="BA1586">
        <v>0</v>
      </c>
      <c r="BB1586">
        <v>0</v>
      </c>
      <c r="BC1586">
        <v>0</v>
      </c>
      <c r="BD1586">
        <v>0</v>
      </c>
      <c r="BE1586">
        <v>0</v>
      </c>
      <c r="BF1586">
        <v>0</v>
      </c>
      <c r="BG1586">
        <v>0</v>
      </c>
      <c r="BH1586">
        <v>0</v>
      </c>
      <c r="BI1586">
        <v>0</v>
      </c>
      <c r="BJ1586">
        <v>0</v>
      </c>
      <c r="BK1586">
        <v>0</v>
      </c>
      <c r="BL1586">
        <v>0</v>
      </c>
      <c r="BM1586">
        <v>0</v>
      </c>
      <c r="BN1586">
        <v>0</v>
      </c>
      <c r="BO1586">
        <v>1</v>
      </c>
      <c r="BP1586">
        <f t="shared" si="24"/>
        <v>1</v>
      </c>
    </row>
    <row r="1587" spans="1:68" x14ac:dyDescent="0.15">
      <c r="A1587" t="s">
        <v>8342</v>
      </c>
      <c r="B1587">
        <v>0</v>
      </c>
      <c r="C1587">
        <v>0</v>
      </c>
      <c r="D1587">
        <v>0</v>
      </c>
      <c r="E1587">
        <v>0</v>
      </c>
      <c r="F1587">
        <v>0</v>
      </c>
      <c r="G1587">
        <v>0</v>
      </c>
      <c r="H1587">
        <v>0</v>
      </c>
      <c r="I1587">
        <v>0</v>
      </c>
      <c r="J1587">
        <v>0</v>
      </c>
      <c r="K1587">
        <v>0</v>
      </c>
      <c r="L1587">
        <v>0</v>
      </c>
      <c r="M1587">
        <v>0</v>
      </c>
      <c r="N1587">
        <v>0</v>
      </c>
      <c r="O1587">
        <v>0</v>
      </c>
      <c r="P1587">
        <v>0</v>
      </c>
      <c r="Q1587">
        <v>0</v>
      </c>
      <c r="R1587">
        <v>0</v>
      </c>
      <c r="S1587">
        <v>0</v>
      </c>
      <c r="T1587">
        <v>0</v>
      </c>
      <c r="U1587">
        <v>0</v>
      </c>
      <c r="V1587">
        <v>0</v>
      </c>
      <c r="W1587">
        <v>0</v>
      </c>
      <c r="X1587">
        <v>0</v>
      </c>
      <c r="Y1587">
        <v>0</v>
      </c>
      <c r="Z1587">
        <v>0</v>
      </c>
      <c r="AA1587">
        <v>0</v>
      </c>
      <c r="AB1587">
        <v>0</v>
      </c>
      <c r="AC1587">
        <v>0</v>
      </c>
      <c r="AD1587">
        <v>0</v>
      </c>
      <c r="AE1587">
        <v>0</v>
      </c>
      <c r="AF1587">
        <v>0</v>
      </c>
      <c r="AG1587">
        <v>0</v>
      </c>
      <c r="AH1587">
        <v>1</v>
      </c>
      <c r="AI1587">
        <v>0</v>
      </c>
      <c r="AJ1587">
        <v>0</v>
      </c>
      <c r="AK1587">
        <v>0</v>
      </c>
      <c r="AL1587">
        <v>0</v>
      </c>
      <c r="AM1587">
        <v>0</v>
      </c>
      <c r="AN1587">
        <v>0</v>
      </c>
      <c r="AO1587">
        <v>0</v>
      </c>
      <c r="AP1587">
        <v>0</v>
      </c>
      <c r="AQ1587">
        <v>0</v>
      </c>
      <c r="AR1587">
        <v>0</v>
      </c>
      <c r="AS1587">
        <v>0</v>
      </c>
      <c r="AT1587">
        <v>0</v>
      </c>
      <c r="AU1587">
        <v>0</v>
      </c>
      <c r="AV1587">
        <v>0</v>
      </c>
      <c r="AW1587">
        <v>0</v>
      </c>
      <c r="AX1587">
        <v>0</v>
      </c>
      <c r="AY1587">
        <v>0</v>
      </c>
      <c r="AZ1587">
        <v>0</v>
      </c>
      <c r="BA1587">
        <v>0</v>
      </c>
      <c r="BB1587">
        <v>0</v>
      </c>
      <c r="BC1587">
        <v>0</v>
      </c>
      <c r="BD1587">
        <v>0</v>
      </c>
      <c r="BE1587">
        <v>0</v>
      </c>
      <c r="BF1587">
        <v>0</v>
      </c>
      <c r="BG1587">
        <v>0</v>
      </c>
      <c r="BH1587">
        <v>0</v>
      </c>
      <c r="BI1587">
        <v>0</v>
      </c>
      <c r="BJ1587">
        <v>0</v>
      </c>
      <c r="BK1587">
        <v>0</v>
      </c>
      <c r="BL1587">
        <v>0</v>
      </c>
      <c r="BM1587">
        <v>0</v>
      </c>
      <c r="BN1587">
        <v>0</v>
      </c>
      <c r="BO1587">
        <v>0</v>
      </c>
      <c r="BP1587">
        <f t="shared" si="24"/>
        <v>1</v>
      </c>
    </row>
    <row r="1588" spans="1:68" x14ac:dyDescent="0.15">
      <c r="A1588" t="s">
        <v>7096</v>
      </c>
      <c r="B1588">
        <v>0</v>
      </c>
      <c r="C1588">
        <v>1</v>
      </c>
      <c r="D1588">
        <v>0</v>
      </c>
      <c r="E1588">
        <v>0</v>
      </c>
      <c r="F1588">
        <v>0</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c r="AE1588">
        <v>0</v>
      </c>
      <c r="AF1588">
        <v>0</v>
      </c>
      <c r="AG1588">
        <v>0</v>
      </c>
      <c r="AH1588">
        <v>0</v>
      </c>
      <c r="AI1588">
        <v>0</v>
      </c>
      <c r="AJ1588">
        <v>0</v>
      </c>
      <c r="AK1588">
        <v>0</v>
      </c>
      <c r="AL1588">
        <v>0</v>
      </c>
      <c r="AM1588">
        <v>0</v>
      </c>
      <c r="AN1588">
        <v>0</v>
      </c>
      <c r="AO1588">
        <v>0</v>
      </c>
      <c r="AP1588">
        <v>0</v>
      </c>
      <c r="AQ1588">
        <v>0</v>
      </c>
      <c r="AR1588">
        <v>0</v>
      </c>
      <c r="AS1588">
        <v>0</v>
      </c>
      <c r="AT1588">
        <v>0</v>
      </c>
      <c r="AU1588">
        <v>0</v>
      </c>
      <c r="AV1588">
        <v>0</v>
      </c>
      <c r="AW1588">
        <v>0</v>
      </c>
      <c r="AX1588">
        <v>0</v>
      </c>
      <c r="AY1588">
        <v>0</v>
      </c>
      <c r="AZ1588">
        <v>0</v>
      </c>
      <c r="BA1588">
        <v>0</v>
      </c>
      <c r="BB1588">
        <v>0</v>
      </c>
      <c r="BC1588">
        <v>0</v>
      </c>
      <c r="BD1588">
        <v>0</v>
      </c>
      <c r="BE1588">
        <v>0</v>
      </c>
      <c r="BF1588">
        <v>0</v>
      </c>
      <c r="BG1588">
        <v>0</v>
      </c>
      <c r="BH1588">
        <v>0</v>
      </c>
      <c r="BI1588">
        <v>0</v>
      </c>
      <c r="BJ1588">
        <v>0</v>
      </c>
      <c r="BK1588">
        <v>0</v>
      </c>
      <c r="BL1588">
        <v>0</v>
      </c>
      <c r="BM1588">
        <v>0</v>
      </c>
      <c r="BN1588">
        <v>0</v>
      </c>
      <c r="BO1588">
        <v>0</v>
      </c>
      <c r="BP1588">
        <f t="shared" si="24"/>
        <v>1</v>
      </c>
    </row>
    <row r="1589" spans="1:68" x14ac:dyDescent="0.15">
      <c r="A1589" t="s">
        <v>8343</v>
      </c>
      <c r="B1589">
        <v>0</v>
      </c>
      <c r="C1589">
        <v>0</v>
      </c>
      <c r="D1589">
        <v>0</v>
      </c>
      <c r="E1589">
        <v>0</v>
      </c>
      <c r="F1589">
        <v>0</v>
      </c>
      <c r="G1589">
        <v>0</v>
      </c>
      <c r="H1589">
        <v>0</v>
      </c>
      <c r="I1589">
        <v>0</v>
      </c>
      <c r="J1589">
        <v>0</v>
      </c>
      <c r="K1589">
        <v>0</v>
      </c>
      <c r="L1589">
        <v>0</v>
      </c>
      <c r="M1589">
        <v>0</v>
      </c>
      <c r="N1589">
        <v>0</v>
      </c>
      <c r="O1589">
        <v>0</v>
      </c>
      <c r="P1589">
        <v>0</v>
      </c>
      <c r="Q1589">
        <v>0</v>
      </c>
      <c r="R1589">
        <v>0</v>
      </c>
      <c r="S1589">
        <v>0</v>
      </c>
      <c r="T1589">
        <v>0</v>
      </c>
      <c r="U1589">
        <v>0</v>
      </c>
      <c r="V1589">
        <v>0</v>
      </c>
      <c r="W1589">
        <v>0</v>
      </c>
      <c r="X1589">
        <v>1</v>
      </c>
      <c r="Y1589">
        <v>0</v>
      </c>
      <c r="Z1589">
        <v>0</v>
      </c>
      <c r="AA1589">
        <v>0</v>
      </c>
      <c r="AB1589">
        <v>0</v>
      </c>
      <c r="AC1589">
        <v>0</v>
      </c>
      <c r="AD1589">
        <v>0</v>
      </c>
      <c r="AE1589">
        <v>0</v>
      </c>
      <c r="AF1589">
        <v>0</v>
      </c>
      <c r="AG1589">
        <v>0</v>
      </c>
      <c r="AH1589">
        <v>0</v>
      </c>
      <c r="AI1589">
        <v>0</v>
      </c>
      <c r="AJ1589">
        <v>0</v>
      </c>
      <c r="AK1589">
        <v>0</v>
      </c>
      <c r="AL1589">
        <v>0</v>
      </c>
      <c r="AM1589">
        <v>0</v>
      </c>
      <c r="AN1589">
        <v>0</v>
      </c>
      <c r="AO1589">
        <v>0</v>
      </c>
      <c r="AP1589">
        <v>0</v>
      </c>
      <c r="AQ1589">
        <v>0</v>
      </c>
      <c r="AR1589">
        <v>0</v>
      </c>
      <c r="AS1589">
        <v>0</v>
      </c>
      <c r="AT1589">
        <v>0</v>
      </c>
      <c r="AU1589">
        <v>0</v>
      </c>
      <c r="AV1589">
        <v>0</v>
      </c>
      <c r="AW1589">
        <v>0</v>
      </c>
      <c r="AX1589">
        <v>0</v>
      </c>
      <c r="AY1589">
        <v>0</v>
      </c>
      <c r="AZ1589">
        <v>0</v>
      </c>
      <c r="BA1589">
        <v>0</v>
      </c>
      <c r="BB1589">
        <v>0</v>
      </c>
      <c r="BC1589">
        <v>0</v>
      </c>
      <c r="BD1589">
        <v>0</v>
      </c>
      <c r="BE1589">
        <v>0</v>
      </c>
      <c r="BF1589">
        <v>0</v>
      </c>
      <c r="BG1589">
        <v>0</v>
      </c>
      <c r="BH1589">
        <v>0</v>
      </c>
      <c r="BI1589">
        <v>0</v>
      </c>
      <c r="BJ1589">
        <v>0</v>
      </c>
      <c r="BK1589">
        <v>0</v>
      </c>
      <c r="BL1589">
        <v>0</v>
      </c>
      <c r="BM1589">
        <v>0</v>
      </c>
      <c r="BN1589">
        <v>0</v>
      </c>
      <c r="BO1589">
        <v>0</v>
      </c>
      <c r="BP1589">
        <f t="shared" si="24"/>
        <v>1</v>
      </c>
    </row>
    <row r="1590" spans="1:68" x14ac:dyDescent="0.15">
      <c r="A1590" t="s">
        <v>8344</v>
      </c>
      <c r="B1590">
        <v>0</v>
      </c>
      <c r="C1590">
        <v>0</v>
      </c>
      <c r="D1590">
        <v>0</v>
      </c>
      <c r="E1590">
        <v>0</v>
      </c>
      <c r="F1590">
        <v>0</v>
      </c>
      <c r="G1590">
        <v>0</v>
      </c>
      <c r="H1590">
        <v>0</v>
      </c>
      <c r="I1590">
        <v>0</v>
      </c>
      <c r="J1590">
        <v>0</v>
      </c>
      <c r="K1590">
        <v>1</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c r="AI1590">
        <v>0</v>
      </c>
      <c r="AJ1590">
        <v>0</v>
      </c>
      <c r="AK1590">
        <v>0</v>
      </c>
      <c r="AL1590">
        <v>0</v>
      </c>
      <c r="AM1590">
        <v>0</v>
      </c>
      <c r="AN1590">
        <v>0</v>
      </c>
      <c r="AO1590">
        <v>0</v>
      </c>
      <c r="AP1590">
        <v>0</v>
      </c>
      <c r="AQ1590">
        <v>0</v>
      </c>
      <c r="AR1590">
        <v>0</v>
      </c>
      <c r="AS1590">
        <v>0</v>
      </c>
      <c r="AT1590">
        <v>0</v>
      </c>
      <c r="AU1590">
        <v>0</v>
      </c>
      <c r="AV1590">
        <v>0</v>
      </c>
      <c r="AW1590">
        <v>0</v>
      </c>
      <c r="AX1590">
        <v>0</v>
      </c>
      <c r="AY1590">
        <v>0</v>
      </c>
      <c r="AZ1590">
        <v>0</v>
      </c>
      <c r="BA1590">
        <v>0</v>
      </c>
      <c r="BB1590">
        <v>0</v>
      </c>
      <c r="BC1590">
        <v>0</v>
      </c>
      <c r="BD1590">
        <v>0</v>
      </c>
      <c r="BE1590">
        <v>0</v>
      </c>
      <c r="BF1590">
        <v>0</v>
      </c>
      <c r="BG1590">
        <v>0</v>
      </c>
      <c r="BH1590">
        <v>0</v>
      </c>
      <c r="BI1590">
        <v>0</v>
      </c>
      <c r="BJ1590">
        <v>0</v>
      </c>
      <c r="BK1590">
        <v>0</v>
      </c>
      <c r="BL1590">
        <v>0</v>
      </c>
      <c r="BM1590">
        <v>0</v>
      </c>
      <c r="BN1590">
        <v>0</v>
      </c>
      <c r="BO1590">
        <v>0</v>
      </c>
      <c r="BP1590">
        <f t="shared" si="24"/>
        <v>1</v>
      </c>
    </row>
    <row r="1591" spans="1:68" x14ac:dyDescent="0.15">
      <c r="A1591" t="s">
        <v>8345</v>
      </c>
      <c r="B1591">
        <v>0</v>
      </c>
      <c r="C1591">
        <v>0</v>
      </c>
      <c r="D1591">
        <v>0</v>
      </c>
      <c r="E1591">
        <v>0</v>
      </c>
      <c r="F1591">
        <v>0</v>
      </c>
      <c r="G1591">
        <v>0</v>
      </c>
      <c r="H1591">
        <v>0</v>
      </c>
      <c r="I1591">
        <v>0</v>
      </c>
      <c r="J1591">
        <v>0</v>
      </c>
      <c r="K1591">
        <v>0</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c r="AE1591">
        <v>0</v>
      </c>
      <c r="AF1591">
        <v>0</v>
      </c>
      <c r="AG1591">
        <v>0</v>
      </c>
      <c r="AH1591">
        <v>0</v>
      </c>
      <c r="AI1591">
        <v>0</v>
      </c>
      <c r="AJ1591">
        <v>1</v>
      </c>
      <c r="AK1591">
        <v>0</v>
      </c>
      <c r="AL1591">
        <v>0</v>
      </c>
      <c r="AM1591">
        <v>0</v>
      </c>
      <c r="AN1591">
        <v>0</v>
      </c>
      <c r="AO1591">
        <v>0</v>
      </c>
      <c r="AP1591">
        <v>0</v>
      </c>
      <c r="AQ1591">
        <v>0</v>
      </c>
      <c r="AR1591">
        <v>0</v>
      </c>
      <c r="AS1591">
        <v>0</v>
      </c>
      <c r="AT1591">
        <v>0</v>
      </c>
      <c r="AU1591">
        <v>0</v>
      </c>
      <c r="AV1591">
        <v>0</v>
      </c>
      <c r="AW1591">
        <v>0</v>
      </c>
      <c r="AX1591">
        <v>0</v>
      </c>
      <c r="AY1591">
        <v>0</v>
      </c>
      <c r="AZ1591">
        <v>0</v>
      </c>
      <c r="BA1591">
        <v>0</v>
      </c>
      <c r="BB1591">
        <v>0</v>
      </c>
      <c r="BC1591">
        <v>0</v>
      </c>
      <c r="BD1591">
        <v>0</v>
      </c>
      <c r="BE1591">
        <v>0</v>
      </c>
      <c r="BF1591">
        <v>0</v>
      </c>
      <c r="BG1591">
        <v>0</v>
      </c>
      <c r="BH1591">
        <v>0</v>
      </c>
      <c r="BI1591">
        <v>0</v>
      </c>
      <c r="BJ1591">
        <v>0</v>
      </c>
      <c r="BK1591">
        <v>0</v>
      </c>
      <c r="BL1591">
        <v>0</v>
      </c>
      <c r="BM1591">
        <v>0</v>
      </c>
      <c r="BN1591">
        <v>0</v>
      </c>
      <c r="BO1591">
        <v>0</v>
      </c>
      <c r="BP1591">
        <f t="shared" si="24"/>
        <v>1</v>
      </c>
    </row>
    <row r="1592" spans="1:68" x14ac:dyDescent="0.15">
      <c r="A1592" t="s">
        <v>7097</v>
      </c>
      <c r="B1592">
        <v>0</v>
      </c>
      <c r="C1592">
        <v>1</v>
      </c>
      <c r="D1592">
        <v>0</v>
      </c>
      <c r="E1592">
        <v>0</v>
      </c>
      <c r="F1592">
        <v>0</v>
      </c>
      <c r="G1592">
        <v>0</v>
      </c>
      <c r="H1592">
        <v>0</v>
      </c>
      <c r="I1592">
        <v>0</v>
      </c>
      <c r="J1592">
        <v>0</v>
      </c>
      <c r="K159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0</v>
      </c>
      <c r="AE1592">
        <v>0</v>
      </c>
      <c r="AF1592">
        <v>0</v>
      </c>
      <c r="AG1592">
        <v>0</v>
      </c>
      <c r="AH1592">
        <v>0</v>
      </c>
      <c r="AI1592">
        <v>0</v>
      </c>
      <c r="AJ1592">
        <v>0</v>
      </c>
      <c r="AK1592">
        <v>0</v>
      </c>
      <c r="AL1592">
        <v>0</v>
      </c>
      <c r="AM1592">
        <v>0</v>
      </c>
      <c r="AN1592">
        <v>0</v>
      </c>
      <c r="AO1592">
        <v>0</v>
      </c>
      <c r="AP1592">
        <v>0</v>
      </c>
      <c r="AQ1592">
        <v>0</v>
      </c>
      <c r="AR1592">
        <v>0</v>
      </c>
      <c r="AS1592">
        <v>0</v>
      </c>
      <c r="AT1592">
        <v>0</v>
      </c>
      <c r="AU1592">
        <v>0</v>
      </c>
      <c r="AV1592">
        <v>0</v>
      </c>
      <c r="AW1592">
        <v>0</v>
      </c>
      <c r="AX1592">
        <v>0</v>
      </c>
      <c r="AY1592">
        <v>0</v>
      </c>
      <c r="AZ1592">
        <v>0</v>
      </c>
      <c r="BA1592">
        <v>0</v>
      </c>
      <c r="BB1592">
        <v>0</v>
      </c>
      <c r="BC1592">
        <v>0</v>
      </c>
      <c r="BD1592">
        <v>0</v>
      </c>
      <c r="BE1592">
        <v>0</v>
      </c>
      <c r="BF1592">
        <v>0</v>
      </c>
      <c r="BG1592">
        <v>0</v>
      </c>
      <c r="BH1592">
        <v>0</v>
      </c>
      <c r="BI1592">
        <v>0</v>
      </c>
      <c r="BJ1592">
        <v>0</v>
      </c>
      <c r="BK1592">
        <v>0</v>
      </c>
      <c r="BL1592">
        <v>0</v>
      </c>
      <c r="BM1592">
        <v>0</v>
      </c>
      <c r="BN1592">
        <v>0</v>
      </c>
      <c r="BO1592">
        <v>0</v>
      </c>
      <c r="BP1592">
        <f t="shared" si="24"/>
        <v>1</v>
      </c>
    </row>
    <row r="1593" spans="1:68" x14ac:dyDescent="0.15">
      <c r="A1593" t="s">
        <v>8346</v>
      </c>
      <c r="B1593">
        <v>0</v>
      </c>
      <c r="C1593">
        <v>0</v>
      </c>
      <c r="D1593">
        <v>0</v>
      </c>
      <c r="E1593">
        <v>0</v>
      </c>
      <c r="F1593">
        <v>0</v>
      </c>
      <c r="G1593">
        <v>0</v>
      </c>
      <c r="H1593">
        <v>0</v>
      </c>
      <c r="I1593">
        <v>0</v>
      </c>
      <c r="J1593">
        <v>0</v>
      </c>
      <c r="K1593">
        <v>0</v>
      </c>
      <c r="L1593">
        <v>0</v>
      </c>
      <c r="M1593">
        <v>0</v>
      </c>
      <c r="N1593">
        <v>0</v>
      </c>
      <c r="O1593">
        <v>0</v>
      </c>
      <c r="P1593">
        <v>0</v>
      </c>
      <c r="Q1593">
        <v>0</v>
      </c>
      <c r="R1593">
        <v>0</v>
      </c>
      <c r="S1593">
        <v>0</v>
      </c>
      <c r="T1593">
        <v>0</v>
      </c>
      <c r="U1593">
        <v>0</v>
      </c>
      <c r="V1593">
        <v>0</v>
      </c>
      <c r="W1593">
        <v>0</v>
      </c>
      <c r="X1593">
        <v>0</v>
      </c>
      <c r="Y1593">
        <v>0</v>
      </c>
      <c r="Z1593">
        <v>0</v>
      </c>
      <c r="AA1593">
        <v>0</v>
      </c>
      <c r="AB1593">
        <v>0</v>
      </c>
      <c r="AC1593">
        <v>0</v>
      </c>
      <c r="AD1593">
        <v>0</v>
      </c>
      <c r="AE1593">
        <v>0</v>
      </c>
      <c r="AF1593">
        <v>0</v>
      </c>
      <c r="AG1593">
        <v>0</v>
      </c>
      <c r="AH1593">
        <v>0</v>
      </c>
      <c r="AI1593">
        <v>0</v>
      </c>
      <c r="AJ1593">
        <v>0</v>
      </c>
      <c r="AK1593">
        <v>0</v>
      </c>
      <c r="AL1593">
        <v>0</v>
      </c>
      <c r="AM1593">
        <v>0</v>
      </c>
      <c r="AN1593">
        <v>0</v>
      </c>
      <c r="AO1593">
        <v>0</v>
      </c>
      <c r="AP1593">
        <v>0</v>
      </c>
      <c r="AQ1593">
        <v>0</v>
      </c>
      <c r="AR1593">
        <v>0</v>
      </c>
      <c r="AS1593">
        <v>0</v>
      </c>
      <c r="AT1593">
        <v>0</v>
      </c>
      <c r="AU1593">
        <v>0</v>
      </c>
      <c r="AV1593">
        <v>0</v>
      </c>
      <c r="AW1593">
        <v>0</v>
      </c>
      <c r="AX1593">
        <v>0</v>
      </c>
      <c r="AY1593">
        <v>0</v>
      </c>
      <c r="AZ1593">
        <v>0</v>
      </c>
      <c r="BA1593">
        <v>0</v>
      </c>
      <c r="BB1593">
        <v>0</v>
      </c>
      <c r="BC1593">
        <v>0</v>
      </c>
      <c r="BD1593">
        <v>0</v>
      </c>
      <c r="BE1593">
        <v>1</v>
      </c>
      <c r="BF1593">
        <v>0</v>
      </c>
      <c r="BG1593">
        <v>0</v>
      </c>
      <c r="BH1593">
        <v>0</v>
      </c>
      <c r="BI1593">
        <v>0</v>
      </c>
      <c r="BJ1593">
        <v>0</v>
      </c>
      <c r="BK1593">
        <v>0</v>
      </c>
      <c r="BL1593">
        <v>0</v>
      </c>
      <c r="BM1593">
        <v>0</v>
      </c>
      <c r="BN1593">
        <v>0</v>
      </c>
      <c r="BO1593">
        <v>0</v>
      </c>
      <c r="BP1593">
        <f t="shared" si="24"/>
        <v>1</v>
      </c>
    </row>
    <row r="1594" spans="1:68" x14ac:dyDescent="0.15">
      <c r="A1594" t="s">
        <v>8347</v>
      </c>
      <c r="B1594">
        <v>0</v>
      </c>
      <c r="C1594">
        <v>0</v>
      </c>
      <c r="D1594">
        <v>0</v>
      </c>
      <c r="E1594">
        <v>0</v>
      </c>
      <c r="F1594">
        <v>0</v>
      </c>
      <c r="G1594">
        <v>0</v>
      </c>
      <c r="H1594">
        <v>0</v>
      </c>
      <c r="I1594">
        <v>0</v>
      </c>
      <c r="J1594">
        <v>0</v>
      </c>
      <c r="K1594">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0</v>
      </c>
      <c r="AE1594">
        <v>0</v>
      </c>
      <c r="AF1594">
        <v>0</v>
      </c>
      <c r="AG1594">
        <v>0</v>
      </c>
      <c r="AH1594">
        <v>0</v>
      </c>
      <c r="AI1594">
        <v>0</v>
      </c>
      <c r="AJ1594">
        <v>0</v>
      </c>
      <c r="AK1594">
        <v>0</v>
      </c>
      <c r="AL1594">
        <v>0</v>
      </c>
      <c r="AM1594">
        <v>0</v>
      </c>
      <c r="AN1594">
        <v>0</v>
      </c>
      <c r="AO1594">
        <v>0</v>
      </c>
      <c r="AP1594">
        <v>0</v>
      </c>
      <c r="AQ1594">
        <v>0</v>
      </c>
      <c r="AR1594">
        <v>0</v>
      </c>
      <c r="AS1594">
        <v>0</v>
      </c>
      <c r="AT1594">
        <v>0</v>
      </c>
      <c r="AU1594">
        <v>0</v>
      </c>
      <c r="AV1594">
        <v>0</v>
      </c>
      <c r="AW1594">
        <v>1</v>
      </c>
      <c r="AX1594">
        <v>0</v>
      </c>
      <c r="AY1594">
        <v>0</v>
      </c>
      <c r="AZ1594">
        <v>0</v>
      </c>
      <c r="BA1594">
        <v>0</v>
      </c>
      <c r="BB1594">
        <v>0</v>
      </c>
      <c r="BC1594">
        <v>0</v>
      </c>
      <c r="BD1594">
        <v>0</v>
      </c>
      <c r="BE1594">
        <v>0</v>
      </c>
      <c r="BF1594">
        <v>0</v>
      </c>
      <c r="BG1594">
        <v>0</v>
      </c>
      <c r="BH1594">
        <v>0</v>
      </c>
      <c r="BI1594">
        <v>0</v>
      </c>
      <c r="BJ1594">
        <v>0</v>
      </c>
      <c r="BK1594">
        <v>0</v>
      </c>
      <c r="BL1594">
        <v>0</v>
      </c>
      <c r="BM1594">
        <v>0</v>
      </c>
      <c r="BN1594">
        <v>0</v>
      </c>
      <c r="BO1594">
        <v>0</v>
      </c>
      <c r="BP1594">
        <f t="shared" si="24"/>
        <v>1</v>
      </c>
    </row>
    <row r="1595" spans="1:68" x14ac:dyDescent="0.15">
      <c r="A1595" t="s">
        <v>8349</v>
      </c>
      <c r="B1595">
        <v>0</v>
      </c>
      <c r="C1595">
        <v>0</v>
      </c>
      <c r="D1595">
        <v>0</v>
      </c>
      <c r="E1595">
        <v>0</v>
      </c>
      <c r="F1595">
        <v>0</v>
      </c>
      <c r="G1595">
        <v>0</v>
      </c>
      <c r="H1595">
        <v>0</v>
      </c>
      <c r="I1595">
        <v>0</v>
      </c>
      <c r="J1595">
        <v>0</v>
      </c>
      <c r="K1595">
        <v>0</v>
      </c>
      <c r="L1595">
        <v>0</v>
      </c>
      <c r="M1595">
        <v>0</v>
      </c>
      <c r="N1595">
        <v>0</v>
      </c>
      <c r="O1595">
        <v>0</v>
      </c>
      <c r="P1595">
        <v>0</v>
      </c>
      <c r="Q1595">
        <v>0</v>
      </c>
      <c r="R1595">
        <v>0</v>
      </c>
      <c r="S1595">
        <v>0</v>
      </c>
      <c r="T1595">
        <v>0</v>
      </c>
      <c r="U1595">
        <v>0</v>
      </c>
      <c r="V1595">
        <v>0</v>
      </c>
      <c r="W1595">
        <v>0</v>
      </c>
      <c r="X1595">
        <v>0</v>
      </c>
      <c r="Y1595">
        <v>0</v>
      </c>
      <c r="Z1595">
        <v>0</v>
      </c>
      <c r="AA1595">
        <v>0</v>
      </c>
      <c r="AB1595">
        <v>0</v>
      </c>
      <c r="AC1595">
        <v>0</v>
      </c>
      <c r="AD1595">
        <v>0</v>
      </c>
      <c r="AE1595">
        <v>0</v>
      </c>
      <c r="AF1595">
        <v>0</v>
      </c>
      <c r="AG1595">
        <v>0</v>
      </c>
      <c r="AH1595">
        <v>0</v>
      </c>
      <c r="AI1595">
        <v>0</v>
      </c>
      <c r="AJ1595">
        <v>1</v>
      </c>
      <c r="AK1595">
        <v>0</v>
      </c>
      <c r="AL1595">
        <v>0</v>
      </c>
      <c r="AM1595">
        <v>0</v>
      </c>
      <c r="AN1595">
        <v>0</v>
      </c>
      <c r="AO1595">
        <v>0</v>
      </c>
      <c r="AP1595">
        <v>0</v>
      </c>
      <c r="AQ1595">
        <v>0</v>
      </c>
      <c r="AR1595">
        <v>0</v>
      </c>
      <c r="AS1595">
        <v>0</v>
      </c>
      <c r="AT1595">
        <v>0</v>
      </c>
      <c r="AU1595">
        <v>0</v>
      </c>
      <c r="AV1595">
        <v>0</v>
      </c>
      <c r="AW1595">
        <v>0</v>
      </c>
      <c r="AX1595">
        <v>0</v>
      </c>
      <c r="AY1595">
        <v>0</v>
      </c>
      <c r="AZ1595">
        <v>0</v>
      </c>
      <c r="BA1595">
        <v>0</v>
      </c>
      <c r="BB1595">
        <v>0</v>
      </c>
      <c r="BC1595">
        <v>0</v>
      </c>
      <c r="BD1595">
        <v>0</v>
      </c>
      <c r="BE1595">
        <v>0</v>
      </c>
      <c r="BF1595">
        <v>0</v>
      </c>
      <c r="BG1595">
        <v>0</v>
      </c>
      <c r="BH1595">
        <v>0</v>
      </c>
      <c r="BI1595">
        <v>0</v>
      </c>
      <c r="BJ1595">
        <v>0</v>
      </c>
      <c r="BK1595">
        <v>0</v>
      </c>
      <c r="BL1595">
        <v>0</v>
      </c>
      <c r="BM1595">
        <v>0</v>
      </c>
      <c r="BN1595">
        <v>0</v>
      </c>
      <c r="BO1595">
        <v>0</v>
      </c>
      <c r="BP1595">
        <f t="shared" si="24"/>
        <v>1</v>
      </c>
    </row>
    <row r="1596" spans="1:68" x14ac:dyDescent="0.15">
      <c r="A1596" t="s">
        <v>8351</v>
      </c>
      <c r="B1596">
        <v>0</v>
      </c>
      <c r="C1596">
        <v>0</v>
      </c>
      <c r="D1596">
        <v>0</v>
      </c>
      <c r="E1596">
        <v>0</v>
      </c>
      <c r="F1596">
        <v>0</v>
      </c>
      <c r="G1596">
        <v>0</v>
      </c>
      <c r="H1596">
        <v>0</v>
      </c>
      <c r="I1596">
        <v>0</v>
      </c>
      <c r="J1596">
        <v>0</v>
      </c>
      <c r="K1596">
        <v>0</v>
      </c>
      <c r="L1596">
        <v>0</v>
      </c>
      <c r="M1596">
        <v>0</v>
      </c>
      <c r="N1596">
        <v>0</v>
      </c>
      <c r="O1596">
        <v>0</v>
      </c>
      <c r="P1596">
        <v>0</v>
      </c>
      <c r="Q1596">
        <v>0</v>
      </c>
      <c r="R1596">
        <v>0</v>
      </c>
      <c r="S1596">
        <v>0</v>
      </c>
      <c r="T1596">
        <v>0</v>
      </c>
      <c r="U1596">
        <v>0</v>
      </c>
      <c r="V1596">
        <v>0</v>
      </c>
      <c r="W1596">
        <v>0</v>
      </c>
      <c r="X1596">
        <v>0</v>
      </c>
      <c r="Y1596">
        <v>0</v>
      </c>
      <c r="Z1596">
        <v>0</v>
      </c>
      <c r="AA1596">
        <v>0</v>
      </c>
      <c r="AB1596">
        <v>0</v>
      </c>
      <c r="AC1596">
        <v>0</v>
      </c>
      <c r="AD1596">
        <v>0</v>
      </c>
      <c r="AE1596">
        <v>0</v>
      </c>
      <c r="AF1596">
        <v>0</v>
      </c>
      <c r="AG1596">
        <v>0</v>
      </c>
      <c r="AH1596">
        <v>0</v>
      </c>
      <c r="AI1596">
        <v>0</v>
      </c>
      <c r="AJ1596">
        <v>0</v>
      </c>
      <c r="AK1596">
        <v>0</v>
      </c>
      <c r="AL1596">
        <v>0</v>
      </c>
      <c r="AM1596">
        <v>0</v>
      </c>
      <c r="AN1596">
        <v>0</v>
      </c>
      <c r="AO1596">
        <v>0</v>
      </c>
      <c r="AP1596">
        <v>0</v>
      </c>
      <c r="AQ1596">
        <v>0</v>
      </c>
      <c r="AR1596">
        <v>0</v>
      </c>
      <c r="AS1596">
        <v>0</v>
      </c>
      <c r="AT1596">
        <v>1</v>
      </c>
      <c r="AU1596">
        <v>0</v>
      </c>
      <c r="AV1596">
        <v>0</v>
      </c>
      <c r="AW1596">
        <v>0</v>
      </c>
      <c r="AX1596">
        <v>0</v>
      </c>
      <c r="AY1596">
        <v>0</v>
      </c>
      <c r="AZ1596">
        <v>0</v>
      </c>
      <c r="BA1596">
        <v>0</v>
      </c>
      <c r="BB1596">
        <v>0</v>
      </c>
      <c r="BC1596">
        <v>0</v>
      </c>
      <c r="BD1596">
        <v>0</v>
      </c>
      <c r="BE1596">
        <v>0</v>
      </c>
      <c r="BF1596">
        <v>0</v>
      </c>
      <c r="BG1596">
        <v>0</v>
      </c>
      <c r="BH1596">
        <v>0</v>
      </c>
      <c r="BI1596">
        <v>0</v>
      </c>
      <c r="BJ1596">
        <v>0</v>
      </c>
      <c r="BK1596">
        <v>0</v>
      </c>
      <c r="BL1596">
        <v>0</v>
      </c>
      <c r="BM1596">
        <v>0</v>
      </c>
      <c r="BN1596">
        <v>0</v>
      </c>
      <c r="BO1596">
        <v>0</v>
      </c>
      <c r="BP1596">
        <f t="shared" si="24"/>
        <v>1</v>
      </c>
    </row>
    <row r="1597" spans="1:68" x14ac:dyDescent="0.15">
      <c r="A1597" t="s">
        <v>7106</v>
      </c>
      <c r="B1597">
        <v>0</v>
      </c>
      <c r="C1597">
        <v>0</v>
      </c>
      <c r="D1597">
        <v>0</v>
      </c>
      <c r="E1597">
        <v>0</v>
      </c>
      <c r="F1597">
        <v>0</v>
      </c>
      <c r="G1597">
        <v>0</v>
      </c>
      <c r="H1597">
        <v>0</v>
      </c>
      <c r="I1597">
        <v>0</v>
      </c>
      <c r="J1597">
        <v>0</v>
      </c>
      <c r="K1597">
        <v>0</v>
      </c>
      <c r="L1597">
        <v>0</v>
      </c>
      <c r="M1597">
        <v>0</v>
      </c>
      <c r="N1597">
        <v>0</v>
      </c>
      <c r="O1597">
        <v>0</v>
      </c>
      <c r="P1597">
        <v>0</v>
      </c>
      <c r="Q1597">
        <v>0</v>
      </c>
      <c r="R1597">
        <v>0</v>
      </c>
      <c r="S1597">
        <v>0</v>
      </c>
      <c r="T1597">
        <v>0</v>
      </c>
      <c r="U1597">
        <v>0</v>
      </c>
      <c r="V1597">
        <v>0</v>
      </c>
      <c r="W1597">
        <v>0</v>
      </c>
      <c r="X1597">
        <v>0</v>
      </c>
      <c r="Y1597">
        <v>0</v>
      </c>
      <c r="Z1597">
        <v>0</v>
      </c>
      <c r="AA1597">
        <v>0</v>
      </c>
      <c r="AB1597">
        <v>0</v>
      </c>
      <c r="AC1597">
        <v>0</v>
      </c>
      <c r="AD1597">
        <v>0</v>
      </c>
      <c r="AE1597">
        <v>0</v>
      </c>
      <c r="AF1597">
        <v>0</v>
      </c>
      <c r="AG1597">
        <v>1</v>
      </c>
      <c r="AH1597">
        <v>0</v>
      </c>
      <c r="AI1597">
        <v>0</v>
      </c>
      <c r="AJ1597">
        <v>0</v>
      </c>
      <c r="AK1597">
        <v>0</v>
      </c>
      <c r="AL1597">
        <v>0</v>
      </c>
      <c r="AM1597">
        <v>0</v>
      </c>
      <c r="AN1597">
        <v>0</v>
      </c>
      <c r="AO1597">
        <v>0</v>
      </c>
      <c r="AP1597">
        <v>0</v>
      </c>
      <c r="AQ1597">
        <v>0</v>
      </c>
      <c r="AR1597">
        <v>0</v>
      </c>
      <c r="AS1597">
        <v>0</v>
      </c>
      <c r="AT1597">
        <v>0</v>
      </c>
      <c r="AU1597">
        <v>0</v>
      </c>
      <c r="AV1597">
        <v>0</v>
      </c>
      <c r="AW1597">
        <v>0</v>
      </c>
      <c r="AX1597">
        <v>0</v>
      </c>
      <c r="AY1597">
        <v>0</v>
      </c>
      <c r="AZ1597">
        <v>0</v>
      </c>
      <c r="BA1597">
        <v>0</v>
      </c>
      <c r="BB1597">
        <v>0</v>
      </c>
      <c r="BC1597">
        <v>0</v>
      </c>
      <c r="BD1597">
        <v>0</v>
      </c>
      <c r="BE1597">
        <v>0</v>
      </c>
      <c r="BF1597">
        <v>0</v>
      </c>
      <c r="BG1597">
        <v>0</v>
      </c>
      <c r="BH1597">
        <v>0</v>
      </c>
      <c r="BI1597">
        <v>0</v>
      </c>
      <c r="BJ1597">
        <v>0</v>
      </c>
      <c r="BK1597">
        <v>0</v>
      </c>
      <c r="BL1597">
        <v>0</v>
      </c>
      <c r="BM1597">
        <v>0</v>
      </c>
      <c r="BN1597">
        <v>0</v>
      </c>
      <c r="BO1597">
        <v>0</v>
      </c>
      <c r="BP1597">
        <f t="shared" si="24"/>
        <v>1</v>
      </c>
    </row>
    <row r="1598" spans="1:68" x14ac:dyDescent="0.15">
      <c r="A1598" t="s">
        <v>8353</v>
      </c>
      <c r="B1598">
        <v>0</v>
      </c>
      <c r="C1598">
        <v>0</v>
      </c>
      <c r="D1598">
        <v>0</v>
      </c>
      <c r="E1598">
        <v>0</v>
      </c>
      <c r="F1598">
        <v>0</v>
      </c>
      <c r="G1598">
        <v>0</v>
      </c>
      <c r="H1598">
        <v>0</v>
      </c>
      <c r="I1598">
        <v>0</v>
      </c>
      <c r="J1598">
        <v>0</v>
      </c>
      <c r="K1598">
        <v>0</v>
      </c>
      <c r="L1598">
        <v>0</v>
      </c>
      <c r="M1598">
        <v>0</v>
      </c>
      <c r="N1598">
        <v>0</v>
      </c>
      <c r="O1598">
        <v>0</v>
      </c>
      <c r="P1598">
        <v>0</v>
      </c>
      <c r="Q1598">
        <v>0</v>
      </c>
      <c r="R1598">
        <v>0</v>
      </c>
      <c r="S1598">
        <v>0</v>
      </c>
      <c r="T1598">
        <v>0</v>
      </c>
      <c r="U1598">
        <v>0</v>
      </c>
      <c r="V1598">
        <v>1</v>
      </c>
      <c r="W1598">
        <v>0</v>
      </c>
      <c r="X1598">
        <v>0</v>
      </c>
      <c r="Y1598">
        <v>0</v>
      </c>
      <c r="Z1598">
        <v>0</v>
      </c>
      <c r="AA1598">
        <v>0</v>
      </c>
      <c r="AB1598">
        <v>0</v>
      </c>
      <c r="AC1598">
        <v>0</v>
      </c>
      <c r="AD1598">
        <v>0</v>
      </c>
      <c r="AE1598">
        <v>0</v>
      </c>
      <c r="AF1598">
        <v>0</v>
      </c>
      <c r="AG1598">
        <v>0</v>
      </c>
      <c r="AH1598">
        <v>0</v>
      </c>
      <c r="AI1598">
        <v>0</v>
      </c>
      <c r="AJ1598">
        <v>0</v>
      </c>
      <c r="AK1598">
        <v>0</v>
      </c>
      <c r="AL1598">
        <v>0</v>
      </c>
      <c r="AM1598">
        <v>0</v>
      </c>
      <c r="AN1598">
        <v>0</v>
      </c>
      <c r="AO1598">
        <v>0</v>
      </c>
      <c r="AP1598">
        <v>0</v>
      </c>
      <c r="AQ1598">
        <v>0</v>
      </c>
      <c r="AR1598">
        <v>0</v>
      </c>
      <c r="AS1598">
        <v>0</v>
      </c>
      <c r="AT1598">
        <v>0</v>
      </c>
      <c r="AU1598">
        <v>0</v>
      </c>
      <c r="AV1598">
        <v>0</v>
      </c>
      <c r="AW1598">
        <v>0</v>
      </c>
      <c r="AX1598">
        <v>0</v>
      </c>
      <c r="AY1598">
        <v>0</v>
      </c>
      <c r="AZ1598">
        <v>0</v>
      </c>
      <c r="BA1598">
        <v>0</v>
      </c>
      <c r="BB1598">
        <v>0</v>
      </c>
      <c r="BC1598">
        <v>0</v>
      </c>
      <c r="BD1598">
        <v>0</v>
      </c>
      <c r="BE1598">
        <v>0</v>
      </c>
      <c r="BF1598">
        <v>0</v>
      </c>
      <c r="BG1598">
        <v>0</v>
      </c>
      <c r="BH1598">
        <v>0</v>
      </c>
      <c r="BI1598">
        <v>0</v>
      </c>
      <c r="BJ1598">
        <v>0</v>
      </c>
      <c r="BK1598">
        <v>0</v>
      </c>
      <c r="BL1598">
        <v>0</v>
      </c>
      <c r="BM1598">
        <v>0</v>
      </c>
      <c r="BN1598">
        <v>0</v>
      </c>
      <c r="BO1598">
        <v>0</v>
      </c>
      <c r="BP1598">
        <f t="shared" si="24"/>
        <v>1</v>
      </c>
    </row>
    <row r="1599" spans="1:68" x14ac:dyDescent="0.15">
      <c r="A1599" t="s">
        <v>8354</v>
      </c>
      <c r="B1599">
        <v>0</v>
      </c>
      <c r="C1599">
        <v>0</v>
      </c>
      <c r="D1599">
        <v>0</v>
      </c>
      <c r="E1599">
        <v>0</v>
      </c>
      <c r="F1599">
        <v>0</v>
      </c>
      <c r="G1599">
        <v>0</v>
      </c>
      <c r="H1599">
        <v>0</v>
      </c>
      <c r="I1599">
        <v>0</v>
      </c>
      <c r="J1599">
        <v>0</v>
      </c>
      <c r="K1599">
        <v>0</v>
      </c>
      <c r="L1599">
        <v>0</v>
      </c>
      <c r="M1599">
        <v>0</v>
      </c>
      <c r="N1599">
        <v>0</v>
      </c>
      <c r="O1599">
        <v>0</v>
      </c>
      <c r="P1599">
        <v>0</v>
      </c>
      <c r="Q1599">
        <v>0</v>
      </c>
      <c r="R1599">
        <v>0</v>
      </c>
      <c r="S1599">
        <v>0</v>
      </c>
      <c r="T1599">
        <v>0</v>
      </c>
      <c r="U1599">
        <v>1</v>
      </c>
      <c r="V1599">
        <v>0</v>
      </c>
      <c r="W1599">
        <v>0</v>
      </c>
      <c r="X1599">
        <v>0</v>
      </c>
      <c r="Y1599">
        <v>0</v>
      </c>
      <c r="Z1599">
        <v>0</v>
      </c>
      <c r="AA1599">
        <v>0</v>
      </c>
      <c r="AB1599">
        <v>0</v>
      </c>
      <c r="AC1599">
        <v>0</v>
      </c>
      <c r="AD1599">
        <v>0</v>
      </c>
      <c r="AE1599">
        <v>0</v>
      </c>
      <c r="AF1599">
        <v>0</v>
      </c>
      <c r="AG1599">
        <v>0</v>
      </c>
      <c r="AH1599">
        <v>0</v>
      </c>
      <c r="AI1599">
        <v>0</v>
      </c>
      <c r="AJ1599">
        <v>0</v>
      </c>
      <c r="AK1599">
        <v>0</v>
      </c>
      <c r="AL1599">
        <v>0</v>
      </c>
      <c r="AM1599">
        <v>0</v>
      </c>
      <c r="AN1599">
        <v>0</v>
      </c>
      <c r="AO1599">
        <v>0</v>
      </c>
      <c r="AP1599">
        <v>0</v>
      </c>
      <c r="AQ1599">
        <v>0</v>
      </c>
      <c r="AR1599">
        <v>0</v>
      </c>
      <c r="AS1599">
        <v>0</v>
      </c>
      <c r="AT1599">
        <v>0</v>
      </c>
      <c r="AU1599">
        <v>0</v>
      </c>
      <c r="AV1599">
        <v>0</v>
      </c>
      <c r="AW1599">
        <v>0</v>
      </c>
      <c r="AX1599">
        <v>0</v>
      </c>
      <c r="AY1599">
        <v>0</v>
      </c>
      <c r="AZ1599">
        <v>0</v>
      </c>
      <c r="BA1599">
        <v>0</v>
      </c>
      <c r="BB1599">
        <v>0</v>
      </c>
      <c r="BC1599">
        <v>0</v>
      </c>
      <c r="BD1599">
        <v>0</v>
      </c>
      <c r="BE1599">
        <v>0</v>
      </c>
      <c r="BF1599">
        <v>0</v>
      </c>
      <c r="BG1599">
        <v>0</v>
      </c>
      <c r="BH1599">
        <v>0</v>
      </c>
      <c r="BI1599">
        <v>0</v>
      </c>
      <c r="BJ1599">
        <v>0</v>
      </c>
      <c r="BK1599">
        <v>0</v>
      </c>
      <c r="BL1599">
        <v>0</v>
      </c>
      <c r="BM1599">
        <v>0</v>
      </c>
      <c r="BN1599">
        <v>0</v>
      </c>
      <c r="BO1599">
        <v>0</v>
      </c>
      <c r="BP1599">
        <f t="shared" si="24"/>
        <v>1</v>
      </c>
    </row>
    <row r="1600" spans="1:68" x14ac:dyDescent="0.15">
      <c r="A1600" t="s">
        <v>8355</v>
      </c>
      <c r="B1600">
        <v>0</v>
      </c>
      <c r="C1600">
        <v>0</v>
      </c>
      <c r="D1600">
        <v>0</v>
      </c>
      <c r="E1600">
        <v>0</v>
      </c>
      <c r="F1600">
        <v>0</v>
      </c>
      <c r="G1600">
        <v>0</v>
      </c>
      <c r="H1600">
        <v>0</v>
      </c>
      <c r="I1600">
        <v>0</v>
      </c>
      <c r="J1600">
        <v>0</v>
      </c>
      <c r="K1600">
        <v>0</v>
      </c>
      <c r="L1600">
        <v>0</v>
      </c>
      <c r="M1600">
        <v>0</v>
      </c>
      <c r="N1600">
        <v>0</v>
      </c>
      <c r="O1600">
        <v>0</v>
      </c>
      <c r="P1600">
        <v>0</v>
      </c>
      <c r="Q1600">
        <v>0</v>
      </c>
      <c r="R1600">
        <v>0</v>
      </c>
      <c r="S1600">
        <v>0</v>
      </c>
      <c r="T1600">
        <v>0</v>
      </c>
      <c r="U1600">
        <v>0</v>
      </c>
      <c r="V1600">
        <v>0</v>
      </c>
      <c r="W1600">
        <v>0</v>
      </c>
      <c r="X1600">
        <v>0</v>
      </c>
      <c r="Y1600">
        <v>0</v>
      </c>
      <c r="Z1600">
        <v>0</v>
      </c>
      <c r="AA1600">
        <v>0</v>
      </c>
      <c r="AB1600">
        <v>1</v>
      </c>
      <c r="AC1600">
        <v>0</v>
      </c>
      <c r="AD1600">
        <v>0</v>
      </c>
      <c r="AE1600">
        <v>0</v>
      </c>
      <c r="AF1600">
        <v>0</v>
      </c>
      <c r="AG1600">
        <v>0</v>
      </c>
      <c r="AH1600">
        <v>0</v>
      </c>
      <c r="AI1600">
        <v>0</v>
      </c>
      <c r="AJ1600">
        <v>0</v>
      </c>
      <c r="AK1600">
        <v>0</v>
      </c>
      <c r="AL1600">
        <v>0</v>
      </c>
      <c r="AM1600">
        <v>0</v>
      </c>
      <c r="AN1600">
        <v>0</v>
      </c>
      <c r="AO1600">
        <v>0</v>
      </c>
      <c r="AP1600">
        <v>0</v>
      </c>
      <c r="AQ1600">
        <v>0</v>
      </c>
      <c r="AR1600">
        <v>0</v>
      </c>
      <c r="AS1600">
        <v>0</v>
      </c>
      <c r="AT1600">
        <v>0</v>
      </c>
      <c r="AU1600">
        <v>0</v>
      </c>
      <c r="AV1600">
        <v>0</v>
      </c>
      <c r="AW1600">
        <v>0</v>
      </c>
      <c r="AX1600">
        <v>0</v>
      </c>
      <c r="AY1600">
        <v>0</v>
      </c>
      <c r="AZ1600">
        <v>0</v>
      </c>
      <c r="BA1600">
        <v>0</v>
      </c>
      <c r="BB1600">
        <v>0</v>
      </c>
      <c r="BC1600">
        <v>0</v>
      </c>
      <c r="BD1600">
        <v>0</v>
      </c>
      <c r="BE1600">
        <v>0</v>
      </c>
      <c r="BF1600">
        <v>0</v>
      </c>
      <c r="BG1600">
        <v>0</v>
      </c>
      <c r="BH1600">
        <v>0</v>
      </c>
      <c r="BI1600">
        <v>0</v>
      </c>
      <c r="BJ1600">
        <v>0</v>
      </c>
      <c r="BK1600">
        <v>0</v>
      </c>
      <c r="BL1600">
        <v>0</v>
      </c>
      <c r="BM1600">
        <v>0</v>
      </c>
      <c r="BN1600">
        <v>0</v>
      </c>
      <c r="BO1600">
        <v>0</v>
      </c>
      <c r="BP1600">
        <f t="shared" si="24"/>
        <v>1</v>
      </c>
    </row>
    <row r="1601" spans="1:68" x14ac:dyDescent="0.15">
      <c r="A1601" t="s">
        <v>7110</v>
      </c>
      <c r="B1601">
        <v>0</v>
      </c>
      <c r="C1601">
        <v>0</v>
      </c>
      <c r="D1601">
        <v>0</v>
      </c>
      <c r="E1601">
        <v>0</v>
      </c>
      <c r="F1601">
        <v>0</v>
      </c>
      <c r="G1601">
        <v>0</v>
      </c>
      <c r="H1601">
        <v>0</v>
      </c>
      <c r="I1601">
        <v>0</v>
      </c>
      <c r="J1601">
        <v>0</v>
      </c>
      <c r="K1601">
        <v>0</v>
      </c>
      <c r="L1601">
        <v>0</v>
      </c>
      <c r="M1601">
        <v>0</v>
      </c>
      <c r="N1601">
        <v>0</v>
      </c>
      <c r="O1601">
        <v>0</v>
      </c>
      <c r="P1601">
        <v>0</v>
      </c>
      <c r="Q1601">
        <v>0</v>
      </c>
      <c r="R1601">
        <v>0</v>
      </c>
      <c r="S1601">
        <v>0</v>
      </c>
      <c r="T1601">
        <v>0</v>
      </c>
      <c r="U1601">
        <v>0</v>
      </c>
      <c r="V1601">
        <v>0</v>
      </c>
      <c r="W1601">
        <v>0</v>
      </c>
      <c r="X1601">
        <v>0</v>
      </c>
      <c r="Y1601">
        <v>0</v>
      </c>
      <c r="Z1601">
        <v>0</v>
      </c>
      <c r="AA1601">
        <v>0</v>
      </c>
      <c r="AB1601">
        <v>0</v>
      </c>
      <c r="AC1601">
        <v>0</v>
      </c>
      <c r="AD1601">
        <v>0</v>
      </c>
      <c r="AE1601">
        <v>0</v>
      </c>
      <c r="AF1601">
        <v>0</v>
      </c>
      <c r="AG1601">
        <v>0</v>
      </c>
      <c r="AH1601">
        <v>0</v>
      </c>
      <c r="AI1601">
        <v>0</v>
      </c>
      <c r="AJ1601">
        <v>0</v>
      </c>
      <c r="AK1601">
        <v>0</v>
      </c>
      <c r="AL1601">
        <v>0</v>
      </c>
      <c r="AM1601">
        <v>0</v>
      </c>
      <c r="AN1601">
        <v>0</v>
      </c>
      <c r="AO1601">
        <v>0</v>
      </c>
      <c r="AP1601">
        <v>0</v>
      </c>
      <c r="AQ1601">
        <v>0</v>
      </c>
      <c r="AR1601">
        <v>0</v>
      </c>
      <c r="AS1601">
        <v>0</v>
      </c>
      <c r="AT1601">
        <v>0</v>
      </c>
      <c r="AU1601">
        <v>0</v>
      </c>
      <c r="AV1601">
        <v>0</v>
      </c>
      <c r="AW1601">
        <v>0</v>
      </c>
      <c r="AX1601">
        <v>0</v>
      </c>
      <c r="AY1601">
        <v>0</v>
      </c>
      <c r="AZ1601">
        <v>0</v>
      </c>
      <c r="BA1601">
        <v>0</v>
      </c>
      <c r="BB1601">
        <v>0</v>
      </c>
      <c r="BC1601">
        <v>0</v>
      </c>
      <c r="BD1601">
        <v>0</v>
      </c>
      <c r="BE1601">
        <v>0</v>
      </c>
      <c r="BF1601">
        <v>1</v>
      </c>
      <c r="BG1601">
        <v>0</v>
      </c>
      <c r="BH1601">
        <v>0</v>
      </c>
      <c r="BI1601">
        <v>0</v>
      </c>
      <c r="BJ1601">
        <v>0</v>
      </c>
      <c r="BK1601">
        <v>0</v>
      </c>
      <c r="BL1601">
        <v>0</v>
      </c>
      <c r="BM1601">
        <v>0</v>
      </c>
      <c r="BN1601">
        <v>0</v>
      </c>
      <c r="BO1601">
        <v>0</v>
      </c>
      <c r="BP1601">
        <f t="shared" si="24"/>
        <v>1</v>
      </c>
    </row>
    <row r="1602" spans="1:68" x14ac:dyDescent="0.15">
      <c r="A1602" t="s">
        <v>8356</v>
      </c>
      <c r="B1602">
        <v>0</v>
      </c>
      <c r="C1602">
        <v>0</v>
      </c>
      <c r="D1602">
        <v>0</v>
      </c>
      <c r="E1602">
        <v>0</v>
      </c>
      <c r="F1602">
        <v>0</v>
      </c>
      <c r="G1602">
        <v>0</v>
      </c>
      <c r="H1602">
        <v>0</v>
      </c>
      <c r="I1602">
        <v>1</v>
      </c>
      <c r="J1602">
        <v>0</v>
      </c>
      <c r="K1602">
        <v>0</v>
      </c>
      <c r="L1602">
        <v>0</v>
      </c>
      <c r="M1602">
        <v>0</v>
      </c>
      <c r="N1602">
        <v>0</v>
      </c>
      <c r="O1602">
        <v>0</v>
      </c>
      <c r="P1602">
        <v>0</v>
      </c>
      <c r="Q1602">
        <v>0</v>
      </c>
      <c r="R1602">
        <v>0</v>
      </c>
      <c r="S1602">
        <v>0</v>
      </c>
      <c r="T1602">
        <v>0</v>
      </c>
      <c r="U1602">
        <v>0</v>
      </c>
      <c r="V1602">
        <v>0</v>
      </c>
      <c r="W1602">
        <v>0</v>
      </c>
      <c r="X1602">
        <v>0</v>
      </c>
      <c r="Y1602">
        <v>0</v>
      </c>
      <c r="Z1602">
        <v>0</v>
      </c>
      <c r="AA1602">
        <v>0</v>
      </c>
      <c r="AB1602">
        <v>0</v>
      </c>
      <c r="AC1602">
        <v>0</v>
      </c>
      <c r="AD1602">
        <v>0</v>
      </c>
      <c r="AE1602">
        <v>0</v>
      </c>
      <c r="AF1602">
        <v>0</v>
      </c>
      <c r="AG1602">
        <v>0</v>
      </c>
      <c r="AH1602">
        <v>0</v>
      </c>
      <c r="AI1602">
        <v>0</v>
      </c>
      <c r="AJ1602">
        <v>0</v>
      </c>
      <c r="AK1602">
        <v>0</v>
      </c>
      <c r="AL1602">
        <v>0</v>
      </c>
      <c r="AM1602">
        <v>0</v>
      </c>
      <c r="AN1602">
        <v>0</v>
      </c>
      <c r="AO1602">
        <v>0</v>
      </c>
      <c r="AP1602">
        <v>0</v>
      </c>
      <c r="AQ1602">
        <v>0</v>
      </c>
      <c r="AR1602">
        <v>0</v>
      </c>
      <c r="AS1602">
        <v>0</v>
      </c>
      <c r="AT1602">
        <v>0</v>
      </c>
      <c r="AU1602">
        <v>0</v>
      </c>
      <c r="AV1602">
        <v>0</v>
      </c>
      <c r="AW1602">
        <v>0</v>
      </c>
      <c r="AX1602">
        <v>0</v>
      </c>
      <c r="AY1602">
        <v>0</v>
      </c>
      <c r="AZ1602">
        <v>0</v>
      </c>
      <c r="BA1602">
        <v>0</v>
      </c>
      <c r="BB1602">
        <v>0</v>
      </c>
      <c r="BC1602">
        <v>0</v>
      </c>
      <c r="BD1602">
        <v>0</v>
      </c>
      <c r="BE1602">
        <v>0</v>
      </c>
      <c r="BF1602">
        <v>0</v>
      </c>
      <c r="BG1602">
        <v>0</v>
      </c>
      <c r="BH1602">
        <v>0</v>
      </c>
      <c r="BI1602">
        <v>0</v>
      </c>
      <c r="BJ1602">
        <v>0</v>
      </c>
      <c r="BK1602">
        <v>0</v>
      </c>
      <c r="BL1602">
        <v>0</v>
      </c>
      <c r="BM1602">
        <v>0</v>
      </c>
      <c r="BN1602">
        <v>0</v>
      </c>
      <c r="BO1602">
        <v>0</v>
      </c>
      <c r="BP1602">
        <f t="shared" ref="BP1602:BP1665" si="25">SUM(B1602:BO1602)</f>
        <v>1</v>
      </c>
    </row>
    <row r="1603" spans="1:68" x14ac:dyDescent="0.15">
      <c r="A1603" t="s">
        <v>8357</v>
      </c>
      <c r="B1603">
        <v>0</v>
      </c>
      <c r="C1603">
        <v>0</v>
      </c>
      <c r="D1603">
        <v>0</v>
      </c>
      <c r="E1603">
        <v>0</v>
      </c>
      <c r="F1603">
        <v>0</v>
      </c>
      <c r="G1603">
        <v>0</v>
      </c>
      <c r="H1603">
        <v>0</v>
      </c>
      <c r="I1603">
        <v>0</v>
      </c>
      <c r="J1603">
        <v>0</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0</v>
      </c>
      <c r="AF1603">
        <v>0</v>
      </c>
      <c r="AG1603">
        <v>1</v>
      </c>
      <c r="AH1603">
        <v>0</v>
      </c>
      <c r="AI1603">
        <v>0</v>
      </c>
      <c r="AJ1603">
        <v>0</v>
      </c>
      <c r="AK1603">
        <v>0</v>
      </c>
      <c r="AL1603">
        <v>0</v>
      </c>
      <c r="AM1603">
        <v>0</v>
      </c>
      <c r="AN1603">
        <v>0</v>
      </c>
      <c r="AO1603">
        <v>0</v>
      </c>
      <c r="AP1603">
        <v>0</v>
      </c>
      <c r="AQ1603">
        <v>0</v>
      </c>
      <c r="AR1603">
        <v>0</v>
      </c>
      <c r="AS1603">
        <v>0</v>
      </c>
      <c r="AT1603">
        <v>0</v>
      </c>
      <c r="AU1603">
        <v>0</v>
      </c>
      <c r="AV1603">
        <v>0</v>
      </c>
      <c r="AW1603">
        <v>0</v>
      </c>
      <c r="AX1603">
        <v>0</v>
      </c>
      <c r="AY1603">
        <v>0</v>
      </c>
      <c r="AZ1603">
        <v>0</v>
      </c>
      <c r="BA1603">
        <v>0</v>
      </c>
      <c r="BB1603">
        <v>0</v>
      </c>
      <c r="BC1603">
        <v>0</v>
      </c>
      <c r="BD1603">
        <v>0</v>
      </c>
      <c r="BE1603">
        <v>0</v>
      </c>
      <c r="BF1603">
        <v>0</v>
      </c>
      <c r="BG1603">
        <v>0</v>
      </c>
      <c r="BH1603">
        <v>0</v>
      </c>
      <c r="BI1603">
        <v>0</v>
      </c>
      <c r="BJ1603">
        <v>0</v>
      </c>
      <c r="BK1603">
        <v>0</v>
      </c>
      <c r="BL1603">
        <v>0</v>
      </c>
      <c r="BM1603">
        <v>0</v>
      </c>
      <c r="BN1603">
        <v>0</v>
      </c>
      <c r="BO1603">
        <v>0</v>
      </c>
      <c r="BP1603">
        <f t="shared" si="25"/>
        <v>1</v>
      </c>
    </row>
    <row r="1604" spans="1:68" x14ac:dyDescent="0.15">
      <c r="A1604" t="s">
        <v>8358</v>
      </c>
      <c r="B1604">
        <v>0</v>
      </c>
      <c r="C1604">
        <v>0</v>
      </c>
      <c r="D1604">
        <v>0</v>
      </c>
      <c r="E1604">
        <v>0</v>
      </c>
      <c r="F1604">
        <v>0</v>
      </c>
      <c r="G1604">
        <v>0</v>
      </c>
      <c r="H1604">
        <v>0</v>
      </c>
      <c r="I1604">
        <v>0</v>
      </c>
      <c r="J1604">
        <v>0</v>
      </c>
      <c r="K1604">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c r="AE1604">
        <v>0</v>
      </c>
      <c r="AF1604">
        <v>0</v>
      </c>
      <c r="AG1604">
        <v>0</v>
      </c>
      <c r="AH1604">
        <v>0</v>
      </c>
      <c r="AI1604">
        <v>0</v>
      </c>
      <c r="AJ1604">
        <v>0</v>
      </c>
      <c r="AK1604">
        <v>0</v>
      </c>
      <c r="AL1604">
        <v>0</v>
      </c>
      <c r="AM1604">
        <v>0</v>
      </c>
      <c r="AN1604">
        <v>0</v>
      </c>
      <c r="AO1604">
        <v>0</v>
      </c>
      <c r="AP1604">
        <v>0</v>
      </c>
      <c r="AQ1604">
        <v>0</v>
      </c>
      <c r="AR1604">
        <v>0</v>
      </c>
      <c r="AS1604">
        <v>0</v>
      </c>
      <c r="AT1604">
        <v>0</v>
      </c>
      <c r="AU1604">
        <v>0</v>
      </c>
      <c r="AV1604">
        <v>0</v>
      </c>
      <c r="AW1604">
        <v>0</v>
      </c>
      <c r="AX1604">
        <v>0</v>
      </c>
      <c r="AY1604">
        <v>0</v>
      </c>
      <c r="AZ1604">
        <v>0</v>
      </c>
      <c r="BA1604">
        <v>0</v>
      </c>
      <c r="BB1604">
        <v>0</v>
      </c>
      <c r="BC1604">
        <v>0</v>
      </c>
      <c r="BD1604">
        <v>0</v>
      </c>
      <c r="BE1604">
        <v>0</v>
      </c>
      <c r="BF1604">
        <v>0</v>
      </c>
      <c r="BG1604">
        <v>1</v>
      </c>
      <c r="BH1604">
        <v>0</v>
      </c>
      <c r="BI1604">
        <v>0</v>
      </c>
      <c r="BJ1604">
        <v>0</v>
      </c>
      <c r="BK1604">
        <v>0</v>
      </c>
      <c r="BL1604">
        <v>0</v>
      </c>
      <c r="BM1604">
        <v>0</v>
      </c>
      <c r="BN1604">
        <v>0</v>
      </c>
      <c r="BO1604">
        <v>0</v>
      </c>
      <c r="BP1604">
        <f t="shared" si="25"/>
        <v>1</v>
      </c>
    </row>
    <row r="1605" spans="1:68" x14ac:dyDescent="0.15">
      <c r="A1605" t="s">
        <v>8359</v>
      </c>
      <c r="B1605">
        <v>0</v>
      </c>
      <c r="C1605">
        <v>0</v>
      </c>
      <c r="D1605">
        <v>0</v>
      </c>
      <c r="E1605">
        <v>0</v>
      </c>
      <c r="F1605">
        <v>0</v>
      </c>
      <c r="G1605">
        <v>0</v>
      </c>
      <c r="H1605">
        <v>0</v>
      </c>
      <c r="I1605">
        <v>0</v>
      </c>
      <c r="J1605">
        <v>0</v>
      </c>
      <c r="K1605">
        <v>0</v>
      </c>
      <c r="L1605">
        <v>0</v>
      </c>
      <c r="M1605">
        <v>0</v>
      </c>
      <c r="N1605">
        <v>0</v>
      </c>
      <c r="O1605">
        <v>0</v>
      </c>
      <c r="P1605">
        <v>0</v>
      </c>
      <c r="Q1605">
        <v>0</v>
      </c>
      <c r="R1605">
        <v>0</v>
      </c>
      <c r="S1605">
        <v>0</v>
      </c>
      <c r="T1605">
        <v>0</v>
      </c>
      <c r="U1605">
        <v>0</v>
      </c>
      <c r="V1605">
        <v>0</v>
      </c>
      <c r="W1605">
        <v>0</v>
      </c>
      <c r="X1605">
        <v>0</v>
      </c>
      <c r="Y1605">
        <v>0</v>
      </c>
      <c r="Z1605">
        <v>0</v>
      </c>
      <c r="AA1605">
        <v>0</v>
      </c>
      <c r="AB1605">
        <v>0</v>
      </c>
      <c r="AC1605">
        <v>0</v>
      </c>
      <c r="AD1605">
        <v>0</v>
      </c>
      <c r="AE1605">
        <v>0</v>
      </c>
      <c r="AF1605">
        <v>0</v>
      </c>
      <c r="AG1605">
        <v>0</v>
      </c>
      <c r="AH1605">
        <v>0</v>
      </c>
      <c r="AI1605">
        <v>0</v>
      </c>
      <c r="AJ1605">
        <v>0</v>
      </c>
      <c r="AK1605">
        <v>0</v>
      </c>
      <c r="AL1605">
        <v>0</v>
      </c>
      <c r="AM1605">
        <v>0</v>
      </c>
      <c r="AN1605">
        <v>0</v>
      </c>
      <c r="AO1605">
        <v>0</v>
      </c>
      <c r="AP1605">
        <v>0</v>
      </c>
      <c r="AQ1605">
        <v>0</v>
      </c>
      <c r="AR1605">
        <v>0</v>
      </c>
      <c r="AS1605">
        <v>0</v>
      </c>
      <c r="AT1605">
        <v>0</v>
      </c>
      <c r="AU1605">
        <v>0</v>
      </c>
      <c r="AV1605">
        <v>0</v>
      </c>
      <c r="AW1605">
        <v>0</v>
      </c>
      <c r="AX1605">
        <v>0</v>
      </c>
      <c r="AY1605">
        <v>0</v>
      </c>
      <c r="AZ1605">
        <v>1</v>
      </c>
      <c r="BA1605">
        <v>0</v>
      </c>
      <c r="BB1605">
        <v>0</v>
      </c>
      <c r="BC1605">
        <v>0</v>
      </c>
      <c r="BD1605">
        <v>0</v>
      </c>
      <c r="BE1605">
        <v>0</v>
      </c>
      <c r="BF1605">
        <v>0</v>
      </c>
      <c r="BG1605">
        <v>0</v>
      </c>
      <c r="BH1605">
        <v>0</v>
      </c>
      <c r="BI1605">
        <v>0</v>
      </c>
      <c r="BJ1605">
        <v>0</v>
      </c>
      <c r="BK1605">
        <v>0</v>
      </c>
      <c r="BL1605">
        <v>0</v>
      </c>
      <c r="BM1605">
        <v>0</v>
      </c>
      <c r="BN1605">
        <v>0</v>
      </c>
      <c r="BO1605">
        <v>0</v>
      </c>
      <c r="BP1605">
        <f t="shared" si="25"/>
        <v>1</v>
      </c>
    </row>
    <row r="1606" spans="1:68" x14ac:dyDescent="0.15">
      <c r="A1606" t="s">
        <v>8360</v>
      </c>
      <c r="B1606">
        <v>0</v>
      </c>
      <c r="C1606">
        <v>0</v>
      </c>
      <c r="D1606">
        <v>0</v>
      </c>
      <c r="E1606">
        <v>0</v>
      </c>
      <c r="F1606">
        <v>0</v>
      </c>
      <c r="G1606">
        <v>0</v>
      </c>
      <c r="H1606">
        <v>0</v>
      </c>
      <c r="I1606">
        <v>1</v>
      </c>
      <c r="J1606">
        <v>0</v>
      </c>
      <c r="K1606">
        <v>0</v>
      </c>
      <c r="L1606">
        <v>0</v>
      </c>
      <c r="M1606">
        <v>0</v>
      </c>
      <c r="N1606">
        <v>0</v>
      </c>
      <c r="O1606">
        <v>0</v>
      </c>
      <c r="P1606">
        <v>0</v>
      </c>
      <c r="Q1606">
        <v>0</v>
      </c>
      <c r="R1606">
        <v>0</v>
      </c>
      <c r="S1606">
        <v>0</v>
      </c>
      <c r="T1606">
        <v>0</v>
      </c>
      <c r="U1606">
        <v>0</v>
      </c>
      <c r="V1606">
        <v>0</v>
      </c>
      <c r="W1606">
        <v>0</v>
      </c>
      <c r="X1606">
        <v>0</v>
      </c>
      <c r="Y1606">
        <v>0</v>
      </c>
      <c r="Z1606">
        <v>0</v>
      </c>
      <c r="AA1606">
        <v>0</v>
      </c>
      <c r="AB1606">
        <v>0</v>
      </c>
      <c r="AC1606">
        <v>0</v>
      </c>
      <c r="AD1606">
        <v>0</v>
      </c>
      <c r="AE1606">
        <v>0</v>
      </c>
      <c r="AF1606">
        <v>0</v>
      </c>
      <c r="AG1606">
        <v>0</v>
      </c>
      <c r="AH1606">
        <v>0</v>
      </c>
      <c r="AI1606">
        <v>0</v>
      </c>
      <c r="AJ1606">
        <v>0</v>
      </c>
      <c r="AK1606">
        <v>0</v>
      </c>
      <c r="AL1606">
        <v>0</v>
      </c>
      <c r="AM1606">
        <v>0</v>
      </c>
      <c r="AN1606">
        <v>0</v>
      </c>
      <c r="AO1606">
        <v>0</v>
      </c>
      <c r="AP1606">
        <v>0</v>
      </c>
      <c r="AQ1606">
        <v>0</v>
      </c>
      <c r="AR1606">
        <v>0</v>
      </c>
      <c r="AS1606">
        <v>0</v>
      </c>
      <c r="AT1606">
        <v>0</v>
      </c>
      <c r="AU1606">
        <v>0</v>
      </c>
      <c r="AV1606">
        <v>0</v>
      </c>
      <c r="AW1606">
        <v>0</v>
      </c>
      <c r="AX1606">
        <v>0</v>
      </c>
      <c r="AY1606">
        <v>0</v>
      </c>
      <c r="AZ1606">
        <v>0</v>
      </c>
      <c r="BA1606">
        <v>0</v>
      </c>
      <c r="BB1606">
        <v>0</v>
      </c>
      <c r="BC1606">
        <v>0</v>
      </c>
      <c r="BD1606">
        <v>0</v>
      </c>
      <c r="BE1606">
        <v>0</v>
      </c>
      <c r="BF1606">
        <v>0</v>
      </c>
      <c r="BG1606">
        <v>0</v>
      </c>
      <c r="BH1606">
        <v>0</v>
      </c>
      <c r="BI1606">
        <v>0</v>
      </c>
      <c r="BJ1606">
        <v>0</v>
      </c>
      <c r="BK1606">
        <v>0</v>
      </c>
      <c r="BL1606">
        <v>0</v>
      </c>
      <c r="BM1606">
        <v>0</v>
      </c>
      <c r="BN1606">
        <v>0</v>
      </c>
      <c r="BO1606">
        <v>0</v>
      </c>
      <c r="BP1606">
        <f t="shared" si="25"/>
        <v>1</v>
      </c>
    </row>
    <row r="1607" spans="1:68" x14ac:dyDescent="0.15">
      <c r="A1607" t="s">
        <v>7112</v>
      </c>
      <c r="B1607">
        <v>0</v>
      </c>
      <c r="C1607">
        <v>0</v>
      </c>
      <c r="D1607">
        <v>0</v>
      </c>
      <c r="E1607">
        <v>0</v>
      </c>
      <c r="F1607">
        <v>0</v>
      </c>
      <c r="G1607">
        <v>0</v>
      </c>
      <c r="H1607">
        <v>0</v>
      </c>
      <c r="I1607">
        <v>0</v>
      </c>
      <c r="J1607">
        <v>0</v>
      </c>
      <c r="K1607">
        <v>0</v>
      </c>
      <c r="L1607">
        <v>0</v>
      </c>
      <c r="M1607">
        <v>0</v>
      </c>
      <c r="N1607">
        <v>0</v>
      </c>
      <c r="O1607">
        <v>0</v>
      </c>
      <c r="P1607">
        <v>0</v>
      </c>
      <c r="Q1607">
        <v>0</v>
      </c>
      <c r="R1607">
        <v>0</v>
      </c>
      <c r="S1607">
        <v>0</v>
      </c>
      <c r="T1607">
        <v>0</v>
      </c>
      <c r="U1607">
        <v>0</v>
      </c>
      <c r="V1607">
        <v>1</v>
      </c>
      <c r="W1607">
        <v>0</v>
      </c>
      <c r="X1607">
        <v>0</v>
      </c>
      <c r="Y1607">
        <v>0</v>
      </c>
      <c r="Z1607">
        <v>0</v>
      </c>
      <c r="AA1607">
        <v>0</v>
      </c>
      <c r="AB1607">
        <v>0</v>
      </c>
      <c r="AC1607">
        <v>0</v>
      </c>
      <c r="AD1607">
        <v>0</v>
      </c>
      <c r="AE1607">
        <v>0</v>
      </c>
      <c r="AF1607">
        <v>0</v>
      </c>
      <c r="AG1607">
        <v>0</v>
      </c>
      <c r="AH1607">
        <v>0</v>
      </c>
      <c r="AI1607">
        <v>0</v>
      </c>
      <c r="AJ1607">
        <v>0</v>
      </c>
      <c r="AK1607">
        <v>0</v>
      </c>
      <c r="AL1607">
        <v>0</v>
      </c>
      <c r="AM1607">
        <v>0</v>
      </c>
      <c r="AN1607">
        <v>0</v>
      </c>
      <c r="AO1607">
        <v>0</v>
      </c>
      <c r="AP1607">
        <v>0</v>
      </c>
      <c r="AQ1607">
        <v>0</v>
      </c>
      <c r="AR1607">
        <v>0</v>
      </c>
      <c r="AS1607">
        <v>0</v>
      </c>
      <c r="AT1607">
        <v>0</v>
      </c>
      <c r="AU1607">
        <v>0</v>
      </c>
      <c r="AV1607">
        <v>0</v>
      </c>
      <c r="AW1607">
        <v>0</v>
      </c>
      <c r="AX1607">
        <v>0</v>
      </c>
      <c r="AY1607">
        <v>0</v>
      </c>
      <c r="AZ1607">
        <v>0</v>
      </c>
      <c r="BA1607">
        <v>0</v>
      </c>
      <c r="BB1607">
        <v>0</v>
      </c>
      <c r="BC1607">
        <v>0</v>
      </c>
      <c r="BD1607">
        <v>0</v>
      </c>
      <c r="BE1607">
        <v>0</v>
      </c>
      <c r="BF1607">
        <v>0</v>
      </c>
      <c r="BG1607">
        <v>0</v>
      </c>
      <c r="BH1607">
        <v>0</v>
      </c>
      <c r="BI1607">
        <v>0</v>
      </c>
      <c r="BJ1607">
        <v>0</v>
      </c>
      <c r="BK1607">
        <v>0</v>
      </c>
      <c r="BL1607">
        <v>0</v>
      </c>
      <c r="BM1607">
        <v>0</v>
      </c>
      <c r="BN1607">
        <v>0</v>
      </c>
      <c r="BO1607">
        <v>0</v>
      </c>
      <c r="BP1607">
        <f t="shared" si="25"/>
        <v>1</v>
      </c>
    </row>
    <row r="1608" spans="1:68" x14ac:dyDescent="0.15">
      <c r="A1608" t="s">
        <v>7113</v>
      </c>
      <c r="B1608">
        <v>0</v>
      </c>
      <c r="C1608">
        <v>0</v>
      </c>
      <c r="D1608">
        <v>0</v>
      </c>
      <c r="E1608">
        <v>0</v>
      </c>
      <c r="F1608">
        <v>0</v>
      </c>
      <c r="G1608">
        <v>0</v>
      </c>
      <c r="H1608">
        <v>0</v>
      </c>
      <c r="I1608">
        <v>1</v>
      </c>
      <c r="J1608">
        <v>0</v>
      </c>
      <c r="K1608">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c r="AE1608">
        <v>0</v>
      </c>
      <c r="AF1608">
        <v>0</v>
      </c>
      <c r="AG1608">
        <v>0</v>
      </c>
      <c r="AH1608">
        <v>0</v>
      </c>
      <c r="AI1608">
        <v>0</v>
      </c>
      <c r="AJ1608">
        <v>0</v>
      </c>
      <c r="AK1608">
        <v>0</v>
      </c>
      <c r="AL1608">
        <v>0</v>
      </c>
      <c r="AM1608">
        <v>0</v>
      </c>
      <c r="AN1608">
        <v>0</v>
      </c>
      <c r="AO1608">
        <v>0</v>
      </c>
      <c r="AP1608">
        <v>0</v>
      </c>
      <c r="AQ1608">
        <v>0</v>
      </c>
      <c r="AR1608">
        <v>0</v>
      </c>
      <c r="AS1608">
        <v>0</v>
      </c>
      <c r="AT1608">
        <v>0</v>
      </c>
      <c r="AU1608">
        <v>0</v>
      </c>
      <c r="AV1608">
        <v>0</v>
      </c>
      <c r="AW1608">
        <v>0</v>
      </c>
      <c r="AX1608">
        <v>0</v>
      </c>
      <c r="AY1608">
        <v>0</v>
      </c>
      <c r="AZ1608">
        <v>0</v>
      </c>
      <c r="BA1608">
        <v>0</v>
      </c>
      <c r="BB1608">
        <v>0</v>
      </c>
      <c r="BC1608">
        <v>0</v>
      </c>
      <c r="BD1608">
        <v>0</v>
      </c>
      <c r="BE1608">
        <v>0</v>
      </c>
      <c r="BF1608">
        <v>0</v>
      </c>
      <c r="BG1608">
        <v>0</v>
      </c>
      <c r="BH1608">
        <v>0</v>
      </c>
      <c r="BI1608">
        <v>0</v>
      </c>
      <c r="BJ1608">
        <v>0</v>
      </c>
      <c r="BK1608">
        <v>0</v>
      </c>
      <c r="BL1608">
        <v>0</v>
      </c>
      <c r="BM1608">
        <v>0</v>
      </c>
      <c r="BN1608">
        <v>0</v>
      </c>
      <c r="BO1608">
        <v>0</v>
      </c>
      <c r="BP1608">
        <f t="shared" si="25"/>
        <v>1</v>
      </c>
    </row>
    <row r="1609" spans="1:68" x14ac:dyDescent="0.15">
      <c r="A1609" t="s">
        <v>8361</v>
      </c>
      <c r="B1609">
        <v>0</v>
      </c>
      <c r="C1609">
        <v>0</v>
      </c>
      <c r="D1609">
        <v>0</v>
      </c>
      <c r="E1609">
        <v>0</v>
      </c>
      <c r="F1609">
        <v>0</v>
      </c>
      <c r="G1609">
        <v>0</v>
      </c>
      <c r="H1609">
        <v>0</v>
      </c>
      <c r="I1609">
        <v>0</v>
      </c>
      <c r="J1609">
        <v>0</v>
      </c>
      <c r="K1609">
        <v>0</v>
      </c>
      <c r="L1609">
        <v>0</v>
      </c>
      <c r="M1609">
        <v>0</v>
      </c>
      <c r="N1609">
        <v>0</v>
      </c>
      <c r="O1609">
        <v>0</v>
      </c>
      <c r="P1609">
        <v>0</v>
      </c>
      <c r="Q1609">
        <v>0</v>
      </c>
      <c r="R1609">
        <v>1</v>
      </c>
      <c r="S1609">
        <v>0</v>
      </c>
      <c r="T1609">
        <v>0</v>
      </c>
      <c r="U1609">
        <v>0</v>
      </c>
      <c r="V1609">
        <v>0</v>
      </c>
      <c r="W1609">
        <v>0</v>
      </c>
      <c r="X1609">
        <v>0</v>
      </c>
      <c r="Y1609">
        <v>0</v>
      </c>
      <c r="Z1609">
        <v>0</v>
      </c>
      <c r="AA1609">
        <v>0</v>
      </c>
      <c r="AB1609">
        <v>0</v>
      </c>
      <c r="AC1609">
        <v>0</v>
      </c>
      <c r="AD1609">
        <v>0</v>
      </c>
      <c r="AE1609">
        <v>0</v>
      </c>
      <c r="AF1609">
        <v>0</v>
      </c>
      <c r="AG1609">
        <v>0</v>
      </c>
      <c r="AH1609">
        <v>0</v>
      </c>
      <c r="AI1609">
        <v>0</v>
      </c>
      <c r="AJ1609">
        <v>0</v>
      </c>
      <c r="AK1609">
        <v>0</v>
      </c>
      <c r="AL1609">
        <v>0</v>
      </c>
      <c r="AM1609">
        <v>0</v>
      </c>
      <c r="AN1609">
        <v>0</v>
      </c>
      <c r="AO1609">
        <v>0</v>
      </c>
      <c r="AP1609">
        <v>0</v>
      </c>
      <c r="AQ1609">
        <v>0</v>
      </c>
      <c r="AR1609">
        <v>0</v>
      </c>
      <c r="AS1609">
        <v>0</v>
      </c>
      <c r="AT1609">
        <v>0</v>
      </c>
      <c r="AU1609">
        <v>0</v>
      </c>
      <c r="AV1609">
        <v>0</v>
      </c>
      <c r="AW1609">
        <v>0</v>
      </c>
      <c r="AX1609">
        <v>0</v>
      </c>
      <c r="AY1609">
        <v>0</v>
      </c>
      <c r="AZ1609">
        <v>0</v>
      </c>
      <c r="BA1609">
        <v>0</v>
      </c>
      <c r="BB1609">
        <v>0</v>
      </c>
      <c r="BC1609">
        <v>0</v>
      </c>
      <c r="BD1609">
        <v>0</v>
      </c>
      <c r="BE1609">
        <v>0</v>
      </c>
      <c r="BF1609">
        <v>0</v>
      </c>
      <c r="BG1609">
        <v>0</v>
      </c>
      <c r="BH1609">
        <v>0</v>
      </c>
      <c r="BI1609">
        <v>0</v>
      </c>
      <c r="BJ1609">
        <v>0</v>
      </c>
      <c r="BK1609">
        <v>0</v>
      </c>
      <c r="BL1609">
        <v>0</v>
      </c>
      <c r="BM1609">
        <v>0</v>
      </c>
      <c r="BN1609">
        <v>0</v>
      </c>
      <c r="BO1609">
        <v>0</v>
      </c>
      <c r="BP1609">
        <f t="shared" si="25"/>
        <v>1</v>
      </c>
    </row>
    <row r="1610" spans="1:68" x14ac:dyDescent="0.15">
      <c r="A1610" t="s">
        <v>8362</v>
      </c>
      <c r="B1610">
        <v>0</v>
      </c>
      <c r="C1610">
        <v>0</v>
      </c>
      <c r="D1610">
        <v>0</v>
      </c>
      <c r="E1610">
        <v>0</v>
      </c>
      <c r="F1610">
        <v>0</v>
      </c>
      <c r="G1610">
        <v>0</v>
      </c>
      <c r="H1610">
        <v>0</v>
      </c>
      <c r="I1610">
        <v>0</v>
      </c>
      <c r="J1610">
        <v>0</v>
      </c>
      <c r="K1610">
        <v>0</v>
      </c>
      <c r="L1610">
        <v>0</v>
      </c>
      <c r="M1610">
        <v>0</v>
      </c>
      <c r="N1610">
        <v>0</v>
      </c>
      <c r="O1610">
        <v>0</v>
      </c>
      <c r="P1610">
        <v>0</v>
      </c>
      <c r="Q1610">
        <v>0</v>
      </c>
      <c r="R1610">
        <v>0</v>
      </c>
      <c r="S1610">
        <v>0</v>
      </c>
      <c r="T1610">
        <v>0</v>
      </c>
      <c r="U1610">
        <v>0</v>
      </c>
      <c r="V1610">
        <v>0</v>
      </c>
      <c r="W1610">
        <v>0</v>
      </c>
      <c r="X1610">
        <v>0</v>
      </c>
      <c r="Y1610">
        <v>0</v>
      </c>
      <c r="Z1610">
        <v>0</v>
      </c>
      <c r="AA1610">
        <v>0</v>
      </c>
      <c r="AB1610">
        <v>0</v>
      </c>
      <c r="AC1610">
        <v>0</v>
      </c>
      <c r="AD1610">
        <v>0</v>
      </c>
      <c r="AE1610">
        <v>0</v>
      </c>
      <c r="AF1610">
        <v>0</v>
      </c>
      <c r="AG1610">
        <v>0</v>
      </c>
      <c r="AH1610">
        <v>0</v>
      </c>
      <c r="AI1610">
        <v>0</v>
      </c>
      <c r="AJ1610">
        <v>0</v>
      </c>
      <c r="AK1610">
        <v>0</v>
      </c>
      <c r="AL1610">
        <v>0</v>
      </c>
      <c r="AM1610">
        <v>0</v>
      </c>
      <c r="AN1610">
        <v>0</v>
      </c>
      <c r="AO1610">
        <v>0</v>
      </c>
      <c r="AP1610">
        <v>0</v>
      </c>
      <c r="AQ1610">
        <v>0</v>
      </c>
      <c r="AR1610">
        <v>0</v>
      </c>
      <c r="AS1610">
        <v>0</v>
      </c>
      <c r="AT1610">
        <v>0</v>
      </c>
      <c r="AU1610">
        <v>0</v>
      </c>
      <c r="AV1610">
        <v>1</v>
      </c>
      <c r="AW1610">
        <v>0</v>
      </c>
      <c r="AX1610">
        <v>0</v>
      </c>
      <c r="AY1610">
        <v>0</v>
      </c>
      <c r="AZ1610">
        <v>0</v>
      </c>
      <c r="BA1610">
        <v>0</v>
      </c>
      <c r="BB1610">
        <v>0</v>
      </c>
      <c r="BC1610">
        <v>0</v>
      </c>
      <c r="BD1610">
        <v>0</v>
      </c>
      <c r="BE1610">
        <v>0</v>
      </c>
      <c r="BF1610">
        <v>0</v>
      </c>
      <c r="BG1610">
        <v>0</v>
      </c>
      <c r="BH1610">
        <v>0</v>
      </c>
      <c r="BI1610">
        <v>0</v>
      </c>
      <c r="BJ1610">
        <v>0</v>
      </c>
      <c r="BK1610">
        <v>0</v>
      </c>
      <c r="BL1610">
        <v>0</v>
      </c>
      <c r="BM1610">
        <v>0</v>
      </c>
      <c r="BN1610">
        <v>0</v>
      </c>
      <c r="BO1610">
        <v>0</v>
      </c>
      <c r="BP1610">
        <f t="shared" si="25"/>
        <v>1</v>
      </c>
    </row>
    <row r="1611" spans="1:68" x14ac:dyDescent="0.15">
      <c r="A1611" t="s">
        <v>8364</v>
      </c>
      <c r="B1611">
        <v>0</v>
      </c>
      <c r="C1611">
        <v>0</v>
      </c>
      <c r="D1611">
        <v>0</v>
      </c>
      <c r="E1611">
        <v>0</v>
      </c>
      <c r="F1611">
        <v>0</v>
      </c>
      <c r="G1611">
        <v>0</v>
      </c>
      <c r="H1611">
        <v>0</v>
      </c>
      <c r="I1611">
        <v>0</v>
      </c>
      <c r="J1611">
        <v>0</v>
      </c>
      <c r="K1611">
        <v>0</v>
      </c>
      <c r="L1611">
        <v>0</v>
      </c>
      <c r="M1611">
        <v>0</v>
      </c>
      <c r="N1611">
        <v>0</v>
      </c>
      <c r="O1611">
        <v>0</v>
      </c>
      <c r="P1611">
        <v>0</v>
      </c>
      <c r="Q1611">
        <v>0</v>
      </c>
      <c r="R1611">
        <v>0</v>
      </c>
      <c r="S1611">
        <v>0</v>
      </c>
      <c r="T1611">
        <v>0</v>
      </c>
      <c r="U1611">
        <v>0</v>
      </c>
      <c r="V1611">
        <v>0</v>
      </c>
      <c r="W1611">
        <v>0</v>
      </c>
      <c r="X1611">
        <v>0</v>
      </c>
      <c r="Y1611">
        <v>0</v>
      </c>
      <c r="Z1611">
        <v>0</v>
      </c>
      <c r="AA1611">
        <v>0</v>
      </c>
      <c r="AB1611">
        <v>0</v>
      </c>
      <c r="AC1611">
        <v>0</v>
      </c>
      <c r="AD1611">
        <v>0</v>
      </c>
      <c r="AE1611">
        <v>0</v>
      </c>
      <c r="AF1611">
        <v>0</v>
      </c>
      <c r="AG1611">
        <v>0</v>
      </c>
      <c r="AH1611">
        <v>0</v>
      </c>
      <c r="AI1611">
        <v>0</v>
      </c>
      <c r="AJ1611">
        <v>0</v>
      </c>
      <c r="AK1611">
        <v>0</v>
      </c>
      <c r="AL1611">
        <v>0</v>
      </c>
      <c r="AM1611">
        <v>0</v>
      </c>
      <c r="AN1611">
        <v>0</v>
      </c>
      <c r="AO1611">
        <v>0</v>
      </c>
      <c r="AP1611">
        <v>0</v>
      </c>
      <c r="AQ1611">
        <v>0</v>
      </c>
      <c r="AR1611">
        <v>0</v>
      </c>
      <c r="AS1611">
        <v>0</v>
      </c>
      <c r="AT1611">
        <v>0</v>
      </c>
      <c r="AU1611">
        <v>0</v>
      </c>
      <c r="AV1611">
        <v>0</v>
      </c>
      <c r="AW1611">
        <v>0</v>
      </c>
      <c r="AX1611">
        <v>0</v>
      </c>
      <c r="AY1611">
        <v>0</v>
      </c>
      <c r="AZ1611">
        <v>0</v>
      </c>
      <c r="BA1611">
        <v>0</v>
      </c>
      <c r="BB1611">
        <v>0</v>
      </c>
      <c r="BC1611">
        <v>0</v>
      </c>
      <c r="BD1611">
        <v>0</v>
      </c>
      <c r="BE1611">
        <v>1</v>
      </c>
      <c r="BF1611">
        <v>0</v>
      </c>
      <c r="BG1611">
        <v>0</v>
      </c>
      <c r="BH1611">
        <v>0</v>
      </c>
      <c r="BI1611">
        <v>0</v>
      </c>
      <c r="BJ1611">
        <v>0</v>
      </c>
      <c r="BK1611">
        <v>0</v>
      </c>
      <c r="BL1611">
        <v>0</v>
      </c>
      <c r="BM1611">
        <v>0</v>
      </c>
      <c r="BN1611">
        <v>0</v>
      </c>
      <c r="BO1611">
        <v>0</v>
      </c>
      <c r="BP1611">
        <f t="shared" si="25"/>
        <v>1</v>
      </c>
    </row>
    <row r="1612" spans="1:68" x14ac:dyDescent="0.15">
      <c r="A1612" t="s">
        <v>8367</v>
      </c>
      <c r="B1612">
        <v>0</v>
      </c>
      <c r="C1612">
        <v>0</v>
      </c>
      <c r="D1612">
        <v>0</v>
      </c>
      <c r="E1612">
        <v>0</v>
      </c>
      <c r="F1612">
        <v>0</v>
      </c>
      <c r="G1612">
        <v>0</v>
      </c>
      <c r="H1612">
        <v>0</v>
      </c>
      <c r="I1612">
        <v>0</v>
      </c>
      <c r="J1612">
        <v>0</v>
      </c>
      <c r="K1612">
        <v>0</v>
      </c>
      <c r="L1612">
        <v>0</v>
      </c>
      <c r="M1612">
        <v>0</v>
      </c>
      <c r="N1612">
        <v>0</v>
      </c>
      <c r="O1612">
        <v>0</v>
      </c>
      <c r="P1612">
        <v>0</v>
      </c>
      <c r="Q1612">
        <v>0</v>
      </c>
      <c r="R1612">
        <v>0</v>
      </c>
      <c r="S1612">
        <v>0</v>
      </c>
      <c r="T1612">
        <v>0</v>
      </c>
      <c r="U1612">
        <v>0</v>
      </c>
      <c r="V1612">
        <v>0</v>
      </c>
      <c r="W1612">
        <v>0</v>
      </c>
      <c r="X1612">
        <v>0</v>
      </c>
      <c r="Y1612">
        <v>0</v>
      </c>
      <c r="Z1612">
        <v>0</v>
      </c>
      <c r="AA1612">
        <v>0</v>
      </c>
      <c r="AB1612">
        <v>0</v>
      </c>
      <c r="AC1612">
        <v>0</v>
      </c>
      <c r="AD1612">
        <v>0</v>
      </c>
      <c r="AE1612">
        <v>0</v>
      </c>
      <c r="AF1612">
        <v>0</v>
      </c>
      <c r="AG1612">
        <v>0</v>
      </c>
      <c r="AH1612">
        <v>0</v>
      </c>
      <c r="AI1612">
        <v>0</v>
      </c>
      <c r="AJ1612">
        <v>0</v>
      </c>
      <c r="AK1612">
        <v>0</v>
      </c>
      <c r="AL1612">
        <v>0</v>
      </c>
      <c r="AM1612">
        <v>0</v>
      </c>
      <c r="AN1612">
        <v>0</v>
      </c>
      <c r="AO1612">
        <v>0</v>
      </c>
      <c r="AP1612">
        <v>0</v>
      </c>
      <c r="AQ1612">
        <v>1</v>
      </c>
      <c r="AR1612">
        <v>0</v>
      </c>
      <c r="AS1612">
        <v>0</v>
      </c>
      <c r="AT1612">
        <v>0</v>
      </c>
      <c r="AU1612">
        <v>0</v>
      </c>
      <c r="AV1612">
        <v>0</v>
      </c>
      <c r="AW1612">
        <v>0</v>
      </c>
      <c r="AX1612">
        <v>0</v>
      </c>
      <c r="AY1612">
        <v>0</v>
      </c>
      <c r="AZ1612">
        <v>0</v>
      </c>
      <c r="BA1612">
        <v>0</v>
      </c>
      <c r="BB1612">
        <v>0</v>
      </c>
      <c r="BC1612">
        <v>0</v>
      </c>
      <c r="BD1612">
        <v>0</v>
      </c>
      <c r="BE1612">
        <v>0</v>
      </c>
      <c r="BF1612">
        <v>0</v>
      </c>
      <c r="BG1612">
        <v>0</v>
      </c>
      <c r="BH1612">
        <v>0</v>
      </c>
      <c r="BI1612">
        <v>0</v>
      </c>
      <c r="BJ1612">
        <v>0</v>
      </c>
      <c r="BK1612">
        <v>0</v>
      </c>
      <c r="BL1612">
        <v>0</v>
      </c>
      <c r="BM1612">
        <v>0</v>
      </c>
      <c r="BN1612">
        <v>0</v>
      </c>
      <c r="BO1612">
        <v>0</v>
      </c>
      <c r="BP1612">
        <f t="shared" si="25"/>
        <v>1</v>
      </c>
    </row>
    <row r="1613" spans="1:68" x14ac:dyDescent="0.15">
      <c r="A1613" t="s">
        <v>8368</v>
      </c>
      <c r="B1613">
        <v>0</v>
      </c>
      <c r="C1613">
        <v>0</v>
      </c>
      <c r="D1613">
        <v>0</v>
      </c>
      <c r="E1613">
        <v>0</v>
      </c>
      <c r="F1613">
        <v>0</v>
      </c>
      <c r="G1613">
        <v>0</v>
      </c>
      <c r="H1613">
        <v>0</v>
      </c>
      <c r="I1613">
        <v>0</v>
      </c>
      <c r="J1613">
        <v>0</v>
      </c>
      <c r="K1613">
        <v>0</v>
      </c>
      <c r="L1613">
        <v>0</v>
      </c>
      <c r="M1613">
        <v>0</v>
      </c>
      <c r="N1613">
        <v>0</v>
      </c>
      <c r="O1613">
        <v>0</v>
      </c>
      <c r="P1613">
        <v>0</v>
      </c>
      <c r="Q1613">
        <v>0</v>
      </c>
      <c r="R1613">
        <v>0</v>
      </c>
      <c r="S1613">
        <v>0</v>
      </c>
      <c r="T1613">
        <v>0</v>
      </c>
      <c r="U1613">
        <v>0</v>
      </c>
      <c r="V1613">
        <v>1</v>
      </c>
      <c r="W1613">
        <v>0</v>
      </c>
      <c r="X1613">
        <v>0</v>
      </c>
      <c r="Y1613">
        <v>0</v>
      </c>
      <c r="Z1613">
        <v>0</v>
      </c>
      <c r="AA1613">
        <v>0</v>
      </c>
      <c r="AB1613">
        <v>0</v>
      </c>
      <c r="AC1613">
        <v>0</v>
      </c>
      <c r="AD1613">
        <v>0</v>
      </c>
      <c r="AE1613">
        <v>0</v>
      </c>
      <c r="AF1613">
        <v>0</v>
      </c>
      <c r="AG1613">
        <v>0</v>
      </c>
      <c r="AH1613">
        <v>0</v>
      </c>
      <c r="AI1613">
        <v>0</v>
      </c>
      <c r="AJ1613">
        <v>0</v>
      </c>
      <c r="AK1613">
        <v>0</v>
      </c>
      <c r="AL1613">
        <v>0</v>
      </c>
      <c r="AM1613">
        <v>0</v>
      </c>
      <c r="AN1613">
        <v>0</v>
      </c>
      <c r="AO1613">
        <v>0</v>
      </c>
      <c r="AP1613">
        <v>0</v>
      </c>
      <c r="AQ1613">
        <v>0</v>
      </c>
      <c r="AR1613">
        <v>0</v>
      </c>
      <c r="AS1613">
        <v>0</v>
      </c>
      <c r="AT1613">
        <v>0</v>
      </c>
      <c r="AU1613">
        <v>0</v>
      </c>
      <c r="AV1613">
        <v>0</v>
      </c>
      <c r="AW1613">
        <v>0</v>
      </c>
      <c r="AX1613">
        <v>0</v>
      </c>
      <c r="AY1613">
        <v>0</v>
      </c>
      <c r="AZ1613">
        <v>0</v>
      </c>
      <c r="BA1613">
        <v>0</v>
      </c>
      <c r="BB1613">
        <v>0</v>
      </c>
      <c r="BC1613">
        <v>0</v>
      </c>
      <c r="BD1613">
        <v>0</v>
      </c>
      <c r="BE1613">
        <v>0</v>
      </c>
      <c r="BF1613">
        <v>0</v>
      </c>
      <c r="BG1613">
        <v>0</v>
      </c>
      <c r="BH1613">
        <v>0</v>
      </c>
      <c r="BI1613">
        <v>0</v>
      </c>
      <c r="BJ1613">
        <v>0</v>
      </c>
      <c r="BK1613">
        <v>0</v>
      </c>
      <c r="BL1613">
        <v>0</v>
      </c>
      <c r="BM1613">
        <v>0</v>
      </c>
      <c r="BN1613">
        <v>0</v>
      </c>
      <c r="BO1613">
        <v>0</v>
      </c>
      <c r="BP1613">
        <f t="shared" si="25"/>
        <v>1</v>
      </c>
    </row>
    <row r="1614" spans="1:68" x14ac:dyDescent="0.15">
      <c r="A1614" t="s">
        <v>8370</v>
      </c>
      <c r="B1614">
        <v>0</v>
      </c>
      <c r="C1614">
        <v>0</v>
      </c>
      <c r="D1614">
        <v>0</v>
      </c>
      <c r="E1614">
        <v>0</v>
      </c>
      <c r="F1614">
        <v>0</v>
      </c>
      <c r="G1614">
        <v>0</v>
      </c>
      <c r="H1614">
        <v>0</v>
      </c>
      <c r="I1614">
        <v>0</v>
      </c>
      <c r="J1614">
        <v>0</v>
      </c>
      <c r="K1614">
        <v>0</v>
      </c>
      <c r="L1614">
        <v>0</v>
      </c>
      <c r="M1614">
        <v>0</v>
      </c>
      <c r="N1614">
        <v>0</v>
      </c>
      <c r="O1614">
        <v>0</v>
      </c>
      <c r="P1614">
        <v>0</v>
      </c>
      <c r="Q1614">
        <v>0</v>
      </c>
      <c r="R1614">
        <v>0</v>
      </c>
      <c r="S1614">
        <v>0</v>
      </c>
      <c r="T1614">
        <v>0</v>
      </c>
      <c r="U1614">
        <v>0</v>
      </c>
      <c r="V1614">
        <v>0</v>
      </c>
      <c r="W1614">
        <v>0</v>
      </c>
      <c r="X1614">
        <v>0</v>
      </c>
      <c r="Y1614">
        <v>0</v>
      </c>
      <c r="Z1614">
        <v>0</v>
      </c>
      <c r="AA1614">
        <v>0</v>
      </c>
      <c r="AB1614">
        <v>0</v>
      </c>
      <c r="AC1614">
        <v>0</v>
      </c>
      <c r="AD1614">
        <v>0</v>
      </c>
      <c r="AE1614">
        <v>0</v>
      </c>
      <c r="AF1614">
        <v>0</v>
      </c>
      <c r="AG1614">
        <v>0</v>
      </c>
      <c r="AH1614">
        <v>0</v>
      </c>
      <c r="AI1614">
        <v>0</v>
      </c>
      <c r="AJ1614">
        <v>0</v>
      </c>
      <c r="AK1614">
        <v>0</v>
      </c>
      <c r="AL1614">
        <v>0</v>
      </c>
      <c r="AM1614">
        <v>0</v>
      </c>
      <c r="AN1614">
        <v>0</v>
      </c>
      <c r="AO1614">
        <v>0</v>
      </c>
      <c r="AP1614">
        <v>0</v>
      </c>
      <c r="AQ1614">
        <v>0</v>
      </c>
      <c r="AR1614">
        <v>0</v>
      </c>
      <c r="AS1614">
        <v>0</v>
      </c>
      <c r="AT1614">
        <v>0</v>
      </c>
      <c r="AU1614">
        <v>0</v>
      </c>
      <c r="AV1614">
        <v>1</v>
      </c>
      <c r="AW1614">
        <v>0</v>
      </c>
      <c r="AX1614">
        <v>0</v>
      </c>
      <c r="AY1614">
        <v>0</v>
      </c>
      <c r="AZ1614">
        <v>0</v>
      </c>
      <c r="BA1614">
        <v>0</v>
      </c>
      <c r="BB1614">
        <v>0</v>
      </c>
      <c r="BC1614">
        <v>0</v>
      </c>
      <c r="BD1614">
        <v>0</v>
      </c>
      <c r="BE1614">
        <v>0</v>
      </c>
      <c r="BF1614">
        <v>0</v>
      </c>
      <c r="BG1614">
        <v>0</v>
      </c>
      <c r="BH1614">
        <v>0</v>
      </c>
      <c r="BI1614">
        <v>0</v>
      </c>
      <c r="BJ1614">
        <v>0</v>
      </c>
      <c r="BK1614">
        <v>0</v>
      </c>
      <c r="BL1614">
        <v>0</v>
      </c>
      <c r="BM1614">
        <v>0</v>
      </c>
      <c r="BN1614">
        <v>0</v>
      </c>
      <c r="BO1614">
        <v>0</v>
      </c>
      <c r="BP1614">
        <f t="shared" si="25"/>
        <v>1</v>
      </c>
    </row>
    <row r="1615" spans="1:68" x14ac:dyDescent="0.15">
      <c r="A1615" t="s">
        <v>8371</v>
      </c>
      <c r="B1615">
        <v>0</v>
      </c>
      <c r="C1615">
        <v>0</v>
      </c>
      <c r="D1615">
        <v>0</v>
      </c>
      <c r="E1615">
        <v>0</v>
      </c>
      <c r="F1615">
        <v>0</v>
      </c>
      <c r="G1615">
        <v>0</v>
      </c>
      <c r="H1615">
        <v>0</v>
      </c>
      <c r="I1615">
        <v>0</v>
      </c>
      <c r="J1615">
        <v>0</v>
      </c>
      <c r="K1615">
        <v>0</v>
      </c>
      <c r="L1615">
        <v>0</v>
      </c>
      <c r="M1615">
        <v>0</v>
      </c>
      <c r="N1615">
        <v>0</v>
      </c>
      <c r="O1615">
        <v>0</v>
      </c>
      <c r="P1615">
        <v>0</v>
      </c>
      <c r="Q1615">
        <v>0</v>
      </c>
      <c r="R1615">
        <v>0</v>
      </c>
      <c r="S1615">
        <v>0</v>
      </c>
      <c r="T1615">
        <v>0</v>
      </c>
      <c r="U1615">
        <v>0</v>
      </c>
      <c r="V1615">
        <v>0</v>
      </c>
      <c r="W1615">
        <v>0</v>
      </c>
      <c r="X1615">
        <v>0</v>
      </c>
      <c r="Y1615">
        <v>0</v>
      </c>
      <c r="Z1615">
        <v>0</v>
      </c>
      <c r="AA1615">
        <v>0</v>
      </c>
      <c r="AB1615">
        <v>0</v>
      </c>
      <c r="AC1615">
        <v>1</v>
      </c>
      <c r="AD1615">
        <v>0</v>
      </c>
      <c r="AE1615">
        <v>0</v>
      </c>
      <c r="AF1615">
        <v>0</v>
      </c>
      <c r="AG1615">
        <v>0</v>
      </c>
      <c r="AH1615">
        <v>0</v>
      </c>
      <c r="AI1615">
        <v>0</v>
      </c>
      <c r="AJ1615">
        <v>0</v>
      </c>
      <c r="AK1615">
        <v>0</v>
      </c>
      <c r="AL1615">
        <v>0</v>
      </c>
      <c r="AM1615">
        <v>0</v>
      </c>
      <c r="AN1615">
        <v>0</v>
      </c>
      <c r="AO1615">
        <v>0</v>
      </c>
      <c r="AP1615">
        <v>0</v>
      </c>
      <c r="AQ1615">
        <v>0</v>
      </c>
      <c r="AR1615">
        <v>0</v>
      </c>
      <c r="AS1615">
        <v>0</v>
      </c>
      <c r="AT1615">
        <v>0</v>
      </c>
      <c r="AU1615">
        <v>0</v>
      </c>
      <c r="AV1615">
        <v>0</v>
      </c>
      <c r="AW1615">
        <v>0</v>
      </c>
      <c r="AX1615">
        <v>0</v>
      </c>
      <c r="AY1615">
        <v>0</v>
      </c>
      <c r="AZ1615">
        <v>0</v>
      </c>
      <c r="BA1615">
        <v>0</v>
      </c>
      <c r="BB1615">
        <v>0</v>
      </c>
      <c r="BC1615">
        <v>0</v>
      </c>
      <c r="BD1615">
        <v>0</v>
      </c>
      <c r="BE1615">
        <v>0</v>
      </c>
      <c r="BF1615">
        <v>0</v>
      </c>
      <c r="BG1615">
        <v>0</v>
      </c>
      <c r="BH1615">
        <v>0</v>
      </c>
      <c r="BI1615">
        <v>0</v>
      </c>
      <c r="BJ1615">
        <v>0</v>
      </c>
      <c r="BK1615">
        <v>0</v>
      </c>
      <c r="BL1615">
        <v>0</v>
      </c>
      <c r="BM1615">
        <v>0</v>
      </c>
      <c r="BN1615">
        <v>0</v>
      </c>
      <c r="BO1615">
        <v>0</v>
      </c>
      <c r="BP1615">
        <f t="shared" si="25"/>
        <v>1</v>
      </c>
    </row>
    <row r="1616" spans="1:68" x14ac:dyDescent="0.15">
      <c r="A1616" t="s">
        <v>8372</v>
      </c>
      <c r="B1616">
        <v>0</v>
      </c>
      <c r="C1616">
        <v>0</v>
      </c>
      <c r="D1616">
        <v>0</v>
      </c>
      <c r="E1616">
        <v>0</v>
      </c>
      <c r="F1616">
        <v>0</v>
      </c>
      <c r="G1616">
        <v>0</v>
      </c>
      <c r="H1616">
        <v>0</v>
      </c>
      <c r="I1616">
        <v>0</v>
      </c>
      <c r="J1616">
        <v>0</v>
      </c>
      <c r="K1616">
        <v>0</v>
      </c>
      <c r="L1616">
        <v>0</v>
      </c>
      <c r="M1616">
        <v>0</v>
      </c>
      <c r="N1616">
        <v>0</v>
      </c>
      <c r="O1616">
        <v>0</v>
      </c>
      <c r="P1616">
        <v>0</v>
      </c>
      <c r="Q1616">
        <v>0</v>
      </c>
      <c r="R1616">
        <v>0</v>
      </c>
      <c r="S1616">
        <v>0</v>
      </c>
      <c r="T1616">
        <v>0</v>
      </c>
      <c r="U1616">
        <v>0</v>
      </c>
      <c r="V1616">
        <v>0</v>
      </c>
      <c r="W1616">
        <v>0</v>
      </c>
      <c r="X1616">
        <v>0</v>
      </c>
      <c r="Y1616">
        <v>0</v>
      </c>
      <c r="Z1616">
        <v>0</v>
      </c>
      <c r="AA1616">
        <v>0</v>
      </c>
      <c r="AB1616">
        <v>0</v>
      </c>
      <c r="AC1616">
        <v>0</v>
      </c>
      <c r="AD1616">
        <v>0</v>
      </c>
      <c r="AE1616">
        <v>0</v>
      </c>
      <c r="AF1616">
        <v>0</v>
      </c>
      <c r="AG1616">
        <v>0</v>
      </c>
      <c r="AH1616">
        <v>0</v>
      </c>
      <c r="AI1616">
        <v>0</v>
      </c>
      <c r="AJ1616">
        <v>0</v>
      </c>
      <c r="AK1616">
        <v>0</v>
      </c>
      <c r="AL1616">
        <v>0</v>
      </c>
      <c r="AM1616">
        <v>1</v>
      </c>
      <c r="AN1616">
        <v>0</v>
      </c>
      <c r="AO1616">
        <v>0</v>
      </c>
      <c r="AP1616">
        <v>0</v>
      </c>
      <c r="AQ1616">
        <v>0</v>
      </c>
      <c r="AR1616">
        <v>0</v>
      </c>
      <c r="AS1616">
        <v>0</v>
      </c>
      <c r="AT1616">
        <v>0</v>
      </c>
      <c r="AU1616">
        <v>0</v>
      </c>
      <c r="AV1616">
        <v>0</v>
      </c>
      <c r="AW1616">
        <v>0</v>
      </c>
      <c r="AX1616">
        <v>0</v>
      </c>
      <c r="AY1616">
        <v>0</v>
      </c>
      <c r="AZ1616">
        <v>0</v>
      </c>
      <c r="BA1616">
        <v>0</v>
      </c>
      <c r="BB1616">
        <v>0</v>
      </c>
      <c r="BC1616">
        <v>0</v>
      </c>
      <c r="BD1616">
        <v>0</v>
      </c>
      <c r="BE1616">
        <v>0</v>
      </c>
      <c r="BF1616">
        <v>0</v>
      </c>
      <c r="BG1616">
        <v>0</v>
      </c>
      <c r="BH1616">
        <v>0</v>
      </c>
      <c r="BI1616">
        <v>0</v>
      </c>
      <c r="BJ1616">
        <v>0</v>
      </c>
      <c r="BK1616">
        <v>0</v>
      </c>
      <c r="BL1616">
        <v>0</v>
      </c>
      <c r="BM1616">
        <v>0</v>
      </c>
      <c r="BN1616">
        <v>0</v>
      </c>
      <c r="BO1616">
        <v>0</v>
      </c>
      <c r="BP1616">
        <f t="shared" si="25"/>
        <v>1</v>
      </c>
    </row>
    <row r="1617" spans="1:68" x14ac:dyDescent="0.15">
      <c r="A1617" t="s">
        <v>8373</v>
      </c>
      <c r="B1617">
        <v>0</v>
      </c>
      <c r="C1617">
        <v>0</v>
      </c>
      <c r="D1617">
        <v>0</v>
      </c>
      <c r="E1617">
        <v>0</v>
      </c>
      <c r="F1617">
        <v>0</v>
      </c>
      <c r="G1617">
        <v>0</v>
      </c>
      <c r="H1617">
        <v>0</v>
      </c>
      <c r="I1617">
        <v>0</v>
      </c>
      <c r="J1617">
        <v>0</v>
      </c>
      <c r="K1617">
        <v>0</v>
      </c>
      <c r="L1617">
        <v>0</v>
      </c>
      <c r="M1617">
        <v>0</v>
      </c>
      <c r="N1617">
        <v>0</v>
      </c>
      <c r="O1617">
        <v>0</v>
      </c>
      <c r="P1617">
        <v>0</v>
      </c>
      <c r="Q1617">
        <v>0</v>
      </c>
      <c r="R1617">
        <v>0</v>
      </c>
      <c r="S1617">
        <v>0</v>
      </c>
      <c r="T1617">
        <v>0</v>
      </c>
      <c r="U1617">
        <v>0</v>
      </c>
      <c r="V1617">
        <v>0</v>
      </c>
      <c r="W1617">
        <v>0</v>
      </c>
      <c r="X1617">
        <v>0</v>
      </c>
      <c r="Y1617">
        <v>0</v>
      </c>
      <c r="Z1617">
        <v>0</v>
      </c>
      <c r="AA1617">
        <v>0</v>
      </c>
      <c r="AB1617">
        <v>0</v>
      </c>
      <c r="AC1617">
        <v>0</v>
      </c>
      <c r="AD1617">
        <v>0</v>
      </c>
      <c r="AE1617">
        <v>0</v>
      </c>
      <c r="AF1617">
        <v>0</v>
      </c>
      <c r="AG1617">
        <v>0</v>
      </c>
      <c r="AH1617">
        <v>0</v>
      </c>
      <c r="AI1617">
        <v>1</v>
      </c>
      <c r="AJ1617">
        <v>0</v>
      </c>
      <c r="AK1617">
        <v>0</v>
      </c>
      <c r="AL1617">
        <v>0</v>
      </c>
      <c r="AM1617">
        <v>0</v>
      </c>
      <c r="AN1617">
        <v>0</v>
      </c>
      <c r="AO1617">
        <v>0</v>
      </c>
      <c r="AP1617">
        <v>0</v>
      </c>
      <c r="AQ1617">
        <v>0</v>
      </c>
      <c r="AR1617">
        <v>0</v>
      </c>
      <c r="AS1617">
        <v>0</v>
      </c>
      <c r="AT1617">
        <v>0</v>
      </c>
      <c r="AU1617">
        <v>0</v>
      </c>
      <c r="AV1617">
        <v>0</v>
      </c>
      <c r="AW1617">
        <v>0</v>
      </c>
      <c r="AX1617">
        <v>0</v>
      </c>
      <c r="AY1617">
        <v>0</v>
      </c>
      <c r="AZ1617">
        <v>0</v>
      </c>
      <c r="BA1617">
        <v>0</v>
      </c>
      <c r="BB1617">
        <v>0</v>
      </c>
      <c r="BC1617">
        <v>0</v>
      </c>
      <c r="BD1617">
        <v>0</v>
      </c>
      <c r="BE1617">
        <v>0</v>
      </c>
      <c r="BF1617">
        <v>0</v>
      </c>
      <c r="BG1617">
        <v>0</v>
      </c>
      <c r="BH1617">
        <v>0</v>
      </c>
      <c r="BI1617">
        <v>0</v>
      </c>
      <c r="BJ1617">
        <v>0</v>
      </c>
      <c r="BK1617">
        <v>0</v>
      </c>
      <c r="BL1617">
        <v>0</v>
      </c>
      <c r="BM1617">
        <v>0</v>
      </c>
      <c r="BN1617">
        <v>0</v>
      </c>
      <c r="BO1617">
        <v>0</v>
      </c>
      <c r="BP1617">
        <f t="shared" si="25"/>
        <v>1</v>
      </c>
    </row>
    <row r="1618" spans="1:68" x14ac:dyDescent="0.15">
      <c r="A1618" t="s">
        <v>8374</v>
      </c>
      <c r="B1618">
        <v>0</v>
      </c>
      <c r="C1618">
        <v>0</v>
      </c>
      <c r="D1618">
        <v>0</v>
      </c>
      <c r="E1618">
        <v>0</v>
      </c>
      <c r="F1618">
        <v>0</v>
      </c>
      <c r="G1618">
        <v>0</v>
      </c>
      <c r="H1618">
        <v>1</v>
      </c>
      <c r="I1618">
        <v>0</v>
      </c>
      <c r="J1618">
        <v>0</v>
      </c>
      <c r="K1618">
        <v>0</v>
      </c>
      <c r="L1618">
        <v>0</v>
      </c>
      <c r="M1618">
        <v>0</v>
      </c>
      <c r="N1618">
        <v>0</v>
      </c>
      <c r="O1618">
        <v>0</v>
      </c>
      <c r="P1618">
        <v>0</v>
      </c>
      <c r="Q1618">
        <v>0</v>
      </c>
      <c r="R1618">
        <v>0</v>
      </c>
      <c r="S1618">
        <v>0</v>
      </c>
      <c r="T1618">
        <v>0</v>
      </c>
      <c r="U1618">
        <v>0</v>
      </c>
      <c r="V1618">
        <v>0</v>
      </c>
      <c r="W1618">
        <v>0</v>
      </c>
      <c r="X1618">
        <v>0</v>
      </c>
      <c r="Y1618">
        <v>0</v>
      </c>
      <c r="Z1618">
        <v>0</v>
      </c>
      <c r="AA1618">
        <v>0</v>
      </c>
      <c r="AB1618">
        <v>0</v>
      </c>
      <c r="AC1618">
        <v>0</v>
      </c>
      <c r="AD1618">
        <v>0</v>
      </c>
      <c r="AE1618">
        <v>0</v>
      </c>
      <c r="AF1618">
        <v>0</v>
      </c>
      <c r="AG1618">
        <v>0</v>
      </c>
      <c r="AH1618">
        <v>0</v>
      </c>
      <c r="AI1618">
        <v>0</v>
      </c>
      <c r="AJ1618">
        <v>0</v>
      </c>
      <c r="AK1618">
        <v>0</v>
      </c>
      <c r="AL1618">
        <v>0</v>
      </c>
      <c r="AM1618">
        <v>0</v>
      </c>
      <c r="AN1618">
        <v>0</v>
      </c>
      <c r="AO1618">
        <v>0</v>
      </c>
      <c r="AP1618">
        <v>0</v>
      </c>
      <c r="AQ1618">
        <v>0</v>
      </c>
      <c r="AR1618">
        <v>0</v>
      </c>
      <c r="AS1618">
        <v>0</v>
      </c>
      <c r="AT1618">
        <v>0</v>
      </c>
      <c r="AU1618">
        <v>0</v>
      </c>
      <c r="AV1618">
        <v>0</v>
      </c>
      <c r="AW1618">
        <v>0</v>
      </c>
      <c r="AX1618">
        <v>0</v>
      </c>
      <c r="AY1618">
        <v>0</v>
      </c>
      <c r="AZ1618">
        <v>0</v>
      </c>
      <c r="BA1618">
        <v>0</v>
      </c>
      <c r="BB1618">
        <v>0</v>
      </c>
      <c r="BC1618">
        <v>0</v>
      </c>
      <c r="BD1618">
        <v>0</v>
      </c>
      <c r="BE1618">
        <v>0</v>
      </c>
      <c r="BF1618">
        <v>0</v>
      </c>
      <c r="BG1618">
        <v>0</v>
      </c>
      <c r="BH1618">
        <v>0</v>
      </c>
      <c r="BI1618">
        <v>0</v>
      </c>
      <c r="BJ1618">
        <v>0</v>
      </c>
      <c r="BK1618">
        <v>0</v>
      </c>
      <c r="BL1618">
        <v>0</v>
      </c>
      <c r="BM1618">
        <v>0</v>
      </c>
      <c r="BN1618">
        <v>0</v>
      </c>
      <c r="BO1618">
        <v>0</v>
      </c>
      <c r="BP1618">
        <f t="shared" si="25"/>
        <v>1</v>
      </c>
    </row>
    <row r="1619" spans="1:68" x14ac:dyDescent="0.15">
      <c r="A1619" t="s">
        <v>8377</v>
      </c>
      <c r="B1619">
        <v>0</v>
      </c>
      <c r="C1619">
        <v>0</v>
      </c>
      <c r="D1619">
        <v>0</v>
      </c>
      <c r="E1619">
        <v>0</v>
      </c>
      <c r="F1619">
        <v>0</v>
      </c>
      <c r="G1619">
        <v>0</v>
      </c>
      <c r="H1619">
        <v>0</v>
      </c>
      <c r="I1619">
        <v>0</v>
      </c>
      <c r="J1619">
        <v>0</v>
      </c>
      <c r="K1619">
        <v>0</v>
      </c>
      <c r="L1619">
        <v>0</v>
      </c>
      <c r="M1619">
        <v>0</v>
      </c>
      <c r="N1619">
        <v>0</v>
      </c>
      <c r="O1619">
        <v>0</v>
      </c>
      <c r="P1619">
        <v>0</v>
      </c>
      <c r="Q1619">
        <v>0</v>
      </c>
      <c r="R1619">
        <v>0</v>
      </c>
      <c r="S1619">
        <v>0</v>
      </c>
      <c r="T1619">
        <v>0</v>
      </c>
      <c r="U1619">
        <v>0</v>
      </c>
      <c r="V1619">
        <v>0</v>
      </c>
      <c r="W1619">
        <v>0</v>
      </c>
      <c r="X1619">
        <v>0</v>
      </c>
      <c r="Y1619">
        <v>0</v>
      </c>
      <c r="Z1619">
        <v>0</v>
      </c>
      <c r="AA1619">
        <v>0</v>
      </c>
      <c r="AB1619">
        <v>0</v>
      </c>
      <c r="AC1619">
        <v>0</v>
      </c>
      <c r="AD1619">
        <v>0</v>
      </c>
      <c r="AE1619">
        <v>0</v>
      </c>
      <c r="AF1619">
        <v>0</v>
      </c>
      <c r="AG1619">
        <v>0</v>
      </c>
      <c r="AH1619">
        <v>0</v>
      </c>
      <c r="AI1619">
        <v>0</v>
      </c>
      <c r="AJ1619">
        <v>0</v>
      </c>
      <c r="AK1619">
        <v>0</v>
      </c>
      <c r="AL1619">
        <v>0</v>
      </c>
      <c r="AM1619">
        <v>0</v>
      </c>
      <c r="AN1619">
        <v>0</v>
      </c>
      <c r="AO1619">
        <v>0</v>
      </c>
      <c r="AP1619">
        <v>0</v>
      </c>
      <c r="AQ1619">
        <v>0</v>
      </c>
      <c r="AR1619">
        <v>0</v>
      </c>
      <c r="AS1619">
        <v>0</v>
      </c>
      <c r="AT1619">
        <v>0</v>
      </c>
      <c r="AU1619">
        <v>1</v>
      </c>
      <c r="AV1619">
        <v>0</v>
      </c>
      <c r="AW1619">
        <v>0</v>
      </c>
      <c r="AX1619">
        <v>0</v>
      </c>
      <c r="AY1619">
        <v>0</v>
      </c>
      <c r="AZ1619">
        <v>0</v>
      </c>
      <c r="BA1619">
        <v>0</v>
      </c>
      <c r="BB1619">
        <v>0</v>
      </c>
      <c r="BC1619">
        <v>0</v>
      </c>
      <c r="BD1619">
        <v>0</v>
      </c>
      <c r="BE1619">
        <v>0</v>
      </c>
      <c r="BF1619">
        <v>0</v>
      </c>
      <c r="BG1619">
        <v>0</v>
      </c>
      <c r="BH1619">
        <v>0</v>
      </c>
      <c r="BI1619">
        <v>0</v>
      </c>
      <c r="BJ1619">
        <v>0</v>
      </c>
      <c r="BK1619">
        <v>0</v>
      </c>
      <c r="BL1619">
        <v>0</v>
      </c>
      <c r="BM1619">
        <v>0</v>
      </c>
      <c r="BN1619">
        <v>0</v>
      </c>
      <c r="BO1619">
        <v>0</v>
      </c>
      <c r="BP1619">
        <f t="shared" si="25"/>
        <v>1</v>
      </c>
    </row>
    <row r="1620" spans="1:68" x14ac:dyDescent="0.15">
      <c r="A1620" t="s">
        <v>8378</v>
      </c>
      <c r="B1620">
        <v>0</v>
      </c>
      <c r="C1620">
        <v>0</v>
      </c>
      <c r="D1620">
        <v>0</v>
      </c>
      <c r="E1620">
        <v>0</v>
      </c>
      <c r="F1620">
        <v>0</v>
      </c>
      <c r="G1620">
        <v>0</v>
      </c>
      <c r="H1620">
        <v>0</v>
      </c>
      <c r="I1620">
        <v>0</v>
      </c>
      <c r="J1620">
        <v>0</v>
      </c>
      <c r="K1620">
        <v>0</v>
      </c>
      <c r="L1620">
        <v>0</v>
      </c>
      <c r="M1620">
        <v>0</v>
      </c>
      <c r="N1620">
        <v>0</v>
      </c>
      <c r="O1620">
        <v>0</v>
      </c>
      <c r="P1620">
        <v>0</v>
      </c>
      <c r="Q1620">
        <v>0</v>
      </c>
      <c r="R1620">
        <v>0</v>
      </c>
      <c r="S1620">
        <v>0</v>
      </c>
      <c r="T1620">
        <v>0</v>
      </c>
      <c r="U1620">
        <v>0</v>
      </c>
      <c r="V1620">
        <v>0</v>
      </c>
      <c r="W1620">
        <v>0</v>
      </c>
      <c r="X1620">
        <v>0</v>
      </c>
      <c r="Y1620">
        <v>0</v>
      </c>
      <c r="Z1620">
        <v>0</v>
      </c>
      <c r="AA1620">
        <v>0</v>
      </c>
      <c r="AB1620">
        <v>0</v>
      </c>
      <c r="AC1620">
        <v>0</v>
      </c>
      <c r="AD1620">
        <v>0</v>
      </c>
      <c r="AE1620">
        <v>0</v>
      </c>
      <c r="AF1620">
        <v>0</v>
      </c>
      <c r="AG1620">
        <v>0</v>
      </c>
      <c r="AH1620">
        <v>0</v>
      </c>
      <c r="AI1620">
        <v>0</v>
      </c>
      <c r="AJ1620">
        <v>0</v>
      </c>
      <c r="AK1620">
        <v>0</v>
      </c>
      <c r="AL1620">
        <v>0</v>
      </c>
      <c r="AM1620">
        <v>0</v>
      </c>
      <c r="AN1620">
        <v>1</v>
      </c>
      <c r="AO1620">
        <v>0</v>
      </c>
      <c r="AP1620">
        <v>0</v>
      </c>
      <c r="AQ1620">
        <v>0</v>
      </c>
      <c r="AR1620">
        <v>0</v>
      </c>
      <c r="AS1620">
        <v>0</v>
      </c>
      <c r="AT1620">
        <v>0</v>
      </c>
      <c r="AU1620">
        <v>0</v>
      </c>
      <c r="AV1620">
        <v>0</v>
      </c>
      <c r="AW1620">
        <v>0</v>
      </c>
      <c r="AX1620">
        <v>0</v>
      </c>
      <c r="AY1620">
        <v>0</v>
      </c>
      <c r="AZ1620">
        <v>0</v>
      </c>
      <c r="BA1620">
        <v>0</v>
      </c>
      <c r="BB1620">
        <v>0</v>
      </c>
      <c r="BC1620">
        <v>0</v>
      </c>
      <c r="BD1620">
        <v>0</v>
      </c>
      <c r="BE1620">
        <v>0</v>
      </c>
      <c r="BF1620">
        <v>0</v>
      </c>
      <c r="BG1620">
        <v>0</v>
      </c>
      <c r="BH1620">
        <v>0</v>
      </c>
      <c r="BI1620">
        <v>0</v>
      </c>
      <c r="BJ1620">
        <v>0</v>
      </c>
      <c r="BK1620">
        <v>0</v>
      </c>
      <c r="BL1620">
        <v>0</v>
      </c>
      <c r="BM1620">
        <v>0</v>
      </c>
      <c r="BN1620">
        <v>0</v>
      </c>
      <c r="BO1620">
        <v>0</v>
      </c>
      <c r="BP1620">
        <f t="shared" si="25"/>
        <v>1</v>
      </c>
    </row>
    <row r="1621" spans="1:68" x14ac:dyDescent="0.15">
      <c r="A1621" t="s">
        <v>8379</v>
      </c>
      <c r="B1621">
        <v>0</v>
      </c>
      <c r="C1621">
        <v>0</v>
      </c>
      <c r="D1621">
        <v>0</v>
      </c>
      <c r="E1621">
        <v>0</v>
      </c>
      <c r="F1621">
        <v>0</v>
      </c>
      <c r="G1621">
        <v>0</v>
      </c>
      <c r="H1621">
        <v>0</v>
      </c>
      <c r="I1621">
        <v>0</v>
      </c>
      <c r="J1621">
        <v>0</v>
      </c>
      <c r="K1621">
        <v>0</v>
      </c>
      <c r="L1621">
        <v>0</v>
      </c>
      <c r="M1621">
        <v>0</v>
      </c>
      <c r="N1621">
        <v>0</v>
      </c>
      <c r="O1621">
        <v>0</v>
      </c>
      <c r="P1621">
        <v>0</v>
      </c>
      <c r="Q1621">
        <v>0</v>
      </c>
      <c r="R1621">
        <v>0</v>
      </c>
      <c r="S1621">
        <v>0</v>
      </c>
      <c r="T1621">
        <v>0</v>
      </c>
      <c r="U1621">
        <v>0</v>
      </c>
      <c r="V1621">
        <v>0</v>
      </c>
      <c r="W1621">
        <v>0</v>
      </c>
      <c r="X1621">
        <v>0</v>
      </c>
      <c r="Y1621">
        <v>0</v>
      </c>
      <c r="Z1621">
        <v>0</v>
      </c>
      <c r="AA1621">
        <v>0</v>
      </c>
      <c r="AB1621">
        <v>0</v>
      </c>
      <c r="AC1621">
        <v>0</v>
      </c>
      <c r="AD1621">
        <v>0</v>
      </c>
      <c r="AE1621">
        <v>0</v>
      </c>
      <c r="AF1621">
        <v>0</v>
      </c>
      <c r="AG1621">
        <v>0</v>
      </c>
      <c r="AH1621">
        <v>0</v>
      </c>
      <c r="AI1621">
        <v>0</v>
      </c>
      <c r="AJ1621">
        <v>0</v>
      </c>
      <c r="AK1621">
        <v>1</v>
      </c>
      <c r="AL1621">
        <v>0</v>
      </c>
      <c r="AM1621">
        <v>0</v>
      </c>
      <c r="AN1621">
        <v>0</v>
      </c>
      <c r="AO1621">
        <v>0</v>
      </c>
      <c r="AP1621">
        <v>0</v>
      </c>
      <c r="AQ1621">
        <v>0</v>
      </c>
      <c r="AR1621">
        <v>0</v>
      </c>
      <c r="AS1621">
        <v>0</v>
      </c>
      <c r="AT1621">
        <v>0</v>
      </c>
      <c r="AU1621">
        <v>0</v>
      </c>
      <c r="AV1621">
        <v>0</v>
      </c>
      <c r="AW1621">
        <v>0</v>
      </c>
      <c r="AX1621">
        <v>0</v>
      </c>
      <c r="AY1621">
        <v>0</v>
      </c>
      <c r="AZ1621">
        <v>0</v>
      </c>
      <c r="BA1621">
        <v>0</v>
      </c>
      <c r="BB1621">
        <v>0</v>
      </c>
      <c r="BC1621">
        <v>0</v>
      </c>
      <c r="BD1621">
        <v>0</v>
      </c>
      <c r="BE1621">
        <v>0</v>
      </c>
      <c r="BF1621">
        <v>0</v>
      </c>
      <c r="BG1621">
        <v>0</v>
      </c>
      <c r="BH1621">
        <v>0</v>
      </c>
      <c r="BI1621">
        <v>0</v>
      </c>
      <c r="BJ1621">
        <v>0</v>
      </c>
      <c r="BK1621">
        <v>0</v>
      </c>
      <c r="BL1621">
        <v>0</v>
      </c>
      <c r="BM1621">
        <v>0</v>
      </c>
      <c r="BN1621">
        <v>0</v>
      </c>
      <c r="BO1621">
        <v>0</v>
      </c>
      <c r="BP1621">
        <f t="shared" si="25"/>
        <v>1</v>
      </c>
    </row>
    <row r="1622" spans="1:68" x14ac:dyDescent="0.15">
      <c r="A1622" t="s">
        <v>8380</v>
      </c>
      <c r="B1622">
        <v>0</v>
      </c>
      <c r="C1622">
        <v>0</v>
      </c>
      <c r="D1622">
        <v>0</v>
      </c>
      <c r="E1622">
        <v>0</v>
      </c>
      <c r="F1622">
        <v>0</v>
      </c>
      <c r="G1622">
        <v>0</v>
      </c>
      <c r="H1622">
        <v>0</v>
      </c>
      <c r="I1622">
        <v>0</v>
      </c>
      <c r="J1622">
        <v>0</v>
      </c>
      <c r="K1622">
        <v>0</v>
      </c>
      <c r="L1622">
        <v>0</v>
      </c>
      <c r="M1622">
        <v>0</v>
      </c>
      <c r="N1622">
        <v>0</v>
      </c>
      <c r="O1622">
        <v>0</v>
      </c>
      <c r="P1622">
        <v>0</v>
      </c>
      <c r="Q1622">
        <v>0</v>
      </c>
      <c r="R1622">
        <v>0</v>
      </c>
      <c r="S1622">
        <v>0</v>
      </c>
      <c r="T1622">
        <v>0</v>
      </c>
      <c r="U1622">
        <v>0</v>
      </c>
      <c r="V1622">
        <v>0</v>
      </c>
      <c r="W1622">
        <v>0</v>
      </c>
      <c r="X1622">
        <v>0</v>
      </c>
      <c r="Y1622">
        <v>0</v>
      </c>
      <c r="Z1622">
        <v>0</v>
      </c>
      <c r="AA1622">
        <v>0</v>
      </c>
      <c r="AB1622">
        <v>0</v>
      </c>
      <c r="AC1622">
        <v>0</v>
      </c>
      <c r="AD1622">
        <v>0</v>
      </c>
      <c r="AE1622">
        <v>0</v>
      </c>
      <c r="AF1622">
        <v>0</v>
      </c>
      <c r="AG1622">
        <v>0</v>
      </c>
      <c r="AH1622">
        <v>0</v>
      </c>
      <c r="AI1622">
        <v>0</v>
      </c>
      <c r="AJ1622">
        <v>0</v>
      </c>
      <c r="AK1622">
        <v>0</v>
      </c>
      <c r="AL1622">
        <v>0</v>
      </c>
      <c r="AM1622">
        <v>0</v>
      </c>
      <c r="AN1622">
        <v>0</v>
      </c>
      <c r="AO1622">
        <v>0</v>
      </c>
      <c r="AP1622">
        <v>0</v>
      </c>
      <c r="AQ1622">
        <v>0</v>
      </c>
      <c r="AR1622">
        <v>0</v>
      </c>
      <c r="AS1622">
        <v>0</v>
      </c>
      <c r="AT1622">
        <v>0</v>
      </c>
      <c r="AU1622">
        <v>0</v>
      </c>
      <c r="AV1622">
        <v>0</v>
      </c>
      <c r="AW1622">
        <v>0</v>
      </c>
      <c r="AX1622">
        <v>0</v>
      </c>
      <c r="AY1622">
        <v>0</v>
      </c>
      <c r="AZ1622">
        <v>0</v>
      </c>
      <c r="BA1622">
        <v>0</v>
      </c>
      <c r="BB1622">
        <v>0</v>
      </c>
      <c r="BC1622">
        <v>0</v>
      </c>
      <c r="BD1622">
        <v>0</v>
      </c>
      <c r="BE1622">
        <v>0</v>
      </c>
      <c r="BF1622">
        <v>0</v>
      </c>
      <c r="BG1622">
        <v>1</v>
      </c>
      <c r="BH1622">
        <v>0</v>
      </c>
      <c r="BI1622">
        <v>0</v>
      </c>
      <c r="BJ1622">
        <v>0</v>
      </c>
      <c r="BK1622">
        <v>0</v>
      </c>
      <c r="BL1622">
        <v>0</v>
      </c>
      <c r="BM1622">
        <v>0</v>
      </c>
      <c r="BN1622">
        <v>0</v>
      </c>
      <c r="BO1622">
        <v>0</v>
      </c>
      <c r="BP1622">
        <f t="shared" si="25"/>
        <v>1</v>
      </c>
    </row>
    <row r="1623" spans="1:68" x14ac:dyDescent="0.15">
      <c r="A1623" t="s">
        <v>8381</v>
      </c>
      <c r="B1623">
        <v>0</v>
      </c>
      <c r="C1623">
        <v>0</v>
      </c>
      <c r="D1623">
        <v>0</v>
      </c>
      <c r="E1623">
        <v>0</v>
      </c>
      <c r="F1623">
        <v>0</v>
      </c>
      <c r="G1623">
        <v>0</v>
      </c>
      <c r="H1623">
        <v>0</v>
      </c>
      <c r="I1623">
        <v>0</v>
      </c>
      <c r="J1623">
        <v>0</v>
      </c>
      <c r="K1623">
        <v>0</v>
      </c>
      <c r="L1623">
        <v>0</v>
      </c>
      <c r="M1623">
        <v>0</v>
      </c>
      <c r="N1623">
        <v>0</v>
      </c>
      <c r="O1623">
        <v>0</v>
      </c>
      <c r="P1623">
        <v>0</v>
      </c>
      <c r="Q1623">
        <v>0</v>
      </c>
      <c r="R1623">
        <v>0</v>
      </c>
      <c r="S1623">
        <v>0</v>
      </c>
      <c r="T1623">
        <v>0</v>
      </c>
      <c r="U1623">
        <v>0</v>
      </c>
      <c r="V1623">
        <v>0</v>
      </c>
      <c r="W1623">
        <v>0</v>
      </c>
      <c r="X1623">
        <v>0</v>
      </c>
      <c r="Y1623">
        <v>0</v>
      </c>
      <c r="Z1623">
        <v>0</v>
      </c>
      <c r="AA1623">
        <v>0</v>
      </c>
      <c r="AB1623">
        <v>1</v>
      </c>
      <c r="AC1623">
        <v>0</v>
      </c>
      <c r="AD1623">
        <v>0</v>
      </c>
      <c r="AE1623">
        <v>0</v>
      </c>
      <c r="AF1623">
        <v>0</v>
      </c>
      <c r="AG1623">
        <v>0</v>
      </c>
      <c r="AH1623">
        <v>0</v>
      </c>
      <c r="AI1623">
        <v>0</v>
      </c>
      <c r="AJ1623">
        <v>0</v>
      </c>
      <c r="AK1623">
        <v>0</v>
      </c>
      <c r="AL1623">
        <v>0</v>
      </c>
      <c r="AM1623">
        <v>0</v>
      </c>
      <c r="AN1623">
        <v>0</v>
      </c>
      <c r="AO1623">
        <v>0</v>
      </c>
      <c r="AP1623">
        <v>0</v>
      </c>
      <c r="AQ1623">
        <v>0</v>
      </c>
      <c r="AR1623">
        <v>0</v>
      </c>
      <c r="AS1623">
        <v>0</v>
      </c>
      <c r="AT1623">
        <v>0</v>
      </c>
      <c r="AU1623">
        <v>0</v>
      </c>
      <c r="AV1623">
        <v>0</v>
      </c>
      <c r="AW1623">
        <v>0</v>
      </c>
      <c r="AX1623">
        <v>0</v>
      </c>
      <c r="AY1623">
        <v>0</v>
      </c>
      <c r="AZ1623">
        <v>0</v>
      </c>
      <c r="BA1623">
        <v>0</v>
      </c>
      <c r="BB1623">
        <v>0</v>
      </c>
      <c r="BC1623">
        <v>0</v>
      </c>
      <c r="BD1623">
        <v>0</v>
      </c>
      <c r="BE1623">
        <v>0</v>
      </c>
      <c r="BF1623">
        <v>0</v>
      </c>
      <c r="BG1623">
        <v>0</v>
      </c>
      <c r="BH1623">
        <v>0</v>
      </c>
      <c r="BI1623">
        <v>0</v>
      </c>
      <c r="BJ1623">
        <v>0</v>
      </c>
      <c r="BK1623">
        <v>0</v>
      </c>
      <c r="BL1623">
        <v>0</v>
      </c>
      <c r="BM1623">
        <v>0</v>
      </c>
      <c r="BN1623">
        <v>0</v>
      </c>
      <c r="BO1623">
        <v>0</v>
      </c>
      <c r="BP1623">
        <f t="shared" si="25"/>
        <v>1</v>
      </c>
    </row>
    <row r="1624" spans="1:68" x14ac:dyDescent="0.15">
      <c r="A1624" t="s">
        <v>8382</v>
      </c>
      <c r="B1624">
        <v>0</v>
      </c>
      <c r="C1624">
        <v>0</v>
      </c>
      <c r="D1624">
        <v>0</v>
      </c>
      <c r="E1624">
        <v>0</v>
      </c>
      <c r="F1624">
        <v>0</v>
      </c>
      <c r="G1624">
        <v>0</v>
      </c>
      <c r="H1624">
        <v>0</v>
      </c>
      <c r="I1624">
        <v>0</v>
      </c>
      <c r="J1624">
        <v>0</v>
      </c>
      <c r="K1624">
        <v>0</v>
      </c>
      <c r="L1624">
        <v>0</v>
      </c>
      <c r="M1624">
        <v>0</v>
      </c>
      <c r="N1624">
        <v>0</v>
      </c>
      <c r="O1624">
        <v>0</v>
      </c>
      <c r="P1624">
        <v>0</v>
      </c>
      <c r="Q1624">
        <v>0</v>
      </c>
      <c r="R1624">
        <v>0</v>
      </c>
      <c r="S1624">
        <v>0</v>
      </c>
      <c r="T1624">
        <v>0</v>
      </c>
      <c r="U1624">
        <v>0</v>
      </c>
      <c r="V1624">
        <v>0</v>
      </c>
      <c r="W1624">
        <v>0</v>
      </c>
      <c r="X1624">
        <v>0</v>
      </c>
      <c r="Y1624">
        <v>0</v>
      </c>
      <c r="Z1624">
        <v>0</v>
      </c>
      <c r="AA1624">
        <v>0</v>
      </c>
      <c r="AB1624">
        <v>0</v>
      </c>
      <c r="AC1624">
        <v>0</v>
      </c>
      <c r="AD1624">
        <v>0</v>
      </c>
      <c r="AE1624">
        <v>0</v>
      </c>
      <c r="AF1624">
        <v>0</v>
      </c>
      <c r="AG1624">
        <v>0</v>
      </c>
      <c r="AH1624">
        <v>0</v>
      </c>
      <c r="AI1624">
        <v>0</v>
      </c>
      <c r="AJ1624">
        <v>0</v>
      </c>
      <c r="AK1624">
        <v>0</v>
      </c>
      <c r="AL1624">
        <v>0</v>
      </c>
      <c r="AM1624">
        <v>0</v>
      </c>
      <c r="AN1624">
        <v>0</v>
      </c>
      <c r="AO1624">
        <v>0</v>
      </c>
      <c r="AP1624">
        <v>0</v>
      </c>
      <c r="AQ1624">
        <v>0</v>
      </c>
      <c r="AR1624">
        <v>0</v>
      </c>
      <c r="AS1624">
        <v>0</v>
      </c>
      <c r="AT1624">
        <v>0</v>
      </c>
      <c r="AU1624">
        <v>0</v>
      </c>
      <c r="AV1624">
        <v>0</v>
      </c>
      <c r="AW1624">
        <v>0</v>
      </c>
      <c r="AX1624">
        <v>0</v>
      </c>
      <c r="AY1624">
        <v>0</v>
      </c>
      <c r="AZ1624">
        <v>0</v>
      </c>
      <c r="BA1624">
        <v>0</v>
      </c>
      <c r="BB1624">
        <v>0</v>
      </c>
      <c r="BC1624">
        <v>0</v>
      </c>
      <c r="BD1624">
        <v>0</v>
      </c>
      <c r="BE1624">
        <v>0</v>
      </c>
      <c r="BF1624">
        <v>1</v>
      </c>
      <c r="BG1624">
        <v>0</v>
      </c>
      <c r="BH1624">
        <v>0</v>
      </c>
      <c r="BI1624">
        <v>0</v>
      </c>
      <c r="BJ1624">
        <v>0</v>
      </c>
      <c r="BK1624">
        <v>0</v>
      </c>
      <c r="BL1624">
        <v>0</v>
      </c>
      <c r="BM1624">
        <v>0</v>
      </c>
      <c r="BN1624">
        <v>0</v>
      </c>
      <c r="BO1624">
        <v>0</v>
      </c>
      <c r="BP1624">
        <f t="shared" si="25"/>
        <v>1</v>
      </c>
    </row>
    <row r="1625" spans="1:68" x14ac:dyDescent="0.15">
      <c r="A1625" t="s">
        <v>8383</v>
      </c>
      <c r="B1625">
        <v>0</v>
      </c>
      <c r="C1625">
        <v>0</v>
      </c>
      <c r="D1625">
        <v>0</v>
      </c>
      <c r="E1625">
        <v>0</v>
      </c>
      <c r="F1625">
        <v>0</v>
      </c>
      <c r="G1625">
        <v>0</v>
      </c>
      <c r="H1625">
        <v>0</v>
      </c>
      <c r="I1625">
        <v>0</v>
      </c>
      <c r="J1625">
        <v>0</v>
      </c>
      <c r="K1625">
        <v>0</v>
      </c>
      <c r="L1625">
        <v>0</v>
      </c>
      <c r="M1625">
        <v>0</v>
      </c>
      <c r="N1625">
        <v>0</v>
      </c>
      <c r="O1625">
        <v>0</v>
      </c>
      <c r="P1625">
        <v>0</v>
      </c>
      <c r="Q1625">
        <v>0</v>
      </c>
      <c r="R1625">
        <v>0</v>
      </c>
      <c r="S1625">
        <v>0</v>
      </c>
      <c r="T1625">
        <v>0</v>
      </c>
      <c r="U1625">
        <v>0</v>
      </c>
      <c r="V1625">
        <v>1</v>
      </c>
      <c r="W1625">
        <v>0</v>
      </c>
      <c r="X1625">
        <v>0</v>
      </c>
      <c r="Y1625">
        <v>0</v>
      </c>
      <c r="Z1625">
        <v>0</v>
      </c>
      <c r="AA1625">
        <v>0</v>
      </c>
      <c r="AB1625">
        <v>0</v>
      </c>
      <c r="AC1625">
        <v>0</v>
      </c>
      <c r="AD1625">
        <v>0</v>
      </c>
      <c r="AE1625">
        <v>0</v>
      </c>
      <c r="AF1625">
        <v>0</v>
      </c>
      <c r="AG1625">
        <v>0</v>
      </c>
      <c r="AH1625">
        <v>0</v>
      </c>
      <c r="AI1625">
        <v>0</v>
      </c>
      <c r="AJ1625">
        <v>0</v>
      </c>
      <c r="AK1625">
        <v>0</v>
      </c>
      <c r="AL1625">
        <v>0</v>
      </c>
      <c r="AM1625">
        <v>0</v>
      </c>
      <c r="AN1625">
        <v>0</v>
      </c>
      <c r="AO1625">
        <v>0</v>
      </c>
      <c r="AP1625">
        <v>0</v>
      </c>
      <c r="AQ1625">
        <v>0</v>
      </c>
      <c r="AR1625">
        <v>0</v>
      </c>
      <c r="AS1625">
        <v>0</v>
      </c>
      <c r="AT1625">
        <v>0</v>
      </c>
      <c r="AU1625">
        <v>0</v>
      </c>
      <c r="AV1625">
        <v>0</v>
      </c>
      <c r="AW1625">
        <v>0</v>
      </c>
      <c r="AX1625">
        <v>0</v>
      </c>
      <c r="AY1625">
        <v>0</v>
      </c>
      <c r="AZ1625">
        <v>0</v>
      </c>
      <c r="BA1625">
        <v>0</v>
      </c>
      <c r="BB1625">
        <v>0</v>
      </c>
      <c r="BC1625">
        <v>0</v>
      </c>
      <c r="BD1625">
        <v>0</v>
      </c>
      <c r="BE1625">
        <v>0</v>
      </c>
      <c r="BF1625">
        <v>0</v>
      </c>
      <c r="BG1625">
        <v>0</v>
      </c>
      <c r="BH1625">
        <v>0</v>
      </c>
      <c r="BI1625">
        <v>0</v>
      </c>
      <c r="BJ1625">
        <v>0</v>
      </c>
      <c r="BK1625">
        <v>0</v>
      </c>
      <c r="BL1625">
        <v>0</v>
      </c>
      <c r="BM1625">
        <v>0</v>
      </c>
      <c r="BN1625">
        <v>0</v>
      </c>
      <c r="BO1625">
        <v>0</v>
      </c>
      <c r="BP1625">
        <f t="shared" si="25"/>
        <v>1</v>
      </c>
    </row>
    <row r="1626" spans="1:68" x14ac:dyDescent="0.15">
      <c r="A1626" t="s">
        <v>8384</v>
      </c>
      <c r="B1626">
        <v>0</v>
      </c>
      <c r="C1626">
        <v>0</v>
      </c>
      <c r="D1626">
        <v>0</v>
      </c>
      <c r="E1626">
        <v>0</v>
      </c>
      <c r="F1626">
        <v>0</v>
      </c>
      <c r="G1626">
        <v>1</v>
      </c>
      <c r="H1626">
        <v>0</v>
      </c>
      <c r="I1626">
        <v>0</v>
      </c>
      <c r="J1626">
        <v>0</v>
      </c>
      <c r="K1626">
        <v>0</v>
      </c>
      <c r="L1626">
        <v>0</v>
      </c>
      <c r="M1626">
        <v>0</v>
      </c>
      <c r="N1626">
        <v>0</v>
      </c>
      <c r="O1626">
        <v>0</v>
      </c>
      <c r="P1626">
        <v>0</v>
      </c>
      <c r="Q1626">
        <v>0</v>
      </c>
      <c r="R1626">
        <v>0</v>
      </c>
      <c r="S1626">
        <v>0</v>
      </c>
      <c r="T1626">
        <v>0</v>
      </c>
      <c r="U1626">
        <v>0</v>
      </c>
      <c r="V1626">
        <v>0</v>
      </c>
      <c r="W1626">
        <v>0</v>
      </c>
      <c r="X1626">
        <v>0</v>
      </c>
      <c r="Y1626">
        <v>0</v>
      </c>
      <c r="Z1626">
        <v>0</v>
      </c>
      <c r="AA1626">
        <v>0</v>
      </c>
      <c r="AB1626">
        <v>0</v>
      </c>
      <c r="AC1626">
        <v>0</v>
      </c>
      <c r="AD1626">
        <v>0</v>
      </c>
      <c r="AE1626">
        <v>0</v>
      </c>
      <c r="AF1626">
        <v>0</v>
      </c>
      <c r="AG1626">
        <v>0</v>
      </c>
      <c r="AH1626">
        <v>0</v>
      </c>
      <c r="AI1626">
        <v>0</v>
      </c>
      <c r="AJ1626">
        <v>0</v>
      </c>
      <c r="AK1626">
        <v>0</v>
      </c>
      <c r="AL1626">
        <v>0</v>
      </c>
      <c r="AM1626">
        <v>0</v>
      </c>
      <c r="AN1626">
        <v>0</v>
      </c>
      <c r="AO1626">
        <v>0</v>
      </c>
      <c r="AP1626">
        <v>0</v>
      </c>
      <c r="AQ1626">
        <v>0</v>
      </c>
      <c r="AR1626">
        <v>0</v>
      </c>
      <c r="AS1626">
        <v>0</v>
      </c>
      <c r="AT1626">
        <v>0</v>
      </c>
      <c r="AU1626">
        <v>0</v>
      </c>
      <c r="AV1626">
        <v>0</v>
      </c>
      <c r="AW1626">
        <v>0</v>
      </c>
      <c r="AX1626">
        <v>0</v>
      </c>
      <c r="AY1626">
        <v>0</v>
      </c>
      <c r="AZ1626">
        <v>0</v>
      </c>
      <c r="BA1626">
        <v>0</v>
      </c>
      <c r="BB1626">
        <v>0</v>
      </c>
      <c r="BC1626">
        <v>0</v>
      </c>
      <c r="BD1626">
        <v>0</v>
      </c>
      <c r="BE1626">
        <v>0</v>
      </c>
      <c r="BF1626">
        <v>0</v>
      </c>
      <c r="BG1626">
        <v>0</v>
      </c>
      <c r="BH1626">
        <v>0</v>
      </c>
      <c r="BI1626">
        <v>0</v>
      </c>
      <c r="BJ1626">
        <v>0</v>
      </c>
      <c r="BK1626">
        <v>0</v>
      </c>
      <c r="BL1626">
        <v>0</v>
      </c>
      <c r="BM1626">
        <v>0</v>
      </c>
      <c r="BN1626">
        <v>0</v>
      </c>
      <c r="BO1626">
        <v>0</v>
      </c>
      <c r="BP1626">
        <f t="shared" si="25"/>
        <v>1</v>
      </c>
    </row>
    <row r="1627" spans="1:68" x14ac:dyDescent="0.15">
      <c r="A1627" t="s">
        <v>8385</v>
      </c>
      <c r="B1627">
        <v>0</v>
      </c>
      <c r="C1627">
        <v>0</v>
      </c>
      <c r="D1627">
        <v>0</v>
      </c>
      <c r="E1627">
        <v>0</v>
      </c>
      <c r="F1627">
        <v>0</v>
      </c>
      <c r="G1627">
        <v>0</v>
      </c>
      <c r="H1627">
        <v>0</v>
      </c>
      <c r="I1627">
        <v>0</v>
      </c>
      <c r="J1627">
        <v>0</v>
      </c>
      <c r="K1627">
        <v>0</v>
      </c>
      <c r="L1627">
        <v>0</v>
      </c>
      <c r="M1627">
        <v>0</v>
      </c>
      <c r="N1627">
        <v>0</v>
      </c>
      <c r="O1627">
        <v>0</v>
      </c>
      <c r="P1627">
        <v>0</v>
      </c>
      <c r="Q1627">
        <v>0</v>
      </c>
      <c r="R1627">
        <v>0</v>
      </c>
      <c r="S1627">
        <v>0</v>
      </c>
      <c r="T1627">
        <v>0</v>
      </c>
      <c r="U1627">
        <v>0</v>
      </c>
      <c r="V1627">
        <v>0</v>
      </c>
      <c r="W1627">
        <v>0</v>
      </c>
      <c r="X1627">
        <v>0</v>
      </c>
      <c r="Y1627">
        <v>0</v>
      </c>
      <c r="Z1627">
        <v>0</v>
      </c>
      <c r="AA1627">
        <v>0</v>
      </c>
      <c r="AB1627">
        <v>0</v>
      </c>
      <c r="AC1627">
        <v>0</v>
      </c>
      <c r="AD1627">
        <v>0</v>
      </c>
      <c r="AE1627">
        <v>0</v>
      </c>
      <c r="AF1627">
        <v>0</v>
      </c>
      <c r="AG1627">
        <v>0</v>
      </c>
      <c r="AH1627">
        <v>0</v>
      </c>
      <c r="AI1627">
        <v>0</v>
      </c>
      <c r="AJ1627">
        <v>0</v>
      </c>
      <c r="AK1627">
        <v>0</v>
      </c>
      <c r="AL1627">
        <v>0</v>
      </c>
      <c r="AM1627">
        <v>0</v>
      </c>
      <c r="AN1627">
        <v>0</v>
      </c>
      <c r="AO1627">
        <v>0</v>
      </c>
      <c r="AP1627">
        <v>0</v>
      </c>
      <c r="AQ1627">
        <v>0</v>
      </c>
      <c r="AR1627">
        <v>0</v>
      </c>
      <c r="AS1627">
        <v>0</v>
      </c>
      <c r="AT1627">
        <v>0</v>
      </c>
      <c r="AU1627">
        <v>0</v>
      </c>
      <c r="AV1627">
        <v>0</v>
      </c>
      <c r="AW1627">
        <v>0</v>
      </c>
      <c r="AX1627">
        <v>0</v>
      </c>
      <c r="AY1627">
        <v>0</v>
      </c>
      <c r="AZ1627">
        <v>0</v>
      </c>
      <c r="BA1627">
        <v>0</v>
      </c>
      <c r="BB1627">
        <v>0</v>
      </c>
      <c r="BC1627">
        <v>0</v>
      </c>
      <c r="BD1627">
        <v>0</v>
      </c>
      <c r="BE1627">
        <v>0</v>
      </c>
      <c r="BF1627">
        <v>1</v>
      </c>
      <c r="BG1627">
        <v>0</v>
      </c>
      <c r="BH1627">
        <v>0</v>
      </c>
      <c r="BI1627">
        <v>0</v>
      </c>
      <c r="BJ1627">
        <v>0</v>
      </c>
      <c r="BK1627">
        <v>0</v>
      </c>
      <c r="BL1627">
        <v>0</v>
      </c>
      <c r="BM1627">
        <v>0</v>
      </c>
      <c r="BN1627">
        <v>0</v>
      </c>
      <c r="BO1627">
        <v>0</v>
      </c>
      <c r="BP1627">
        <f t="shared" si="25"/>
        <v>1</v>
      </c>
    </row>
    <row r="1628" spans="1:68" x14ac:dyDescent="0.15">
      <c r="A1628" t="s">
        <v>8386</v>
      </c>
      <c r="B1628">
        <v>0</v>
      </c>
      <c r="C1628">
        <v>0</v>
      </c>
      <c r="D1628">
        <v>0</v>
      </c>
      <c r="E1628">
        <v>0</v>
      </c>
      <c r="F1628">
        <v>0</v>
      </c>
      <c r="G1628">
        <v>0</v>
      </c>
      <c r="H1628">
        <v>0</v>
      </c>
      <c r="I1628">
        <v>0</v>
      </c>
      <c r="J1628">
        <v>0</v>
      </c>
      <c r="K1628">
        <v>0</v>
      </c>
      <c r="L1628">
        <v>0</v>
      </c>
      <c r="M1628">
        <v>0</v>
      </c>
      <c r="N1628">
        <v>1</v>
      </c>
      <c r="O1628">
        <v>0</v>
      </c>
      <c r="P1628">
        <v>0</v>
      </c>
      <c r="Q1628">
        <v>0</v>
      </c>
      <c r="R1628">
        <v>0</v>
      </c>
      <c r="S1628">
        <v>0</v>
      </c>
      <c r="T1628">
        <v>0</v>
      </c>
      <c r="U1628">
        <v>0</v>
      </c>
      <c r="V1628">
        <v>0</v>
      </c>
      <c r="W1628">
        <v>0</v>
      </c>
      <c r="X1628">
        <v>0</v>
      </c>
      <c r="Y1628">
        <v>0</v>
      </c>
      <c r="Z1628">
        <v>0</v>
      </c>
      <c r="AA1628">
        <v>0</v>
      </c>
      <c r="AB1628">
        <v>0</v>
      </c>
      <c r="AC1628">
        <v>0</v>
      </c>
      <c r="AD1628">
        <v>0</v>
      </c>
      <c r="AE1628">
        <v>0</v>
      </c>
      <c r="AF1628">
        <v>0</v>
      </c>
      <c r="AG1628">
        <v>0</v>
      </c>
      <c r="AH1628">
        <v>0</v>
      </c>
      <c r="AI1628">
        <v>0</v>
      </c>
      <c r="AJ1628">
        <v>0</v>
      </c>
      <c r="AK1628">
        <v>0</v>
      </c>
      <c r="AL1628">
        <v>0</v>
      </c>
      <c r="AM1628">
        <v>0</v>
      </c>
      <c r="AN1628">
        <v>0</v>
      </c>
      <c r="AO1628">
        <v>0</v>
      </c>
      <c r="AP1628">
        <v>0</v>
      </c>
      <c r="AQ1628">
        <v>0</v>
      </c>
      <c r="AR1628">
        <v>0</v>
      </c>
      <c r="AS1628">
        <v>0</v>
      </c>
      <c r="AT1628">
        <v>0</v>
      </c>
      <c r="AU1628">
        <v>0</v>
      </c>
      <c r="AV1628">
        <v>0</v>
      </c>
      <c r="AW1628">
        <v>0</v>
      </c>
      <c r="AX1628">
        <v>0</v>
      </c>
      <c r="AY1628">
        <v>0</v>
      </c>
      <c r="AZ1628">
        <v>0</v>
      </c>
      <c r="BA1628">
        <v>0</v>
      </c>
      <c r="BB1628">
        <v>0</v>
      </c>
      <c r="BC1628">
        <v>0</v>
      </c>
      <c r="BD1628">
        <v>0</v>
      </c>
      <c r="BE1628">
        <v>0</v>
      </c>
      <c r="BF1628">
        <v>0</v>
      </c>
      <c r="BG1628">
        <v>0</v>
      </c>
      <c r="BH1628">
        <v>0</v>
      </c>
      <c r="BI1628">
        <v>0</v>
      </c>
      <c r="BJ1628">
        <v>0</v>
      </c>
      <c r="BK1628">
        <v>0</v>
      </c>
      <c r="BL1628">
        <v>0</v>
      </c>
      <c r="BM1628">
        <v>0</v>
      </c>
      <c r="BN1628">
        <v>0</v>
      </c>
      <c r="BO1628">
        <v>0</v>
      </c>
      <c r="BP1628">
        <f t="shared" si="25"/>
        <v>1</v>
      </c>
    </row>
    <row r="1629" spans="1:68" x14ac:dyDescent="0.15">
      <c r="A1629" t="s">
        <v>7127</v>
      </c>
      <c r="B1629">
        <v>0</v>
      </c>
      <c r="C1629">
        <v>0</v>
      </c>
      <c r="D1629">
        <v>0</v>
      </c>
      <c r="E1629">
        <v>1</v>
      </c>
      <c r="F1629">
        <v>0</v>
      </c>
      <c r="G1629">
        <v>0</v>
      </c>
      <c r="H1629">
        <v>0</v>
      </c>
      <c r="I1629">
        <v>0</v>
      </c>
      <c r="J1629">
        <v>0</v>
      </c>
      <c r="K1629">
        <v>0</v>
      </c>
      <c r="L1629">
        <v>0</v>
      </c>
      <c r="M1629">
        <v>0</v>
      </c>
      <c r="N1629">
        <v>0</v>
      </c>
      <c r="O1629">
        <v>0</v>
      </c>
      <c r="P1629">
        <v>0</v>
      </c>
      <c r="Q1629">
        <v>0</v>
      </c>
      <c r="R1629">
        <v>0</v>
      </c>
      <c r="S1629">
        <v>0</v>
      </c>
      <c r="T1629">
        <v>0</v>
      </c>
      <c r="U1629">
        <v>0</v>
      </c>
      <c r="V1629">
        <v>0</v>
      </c>
      <c r="W1629">
        <v>0</v>
      </c>
      <c r="X1629">
        <v>0</v>
      </c>
      <c r="Y1629">
        <v>0</v>
      </c>
      <c r="Z1629">
        <v>0</v>
      </c>
      <c r="AA1629">
        <v>0</v>
      </c>
      <c r="AB1629">
        <v>0</v>
      </c>
      <c r="AC1629">
        <v>0</v>
      </c>
      <c r="AD1629">
        <v>0</v>
      </c>
      <c r="AE1629">
        <v>0</v>
      </c>
      <c r="AF1629">
        <v>0</v>
      </c>
      <c r="AG1629">
        <v>0</v>
      </c>
      <c r="AH1629">
        <v>0</v>
      </c>
      <c r="AI1629">
        <v>0</v>
      </c>
      <c r="AJ1629">
        <v>0</v>
      </c>
      <c r="AK1629">
        <v>0</v>
      </c>
      <c r="AL1629">
        <v>0</v>
      </c>
      <c r="AM1629">
        <v>0</v>
      </c>
      <c r="AN1629">
        <v>0</v>
      </c>
      <c r="AO1629">
        <v>0</v>
      </c>
      <c r="AP1629">
        <v>0</v>
      </c>
      <c r="AQ1629">
        <v>0</v>
      </c>
      <c r="AR1629">
        <v>0</v>
      </c>
      <c r="AS1629">
        <v>0</v>
      </c>
      <c r="AT1629">
        <v>0</v>
      </c>
      <c r="AU1629">
        <v>0</v>
      </c>
      <c r="AV1629">
        <v>0</v>
      </c>
      <c r="AW1629">
        <v>0</v>
      </c>
      <c r="AX1629">
        <v>0</v>
      </c>
      <c r="AY1629">
        <v>0</v>
      </c>
      <c r="AZ1629">
        <v>0</v>
      </c>
      <c r="BA1629">
        <v>0</v>
      </c>
      <c r="BB1629">
        <v>0</v>
      </c>
      <c r="BC1629">
        <v>0</v>
      </c>
      <c r="BD1629">
        <v>0</v>
      </c>
      <c r="BE1629">
        <v>0</v>
      </c>
      <c r="BF1629">
        <v>0</v>
      </c>
      <c r="BG1629">
        <v>0</v>
      </c>
      <c r="BH1629">
        <v>0</v>
      </c>
      <c r="BI1629">
        <v>0</v>
      </c>
      <c r="BJ1629">
        <v>0</v>
      </c>
      <c r="BK1629">
        <v>0</v>
      </c>
      <c r="BL1629">
        <v>0</v>
      </c>
      <c r="BM1629">
        <v>0</v>
      </c>
      <c r="BN1629">
        <v>0</v>
      </c>
      <c r="BO1629">
        <v>0</v>
      </c>
      <c r="BP1629">
        <f t="shared" si="25"/>
        <v>1</v>
      </c>
    </row>
    <row r="1630" spans="1:68" x14ac:dyDescent="0.15">
      <c r="A1630" t="s">
        <v>8387</v>
      </c>
      <c r="B1630">
        <v>0</v>
      </c>
      <c r="C1630">
        <v>0</v>
      </c>
      <c r="D1630">
        <v>0</v>
      </c>
      <c r="E1630">
        <v>0</v>
      </c>
      <c r="F1630">
        <v>0</v>
      </c>
      <c r="G1630">
        <v>0</v>
      </c>
      <c r="H1630">
        <v>0</v>
      </c>
      <c r="I1630">
        <v>0</v>
      </c>
      <c r="J1630">
        <v>0</v>
      </c>
      <c r="K1630">
        <v>0</v>
      </c>
      <c r="L1630">
        <v>0</v>
      </c>
      <c r="M1630">
        <v>0</v>
      </c>
      <c r="N1630">
        <v>0</v>
      </c>
      <c r="O1630">
        <v>0</v>
      </c>
      <c r="P1630">
        <v>0</v>
      </c>
      <c r="Q1630">
        <v>0</v>
      </c>
      <c r="R1630">
        <v>0</v>
      </c>
      <c r="S1630">
        <v>0</v>
      </c>
      <c r="T1630">
        <v>0</v>
      </c>
      <c r="U1630">
        <v>0</v>
      </c>
      <c r="V1630">
        <v>0</v>
      </c>
      <c r="W1630">
        <v>0</v>
      </c>
      <c r="X1630">
        <v>0</v>
      </c>
      <c r="Y1630">
        <v>0</v>
      </c>
      <c r="Z1630">
        <v>0</v>
      </c>
      <c r="AA1630">
        <v>0</v>
      </c>
      <c r="AB1630">
        <v>0</v>
      </c>
      <c r="AC1630">
        <v>0</v>
      </c>
      <c r="AD1630">
        <v>0</v>
      </c>
      <c r="AE1630">
        <v>0</v>
      </c>
      <c r="AF1630">
        <v>0</v>
      </c>
      <c r="AG1630">
        <v>0</v>
      </c>
      <c r="AH1630">
        <v>0</v>
      </c>
      <c r="AI1630">
        <v>0</v>
      </c>
      <c r="AJ1630">
        <v>0</v>
      </c>
      <c r="AK1630">
        <v>0</v>
      </c>
      <c r="AL1630">
        <v>0</v>
      </c>
      <c r="AM1630">
        <v>0</v>
      </c>
      <c r="AN1630">
        <v>0</v>
      </c>
      <c r="AO1630">
        <v>0</v>
      </c>
      <c r="AP1630">
        <v>0</v>
      </c>
      <c r="AQ1630">
        <v>0</v>
      </c>
      <c r="AR1630">
        <v>0</v>
      </c>
      <c r="AS1630">
        <v>0</v>
      </c>
      <c r="AT1630">
        <v>0</v>
      </c>
      <c r="AU1630">
        <v>0</v>
      </c>
      <c r="AV1630">
        <v>0</v>
      </c>
      <c r="AW1630">
        <v>0</v>
      </c>
      <c r="AX1630">
        <v>0</v>
      </c>
      <c r="AY1630">
        <v>0</v>
      </c>
      <c r="AZ1630">
        <v>0</v>
      </c>
      <c r="BA1630">
        <v>0</v>
      </c>
      <c r="BB1630">
        <v>0</v>
      </c>
      <c r="BC1630">
        <v>0</v>
      </c>
      <c r="BD1630">
        <v>0</v>
      </c>
      <c r="BE1630">
        <v>0</v>
      </c>
      <c r="BF1630">
        <v>0</v>
      </c>
      <c r="BG1630">
        <v>0</v>
      </c>
      <c r="BH1630">
        <v>0</v>
      </c>
      <c r="BI1630">
        <v>0</v>
      </c>
      <c r="BJ1630">
        <v>0</v>
      </c>
      <c r="BK1630">
        <v>0</v>
      </c>
      <c r="BL1630">
        <v>0</v>
      </c>
      <c r="BM1630">
        <v>0</v>
      </c>
      <c r="BN1630">
        <v>0</v>
      </c>
      <c r="BO1630">
        <v>1</v>
      </c>
      <c r="BP1630">
        <f t="shared" si="25"/>
        <v>1</v>
      </c>
    </row>
    <row r="1631" spans="1:68" x14ac:dyDescent="0.15">
      <c r="A1631" t="s">
        <v>8389</v>
      </c>
      <c r="B1631">
        <v>0</v>
      </c>
      <c r="C1631">
        <v>0</v>
      </c>
      <c r="D1631">
        <v>0</v>
      </c>
      <c r="E1631">
        <v>0</v>
      </c>
      <c r="F1631">
        <v>0</v>
      </c>
      <c r="G1631">
        <v>0</v>
      </c>
      <c r="H1631">
        <v>0</v>
      </c>
      <c r="I1631">
        <v>0</v>
      </c>
      <c r="J1631">
        <v>0</v>
      </c>
      <c r="K1631">
        <v>0</v>
      </c>
      <c r="L1631">
        <v>0</v>
      </c>
      <c r="M1631">
        <v>0</v>
      </c>
      <c r="N1631">
        <v>0</v>
      </c>
      <c r="O1631">
        <v>0</v>
      </c>
      <c r="P1631">
        <v>0</v>
      </c>
      <c r="Q1631">
        <v>0</v>
      </c>
      <c r="R1631">
        <v>0</v>
      </c>
      <c r="S1631">
        <v>0</v>
      </c>
      <c r="T1631">
        <v>0</v>
      </c>
      <c r="U1631">
        <v>0</v>
      </c>
      <c r="V1631">
        <v>0</v>
      </c>
      <c r="W1631">
        <v>0</v>
      </c>
      <c r="X1631">
        <v>0</v>
      </c>
      <c r="Y1631">
        <v>0</v>
      </c>
      <c r="Z1631">
        <v>0</v>
      </c>
      <c r="AA1631">
        <v>0</v>
      </c>
      <c r="AB1631">
        <v>0</v>
      </c>
      <c r="AC1631">
        <v>0</v>
      </c>
      <c r="AD1631">
        <v>0</v>
      </c>
      <c r="AE1631">
        <v>0</v>
      </c>
      <c r="AF1631">
        <v>0</v>
      </c>
      <c r="AG1631">
        <v>0</v>
      </c>
      <c r="AH1631">
        <v>0</v>
      </c>
      <c r="AI1631">
        <v>0</v>
      </c>
      <c r="AJ1631">
        <v>0</v>
      </c>
      <c r="AK1631">
        <v>0</v>
      </c>
      <c r="AL1631">
        <v>0</v>
      </c>
      <c r="AM1631">
        <v>0</v>
      </c>
      <c r="AN1631">
        <v>0</v>
      </c>
      <c r="AO1631">
        <v>0</v>
      </c>
      <c r="AP1631">
        <v>0</v>
      </c>
      <c r="AQ1631">
        <v>0</v>
      </c>
      <c r="AR1631">
        <v>0</v>
      </c>
      <c r="AS1631">
        <v>0</v>
      </c>
      <c r="AT1631">
        <v>0</v>
      </c>
      <c r="AU1631">
        <v>0</v>
      </c>
      <c r="AV1631">
        <v>0</v>
      </c>
      <c r="AW1631">
        <v>0</v>
      </c>
      <c r="AX1631">
        <v>0</v>
      </c>
      <c r="AY1631">
        <v>0</v>
      </c>
      <c r="AZ1631">
        <v>0</v>
      </c>
      <c r="BA1631">
        <v>0</v>
      </c>
      <c r="BB1631">
        <v>0</v>
      </c>
      <c r="BC1631">
        <v>1</v>
      </c>
      <c r="BD1631">
        <v>0</v>
      </c>
      <c r="BE1631">
        <v>0</v>
      </c>
      <c r="BF1631">
        <v>0</v>
      </c>
      <c r="BG1631">
        <v>0</v>
      </c>
      <c r="BH1631">
        <v>0</v>
      </c>
      <c r="BI1631">
        <v>0</v>
      </c>
      <c r="BJ1631">
        <v>0</v>
      </c>
      <c r="BK1631">
        <v>0</v>
      </c>
      <c r="BL1631">
        <v>0</v>
      </c>
      <c r="BM1631">
        <v>0</v>
      </c>
      <c r="BN1631">
        <v>0</v>
      </c>
      <c r="BO1631">
        <v>0</v>
      </c>
      <c r="BP1631">
        <f t="shared" si="25"/>
        <v>1</v>
      </c>
    </row>
    <row r="1632" spans="1:68" x14ac:dyDescent="0.15">
      <c r="A1632" t="s">
        <v>7128</v>
      </c>
      <c r="B1632">
        <v>0</v>
      </c>
      <c r="C1632">
        <v>0</v>
      </c>
      <c r="D1632">
        <v>0</v>
      </c>
      <c r="E1632">
        <v>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c r="Y1632">
        <v>0</v>
      </c>
      <c r="Z1632">
        <v>0</v>
      </c>
      <c r="AA1632">
        <v>0</v>
      </c>
      <c r="AB1632">
        <v>0</v>
      </c>
      <c r="AC1632">
        <v>0</v>
      </c>
      <c r="AD1632">
        <v>0</v>
      </c>
      <c r="AE1632">
        <v>0</v>
      </c>
      <c r="AF1632">
        <v>0</v>
      </c>
      <c r="AG1632">
        <v>0</v>
      </c>
      <c r="AH1632">
        <v>0</v>
      </c>
      <c r="AI1632">
        <v>0</v>
      </c>
      <c r="AJ1632">
        <v>0</v>
      </c>
      <c r="AK1632">
        <v>0</v>
      </c>
      <c r="AL1632">
        <v>0</v>
      </c>
      <c r="AM1632">
        <v>0</v>
      </c>
      <c r="AN1632">
        <v>0</v>
      </c>
      <c r="AO1632">
        <v>0</v>
      </c>
      <c r="AP1632">
        <v>0</v>
      </c>
      <c r="AQ1632">
        <v>0</v>
      </c>
      <c r="AR1632">
        <v>0</v>
      </c>
      <c r="AS1632">
        <v>0</v>
      </c>
      <c r="AT1632">
        <v>0</v>
      </c>
      <c r="AU1632">
        <v>0</v>
      </c>
      <c r="AV1632">
        <v>0</v>
      </c>
      <c r="AW1632">
        <v>0</v>
      </c>
      <c r="AX1632">
        <v>0</v>
      </c>
      <c r="AY1632">
        <v>1</v>
      </c>
      <c r="AZ1632">
        <v>0</v>
      </c>
      <c r="BA1632">
        <v>0</v>
      </c>
      <c r="BB1632">
        <v>0</v>
      </c>
      <c r="BC1632">
        <v>0</v>
      </c>
      <c r="BD1632">
        <v>0</v>
      </c>
      <c r="BE1632">
        <v>0</v>
      </c>
      <c r="BF1632">
        <v>0</v>
      </c>
      <c r="BG1632">
        <v>0</v>
      </c>
      <c r="BH1632">
        <v>0</v>
      </c>
      <c r="BI1632">
        <v>0</v>
      </c>
      <c r="BJ1632">
        <v>0</v>
      </c>
      <c r="BK1632">
        <v>0</v>
      </c>
      <c r="BL1632">
        <v>0</v>
      </c>
      <c r="BM1632">
        <v>0</v>
      </c>
      <c r="BN1632">
        <v>0</v>
      </c>
      <c r="BO1632">
        <v>0</v>
      </c>
      <c r="BP1632">
        <f t="shared" si="25"/>
        <v>1</v>
      </c>
    </row>
    <row r="1633" spans="1:68" x14ac:dyDescent="0.15">
      <c r="A1633" t="s">
        <v>7129</v>
      </c>
      <c r="B1633">
        <v>0</v>
      </c>
      <c r="C1633">
        <v>0</v>
      </c>
      <c r="D1633">
        <v>0</v>
      </c>
      <c r="E1633">
        <v>0</v>
      </c>
      <c r="F1633">
        <v>0</v>
      </c>
      <c r="G1633">
        <v>0</v>
      </c>
      <c r="H1633">
        <v>0</v>
      </c>
      <c r="I1633">
        <v>0</v>
      </c>
      <c r="J1633">
        <v>0</v>
      </c>
      <c r="K1633">
        <v>0</v>
      </c>
      <c r="L1633">
        <v>0</v>
      </c>
      <c r="M1633">
        <v>0</v>
      </c>
      <c r="N1633">
        <v>0</v>
      </c>
      <c r="O1633">
        <v>0</v>
      </c>
      <c r="P1633">
        <v>0</v>
      </c>
      <c r="Q1633">
        <v>0</v>
      </c>
      <c r="R1633">
        <v>0</v>
      </c>
      <c r="S1633">
        <v>0</v>
      </c>
      <c r="T1633">
        <v>0</v>
      </c>
      <c r="U1633">
        <v>0</v>
      </c>
      <c r="V1633">
        <v>0</v>
      </c>
      <c r="W1633">
        <v>0</v>
      </c>
      <c r="X1633">
        <v>0</v>
      </c>
      <c r="Y1633">
        <v>0</v>
      </c>
      <c r="Z1633">
        <v>0</v>
      </c>
      <c r="AA1633">
        <v>0</v>
      </c>
      <c r="AB1633">
        <v>0</v>
      </c>
      <c r="AC1633">
        <v>0</v>
      </c>
      <c r="AD1633">
        <v>0</v>
      </c>
      <c r="AE1633">
        <v>0</v>
      </c>
      <c r="AF1633">
        <v>0</v>
      </c>
      <c r="AG1633">
        <v>0</v>
      </c>
      <c r="AH1633">
        <v>0</v>
      </c>
      <c r="AI1633">
        <v>0</v>
      </c>
      <c r="AJ1633">
        <v>0</v>
      </c>
      <c r="AK1633">
        <v>0</v>
      </c>
      <c r="AL1633">
        <v>0</v>
      </c>
      <c r="AM1633">
        <v>0</v>
      </c>
      <c r="AN1633">
        <v>0</v>
      </c>
      <c r="AO1633">
        <v>0</v>
      </c>
      <c r="AP1633">
        <v>0</v>
      </c>
      <c r="AQ1633">
        <v>0</v>
      </c>
      <c r="AR1633">
        <v>0</v>
      </c>
      <c r="AS1633">
        <v>0</v>
      </c>
      <c r="AT1633">
        <v>0</v>
      </c>
      <c r="AU1633">
        <v>0</v>
      </c>
      <c r="AV1633">
        <v>0</v>
      </c>
      <c r="AW1633">
        <v>0</v>
      </c>
      <c r="AX1633">
        <v>0</v>
      </c>
      <c r="AY1633">
        <v>1</v>
      </c>
      <c r="AZ1633">
        <v>0</v>
      </c>
      <c r="BA1633">
        <v>0</v>
      </c>
      <c r="BB1633">
        <v>0</v>
      </c>
      <c r="BC1633">
        <v>0</v>
      </c>
      <c r="BD1633">
        <v>0</v>
      </c>
      <c r="BE1633">
        <v>0</v>
      </c>
      <c r="BF1633">
        <v>0</v>
      </c>
      <c r="BG1633">
        <v>0</v>
      </c>
      <c r="BH1633">
        <v>0</v>
      </c>
      <c r="BI1633">
        <v>0</v>
      </c>
      <c r="BJ1633">
        <v>0</v>
      </c>
      <c r="BK1633">
        <v>0</v>
      </c>
      <c r="BL1633">
        <v>0</v>
      </c>
      <c r="BM1633">
        <v>0</v>
      </c>
      <c r="BN1633">
        <v>0</v>
      </c>
      <c r="BO1633">
        <v>0</v>
      </c>
      <c r="BP1633">
        <f t="shared" si="25"/>
        <v>1</v>
      </c>
    </row>
    <row r="1634" spans="1:68" x14ac:dyDescent="0.15">
      <c r="A1634" t="s">
        <v>7130</v>
      </c>
      <c r="B1634">
        <v>0</v>
      </c>
      <c r="C1634">
        <v>0</v>
      </c>
      <c r="D1634">
        <v>0</v>
      </c>
      <c r="E1634">
        <v>0</v>
      </c>
      <c r="F1634">
        <v>0</v>
      </c>
      <c r="G1634">
        <v>0</v>
      </c>
      <c r="H1634">
        <v>0</v>
      </c>
      <c r="I1634">
        <v>0</v>
      </c>
      <c r="J1634">
        <v>0</v>
      </c>
      <c r="K1634">
        <v>0</v>
      </c>
      <c r="L1634">
        <v>0</v>
      </c>
      <c r="M1634">
        <v>0</v>
      </c>
      <c r="N1634">
        <v>0</v>
      </c>
      <c r="O1634">
        <v>0</v>
      </c>
      <c r="P1634">
        <v>0</v>
      </c>
      <c r="Q1634">
        <v>0</v>
      </c>
      <c r="R1634">
        <v>0</v>
      </c>
      <c r="S1634">
        <v>0</v>
      </c>
      <c r="T1634">
        <v>0</v>
      </c>
      <c r="U1634">
        <v>0</v>
      </c>
      <c r="V1634">
        <v>0</v>
      </c>
      <c r="W1634">
        <v>0</v>
      </c>
      <c r="X1634">
        <v>0</v>
      </c>
      <c r="Y1634">
        <v>0</v>
      </c>
      <c r="Z1634">
        <v>0</v>
      </c>
      <c r="AA1634">
        <v>0</v>
      </c>
      <c r="AB1634">
        <v>0</v>
      </c>
      <c r="AC1634">
        <v>0</v>
      </c>
      <c r="AD1634">
        <v>0</v>
      </c>
      <c r="AE1634">
        <v>0</v>
      </c>
      <c r="AF1634">
        <v>0</v>
      </c>
      <c r="AG1634">
        <v>0</v>
      </c>
      <c r="AH1634">
        <v>0</v>
      </c>
      <c r="AI1634">
        <v>0</v>
      </c>
      <c r="AJ1634">
        <v>0</v>
      </c>
      <c r="AK1634">
        <v>0</v>
      </c>
      <c r="AL1634">
        <v>0</v>
      </c>
      <c r="AM1634">
        <v>0</v>
      </c>
      <c r="AN1634">
        <v>0</v>
      </c>
      <c r="AO1634">
        <v>0</v>
      </c>
      <c r="AP1634">
        <v>0</v>
      </c>
      <c r="AQ1634">
        <v>0</v>
      </c>
      <c r="AR1634">
        <v>0</v>
      </c>
      <c r="AS1634">
        <v>0</v>
      </c>
      <c r="AT1634">
        <v>0</v>
      </c>
      <c r="AU1634">
        <v>0</v>
      </c>
      <c r="AV1634">
        <v>0</v>
      </c>
      <c r="AW1634">
        <v>0</v>
      </c>
      <c r="AX1634">
        <v>0</v>
      </c>
      <c r="AY1634">
        <v>0</v>
      </c>
      <c r="AZ1634">
        <v>0</v>
      </c>
      <c r="BA1634">
        <v>0</v>
      </c>
      <c r="BB1634">
        <v>0</v>
      </c>
      <c r="BC1634">
        <v>0</v>
      </c>
      <c r="BD1634">
        <v>0</v>
      </c>
      <c r="BE1634">
        <v>0</v>
      </c>
      <c r="BF1634">
        <v>0</v>
      </c>
      <c r="BG1634">
        <v>0</v>
      </c>
      <c r="BH1634">
        <v>0</v>
      </c>
      <c r="BI1634">
        <v>0</v>
      </c>
      <c r="BJ1634">
        <v>0</v>
      </c>
      <c r="BK1634">
        <v>0</v>
      </c>
      <c r="BL1634">
        <v>0</v>
      </c>
      <c r="BM1634">
        <v>1</v>
      </c>
      <c r="BN1634">
        <v>0</v>
      </c>
      <c r="BO1634">
        <v>0</v>
      </c>
      <c r="BP1634">
        <f t="shared" si="25"/>
        <v>1</v>
      </c>
    </row>
    <row r="1635" spans="1:68" x14ac:dyDescent="0.15">
      <c r="A1635" t="s">
        <v>8390</v>
      </c>
      <c r="B1635">
        <v>0</v>
      </c>
      <c r="C1635">
        <v>0</v>
      </c>
      <c r="D1635">
        <v>0</v>
      </c>
      <c r="E1635">
        <v>0</v>
      </c>
      <c r="F1635">
        <v>0</v>
      </c>
      <c r="G1635">
        <v>0</v>
      </c>
      <c r="H1635">
        <v>0</v>
      </c>
      <c r="I1635">
        <v>0</v>
      </c>
      <c r="J1635">
        <v>0</v>
      </c>
      <c r="K1635">
        <v>0</v>
      </c>
      <c r="L1635">
        <v>0</v>
      </c>
      <c r="M1635">
        <v>0</v>
      </c>
      <c r="N1635">
        <v>0</v>
      </c>
      <c r="O1635">
        <v>0</v>
      </c>
      <c r="P1635">
        <v>0</v>
      </c>
      <c r="Q1635">
        <v>0</v>
      </c>
      <c r="R1635">
        <v>0</v>
      </c>
      <c r="S1635">
        <v>0</v>
      </c>
      <c r="T1635">
        <v>0</v>
      </c>
      <c r="U1635">
        <v>0</v>
      </c>
      <c r="V1635">
        <v>0</v>
      </c>
      <c r="W1635">
        <v>0</v>
      </c>
      <c r="X1635">
        <v>0</v>
      </c>
      <c r="Y1635">
        <v>0</v>
      </c>
      <c r="Z1635">
        <v>0</v>
      </c>
      <c r="AA1635">
        <v>0</v>
      </c>
      <c r="AB1635">
        <v>0</v>
      </c>
      <c r="AC1635">
        <v>0</v>
      </c>
      <c r="AD1635">
        <v>0</v>
      </c>
      <c r="AE1635">
        <v>0</v>
      </c>
      <c r="AF1635">
        <v>0</v>
      </c>
      <c r="AG1635">
        <v>0</v>
      </c>
      <c r="AH1635">
        <v>0</v>
      </c>
      <c r="AI1635">
        <v>0</v>
      </c>
      <c r="AJ1635">
        <v>0</v>
      </c>
      <c r="AK1635">
        <v>0</v>
      </c>
      <c r="AL1635">
        <v>0</v>
      </c>
      <c r="AM1635">
        <v>0</v>
      </c>
      <c r="AN1635">
        <v>0</v>
      </c>
      <c r="AO1635">
        <v>0</v>
      </c>
      <c r="AP1635">
        <v>0</v>
      </c>
      <c r="AQ1635">
        <v>0</v>
      </c>
      <c r="AR1635">
        <v>0</v>
      </c>
      <c r="AS1635">
        <v>0</v>
      </c>
      <c r="AT1635">
        <v>0</v>
      </c>
      <c r="AU1635">
        <v>0</v>
      </c>
      <c r="AV1635">
        <v>0</v>
      </c>
      <c r="AW1635">
        <v>1</v>
      </c>
      <c r="AX1635">
        <v>0</v>
      </c>
      <c r="AY1635">
        <v>0</v>
      </c>
      <c r="AZ1635">
        <v>0</v>
      </c>
      <c r="BA1635">
        <v>0</v>
      </c>
      <c r="BB1635">
        <v>0</v>
      </c>
      <c r="BC1635">
        <v>0</v>
      </c>
      <c r="BD1635">
        <v>0</v>
      </c>
      <c r="BE1635">
        <v>0</v>
      </c>
      <c r="BF1635">
        <v>0</v>
      </c>
      <c r="BG1635">
        <v>0</v>
      </c>
      <c r="BH1635">
        <v>0</v>
      </c>
      <c r="BI1635">
        <v>0</v>
      </c>
      <c r="BJ1635">
        <v>0</v>
      </c>
      <c r="BK1635">
        <v>0</v>
      </c>
      <c r="BL1635">
        <v>0</v>
      </c>
      <c r="BM1635">
        <v>0</v>
      </c>
      <c r="BN1635">
        <v>0</v>
      </c>
      <c r="BO1635">
        <v>0</v>
      </c>
      <c r="BP1635">
        <f t="shared" si="25"/>
        <v>1</v>
      </c>
    </row>
    <row r="1636" spans="1:68" x14ac:dyDescent="0.15">
      <c r="A1636" t="s">
        <v>8392</v>
      </c>
      <c r="B1636">
        <v>0</v>
      </c>
      <c r="C1636">
        <v>0</v>
      </c>
      <c r="D1636">
        <v>0</v>
      </c>
      <c r="E1636">
        <v>0</v>
      </c>
      <c r="F1636">
        <v>0</v>
      </c>
      <c r="G1636">
        <v>0</v>
      </c>
      <c r="H1636">
        <v>0</v>
      </c>
      <c r="I1636">
        <v>0</v>
      </c>
      <c r="J1636">
        <v>0</v>
      </c>
      <c r="K1636">
        <v>0</v>
      </c>
      <c r="L1636">
        <v>0</v>
      </c>
      <c r="M1636">
        <v>0</v>
      </c>
      <c r="N1636">
        <v>0</v>
      </c>
      <c r="O1636">
        <v>0</v>
      </c>
      <c r="P1636">
        <v>0</v>
      </c>
      <c r="Q1636">
        <v>0</v>
      </c>
      <c r="R1636">
        <v>0</v>
      </c>
      <c r="S1636">
        <v>0</v>
      </c>
      <c r="T1636">
        <v>0</v>
      </c>
      <c r="U1636">
        <v>0</v>
      </c>
      <c r="V1636">
        <v>0</v>
      </c>
      <c r="W1636">
        <v>0</v>
      </c>
      <c r="X1636">
        <v>0</v>
      </c>
      <c r="Y1636">
        <v>0</v>
      </c>
      <c r="Z1636">
        <v>0</v>
      </c>
      <c r="AA1636">
        <v>0</v>
      </c>
      <c r="AB1636">
        <v>0</v>
      </c>
      <c r="AC1636">
        <v>0</v>
      </c>
      <c r="AD1636">
        <v>0</v>
      </c>
      <c r="AE1636">
        <v>0</v>
      </c>
      <c r="AF1636">
        <v>0</v>
      </c>
      <c r="AG1636">
        <v>0</v>
      </c>
      <c r="AH1636">
        <v>0</v>
      </c>
      <c r="AI1636">
        <v>0</v>
      </c>
      <c r="AJ1636">
        <v>0</v>
      </c>
      <c r="AK1636">
        <v>0</v>
      </c>
      <c r="AL1636">
        <v>0</v>
      </c>
      <c r="AM1636">
        <v>0</v>
      </c>
      <c r="AN1636">
        <v>0</v>
      </c>
      <c r="AO1636">
        <v>0</v>
      </c>
      <c r="AP1636">
        <v>0</v>
      </c>
      <c r="AQ1636">
        <v>0</v>
      </c>
      <c r="AR1636">
        <v>0</v>
      </c>
      <c r="AS1636">
        <v>0</v>
      </c>
      <c r="AT1636">
        <v>0</v>
      </c>
      <c r="AU1636">
        <v>0</v>
      </c>
      <c r="AV1636">
        <v>0</v>
      </c>
      <c r="AW1636">
        <v>0</v>
      </c>
      <c r="AX1636">
        <v>0</v>
      </c>
      <c r="AY1636">
        <v>0</v>
      </c>
      <c r="AZ1636">
        <v>0</v>
      </c>
      <c r="BA1636">
        <v>0</v>
      </c>
      <c r="BB1636">
        <v>0</v>
      </c>
      <c r="BC1636">
        <v>0</v>
      </c>
      <c r="BD1636">
        <v>0</v>
      </c>
      <c r="BE1636">
        <v>0</v>
      </c>
      <c r="BF1636">
        <v>0</v>
      </c>
      <c r="BG1636">
        <v>0</v>
      </c>
      <c r="BH1636">
        <v>0</v>
      </c>
      <c r="BI1636">
        <v>0</v>
      </c>
      <c r="BJ1636">
        <v>0</v>
      </c>
      <c r="BK1636">
        <v>0</v>
      </c>
      <c r="BL1636">
        <v>0</v>
      </c>
      <c r="BM1636">
        <v>1</v>
      </c>
      <c r="BN1636">
        <v>0</v>
      </c>
      <c r="BO1636">
        <v>0</v>
      </c>
      <c r="BP1636">
        <f t="shared" si="25"/>
        <v>1</v>
      </c>
    </row>
    <row r="1637" spans="1:68" x14ac:dyDescent="0.15">
      <c r="A1637" t="s">
        <v>8393</v>
      </c>
      <c r="B1637">
        <v>0</v>
      </c>
      <c r="C1637">
        <v>0</v>
      </c>
      <c r="D1637">
        <v>0</v>
      </c>
      <c r="E1637">
        <v>0</v>
      </c>
      <c r="F1637">
        <v>0</v>
      </c>
      <c r="G1637">
        <v>0</v>
      </c>
      <c r="H1637">
        <v>0</v>
      </c>
      <c r="I1637">
        <v>0</v>
      </c>
      <c r="J1637">
        <v>0</v>
      </c>
      <c r="K1637">
        <v>0</v>
      </c>
      <c r="L1637">
        <v>0</v>
      </c>
      <c r="M1637">
        <v>0</v>
      </c>
      <c r="N1637">
        <v>0</v>
      </c>
      <c r="O1637">
        <v>0</v>
      </c>
      <c r="P1637">
        <v>0</v>
      </c>
      <c r="Q1637">
        <v>0</v>
      </c>
      <c r="R1637">
        <v>0</v>
      </c>
      <c r="S1637">
        <v>0</v>
      </c>
      <c r="T1637">
        <v>0</v>
      </c>
      <c r="U1637">
        <v>0</v>
      </c>
      <c r="V1637">
        <v>1</v>
      </c>
      <c r="W1637">
        <v>0</v>
      </c>
      <c r="X1637">
        <v>0</v>
      </c>
      <c r="Y1637">
        <v>0</v>
      </c>
      <c r="Z1637">
        <v>0</v>
      </c>
      <c r="AA1637">
        <v>0</v>
      </c>
      <c r="AB1637">
        <v>0</v>
      </c>
      <c r="AC1637">
        <v>0</v>
      </c>
      <c r="AD1637">
        <v>0</v>
      </c>
      <c r="AE1637">
        <v>0</v>
      </c>
      <c r="AF1637">
        <v>0</v>
      </c>
      <c r="AG1637">
        <v>0</v>
      </c>
      <c r="AH1637">
        <v>0</v>
      </c>
      <c r="AI1637">
        <v>0</v>
      </c>
      <c r="AJ1637">
        <v>0</v>
      </c>
      <c r="AK1637">
        <v>0</v>
      </c>
      <c r="AL1637">
        <v>0</v>
      </c>
      <c r="AM1637">
        <v>0</v>
      </c>
      <c r="AN1637">
        <v>0</v>
      </c>
      <c r="AO1637">
        <v>0</v>
      </c>
      <c r="AP1637">
        <v>0</v>
      </c>
      <c r="AQ1637">
        <v>0</v>
      </c>
      <c r="AR1637">
        <v>0</v>
      </c>
      <c r="AS1637">
        <v>0</v>
      </c>
      <c r="AT1637">
        <v>0</v>
      </c>
      <c r="AU1637">
        <v>0</v>
      </c>
      <c r="AV1637">
        <v>0</v>
      </c>
      <c r="AW1637">
        <v>0</v>
      </c>
      <c r="AX1637">
        <v>0</v>
      </c>
      <c r="AY1637">
        <v>0</v>
      </c>
      <c r="AZ1637">
        <v>0</v>
      </c>
      <c r="BA1637">
        <v>0</v>
      </c>
      <c r="BB1637">
        <v>0</v>
      </c>
      <c r="BC1637">
        <v>0</v>
      </c>
      <c r="BD1637">
        <v>0</v>
      </c>
      <c r="BE1637">
        <v>0</v>
      </c>
      <c r="BF1637">
        <v>0</v>
      </c>
      <c r="BG1637">
        <v>0</v>
      </c>
      <c r="BH1637">
        <v>0</v>
      </c>
      <c r="BI1637">
        <v>0</v>
      </c>
      <c r="BJ1637">
        <v>0</v>
      </c>
      <c r="BK1637">
        <v>0</v>
      </c>
      <c r="BL1637">
        <v>0</v>
      </c>
      <c r="BM1637">
        <v>0</v>
      </c>
      <c r="BN1637">
        <v>0</v>
      </c>
      <c r="BO1637">
        <v>0</v>
      </c>
      <c r="BP1637">
        <f t="shared" si="25"/>
        <v>1</v>
      </c>
    </row>
    <row r="1638" spans="1:68" x14ac:dyDescent="0.15">
      <c r="A1638" t="s">
        <v>8394</v>
      </c>
      <c r="B1638">
        <v>0</v>
      </c>
      <c r="C1638">
        <v>0</v>
      </c>
      <c r="D1638">
        <v>0</v>
      </c>
      <c r="E1638">
        <v>0</v>
      </c>
      <c r="F1638">
        <v>0</v>
      </c>
      <c r="G1638">
        <v>0</v>
      </c>
      <c r="H1638">
        <v>0</v>
      </c>
      <c r="I1638">
        <v>0</v>
      </c>
      <c r="J1638">
        <v>0</v>
      </c>
      <c r="K1638">
        <v>0</v>
      </c>
      <c r="L1638">
        <v>0</v>
      </c>
      <c r="M1638">
        <v>0</v>
      </c>
      <c r="N1638">
        <v>0</v>
      </c>
      <c r="O1638">
        <v>0</v>
      </c>
      <c r="P1638">
        <v>0</v>
      </c>
      <c r="Q1638">
        <v>0</v>
      </c>
      <c r="R1638">
        <v>0</v>
      </c>
      <c r="S1638">
        <v>0</v>
      </c>
      <c r="T1638">
        <v>0</v>
      </c>
      <c r="U1638">
        <v>0</v>
      </c>
      <c r="V1638">
        <v>1</v>
      </c>
      <c r="W1638">
        <v>0</v>
      </c>
      <c r="X1638">
        <v>0</v>
      </c>
      <c r="Y1638">
        <v>0</v>
      </c>
      <c r="Z1638">
        <v>0</v>
      </c>
      <c r="AA1638">
        <v>0</v>
      </c>
      <c r="AB1638">
        <v>0</v>
      </c>
      <c r="AC1638">
        <v>0</v>
      </c>
      <c r="AD1638">
        <v>0</v>
      </c>
      <c r="AE1638">
        <v>0</v>
      </c>
      <c r="AF1638">
        <v>0</v>
      </c>
      <c r="AG1638">
        <v>0</v>
      </c>
      <c r="AH1638">
        <v>0</v>
      </c>
      <c r="AI1638">
        <v>0</v>
      </c>
      <c r="AJ1638">
        <v>0</v>
      </c>
      <c r="AK1638">
        <v>0</v>
      </c>
      <c r="AL1638">
        <v>0</v>
      </c>
      <c r="AM1638">
        <v>0</v>
      </c>
      <c r="AN1638">
        <v>0</v>
      </c>
      <c r="AO1638">
        <v>0</v>
      </c>
      <c r="AP1638">
        <v>0</v>
      </c>
      <c r="AQ1638">
        <v>0</v>
      </c>
      <c r="AR1638">
        <v>0</v>
      </c>
      <c r="AS1638">
        <v>0</v>
      </c>
      <c r="AT1638">
        <v>0</v>
      </c>
      <c r="AU1638">
        <v>0</v>
      </c>
      <c r="AV1638">
        <v>0</v>
      </c>
      <c r="AW1638">
        <v>0</v>
      </c>
      <c r="AX1638">
        <v>0</v>
      </c>
      <c r="AY1638">
        <v>0</v>
      </c>
      <c r="AZ1638">
        <v>0</v>
      </c>
      <c r="BA1638">
        <v>0</v>
      </c>
      <c r="BB1638">
        <v>0</v>
      </c>
      <c r="BC1638">
        <v>0</v>
      </c>
      <c r="BD1638">
        <v>0</v>
      </c>
      <c r="BE1638">
        <v>0</v>
      </c>
      <c r="BF1638">
        <v>0</v>
      </c>
      <c r="BG1638">
        <v>0</v>
      </c>
      <c r="BH1638">
        <v>0</v>
      </c>
      <c r="BI1638">
        <v>0</v>
      </c>
      <c r="BJ1638">
        <v>0</v>
      </c>
      <c r="BK1638">
        <v>0</v>
      </c>
      <c r="BL1638">
        <v>0</v>
      </c>
      <c r="BM1638">
        <v>0</v>
      </c>
      <c r="BN1638">
        <v>0</v>
      </c>
      <c r="BO1638">
        <v>0</v>
      </c>
      <c r="BP1638">
        <f t="shared" si="25"/>
        <v>1</v>
      </c>
    </row>
    <row r="1639" spans="1:68" x14ac:dyDescent="0.15">
      <c r="A1639" t="s">
        <v>8395</v>
      </c>
      <c r="B1639">
        <v>0</v>
      </c>
      <c r="C1639">
        <v>0</v>
      </c>
      <c r="D1639">
        <v>0</v>
      </c>
      <c r="E1639">
        <v>0</v>
      </c>
      <c r="F1639">
        <v>0</v>
      </c>
      <c r="G1639">
        <v>0</v>
      </c>
      <c r="H1639">
        <v>0</v>
      </c>
      <c r="I1639">
        <v>1</v>
      </c>
      <c r="J1639">
        <v>0</v>
      </c>
      <c r="K1639">
        <v>0</v>
      </c>
      <c r="L1639">
        <v>0</v>
      </c>
      <c r="M1639">
        <v>0</v>
      </c>
      <c r="N1639">
        <v>0</v>
      </c>
      <c r="O1639">
        <v>0</v>
      </c>
      <c r="P1639">
        <v>0</v>
      </c>
      <c r="Q1639">
        <v>0</v>
      </c>
      <c r="R1639">
        <v>0</v>
      </c>
      <c r="S1639">
        <v>0</v>
      </c>
      <c r="T1639">
        <v>0</v>
      </c>
      <c r="U1639">
        <v>0</v>
      </c>
      <c r="V1639">
        <v>0</v>
      </c>
      <c r="W1639">
        <v>0</v>
      </c>
      <c r="X1639">
        <v>0</v>
      </c>
      <c r="Y1639">
        <v>0</v>
      </c>
      <c r="Z1639">
        <v>0</v>
      </c>
      <c r="AA1639">
        <v>0</v>
      </c>
      <c r="AB1639">
        <v>0</v>
      </c>
      <c r="AC1639">
        <v>0</v>
      </c>
      <c r="AD1639">
        <v>0</v>
      </c>
      <c r="AE1639">
        <v>0</v>
      </c>
      <c r="AF1639">
        <v>0</v>
      </c>
      <c r="AG1639">
        <v>0</v>
      </c>
      <c r="AH1639">
        <v>0</v>
      </c>
      <c r="AI1639">
        <v>0</v>
      </c>
      <c r="AJ1639">
        <v>0</v>
      </c>
      <c r="AK1639">
        <v>0</v>
      </c>
      <c r="AL1639">
        <v>0</v>
      </c>
      <c r="AM1639">
        <v>0</v>
      </c>
      <c r="AN1639">
        <v>0</v>
      </c>
      <c r="AO1639">
        <v>0</v>
      </c>
      <c r="AP1639">
        <v>0</v>
      </c>
      <c r="AQ1639">
        <v>0</v>
      </c>
      <c r="AR1639">
        <v>0</v>
      </c>
      <c r="AS1639">
        <v>0</v>
      </c>
      <c r="AT1639">
        <v>0</v>
      </c>
      <c r="AU1639">
        <v>0</v>
      </c>
      <c r="AV1639">
        <v>0</v>
      </c>
      <c r="AW1639">
        <v>0</v>
      </c>
      <c r="AX1639">
        <v>0</v>
      </c>
      <c r="AY1639">
        <v>0</v>
      </c>
      <c r="AZ1639">
        <v>0</v>
      </c>
      <c r="BA1639">
        <v>0</v>
      </c>
      <c r="BB1639">
        <v>0</v>
      </c>
      <c r="BC1639">
        <v>0</v>
      </c>
      <c r="BD1639">
        <v>0</v>
      </c>
      <c r="BE1639">
        <v>0</v>
      </c>
      <c r="BF1639">
        <v>0</v>
      </c>
      <c r="BG1639">
        <v>0</v>
      </c>
      <c r="BH1639">
        <v>0</v>
      </c>
      <c r="BI1639">
        <v>0</v>
      </c>
      <c r="BJ1639">
        <v>0</v>
      </c>
      <c r="BK1639">
        <v>0</v>
      </c>
      <c r="BL1639">
        <v>0</v>
      </c>
      <c r="BM1639">
        <v>0</v>
      </c>
      <c r="BN1639">
        <v>0</v>
      </c>
      <c r="BO1639">
        <v>0</v>
      </c>
      <c r="BP1639">
        <f t="shared" si="25"/>
        <v>1</v>
      </c>
    </row>
    <row r="1640" spans="1:68" x14ac:dyDescent="0.15">
      <c r="A1640" t="s">
        <v>8396</v>
      </c>
      <c r="B1640">
        <v>0</v>
      </c>
      <c r="C1640">
        <v>0</v>
      </c>
      <c r="D1640">
        <v>0</v>
      </c>
      <c r="E1640">
        <v>0</v>
      </c>
      <c r="F1640">
        <v>0</v>
      </c>
      <c r="G1640">
        <v>0</v>
      </c>
      <c r="H1640">
        <v>0</v>
      </c>
      <c r="I1640">
        <v>0</v>
      </c>
      <c r="J1640">
        <v>0</v>
      </c>
      <c r="K1640">
        <v>0</v>
      </c>
      <c r="L1640">
        <v>0</v>
      </c>
      <c r="M1640">
        <v>0</v>
      </c>
      <c r="N1640">
        <v>0</v>
      </c>
      <c r="O1640">
        <v>0</v>
      </c>
      <c r="P1640">
        <v>0</v>
      </c>
      <c r="Q1640">
        <v>0</v>
      </c>
      <c r="R1640">
        <v>0</v>
      </c>
      <c r="S1640">
        <v>0</v>
      </c>
      <c r="T1640">
        <v>0</v>
      </c>
      <c r="U1640">
        <v>0</v>
      </c>
      <c r="V1640">
        <v>0</v>
      </c>
      <c r="W1640">
        <v>0</v>
      </c>
      <c r="X1640">
        <v>0</v>
      </c>
      <c r="Y1640">
        <v>0</v>
      </c>
      <c r="Z1640">
        <v>0</v>
      </c>
      <c r="AA1640">
        <v>0</v>
      </c>
      <c r="AB1640">
        <v>0</v>
      </c>
      <c r="AC1640">
        <v>0</v>
      </c>
      <c r="AD1640">
        <v>0</v>
      </c>
      <c r="AE1640">
        <v>0</v>
      </c>
      <c r="AF1640">
        <v>0</v>
      </c>
      <c r="AG1640">
        <v>0</v>
      </c>
      <c r="AH1640">
        <v>0</v>
      </c>
      <c r="AI1640">
        <v>0</v>
      </c>
      <c r="AJ1640">
        <v>1</v>
      </c>
      <c r="AK1640">
        <v>0</v>
      </c>
      <c r="AL1640">
        <v>0</v>
      </c>
      <c r="AM1640">
        <v>0</v>
      </c>
      <c r="AN1640">
        <v>0</v>
      </c>
      <c r="AO1640">
        <v>0</v>
      </c>
      <c r="AP1640">
        <v>0</v>
      </c>
      <c r="AQ1640">
        <v>0</v>
      </c>
      <c r="AR1640">
        <v>0</v>
      </c>
      <c r="AS1640">
        <v>0</v>
      </c>
      <c r="AT1640">
        <v>0</v>
      </c>
      <c r="AU1640">
        <v>0</v>
      </c>
      <c r="AV1640">
        <v>0</v>
      </c>
      <c r="AW1640">
        <v>0</v>
      </c>
      <c r="AX1640">
        <v>0</v>
      </c>
      <c r="AY1640">
        <v>0</v>
      </c>
      <c r="AZ1640">
        <v>0</v>
      </c>
      <c r="BA1640">
        <v>0</v>
      </c>
      <c r="BB1640">
        <v>0</v>
      </c>
      <c r="BC1640">
        <v>0</v>
      </c>
      <c r="BD1640">
        <v>0</v>
      </c>
      <c r="BE1640">
        <v>0</v>
      </c>
      <c r="BF1640">
        <v>0</v>
      </c>
      <c r="BG1640">
        <v>0</v>
      </c>
      <c r="BH1640">
        <v>0</v>
      </c>
      <c r="BI1640">
        <v>0</v>
      </c>
      <c r="BJ1640">
        <v>0</v>
      </c>
      <c r="BK1640">
        <v>0</v>
      </c>
      <c r="BL1640">
        <v>0</v>
      </c>
      <c r="BM1640">
        <v>0</v>
      </c>
      <c r="BN1640">
        <v>0</v>
      </c>
      <c r="BO1640">
        <v>0</v>
      </c>
      <c r="BP1640">
        <f t="shared" si="25"/>
        <v>1</v>
      </c>
    </row>
    <row r="1641" spans="1:68" x14ac:dyDescent="0.15">
      <c r="A1641" t="s">
        <v>8397</v>
      </c>
      <c r="B1641">
        <v>0</v>
      </c>
      <c r="C1641">
        <v>0</v>
      </c>
      <c r="D1641">
        <v>0</v>
      </c>
      <c r="E1641">
        <v>0</v>
      </c>
      <c r="F1641">
        <v>0</v>
      </c>
      <c r="G1641">
        <v>0</v>
      </c>
      <c r="H1641">
        <v>0</v>
      </c>
      <c r="I1641">
        <v>0</v>
      </c>
      <c r="J1641">
        <v>0</v>
      </c>
      <c r="K1641">
        <v>0</v>
      </c>
      <c r="L1641">
        <v>0</v>
      </c>
      <c r="M1641">
        <v>0</v>
      </c>
      <c r="N1641">
        <v>0</v>
      </c>
      <c r="O1641">
        <v>0</v>
      </c>
      <c r="P1641">
        <v>0</v>
      </c>
      <c r="Q1641">
        <v>1</v>
      </c>
      <c r="R1641">
        <v>0</v>
      </c>
      <c r="S1641">
        <v>0</v>
      </c>
      <c r="T1641">
        <v>0</v>
      </c>
      <c r="U1641">
        <v>0</v>
      </c>
      <c r="V1641">
        <v>0</v>
      </c>
      <c r="W1641">
        <v>0</v>
      </c>
      <c r="X1641">
        <v>0</v>
      </c>
      <c r="Y1641">
        <v>0</v>
      </c>
      <c r="Z1641">
        <v>0</v>
      </c>
      <c r="AA1641">
        <v>0</v>
      </c>
      <c r="AB1641">
        <v>0</v>
      </c>
      <c r="AC1641">
        <v>0</v>
      </c>
      <c r="AD1641">
        <v>0</v>
      </c>
      <c r="AE1641">
        <v>0</v>
      </c>
      <c r="AF1641">
        <v>0</v>
      </c>
      <c r="AG1641">
        <v>0</v>
      </c>
      <c r="AH1641">
        <v>0</v>
      </c>
      <c r="AI1641">
        <v>0</v>
      </c>
      <c r="AJ1641">
        <v>0</v>
      </c>
      <c r="AK1641">
        <v>0</v>
      </c>
      <c r="AL1641">
        <v>0</v>
      </c>
      <c r="AM1641">
        <v>0</v>
      </c>
      <c r="AN1641">
        <v>0</v>
      </c>
      <c r="AO1641">
        <v>0</v>
      </c>
      <c r="AP1641">
        <v>0</v>
      </c>
      <c r="AQ1641">
        <v>0</v>
      </c>
      <c r="AR1641">
        <v>0</v>
      </c>
      <c r="AS1641">
        <v>0</v>
      </c>
      <c r="AT1641">
        <v>0</v>
      </c>
      <c r="AU1641">
        <v>0</v>
      </c>
      <c r="AV1641">
        <v>0</v>
      </c>
      <c r="AW1641">
        <v>0</v>
      </c>
      <c r="AX1641">
        <v>0</v>
      </c>
      <c r="AY1641">
        <v>0</v>
      </c>
      <c r="AZ1641">
        <v>0</v>
      </c>
      <c r="BA1641">
        <v>0</v>
      </c>
      <c r="BB1641">
        <v>0</v>
      </c>
      <c r="BC1641">
        <v>0</v>
      </c>
      <c r="BD1641">
        <v>0</v>
      </c>
      <c r="BE1641">
        <v>0</v>
      </c>
      <c r="BF1641">
        <v>0</v>
      </c>
      <c r="BG1641">
        <v>0</v>
      </c>
      <c r="BH1641">
        <v>0</v>
      </c>
      <c r="BI1641">
        <v>0</v>
      </c>
      <c r="BJ1641">
        <v>0</v>
      </c>
      <c r="BK1641">
        <v>0</v>
      </c>
      <c r="BL1641">
        <v>0</v>
      </c>
      <c r="BM1641">
        <v>0</v>
      </c>
      <c r="BN1641">
        <v>0</v>
      </c>
      <c r="BO1641">
        <v>0</v>
      </c>
      <c r="BP1641">
        <f t="shared" si="25"/>
        <v>1</v>
      </c>
    </row>
    <row r="1642" spans="1:68" x14ac:dyDescent="0.15">
      <c r="A1642" t="s">
        <v>8398</v>
      </c>
      <c r="B1642">
        <v>0</v>
      </c>
      <c r="C1642">
        <v>0</v>
      </c>
      <c r="D1642">
        <v>0</v>
      </c>
      <c r="E1642">
        <v>0</v>
      </c>
      <c r="F1642">
        <v>0</v>
      </c>
      <c r="G1642">
        <v>0</v>
      </c>
      <c r="H1642">
        <v>0</v>
      </c>
      <c r="I1642">
        <v>0</v>
      </c>
      <c r="J1642">
        <v>0</v>
      </c>
      <c r="K1642">
        <v>0</v>
      </c>
      <c r="L1642">
        <v>0</v>
      </c>
      <c r="M1642">
        <v>0</v>
      </c>
      <c r="N1642">
        <v>0</v>
      </c>
      <c r="O1642">
        <v>1</v>
      </c>
      <c r="P1642">
        <v>0</v>
      </c>
      <c r="Q1642">
        <v>0</v>
      </c>
      <c r="R1642">
        <v>0</v>
      </c>
      <c r="S1642">
        <v>0</v>
      </c>
      <c r="T1642">
        <v>0</v>
      </c>
      <c r="U1642">
        <v>0</v>
      </c>
      <c r="V1642">
        <v>0</v>
      </c>
      <c r="W1642">
        <v>0</v>
      </c>
      <c r="X1642">
        <v>0</v>
      </c>
      <c r="Y1642">
        <v>0</v>
      </c>
      <c r="Z1642">
        <v>0</v>
      </c>
      <c r="AA1642">
        <v>0</v>
      </c>
      <c r="AB1642">
        <v>0</v>
      </c>
      <c r="AC1642">
        <v>0</v>
      </c>
      <c r="AD1642">
        <v>0</v>
      </c>
      <c r="AE1642">
        <v>0</v>
      </c>
      <c r="AF1642">
        <v>0</v>
      </c>
      <c r="AG1642">
        <v>0</v>
      </c>
      <c r="AH1642">
        <v>0</v>
      </c>
      <c r="AI1642">
        <v>0</v>
      </c>
      <c r="AJ1642">
        <v>0</v>
      </c>
      <c r="AK1642">
        <v>0</v>
      </c>
      <c r="AL1642">
        <v>0</v>
      </c>
      <c r="AM1642">
        <v>0</v>
      </c>
      <c r="AN1642">
        <v>0</v>
      </c>
      <c r="AO1642">
        <v>0</v>
      </c>
      <c r="AP1642">
        <v>0</v>
      </c>
      <c r="AQ1642">
        <v>0</v>
      </c>
      <c r="AR1642">
        <v>0</v>
      </c>
      <c r="AS1642">
        <v>0</v>
      </c>
      <c r="AT1642">
        <v>0</v>
      </c>
      <c r="AU1642">
        <v>0</v>
      </c>
      <c r="AV1642">
        <v>0</v>
      </c>
      <c r="AW1642">
        <v>0</v>
      </c>
      <c r="AX1642">
        <v>0</v>
      </c>
      <c r="AY1642">
        <v>0</v>
      </c>
      <c r="AZ1642">
        <v>0</v>
      </c>
      <c r="BA1642">
        <v>0</v>
      </c>
      <c r="BB1642">
        <v>0</v>
      </c>
      <c r="BC1642">
        <v>0</v>
      </c>
      <c r="BD1642">
        <v>0</v>
      </c>
      <c r="BE1642">
        <v>0</v>
      </c>
      <c r="BF1642">
        <v>0</v>
      </c>
      <c r="BG1642">
        <v>0</v>
      </c>
      <c r="BH1642">
        <v>0</v>
      </c>
      <c r="BI1642">
        <v>0</v>
      </c>
      <c r="BJ1642">
        <v>0</v>
      </c>
      <c r="BK1642">
        <v>0</v>
      </c>
      <c r="BL1642">
        <v>0</v>
      </c>
      <c r="BM1642">
        <v>0</v>
      </c>
      <c r="BN1642">
        <v>0</v>
      </c>
      <c r="BO1642">
        <v>0</v>
      </c>
      <c r="BP1642">
        <f t="shared" si="25"/>
        <v>1</v>
      </c>
    </row>
    <row r="1643" spans="1:68" x14ac:dyDescent="0.15">
      <c r="A1643" t="s">
        <v>8400</v>
      </c>
      <c r="B1643">
        <v>0</v>
      </c>
      <c r="C1643">
        <v>0</v>
      </c>
      <c r="D1643">
        <v>0</v>
      </c>
      <c r="E1643">
        <v>0</v>
      </c>
      <c r="F1643">
        <v>0</v>
      </c>
      <c r="G1643">
        <v>0</v>
      </c>
      <c r="H1643">
        <v>0</v>
      </c>
      <c r="I1643">
        <v>0</v>
      </c>
      <c r="J1643">
        <v>0</v>
      </c>
      <c r="K1643">
        <v>0</v>
      </c>
      <c r="L1643">
        <v>0</v>
      </c>
      <c r="M1643">
        <v>0</v>
      </c>
      <c r="N1643">
        <v>0</v>
      </c>
      <c r="O1643">
        <v>0</v>
      </c>
      <c r="P1643">
        <v>0</v>
      </c>
      <c r="Q1643">
        <v>0</v>
      </c>
      <c r="R1643">
        <v>0</v>
      </c>
      <c r="S1643">
        <v>0</v>
      </c>
      <c r="T1643">
        <v>0</v>
      </c>
      <c r="U1643">
        <v>0</v>
      </c>
      <c r="V1643">
        <v>0</v>
      </c>
      <c r="W1643">
        <v>0</v>
      </c>
      <c r="X1643">
        <v>0</v>
      </c>
      <c r="Y1643">
        <v>0</v>
      </c>
      <c r="Z1643">
        <v>0</v>
      </c>
      <c r="AA1643">
        <v>0</v>
      </c>
      <c r="AB1643">
        <v>0</v>
      </c>
      <c r="AC1643">
        <v>0</v>
      </c>
      <c r="AD1643">
        <v>0</v>
      </c>
      <c r="AE1643">
        <v>0</v>
      </c>
      <c r="AF1643">
        <v>0</v>
      </c>
      <c r="AG1643">
        <v>0</v>
      </c>
      <c r="AH1643">
        <v>0</v>
      </c>
      <c r="AI1643">
        <v>0</v>
      </c>
      <c r="AJ1643">
        <v>0</v>
      </c>
      <c r="AK1643">
        <v>0</v>
      </c>
      <c r="AL1643">
        <v>0</v>
      </c>
      <c r="AM1643">
        <v>0</v>
      </c>
      <c r="AN1643">
        <v>0</v>
      </c>
      <c r="AO1643">
        <v>0</v>
      </c>
      <c r="AP1643">
        <v>0</v>
      </c>
      <c r="AQ1643">
        <v>0</v>
      </c>
      <c r="AR1643">
        <v>0</v>
      </c>
      <c r="AS1643">
        <v>0</v>
      </c>
      <c r="AT1643">
        <v>0</v>
      </c>
      <c r="AU1643">
        <v>1</v>
      </c>
      <c r="AV1643">
        <v>0</v>
      </c>
      <c r="AW1643">
        <v>0</v>
      </c>
      <c r="AX1643">
        <v>0</v>
      </c>
      <c r="AY1643">
        <v>0</v>
      </c>
      <c r="AZ1643">
        <v>0</v>
      </c>
      <c r="BA1643">
        <v>0</v>
      </c>
      <c r="BB1643">
        <v>0</v>
      </c>
      <c r="BC1643">
        <v>0</v>
      </c>
      <c r="BD1643">
        <v>0</v>
      </c>
      <c r="BE1643">
        <v>0</v>
      </c>
      <c r="BF1643">
        <v>0</v>
      </c>
      <c r="BG1643">
        <v>0</v>
      </c>
      <c r="BH1643">
        <v>0</v>
      </c>
      <c r="BI1643">
        <v>0</v>
      </c>
      <c r="BJ1643">
        <v>0</v>
      </c>
      <c r="BK1643">
        <v>0</v>
      </c>
      <c r="BL1643">
        <v>0</v>
      </c>
      <c r="BM1643">
        <v>0</v>
      </c>
      <c r="BN1643">
        <v>0</v>
      </c>
      <c r="BO1643">
        <v>0</v>
      </c>
      <c r="BP1643">
        <f t="shared" si="25"/>
        <v>1</v>
      </c>
    </row>
    <row r="1644" spans="1:68" x14ac:dyDescent="0.15">
      <c r="A1644" t="s">
        <v>8401</v>
      </c>
      <c r="B1644">
        <v>0</v>
      </c>
      <c r="C1644">
        <v>0</v>
      </c>
      <c r="D1644">
        <v>0</v>
      </c>
      <c r="E1644">
        <v>0</v>
      </c>
      <c r="F1644">
        <v>0</v>
      </c>
      <c r="G1644">
        <v>0</v>
      </c>
      <c r="H1644">
        <v>0</v>
      </c>
      <c r="I1644">
        <v>0</v>
      </c>
      <c r="J1644">
        <v>0</v>
      </c>
      <c r="K1644">
        <v>0</v>
      </c>
      <c r="L1644">
        <v>0</v>
      </c>
      <c r="M1644">
        <v>0</v>
      </c>
      <c r="N1644">
        <v>0</v>
      </c>
      <c r="O1644">
        <v>0</v>
      </c>
      <c r="P1644">
        <v>0</v>
      </c>
      <c r="Q1644">
        <v>0</v>
      </c>
      <c r="R1644">
        <v>0</v>
      </c>
      <c r="S1644">
        <v>0</v>
      </c>
      <c r="T1644">
        <v>0</v>
      </c>
      <c r="U1644">
        <v>0</v>
      </c>
      <c r="V1644">
        <v>0</v>
      </c>
      <c r="W1644">
        <v>0</v>
      </c>
      <c r="X1644">
        <v>0</v>
      </c>
      <c r="Y1644">
        <v>0</v>
      </c>
      <c r="Z1644">
        <v>0</v>
      </c>
      <c r="AA1644">
        <v>0</v>
      </c>
      <c r="AB1644">
        <v>0</v>
      </c>
      <c r="AC1644">
        <v>0</v>
      </c>
      <c r="AD1644">
        <v>0</v>
      </c>
      <c r="AE1644">
        <v>0</v>
      </c>
      <c r="AF1644">
        <v>0</v>
      </c>
      <c r="AG1644">
        <v>0</v>
      </c>
      <c r="AH1644">
        <v>0</v>
      </c>
      <c r="AI1644">
        <v>0</v>
      </c>
      <c r="AJ1644">
        <v>0</v>
      </c>
      <c r="AK1644">
        <v>0</v>
      </c>
      <c r="AL1644">
        <v>0</v>
      </c>
      <c r="AM1644">
        <v>0</v>
      </c>
      <c r="AN1644">
        <v>0</v>
      </c>
      <c r="AO1644">
        <v>0</v>
      </c>
      <c r="AP1644">
        <v>0</v>
      </c>
      <c r="AQ1644">
        <v>0</v>
      </c>
      <c r="AR1644">
        <v>0</v>
      </c>
      <c r="AS1644">
        <v>0</v>
      </c>
      <c r="AT1644">
        <v>1</v>
      </c>
      <c r="AU1644">
        <v>0</v>
      </c>
      <c r="AV1644">
        <v>0</v>
      </c>
      <c r="AW1644">
        <v>0</v>
      </c>
      <c r="AX1644">
        <v>0</v>
      </c>
      <c r="AY1644">
        <v>0</v>
      </c>
      <c r="AZ1644">
        <v>0</v>
      </c>
      <c r="BA1644">
        <v>0</v>
      </c>
      <c r="BB1644">
        <v>0</v>
      </c>
      <c r="BC1644">
        <v>0</v>
      </c>
      <c r="BD1644">
        <v>0</v>
      </c>
      <c r="BE1644">
        <v>0</v>
      </c>
      <c r="BF1644">
        <v>0</v>
      </c>
      <c r="BG1644">
        <v>0</v>
      </c>
      <c r="BH1644">
        <v>0</v>
      </c>
      <c r="BI1644">
        <v>0</v>
      </c>
      <c r="BJ1644">
        <v>0</v>
      </c>
      <c r="BK1644">
        <v>0</v>
      </c>
      <c r="BL1644">
        <v>0</v>
      </c>
      <c r="BM1644">
        <v>0</v>
      </c>
      <c r="BN1644">
        <v>0</v>
      </c>
      <c r="BO1644">
        <v>0</v>
      </c>
      <c r="BP1644">
        <f t="shared" si="25"/>
        <v>1</v>
      </c>
    </row>
    <row r="1645" spans="1:68" x14ac:dyDescent="0.15">
      <c r="A1645" t="s">
        <v>8402</v>
      </c>
      <c r="B1645">
        <v>0</v>
      </c>
      <c r="C1645">
        <v>0</v>
      </c>
      <c r="D1645">
        <v>0</v>
      </c>
      <c r="E1645">
        <v>0</v>
      </c>
      <c r="F1645">
        <v>0</v>
      </c>
      <c r="G1645">
        <v>0</v>
      </c>
      <c r="H1645">
        <v>0</v>
      </c>
      <c r="I1645">
        <v>0</v>
      </c>
      <c r="J1645">
        <v>0</v>
      </c>
      <c r="K1645">
        <v>0</v>
      </c>
      <c r="L1645">
        <v>0</v>
      </c>
      <c r="M1645">
        <v>0</v>
      </c>
      <c r="N1645">
        <v>0</v>
      </c>
      <c r="O1645">
        <v>0</v>
      </c>
      <c r="P1645">
        <v>0</v>
      </c>
      <c r="Q1645">
        <v>0</v>
      </c>
      <c r="R1645">
        <v>0</v>
      </c>
      <c r="S1645">
        <v>0</v>
      </c>
      <c r="T1645">
        <v>0</v>
      </c>
      <c r="U1645">
        <v>0</v>
      </c>
      <c r="V1645">
        <v>0</v>
      </c>
      <c r="W1645">
        <v>0</v>
      </c>
      <c r="X1645">
        <v>0</v>
      </c>
      <c r="Y1645">
        <v>0</v>
      </c>
      <c r="Z1645">
        <v>0</v>
      </c>
      <c r="AA1645">
        <v>0</v>
      </c>
      <c r="AB1645">
        <v>0</v>
      </c>
      <c r="AC1645">
        <v>0</v>
      </c>
      <c r="AD1645">
        <v>0</v>
      </c>
      <c r="AE1645">
        <v>0</v>
      </c>
      <c r="AF1645">
        <v>0</v>
      </c>
      <c r="AG1645">
        <v>0</v>
      </c>
      <c r="AH1645">
        <v>0</v>
      </c>
      <c r="AI1645">
        <v>0</v>
      </c>
      <c r="AJ1645">
        <v>0</v>
      </c>
      <c r="AK1645">
        <v>0</v>
      </c>
      <c r="AL1645">
        <v>0</v>
      </c>
      <c r="AM1645">
        <v>0</v>
      </c>
      <c r="AN1645">
        <v>0</v>
      </c>
      <c r="AO1645">
        <v>0</v>
      </c>
      <c r="AP1645">
        <v>0</v>
      </c>
      <c r="AQ1645">
        <v>0</v>
      </c>
      <c r="AR1645">
        <v>0</v>
      </c>
      <c r="AS1645">
        <v>0</v>
      </c>
      <c r="AT1645">
        <v>0</v>
      </c>
      <c r="AU1645">
        <v>0</v>
      </c>
      <c r="AV1645">
        <v>0</v>
      </c>
      <c r="AW1645">
        <v>0</v>
      </c>
      <c r="AX1645">
        <v>0</v>
      </c>
      <c r="AY1645">
        <v>0</v>
      </c>
      <c r="AZ1645">
        <v>0</v>
      </c>
      <c r="BA1645">
        <v>0</v>
      </c>
      <c r="BB1645">
        <v>0</v>
      </c>
      <c r="BC1645">
        <v>0</v>
      </c>
      <c r="BD1645">
        <v>0</v>
      </c>
      <c r="BE1645">
        <v>0</v>
      </c>
      <c r="BF1645">
        <v>0</v>
      </c>
      <c r="BG1645">
        <v>0</v>
      </c>
      <c r="BH1645">
        <v>0</v>
      </c>
      <c r="BI1645">
        <v>0</v>
      </c>
      <c r="BJ1645">
        <v>0</v>
      </c>
      <c r="BK1645">
        <v>0</v>
      </c>
      <c r="BL1645">
        <v>1</v>
      </c>
      <c r="BM1645">
        <v>0</v>
      </c>
      <c r="BN1645">
        <v>0</v>
      </c>
      <c r="BO1645">
        <v>0</v>
      </c>
      <c r="BP1645">
        <f t="shared" si="25"/>
        <v>1</v>
      </c>
    </row>
    <row r="1646" spans="1:68" x14ac:dyDescent="0.15">
      <c r="A1646" t="s">
        <v>7138</v>
      </c>
      <c r="B1646">
        <v>0</v>
      </c>
      <c r="C1646">
        <v>0</v>
      </c>
      <c r="D1646">
        <v>0</v>
      </c>
      <c r="E1646">
        <v>0</v>
      </c>
      <c r="F1646">
        <v>0</v>
      </c>
      <c r="G1646">
        <v>0</v>
      </c>
      <c r="H1646">
        <v>0</v>
      </c>
      <c r="I1646">
        <v>0</v>
      </c>
      <c r="J1646">
        <v>0</v>
      </c>
      <c r="K1646">
        <v>0</v>
      </c>
      <c r="L1646">
        <v>0</v>
      </c>
      <c r="M1646">
        <v>0</v>
      </c>
      <c r="N1646">
        <v>0</v>
      </c>
      <c r="O1646">
        <v>0</v>
      </c>
      <c r="P1646">
        <v>0</v>
      </c>
      <c r="Q1646">
        <v>0</v>
      </c>
      <c r="R1646">
        <v>0</v>
      </c>
      <c r="S1646">
        <v>0</v>
      </c>
      <c r="T1646">
        <v>0</v>
      </c>
      <c r="U1646">
        <v>0</v>
      </c>
      <c r="V1646">
        <v>0</v>
      </c>
      <c r="W1646">
        <v>0</v>
      </c>
      <c r="X1646">
        <v>0</v>
      </c>
      <c r="Y1646">
        <v>0</v>
      </c>
      <c r="Z1646">
        <v>0</v>
      </c>
      <c r="AA1646">
        <v>0</v>
      </c>
      <c r="AB1646">
        <v>0</v>
      </c>
      <c r="AC1646">
        <v>0</v>
      </c>
      <c r="AD1646">
        <v>0</v>
      </c>
      <c r="AE1646">
        <v>0</v>
      </c>
      <c r="AF1646">
        <v>0</v>
      </c>
      <c r="AG1646">
        <v>0</v>
      </c>
      <c r="AH1646">
        <v>0</v>
      </c>
      <c r="AI1646">
        <v>0</v>
      </c>
      <c r="AJ1646">
        <v>0</v>
      </c>
      <c r="AK1646">
        <v>0</v>
      </c>
      <c r="AL1646">
        <v>0</v>
      </c>
      <c r="AM1646">
        <v>0</v>
      </c>
      <c r="AN1646">
        <v>0</v>
      </c>
      <c r="AO1646">
        <v>0</v>
      </c>
      <c r="AP1646">
        <v>1</v>
      </c>
      <c r="AQ1646">
        <v>0</v>
      </c>
      <c r="AR1646">
        <v>0</v>
      </c>
      <c r="AS1646">
        <v>0</v>
      </c>
      <c r="AT1646">
        <v>0</v>
      </c>
      <c r="AU1646">
        <v>0</v>
      </c>
      <c r="AV1646">
        <v>0</v>
      </c>
      <c r="AW1646">
        <v>0</v>
      </c>
      <c r="AX1646">
        <v>0</v>
      </c>
      <c r="AY1646">
        <v>0</v>
      </c>
      <c r="AZ1646">
        <v>0</v>
      </c>
      <c r="BA1646">
        <v>0</v>
      </c>
      <c r="BB1646">
        <v>0</v>
      </c>
      <c r="BC1646">
        <v>0</v>
      </c>
      <c r="BD1646">
        <v>0</v>
      </c>
      <c r="BE1646">
        <v>0</v>
      </c>
      <c r="BF1646">
        <v>0</v>
      </c>
      <c r="BG1646">
        <v>0</v>
      </c>
      <c r="BH1646">
        <v>0</v>
      </c>
      <c r="BI1646">
        <v>0</v>
      </c>
      <c r="BJ1646">
        <v>0</v>
      </c>
      <c r="BK1646">
        <v>0</v>
      </c>
      <c r="BL1646">
        <v>0</v>
      </c>
      <c r="BM1646">
        <v>0</v>
      </c>
      <c r="BN1646">
        <v>0</v>
      </c>
      <c r="BO1646">
        <v>0</v>
      </c>
      <c r="BP1646">
        <f t="shared" si="25"/>
        <v>1</v>
      </c>
    </row>
    <row r="1647" spans="1:68" x14ac:dyDescent="0.15">
      <c r="A1647" t="s">
        <v>8403</v>
      </c>
      <c r="B1647">
        <v>0</v>
      </c>
      <c r="C1647">
        <v>0</v>
      </c>
      <c r="D1647">
        <v>0</v>
      </c>
      <c r="E1647">
        <v>0</v>
      </c>
      <c r="F1647">
        <v>0</v>
      </c>
      <c r="G1647">
        <v>0</v>
      </c>
      <c r="H1647">
        <v>0</v>
      </c>
      <c r="I1647">
        <v>0</v>
      </c>
      <c r="J1647">
        <v>0</v>
      </c>
      <c r="K1647">
        <v>0</v>
      </c>
      <c r="L1647">
        <v>1</v>
      </c>
      <c r="M1647">
        <v>0</v>
      </c>
      <c r="N1647">
        <v>0</v>
      </c>
      <c r="O1647">
        <v>0</v>
      </c>
      <c r="P1647">
        <v>0</v>
      </c>
      <c r="Q1647">
        <v>0</v>
      </c>
      <c r="R1647">
        <v>0</v>
      </c>
      <c r="S1647">
        <v>0</v>
      </c>
      <c r="T1647">
        <v>0</v>
      </c>
      <c r="U1647">
        <v>0</v>
      </c>
      <c r="V1647">
        <v>0</v>
      </c>
      <c r="W1647">
        <v>0</v>
      </c>
      <c r="X1647">
        <v>0</v>
      </c>
      <c r="Y1647">
        <v>0</v>
      </c>
      <c r="Z1647">
        <v>0</v>
      </c>
      <c r="AA1647">
        <v>0</v>
      </c>
      <c r="AB1647">
        <v>0</v>
      </c>
      <c r="AC1647">
        <v>0</v>
      </c>
      <c r="AD1647">
        <v>0</v>
      </c>
      <c r="AE1647">
        <v>0</v>
      </c>
      <c r="AF1647">
        <v>0</v>
      </c>
      <c r="AG1647">
        <v>0</v>
      </c>
      <c r="AH1647">
        <v>0</v>
      </c>
      <c r="AI1647">
        <v>0</v>
      </c>
      <c r="AJ1647">
        <v>0</v>
      </c>
      <c r="AK1647">
        <v>0</v>
      </c>
      <c r="AL1647">
        <v>0</v>
      </c>
      <c r="AM1647">
        <v>0</v>
      </c>
      <c r="AN1647">
        <v>0</v>
      </c>
      <c r="AO1647">
        <v>0</v>
      </c>
      <c r="AP1647">
        <v>0</v>
      </c>
      <c r="AQ1647">
        <v>0</v>
      </c>
      <c r="AR1647">
        <v>0</v>
      </c>
      <c r="AS1647">
        <v>0</v>
      </c>
      <c r="AT1647">
        <v>0</v>
      </c>
      <c r="AU1647">
        <v>0</v>
      </c>
      <c r="AV1647">
        <v>0</v>
      </c>
      <c r="AW1647">
        <v>0</v>
      </c>
      <c r="AX1647">
        <v>0</v>
      </c>
      <c r="AY1647">
        <v>0</v>
      </c>
      <c r="AZ1647">
        <v>0</v>
      </c>
      <c r="BA1647">
        <v>0</v>
      </c>
      <c r="BB1647">
        <v>0</v>
      </c>
      <c r="BC1647">
        <v>0</v>
      </c>
      <c r="BD1647">
        <v>0</v>
      </c>
      <c r="BE1647">
        <v>0</v>
      </c>
      <c r="BF1647">
        <v>0</v>
      </c>
      <c r="BG1647">
        <v>0</v>
      </c>
      <c r="BH1647">
        <v>0</v>
      </c>
      <c r="BI1647">
        <v>0</v>
      </c>
      <c r="BJ1647">
        <v>0</v>
      </c>
      <c r="BK1647">
        <v>0</v>
      </c>
      <c r="BL1647">
        <v>0</v>
      </c>
      <c r="BM1647">
        <v>0</v>
      </c>
      <c r="BN1647">
        <v>0</v>
      </c>
      <c r="BO1647">
        <v>0</v>
      </c>
      <c r="BP1647">
        <f t="shared" si="25"/>
        <v>1</v>
      </c>
    </row>
    <row r="1648" spans="1:68" x14ac:dyDescent="0.15">
      <c r="A1648" t="s">
        <v>8404</v>
      </c>
      <c r="B1648">
        <v>0</v>
      </c>
      <c r="C1648">
        <v>0</v>
      </c>
      <c r="D1648">
        <v>0</v>
      </c>
      <c r="E1648">
        <v>0</v>
      </c>
      <c r="F1648">
        <v>0</v>
      </c>
      <c r="G1648">
        <v>0</v>
      </c>
      <c r="H1648">
        <v>0</v>
      </c>
      <c r="I1648">
        <v>0</v>
      </c>
      <c r="J1648">
        <v>0</v>
      </c>
      <c r="K1648">
        <v>0</v>
      </c>
      <c r="L1648">
        <v>0</v>
      </c>
      <c r="M1648">
        <v>0</v>
      </c>
      <c r="N1648">
        <v>0</v>
      </c>
      <c r="O1648">
        <v>0</v>
      </c>
      <c r="P1648">
        <v>0</v>
      </c>
      <c r="Q1648">
        <v>0</v>
      </c>
      <c r="R1648">
        <v>0</v>
      </c>
      <c r="S1648">
        <v>0</v>
      </c>
      <c r="T1648">
        <v>0</v>
      </c>
      <c r="U1648">
        <v>0</v>
      </c>
      <c r="V1648">
        <v>0</v>
      </c>
      <c r="W1648">
        <v>0</v>
      </c>
      <c r="X1648">
        <v>0</v>
      </c>
      <c r="Y1648">
        <v>0</v>
      </c>
      <c r="Z1648">
        <v>0</v>
      </c>
      <c r="AA1648">
        <v>0</v>
      </c>
      <c r="AB1648">
        <v>0</v>
      </c>
      <c r="AC1648">
        <v>0</v>
      </c>
      <c r="AD1648">
        <v>0</v>
      </c>
      <c r="AE1648">
        <v>0</v>
      </c>
      <c r="AF1648">
        <v>0</v>
      </c>
      <c r="AG1648">
        <v>0</v>
      </c>
      <c r="AH1648">
        <v>0</v>
      </c>
      <c r="AI1648">
        <v>0</v>
      </c>
      <c r="AJ1648">
        <v>0</v>
      </c>
      <c r="AK1648">
        <v>0</v>
      </c>
      <c r="AL1648">
        <v>0</v>
      </c>
      <c r="AM1648">
        <v>0</v>
      </c>
      <c r="AN1648">
        <v>0</v>
      </c>
      <c r="AO1648">
        <v>0</v>
      </c>
      <c r="AP1648">
        <v>0</v>
      </c>
      <c r="AQ1648">
        <v>0</v>
      </c>
      <c r="AR1648">
        <v>0</v>
      </c>
      <c r="AS1648">
        <v>0</v>
      </c>
      <c r="AT1648">
        <v>0</v>
      </c>
      <c r="AU1648">
        <v>0</v>
      </c>
      <c r="AV1648">
        <v>0</v>
      </c>
      <c r="AW1648">
        <v>0</v>
      </c>
      <c r="AX1648">
        <v>0</v>
      </c>
      <c r="AY1648">
        <v>0</v>
      </c>
      <c r="AZ1648">
        <v>0</v>
      </c>
      <c r="BA1648">
        <v>0</v>
      </c>
      <c r="BB1648">
        <v>0</v>
      </c>
      <c r="BC1648">
        <v>0</v>
      </c>
      <c r="BD1648">
        <v>0</v>
      </c>
      <c r="BE1648">
        <v>1</v>
      </c>
      <c r="BF1648">
        <v>0</v>
      </c>
      <c r="BG1648">
        <v>0</v>
      </c>
      <c r="BH1648">
        <v>0</v>
      </c>
      <c r="BI1648">
        <v>0</v>
      </c>
      <c r="BJ1648">
        <v>0</v>
      </c>
      <c r="BK1648">
        <v>0</v>
      </c>
      <c r="BL1648">
        <v>0</v>
      </c>
      <c r="BM1648">
        <v>0</v>
      </c>
      <c r="BN1648">
        <v>0</v>
      </c>
      <c r="BO1648">
        <v>0</v>
      </c>
      <c r="BP1648">
        <f t="shared" si="25"/>
        <v>1</v>
      </c>
    </row>
    <row r="1649" spans="1:68" x14ac:dyDescent="0.15">
      <c r="A1649" t="s">
        <v>8406</v>
      </c>
      <c r="B1649">
        <v>0</v>
      </c>
      <c r="C1649">
        <v>0</v>
      </c>
      <c r="D1649">
        <v>0</v>
      </c>
      <c r="E1649">
        <v>0</v>
      </c>
      <c r="F1649">
        <v>0</v>
      </c>
      <c r="G1649">
        <v>0</v>
      </c>
      <c r="H1649">
        <v>0</v>
      </c>
      <c r="I1649">
        <v>0</v>
      </c>
      <c r="J1649">
        <v>0</v>
      </c>
      <c r="K1649">
        <v>0</v>
      </c>
      <c r="L1649">
        <v>0</v>
      </c>
      <c r="M1649">
        <v>0</v>
      </c>
      <c r="N1649">
        <v>0</v>
      </c>
      <c r="O1649">
        <v>0</v>
      </c>
      <c r="P1649">
        <v>0</v>
      </c>
      <c r="Q1649">
        <v>0</v>
      </c>
      <c r="R1649">
        <v>0</v>
      </c>
      <c r="S1649">
        <v>0</v>
      </c>
      <c r="T1649">
        <v>0</v>
      </c>
      <c r="U1649">
        <v>0</v>
      </c>
      <c r="V1649">
        <v>0</v>
      </c>
      <c r="W1649">
        <v>0</v>
      </c>
      <c r="X1649">
        <v>0</v>
      </c>
      <c r="Y1649">
        <v>0</v>
      </c>
      <c r="Z1649">
        <v>0</v>
      </c>
      <c r="AA1649">
        <v>0</v>
      </c>
      <c r="AB1649">
        <v>0</v>
      </c>
      <c r="AC1649">
        <v>0</v>
      </c>
      <c r="AD1649">
        <v>0</v>
      </c>
      <c r="AE1649">
        <v>0</v>
      </c>
      <c r="AF1649">
        <v>0</v>
      </c>
      <c r="AG1649">
        <v>0</v>
      </c>
      <c r="AH1649">
        <v>0</v>
      </c>
      <c r="AI1649">
        <v>0</v>
      </c>
      <c r="AJ1649">
        <v>0</v>
      </c>
      <c r="AK1649">
        <v>0</v>
      </c>
      <c r="AL1649">
        <v>0</v>
      </c>
      <c r="AM1649">
        <v>0</v>
      </c>
      <c r="AN1649">
        <v>0</v>
      </c>
      <c r="AO1649">
        <v>0</v>
      </c>
      <c r="AP1649">
        <v>0</v>
      </c>
      <c r="AQ1649">
        <v>0</v>
      </c>
      <c r="AR1649">
        <v>0</v>
      </c>
      <c r="AS1649">
        <v>0</v>
      </c>
      <c r="AT1649">
        <v>0</v>
      </c>
      <c r="AU1649">
        <v>0</v>
      </c>
      <c r="AV1649">
        <v>0</v>
      </c>
      <c r="AW1649">
        <v>0</v>
      </c>
      <c r="AX1649">
        <v>0</v>
      </c>
      <c r="AY1649">
        <v>0</v>
      </c>
      <c r="AZ1649">
        <v>0</v>
      </c>
      <c r="BA1649">
        <v>0</v>
      </c>
      <c r="BB1649">
        <v>0</v>
      </c>
      <c r="BC1649">
        <v>0</v>
      </c>
      <c r="BD1649">
        <v>0</v>
      </c>
      <c r="BE1649">
        <v>0</v>
      </c>
      <c r="BF1649">
        <v>0</v>
      </c>
      <c r="BG1649">
        <v>0</v>
      </c>
      <c r="BH1649">
        <v>0</v>
      </c>
      <c r="BI1649">
        <v>0</v>
      </c>
      <c r="BJ1649">
        <v>0</v>
      </c>
      <c r="BK1649">
        <v>1</v>
      </c>
      <c r="BL1649">
        <v>0</v>
      </c>
      <c r="BM1649">
        <v>0</v>
      </c>
      <c r="BN1649">
        <v>0</v>
      </c>
      <c r="BO1649">
        <v>0</v>
      </c>
      <c r="BP1649">
        <f t="shared" si="25"/>
        <v>1</v>
      </c>
    </row>
    <row r="1650" spans="1:68" x14ac:dyDescent="0.15">
      <c r="A1650" t="s">
        <v>8407</v>
      </c>
      <c r="B1650">
        <v>0</v>
      </c>
      <c r="C1650">
        <v>0</v>
      </c>
      <c r="D1650">
        <v>0</v>
      </c>
      <c r="E1650">
        <v>0</v>
      </c>
      <c r="F1650">
        <v>0</v>
      </c>
      <c r="G1650">
        <v>0</v>
      </c>
      <c r="H1650">
        <v>0</v>
      </c>
      <c r="I1650">
        <v>0</v>
      </c>
      <c r="J1650">
        <v>0</v>
      </c>
      <c r="K1650">
        <v>0</v>
      </c>
      <c r="L1650">
        <v>0</v>
      </c>
      <c r="M1650">
        <v>0</v>
      </c>
      <c r="N1650">
        <v>0</v>
      </c>
      <c r="O1650">
        <v>0</v>
      </c>
      <c r="P1650">
        <v>0</v>
      </c>
      <c r="Q1650">
        <v>0</v>
      </c>
      <c r="R1650">
        <v>0</v>
      </c>
      <c r="S1650">
        <v>0</v>
      </c>
      <c r="T1650">
        <v>0</v>
      </c>
      <c r="U1650">
        <v>0</v>
      </c>
      <c r="V1650">
        <v>0</v>
      </c>
      <c r="W1650">
        <v>0</v>
      </c>
      <c r="X1650">
        <v>0</v>
      </c>
      <c r="Y1650">
        <v>0</v>
      </c>
      <c r="Z1650">
        <v>0</v>
      </c>
      <c r="AA1650">
        <v>0</v>
      </c>
      <c r="AB1650">
        <v>0</v>
      </c>
      <c r="AC1650">
        <v>0</v>
      </c>
      <c r="AD1650">
        <v>0</v>
      </c>
      <c r="AE1650">
        <v>0</v>
      </c>
      <c r="AF1650">
        <v>0</v>
      </c>
      <c r="AG1650">
        <v>0</v>
      </c>
      <c r="AH1650">
        <v>0</v>
      </c>
      <c r="AI1650">
        <v>0</v>
      </c>
      <c r="AJ1650">
        <v>0</v>
      </c>
      <c r="AK1650">
        <v>1</v>
      </c>
      <c r="AL1650">
        <v>0</v>
      </c>
      <c r="AM1650">
        <v>0</v>
      </c>
      <c r="AN1650">
        <v>0</v>
      </c>
      <c r="AO1650">
        <v>0</v>
      </c>
      <c r="AP1650">
        <v>0</v>
      </c>
      <c r="AQ1650">
        <v>0</v>
      </c>
      <c r="AR1650">
        <v>0</v>
      </c>
      <c r="AS1650">
        <v>0</v>
      </c>
      <c r="AT1650">
        <v>0</v>
      </c>
      <c r="AU1650">
        <v>0</v>
      </c>
      <c r="AV1650">
        <v>0</v>
      </c>
      <c r="AW1650">
        <v>0</v>
      </c>
      <c r="AX1650">
        <v>0</v>
      </c>
      <c r="AY1650">
        <v>0</v>
      </c>
      <c r="AZ1650">
        <v>0</v>
      </c>
      <c r="BA1650">
        <v>0</v>
      </c>
      <c r="BB1650">
        <v>0</v>
      </c>
      <c r="BC1650">
        <v>0</v>
      </c>
      <c r="BD1650">
        <v>0</v>
      </c>
      <c r="BE1650">
        <v>0</v>
      </c>
      <c r="BF1650">
        <v>0</v>
      </c>
      <c r="BG1650">
        <v>0</v>
      </c>
      <c r="BH1650">
        <v>0</v>
      </c>
      <c r="BI1650">
        <v>0</v>
      </c>
      <c r="BJ1650">
        <v>0</v>
      </c>
      <c r="BK1650">
        <v>0</v>
      </c>
      <c r="BL1650">
        <v>0</v>
      </c>
      <c r="BM1650">
        <v>0</v>
      </c>
      <c r="BN1650">
        <v>0</v>
      </c>
      <c r="BO1650">
        <v>0</v>
      </c>
      <c r="BP1650">
        <f t="shared" si="25"/>
        <v>1</v>
      </c>
    </row>
    <row r="1651" spans="1:68" x14ac:dyDescent="0.15">
      <c r="A1651" t="s">
        <v>8408</v>
      </c>
      <c r="B1651">
        <v>0</v>
      </c>
      <c r="C1651">
        <v>0</v>
      </c>
      <c r="D1651">
        <v>1</v>
      </c>
      <c r="E1651">
        <v>0</v>
      </c>
      <c r="F1651">
        <v>0</v>
      </c>
      <c r="G1651">
        <v>0</v>
      </c>
      <c r="H1651">
        <v>0</v>
      </c>
      <c r="I1651">
        <v>0</v>
      </c>
      <c r="J1651">
        <v>0</v>
      </c>
      <c r="K1651">
        <v>0</v>
      </c>
      <c r="L1651">
        <v>0</v>
      </c>
      <c r="M1651">
        <v>0</v>
      </c>
      <c r="N1651">
        <v>0</v>
      </c>
      <c r="O1651">
        <v>0</v>
      </c>
      <c r="P1651">
        <v>0</v>
      </c>
      <c r="Q1651">
        <v>0</v>
      </c>
      <c r="R1651">
        <v>0</v>
      </c>
      <c r="S1651">
        <v>0</v>
      </c>
      <c r="T1651">
        <v>0</v>
      </c>
      <c r="U1651">
        <v>0</v>
      </c>
      <c r="V1651">
        <v>0</v>
      </c>
      <c r="W1651">
        <v>0</v>
      </c>
      <c r="X1651">
        <v>0</v>
      </c>
      <c r="Y1651">
        <v>0</v>
      </c>
      <c r="Z1651">
        <v>0</v>
      </c>
      <c r="AA1651">
        <v>0</v>
      </c>
      <c r="AB1651">
        <v>0</v>
      </c>
      <c r="AC1651">
        <v>0</v>
      </c>
      <c r="AD1651">
        <v>0</v>
      </c>
      <c r="AE1651">
        <v>0</v>
      </c>
      <c r="AF1651">
        <v>0</v>
      </c>
      <c r="AG1651">
        <v>0</v>
      </c>
      <c r="AH1651">
        <v>0</v>
      </c>
      <c r="AI1651">
        <v>0</v>
      </c>
      <c r="AJ1651">
        <v>0</v>
      </c>
      <c r="AK1651">
        <v>0</v>
      </c>
      <c r="AL1651">
        <v>0</v>
      </c>
      <c r="AM1651">
        <v>0</v>
      </c>
      <c r="AN1651">
        <v>0</v>
      </c>
      <c r="AO1651">
        <v>0</v>
      </c>
      <c r="AP1651">
        <v>0</v>
      </c>
      <c r="AQ1651">
        <v>0</v>
      </c>
      <c r="AR1651">
        <v>0</v>
      </c>
      <c r="AS1651">
        <v>0</v>
      </c>
      <c r="AT1651">
        <v>0</v>
      </c>
      <c r="AU1651">
        <v>0</v>
      </c>
      <c r="AV1651">
        <v>0</v>
      </c>
      <c r="AW1651">
        <v>0</v>
      </c>
      <c r="AX1651">
        <v>0</v>
      </c>
      <c r="AY1651">
        <v>0</v>
      </c>
      <c r="AZ1651">
        <v>0</v>
      </c>
      <c r="BA1651">
        <v>0</v>
      </c>
      <c r="BB1651">
        <v>0</v>
      </c>
      <c r="BC1651">
        <v>0</v>
      </c>
      <c r="BD1651">
        <v>0</v>
      </c>
      <c r="BE1651">
        <v>0</v>
      </c>
      <c r="BF1651">
        <v>0</v>
      </c>
      <c r="BG1651">
        <v>0</v>
      </c>
      <c r="BH1651">
        <v>0</v>
      </c>
      <c r="BI1651">
        <v>0</v>
      </c>
      <c r="BJ1651">
        <v>0</v>
      </c>
      <c r="BK1651">
        <v>0</v>
      </c>
      <c r="BL1651">
        <v>0</v>
      </c>
      <c r="BM1651">
        <v>0</v>
      </c>
      <c r="BN1651">
        <v>0</v>
      </c>
      <c r="BO1651">
        <v>0</v>
      </c>
      <c r="BP1651">
        <f t="shared" si="25"/>
        <v>1</v>
      </c>
    </row>
    <row r="1652" spans="1:68" x14ac:dyDescent="0.15">
      <c r="A1652" t="s">
        <v>8410</v>
      </c>
      <c r="B1652">
        <v>0</v>
      </c>
      <c r="C1652">
        <v>0</v>
      </c>
      <c r="D1652">
        <v>0</v>
      </c>
      <c r="E1652">
        <v>0</v>
      </c>
      <c r="F1652">
        <v>0</v>
      </c>
      <c r="G1652">
        <v>0</v>
      </c>
      <c r="H1652">
        <v>0</v>
      </c>
      <c r="I1652">
        <v>0</v>
      </c>
      <c r="J1652">
        <v>0</v>
      </c>
      <c r="K1652">
        <v>0</v>
      </c>
      <c r="L1652">
        <v>0</v>
      </c>
      <c r="M1652">
        <v>0</v>
      </c>
      <c r="N1652">
        <v>0</v>
      </c>
      <c r="O1652">
        <v>0</v>
      </c>
      <c r="P1652">
        <v>0</v>
      </c>
      <c r="Q1652">
        <v>0</v>
      </c>
      <c r="R1652">
        <v>0</v>
      </c>
      <c r="S1652">
        <v>0</v>
      </c>
      <c r="T1652">
        <v>0</v>
      </c>
      <c r="U1652">
        <v>0</v>
      </c>
      <c r="V1652">
        <v>0</v>
      </c>
      <c r="W1652">
        <v>0</v>
      </c>
      <c r="X1652">
        <v>0</v>
      </c>
      <c r="Y1652">
        <v>0</v>
      </c>
      <c r="Z1652">
        <v>0</v>
      </c>
      <c r="AA1652">
        <v>0</v>
      </c>
      <c r="AB1652">
        <v>0</v>
      </c>
      <c r="AC1652">
        <v>0</v>
      </c>
      <c r="AD1652">
        <v>0</v>
      </c>
      <c r="AE1652">
        <v>0</v>
      </c>
      <c r="AF1652">
        <v>0</v>
      </c>
      <c r="AG1652">
        <v>0</v>
      </c>
      <c r="AH1652">
        <v>0</v>
      </c>
      <c r="AI1652">
        <v>0</v>
      </c>
      <c r="AJ1652">
        <v>0</v>
      </c>
      <c r="AK1652">
        <v>1</v>
      </c>
      <c r="AL1652">
        <v>0</v>
      </c>
      <c r="AM1652">
        <v>0</v>
      </c>
      <c r="AN1652">
        <v>0</v>
      </c>
      <c r="AO1652">
        <v>0</v>
      </c>
      <c r="AP1652">
        <v>0</v>
      </c>
      <c r="AQ1652">
        <v>0</v>
      </c>
      <c r="AR1652">
        <v>0</v>
      </c>
      <c r="AS1652">
        <v>0</v>
      </c>
      <c r="AT1652">
        <v>0</v>
      </c>
      <c r="AU1652">
        <v>0</v>
      </c>
      <c r="AV1652">
        <v>0</v>
      </c>
      <c r="AW1652">
        <v>0</v>
      </c>
      <c r="AX1652">
        <v>0</v>
      </c>
      <c r="AY1652">
        <v>0</v>
      </c>
      <c r="AZ1652">
        <v>0</v>
      </c>
      <c r="BA1652">
        <v>0</v>
      </c>
      <c r="BB1652">
        <v>0</v>
      </c>
      <c r="BC1652">
        <v>0</v>
      </c>
      <c r="BD1652">
        <v>0</v>
      </c>
      <c r="BE1652">
        <v>0</v>
      </c>
      <c r="BF1652">
        <v>0</v>
      </c>
      <c r="BG1652">
        <v>0</v>
      </c>
      <c r="BH1652">
        <v>0</v>
      </c>
      <c r="BI1652">
        <v>0</v>
      </c>
      <c r="BJ1652">
        <v>0</v>
      </c>
      <c r="BK1652">
        <v>0</v>
      </c>
      <c r="BL1652">
        <v>0</v>
      </c>
      <c r="BM1652">
        <v>0</v>
      </c>
      <c r="BN1652">
        <v>0</v>
      </c>
      <c r="BO1652">
        <v>0</v>
      </c>
      <c r="BP1652">
        <f t="shared" si="25"/>
        <v>1</v>
      </c>
    </row>
    <row r="1653" spans="1:68" x14ac:dyDescent="0.15">
      <c r="A1653" t="s">
        <v>8411</v>
      </c>
      <c r="B1653">
        <v>0</v>
      </c>
      <c r="C1653">
        <v>0</v>
      </c>
      <c r="D1653">
        <v>0</v>
      </c>
      <c r="E1653">
        <v>0</v>
      </c>
      <c r="F1653">
        <v>0</v>
      </c>
      <c r="G1653">
        <v>0</v>
      </c>
      <c r="H1653">
        <v>0</v>
      </c>
      <c r="I1653">
        <v>0</v>
      </c>
      <c r="J1653">
        <v>0</v>
      </c>
      <c r="K1653">
        <v>0</v>
      </c>
      <c r="L1653">
        <v>0</v>
      </c>
      <c r="M1653">
        <v>0</v>
      </c>
      <c r="N1653">
        <v>0</v>
      </c>
      <c r="O1653">
        <v>0</v>
      </c>
      <c r="P1653">
        <v>0</v>
      </c>
      <c r="Q1653">
        <v>0</v>
      </c>
      <c r="R1653">
        <v>0</v>
      </c>
      <c r="S1653">
        <v>0</v>
      </c>
      <c r="T1653">
        <v>0</v>
      </c>
      <c r="U1653">
        <v>1</v>
      </c>
      <c r="V1653">
        <v>0</v>
      </c>
      <c r="W1653">
        <v>0</v>
      </c>
      <c r="X1653">
        <v>0</v>
      </c>
      <c r="Y1653">
        <v>0</v>
      </c>
      <c r="Z1653">
        <v>0</v>
      </c>
      <c r="AA1653">
        <v>0</v>
      </c>
      <c r="AB1653">
        <v>0</v>
      </c>
      <c r="AC1653">
        <v>0</v>
      </c>
      <c r="AD1653">
        <v>0</v>
      </c>
      <c r="AE1653">
        <v>0</v>
      </c>
      <c r="AF1653">
        <v>0</v>
      </c>
      <c r="AG1653">
        <v>0</v>
      </c>
      <c r="AH1653">
        <v>0</v>
      </c>
      <c r="AI1653">
        <v>0</v>
      </c>
      <c r="AJ1653">
        <v>0</v>
      </c>
      <c r="AK1653">
        <v>0</v>
      </c>
      <c r="AL1653">
        <v>0</v>
      </c>
      <c r="AM1653">
        <v>0</v>
      </c>
      <c r="AN1653">
        <v>0</v>
      </c>
      <c r="AO1653">
        <v>0</v>
      </c>
      <c r="AP1653">
        <v>0</v>
      </c>
      <c r="AQ1653">
        <v>0</v>
      </c>
      <c r="AR1653">
        <v>0</v>
      </c>
      <c r="AS1653">
        <v>0</v>
      </c>
      <c r="AT1653">
        <v>0</v>
      </c>
      <c r="AU1653">
        <v>0</v>
      </c>
      <c r="AV1653">
        <v>0</v>
      </c>
      <c r="AW1653">
        <v>0</v>
      </c>
      <c r="AX1653">
        <v>0</v>
      </c>
      <c r="AY1653">
        <v>0</v>
      </c>
      <c r="AZ1653">
        <v>0</v>
      </c>
      <c r="BA1653">
        <v>0</v>
      </c>
      <c r="BB1653">
        <v>0</v>
      </c>
      <c r="BC1653">
        <v>0</v>
      </c>
      <c r="BD1653">
        <v>0</v>
      </c>
      <c r="BE1653">
        <v>0</v>
      </c>
      <c r="BF1653">
        <v>0</v>
      </c>
      <c r="BG1653">
        <v>0</v>
      </c>
      <c r="BH1653">
        <v>0</v>
      </c>
      <c r="BI1653">
        <v>0</v>
      </c>
      <c r="BJ1653">
        <v>0</v>
      </c>
      <c r="BK1653">
        <v>0</v>
      </c>
      <c r="BL1653">
        <v>0</v>
      </c>
      <c r="BM1653">
        <v>0</v>
      </c>
      <c r="BN1653">
        <v>0</v>
      </c>
      <c r="BO1653">
        <v>0</v>
      </c>
      <c r="BP1653">
        <f t="shared" si="25"/>
        <v>1</v>
      </c>
    </row>
    <row r="1654" spans="1:68" x14ac:dyDescent="0.15">
      <c r="A1654" t="s">
        <v>8412</v>
      </c>
      <c r="B1654">
        <v>0</v>
      </c>
      <c r="C1654">
        <v>0</v>
      </c>
      <c r="D1654">
        <v>0</v>
      </c>
      <c r="E1654">
        <v>0</v>
      </c>
      <c r="F1654">
        <v>0</v>
      </c>
      <c r="G1654">
        <v>0</v>
      </c>
      <c r="H1654">
        <v>0</v>
      </c>
      <c r="I1654">
        <v>0</v>
      </c>
      <c r="J1654">
        <v>0</v>
      </c>
      <c r="K1654">
        <v>1</v>
      </c>
      <c r="L1654">
        <v>0</v>
      </c>
      <c r="M1654">
        <v>0</v>
      </c>
      <c r="N1654">
        <v>0</v>
      </c>
      <c r="O1654">
        <v>0</v>
      </c>
      <c r="P1654">
        <v>0</v>
      </c>
      <c r="Q1654">
        <v>0</v>
      </c>
      <c r="R1654">
        <v>0</v>
      </c>
      <c r="S1654">
        <v>0</v>
      </c>
      <c r="T1654">
        <v>0</v>
      </c>
      <c r="U1654">
        <v>0</v>
      </c>
      <c r="V1654">
        <v>0</v>
      </c>
      <c r="W1654">
        <v>0</v>
      </c>
      <c r="X1654">
        <v>0</v>
      </c>
      <c r="Y1654">
        <v>0</v>
      </c>
      <c r="Z1654">
        <v>0</v>
      </c>
      <c r="AA1654">
        <v>0</v>
      </c>
      <c r="AB1654">
        <v>0</v>
      </c>
      <c r="AC1654">
        <v>0</v>
      </c>
      <c r="AD1654">
        <v>0</v>
      </c>
      <c r="AE1654">
        <v>0</v>
      </c>
      <c r="AF1654">
        <v>0</v>
      </c>
      <c r="AG1654">
        <v>0</v>
      </c>
      <c r="AH1654">
        <v>0</v>
      </c>
      <c r="AI1654">
        <v>0</v>
      </c>
      <c r="AJ1654">
        <v>0</v>
      </c>
      <c r="AK1654">
        <v>0</v>
      </c>
      <c r="AL1654">
        <v>0</v>
      </c>
      <c r="AM1654">
        <v>0</v>
      </c>
      <c r="AN1654">
        <v>0</v>
      </c>
      <c r="AO1654">
        <v>0</v>
      </c>
      <c r="AP1654">
        <v>0</v>
      </c>
      <c r="AQ1654">
        <v>0</v>
      </c>
      <c r="AR1654">
        <v>0</v>
      </c>
      <c r="AS1654">
        <v>0</v>
      </c>
      <c r="AT1654">
        <v>0</v>
      </c>
      <c r="AU1654">
        <v>0</v>
      </c>
      <c r="AV1654">
        <v>0</v>
      </c>
      <c r="AW1654">
        <v>0</v>
      </c>
      <c r="AX1654">
        <v>0</v>
      </c>
      <c r="AY1654">
        <v>0</v>
      </c>
      <c r="AZ1654">
        <v>0</v>
      </c>
      <c r="BA1654">
        <v>0</v>
      </c>
      <c r="BB1654">
        <v>0</v>
      </c>
      <c r="BC1654">
        <v>0</v>
      </c>
      <c r="BD1654">
        <v>0</v>
      </c>
      <c r="BE1654">
        <v>0</v>
      </c>
      <c r="BF1654">
        <v>0</v>
      </c>
      <c r="BG1654">
        <v>0</v>
      </c>
      <c r="BH1654">
        <v>0</v>
      </c>
      <c r="BI1654">
        <v>0</v>
      </c>
      <c r="BJ1654">
        <v>0</v>
      </c>
      <c r="BK1654">
        <v>0</v>
      </c>
      <c r="BL1654">
        <v>0</v>
      </c>
      <c r="BM1654">
        <v>0</v>
      </c>
      <c r="BN1654">
        <v>0</v>
      </c>
      <c r="BO1654">
        <v>0</v>
      </c>
      <c r="BP1654">
        <f t="shared" si="25"/>
        <v>1</v>
      </c>
    </row>
    <row r="1655" spans="1:68" x14ac:dyDescent="0.15">
      <c r="A1655" t="s">
        <v>8414</v>
      </c>
      <c r="B1655">
        <v>0</v>
      </c>
      <c r="C1655">
        <v>0</v>
      </c>
      <c r="D1655">
        <v>0</v>
      </c>
      <c r="E1655">
        <v>0</v>
      </c>
      <c r="F1655">
        <v>1</v>
      </c>
      <c r="G1655">
        <v>0</v>
      </c>
      <c r="H1655">
        <v>0</v>
      </c>
      <c r="I1655">
        <v>0</v>
      </c>
      <c r="J1655">
        <v>0</v>
      </c>
      <c r="K1655">
        <v>0</v>
      </c>
      <c r="L1655">
        <v>0</v>
      </c>
      <c r="M1655">
        <v>0</v>
      </c>
      <c r="N1655">
        <v>0</v>
      </c>
      <c r="O1655">
        <v>0</v>
      </c>
      <c r="P1655">
        <v>0</v>
      </c>
      <c r="Q1655">
        <v>0</v>
      </c>
      <c r="R1655">
        <v>0</v>
      </c>
      <c r="S1655">
        <v>0</v>
      </c>
      <c r="T1655">
        <v>0</v>
      </c>
      <c r="U1655">
        <v>0</v>
      </c>
      <c r="V1655">
        <v>0</v>
      </c>
      <c r="W1655">
        <v>0</v>
      </c>
      <c r="X1655">
        <v>0</v>
      </c>
      <c r="Y1655">
        <v>0</v>
      </c>
      <c r="Z1655">
        <v>0</v>
      </c>
      <c r="AA1655">
        <v>0</v>
      </c>
      <c r="AB1655">
        <v>0</v>
      </c>
      <c r="AC1655">
        <v>0</v>
      </c>
      <c r="AD1655">
        <v>0</v>
      </c>
      <c r="AE1655">
        <v>0</v>
      </c>
      <c r="AF1655">
        <v>0</v>
      </c>
      <c r="AG1655">
        <v>0</v>
      </c>
      <c r="AH1655">
        <v>0</v>
      </c>
      <c r="AI1655">
        <v>0</v>
      </c>
      <c r="AJ1655">
        <v>0</v>
      </c>
      <c r="AK1655">
        <v>0</v>
      </c>
      <c r="AL1655">
        <v>0</v>
      </c>
      <c r="AM1655">
        <v>0</v>
      </c>
      <c r="AN1655">
        <v>0</v>
      </c>
      <c r="AO1655">
        <v>0</v>
      </c>
      <c r="AP1655">
        <v>0</v>
      </c>
      <c r="AQ1655">
        <v>0</v>
      </c>
      <c r="AR1655">
        <v>0</v>
      </c>
      <c r="AS1655">
        <v>0</v>
      </c>
      <c r="AT1655">
        <v>0</v>
      </c>
      <c r="AU1655">
        <v>0</v>
      </c>
      <c r="AV1655">
        <v>0</v>
      </c>
      <c r="AW1655">
        <v>0</v>
      </c>
      <c r="AX1655">
        <v>0</v>
      </c>
      <c r="AY1655">
        <v>0</v>
      </c>
      <c r="AZ1655">
        <v>0</v>
      </c>
      <c r="BA1655">
        <v>0</v>
      </c>
      <c r="BB1655">
        <v>0</v>
      </c>
      <c r="BC1655">
        <v>0</v>
      </c>
      <c r="BD1655">
        <v>0</v>
      </c>
      <c r="BE1655">
        <v>0</v>
      </c>
      <c r="BF1655">
        <v>0</v>
      </c>
      <c r="BG1655">
        <v>0</v>
      </c>
      <c r="BH1655">
        <v>0</v>
      </c>
      <c r="BI1655">
        <v>0</v>
      </c>
      <c r="BJ1655">
        <v>0</v>
      </c>
      <c r="BK1655">
        <v>0</v>
      </c>
      <c r="BL1655">
        <v>0</v>
      </c>
      <c r="BM1655">
        <v>0</v>
      </c>
      <c r="BN1655">
        <v>0</v>
      </c>
      <c r="BO1655">
        <v>0</v>
      </c>
      <c r="BP1655">
        <f t="shared" si="25"/>
        <v>1</v>
      </c>
    </row>
    <row r="1656" spans="1:68" x14ac:dyDescent="0.15">
      <c r="A1656" t="s">
        <v>8415</v>
      </c>
      <c r="B1656">
        <v>0</v>
      </c>
      <c r="C1656">
        <v>0</v>
      </c>
      <c r="D1656">
        <v>1</v>
      </c>
      <c r="E1656">
        <v>0</v>
      </c>
      <c r="F1656">
        <v>0</v>
      </c>
      <c r="G1656">
        <v>0</v>
      </c>
      <c r="H1656">
        <v>0</v>
      </c>
      <c r="I1656">
        <v>0</v>
      </c>
      <c r="J1656">
        <v>0</v>
      </c>
      <c r="K1656">
        <v>0</v>
      </c>
      <c r="L1656">
        <v>0</v>
      </c>
      <c r="M1656">
        <v>0</v>
      </c>
      <c r="N1656">
        <v>0</v>
      </c>
      <c r="O1656">
        <v>0</v>
      </c>
      <c r="P1656">
        <v>0</v>
      </c>
      <c r="Q1656">
        <v>0</v>
      </c>
      <c r="R1656">
        <v>0</v>
      </c>
      <c r="S1656">
        <v>0</v>
      </c>
      <c r="T1656">
        <v>0</v>
      </c>
      <c r="U1656">
        <v>0</v>
      </c>
      <c r="V1656">
        <v>0</v>
      </c>
      <c r="W1656">
        <v>0</v>
      </c>
      <c r="X1656">
        <v>0</v>
      </c>
      <c r="Y1656">
        <v>0</v>
      </c>
      <c r="Z1656">
        <v>0</v>
      </c>
      <c r="AA1656">
        <v>0</v>
      </c>
      <c r="AB1656">
        <v>0</v>
      </c>
      <c r="AC1656">
        <v>0</v>
      </c>
      <c r="AD1656">
        <v>0</v>
      </c>
      <c r="AE1656">
        <v>0</v>
      </c>
      <c r="AF1656">
        <v>0</v>
      </c>
      <c r="AG1656">
        <v>0</v>
      </c>
      <c r="AH1656">
        <v>0</v>
      </c>
      <c r="AI1656">
        <v>0</v>
      </c>
      <c r="AJ1656">
        <v>0</v>
      </c>
      <c r="AK1656">
        <v>0</v>
      </c>
      <c r="AL1656">
        <v>0</v>
      </c>
      <c r="AM1656">
        <v>0</v>
      </c>
      <c r="AN1656">
        <v>0</v>
      </c>
      <c r="AO1656">
        <v>0</v>
      </c>
      <c r="AP1656">
        <v>0</v>
      </c>
      <c r="AQ1656">
        <v>0</v>
      </c>
      <c r="AR1656">
        <v>0</v>
      </c>
      <c r="AS1656">
        <v>0</v>
      </c>
      <c r="AT1656">
        <v>0</v>
      </c>
      <c r="AU1656">
        <v>0</v>
      </c>
      <c r="AV1656">
        <v>0</v>
      </c>
      <c r="AW1656">
        <v>0</v>
      </c>
      <c r="AX1656">
        <v>0</v>
      </c>
      <c r="AY1656">
        <v>0</v>
      </c>
      <c r="AZ1656">
        <v>0</v>
      </c>
      <c r="BA1656">
        <v>0</v>
      </c>
      <c r="BB1656">
        <v>0</v>
      </c>
      <c r="BC1656">
        <v>0</v>
      </c>
      <c r="BD1656">
        <v>0</v>
      </c>
      <c r="BE1656">
        <v>0</v>
      </c>
      <c r="BF1656">
        <v>0</v>
      </c>
      <c r="BG1656">
        <v>0</v>
      </c>
      <c r="BH1656">
        <v>0</v>
      </c>
      <c r="BI1656">
        <v>0</v>
      </c>
      <c r="BJ1656">
        <v>0</v>
      </c>
      <c r="BK1656">
        <v>0</v>
      </c>
      <c r="BL1656">
        <v>0</v>
      </c>
      <c r="BM1656">
        <v>0</v>
      </c>
      <c r="BN1656">
        <v>0</v>
      </c>
      <c r="BO1656">
        <v>0</v>
      </c>
      <c r="BP1656">
        <f t="shared" si="25"/>
        <v>1</v>
      </c>
    </row>
    <row r="1657" spans="1:68" x14ac:dyDescent="0.15">
      <c r="A1657" t="s">
        <v>8416</v>
      </c>
      <c r="B1657">
        <v>0</v>
      </c>
      <c r="C1657">
        <v>0</v>
      </c>
      <c r="D1657">
        <v>0</v>
      </c>
      <c r="E1657">
        <v>0</v>
      </c>
      <c r="F1657">
        <v>0</v>
      </c>
      <c r="G1657">
        <v>0</v>
      </c>
      <c r="H1657">
        <v>0</v>
      </c>
      <c r="I1657">
        <v>0</v>
      </c>
      <c r="J1657">
        <v>0</v>
      </c>
      <c r="K1657">
        <v>0</v>
      </c>
      <c r="L1657">
        <v>0</v>
      </c>
      <c r="M1657">
        <v>0</v>
      </c>
      <c r="N1657">
        <v>0</v>
      </c>
      <c r="O1657">
        <v>0</v>
      </c>
      <c r="P1657">
        <v>0</v>
      </c>
      <c r="Q1657">
        <v>0</v>
      </c>
      <c r="R1657">
        <v>0</v>
      </c>
      <c r="S1657">
        <v>0</v>
      </c>
      <c r="T1657">
        <v>0</v>
      </c>
      <c r="U1657">
        <v>0</v>
      </c>
      <c r="V1657">
        <v>0</v>
      </c>
      <c r="W1657">
        <v>0</v>
      </c>
      <c r="X1657">
        <v>0</v>
      </c>
      <c r="Y1657">
        <v>0</v>
      </c>
      <c r="Z1657">
        <v>0</v>
      </c>
      <c r="AA1657">
        <v>0</v>
      </c>
      <c r="AB1657">
        <v>0</v>
      </c>
      <c r="AC1657">
        <v>0</v>
      </c>
      <c r="AD1657">
        <v>0</v>
      </c>
      <c r="AE1657">
        <v>0</v>
      </c>
      <c r="AF1657">
        <v>0</v>
      </c>
      <c r="AG1657">
        <v>0</v>
      </c>
      <c r="AH1657">
        <v>0</v>
      </c>
      <c r="AI1657">
        <v>0</v>
      </c>
      <c r="AJ1657">
        <v>0</v>
      </c>
      <c r="AK1657">
        <v>0</v>
      </c>
      <c r="AL1657">
        <v>0</v>
      </c>
      <c r="AM1657">
        <v>0</v>
      </c>
      <c r="AN1657">
        <v>0</v>
      </c>
      <c r="AO1657">
        <v>0</v>
      </c>
      <c r="AP1657">
        <v>0</v>
      </c>
      <c r="AQ1657">
        <v>0</v>
      </c>
      <c r="AR1657">
        <v>0</v>
      </c>
      <c r="AS1657">
        <v>0</v>
      </c>
      <c r="AT1657">
        <v>0</v>
      </c>
      <c r="AU1657">
        <v>0</v>
      </c>
      <c r="AV1657">
        <v>0</v>
      </c>
      <c r="AW1657">
        <v>0</v>
      </c>
      <c r="AX1657">
        <v>0</v>
      </c>
      <c r="AY1657">
        <v>0</v>
      </c>
      <c r="AZ1657">
        <v>0</v>
      </c>
      <c r="BA1657">
        <v>0</v>
      </c>
      <c r="BB1657">
        <v>0</v>
      </c>
      <c r="BC1657">
        <v>0</v>
      </c>
      <c r="BD1657">
        <v>0</v>
      </c>
      <c r="BE1657">
        <v>0</v>
      </c>
      <c r="BF1657">
        <v>0</v>
      </c>
      <c r="BG1657">
        <v>0</v>
      </c>
      <c r="BH1657">
        <v>1</v>
      </c>
      <c r="BI1657">
        <v>0</v>
      </c>
      <c r="BJ1657">
        <v>0</v>
      </c>
      <c r="BK1657">
        <v>0</v>
      </c>
      <c r="BL1657">
        <v>0</v>
      </c>
      <c r="BM1657">
        <v>0</v>
      </c>
      <c r="BN1657">
        <v>0</v>
      </c>
      <c r="BO1657">
        <v>0</v>
      </c>
      <c r="BP1657">
        <f t="shared" si="25"/>
        <v>1</v>
      </c>
    </row>
    <row r="1658" spans="1:68" x14ac:dyDescent="0.15">
      <c r="A1658" t="s">
        <v>8417</v>
      </c>
      <c r="B1658">
        <v>0</v>
      </c>
      <c r="C1658">
        <v>0</v>
      </c>
      <c r="D1658">
        <v>0</v>
      </c>
      <c r="E1658">
        <v>0</v>
      </c>
      <c r="F1658">
        <v>0</v>
      </c>
      <c r="G1658">
        <v>0</v>
      </c>
      <c r="H1658">
        <v>0</v>
      </c>
      <c r="I1658">
        <v>0</v>
      </c>
      <c r="J1658">
        <v>0</v>
      </c>
      <c r="K1658">
        <v>0</v>
      </c>
      <c r="L1658">
        <v>0</v>
      </c>
      <c r="M1658">
        <v>0</v>
      </c>
      <c r="N1658">
        <v>0</v>
      </c>
      <c r="O1658">
        <v>0</v>
      </c>
      <c r="P1658">
        <v>0</v>
      </c>
      <c r="Q1658">
        <v>0</v>
      </c>
      <c r="R1658">
        <v>0</v>
      </c>
      <c r="S1658">
        <v>0</v>
      </c>
      <c r="T1658">
        <v>0</v>
      </c>
      <c r="U1658">
        <v>0</v>
      </c>
      <c r="V1658">
        <v>0</v>
      </c>
      <c r="W1658">
        <v>0</v>
      </c>
      <c r="X1658">
        <v>0</v>
      </c>
      <c r="Y1658">
        <v>0</v>
      </c>
      <c r="Z1658">
        <v>0</v>
      </c>
      <c r="AA1658">
        <v>0</v>
      </c>
      <c r="AB1658">
        <v>0</v>
      </c>
      <c r="AC1658">
        <v>0</v>
      </c>
      <c r="AD1658">
        <v>0</v>
      </c>
      <c r="AE1658">
        <v>0</v>
      </c>
      <c r="AF1658">
        <v>0</v>
      </c>
      <c r="AG1658">
        <v>0</v>
      </c>
      <c r="AH1658">
        <v>0</v>
      </c>
      <c r="AI1658">
        <v>0</v>
      </c>
      <c r="AJ1658">
        <v>0</v>
      </c>
      <c r="AK1658">
        <v>0</v>
      </c>
      <c r="AL1658">
        <v>0</v>
      </c>
      <c r="AM1658">
        <v>0</v>
      </c>
      <c r="AN1658">
        <v>0</v>
      </c>
      <c r="AO1658">
        <v>0</v>
      </c>
      <c r="AP1658">
        <v>0</v>
      </c>
      <c r="AQ1658">
        <v>0</v>
      </c>
      <c r="AR1658">
        <v>0</v>
      </c>
      <c r="AS1658">
        <v>0</v>
      </c>
      <c r="AT1658">
        <v>0</v>
      </c>
      <c r="AU1658">
        <v>0</v>
      </c>
      <c r="AV1658">
        <v>0</v>
      </c>
      <c r="AW1658">
        <v>0</v>
      </c>
      <c r="AX1658">
        <v>0</v>
      </c>
      <c r="AY1658">
        <v>0</v>
      </c>
      <c r="AZ1658">
        <v>0</v>
      </c>
      <c r="BA1658">
        <v>0</v>
      </c>
      <c r="BB1658">
        <v>0</v>
      </c>
      <c r="BC1658">
        <v>0</v>
      </c>
      <c r="BD1658">
        <v>0</v>
      </c>
      <c r="BE1658">
        <v>0</v>
      </c>
      <c r="BF1658">
        <v>0</v>
      </c>
      <c r="BG1658">
        <v>0</v>
      </c>
      <c r="BH1658">
        <v>0</v>
      </c>
      <c r="BI1658">
        <v>0</v>
      </c>
      <c r="BJ1658">
        <v>0</v>
      </c>
      <c r="BK1658">
        <v>1</v>
      </c>
      <c r="BL1658">
        <v>0</v>
      </c>
      <c r="BM1658">
        <v>0</v>
      </c>
      <c r="BN1658">
        <v>0</v>
      </c>
      <c r="BO1658">
        <v>0</v>
      </c>
      <c r="BP1658">
        <f t="shared" si="25"/>
        <v>1</v>
      </c>
    </row>
    <row r="1659" spans="1:68" x14ac:dyDescent="0.15">
      <c r="A1659" t="s">
        <v>8418</v>
      </c>
      <c r="B1659">
        <v>0</v>
      </c>
      <c r="C1659">
        <v>0</v>
      </c>
      <c r="D1659">
        <v>0</v>
      </c>
      <c r="E1659">
        <v>0</v>
      </c>
      <c r="F1659">
        <v>0</v>
      </c>
      <c r="G1659">
        <v>0</v>
      </c>
      <c r="H1659">
        <v>0</v>
      </c>
      <c r="I1659">
        <v>1</v>
      </c>
      <c r="J1659">
        <v>0</v>
      </c>
      <c r="K1659">
        <v>0</v>
      </c>
      <c r="L1659">
        <v>0</v>
      </c>
      <c r="M1659">
        <v>0</v>
      </c>
      <c r="N1659">
        <v>0</v>
      </c>
      <c r="O1659">
        <v>0</v>
      </c>
      <c r="P1659">
        <v>0</v>
      </c>
      <c r="Q1659">
        <v>0</v>
      </c>
      <c r="R1659">
        <v>0</v>
      </c>
      <c r="S1659">
        <v>0</v>
      </c>
      <c r="T1659">
        <v>0</v>
      </c>
      <c r="U1659">
        <v>0</v>
      </c>
      <c r="V1659">
        <v>0</v>
      </c>
      <c r="W1659">
        <v>0</v>
      </c>
      <c r="X1659">
        <v>0</v>
      </c>
      <c r="Y1659">
        <v>0</v>
      </c>
      <c r="Z1659">
        <v>0</v>
      </c>
      <c r="AA1659">
        <v>0</v>
      </c>
      <c r="AB1659">
        <v>0</v>
      </c>
      <c r="AC1659">
        <v>0</v>
      </c>
      <c r="AD1659">
        <v>0</v>
      </c>
      <c r="AE1659">
        <v>0</v>
      </c>
      <c r="AF1659">
        <v>0</v>
      </c>
      <c r="AG1659">
        <v>0</v>
      </c>
      <c r="AH1659">
        <v>0</v>
      </c>
      <c r="AI1659">
        <v>0</v>
      </c>
      <c r="AJ1659">
        <v>0</v>
      </c>
      <c r="AK1659">
        <v>0</v>
      </c>
      <c r="AL1659">
        <v>0</v>
      </c>
      <c r="AM1659">
        <v>0</v>
      </c>
      <c r="AN1659">
        <v>0</v>
      </c>
      <c r="AO1659">
        <v>0</v>
      </c>
      <c r="AP1659">
        <v>0</v>
      </c>
      <c r="AQ1659">
        <v>0</v>
      </c>
      <c r="AR1659">
        <v>0</v>
      </c>
      <c r="AS1659">
        <v>0</v>
      </c>
      <c r="AT1659">
        <v>0</v>
      </c>
      <c r="AU1659">
        <v>0</v>
      </c>
      <c r="AV1659">
        <v>0</v>
      </c>
      <c r="AW1659">
        <v>0</v>
      </c>
      <c r="AX1659">
        <v>0</v>
      </c>
      <c r="AY1659">
        <v>0</v>
      </c>
      <c r="AZ1659">
        <v>0</v>
      </c>
      <c r="BA1659">
        <v>0</v>
      </c>
      <c r="BB1659">
        <v>0</v>
      </c>
      <c r="BC1659">
        <v>0</v>
      </c>
      <c r="BD1659">
        <v>0</v>
      </c>
      <c r="BE1659">
        <v>0</v>
      </c>
      <c r="BF1659">
        <v>0</v>
      </c>
      <c r="BG1659">
        <v>0</v>
      </c>
      <c r="BH1659">
        <v>0</v>
      </c>
      <c r="BI1659">
        <v>0</v>
      </c>
      <c r="BJ1659">
        <v>0</v>
      </c>
      <c r="BK1659">
        <v>0</v>
      </c>
      <c r="BL1659">
        <v>0</v>
      </c>
      <c r="BM1659">
        <v>0</v>
      </c>
      <c r="BN1659">
        <v>0</v>
      </c>
      <c r="BO1659">
        <v>0</v>
      </c>
      <c r="BP1659">
        <f t="shared" si="25"/>
        <v>1</v>
      </c>
    </row>
    <row r="1660" spans="1:68" x14ac:dyDescent="0.15">
      <c r="A1660" t="s">
        <v>8419</v>
      </c>
      <c r="B1660">
        <v>0</v>
      </c>
      <c r="C1660">
        <v>0</v>
      </c>
      <c r="D1660">
        <v>0</v>
      </c>
      <c r="E1660">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c r="AB1660">
        <v>0</v>
      </c>
      <c r="AC1660">
        <v>0</v>
      </c>
      <c r="AD1660">
        <v>0</v>
      </c>
      <c r="AE1660">
        <v>0</v>
      </c>
      <c r="AF1660">
        <v>0</v>
      </c>
      <c r="AG1660">
        <v>0</v>
      </c>
      <c r="AH1660">
        <v>1</v>
      </c>
      <c r="AI1660">
        <v>0</v>
      </c>
      <c r="AJ1660">
        <v>0</v>
      </c>
      <c r="AK1660">
        <v>0</v>
      </c>
      <c r="AL1660">
        <v>0</v>
      </c>
      <c r="AM1660">
        <v>0</v>
      </c>
      <c r="AN1660">
        <v>0</v>
      </c>
      <c r="AO1660">
        <v>0</v>
      </c>
      <c r="AP1660">
        <v>0</v>
      </c>
      <c r="AQ1660">
        <v>0</v>
      </c>
      <c r="AR1660">
        <v>0</v>
      </c>
      <c r="AS1660">
        <v>0</v>
      </c>
      <c r="AT1660">
        <v>0</v>
      </c>
      <c r="AU1660">
        <v>0</v>
      </c>
      <c r="AV1660">
        <v>0</v>
      </c>
      <c r="AW1660">
        <v>0</v>
      </c>
      <c r="AX1660">
        <v>0</v>
      </c>
      <c r="AY1660">
        <v>0</v>
      </c>
      <c r="AZ1660">
        <v>0</v>
      </c>
      <c r="BA1660">
        <v>0</v>
      </c>
      <c r="BB1660">
        <v>0</v>
      </c>
      <c r="BC1660">
        <v>0</v>
      </c>
      <c r="BD1660">
        <v>0</v>
      </c>
      <c r="BE1660">
        <v>0</v>
      </c>
      <c r="BF1660">
        <v>0</v>
      </c>
      <c r="BG1660">
        <v>0</v>
      </c>
      <c r="BH1660">
        <v>0</v>
      </c>
      <c r="BI1660">
        <v>0</v>
      </c>
      <c r="BJ1660">
        <v>0</v>
      </c>
      <c r="BK1660">
        <v>0</v>
      </c>
      <c r="BL1660">
        <v>0</v>
      </c>
      <c r="BM1660">
        <v>0</v>
      </c>
      <c r="BN1660">
        <v>0</v>
      </c>
      <c r="BO1660">
        <v>0</v>
      </c>
      <c r="BP1660">
        <f t="shared" si="25"/>
        <v>1</v>
      </c>
    </row>
    <row r="1661" spans="1:68" x14ac:dyDescent="0.15">
      <c r="A1661" t="s">
        <v>8421</v>
      </c>
      <c r="B1661">
        <v>0</v>
      </c>
      <c r="C1661">
        <v>1</v>
      </c>
      <c r="D1661">
        <v>0</v>
      </c>
      <c r="E1661">
        <v>0</v>
      </c>
      <c r="F1661">
        <v>0</v>
      </c>
      <c r="G1661">
        <v>0</v>
      </c>
      <c r="H1661">
        <v>0</v>
      </c>
      <c r="I1661">
        <v>0</v>
      </c>
      <c r="J1661">
        <v>0</v>
      </c>
      <c r="K1661">
        <v>0</v>
      </c>
      <c r="L1661">
        <v>0</v>
      </c>
      <c r="M1661">
        <v>0</v>
      </c>
      <c r="N1661">
        <v>0</v>
      </c>
      <c r="O1661">
        <v>0</v>
      </c>
      <c r="P1661">
        <v>0</v>
      </c>
      <c r="Q1661">
        <v>0</v>
      </c>
      <c r="R1661">
        <v>0</v>
      </c>
      <c r="S1661">
        <v>0</v>
      </c>
      <c r="T1661">
        <v>0</v>
      </c>
      <c r="U1661">
        <v>0</v>
      </c>
      <c r="V1661">
        <v>0</v>
      </c>
      <c r="W1661">
        <v>0</v>
      </c>
      <c r="X1661">
        <v>0</v>
      </c>
      <c r="Y1661">
        <v>0</v>
      </c>
      <c r="Z1661">
        <v>0</v>
      </c>
      <c r="AA1661">
        <v>0</v>
      </c>
      <c r="AB1661">
        <v>0</v>
      </c>
      <c r="AC1661">
        <v>0</v>
      </c>
      <c r="AD1661">
        <v>0</v>
      </c>
      <c r="AE1661">
        <v>0</v>
      </c>
      <c r="AF1661">
        <v>0</v>
      </c>
      <c r="AG1661">
        <v>0</v>
      </c>
      <c r="AH1661">
        <v>0</v>
      </c>
      <c r="AI1661">
        <v>0</v>
      </c>
      <c r="AJ1661">
        <v>0</v>
      </c>
      <c r="AK1661">
        <v>0</v>
      </c>
      <c r="AL1661">
        <v>0</v>
      </c>
      <c r="AM1661">
        <v>0</v>
      </c>
      <c r="AN1661">
        <v>0</v>
      </c>
      <c r="AO1661">
        <v>0</v>
      </c>
      <c r="AP1661">
        <v>0</v>
      </c>
      <c r="AQ1661">
        <v>0</v>
      </c>
      <c r="AR1661">
        <v>0</v>
      </c>
      <c r="AS1661">
        <v>0</v>
      </c>
      <c r="AT1661">
        <v>0</v>
      </c>
      <c r="AU1661">
        <v>0</v>
      </c>
      <c r="AV1661">
        <v>0</v>
      </c>
      <c r="AW1661">
        <v>0</v>
      </c>
      <c r="AX1661">
        <v>0</v>
      </c>
      <c r="AY1661">
        <v>0</v>
      </c>
      <c r="AZ1661">
        <v>0</v>
      </c>
      <c r="BA1661">
        <v>0</v>
      </c>
      <c r="BB1661">
        <v>0</v>
      </c>
      <c r="BC1661">
        <v>0</v>
      </c>
      <c r="BD1661">
        <v>0</v>
      </c>
      <c r="BE1661">
        <v>0</v>
      </c>
      <c r="BF1661">
        <v>0</v>
      </c>
      <c r="BG1661">
        <v>0</v>
      </c>
      <c r="BH1661">
        <v>0</v>
      </c>
      <c r="BI1661">
        <v>0</v>
      </c>
      <c r="BJ1661">
        <v>0</v>
      </c>
      <c r="BK1661">
        <v>0</v>
      </c>
      <c r="BL1661">
        <v>0</v>
      </c>
      <c r="BM1661">
        <v>0</v>
      </c>
      <c r="BN1661">
        <v>0</v>
      </c>
      <c r="BO1661">
        <v>0</v>
      </c>
      <c r="BP1661">
        <f t="shared" si="25"/>
        <v>1</v>
      </c>
    </row>
    <row r="1662" spans="1:68" x14ac:dyDescent="0.15">
      <c r="A1662" t="s">
        <v>8422</v>
      </c>
      <c r="B1662">
        <v>0</v>
      </c>
      <c r="C1662">
        <v>0</v>
      </c>
      <c r="D1662">
        <v>0</v>
      </c>
      <c r="E1662">
        <v>0</v>
      </c>
      <c r="F1662">
        <v>0</v>
      </c>
      <c r="G1662">
        <v>0</v>
      </c>
      <c r="H1662">
        <v>0</v>
      </c>
      <c r="I1662">
        <v>0</v>
      </c>
      <c r="J1662">
        <v>0</v>
      </c>
      <c r="K1662">
        <v>0</v>
      </c>
      <c r="L1662">
        <v>0</v>
      </c>
      <c r="M1662">
        <v>0</v>
      </c>
      <c r="N1662">
        <v>0</v>
      </c>
      <c r="O1662">
        <v>0</v>
      </c>
      <c r="P1662">
        <v>0</v>
      </c>
      <c r="Q1662">
        <v>0</v>
      </c>
      <c r="R1662">
        <v>0</v>
      </c>
      <c r="S1662">
        <v>0</v>
      </c>
      <c r="T1662">
        <v>0</v>
      </c>
      <c r="U1662">
        <v>1</v>
      </c>
      <c r="V1662">
        <v>0</v>
      </c>
      <c r="W1662">
        <v>0</v>
      </c>
      <c r="X1662">
        <v>0</v>
      </c>
      <c r="Y1662">
        <v>0</v>
      </c>
      <c r="Z1662">
        <v>0</v>
      </c>
      <c r="AA1662">
        <v>0</v>
      </c>
      <c r="AB1662">
        <v>0</v>
      </c>
      <c r="AC1662">
        <v>0</v>
      </c>
      <c r="AD1662">
        <v>0</v>
      </c>
      <c r="AE1662">
        <v>0</v>
      </c>
      <c r="AF1662">
        <v>0</v>
      </c>
      <c r="AG1662">
        <v>0</v>
      </c>
      <c r="AH1662">
        <v>0</v>
      </c>
      <c r="AI1662">
        <v>0</v>
      </c>
      <c r="AJ1662">
        <v>0</v>
      </c>
      <c r="AK1662">
        <v>0</v>
      </c>
      <c r="AL1662">
        <v>0</v>
      </c>
      <c r="AM1662">
        <v>0</v>
      </c>
      <c r="AN1662">
        <v>0</v>
      </c>
      <c r="AO1662">
        <v>0</v>
      </c>
      <c r="AP1662">
        <v>0</v>
      </c>
      <c r="AQ1662">
        <v>0</v>
      </c>
      <c r="AR1662">
        <v>0</v>
      </c>
      <c r="AS1662">
        <v>0</v>
      </c>
      <c r="AT1662">
        <v>0</v>
      </c>
      <c r="AU1662">
        <v>0</v>
      </c>
      <c r="AV1662">
        <v>0</v>
      </c>
      <c r="AW1662">
        <v>0</v>
      </c>
      <c r="AX1662">
        <v>0</v>
      </c>
      <c r="AY1662">
        <v>0</v>
      </c>
      <c r="AZ1662">
        <v>0</v>
      </c>
      <c r="BA1662">
        <v>0</v>
      </c>
      <c r="BB1662">
        <v>0</v>
      </c>
      <c r="BC1662">
        <v>0</v>
      </c>
      <c r="BD1662">
        <v>0</v>
      </c>
      <c r="BE1662">
        <v>0</v>
      </c>
      <c r="BF1662">
        <v>0</v>
      </c>
      <c r="BG1662">
        <v>0</v>
      </c>
      <c r="BH1662">
        <v>0</v>
      </c>
      <c r="BI1662">
        <v>0</v>
      </c>
      <c r="BJ1662">
        <v>0</v>
      </c>
      <c r="BK1662">
        <v>0</v>
      </c>
      <c r="BL1662">
        <v>0</v>
      </c>
      <c r="BM1662">
        <v>0</v>
      </c>
      <c r="BN1662">
        <v>0</v>
      </c>
      <c r="BO1662">
        <v>0</v>
      </c>
      <c r="BP1662">
        <f t="shared" si="25"/>
        <v>1</v>
      </c>
    </row>
    <row r="1663" spans="1:68" x14ac:dyDescent="0.15">
      <c r="A1663" t="s">
        <v>8423</v>
      </c>
      <c r="B1663">
        <v>0</v>
      </c>
      <c r="C1663">
        <v>0</v>
      </c>
      <c r="D1663">
        <v>0</v>
      </c>
      <c r="E1663">
        <v>0</v>
      </c>
      <c r="F1663">
        <v>0</v>
      </c>
      <c r="G1663">
        <v>0</v>
      </c>
      <c r="H1663">
        <v>0</v>
      </c>
      <c r="I1663">
        <v>0</v>
      </c>
      <c r="J1663">
        <v>0</v>
      </c>
      <c r="K1663">
        <v>0</v>
      </c>
      <c r="L1663">
        <v>0</v>
      </c>
      <c r="M1663">
        <v>0</v>
      </c>
      <c r="N1663">
        <v>0</v>
      </c>
      <c r="O1663">
        <v>0</v>
      </c>
      <c r="P1663">
        <v>0</v>
      </c>
      <c r="Q1663">
        <v>1</v>
      </c>
      <c r="R1663">
        <v>0</v>
      </c>
      <c r="S1663">
        <v>0</v>
      </c>
      <c r="T1663">
        <v>0</v>
      </c>
      <c r="U1663">
        <v>0</v>
      </c>
      <c r="V1663">
        <v>0</v>
      </c>
      <c r="W1663">
        <v>0</v>
      </c>
      <c r="X1663">
        <v>0</v>
      </c>
      <c r="Y1663">
        <v>0</v>
      </c>
      <c r="Z1663">
        <v>0</v>
      </c>
      <c r="AA1663">
        <v>0</v>
      </c>
      <c r="AB1663">
        <v>0</v>
      </c>
      <c r="AC1663">
        <v>0</v>
      </c>
      <c r="AD1663">
        <v>0</v>
      </c>
      <c r="AE1663">
        <v>0</v>
      </c>
      <c r="AF1663">
        <v>0</v>
      </c>
      <c r="AG1663">
        <v>0</v>
      </c>
      <c r="AH1663">
        <v>0</v>
      </c>
      <c r="AI1663">
        <v>0</v>
      </c>
      <c r="AJ1663">
        <v>0</v>
      </c>
      <c r="AK1663">
        <v>0</v>
      </c>
      <c r="AL1663">
        <v>0</v>
      </c>
      <c r="AM1663">
        <v>0</v>
      </c>
      <c r="AN1663">
        <v>0</v>
      </c>
      <c r="AO1663">
        <v>0</v>
      </c>
      <c r="AP1663">
        <v>0</v>
      </c>
      <c r="AQ1663">
        <v>0</v>
      </c>
      <c r="AR1663">
        <v>0</v>
      </c>
      <c r="AS1663">
        <v>0</v>
      </c>
      <c r="AT1663">
        <v>0</v>
      </c>
      <c r="AU1663">
        <v>0</v>
      </c>
      <c r="AV1663">
        <v>0</v>
      </c>
      <c r="AW1663">
        <v>0</v>
      </c>
      <c r="AX1663">
        <v>0</v>
      </c>
      <c r="AY1663">
        <v>0</v>
      </c>
      <c r="AZ1663">
        <v>0</v>
      </c>
      <c r="BA1663">
        <v>0</v>
      </c>
      <c r="BB1663">
        <v>0</v>
      </c>
      <c r="BC1663">
        <v>0</v>
      </c>
      <c r="BD1663">
        <v>0</v>
      </c>
      <c r="BE1663">
        <v>0</v>
      </c>
      <c r="BF1663">
        <v>0</v>
      </c>
      <c r="BG1663">
        <v>0</v>
      </c>
      <c r="BH1663">
        <v>0</v>
      </c>
      <c r="BI1663">
        <v>0</v>
      </c>
      <c r="BJ1663">
        <v>0</v>
      </c>
      <c r="BK1663">
        <v>0</v>
      </c>
      <c r="BL1663">
        <v>0</v>
      </c>
      <c r="BM1663">
        <v>0</v>
      </c>
      <c r="BN1663">
        <v>0</v>
      </c>
      <c r="BO1663">
        <v>0</v>
      </c>
      <c r="BP1663">
        <f t="shared" si="25"/>
        <v>1</v>
      </c>
    </row>
    <row r="1664" spans="1:68" x14ac:dyDescent="0.15">
      <c r="A1664" t="s">
        <v>8424</v>
      </c>
      <c r="B1664">
        <v>0</v>
      </c>
      <c r="C1664">
        <v>0</v>
      </c>
      <c r="D1664">
        <v>0</v>
      </c>
      <c r="E1664">
        <v>0</v>
      </c>
      <c r="F1664">
        <v>0</v>
      </c>
      <c r="G1664">
        <v>0</v>
      </c>
      <c r="H1664">
        <v>0</v>
      </c>
      <c r="I1664">
        <v>0</v>
      </c>
      <c r="J1664">
        <v>0</v>
      </c>
      <c r="K1664">
        <v>0</v>
      </c>
      <c r="L1664">
        <v>0</v>
      </c>
      <c r="M1664">
        <v>0</v>
      </c>
      <c r="N1664">
        <v>1</v>
      </c>
      <c r="O1664">
        <v>0</v>
      </c>
      <c r="P1664">
        <v>0</v>
      </c>
      <c r="Q1664">
        <v>0</v>
      </c>
      <c r="R1664">
        <v>0</v>
      </c>
      <c r="S1664">
        <v>0</v>
      </c>
      <c r="T1664">
        <v>0</v>
      </c>
      <c r="U1664">
        <v>0</v>
      </c>
      <c r="V1664">
        <v>0</v>
      </c>
      <c r="W1664">
        <v>0</v>
      </c>
      <c r="X1664">
        <v>0</v>
      </c>
      <c r="Y1664">
        <v>0</v>
      </c>
      <c r="Z1664">
        <v>0</v>
      </c>
      <c r="AA1664">
        <v>0</v>
      </c>
      <c r="AB1664">
        <v>0</v>
      </c>
      <c r="AC1664">
        <v>0</v>
      </c>
      <c r="AD1664">
        <v>0</v>
      </c>
      <c r="AE1664">
        <v>0</v>
      </c>
      <c r="AF1664">
        <v>0</v>
      </c>
      <c r="AG1664">
        <v>0</v>
      </c>
      <c r="AH1664">
        <v>0</v>
      </c>
      <c r="AI1664">
        <v>0</v>
      </c>
      <c r="AJ1664">
        <v>0</v>
      </c>
      <c r="AK1664">
        <v>0</v>
      </c>
      <c r="AL1664">
        <v>0</v>
      </c>
      <c r="AM1664">
        <v>0</v>
      </c>
      <c r="AN1664">
        <v>0</v>
      </c>
      <c r="AO1664">
        <v>0</v>
      </c>
      <c r="AP1664">
        <v>0</v>
      </c>
      <c r="AQ1664">
        <v>0</v>
      </c>
      <c r="AR1664">
        <v>0</v>
      </c>
      <c r="AS1664">
        <v>0</v>
      </c>
      <c r="AT1664">
        <v>0</v>
      </c>
      <c r="AU1664">
        <v>0</v>
      </c>
      <c r="AV1664">
        <v>0</v>
      </c>
      <c r="AW1664">
        <v>0</v>
      </c>
      <c r="AX1664">
        <v>0</v>
      </c>
      <c r="AY1664">
        <v>0</v>
      </c>
      <c r="AZ1664">
        <v>0</v>
      </c>
      <c r="BA1664">
        <v>0</v>
      </c>
      <c r="BB1664">
        <v>0</v>
      </c>
      <c r="BC1664">
        <v>0</v>
      </c>
      <c r="BD1664">
        <v>0</v>
      </c>
      <c r="BE1664">
        <v>0</v>
      </c>
      <c r="BF1664">
        <v>0</v>
      </c>
      <c r="BG1664">
        <v>0</v>
      </c>
      <c r="BH1664">
        <v>0</v>
      </c>
      <c r="BI1664">
        <v>0</v>
      </c>
      <c r="BJ1664">
        <v>0</v>
      </c>
      <c r="BK1664">
        <v>0</v>
      </c>
      <c r="BL1664">
        <v>0</v>
      </c>
      <c r="BM1664">
        <v>0</v>
      </c>
      <c r="BN1664">
        <v>0</v>
      </c>
      <c r="BO1664">
        <v>0</v>
      </c>
      <c r="BP1664">
        <f t="shared" si="25"/>
        <v>1</v>
      </c>
    </row>
    <row r="1665" spans="1:68" x14ac:dyDescent="0.15">
      <c r="A1665" t="s">
        <v>8425</v>
      </c>
      <c r="B1665">
        <v>0</v>
      </c>
      <c r="C1665">
        <v>0</v>
      </c>
      <c r="D1665">
        <v>0</v>
      </c>
      <c r="E1665">
        <v>0</v>
      </c>
      <c r="F1665">
        <v>0</v>
      </c>
      <c r="G1665">
        <v>0</v>
      </c>
      <c r="H1665">
        <v>0</v>
      </c>
      <c r="I1665">
        <v>0</v>
      </c>
      <c r="J1665">
        <v>0</v>
      </c>
      <c r="K1665">
        <v>0</v>
      </c>
      <c r="L1665">
        <v>0</v>
      </c>
      <c r="M1665">
        <v>0</v>
      </c>
      <c r="N1665">
        <v>0</v>
      </c>
      <c r="O1665">
        <v>0</v>
      </c>
      <c r="P1665">
        <v>0</v>
      </c>
      <c r="Q1665">
        <v>0</v>
      </c>
      <c r="R1665">
        <v>0</v>
      </c>
      <c r="S1665">
        <v>0</v>
      </c>
      <c r="T1665">
        <v>0</v>
      </c>
      <c r="U1665">
        <v>0</v>
      </c>
      <c r="V1665">
        <v>0</v>
      </c>
      <c r="W1665">
        <v>0</v>
      </c>
      <c r="X1665">
        <v>0</v>
      </c>
      <c r="Y1665">
        <v>0</v>
      </c>
      <c r="Z1665">
        <v>0</v>
      </c>
      <c r="AA1665">
        <v>0</v>
      </c>
      <c r="AB1665">
        <v>0</v>
      </c>
      <c r="AC1665">
        <v>0</v>
      </c>
      <c r="AD1665">
        <v>0</v>
      </c>
      <c r="AE1665">
        <v>0</v>
      </c>
      <c r="AF1665">
        <v>0</v>
      </c>
      <c r="AG1665">
        <v>0</v>
      </c>
      <c r="AH1665">
        <v>0</v>
      </c>
      <c r="AI1665">
        <v>0</v>
      </c>
      <c r="AJ1665">
        <v>0</v>
      </c>
      <c r="AK1665">
        <v>0</v>
      </c>
      <c r="AL1665">
        <v>0</v>
      </c>
      <c r="AM1665">
        <v>0</v>
      </c>
      <c r="AN1665">
        <v>0</v>
      </c>
      <c r="AO1665">
        <v>0</v>
      </c>
      <c r="AP1665">
        <v>0</v>
      </c>
      <c r="AQ1665">
        <v>0</v>
      </c>
      <c r="AR1665">
        <v>0</v>
      </c>
      <c r="AS1665">
        <v>0</v>
      </c>
      <c r="AT1665">
        <v>0</v>
      </c>
      <c r="AU1665">
        <v>0</v>
      </c>
      <c r="AV1665">
        <v>0</v>
      </c>
      <c r="AW1665">
        <v>0</v>
      </c>
      <c r="AX1665">
        <v>0</v>
      </c>
      <c r="AY1665">
        <v>0</v>
      </c>
      <c r="AZ1665">
        <v>0</v>
      </c>
      <c r="BA1665">
        <v>0</v>
      </c>
      <c r="BB1665">
        <v>0</v>
      </c>
      <c r="BC1665">
        <v>0</v>
      </c>
      <c r="BD1665">
        <v>0</v>
      </c>
      <c r="BE1665">
        <v>1</v>
      </c>
      <c r="BF1665">
        <v>0</v>
      </c>
      <c r="BG1665">
        <v>0</v>
      </c>
      <c r="BH1665">
        <v>0</v>
      </c>
      <c r="BI1665">
        <v>0</v>
      </c>
      <c r="BJ1665">
        <v>0</v>
      </c>
      <c r="BK1665">
        <v>0</v>
      </c>
      <c r="BL1665">
        <v>0</v>
      </c>
      <c r="BM1665">
        <v>0</v>
      </c>
      <c r="BN1665">
        <v>0</v>
      </c>
      <c r="BO1665">
        <v>0</v>
      </c>
      <c r="BP1665">
        <f t="shared" si="25"/>
        <v>1</v>
      </c>
    </row>
    <row r="1666" spans="1:68" x14ac:dyDescent="0.15">
      <c r="A1666" t="s">
        <v>8426</v>
      </c>
      <c r="B1666">
        <v>0</v>
      </c>
      <c r="C1666">
        <v>0</v>
      </c>
      <c r="D1666">
        <v>0</v>
      </c>
      <c r="E1666">
        <v>0</v>
      </c>
      <c r="F1666">
        <v>0</v>
      </c>
      <c r="G1666">
        <v>0</v>
      </c>
      <c r="H1666">
        <v>0</v>
      </c>
      <c r="I1666">
        <v>0</v>
      </c>
      <c r="J1666">
        <v>0</v>
      </c>
      <c r="K1666">
        <v>0</v>
      </c>
      <c r="L1666">
        <v>0</v>
      </c>
      <c r="M1666">
        <v>0</v>
      </c>
      <c r="N1666">
        <v>0</v>
      </c>
      <c r="O1666">
        <v>0</v>
      </c>
      <c r="P1666">
        <v>0</v>
      </c>
      <c r="Q1666">
        <v>0</v>
      </c>
      <c r="R1666">
        <v>0</v>
      </c>
      <c r="S1666">
        <v>0</v>
      </c>
      <c r="T1666">
        <v>0</v>
      </c>
      <c r="U1666">
        <v>0</v>
      </c>
      <c r="V1666">
        <v>0</v>
      </c>
      <c r="W1666">
        <v>0</v>
      </c>
      <c r="X1666">
        <v>0</v>
      </c>
      <c r="Y1666">
        <v>0</v>
      </c>
      <c r="Z1666">
        <v>0</v>
      </c>
      <c r="AA1666">
        <v>0</v>
      </c>
      <c r="AB1666">
        <v>0</v>
      </c>
      <c r="AC1666">
        <v>0</v>
      </c>
      <c r="AD1666">
        <v>0</v>
      </c>
      <c r="AE1666">
        <v>0</v>
      </c>
      <c r="AF1666">
        <v>0</v>
      </c>
      <c r="AG1666">
        <v>0</v>
      </c>
      <c r="AH1666">
        <v>0</v>
      </c>
      <c r="AI1666">
        <v>0</v>
      </c>
      <c r="AJ1666">
        <v>0</v>
      </c>
      <c r="AK1666">
        <v>0</v>
      </c>
      <c r="AL1666">
        <v>0</v>
      </c>
      <c r="AM1666">
        <v>0</v>
      </c>
      <c r="AN1666">
        <v>0</v>
      </c>
      <c r="AO1666">
        <v>0</v>
      </c>
      <c r="AP1666">
        <v>0</v>
      </c>
      <c r="AQ1666">
        <v>0</v>
      </c>
      <c r="AR1666">
        <v>0</v>
      </c>
      <c r="AS1666">
        <v>0</v>
      </c>
      <c r="AT1666">
        <v>0</v>
      </c>
      <c r="AU1666">
        <v>0</v>
      </c>
      <c r="AV1666">
        <v>0</v>
      </c>
      <c r="AW1666">
        <v>0</v>
      </c>
      <c r="AX1666">
        <v>0</v>
      </c>
      <c r="AY1666">
        <v>0</v>
      </c>
      <c r="AZ1666">
        <v>0</v>
      </c>
      <c r="BA1666">
        <v>1</v>
      </c>
      <c r="BB1666">
        <v>0</v>
      </c>
      <c r="BC1666">
        <v>0</v>
      </c>
      <c r="BD1666">
        <v>0</v>
      </c>
      <c r="BE1666">
        <v>0</v>
      </c>
      <c r="BF1666">
        <v>0</v>
      </c>
      <c r="BG1666">
        <v>0</v>
      </c>
      <c r="BH1666">
        <v>0</v>
      </c>
      <c r="BI1666">
        <v>0</v>
      </c>
      <c r="BJ1666">
        <v>0</v>
      </c>
      <c r="BK1666">
        <v>0</v>
      </c>
      <c r="BL1666">
        <v>0</v>
      </c>
      <c r="BM1666">
        <v>0</v>
      </c>
      <c r="BN1666">
        <v>0</v>
      </c>
      <c r="BO1666">
        <v>0</v>
      </c>
      <c r="BP1666">
        <f t="shared" ref="BP1666:BP1703" si="26">SUM(B1666:BO1666)</f>
        <v>1</v>
      </c>
    </row>
    <row r="1667" spans="1:68" x14ac:dyDescent="0.15">
      <c r="A1667" t="s">
        <v>8427</v>
      </c>
      <c r="B1667">
        <v>0</v>
      </c>
      <c r="C1667">
        <v>0</v>
      </c>
      <c r="D1667">
        <v>0</v>
      </c>
      <c r="E1667">
        <v>0</v>
      </c>
      <c r="F1667">
        <v>0</v>
      </c>
      <c r="G1667">
        <v>0</v>
      </c>
      <c r="H1667">
        <v>0</v>
      </c>
      <c r="I1667">
        <v>0</v>
      </c>
      <c r="J1667">
        <v>0</v>
      </c>
      <c r="K1667">
        <v>0</v>
      </c>
      <c r="L1667">
        <v>0</v>
      </c>
      <c r="M1667">
        <v>0</v>
      </c>
      <c r="N1667">
        <v>0</v>
      </c>
      <c r="O1667">
        <v>0</v>
      </c>
      <c r="P1667">
        <v>0</v>
      </c>
      <c r="Q1667">
        <v>0</v>
      </c>
      <c r="R1667">
        <v>0</v>
      </c>
      <c r="S1667">
        <v>0</v>
      </c>
      <c r="T1667">
        <v>0</v>
      </c>
      <c r="U1667">
        <v>0</v>
      </c>
      <c r="V1667">
        <v>0</v>
      </c>
      <c r="W1667">
        <v>0</v>
      </c>
      <c r="X1667">
        <v>0</v>
      </c>
      <c r="Y1667">
        <v>0</v>
      </c>
      <c r="Z1667">
        <v>0</v>
      </c>
      <c r="AA1667">
        <v>0</v>
      </c>
      <c r="AB1667">
        <v>0</v>
      </c>
      <c r="AC1667">
        <v>0</v>
      </c>
      <c r="AD1667">
        <v>0</v>
      </c>
      <c r="AE1667">
        <v>0</v>
      </c>
      <c r="AF1667">
        <v>0</v>
      </c>
      <c r="AG1667">
        <v>0</v>
      </c>
      <c r="AH1667">
        <v>0</v>
      </c>
      <c r="AI1667">
        <v>0</v>
      </c>
      <c r="AJ1667">
        <v>0</v>
      </c>
      <c r="AK1667">
        <v>0</v>
      </c>
      <c r="AL1667">
        <v>0</v>
      </c>
      <c r="AM1667">
        <v>0</v>
      </c>
      <c r="AN1667">
        <v>0</v>
      </c>
      <c r="AO1667">
        <v>0</v>
      </c>
      <c r="AP1667">
        <v>0</v>
      </c>
      <c r="AQ1667">
        <v>0</v>
      </c>
      <c r="AR1667">
        <v>0</v>
      </c>
      <c r="AS1667">
        <v>0</v>
      </c>
      <c r="AT1667">
        <v>0</v>
      </c>
      <c r="AU1667">
        <v>0</v>
      </c>
      <c r="AV1667">
        <v>0</v>
      </c>
      <c r="AW1667">
        <v>0</v>
      </c>
      <c r="AX1667">
        <v>0</v>
      </c>
      <c r="AY1667">
        <v>0</v>
      </c>
      <c r="AZ1667">
        <v>0</v>
      </c>
      <c r="BA1667">
        <v>0</v>
      </c>
      <c r="BB1667">
        <v>0</v>
      </c>
      <c r="BC1667">
        <v>0</v>
      </c>
      <c r="BD1667">
        <v>0</v>
      </c>
      <c r="BE1667">
        <v>0</v>
      </c>
      <c r="BF1667">
        <v>0</v>
      </c>
      <c r="BG1667">
        <v>0</v>
      </c>
      <c r="BH1667">
        <v>0</v>
      </c>
      <c r="BI1667">
        <v>0</v>
      </c>
      <c r="BJ1667">
        <v>0</v>
      </c>
      <c r="BK1667">
        <v>0</v>
      </c>
      <c r="BL1667">
        <v>1</v>
      </c>
      <c r="BM1667">
        <v>0</v>
      </c>
      <c r="BN1667">
        <v>0</v>
      </c>
      <c r="BO1667">
        <v>0</v>
      </c>
      <c r="BP1667">
        <f t="shared" si="26"/>
        <v>1</v>
      </c>
    </row>
    <row r="1668" spans="1:68" x14ac:dyDescent="0.15">
      <c r="A1668" t="s">
        <v>8429</v>
      </c>
      <c r="B1668">
        <v>0</v>
      </c>
      <c r="C1668">
        <v>0</v>
      </c>
      <c r="D1668">
        <v>0</v>
      </c>
      <c r="E1668">
        <v>0</v>
      </c>
      <c r="F1668">
        <v>0</v>
      </c>
      <c r="G1668">
        <v>0</v>
      </c>
      <c r="H1668">
        <v>0</v>
      </c>
      <c r="I1668">
        <v>0</v>
      </c>
      <c r="J1668">
        <v>0</v>
      </c>
      <c r="K1668">
        <v>0</v>
      </c>
      <c r="L1668">
        <v>0</v>
      </c>
      <c r="M1668">
        <v>0</v>
      </c>
      <c r="N1668">
        <v>0</v>
      </c>
      <c r="O1668">
        <v>0</v>
      </c>
      <c r="P1668">
        <v>0</v>
      </c>
      <c r="Q1668">
        <v>0</v>
      </c>
      <c r="R1668">
        <v>0</v>
      </c>
      <c r="S1668">
        <v>0</v>
      </c>
      <c r="T1668">
        <v>0</v>
      </c>
      <c r="U1668">
        <v>0</v>
      </c>
      <c r="V1668">
        <v>0</v>
      </c>
      <c r="W1668">
        <v>0</v>
      </c>
      <c r="X1668">
        <v>0</v>
      </c>
      <c r="Y1668">
        <v>0</v>
      </c>
      <c r="Z1668">
        <v>0</v>
      </c>
      <c r="AA1668">
        <v>0</v>
      </c>
      <c r="AB1668">
        <v>0</v>
      </c>
      <c r="AC1668">
        <v>0</v>
      </c>
      <c r="AD1668">
        <v>0</v>
      </c>
      <c r="AE1668">
        <v>0</v>
      </c>
      <c r="AF1668">
        <v>0</v>
      </c>
      <c r="AG1668">
        <v>0</v>
      </c>
      <c r="AH1668">
        <v>0</v>
      </c>
      <c r="AI1668">
        <v>0</v>
      </c>
      <c r="AJ1668">
        <v>0</v>
      </c>
      <c r="AK1668">
        <v>0</v>
      </c>
      <c r="AL1668">
        <v>0</v>
      </c>
      <c r="AM1668">
        <v>0</v>
      </c>
      <c r="AN1668">
        <v>0</v>
      </c>
      <c r="AO1668">
        <v>0</v>
      </c>
      <c r="AP1668">
        <v>0</v>
      </c>
      <c r="AQ1668">
        <v>0</v>
      </c>
      <c r="AR1668">
        <v>0</v>
      </c>
      <c r="AS1668">
        <v>0</v>
      </c>
      <c r="AT1668">
        <v>0</v>
      </c>
      <c r="AU1668">
        <v>0</v>
      </c>
      <c r="AV1668">
        <v>0</v>
      </c>
      <c r="AW1668">
        <v>0</v>
      </c>
      <c r="AX1668">
        <v>0</v>
      </c>
      <c r="AY1668">
        <v>0</v>
      </c>
      <c r="AZ1668">
        <v>0</v>
      </c>
      <c r="BA1668">
        <v>0</v>
      </c>
      <c r="BB1668">
        <v>0</v>
      </c>
      <c r="BC1668">
        <v>0</v>
      </c>
      <c r="BD1668">
        <v>0</v>
      </c>
      <c r="BE1668">
        <v>0</v>
      </c>
      <c r="BF1668">
        <v>0</v>
      </c>
      <c r="BG1668">
        <v>0</v>
      </c>
      <c r="BH1668">
        <v>0</v>
      </c>
      <c r="BI1668">
        <v>0</v>
      </c>
      <c r="BJ1668">
        <v>0</v>
      </c>
      <c r="BK1668">
        <v>0</v>
      </c>
      <c r="BL1668">
        <v>1</v>
      </c>
      <c r="BM1668">
        <v>0</v>
      </c>
      <c r="BN1668">
        <v>0</v>
      </c>
      <c r="BO1668">
        <v>0</v>
      </c>
      <c r="BP1668">
        <f t="shared" si="26"/>
        <v>1</v>
      </c>
    </row>
    <row r="1669" spans="1:68" x14ac:dyDescent="0.15">
      <c r="A1669" t="s">
        <v>8432</v>
      </c>
      <c r="B1669">
        <v>0</v>
      </c>
      <c r="C1669">
        <v>0</v>
      </c>
      <c r="D1669">
        <v>0</v>
      </c>
      <c r="E1669">
        <v>0</v>
      </c>
      <c r="F1669">
        <v>0</v>
      </c>
      <c r="G1669">
        <v>0</v>
      </c>
      <c r="H1669">
        <v>0</v>
      </c>
      <c r="I1669">
        <v>0</v>
      </c>
      <c r="J1669">
        <v>0</v>
      </c>
      <c r="K1669">
        <v>0</v>
      </c>
      <c r="L1669">
        <v>0</v>
      </c>
      <c r="M1669">
        <v>0</v>
      </c>
      <c r="N1669">
        <v>0</v>
      </c>
      <c r="O1669">
        <v>0</v>
      </c>
      <c r="P1669">
        <v>0</v>
      </c>
      <c r="Q1669">
        <v>0</v>
      </c>
      <c r="R1669">
        <v>0</v>
      </c>
      <c r="S1669">
        <v>0</v>
      </c>
      <c r="T1669">
        <v>0</v>
      </c>
      <c r="U1669">
        <v>0</v>
      </c>
      <c r="V1669">
        <v>0</v>
      </c>
      <c r="W1669">
        <v>0</v>
      </c>
      <c r="X1669">
        <v>0</v>
      </c>
      <c r="Y1669">
        <v>0</v>
      </c>
      <c r="Z1669">
        <v>0</v>
      </c>
      <c r="AA1669">
        <v>0</v>
      </c>
      <c r="AB1669">
        <v>0</v>
      </c>
      <c r="AC1669">
        <v>0</v>
      </c>
      <c r="AD1669">
        <v>0</v>
      </c>
      <c r="AE1669">
        <v>0</v>
      </c>
      <c r="AF1669">
        <v>0</v>
      </c>
      <c r="AG1669">
        <v>0</v>
      </c>
      <c r="AH1669">
        <v>0</v>
      </c>
      <c r="AI1669">
        <v>0</v>
      </c>
      <c r="AJ1669">
        <v>0</v>
      </c>
      <c r="AK1669">
        <v>0</v>
      </c>
      <c r="AL1669">
        <v>0</v>
      </c>
      <c r="AM1669">
        <v>0</v>
      </c>
      <c r="AN1669">
        <v>0</v>
      </c>
      <c r="AO1669">
        <v>0</v>
      </c>
      <c r="AP1669">
        <v>0</v>
      </c>
      <c r="AQ1669">
        <v>0</v>
      </c>
      <c r="AR1669">
        <v>0</v>
      </c>
      <c r="AS1669">
        <v>0</v>
      </c>
      <c r="AT1669">
        <v>0</v>
      </c>
      <c r="AU1669">
        <v>0</v>
      </c>
      <c r="AV1669">
        <v>0</v>
      </c>
      <c r="AW1669">
        <v>0</v>
      </c>
      <c r="AX1669">
        <v>0</v>
      </c>
      <c r="AY1669">
        <v>0</v>
      </c>
      <c r="AZ1669">
        <v>0</v>
      </c>
      <c r="BA1669">
        <v>0</v>
      </c>
      <c r="BB1669">
        <v>0</v>
      </c>
      <c r="BC1669">
        <v>0</v>
      </c>
      <c r="BD1669">
        <v>0</v>
      </c>
      <c r="BE1669">
        <v>0</v>
      </c>
      <c r="BF1669">
        <v>0</v>
      </c>
      <c r="BG1669">
        <v>0</v>
      </c>
      <c r="BH1669">
        <v>0</v>
      </c>
      <c r="BI1669">
        <v>0</v>
      </c>
      <c r="BJ1669">
        <v>0</v>
      </c>
      <c r="BK1669">
        <v>0</v>
      </c>
      <c r="BL1669">
        <v>0</v>
      </c>
      <c r="BM1669">
        <v>1</v>
      </c>
      <c r="BN1669">
        <v>0</v>
      </c>
      <c r="BO1669">
        <v>0</v>
      </c>
      <c r="BP1669">
        <f t="shared" si="26"/>
        <v>1</v>
      </c>
    </row>
    <row r="1670" spans="1:68" x14ac:dyDescent="0.15">
      <c r="A1670" t="s">
        <v>8433</v>
      </c>
      <c r="B1670">
        <v>0</v>
      </c>
      <c r="C1670">
        <v>0</v>
      </c>
      <c r="D1670">
        <v>0</v>
      </c>
      <c r="E1670">
        <v>0</v>
      </c>
      <c r="F1670">
        <v>0</v>
      </c>
      <c r="G1670">
        <v>0</v>
      </c>
      <c r="H1670">
        <v>0</v>
      </c>
      <c r="I1670">
        <v>0</v>
      </c>
      <c r="J1670">
        <v>0</v>
      </c>
      <c r="K1670">
        <v>0</v>
      </c>
      <c r="L1670">
        <v>0</v>
      </c>
      <c r="M1670">
        <v>0</v>
      </c>
      <c r="N1670">
        <v>0</v>
      </c>
      <c r="O1670">
        <v>0</v>
      </c>
      <c r="P1670">
        <v>0</v>
      </c>
      <c r="Q1670">
        <v>0</v>
      </c>
      <c r="R1670">
        <v>0</v>
      </c>
      <c r="S1670">
        <v>0</v>
      </c>
      <c r="T1670">
        <v>0</v>
      </c>
      <c r="U1670">
        <v>0</v>
      </c>
      <c r="V1670">
        <v>0</v>
      </c>
      <c r="W1670">
        <v>0</v>
      </c>
      <c r="X1670">
        <v>0</v>
      </c>
      <c r="Y1670">
        <v>0</v>
      </c>
      <c r="Z1670">
        <v>0</v>
      </c>
      <c r="AA1670">
        <v>0</v>
      </c>
      <c r="AB1670">
        <v>0</v>
      </c>
      <c r="AC1670">
        <v>0</v>
      </c>
      <c r="AD1670">
        <v>0</v>
      </c>
      <c r="AE1670">
        <v>0</v>
      </c>
      <c r="AF1670">
        <v>1</v>
      </c>
      <c r="AG1670">
        <v>0</v>
      </c>
      <c r="AH1670">
        <v>0</v>
      </c>
      <c r="AI1670">
        <v>0</v>
      </c>
      <c r="AJ1670">
        <v>0</v>
      </c>
      <c r="AK1670">
        <v>0</v>
      </c>
      <c r="AL1670">
        <v>0</v>
      </c>
      <c r="AM1670">
        <v>0</v>
      </c>
      <c r="AN1670">
        <v>0</v>
      </c>
      <c r="AO1670">
        <v>0</v>
      </c>
      <c r="AP1670">
        <v>0</v>
      </c>
      <c r="AQ1670">
        <v>0</v>
      </c>
      <c r="AR1670">
        <v>0</v>
      </c>
      <c r="AS1670">
        <v>0</v>
      </c>
      <c r="AT1670">
        <v>0</v>
      </c>
      <c r="AU1670">
        <v>0</v>
      </c>
      <c r="AV1670">
        <v>0</v>
      </c>
      <c r="AW1670">
        <v>0</v>
      </c>
      <c r="AX1670">
        <v>0</v>
      </c>
      <c r="AY1670">
        <v>0</v>
      </c>
      <c r="AZ1670">
        <v>0</v>
      </c>
      <c r="BA1670">
        <v>0</v>
      </c>
      <c r="BB1670">
        <v>0</v>
      </c>
      <c r="BC1670">
        <v>0</v>
      </c>
      <c r="BD1670">
        <v>0</v>
      </c>
      <c r="BE1670">
        <v>0</v>
      </c>
      <c r="BF1670">
        <v>0</v>
      </c>
      <c r="BG1670">
        <v>0</v>
      </c>
      <c r="BH1670">
        <v>0</v>
      </c>
      <c r="BI1670">
        <v>0</v>
      </c>
      <c r="BJ1670">
        <v>0</v>
      </c>
      <c r="BK1670">
        <v>0</v>
      </c>
      <c r="BL1670">
        <v>0</v>
      </c>
      <c r="BM1670">
        <v>0</v>
      </c>
      <c r="BN1670">
        <v>0</v>
      </c>
      <c r="BO1670">
        <v>0</v>
      </c>
      <c r="BP1670">
        <f t="shared" si="26"/>
        <v>1</v>
      </c>
    </row>
    <row r="1671" spans="1:68" x14ac:dyDescent="0.15">
      <c r="A1671" t="s">
        <v>8434</v>
      </c>
      <c r="B1671">
        <v>0</v>
      </c>
      <c r="C1671">
        <v>0</v>
      </c>
      <c r="D1671">
        <v>0</v>
      </c>
      <c r="E1671">
        <v>0</v>
      </c>
      <c r="F1671">
        <v>0</v>
      </c>
      <c r="G1671">
        <v>0</v>
      </c>
      <c r="H1671">
        <v>0</v>
      </c>
      <c r="I1671">
        <v>0</v>
      </c>
      <c r="J1671">
        <v>0</v>
      </c>
      <c r="K1671">
        <v>0</v>
      </c>
      <c r="L1671">
        <v>0</v>
      </c>
      <c r="M1671">
        <v>0</v>
      </c>
      <c r="N1671">
        <v>0</v>
      </c>
      <c r="O1671">
        <v>0</v>
      </c>
      <c r="P1671">
        <v>0</v>
      </c>
      <c r="Q1671">
        <v>0</v>
      </c>
      <c r="R1671">
        <v>0</v>
      </c>
      <c r="S1671">
        <v>0</v>
      </c>
      <c r="T1671">
        <v>0</v>
      </c>
      <c r="U1671">
        <v>0</v>
      </c>
      <c r="V1671">
        <v>0</v>
      </c>
      <c r="W1671">
        <v>0</v>
      </c>
      <c r="X1671">
        <v>0</v>
      </c>
      <c r="Y1671">
        <v>0</v>
      </c>
      <c r="Z1671">
        <v>0</v>
      </c>
      <c r="AA1671">
        <v>0</v>
      </c>
      <c r="AB1671">
        <v>0</v>
      </c>
      <c r="AC1671">
        <v>0</v>
      </c>
      <c r="AD1671">
        <v>0</v>
      </c>
      <c r="AE1671">
        <v>0</v>
      </c>
      <c r="AF1671">
        <v>0</v>
      </c>
      <c r="AG1671">
        <v>0</v>
      </c>
      <c r="AH1671">
        <v>0</v>
      </c>
      <c r="AI1671">
        <v>0</v>
      </c>
      <c r="AJ1671">
        <v>0</v>
      </c>
      <c r="AK1671">
        <v>0</v>
      </c>
      <c r="AL1671">
        <v>0</v>
      </c>
      <c r="AM1671">
        <v>0</v>
      </c>
      <c r="AN1671">
        <v>0</v>
      </c>
      <c r="AO1671">
        <v>0</v>
      </c>
      <c r="AP1671">
        <v>0</v>
      </c>
      <c r="AQ1671">
        <v>0</v>
      </c>
      <c r="AR1671">
        <v>0</v>
      </c>
      <c r="AS1671">
        <v>0</v>
      </c>
      <c r="AT1671">
        <v>0</v>
      </c>
      <c r="AU1671">
        <v>0</v>
      </c>
      <c r="AV1671">
        <v>0</v>
      </c>
      <c r="AW1671">
        <v>0</v>
      </c>
      <c r="AX1671">
        <v>0</v>
      </c>
      <c r="AY1671">
        <v>0</v>
      </c>
      <c r="AZ1671">
        <v>0</v>
      </c>
      <c r="BA1671">
        <v>0</v>
      </c>
      <c r="BB1671">
        <v>0</v>
      </c>
      <c r="BC1671">
        <v>0</v>
      </c>
      <c r="BD1671">
        <v>0</v>
      </c>
      <c r="BE1671">
        <v>0</v>
      </c>
      <c r="BF1671">
        <v>1</v>
      </c>
      <c r="BG1671">
        <v>0</v>
      </c>
      <c r="BH1671">
        <v>0</v>
      </c>
      <c r="BI1671">
        <v>0</v>
      </c>
      <c r="BJ1671">
        <v>0</v>
      </c>
      <c r="BK1671">
        <v>0</v>
      </c>
      <c r="BL1671">
        <v>0</v>
      </c>
      <c r="BM1671">
        <v>0</v>
      </c>
      <c r="BN1671">
        <v>0</v>
      </c>
      <c r="BO1671">
        <v>0</v>
      </c>
      <c r="BP1671">
        <f t="shared" si="26"/>
        <v>1</v>
      </c>
    </row>
    <row r="1672" spans="1:68" x14ac:dyDescent="0.15">
      <c r="A1672" t="s">
        <v>8435</v>
      </c>
      <c r="B1672">
        <v>0</v>
      </c>
      <c r="C1672">
        <v>0</v>
      </c>
      <c r="D1672">
        <v>0</v>
      </c>
      <c r="E1672">
        <v>0</v>
      </c>
      <c r="F1672">
        <v>0</v>
      </c>
      <c r="G1672">
        <v>0</v>
      </c>
      <c r="H1672">
        <v>0</v>
      </c>
      <c r="I1672">
        <v>0</v>
      </c>
      <c r="J1672">
        <v>0</v>
      </c>
      <c r="K1672">
        <v>0</v>
      </c>
      <c r="L1672">
        <v>0</v>
      </c>
      <c r="M1672">
        <v>0</v>
      </c>
      <c r="N1672">
        <v>0</v>
      </c>
      <c r="O1672">
        <v>0</v>
      </c>
      <c r="P1672">
        <v>0</v>
      </c>
      <c r="Q1672">
        <v>0</v>
      </c>
      <c r="R1672">
        <v>1</v>
      </c>
      <c r="S1672">
        <v>0</v>
      </c>
      <c r="T1672">
        <v>0</v>
      </c>
      <c r="U1672">
        <v>0</v>
      </c>
      <c r="V1672">
        <v>0</v>
      </c>
      <c r="W1672">
        <v>0</v>
      </c>
      <c r="X1672">
        <v>0</v>
      </c>
      <c r="Y1672">
        <v>0</v>
      </c>
      <c r="Z1672">
        <v>0</v>
      </c>
      <c r="AA1672">
        <v>0</v>
      </c>
      <c r="AB1672">
        <v>0</v>
      </c>
      <c r="AC1672">
        <v>0</v>
      </c>
      <c r="AD1672">
        <v>0</v>
      </c>
      <c r="AE1672">
        <v>0</v>
      </c>
      <c r="AF1672">
        <v>0</v>
      </c>
      <c r="AG1672">
        <v>0</v>
      </c>
      <c r="AH1672">
        <v>0</v>
      </c>
      <c r="AI1672">
        <v>0</v>
      </c>
      <c r="AJ1672">
        <v>0</v>
      </c>
      <c r="AK1672">
        <v>0</v>
      </c>
      <c r="AL1672">
        <v>0</v>
      </c>
      <c r="AM1672">
        <v>0</v>
      </c>
      <c r="AN1672">
        <v>0</v>
      </c>
      <c r="AO1672">
        <v>0</v>
      </c>
      <c r="AP1672">
        <v>0</v>
      </c>
      <c r="AQ1672">
        <v>0</v>
      </c>
      <c r="AR1672">
        <v>0</v>
      </c>
      <c r="AS1672">
        <v>0</v>
      </c>
      <c r="AT1672">
        <v>0</v>
      </c>
      <c r="AU1672">
        <v>0</v>
      </c>
      <c r="AV1672">
        <v>0</v>
      </c>
      <c r="AW1672">
        <v>0</v>
      </c>
      <c r="AX1672">
        <v>0</v>
      </c>
      <c r="AY1672">
        <v>0</v>
      </c>
      <c r="AZ1672">
        <v>0</v>
      </c>
      <c r="BA1672">
        <v>0</v>
      </c>
      <c r="BB1672">
        <v>0</v>
      </c>
      <c r="BC1672">
        <v>0</v>
      </c>
      <c r="BD1672">
        <v>0</v>
      </c>
      <c r="BE1672">
        <v>0</v>
      </c>
      <c r="BF1672">
        <v>0</v>
      </c>
      <c r="BG1672">
        <v>0</v>
      </c>
      <c r="BH1672">
        <v>0</v>
      </c>
      <c r="BI1672">
        <v>0</v>
      </c>
      <c r="BJ1672">
        <v>0</v>
      </c>
      <c r="BK1672">
        <v>0</v>
      </c>
      <c r="BL1672">
        <v>0</v>
      </c>
      <c r="BM1672">
        <v>0</v>
      </c>
      <c r="BN1672">
        <v>0</v>
      </c>
      <c r="BO1672">
        <v>0</v>
      </c>
      <c r="BP1672">
        <f t="shared" si="26"/>
        <v>1</v>
      </c>
    </row>
    <row r="1673" spans="1:68" x14ac:dyDescent="0.15">
      <c r="A1673" t="s">
        <v>7147</v>
      </c>
      <c r="B1673">
        <v>0</v>
      </c>
      <c r="C1673">
        <v>0</v>
      </c>
      <c r="D1673">
        <v>0</v>
      </c>
      <c r="E1673">
        <v>0</v>
      </c>
      <c r="F1673">
        <v>0</v>
      </c>
      <c r="G1673">
        <v>0</v>
      </c>
      <c r="H1673">
        <v>0</v>
      </c>
      <c r="I1673">
        <v>0</v>
      </c>
      <c r="J1673">
        <v>0</v>
      </c>
      <c r="K1673">
        <v>0</v>
      </c>
      <c r="L1673">
        <v>0</v>
      </c>
      <c r="M1673">
        <v>0</v>
      </c>
      <c r="N1673">
        <v>0</v>
      </c>
      <c r="O1673">
        <v>0</v>
      </c>
      <c r="P1673">
        <v>0</v>
      </c>
      <c r="Q1673">
        <v>0</v>
      </c>
      <c r="R1673">
        <v>0</v>
      </c>
      <c r="S1673">
        <v>0</v>
      </c>
      <c r="T1673">
        <v>1</v>
      </c>
      <c r="U1673">
        <v>0</v>
      </c>
      <c r="V1673">
        <v>0</v>
      </c>
      <c r="W1673">
        <v>0</v>
      </c>
      <c r="X1673">
        <v>0</v>
      </c>
      <c r="Y1673">
        <v>0</v>
      </c>
      <c r="Z1673">
        <v>0</v>
      </c>
      <c r="AA1673">
        <v>0</v>
      </c>
      <c r="AB1673">
        <v>0</v>
      </c>
      <c r="AC1673">
        <v>0</v>
      </c>
      <c r="AD1673">
        <v>0</v>
      </c>
      <c r="AE1673">
        <v>0</v>
      </c>
      <c r="AF1673">
        <v>0</v>
      </c>
      <c r="AG1673">
        <v>0</v>
      </c>
      <c r="AH1673">
        <v>0</v>
      </c>
      <c r="AI1673">
        <v>0</v>
      </c>
      <c r="AJ1673">
        <v>0</v>
      </c>
      <c r="AK1673">
        <v>0</v>
      </c>
      <c r="AL1673">
        <v>0</v>
      </c>
      <c r="AM1673">
        <v>0</v>
      </c>
      <c r="AN1673">
        <v>0</v>
      </c>
      <c r="AO1673">
        <v>0</v>
      </c>
      <c r="AP1673">
        <v>0</v>
      </c>
      <c r="AQ1673">
        <v>0</v>
      </c>
      <c r="AR1673">
        <v>0</v>
      </c>
      <c r="AS1673">
        <v>0</v>
      </c>
      <c r="AT1673">
        <v>0</v>
      </c>
      <c r="AU1673">
        <v>0</v>
      </c>
      <c r="AV1673">
        <v>0</v>
      </c>
      <c r="AW1673">
        <v>0</v>
      </c>
      <c r="AX1673">
        <v>0</v>
      </c>
      <c r="AY1673">
        <v>0</v>
      </c>
      <c r="AZ1673">
        <v>0</v>
      </c>
      <c r="BA1673">
        <v>0</v>
      </c>
      <c r="BB1673">
        <v>0</v>
      </c>
      <c r="BC1673">
        <v>0</v>
      </c>
      <c r="BD1673">
        <v>0</v>
      </c>
      <c r="BE1673">
        <v>0</v>
      </c>
      <c r="BF1673">
        <v>0</v>
      </c>
      <c r="BG1673">
        <v>0</v>
      </c>
      <c r="BH1673">
        <v>0</v>
      </c>
      <c r="BI1673">
        <v>0</v>
      </c>
      <c r="BJ1673">
        <v>0</v>
      </c>
      <c r="BK1673">
        <v>0</v>
      </c>
      <c r="BL1673">
        <v>0</v>
      </c>
      <c r="BM1673">
        <v>0</v>
      </c>
      <c r="BN1673">
        <v>0</v>
      </c>
      <c r="BO1673">
        <v>0</v>
      </c>
      <c r="BP1673">
        <f t="shared" si="26"/>
        <v>1</v>
      </c>
    </row>
    <row r="1674" spans="1:68" x14ac:dyDescent="0.15">
      <c r="A1674" t="s">
        <v>8436</v>
      </c>
      <c r="B1674">
        <v>0</v>
      </c>
      <c r="C1674">
        <v>0</v>
      </c>
      <c r="D1674">
        <v>0</v>
      </c>
      <c r="E1674">
        <v>0</v>
      </c>
      <c r="F1674">
        <v>0</v>
      </c>
      <c r="G1674">
        <v>0</v>
      </c>
      <c r="H1674">
        <v>0</v>
      </c>
      <c r="I1674">
        <v>0</v>
      </c>
      <c r="J1674">
        <v>0</v>
      </c>
      <c r="K1674">
        <v>0</v>
      </c>
      <c r="L1674">
        <v>0</v>
      </c>
      <c r="M1674">
        <v>0</v>
      </c>
      <c r="N1674">
        <v>0</v>
      </c>
      <c r="O1674">
        <v>0</v>
      </c>
      <c r="P1674">
        <v>0</v>
      </c>
      <c r="Q1674">
        <v>0</v>
      </c>
      <c r="R1674">
        <v>0</v>
      </c>
      <c r="S1674">
        <v>0</v>
      </c>
      <c r="T1674">
        <v>0</v>
      </c>
      <c r="U1674">
        <v>0</v>
      </c>
      <c r="V1674">
        <v>0</v>
      </c>
      <c r="W1674">
        <v>0</v>
      </c>
      <c r="X1674">
        <v>0</v>
      </c>
      <c r="Y1674">
        <v>0</v>
      </c>
      <c r="Z1674">
        <v>0</v>
      </c>
      <c r="AA1674">
        <v>0</v>
      </c>
      <c r="AB1674">
        <v>0</v>
      </c>
      <c r="AC1674">
        <v>0</v>
      </c>
      <c r="AD1674">
        <v>0</v>
      </c>
      <c r="AE1674">
        <v>0</v>
      </c>
      <c r="AF1674">
        <v>0</v>
      </c>
      <c r="AG1674">
        <v>0</v>
      </c>
      <c r="AH1674">
        <v>0</v>
      </c>
      <c r="AI1674">
        <v>0</v>
      </c>
      <c r="AJ1674">
        <v>0</v>
      </c>
      <c r="AK1674">
        <v>0</v>
      </c>
      <c r="AL1674">
        <v>0</v>
      </c>
      <c r="AM1674">
        <v>0</v>
      </c>
      <c r="AN1674">
        <v>0</v>
      </c>
      <c r="AO1674">
        <v>0</v>
      </c>
      <c r="AP1674">
        <v>0</v>
      </c>
      <c r="AQ1674">
        <v>0</v>
      </c>
      <c r="AR1674">
        <v>0</v>
      </c>
      <c r="AS1674">
        <v>0</v>
      </c>
      <c r="AT1674">
        <v>0</v>
      </c>
      <c r="AU1674">
        <v>0</v>
      </c>
      <c r="AV1674">
        <v>0</v>
      </c>
      <c r="AW1674">
        <v>0</v>
      </c>
      <c r="AX1674">
        <v>0</v>
      </c>
      <c r="AY1674">
        <v>0</v>
      </c>
      <c r="AZ1674">
        <v>0</v>
      </c>
      <c r="BA1674">
        <v>0</v>
      </c>
      <c r="BB1674">
        <v>0</v>
      </c>
      <c r="BC1674">
        <v>0</v>
      </c>
      <c r="BD1674">
        <v>0</v>
      </c>
      <c r="BE1674">
        <v>0</v>
      </c>
      <c r="BF1674">
        <v>0</v>
      </c>
      <c r="BG1674">
        <v>0</v>
      </c>
      <c r="BH1674">
        <v>0</v>
      </c>
      <c r="BI1674">
        <v>0</v>
      </c>
      <c r="BJ1674">
        <v>0</v>
      </c>
      <c r="BK1674">
        <v>0</v>
      </c>
      <c r="BL1674">
        <v>1</v>
      </c>
      <c r="BM1674">
        <v>0</v>
      </c>
      <c r="BN1674">
        <v>0</v>
      </c>
      <c r="BO1674">
        <v>0</v>
      </c>
      <c r="BP1674">
        <f t="shared" si="26"/>
        <v>1</v>
      </c>
    </row>
    <row r="1675" spans="1:68" x14ac:dyDescent="0.15">
      <c r="A1675" t="s">
        <v>8437</v>
      </c>
      <c r="B1675">
        <v>0</v>
      </c>
      <c r="C1675">
        <v>0</v>
      </c>
      <c r="D1675">
        <v>0</v>
      </c>
      <c r="E1675">
        <v>0</v>
      </c>
      <c r="F1675">
        <v>0</v>
      </c>
      <c r="G1675">
        <v>0</v>
      </c>
      <c r="H1675">
        <v>0</v>
      </c>
      <c r="I1675">
        <v>0</v>
      </c>
      <c r="J1675">
        <v>0</v>
      </c>
      <c r="K1675">
        <v>0</v>
      </c>
      <c r="L1675">
        <v>0</v>
      </c>
      <c r="M1675">
        <v>0</v>
      </c>
      <c r="N1675">
        <v>0</v>
      </c>
      <c r="O1675">
        <v>0</v>
      </c>
      <c r="P1675">
        <v>0</v>
      </c>
      <c r="Q1675">
        <v>0</v>
      </c>
      <c r="R1675">
        <v>0</v>
      </c>
      <c r="S1675">
        <v>0</v>
      </c>
      <c r="T1675">
        <v>0</v>
      </c>
      <c r="U1675">
        <v>0</v>
      </c>
      <c r="V1675">
        <v>0</v>
      </c>
      <c r="W1675">
        <v>0</v>
      </c>
      <c r="X1675">
        <v>0</v>
      </c>
      <c r="Y1675">
        <v>0</v>
      </c>
      <c r="Z1675">
        <v>0</v>
      </c>
      <c r="AA1675">
        <v>0</v>
      </c>
      <c r="AB1675">
        <v>0</v>
      </c>
      <c r="AC1675">
        <v>0</v>
      </c>
      <c r="AD1675">
        <v>0</v>
      </c>
      <c r="AE1675">
        <v>0</v>
      </c>
      <c r="AF1675">
        <v>0</v>
      </c>
      <c r="AG1675">
        <v>0</v>
      </c>
      <c r="AH1675">
        <v>0</v>
      </c>
      <c r="AI1675">
        <v>0</v>
      </c>
      <c r="AJ1675">
        <v>0</v>
      </c>
      <c r="AK1675">
        <v>0</v>
      </c>
      <c r="AL1675">
        <v>0</v>
      </c>
      <c r="AM1675">
        <v>0</v>
      </c>
      <c r="AN1675">
        <v>0</v>
      </c>
      <c r="AO1675">
        <v>0</v>
      </c>
      <c r="AP1675">
        <v>0</v>
      </c>
      <c r="AQ1675">
        <v>0</v>
      </c>
      <c r="AR1675">
        <v>0</v>
      </c>
      <c r="AS1675">
        <v>0</v>
      </c>
      <c r="AT1675">
        <v>0</v>
      </c>
      <c r="AU1675">
        <v>0</v>
      </c>
      <c r="AV1675">
        <v>0</v>
      </c>
      <c r="AW1675">
        <v>0</v>
      </c>
      <c r="AX1675">
        <v>0</v>
      </c>
      <c r="AY1675">
        <v>0</v>
      </c>
      <c r="AZ1675">
        <v>0</v>
      </c>
      <c r="BA1675">
        <v>0</v>
      </c>
      <c r="BB1675">
        <v>0</v>
      </c>
      <c r="BC1675">
        <v>0</v>
      </c>
      <c r="BD1675">
        <v>0</v>
      </c>
      <c r="BE1675">
        <v>0</v>
      </c>
      <c r="BF1675">
        <v>0</v>
      </c>
      <c r="BG1675">
        <v>0</v>
      </c>
      <c r="BH1675">
        <v>0</v>
      </c>
      <c r="BI1675">
        <v>0</v>
      </c>
      <c r="BJ1675">
        <v>0</v>
      </c>
      <c r="BK1675">
        <v>0</v>
      </c>
      <c r="BL1675">
        <v>0</v>
      </c>
      <c r="BM1675">
        <v>1</v>
      </c>
      <c r="BN1675">
        <v>0</v>
      </c>
      <c r="BO1675">
        <v>0</v>
      </c>
      <c r="BP1675">
        <f t="shared" si="26"/>
        <v>1</v>
      </c>
    </row>
    <row r="1676" spans="1:68" x14ac:dyDescent="0.15">
      <c r="A1676" t="s">
        <v>8439</v>
      </c>
      <c r="B1676">
        <v>0</v>
      </c>
      <c r="C1676">
        <v>0</v>
      </c>
      <c r="D1676">
        <v>0</v>
      </c>
      <c r="E1676">
        <v>0</v>
      </c>
      <c r="F1676">
        <v>0</v>
      </c>
      <c r="G1676">
        <v>0</v>
      </c>
      <c r="H1676">
        <v>0</v>
      </c>
      <c r="I1676">
        <v>0</v>
      </c>
      <c r="J1676">
        <v>0</v>
      </c>
      <c r="K1676">
        <v>0</v>
      </c>
      <c r="L1676">
        <v>0</v>
      </c>
      <c r="M1676">
        <v>0</v>
      </c>
      <c r="N1676">
        <v>0</v>
      </c>
      <c r="O1676">
        <v>0</v>
      </c>
      <c r="P1676">
        <v>0</v>
      </c>
      <c r="Q1676">
        <v>0</v>
      </c>
      <c r="R1676">
        <v>0</v>
      </c>
      <c r="S1676">
        <v>0</v>
      </c>
      <c r="T1676">
        <v>0</v>
      </c>
      <c r="U1676">
        <v>0</v>
      </c>
      <c r="V1676">
        <v>0</v>
      </c>
      <c r="W1676">
        <v>0</v>
      </c>
      <c r="X1676">
        <v>0</v>
      </c>
      <c r="Y1676">
        <v>0</v>
      </c>
      <c r="Z1676">
        <v>0</v>
      </c>
      <c r="AA1676">
        <v>0</v>
      </c>
      <c r="AB1676">
        <v>0</v>
      </c>
      <c r="AC1676">
        <v>0</v>
      </c>
      <c r="AD1676">
        <v>0</v>
      </c>
      <c r="AE1676">
        <v>0</v>
      </c>
      <c r="AF1676">
        <v>0</v>
      </c>
      <c r="AG1676">
        <v>0</v>
      </c>
      <c r="AH1676">
        <v>0</v>
      </c>
      <c r="AI1676">
        <v>0</v>
      </c>
      <c r="AJ1676">
        <v>0</v>
      </c>
      <c r="AK1676">
        <v>0</v>
      </c>
      <c r="AL1676">
        <v>0</v>
      </c>
      <c r="AM1676">
        <v>0</v>
      </c>
      <c r="AN1676">
        <v>0</v>
      </c>
      <c r="AO1676">
        <v>0</v>
      </c>
      <c r="AP1676">
        <v>1</v>
      </c>
      <c r="AQ1676">
        <v>0</v>
      </c>
      <c r="AR1676">
        <v>0</v>
      </c>
      <c r="AS1676">
        <v>0</v>
      </c>
      <c r="AT1676">
        <v>0</v>
      </c>
      <c r="AU1676">
        <v>0</v>
      </c>
      <c r="AV1676">
        <v>0</v>
      </c>
      <c r="AW1676">
        <v>0</v>
      </c>
      <c r="AX1676">
        <v>0</v>
      </c>
      <c r="AY1676">
        <v>0</v>
      </c>
      <c r="AZ1676">
        <v>0</v>
      </c>
      <c r="BA1676">
        <v>0</v>
      </c>
      <c r="BB1676">
        <v>0</v>
      </c>
      <c r="BC1676">
        <v>0</v>
      </c>
      <c r="BD1676">
        <v>0</v>
      </c>
      <c r="BE1676">
        <v>0</v>
      </c>
      <c r="BF1676">
        <v>0</v>
      </c>
      <c r="BG1676">
        <v>0</v>
      </c>
      <c r="BH1676">
        <v>0</v>
      </c>
      <c r="BI1676">
        <v>0</v>
      </c>
      <c r="BJ1676">
        <v>0</v>
      </c>
      <c r="BK1676">
        <v>0</v>
      </c>
      <c r="BL1676">
        <v>0</v>
      </c>
      <c r="BM1676">
        <v>0</v>
      </c>
      <c r="BN1676">
        <v>0</v>
      </c>
      <c r="BO1676">
        <v>0</v>
      </c>
      <c r="BP1676">
        <f t="shared" si="26"/>
        <v>1</v>
      </c>
    </row>
    <row r="1677" spans="1:68" x14ac:dyDescent="0.15">
      <c r="A1677" t="s">
        <v>8440</v>
      </c>
      <c r="B1677">
        <v>0</v>
      </c>
      <c r="C1677">
        <v>0</v>
      </c>
      <c r="D1677">
        <v>0</v>
      </c>
      <c r="E1677">
        <v>0</v>
      </c>
      <c r="F1677">
        <v>0</v>
      </c>
      <c r="G1677">
        <v>0</v>
      </c>
      <c r="H1677">
        <v>0</v>
      </c>
      <c r="I1677">
        <v>0</v>
      </c>
      <c r="J1677">
        <v>0</v>
      </c>
      <c r="K1677">
        <v>0</v>
      </c>
      <c r="L1677">
        <v>0</v>
      </c>
      <c r="M1677">
        <v>0</v>
      </c>
      <c r="N1677">
        <v>0</v>
      </c>
      <c r="O1677">
        <v>0</v>
      </c>
      <c r="P1677">
        <v>0</v>
      </c>
      <c r="Q1677">
        <v>0</v>
      </c>
      <c r="R1677">
        <v>0</v>
      </c>
      <c r="S1677">
        <v>0</v>
      </c>
      <c r="T1677">
        <v>0</v>
      </c>
      <c r="U1677">
        <v>0</v>
      </c>
      <c r="V1677">
        <v>0</v>
      </c>
      <c r="W1677">
        <v>0</v>
      </c>
      <c r="X1677">
        <v>0</v>
      </c>
      <c r="Y1677">
        <v>0</v>
      </c>
      <c r="Z1677">
        <v>0</v>
      </c>
      <c r="AA1677">
        <v>0</v>
      </c>
      <c r="AB1677">
        <v>1</v>
      </c>
      <c r="AC1677">
        <v>0</v>
      </c>
      <c r="AD1677">
        <v>0</v>
      </c>
      <c r="AE1677">
        <v>0</v>
      </c>
      <c r="AF1677">
        <v>0</v>
      </c>
      <c r="AG1677">
        <v>0</v>
      </c>
      <c r="AH1677">
        <v>0</v>
      </c>
      <c r="AI1677">
        <v>0</v>
      </c>
      <c r="AJ1677">
        <v>0</v>
      </c>
      <c r="AK1677">
        <v>0</v>
      </c>
      <c r="AL1677">
        <v>0</v>
      </c>
      <c r="AM1677">
        <v>0</v>
      </c>
      <c r="AN1677">
        <v>0</v>
      </c>
      <c r="AO1677">
        <v>0</v>
      </c>
      <c r="AP1677">
        <v>0</v>
      </c>
      <c r="AQ1677">
        <v>0</v>
      </c>
      <c r="AR1677">
        <v>0</v>
      </c>
      <c r="AS1677">
        <v>0</v>
      </c>
      <c r="AT1677">
        <v>0</v>
      </c>
      <c r="AU1677">
        <v>0</v>
      </c>
      <c r="AV1677">
        <v>0</v>
      </c>
      <c r="AW1677">
        <v>0</v>
      </c>
      <c r="AX1677">
        <v>0</v>
      </c>
      <c r="AY1677">
        <v>0</v>
      </c>
      <c r="AZ1677">
        <v>0</v>
      </c>
      <c r="BA1677">
        <v>0</v>
      </c>
      <c r="BB1677">
        <v>0</v>
      </c>
      <c r="BC1677">
        <v>0</v>
      </c>
      <c r="BD1677">
        <v>0</v>
      </c>
      <c r="BE1677">
        <v>0</v>
      </c>
      <c r="BF1677">
        <v>0</v>
      </c>
      <c r="BG1677">
        <v>0</v>
      </c>
      <c r="BH1677">
        <v>0</v>
      </c>
      <c r="BI1677">
        <v>0</v>
      </c>
      <c r="BJ1677">
        <v>0</v>
      </c>
      <c r="BK1677">
        <v>0</v>
      </c>
      <c r="BL1677">
        <v>0</v>
      </c>
      <c r="BM1677">
        <v>0</v>
      </c>
      <c r="BN1677">
        <v>0</v>
      </c>
      <c r="BO1677">
        <v>0</v>
      </c>
      <c r="BP1677">
        <f t="shared" si="26"/>
        <v>1</v>
      </c>
    </row>
    <row r="1678" spans="1:68" x14ac:dyDescent="0.15">
      <c r="A1678" t="s">
        <v>8441</v>
      </c>
      <c r="B1678">
        <v>0</v>
      </c>
      <c r="C1678">
        <v>0</v>
      </c>
      <c r="D1678">
        <v>0</v>
      </c>
      <c r="E1678">
        <v>0</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c r="Y1678">
        <v>0</v>
      </c>
      <c r="Z1678">
        <v>0</v>
      </c>
      <c r="AA1678">
        <v>0</v>
      </c>
      <c r="AB1678">
        <v>0</v>
      </c>
      <c r="AC1678">
        <v>0</v>
      </c>
      <c r="AD1678">
        <v>0</v>
      </c>
      <c r="AE1678">
        <v>0</v>
      </c>
      <c r="AF1678">
        <v>0</v>
      </c>
      <c r="AG1678">
        <v>0</v>
      </c>
      <c r="AH1678">
        <v>0</v>
      </c>
      <c r="AI1678">
        <v>0</v>
      </c>
      <c r="AJ1678">
        <v>0</v>
      </c>
      <c r="AK1678">
        <v>0</v>
      </c>
      <c r="AL1678">
        <v>0</v>
      </c>
      <c r="AM1678">
        <v>0</v>
      </c>
      <c r="AN1678">
        <v>0</v>
      </c>
      <c r="AO1678">
        <v>0</v>
      </c>
      <c r="AP1678">
        <v>0</v>
      </c>
      <c r="AQ1678">
        <v>0</v>
      </c>
      <c r="AR1678">
        <v>0</v>
      </c>
      <c r="AS1678">
        <v>0</v>
      </c>
      <c r="AT1678">
        <v>0</v>
      </c>
      <c r="AU1678">
        <v>0</v>
      </c>
      <c r="AV1678">
        <v>0</v>
      </c>
      <c r="AW1678">
        <v>0</v>
      </c>
      <c r="AX1678">
        <v>0</v>
      </c>
      <c r="AY1678">
        <v>0</v>
      </c>
      <c r="AZ1678">
        <v>0</v>
      </c>
      <c r="BA1678">
        <v>0</v>
      </c>
      <c r="BB1678">
        <v>0</v>
      </c>
      <c r="BC1678">
        <v>0</v>
      </c>
      <c r="BD1678">
        <v>0</v>
      </c>
      <c r="BE1678">
        <v>0</v>
      </c>
      <c r="BF1678">
        <v>0</v>
      </c>
      <c r="BG1678">
        <v>0</v>
      </c>
      <c r="BH1678">
        <v>0</v>
      </c>
      <c r="BI1678">
        <v>0</v>
      </c>
      <c r="BJ1678">
        <v>0</v>
      </c>
      <c r="BK1678">
        <v>0</v>
      </c>
      <c r="BL1678">
        <v>1</v>
      </c>
      <c r="BM1678">
        <v>0</v>
      </c>
      <c r="BN1678">
        <v>0</v>
      </c>
      <c r="BO1678">
        <v>0</v>
      </c>
      <c r="BP1678">
        <f t="shared" si="26"/>
        <v>1</v>
      </c>
    </row>
    <row r="1679" spans="1:68" x14ac:dyDescent="0.15">
      <c r="A1679" t="s">
        <v>8442</v>
      </c>
      <c r="B1679">
        <v>0</v>
      </c>
      <c r="C1679">
        <v>0</v>
      </c>
      <c r="D1679">
        <v>0</v>
      </c>
      <c r="E1679">
        <v>0</v>
      </c>
      <c r="F1679">
        <v>0</v>
      </c>
      <c r="G1679">
        <v>0</v>
      </c>
      <c r="H1679">
        <v>0</v>
      </c>
      <c r="I1679">
        <v>0</v>
      </c>
      <c r="J1679">
        <v>0</v>
      </c>
      <c r="K1679">
        <v>0</v>
      </c>
      <c r="L1679">
        <v>0</v>
      </c>
      <c r="M1679">
        <v>0</v>
      </c>
      <c r="N1679">
        <v>0</v>
      </c>
      <c r="O1679">
        <v>1</v>
      </c>
      <c r="P1679">
        <v>0</v>
      </c>
      <c r="Q1679">
        <v>0</v>
      </c>
      <c r="R1679">
        <v>0</v>
      </c>
      <c r="S1679">
        <v>0</v>
      </c>
      <c r="T1679">
        <v>0</v>
      </c>
      <c r="U1679">
        <v>0</v>
      </c>
      <c r="V1679">
        <v>0</v>
      </c>
      <c r="W1679">
        <v>0</v>
      </c>
      <c r="X1679">
        <v>0</v>
      </c>
      <c r="Y1679">
        <v>0</v>
      </c>
      <c r="Z1679">
        <v>0</v>
      </c>
      <c r="AA1679">
        <v>0</v>
      </c>
      <c r="AB1679">
        <v>0</v>
      </c>
      <c r="AC1679">
        <v>0</v>
      </c>
      <c r="AD1679">
        <v>0</v>
      </c>
      <c r="AE1679">
        <v>0</v>
      </c>
      <c r="AF1679">
        <v>0</v>
      </c>
      <c r="AG1679">
        <v>0</v>
      </c>
      <c r="AH1679">
        <v>0</v>
      </c>
      <c r="AI1679">
        <v>0</v>
      </c>
      <c r="AJ1679">
        <v>0</v>
      </c>
      <c r="AK1679">
        <v>0</v>
      </c>
      <c r="AL1679">
        <v>0</v>
      </c>
      <c r="AM1679">
        <v>0</v>
      </c>
      <c r="AN1679">
        <v>0</v>
      </c>
      <c r="AO1679">
        <v>0</v>
      </c>
      <c r="AP1679">
        <v>0</v>
      </c>
      <c r="AQ1679">
        <v>0</v>
      </c>
      <c r="AR1679">
        <v>0</v>
      </c>
      <c r="AS1679">
        <v>0</v>
      </c>
      <c r="AT1679">
        <v>0</v>
      </c>
      <c r="AU1679">
        <v>0</v>
      </c>
      <c r="AV1679">
        <v>0</v>
      </c>
      <c r="AW1679">
        <v>0</v>
      </c>
      <c r="AX1679">
        <v>0</v>
      </c>
      <c r="AY1679">
        <v>0</v>
      </c>
      <c r="AZ1679">
        <v>0</v>
      </c>
      <c r="BA1679">
        <v>0</v>
      </c>
      <c r="BB1679">
        <v>0</v>
      </c>
      <c r="BC1679">
        <v>0</v>
      </c>
      <c r="BD1679">
        <v>0</v>
      </c>
      <c r="BE1679">
        <v>0</v>
      </c>
      <c r="BF1679">
        <v>0</v>
      </c>
      <c r="BG1679">
        <v>0</v>
      </c>
      <c r="BH1679">
        <v>0</v>
      </c>
      <c r="BI1679">
        <v>0</v>
      </c>
      <c r="BJ1679">
        <v>0</v>
      </c>
      <c r="BK1679">
        <v>0</v>
      </c>
      <c r="BL1679">
        <v>0</v>
      </c>
      <c r="BM1679">
        <v>0</v>
      </c>
      <c r="BN1679">
        <v>0</v>
      </c>
      <c r="BO1679">
        <v>0</v>
      </c>
      <c r="BP1679">
        <f t="shared" si="26"/>
        <v>1</v>
      </c>
    </row>
    <row r="1680" spans="1:68" x14ac:dyDescent="0.15">
      <c r="A1680" t="s">
        <v>8443</v>
      </c>
      <c r="B1680">
        <v>0</v>
      </c>
      <c r="C1680">
        <v>0</v>
      </c>
      <c r="D1680">
        <v>0</v>
      </c>
      <c r="E1680">
        <v>0</v>
      </c>
      <c r="F1680">
        <v>0</v>
      </c>
      <c r="G1680">
        <v>0</v>
      </c>
      <c r="H1680">
        <v>0</v>
      </c>
      <c r="I1680">
        <v>0</v>
      </c>
      <c r="J1680">
        <v>0</v>
      </c>
      <c r="K1680">
        <v>0</v>
      </c>
      <c r="L1680">
        <v>0</v>
      </c>
      <c r="M1680">
        <v>0</v>
      </c>
      <c r="N1680">
        <v>0</v>
      </c>
      <c r="O1680">
        <v>1</v>
      </c>
      <c r="P1680">
        <v>0</v>
      </c>
      <c r="Q1680">
        <v>0</v>
      </c>
      <c r="R1680">
        <v>0</v>
      </c>
      <c r="S1680">
        <v>0</v>
      </c>
      <c r="T1680">
        <v>0</v>
      </c>
      <c r="U1680">
        <v>0</v>
      </c>
      <c r="V1680">
        <v>0</v>
      </c>
      <c r="W1680">
        <v>0</v>
      </c>
      <c r="X1680">
        <v>0</v>
      </c>
      <c r="Y1680">
        <v>0</v>
      </c>
      <c r="Z1680">
        <v>0</v>
      </c>
      <c r="AA1680">
        <v>0</v>
      </c>
      <c r="AB1680">
        <v>0</v>
      </c>
      <c r="AC1680">
        <v>0</v>
      </c>
      <c r="AD1680">
        <v>0</v>
      </c>
      <c r="AE1680">
        <v>0</v>
      </c>
      <c r="AF1680">
        <v>0</v>
      </c>
      <c r="AG1680">
        <v>0</v>
      </c>
      <c r="AH1680">
        <v>0</v>
      </c>
      <c r="AI1680">
        <v>0</v>
      </c>
      <c r="AJ1680">
        <v>0</v>
      </c>
      <c r="AK1680">
        <v>0</v>
      </c>
      <c r="AL1680">
        <v>0</v>
      </c>
      <c r="AM1680">
        <v>0</v>
      </c>
      <c r="AN1680">
        <v>0</v>
      </c>
      <c r="AO1680">
        <v>0</v>
      </c>
      <c r="AP1680">
        <v>0</v>
      </c>
      <c r="AQ1680">
        <v>0</v>
      </c>
      <c r="AR1680">
        <v>0</v>
      </c>
      <c r="AS1680">
        <v>0</v>
      </c>
      <c r="AT1680">
        <v>0</v>
      </c>
      <c r="AU1680">
        <v>0</v>
      </c>
      <c r="AV1680">
        <v>0</v>
      </c>
      <c r="AW1680">
        <v>0</v>
      </c>
      <c r="AX1680">
        <v>0</v>
      </c>
      <c r="AY1680">
        <v>0</v>
      </c>
      <c r="AZ1680">
        <v>0</v>
      </c>
      <c r="BA1680">
        <v>0</v>
      </c>
      <c r="BB1680">
        <v>0</v>
      </c>
      <c r="BC1680">
        <v>0</v>
      </c>
      <c r="BD1680">
        <v>0</v>
      </c>
      <c r="BE1680">
        <v>0</v>
      </c>
      <c r="BF1680">
        <v>0</v>
      </c>
      <c r="BG1680">
        <v>0</v>
      </c>
      <c r="BH1680">
        <v>0</v>
      </c>
      <c r="BI1680">
        <v>0</v>
      </c>
      <c r="BJ1680">
        <v>0</v>
      </c>
      <c r="BK1680">
        <v>0</v>
      </c>
      <c r="BL1680">
        <v>0</v>
      </c>
      <c r="BM1680">
        <v>0</v>
      </c>
      <c r="BN1680">
        <v>0</v>
      </c>
      <c r="BO1680">
        <v>0</v>
      </c>
      <c r="BP1680">
        <f t="shared" si="26"/>
        <v>1</v>
      </c>
    </row>
    <row r="1681" spans="1:68" x14ac:dyDescent="0.15">
      <c r="A1681" t="s">
        <v>8446</v>
      </c>
      <c r="B1681">
        <v>0</v>
      </c>
      <c r="C1681">
        <v>0</v>
      </c>
      <c r="D1681">
        <v>0</v>
      </c>
      <c r="E1681">
        <v>0</v>
      </c>
      <c r="F1681">
        <v>0</v>
      </c>
      <c r="G1681">
        <v>0</v>
      </c>
      <c r="H1681">
        <v>0</v>
      </c>
      <c r="I1681">
        <v>0</v>
      </c>
      <c r="J1681">
        <v>0</v>
      </c>
      <c r="K1681">
        <v>0</v>
      </c>
      <c r="L1681">
        <v>0</v>
      </c>
      <c r="M1681">
        <v>0</v>
      </c>
      <c r="N1681">
        <v>0</v>
      </c>
      <c r="O1681">
        <v>0</v>
      </c>
      <c r="P1681">
        <v>0</v>
      </c>
      <c r="Q1681">
        <v>0</v>
      </c>
      <c r="R1681">
        <v>0</v>
      </c>
      <c r="S1681">
        <v>0</v>
      </c>
      <c r="T1681">
        <v>0</v>
      </c>
      <c r="U1681">
        <v>0</v>
      </c>
      <c r="V1681">
        <v>0</v>
      </c>
      <c r="W1681">
        <v>0</v>
      </c>
      <c r="X1681">
        <v>1</v>
      </c>
      <c r="Y1681">
        <v>0</v>
      </c>
      <c r="Z1681">
        <v>0</v>
      </c>
      <c r="AA1681">
        <v>0</v>
      </c>
      <c r="AB1681">
        <v>0</v>
      </c>
      <c r="AC1681">
        <v>0</v>
      </c>
      <c r="AD1681">
        <v>0</v>
      </c>
      <c r="AE1681">
        <v>0</v>
      </c>
      <c r="AF1681">
        <v>0</v>
      </c>
      <c r="AG1681">
        <v>0</v>
      </c>
      <c r="AH1681">
        <v>0</v>
      </c>
      <c r="AI1681">
        <v>0</v>
      </c>
      <c r="AJ1681">
        <v>0</v>
      </c>
      <c r="AK1681">
        <v>0</v>
      </c>
      <c r="AL1681">
        <v>0</v>
      </c>
      <c r="AM1681">
        <v>0</v>
      </c>
      <c r="AN1681">
        <v>0</v>
      </c>
      <c r="AO1681">
        <v>0</v>
      </c>
      <c r="AP1681">
        <v>0</v>
      </c>
      <c r="AQ1681">
        <v>0</v>
      </c>
      <c r="AR1681">
        <v>0</v>
      </c>
      <c r="AS1681">
        <v>0</v>
      </c>
      <c r="AT1681">
        <v>0</v>
      </c>
      <c r="AU1681">
        <v>0</v>
      </c>
      <c r="AV1681">
        <v>0</v>
      </c>
      <c r="AW1681">
        <v>0</v>
      </c>
      <c r="AX1681">
        <v>0</v>
      </c>
      <c r="AY1681">
        <v>0</v>
      </c>
      <c r="AZ1681">
        <v>0</v>
      </c>
      <c r="BA1681">
        <v>0</v>
      </c>
      <c r="BB1681">
        <v>0</v>
      </c>
      <c r="BC1681">
        <v>0</v>
      </c>
      <c r="BD1681">
        <v>0</v>
      </c>
      <c r="BE1681">
        <v>0</v>
      </c>
      <c r="BF1681">
        <v>0</v>
      </c>
      <c r="BG1681">
        <v>0</v>
      </c>
      <c r="BH1681">
        <v>0</v>
      </c>
      <c r="BI1681">
        <v>0</v>
      </c>
      <c r="BJ1681">
        <v>0</v>
      </c>
      <c r="BK1681">
        <v>0</v>
      </c>
      <c r="BL1681">
        <v>0</v>
      </c>
      <c r="BM1681">
        <v>0</v>
      </c>
      <c r="BN1681">
        <v>0</v>
      </c>
      <c r="BO1681">
        <v>0</v>
      </c>
      <c r="BP1681">
        <f t="shared" si="26"/>
        <v>1</v>
      </c>
    </row>
    <row r="1682" spans="1:68" x14ac:dyDescent="0.15">
      <c r="A1682" t="s">
        <v>8448</v>
      </c>
      <c r="B1682">
        <v>0</v>
      </c>
      <c r="C1682">
        <v>0</v>
      </c>
      <c r="D1682">
        <v>0</v>
      </c>
      <c r="E1682">
        <v>0</v>
      </c>
      <c r="F1682">
        <v>0</v>
      </c>
      <c r="G1682">
        <v>0</v>
      </c>
      <c r="H1682">
        <v>0</v>
      </c>
      <c r="I1682">
        <v>0</v>
      </c>
      <c r="J1682">
        <v>0</v>
      </c>
      <c r="K1682">
        <v>0</v>
      </c>
      <c r="L1682">
        <v>0</v>
      </c>
      <c r="M1682">
        <v>1</v>
      </c>
      <c r="N1682">
        <v>0</v>
      </c>
      <c r="O1682">
        <v>0</v>
      </c>
      <c r="P1682">
        <v>0</v>
      </c>
      <c r="Q1682">
        <v>0</v>
      </c>
      <c r="R1682">
        <v>0</v>
      </c>
      <c r="S1682">
        <v>0</v>
      </c>
      <c r="T1682">
        <v>0</v>
      </c>
      <c r="U1682">
        <v>0</v>
      </c>
      <c r="V1682">
        <v>0</v>
      </c>
      <c r="W1682">
        <v>0</v>
      </c>
      <c r="X1682">
        <v>0</v>
      </c>
      <c r="Y1682">
        <v>0</v>
      </c>
      <c r="Z1682">
        <v>0</v>
      </c>
      <c r="AA1682">
        <v>0</v>
      </c>
      <c r="AB1682">
        <v>0</v>
      </c>
      <c r="AC1682">
        <v>0</v>
      </c>
      <c r="AD1682">
        <v>0</v>
      </c>
      <c r="AE1682">
        <v>0</v>
      </c>
      <c r="AF1682">
        <v>0</v>
      </c>
      <c r="AG1682">
        <v>0</v>
      </c>
      <c r="AH1682">
        <v>0</v>
      </c>
      <c r="AI1682">
        <v>0</v>
      </c>
      <c r="AJ1682">
        <v>0</v>
      </c>
      <c r="AK1682">
        <v>0</v>
      </c>
      <c r="AL1682">
        <v>0</v>
      </c>
      <c r="AM1682">
        <v>0</v>
      </c>
      <c r="AN1682">
        <v>0</v>
      </c>
      <c r="AO1682">
        <v>0</v>
      </c>
      <c r="AP1682">
        <v>0</v>
      </c>
      <c r="AQ1682">
        <v>0</v>
      </c>
      <c r="AR1682">
        <v>0</v>
      </c>
      <c r="AS1682">
        <v>0</v>
      </c>
      <c r="AT1682">
        <v>0</v>
      </c>
      <c r="AU1682">
        <v>0</v>
      </c>
      <c r="AV1682">
        <v>0</v>
      </c>
      <c r="AW1682">
        <v>0</v>
      </c>
      <c r="AX1682">
        <v>0</v>
      </c>
      <c r="AY1682">
        <v>0</v>
      </c>
      <c r="AZ1682">
        <v>0</v>
      </c>
      <c r="BA1682">
        <v>0</v>
      </c>
      <c r="BB1682">
        <v>0</v>
      </c>
      <c r="BC1682">
        <v>0</v>
      </c>
      <c r="BD1682">
        <v>0</v>
      </c>
      <c r="BE1682">
        <v>0</v>
      </c>
      <c r="BF1682">
        <v>0</v>
      </c>
      <c r="BG1682">
        <v>0</v>
      </c>
      <c r="BH1682">
        <v>0</v>
      </c>
      <c r="BI1682">
        <v>0</v>
      </c>
      <c r="BJ1682">
        <v>0</v>
      </c>
      <c r="BK1682">
        <v>0</v>
      </c>
      <c r="BL1682">
        <v>0</v>
      </c>
      <c r="BM1682">
        <v>0</v>
      </c>
      <c r="BN1682">
        <v>0</v>
      </c>
      <c r="BO1682">
        <v>0</v>
      </c>
      <c r="BP1682">
        <f t="shared" si="26"/>
        <v>1</v>
      </c>
    </row>
    <row r="1683" spans="1:68" x14ac:dyDescent="0.15">
      <c r="A1683" t="s">
        <v>8451</v>
      </c>
      <c r="B1683">
        <v>0</v>
      </c>
      <c r="C1683">
        <v>0</v>
      </c>
      <c r="D1683">
        <v>0</v>
      </c>
      <c r="E1683">
        <v>0</v>
      </c>
      <c r="F1683">
        <v>0</v>
      </c>
      <c r="G1683">
        <v>0</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1</v>
      </c>
      <c r="AA1683">
        <v>0</v>
      </c>
      <c r="AB1683">
        <v>0</v>
      </c>
      <c r="AC1683">
        <v>0</v>
      </c>
      <c r="AD1683">
        <v>0</v>
      </c>
      <c r="AE1683">
        <v>0</v>
      </c>
      <c r="AF1683">
        <v>0</v>
      </c>
      <c r="AG1683">
        <v>0</v>
      </c>
      <c r="AH1683">
        <v>0</v>
      </c>
      <c r="AI1683">
        <v>0</v>
      </c>
      <c r="AJ1683">
        <v>0</v>
      </c>
      <c r="AK1683">
        <v>0</v>
      </c>
      <c r="AL1683">
        <v>0</v>
      </c>
      <c r="AM1683">
        <v>0</v>
      </c>
      <c r="AN1683">
        <v>0</v>
      </c>
      <c r="AO1683">
        <v>0</v>
      </c>
      <c r="AP1683">
        <v>0</v>
      </c>
      <c r="AQ1683">
        <v>0</v>
      </c>
      <c r="AR1683">
        <v>0</v>
      </c>
      <c r="AS1683">
        <v>0</v>
      </c>
      <c r="AT1683">
        <v>0</v>
      </c>
      <c r="AU1683">
        <v>0</v>
      </c>
      <c r="AV1683">
        <v>0</v>
      </c>
      <c r="AW1683">
        <v>0</v>
      </c>
      <c r="AX1683">
        <v>0</v>
      </c>
      <c r="AY1683">
        <v>0</v>
      </c>
      <c r="AZ1683">
        <v>0</v>
      </c>
      <c r="BA1683">
        <v>0</v>
      </c>
      <c r="BB1683">
        <v>0</v>
      </c>
      <c r="BC1683">
        <v>0</v>
      </c>
      <c r="BD1683">
        <v>0</v>
      </c>
      <c r="BE1683">
        <v>0</v>
      </c>
      <c r="BF1683">
        <v>0</v>
      </c>
      <c r="BG1683">
        <v>0</v>
      </c>
      <c r="BH1683">
        <v>0</v>
      </c>
      <c r="BI1683">
        <v>0</v>
      </c>
      <c r="BJ1683">
        <v>0</v>
      </c>
      <c r="BK1683">
        <v>0</v>
      </c>
      <c r="BL1683">
        <v>0</v>
      </c>
      <c r="BM1683">
        <v>0</v>
      </c>
      <c r="BN1683">
        <v>0</v>
      </c>
      <c r="BO1683">
        <v>0</v>
      </c>
      <c r="BP1683">
        <f t="shared" si="26"/>
        <v>1</v>
      </c>
    </row>
    <row r="1684" spans="1:68" x14ac:dyDescent="0.15">
      <c r="A1684" t="s">
        <v>8453</v>
      </c>
      <c r="B1684">
        <v>0</v>
      </c>
      <c r="C1684">
        <v>0</v>
      </c>
      <c r="D1684">
        <v>0</v>
      </c>
      <c r="E1684">
        <v>0</v>
      </c>
      <c r="F1684">
        <v>0</v>
      </c>
      <c r="G1684">
        <v>0</v>
      </c>
      <c r="H1684">
        <v>0</v>
      </c>
      <c r="I1684">
        <v>0</v>
      </c>
      <c r="J1684">
        <v>0</v>
      </c>
      <c r="K1684">
        <v>0</v>
      </c>
      <c r="L1684">
        <v>1</v>
      </c>
      <c r="M1684">
        <v>0</v>
      </c>
      <c r="N1684">
        <v>0</v>
      </c>
      <c r="O1684">
        <v>0</v>
      </c>
      <c r="P1684">
        <v>0</v>
      </c>
      <c r="Q1684">
        <v>0</v>
      </c>
      <c r="R1684">
        <v>0</v>
      </c>
      <c r="S1684">
        <v>0</v>
      </c>
      <c r="T1684">
        <v>0</v>
      </c>
      <c r="U1684">
        <v>0</v>
      </c>
      <c r="V1684">
        <v>0</v>
      </c>
      <c r="W1684">
        <v>0</v>
      </c>
      <c r="X1684">
        <v>0</v>
      </c>
      <c r="Y1684">
        <v>0</v>
      </c>
      <c r="Z1684">
        <v>0</v>
      </c>
      <c r="AA1684">
        <v>0</v>
      </c>
      <c r="AB1684">
        <v>0</v>
      </c>
      <c r="AC1684">
        <v>0</v>
      </c>
      <c r="AD1684">
        <v>0</v>
      </c>
      <c r="AE1684">
        <v>0</v>
      </c>
      <c r="AF1684">
        <v>0</v>
      </c>
      <c r="AG1684">
        <v>0</v>
      </c>
      <c r="AH1684">
        <v>0</v>
      </c>
      <c r="AI1684">
        <v>0</v>
      </c>
      <c r="AJ1684">
        <v>0</v>
      </c>
      <c r="AK1684">
        <v>0</v>
      </c>
      <c r="AL1684">
        <v>0</v>
      </c>
      <c r="AM1684">
        <v>0</v>
      </c>
      <c r="AN1684">
        <v>0</v>
      </c>
      <c r="AO1684">
        <v>0</v>
      </c>
      <c r="AP1684">
        <v>0</v>
      </c>
      <c r="AQ1684">
        <v>0</v>
      </c>
      <c r="AR1684">
        <v>0</v>
      </c>
      <c r="AS1684">
        <v>0</v>
      </c>
      <c r="AT1684">
        <v>0</v>
      </c>
      <c r="AU1684">
        <v>0</v>
      </c>
      <c r="AV1684">
        <v>0</v>
      </c>
      <c r="AW1684">
        <v>0</v>
      </c>
      <c r="AX1684">
        <v>0</v>
      </c>
      <c r="AY1684">
        <v>0</v>
      </c>
      <c r="AZ1684">
        <v>0</v>
      </c>
      <c r="BA1684">
        <v>0</v>
      </c>
      <c r="BB1684">
        <v>0</v>
      </c>
      <c r="BC1684">
        <v>0</v>
      </c>
      <c r="BD1684">
        <v>0</v>
      </c>
      <c r="BE1684">
        <v>0</v>
      </c>
      <c r="BF1684">
        <v>0</v>
      </c>
      <c r="BG1684">
        <v>0</v>
      </c>
      <c r="BH1684">
        <v>0</v>
      </c>
      <c r="BI1684">
        <v>0</v>
      </c>
      <c r="BJ1684">
        <v>0</v>
      </c>
      <c r="BK1684">
        <v>0</v>
      </c>
      <c r="BL1684">
        <v>0</v>
      </c>
      <c r="BM1684">
        <v>0</v>
      </c>
      <c r="BN1684">
        <v>0</v>
      </c>
      <c r="BO1684">
        <v>0</v>
      </c>
      <c r="BP1684">
        <f t="shared" si="26"/>
        <v>1</v>
      </c>
    </row>
    <row r="1685" spans="1:68" x14ac:dyDescent="0.15">
      <c r="A1685" t="s">
        <v>8454</v>
      </c>
      <c r="B1685">
        <v>0</v>
      </c>
      <c r="C1685">
        <v>0</v>
      </c>
      <c r="D1685">
        <v>0</v>
      </c>
      <c r="E1685">
        <v>0</v>
      </c>
      <c r="F1685">
        <v>0</v>
      </c>
      <c r="G1685">
        <v>0</v>
      </c>
      <c r="H1685">
        <v>0</v>
      </c>
      <c r="I1685">
        <v>0</v>
      </c>
      <c r="J1685">
        <v>0</v>
      </c>
      <c r="K1685">
        <v>0</v>
      </c>
      <c r="L1685">
        <v>0</v>
      </c>
      <c r="M1685">
        <v>0</v>
      </c>
      <c r="N1685">
        <v>0</v>
      </c>
      <c r="O1685">
        <v>0</v>
      </c>
      <c r="P1685">
        <v>0</v>
      </c>
      <c r="Q1685">
        <v>0</v>
      </c>
      <c r="R1685">
        <v>0</v>
      </c>
      <c r="S1685">
        <v>0</v>
      </c>
      <c r="T1685">
        <v>0</v>
      </c>
      <c r="U1685">
        <v>0</v>
      </c>
      <c r="V1685">
        <v>0</v>
      </c>
      <c r="W1685">
        <v>0</v>
      </c>
      <c r="X1685">
        <v>0</v>
      </c>
      <c r="Y1685">
        <v>0</v>
      </c>
      <c r="Z1685">
        <v>0</v>
      </c>
      <c r="AA1685">
        <v>0</v>
      </c>
      <c r="AB1685">
        <v>0</v>
      </c>
      <c r="AC1685">
        <v>0</v>
      </c>
      <c r="AD1685">
        <v>0</v>
      </c>
      <c r="AE1685">
        <v>0</v>
      </c>
      <c r="AF1685">
        <v>0</v>
      </c>
      <c r="AG1685">
        <v>0</v>
      </c>
      <c r="AH1685">
        <v>0</v>
      </c>
      <c r="AI1685">
        <v>0</v>
      </c>
      <c r="AJ1685">
        <v>0</v>
      </c>
      <c r="AK1685">
        <v>0</v>
      </c>
      <c r="AL1685">
        <v>0</v>
      </c>
      <c r="AM1685">
        <v>0</v>
      </c>
      <c r="AN1685">
        <v>0</v>
      </c>
      <c r="AO1685">
        <v>0</v>
      </c>
      <c r="AP1685">
        <v>0</v>
      </c>
      <c r="AQ1685">
        <v>0</v>
      </c>
      <c r="AR1685">
        <v>0</v>
      </c>
      <c r="AS1685">
        <v>0</v>
      </c>
      <c r="AT1685">
        <v>0</v>
      </c>
      <c r="AU1685">
        <v>0</v>
      </c>
      <c r="AV1685">
        <v>0</v>
      </c>
      <c r="AW1685">
        <v>0</v>
      </c>
      <c r="AX1685">
        <v>0</v>
      </c>
      <c r="AY1685">
        <v>0</v>
      </c>
      <c r="AZ1685">
        <v>0</v>
      </c>
      <c r="BA1685">
        <v>0</v>
      </c>
      <c r="BB1685">
        <v>0</v>
      </c>
      <c r="BC1685">
        <v>0</v>
      </c>
      <c r="BD1685">
        <v>0</v>
      </c>
      <c r="BE1685">
        <v>0</v>
      </c>
      <c r="BF1685">
        <v>0</v>
      </c>
      <c r="BG1685">
        <v>0</v>
      </c>
      <c r="BH1685">
        <v>0</v>
      </c>
      <c r="BI1685">
        <v>0</v>
      </c>
      <c r="BJ1685">
        <v>0</v>
      </c>
      <c r="BK1685">
        <v>1</v>
      </c>
      <c r="BL1685">
        <v>0</v>
      </c>
      <c r="BM1685">
        <v>0</v>
      </c>
      <c r="BN1685">
        <v>0</v>
      </c>
      <c r="BO1685">
        <v>0</v>
      </c>
      <c r="BP1685">
        <f t="shared" si="26"/>
        <v>1</v>
      </c>
    </row>
    <row r="1686" spans="1:68" x14ac:dyDescent="0.15">
      <c r="A1686" t="s">
        <v>8455</v>
      </c>
      <c r="B1686">
        <v>0</v>
      </c>
      <c r="C1686">
        <v>0</v>
      </c>
      <c r="D1686">
        <v>0</v>
      </c>
      <c r="E1686">
        <v>0</v>
      </c>
      <c r="F1686">
        <v>0</v>
      </c>
      <c r="G1686">
        <v>0</v>
      </c>
      <c r="H1686">
        <v>0</v>
      </c>
      <c r="I1686">
        <v>0</v>
      </c>
      <c r="J1686">
        <v>0</v>
      </c>
      <c r="K1686">
        <v>1</v>
      </c>
      <c r="L1686">
        <v>0</v>
      </c>
      <c r="M1686">
        <v>0</v>
      </c>
      <c r="N1686">
        <v>0</v>
      </c>
      <c r="O1686">
        <v>0</v>
      </c>
      <c r="P1686">
        <v>0</v>
      </c>
      <c r="Q1686">
        <v>0</v>
      </c>
      <c r="R1686">
        <v>0</v>
      </c>
      <c r="S1686">
        <v>0</v>
      </c>
      <c r="T1686">
        <v>0</v>
      </c>
      <c r="U1686">
        <v>0</v>
      </c>
      <c r="V1686">
        <v>0</v>
      </c>
      <c r="W1686">
        <v>0</v>
      </c>
      <c r="X1686">
        <v>0</v>
      </c>
      <c r="Y1686">
        <v>0</v>
      </c>
      <c r="Z1686">
        <v>0</v>
      </c>
      <c r="AA1686">
        <v>0</v>
      </c>
      <c r="AB1686">
        <v>0</v>
      </c>
      <c r="AC1686">
        <v>0</v>
      </c>
      <c r="AD1686">
        <v>0</v>
      </c>
      <c r="AE1686">
        <v>0</v>
      </c>
      <c r="AF1686">
        <v>0</v>
      </c>
      <c r="AG1686">
        <v>0</v>
      </c>
      <c r="AH1686">
        <v>0</v>
      </c>
      <c r="AI1686">
        <v>0</v>
      </c>
      <c r="AJ1686">
        <v>0</v>
      </c>
      <c r="AK1686">
        <v>0</v>
      </c>
      <c r="AL1686">
        <v>0</v>
      </c>
      <c r="AM1686">
        <v>0</v>
      </c>
      <c r="AN1686">
        <v>0</v>
      </c>
      <c r="AO1686">
        <v>0</v>
      </c>
      <c r="AP1686">
        <v>0</v>
      </c>
      <c r="AQ1686">
        <v>0</v>
      </c>
      <c r="AR1686">
        <v>0</v>
      </c>
      <c r="AS1686">
        <v>0</v>
      </c>
      <c r="AT1686">
        <v>0</v>
      </c>
      <c r="AU1686">
        <v>0</v>
      </c>
      <c r="AV1686">
        <v>0</v>
      </c>
      <c r="AW1686">
        <v>0</v>
      </c>
      <c r="AX1686">
        <v>0</v>
      </c>
      <c r="AY1686">
        <v>0</v>
      </c>
      <c r="AZ1686">
        <v>0</v>
      </c>
      <c r="BA1686">
        <v>0</v>
      </c>
      <c r="BB1686">
        <v>0</v>
      </c>
      <c r="BC1686">
        <v>0</v>
      </c>
      <c r="BD1686">
        <v>0</v>
      </c>
      <c r="BE1686">
        <v>0</v>
      </c>
      <c r="BF1686">
        <v>0</v>
      </c>
      <c r="BG1686">
        <v>0</v>
      </c>
      <c r="BH1686">
        <v>0</v>
      </c>
      <c r="BI1686">
        <v>0</v>
      </c>
      <c r="BJ1686">
        <v>0</v>
      </c>
      <c r="BK1686">
        <v>0</v>
      </c>
      <c r="BL1686">
        <v>0</v>
      </c>
      <c r="BM1686">
        <v>0</v>
      </c>
      <c r="BN1686">
        <v>0</v>
      </c>
      <c r="BO1686">
        <v>0</v>
      </c>
      <c r="BP1686">
        <f t="shared" si="26"/>
        <v>1</v>
      </c>
    </row>
    <row r="1687" spans="1:68" x14ac:dyDescent="0.15">
      <c r="A1687" t="s">
        <v>8456</v>
      </c>
      <c r="B1687">
        <v>0</v>
      </c>
      <c r="C1687">
        <v>0</v>
      </c>
      <c r="D1687">
        <v>0</v>
      </c>
      <c r="E1687">
        <v>0</v>
      </c>
      <c r="F1687">
        <v>0</v>
      </c>
      <c r="G1687">
        <v>0</v>
      </c>
      <c r="H1687">
        <v>0</v>
      </c>
      <c r="I1687">
        <v>0</v>
      </c>
      <c r="J1687">
        <v>0</v>
      </c>
      <c r="K1687">
        <v>0</v>
      </c>
      <c r="L1687">
        <v>0</v>
      </c>
      <c r="M1687">
        <v>0</v>
      </c>
      <c r="N1687">
        <v>0</v>
      </c>
      <c r="O1687">
        <v>0</v>
      </c>
      <c r="P1687">
        <v>0</v>
      </c>
      <c r="Q1687">
        <v>0</v>
      </c>
      <c r="R1687">
        <v>0</v>
      </c>
      <c r="S1687">
        <v>0</v>
      </c>
      <c r="T1687">
        <v>1</v>
      </c>
      <c r="U1687">
        <v>0</v>
      </c>
      <c r="V1687">
        <v>0</v>
      </c>
      <c r="W1687">
        <v>0</v>
      </c>
      <c r="X1687">
        <v>0</v>
      </c>
      <c r="Y1687">
        <v>0</v>
      </c>
      <c r="Z1687">
        <v>0</v>
      </c>
      <c r="AA1687">
        <v>0</v>
      </c>
      <c r="AB1687">
        <v>0</v>
      </c>
      <c r="AC1687">
        <v>0</v>
      </c>
      <c r="AD1687">
        <v>0</v>
      </c>
      <c r="AE1687">
        <v>0</v>
      </c>
      <c r="AF1687">
        <v>0</v>
      </c>
      <c r="AG1687">
        <v>0</v>
      </c>
      <c r="AH1687">
        <v>0</v>
      </c>
      <c r="AI1687">
        <v>0</v>
      </c>
      <c r="AJ1687">
        <v>0</v>
      </c>
      <c r="AK1687">
        <v>0</v>
      </c>
      <c r="AL1687">
        <v>0</v>
      </c>
      <c r="AM1687">
        <v>0</v>
      </c>
      <c r="AN1687">
        <v>0</v>
      </c>
      <c r="AO1687">
        <v>0</v>
      </c>
      <c r="AP1687">
        <v>0</v>
      </c>
      <c r="AQ1687">
        <v>0</v>
      </c>
      <c r="AR1687">
        <v>0</v>
      </c>
      <c r="AS1687">
        <v>0</v>
      </c>
      <c r="AT1687">
        <v>0</v>
      </c>
      <c r="AU1687">
        <v>0</v>
      </c>
      <c r="AV1687">
        <v>0</v>
      </c>
      <c r="AW1687">
        <v>0</v>
      </c>
      <c r="AX1687">
        <v>0</v>
      </c>
      <c r="AY1687">
        <v>0</v>
      </c>
      <c r="AZ1687">
        <v>0</v>
      </c>
      <c r="BA1687">
        <v>0</v>
      </c>
      <c r="BB1687">
        <v>0</v>
      </c>
      <c r="BC1687">
        <v>0</v>
      </c>
      <c r="BD1687">
        <v>0</v>
      </c>
      <c r="BE1687">
        <v>0</v>
      </c>
      <c r="BF1687">
        <v>0</v>
      </c>
      <c r="BG1687">
        <v>0</v>
      </c>
      <c r="BH1687">
        <v>0</v>
      </c>
      <c r="BI1687">
        <v>0</v>
      </c>
      <c r="BJ1687">
        <v>0</v>
      </c>
      <c r="BK1687">
        <v>0</v>
      </c>
      <c r="BL1687">
        <v>0</v>
      </c>
      <c r="BM1687">
        <v>0</v>
      </c>
      <c r="BN1687">
        <v>0</v>
      </c>
      <c r="BO1687">
        <v>0</v>
      </c>
      <c r="BP1687">
        <f t="shared" si="26"/>
        <v>1</v>
      </c>
    </row>
    <row r="1688" spans="1:68" x14ac:dyDescent="0.15">
      <c r="A1688" t="s">
        <v>8457</v>
      </c>
      <c r="B1688">
        <v>0</v>
      </c>
      <c r="C1688">
        <v>0</v>
      </c>
      <c r="D1688">
        <v>0</v>
      </c>
      <c r="E1688">
        <v>0</v>
      </c>
      <c r="F1688">
        <v>0</v>
      </c>
      <c r="G1688">
        <v>0</v>
      </c>
      <c r="H1688">
        <v>0</v>
      </c>
      <c r="I1688">
        <v>0</v>
      </c>
      <c r="J1688">
        <v>0</v>
      </c>
      <c r="K1688">
        <v>0</v>
      </c>
      <c r="L1688">
        <v>0</v>
      </c>
      <c r="M1688">
        <v>0</v>
      </c>
      <c r="N1688">
        <v>0</v>
      </c>
      <c r="O1688">
        <v>0</v>
      </c>
      <c r="P1688">
        <v>0</v>
      </c>
      <c r="Q1688">
        <v>0</v>
      </c>
      <c r="R1688">
        <v>0</v>
      </c>
      <c r="S1688">
        <v>0</v>
      </c>
      <c r="T1688">
        <v>0</v>
      </c>
      <c r="U1688">
        <v>0</v>
      </c>
      <c r="V1688">
        <v>0</v>
      </c>
      <c r="W1688">
        <v>0</v>
      </c>
      <c r="X1688">
        <v>0</v>
      </c>
      <c r="Y1688">
        <v>0</v>
      </c>
      <c r="Z1688">
        <v>0</v>
      </c>
      <c r="AA1688">
        <v>0</v>
      </c>
      <c r="AB1688">
        <v>0</v>
      </c>
      <c r="AC1688">
        <v>0</v>
      </c>
      <c r="AD1688">
        <v>0</v>
      </c>
      <c r="AE1688">
        <v>0</v>
      </c>
      <c r="AF1688">
        <v>0</v>
      </c>
      <c r="AG1688">
        <v>0</v>
      </c>
      <c r="AH1688">
        <v>0</v>
      </c>
      <c r="AI1688">
        <v>0</v>
      </c>
      <c r="AJ1688">
        <v>0</v>
      </c>
      <c r="AK1688">
        <v>0</v>
      </c>
      <c r="AL1688">
        <v>0</v>
      </c>
      <c r="AM1688">
        <v>0</v>
      </c>
      <c r="AN1688">
        <v>0</v>
      </c>
      <c r="AO1688">
        <v>1</v>
      </c>
      <c r="AP1688">
        <v>0</v>
      </c>
      <c r="AQ1688">
        <v>0</v>
      </c>
      <c r="AR1688">
        <v>0</v>
      </c>
      <c r="AS1688">
        <v>0</v>
      </c>
      <c r="AT1688">
        <v>0</v>
      </c>
      <c r="AU1688">
        <v>0</v>
      </c>
      <c r="AV1688">
        <v>0</v>
      </c>
      <c r="AW1688">
        <v>0</v>
      </c>
      <c r="AX1688">
        <v>0</v>
      </c>
      <c r="AY1688">
        <v>0</v>
      </c>
      <c r="AZ1688">
        <v>0</v>
      </c>
      <c r="BA1688">
        <v>0</v>
      </c>
      <c r="BB1688">
        <v>0</v>
      </c>
      <c r="BC1688">
        <v>0</v>
      </c>
      <c r="BD1688">
        <v>0</v>
      </c>
      <c r="BE1688">
        <v>0</v>
      </c>
      <c r="BF1688">
        <v>0</v>
      </c>
      <c r="BG1688">
        <v>0</v>
      </c>
      <c r="BH1688">
        <v>0</v>
      </c>
      <c r="BI1688">
        <v>0</v>
      </c>
      <c r="BJ1688">
        <v>0</v>
      </c>
      <c r="BK1688">
        <v>0</v>
      </c>
      <c r="BL1688">
        <v>0</v>
      </c>
      <c r="BM1688">
        <v>0</v>
      </c>
      <c r="BN1688">
        <v>0</v>
      </c>
      <c r="BO1688">
        <v>0</v>
      </c>
      <c r="BP1688">
        <f t="shared" si="26"/>
        <v>1</v>
      </c>
    </row>
    <row r="1689" spans="1:68" x14ac:dyDescent="0.15">
      <c r="A1689" t="s">
        <v>7156</v>
      </c>
      <c r="B1689">
        <v>0</v>
      </c>
      <c r="C1689">
        <v>0</v>
      </c>
      <c r="D1689">
        <v>0</v>
      </c>
      <c r="E1689">
        <v>0</v>
      </c>
      <c r="F1689">
        <v>0</v>
      </c>
      <c r="G1689">
        <v>0</v>
      </c>
      <c r="H1689">
        <v>0</v>
      </c>
      <c r="I1689">
        <v>0</v>
      </c>
      <c r="J1689">
        <v>0</v>
      </c>
      <c r="K1689">
        <v>0</v>
      </c>
      <c r="L1689">
        <v>0</v>
      </c>
      <c r="M1689">
        <v>0</v>
      </c>
      <c r="N1689">
        <v>0</v>
      </c>
      <c r="O1689">
        <v>0</v>
      </c>
      <c r="P1689">
        <v>0</v>
      </c>
      <c r="Q1689">
        <v>0</v>
      </c>
      <c r="R1689">
        <v>0</v>
      </c>
      <c r="S1689">
        <v>0</v>
      </c>
      <c r="T1689">
        <v>0</v>
      </c>
      <c r="U1689">
        <v>0</v>
      </c>
      <c r="V1689">
        <v>0</v>
      </c>
      <c r="W1689">
        <v>0</v>
      </c>
      <c r="X1689">
        <v>0</v>
      </c>
      <c r="Y1689">
        <v>0</v>
      </c>
      <c r="Z1689">
        <v>0</v>
      </c>
      <c r="AA1689">
        <v>0</v>
      </c>
      <c r="AB1689">
        <v>0</v>
      </c>
      <c r="AC1689">
        <v>0</v>
      </c>
      <c r="AD1689">
        <v>0</v>
      </c>
      <c r="AE1689">
        <v>0</v>
      </c>
      <c r="AF1689">
        <v>0</v>
      </c>
      <c r="AG1689">
        <v>0</v>
      </c>
      <c r="AH1689">
        <v>0</v>
      </c>
      <c r="AI1689">
        <v>0</v>
      </c>
      <c r="AJ1689">
        <v>0</v>
      </c>
      <c r="AK1689">
        <v>0</v>
      </c>
      <c r="AL1689">
        <v>0</v>
      </c>
      <c r="AM1689">
        <v>0</v>
      </c>
      <c r="AN1689">
        <v>0</v>
      </c>
      <c r="AO1689">
        <v>0</v>
      </c>
      <c r="AP1689">
        <v>0</v>
      </c>
      <c r="AQ1689">
        <v>0</v>
      </c>
      <c r="AR1689">
        <v>1</v>
      </c>
      <c r="AS1689">
        <v>0</v>
      </c>
      <c r="AT1689">
        <v>0</v>
      </c>
      <c r="AU1689">
        <v>0</v>
      </c>
      <c r="AV1689">
        <v>0</v>
      </c>
      <c r="AW1689">
        <v>0</v>
      </c>
      <c r="AX1689">
        <v>0</v>
      </c>
      <c r="AY1689">
        <v>0</v>
      </c>
      <c r="AZ1689">
        <v>0</v>
      </c>
      <c r="BA1689">
        <v>0</v>
      </c>
      <c r="BB1689">
        <v>0</v>
      </c>
      <c r="BC1689">
        <v>0</v>
      </c>
      <c r="BD1689">
        <v>0</v>
      </c>
      <c r="BE1689">
        <v>0</v>
      </c>
      <c r="BF1689">
        <v>0</v>
      </c>
      <c r="BG1689">
        <v>0</v>
      </c>
      <c r="BH1689">
        <v>0</v>
      </c>
      <c r="BI1689">
        <v>0</v>
      </c>
      <c r="BJ1689">
        <v>0</v>
      </c>
      <c r="BK1689">
        <v>0</v>
      </c>
      <c r="BL1689">
        <v>0</v>
      </c>
      <c r="BM1689">
        <v>0</v>
      </c>
      <c r="BN1689">
        <v>0</v>
      </c>
      <c r="BO1689">
        <v>0</v>
      </c>
      <c r="BP1689">
        <f t="shared" si="26"/>
        <v>1</v>
      </c>
    </row>
    <row r="1690" spans="1:68" x14ac:dyDescent="0.15">
      <c r="A1690" t="s">
        <v>7160</v>
      </c>
      <c r="B1690">
        <v>0</v>
      </c>
      <c r="C1690">
        <v>0</v>
      </c>
      <c r="D1690">
        <v>0</v>
      </c>
      <c r="E1690">
        <v>0</v>
      </c>
      <c r="F1690">
        <v>0</v>
      </c>
      <c r="G1690">
        <v>0</v>
      </c>
      <c r="H1690">
        <v>0</v>
      </c>
      <c r="I1690">
        <v>0</v>
      </c>
      <c r="J1690">
        <v>0</v>
      </c>
      <c r="K1690">
        <v>0</v>
      </c>
      <c r="L1690">
        <v>0</v>
      </c>
      <c r="M1690">
        <v>0</v>
      </c>
      <c r="N1690">
        <v>0</v>
      </c>
      <c r="O1690">
        <v>0</v>
      </c>
      <c r="P1690">
        <v>0</v>
      </c>
      <c r="Q1690">
        <v>0</v>
      </c>
      <c r="R1690">
        <v>0</v>
      </c>
      <c r="S1690">
        <v>0</v>
      </c>
      <c r="T1690">
        <v>0</v>
      </c>
      <c r="U1690">
        <v>0</v>
      </c>
      <c r="V1690">
        <v>0</v>
      </c>
      <c r="W1690">
        <v>0</v>
      </c>
      <c r="X1690">
        <v>0</v>
      </c>
      <c r="Y1690">
        <v>0</v>
      </c>
      <c r="Z1690">
        <v>0</v>
      </c>
      <c r="AA1690">
        <v>0</v>
      </c>
      <c r="AB1690">
        <v>0</v>
      </c>
      <c r="AC1690">
        <v>0</v>
      </c>
      <c r="AD1690">
        <v>0</v>
      </c>
      <c r="AE1690">
        <v>0</v>
      </c>
      <c r="AF1690">
        <v>0</v>
      </c>
      <c r="AG1690">
        <v>0</v>
      </c>
      <c r="AH1690">
        <v>0</v>
      </c>
      <c r="AI1690">
        <v>0</v>
      </c>
      <c r="AJ1690">
        <v>0</v>
      </c>
      <c r="AK1690">
        <v>0</v>
      </c>
      <c r="AL1690">
        <v>0</v>
      </c>
      <c r="AM1690">
        <v>0</v>
      </c>
      <c r="AN1690">
        <v>0</v>
      </c>
      <c r="AO1690">
        <v>0</v>
      </c>
      <c r="AP1690">
        <v>0</v>
      </c>
      <c r="AQ1690">
        <v>0</v>
      </c>
      <c r="AR1690">
        <v>0</v>
      </c>
      <c r="AS1690">
        <v>0</v>
      </c>
      <c r="AT1690">
        <v>0</v>
      </c>
      <c r="AU1690">
        <v>0</v>
      </c>
      <c r="AV1690">
        <v>0</v>
      </c>
      <c r="AW1690">
        <v>0</v>
      </c>
      <c r="AX1690">
        <v>0</v>
      </c>
      <c r="AY1690">
        <v>1</v>
      </c>
      <c r="AZ1690">
        <v>0</v>
      </c>
      <c r="BA1690">
        <v>0</v>
      </c>
      <c r="BB1690">
        <v>0</v>
      </c>
      <c r="BC1690">
        <v>0</v>
      </c>
      <c r="BD1690">
        <v>0</v>
      </c>
      <c r="BE1690">
        <v>0</v>
      </c>
      <c r="BF1690">
        <v>0</v>
      </c>
      <c r="BG1690">
        <v>0</v>
      </c>
      <c r="BH1690">
        <v>0</v>
      </c>
      <c r="BI1690">
        <v>0</v>
      </c>
      <c r="BJ1690">
        <v>0</v>
      </c>
      <c r="BK1690">
        <v>0</v>
      </c>
      <c r="BL1690">
        <v>0</v>
      </c>
      <c r="BM1690">
        <v>0</v>
      </c>
      <c r="BN1690">
        <v>0</v>
      </c>
      <c r="BO1690">
        <v>0</v>
      </c>
      <c r="BP1690">
        <f t="shared" si="26"/>
        <v>1</v>
      </c>
    </row>
    <row r="1691" spans="1:68" x14ac:dyDescent="0.15">
      <c r="A1691" t="s">
        <v>8460</v>
      </c>
      <c r="B1691">
        <v>0</v>
      </c>
      <c r="C1691">
        <v>0</v>
      </c>
      <c r="D1691">
        <v>0</v>
      </c>
      <c r="E1691">
        <v>0</v>
      </c>
      <c r="F1691">
        <v>0</v>
      </c>
      <c r="G1691">
        <v>0</v>
      </c>
      <c r="H1691">
        <v>0</v>
      </c>
      <c r="I1691">
        <v>0</v>
      </c>
      <c r="J1691">
        <v>0</v>
      </c>
      <c r="K1691">
        <v>0</v>
      </c>
      <c r="L1691">
        <v>0</v>
      </c>
      <c r="M1691">
        <v>0</v>
      </c>
      <c r="N1691">
        <v>0</v>
      </c>
      <c r="O1691">
        <v>0</v>
      </c>
      <c r="P1691">
        <v>0</v>
      </c>
      <c r="Q1691">
        <v>0</v>
      </c>
      <c r="R1691">
        <v>0</v>
      </c>
      <c r="S1691">
        <v>0</v>
      </c>
      <c r="T1691">
        <v>0</v>
      </c>
      <c r="U1691">
        <v>0</v>
      </c>
      <c r="V1691">
        <v>0</v>
      </c>
      <c r="W1691">
        <v>0</v>
      </c>
      <c r="X1691">
        <v>0</v>
      </c>
      <c r="Y1691">
        <v>0</v>
      </c>
      <c r="Z1691">
        <v>0</v>
      </c>
      <c r="AA1691">
        <v>0</v>
      </c>
      <c r="AB1691">
        <v>0</v>
      </c>
      <c r="AC1691">
        <v>0</v>
      </c>
      <c r="AD1691">
        <v>1</v>
      </c>
      <c r="AE1691">
        <v>0</v>
      </c>
      <c r="AF1691">
        <v>0</v>
      </c>
      <c r="AG1691">
        <v>0</v>
      </c>
      <c r="AH1691">
        <v>0</v>
      </c>
      <c r="AI1691">
        <v>0</v>
      </c>
      <c r="AJ1691">
        <v>0</v>
      </c>
      <c r="AK1691">
        <v>0</v>
      </c>
      <c r="AL1691">
        <v>0</v>
      </c>
      <c r="AM1691">
        <v>0</v>
      </c>
      <c r="AN1691">
        <v>0</v>
      </c>
      <c r="AO1691">
        <v>0</v>
      </c>
      <c r="AP1691">
        <v>0</v>
      </c>
      <c r="AQ1691">
        <v>0</v>
      </c>
      <c r="AR1691">
        <v>0</v>
      </c>
      <c r="AS1691">
        <v>0</v>
      </c>
      <c r="AT1691">
        <v>0</v>
      </c>
      <c r="AU1691">
        <v>0</v>
      </c>
      <c r="AV1691">
        <v>0</v>
      </c>
      <c r="AW1691">
        <v>0</v>
      </c>
      <c r="AX1691">
        <v>0</v>
      </c>
      <c r="AY1691">
        <v>0</v>
      </c>
      <c r="AZ1691">
        <v>0</v>
      </c>
      <c r="BA1691">
        <v>0</v>
      </c>
      <c r="BB1691">
        <v>0</v>
      </c>
      <c r="BC1691">
        <v>0</v>
      </c>
      <c r="BD1691">
        <v>0</v>
      </c>
      <c r="BE1691">
        <v>0</v>
      </c>
      <c r="BF1691">
        <v>0</v>
      </c>
      <c r="BG1691">
        <v>0</v>
      </c>
      <c r="BH1691">
        <v>0</v>
      </c>
      <c r="BI1691">
        <v>0</v>
      </c>
      <c r="BJ1691">
        <v>0</v>
      </c>
      <c r="BK1691">
        <v>0</v>
      </c>
      <c r="BL1691">
        <v>0</v>
      </c>
      <c r="BM1691">
        <v>0</v>
      </c>
      <c r="BN1691">
        <v>0</v>
      </c>
      <c r="BO1691">
        <v>0</v>
      </c>
      <c r="BP1691">
        <f t="shared" si="26"/>
        <v>1</v>
      </c>
    </row>
    <row r="1692" spans="1:68" x14ac:dyDescent="0.15">
      <c r="A1692" t="s">
        <v>8463</v>
      </c>
      <c r="B1692">
        <v>0</v>
      </c>
      <c r="C1692">
        <v>0</v>
      </c>
      <c r="D1692">
        <v>0</v>
      </c>
      <c r="E1692">
        <v>0</v>
      </c>
      <c r="F1692">
        <v>0</v>
      </c>
      <c r="G1692">
        <v>0</v>
      </c>
      <c r="H1692">
        <v>0</v>
      </c>
      <c r="I1692">
        <v>0</v>
      </c>
      <c r="J1692">
        <v>0</v>
      </c>
      <c r="K1692">
        <v>0</v>
      </c>
      <c r="L1692">
        <v>0</v>
      </c>
      <c r="M1692">
        <v>0</v>
      </c>
      <c r="N1692">
        <v>0</v>
      </c>
      <c r="O1692">
        <v>0</v>
      </c>
      <c r="P1692">
        <v>0</v>
      </c>
      <c r="Q1692">
        <v>0</v>
      </c>
      <c r="R1692">
        <v>0</v>
      </c>
      <c r="S1692">
        <v>0</v>
      </c>
      <c r="T1692">
        <v>0</v>
      </c>
      <c r="U1692">
        <v>0</v>
      </c>
      <c r="V1692">
        <v>0</v>
      </c>
      <c r="W1692">
        <v>0</v>
      </c>
      <c r="X1692">
        <v>0</v>
      </c>
      <c r="Y1692">
        <v>0</v>
      </c>
      <c r="Z1692">
        <v>0</v>
      </c>
      <c r="AA1692">
        <v>0</v>
      </c>
      <c r="AB1692">
        <v>0</v>
      </c>
      <c r="AC1692">
        <v>0</v>
      </c>
      <c r="AD1692">
        <v>0</v>
      </c>
      <c r="AE1692">
        <v>0</v>
      </c>
      <c r="AF1692">
        <v>0</v>
      </c>
      <c r="AG1692">
        <v>0</v>
      </c>
      <c r="AH1692">
        <v>0</v>
      </c>
      <c r="AI1692">
        <v>0</v>
      </c>
      <c r="AJ1692">
        <v>1</v>
      </c>
      <c r="AK1692">
        <v>0</v>
      </c>
      <c r="AL1692">
        <v>0</v>
      </c>
      <c r="AM1692">
        <v>0</v>
      </c>
      <c r="AN1692">
        <v>0</v>
      </c>
      <c r="AO1692">
        <v>0</v>
      </c>
      <c r="AP1692">
        <v>0</v>
      </c>
      <c r="AQ1692">
        <v>0</v>
      </c>
      <c r="AR1692">
        <v>0</v>
      </c>
      <c r="AS1692">
        <v>0</v>
      </c>
      <c r="AT1692">
        <v>0</v>
      </c>
      <c r="AU1692">
        <v>0</v>
      </c>
      <c r="AV1692">
        <v>0</v>
      </c>
      <c r="AW1692">
        <v>0</v>
      </c>
      <c r="AX1692">
        <v>0</v>
      </c>
      <c r="AY1692">
        <v>0</v>
      </c>
      <c r="AZ1692">
        <v>0</v>
      </c>
      <c r="BA1692">
        <v>0</v>
      </c>
      <c r="BB1692">
        <v>0</v>
      </c>
      <c r="BC1692">
        <v>0</v>
      </c>
      <c r="BD1692">
        <v>0</v>
      </c>
      <c r="BE1692">
        <v>0</v>
      </c>
      <c r="BF1692">
        <v>0</v>
      </c>
      <c r="BG1692">
        <v>0</v>
      </c>
      <c r="BH1692">
        <v>0</v>
      </c>
      <c r="BI1692">
        <v>0</v>
      </c>
      <c r="BJ1692">
        <v>0</v>
      </c>
      <c r="BK1692">
        <v>0</v>
      </c>
      <c r="BL1692">
        <v>0</v>
      </c>
      <c r="BM1692">
        <v>0</v>
      </c>
      <c r="BN1692">
        <v>0</v>
      </c>
      <c r="BO1692">
        <v>0</v>
      </c>
      <c r="BP1692">
        <f t="shared" si="26"/>
        <v>1</v>
      </c>
    </row>
    <row r="1693" spans="1:68" x14ac:dyDescent="0.15">
      <c r="A1693" t="s">
        <v>8464</v>
      </c>
      <c r="B1693">
        <v>0</v>
      </c>
      <c r="C1693">
        <v>0</v>
      </c>
      <c r="D1693">
        <v>0</v>
      </c>
      <c r="E1693">
        <v>0</v>
      </c>
      <c r="F1693">
        <v>0</v>
      </c>
      <c r="G1693">
        <v>0</v>
      </c>
      <c r="H1693">
        <v>0</v>
      </c>
      <c r="I1693">
        <v>0</v>
      </c>
      <c r="J1693">
        <v>1</v>
      </c>
      <c r="K1693">
        <v>0</v>
      </c>
      <c r="L1693">
        <v>0</v>
      </c>
      <c r="M1693">
        <v>0</v>
      </c>
      <c r="N1693">
        <v>0</v>
      </c>
      <c r="O1693">
        <v>0</v>
      </c>
      <c r="P1693">
        <v>0</v>
      </c>
      <c r="Q1693">
        <v>0</v>
      </c>
      <c r="R1693">
        <v>0</v>
      </c>
      <c r="S1693">
        <v>0</v>
      </c>
      <c r="T1693">
        <v>0</v>
      </c>
      <c r="U1693">
        <v>0</v>
      </c>
      <c r="V1693">
        <v>0</v>
      </c>
      <c r="W1693">
        <v>0</v>
      </c>
      <c r="X1693">
        <v>0</v>
      </c>
      <c r="Y1693">
        <v>0</v>
      </c>
      <c r="Z1693">
        <v>0</v>
      </c>
      <c r="AA1693">
        <v>0</v>
      </c>
      <c r="AB1693">
        <v>0</v>
      </c>
      <c r="AC1693">
        <v>0</v>
      </c>
      <c r="AD1693">
        <v>0</v>
      </c>
      <c r="AE1693">
        <v>0</v>
      </c>
      <c r="AF1693">
        <v>0</v>
      </c>
      <c r="AG1693">
        <v>0</v>
      </c>
      <c r="AH1693">
        <v>0</v>
      </c>
      <c r="AI1693">
        <v>0</v>
      </c>
      <c r="AJ1693">
        <v>0</v>
      </c>
      <c r="AK1693">
        <v>0</v>
      </c>
      <c r="AL1693">
        <v>0</v>
      </c>
      <c r="AM1693">
        <v>0</v>
      </c>
      <c r="AN1693">
        <v>0</v>
      </c>
      <c r="AO1693">
        <v>0</v>
      </c>
      <c r="AP1693">
        <v>0</v>
      </c>
      <c r="AQ1693">
        <v>0</v>
      </c>
      <c r="AR1693">
        <v>0</v>
      </c>
      <c r="AS1693">
        <v>0</v>
      </c>
      <c r="AT1693">
        <v>0</v>
      </c>
      <c r="AU1693">
        <v>0</v>
      </c>
      <c r="AV1693">
        <v>0</v>
      </c>
      <c r="AW1693">
        <v>0</v>
      </c>
      <c r="AX1693">
        <v>0</v>
      </c>
      <c r="AY1693">
        <v>0</v>
      </c>
      <c r="AZ1693">
        <v>0</v>
      </c>
      <c r="BA1693">
        <v>0</v>
      </c>
      <c r="BB1693">
        <v>0</v>
      </c>
      <c r="BC1693">
        <v>0</v>
      </c>
      <c r="BD1693">
        <v>0</v>
      </c>
      <c r="BE1693">
        <v>0</v>
      </c>
      <c r="BF1693">
        <v>0</v>
      </c>
      <c r="BG1693">
        <v>0</v>
      </c>
      <c r="BH1693">
        <v>0</v>
      </c>
      <c r="BI1693">
        <v>0</v>
      </c>
      <c r="BJ1693">
        <v>0</v>
      </c>
      <c r="BK1693">
        <v>0</v>
      </c>
      <c r="BL1693">
        <v>0</v>
      </c>
      <c r="BM1693">
        <v>0</v>
      </c>
      <c r="BN1693">
        <v>0</v>
      </c>
      <c r="BO1693">
        <v>0</v>
      </c>
      <c r="BP1693">
        <f t="shared" si="26"/>
        <v>1</v>
      </c>
    </row>
    <row r="1694" spans="1:68" x14ac:dyDescent="0.15">
      <c r="A1694" t="s">
        <v>8465</v>
      </c>
      <c r="B1694">
        <v>0</v>
      </c>
      <c r="C1694">
        <v>0</v>
      </c>
      <c r="D1694">
        <v>0</v>
      </c>
      <c r="E1694">
        <v>0</v>
      </c>
      <c r="F1694">
        <v>0</v>
      </c>
      <c r="G1694">
        <v>0</v>
      </c>
      <c r="H1694">
        <v>0</v>
      </c>
      <c r="I1694">
        <v>0</v>
      </c>
      <c r="J1694">
        <v>0</v>
      </c>
      <c r="K1694">
        <v>0</v>
      </c>
      <c r="L1694">
        <v>0</v>
      </c>
      <c r="M1694">
        <v>0</v>
      </c>
      <c r="N1694">
        <v>0</v>
      </c>
      <c r="O1694">
        <v>0</v>
      </c>
      <c r="P1694">
        <v>0</v>
      </c>
      <c r="Q1694">
        <v>0</v>
      </c>
      <c r="R1694">
        <v>0</v>
      </c>
      <c r="S1694">
        <v>0</v>
      </c>
      <c r="T1694">
        <v>0</v>
      </c>
      <c r="U1694">
        <v>0</v>
      </c>
      <c r="V1694">
        <v>0</v>
      </c>
      <c r="W1694">
        <v>0</v>
      </c>
      <c r="X1694">
        <v>0</v>
      </c>
      <c r="Y1694">
        <v>0</v>
      </c>
      <c r="Z1694">
        <v>0</v>
      </c>
      <c r="AA1694">
        <v>1</v>
      </c>
      <c r="AB1694">
        <v>0</v>
      </c>
      <c r="AC1694">
        <v>0</v>
      </c>
      <c r="AD1694">
        <v>0</v>
      </c>
      <c r="AE1694">
        <v>0</v>
      </c>
      <c r="AF1694">
        <v>0</v>
      </c>
      <c r="AG1694">
        <v>0</v>
      </c>
      <c r="AH1694">
        <v>0</v>
      </c>
      <c r="AI1694">
        <v>0</v>
      </c>
      <c r="AJ1694">
        <v>0</v>
      </c>
      <c r="AK1694">
        <v>0</v>
      </c>
      <c r="AL1694">
        <v>0</v>
      </c>
      <c r="AM1694">
        <v>0</v>
      </c>
      <c r="AN1694">
        <v>0</v>
      </c>
      <c r="AO1694">
        <v>0</v>
      </c>
      <c r="AP1694">
        <v>0</v>
      </c>
      <c r="AQ1694">
        <v>0</v>
      </c>
      <c r="AR1694">
        <v>0</v>
      </c>
      <c r="AS1694">
        <v>0</v>
      </c>
      <c r="AT1694">
        <v>0</v>
      </c>
      <c r="AU1694">
        <v>0</v>
      </c>
      <c r="AV1694">
        <v>0</v>
      </c>
      <c r="AW1694">
        <v>0</v>
      </c>
      <c r="AX1694">
        <v>0</v>
      </c>
      <c r="AY1694">
        <v>0</v>
      </c>
      <c r="AZ1694">
        <v>0</v>
      </c>
      <c r="BA1694">
        <v>0</v>
      </c>
      <c r="BB1694">
        <v>0</v>
      </c>
      <c r="BC1694">
        <v>0</v>
      </c>
      <c r="BD1694">
        <v>0</v>
      </c>
      <c r="BE1694">
        <v>0</v>
      </c>
      <c r="BF1694">
        <v>0</v>
      </c>
      <c r="BG1694">
        <v>0</v>
      </c>
      <c r="BH1694">
        <v>0</v>
      </c>
      <c r="BI1694">
        <v>0</v>
      </c>
      <c r="BJ1694">
        <v>0</v>
      </c>
      <c r="BK1694">
        <v>0</v>
      </c>
      <c r="BL1694">
        <v>0</v>
      </c>
      <c r="BM1694">
        <v>0</v>
      </c>
      <c r="BN1694">
        <v>0</v>
      </c>
      <c r="BO1694">
        <v>0</v>
      </c>
      <c r="BP1694">
        <f t="shared" si="26"/>
        <v>1</v>
      </c>
    </row>
    <row r="1695" spans="1:68" x14ac:dyDescent="0.15">
      <c r="A1695" t="s">
        <v>8466</v>
      </c>
      <c r="B1695">
        <v>0</v>
      </c>
      <c r="C1695">
        <v>0</v>
      </c>
      <c r="D1695">
        <v>0</v>
      </c>
      <c r="E1695">
        <v>0</v>
      </c>
      <c r="F1695">
        <v>0</v>
      </c>
      <c r="G1695">
        <v>0</v>
      </c>
      <c r="H1695">
        <v>0</v>
      </c>
      <c r="I1695">
        <v>0</v>
      </c>
      <c r="J1695">
        <v>0</v>
      </c>
      <c r="K1695">
        <v>0</v>
      </c>
      <c r="L1695">
        <v>0</v>
      </c>
      <c r="M1695">
        <v>0</v>
      </c>
      <c r="N1695">
        <v>0</v>
      </c>
      <c r="O1695">
        <v>0</v>
      </c>
      <c r="P1695">
        <v>0</v>
      </c>
      <c r="Q1695">
        <v>0</v>
      </c>
      <c r="R1695">
        <v>0</v>
      </c>
      <c r="S1695">
        <v>0</v>
      </c>
      <c r="T1695">
        <v>0</v>
      </c>
      <c r="U1695">
        <v>0</v>
      </c>
      <c r="V1695">
        <v>0</v>
      </c>
      <c r="W1695">
        <v>0</v>
      </c>
      <c r="X1695">
        <v>0</v>
      </c>
      <c r="Y1695">
        <v>0</v>
      </c>
      <c r="Z1695">
        <v>0</v>
      </c>
      <c r="AA1695">
        <v>0</v>
      </c>
      <c r="AB1695">
        <v>0</v>
      </c>
      <c r="AC1695">
        <v>0</v>
      </c>
      <c r="AD1695">
        <v>0</v>
      </c>
      <c r="AE1695">
        <v>0</v>
      </c>
      <c r="AF1695">
        <v>0</v>
      </c>
      <c r="AG1695">
        <v>0</v>
      </c>
      <c r="AH1695">
        <v>0</v>
      </c>
      <c r="AI1695">
        <v>0</v>
      </c>
      <c r="AJ1695">
        <v>0</v>
      </c>
      <c r="AK1695">
        <v>0</v>
      </c>
      <c r="AL1695">
        <v>0</v>
      </c>
      <c r="AM1695">
        <v>0</v>
      </c>
      <c r="AN1695">
        <v>0</v>
      </c>
      <c r="AO1695">
        <v>0</v>
      </c>
      <c r="AP1695">
        <v>0</v>
      </c>
      <c r="AQ1695">
        <v>0</v>
      </c>
      <c r="AR1695">
        <v>0</v>
      </c>
      <c r="AS1695">
        <v>0</v>
      </c>
      <c r="AT1695">
        <v>0</v>
      </c>
      <c r="AU1695">
        <v>0</v>
      </c>
      <c r="AV1695">
        <v>0</v>
      </c>
      <c r="AW1695">
        <v>0</v>
      </c>
      <c r="AX1695">
        <v>0</v>
      </c>
      <c r="AY1695">
        <v>0</v>
      </c>
      <c r="AZ1695">
        <v>0</v>
      </c>
      <c r="BA1695">
        <v>0</v>
      </c>
      <c r="BB1695">
        <v>0</v>
      </c>
      <c r="BC1695">
        <v>0</v>
      </c>
      <c r="BD1695">
        <v>0</v>
      </c>
      <c r="BE1695">
        <v>0</v>
      </c>
      <c r="BF1695">
        <v>0</v>
      </c>
      <c r="BG1695">
        <v>0</v>
      </c>
      <c r="BH1695">
        <v>1</v>
      </c>
      <c r="BI1695">
        <v>0</v>
      </c>
      <c r="BJ1695">
        <v>0</v>
      </c>
      <c r="BK1695">
        <v>0</v>
      </c>
      <c r="BL1695">
        <v>0</v>
      </c>
      <c r="BM1695">
        <v>0</v>
      </c>
      <c r="BN1695">
        <v>0</v>
      </c>
      <c r="BO1695">
        <v>0</v>
      </c>
      <c r="BP1695">
        <f t="shared" si="26"/>
        <v>1</v>
      </c>
    </row>
    <row r="1696" spans="1:68" x14ac:dyDescent="0.15">
      <c r="A1696" t="s">
        <v>8467</v>
      </c>
      <c r="B1696">
        <v>0</v>
      </c>
      <c r="C1696">
        <v>0</v>
      </c>
      <c r="D1696">
        <v>0</v>
      </c>
      <c r="E1696">
        <v>0</v>
      </c>
      <c r="F1696">
        <v>0</v>
      </c>
      <c r="G1696">
        <v>0</v>
      </c>
      <c r="H1696">
        <v>0</v>
      </c>
      <c r="I1696">
        <v>0</v>
      </c>
      <c r="J1696">
        <v>0</v>
      </c>
      <c r="K1696">
        <v>0</v>
      </c>
      <c r="L1696">
        <v>0</v>
      </c>
      <c r="M1696">
        <v>0</v>
      </c>
      <c r="N1696">
        <v>0</v>
      </c>
      <c r="O1696">
        <v>0</v>
      </c>
      <c r="P1696">
        <v>0</v>
      </c>
      <c r="Q1696">
        <v>0</v>
      </c>
      <c r="R1696">
        <v>0</v>
      </c>
      <c r="S1696">
        <v>0</v>
      </c>
      <c r="T1696">
        <v>0</v>
      </c>
      <c r="U1696">
        <v>0</v>
      </c>
      <c r="V1696">
        <v>0</v>
      </c>
      <c r="W1696">
        <v>0</v>
      </c>
      <c r="X1696">
        <v>0</v>
      </c>
      <c r="Y1696">
        <v>0</v>
      </c>
      <c r="Z1696">
        <v>0</v>
      </c>
      <c r="AA1696">
        <v>0</v>
      </c>
      <c r="AB1696">
        <v>0</v>
      </c>
      <c r="AC1696">
        <v>0</v>
      </c>
      <c r="AD1696">
        <v>1</v>
      </c>
      <c r="AE1696">
        <v>0</v>
      </c>
      <c r="AF1696">
        <v>0</v>
      </c>
      <c r="AG1696">
        <v>0</v>
      </c>
      <c r="AH1696">
        <v>0</v>
      </c>
      <c r="AI1696">
        <v>0</v>
      </c>
      <c r="AJ1696">
        <v>0</v>
      </c>
      <c r="AK1696">
        <v>0</v>
      </c>
      <c r="AL1696">
        <v>0</v>
      </c>
      <c r="AM1696">
        <v>0</v>
      </c>
      <c r="AN1696">
        <v>0</v>
      </c>
      <c r="AO1696">
        <v>0</v>
      </c>
      <c r="AP1696">
        <v>0</v>
      </c>
      <c r="AQ1696">
        <v>0</v>
      </c>
      <c r="AR1696">
        <v>0</v>
      </c>
      <c r="AS1696">
        <v>0</v>
      </c>
      <c r="AT1696">
        <v>0</v>
      </c>
      <c r="AU1696">
        <v>0</v>
      </c>
      <c r="AV1696">
        <v>0</v>
      </c>
      <c r="AW1696">
        <v>0</v>
      </c>
      <c r="AX1696">
        <v>0</v>
      </c>
      <c r="AY1696">
        <v>0</v>
      </c>
      <c r="AZ1696">
        <v>0</v>
      </c>
      <c r="BA1696">
        <v>0</v>
      </c>
      <c r="BB1696">
        <v>0</v>
      </c>
      <c r="BC1696">
        <v>0</v>
      </c>
      <c r="BD1696">
        <v>0</v>
      </c>
      <c r="BE1696">
        <v>0</v>
      </c>
      <c r="BF1696">
        <v>0</v>
      </c>
      <c r="BG1696">
        <v>0</v>
      </c>
      <c r="BH1696">
        <v>0</v>
      </c>
      <c r="BI1696">
        <v>0</v>
      </c>
      <c r="BJ1696">
        <v>0</v>
      </c>
      <c r="BK1696">
        <v>0</v>
      </c>
      <c r="BL1696">
        <v>0</v>
      </c>
      <c r="BM1696">
        <v>0</v>
      </c>
      <c r="BN1696">
        <v>0</v>
      </c>
      <c r="BO1696">
        <v>0</v>
      </c>
      <c r="BP1696">
        <f t="shared" si="26"/>
        <v>1</v>
      </c>
    </row>
    <row r="1697" spans="1:68" x14ac:dyDescent="0.15">
      <c r="A1697" t="s">
        <v>8468</v>
      </c>
      <c r="B1697">
        <v>0</v>
      </c>
      <c r="C1697">
        <v>0</v>
      </c>
      <c r="D1697">
        <v>0</v>
      </c>
      <c r="E1697">
        <v>0</v>
      </c>
      <c r="F1697">
        <v>0</v>
      </c>
      <c r="G1697">
        <v>0</v>
      </c>
      <c r="H1697">
        <v>0</v>
      </c>
      <c r="I1697">
        <v>0</v>
      </c>
      <c r="J1697">
        <v>0</v>
      </c>
      <c r="K1697">
        <v>0</v>
      </c>
      <c r="L1697">
        <v>0</v>
      </c>
      <c r="M1697">
        <v>0</v>
      </c>
      <c r="N1697">
        <v>0</v>
      </c>
      <c r="O1697">
        <v>0</v>
      </c>
      <c r="P1697">
        <v>0</v>
      </c>
      <c r="Q1697">
        <v>0</v>
      </c>
      <c r="R1697">
        <v>1</v>
      </c>
      <c r="S1697">
        <v>0</v>
      </c>
      <c r="T1697">
        <v>0</v>
      </c>
      <c r="U1697">
        <v>0</v>
      </c>
      <c r="V1697">
        <v>0</v>
      </c>
      <c r="W1697">
        <v>0</v>
      </c>
      <c r="X1697">
        <v>0</v>
      </c>
      <c r="Y1697">
        <v>0</v>
      </c>
      <c r="Z1697">
        <v>0</v>
      </c>
      <c r="AA1697">
        <v>0</v>
      </c>
      <c r="AB1697">
        <v>0</v>
      </c>
      <c r="AC1697">
        <v>0</v>
      </c>
      <c r="AD1697">
        <v>0</v>
      </c>
      <c r="AE1697">
        <v>0</v>
      </c>
      <c r="AF1697">
        <v>0</v>
      </c>
      <c r="AG1697">
        <v>0</v>
      </c>
      <c r="AH1697">
        <v>0</v>
      </c>
      <c r="AI1697">
        <v>0</v>
      </c>
      <c r="AJ1697">
        <v>0</v>
      </c>
      <c r="AK1697">
        <v>0</v>
      </c>
      <c r="AL1697">
        <v>0</v>
      </c>
      <c r="AM1697">
        <v>0</v>
      </c>
      <c r="AN1697">
        <v>0</v>
      </c>
      <c r="AO1697">
        <v>0</v>
      </c>
      <c r="AP1697">
        <v>0</v>
      </c>
      <c r="AQ1697">
        <v>0</v>
      </c>
      <c r="AR1697">
        <v>0</v>
      </c>
      <c r="AS1697">
        <v>0</v>
      </c>
      <c r="AT1697">
        <v>0</v>
      </c>
      <c r="AU1697">
        <v>0</v>
      </c>
      <c r="AV1697">
        <v>0</v>
      </c>
      <c r="AW1697">
        <v>0</v>
      </c>
      <c r="AX1697">
        <v>0</v>
      </c>
      <c r="AY1697">
        <v>0</v>
      </c>
      <c r="AZ1697">
        <v>0</v>
      </c>
      <c r="BA1697">
        <v>0</v>
      </c>
      <c r="BB1697">
        <v>0</v>
      </c>
      <c r="BC1697">
        <v>0</v>
      </c>
      <c r="BD1697">
        <v>0</v>
      </c>
      <c r="BE1697">
        <v>0</v>
      </c>
      <c r="BF1697">
        <v>0</v>
      </c>
      <c r="BG1697">
        <v>0</v>
      </c>
      <c r="BH1697">
        <v>0</v>
      </c>
      <c r="BI1697">
        <v>0</v>
      </c>
      <c r="BJ1697">
        <v>0</v>
      </c>
      <c r="BK1697">
        <v>0</v>
      </c>
      <c r="BL1697">
        <v>0</v>
      </c>
      <c r="BM1697">
        <v>0</v>
      </c>
      <c r="BN1697">
        <v>0</v>
      </c>
      <c r="BO1697">
        <v>0</v>
      </c>
      <c r="BP1697">
        <f t="shared" si="26"/>
        <v>1</v>
      </c>
    </row>
    <row r="1698" spans="1:68" x14ac:dyDescent="0.15">
      <c r="A1698" t="s">
        <v>8469</v>
      </c>
      <c r="B1698">
        <v>0</v>
      </c>
      <c r="C1698">
        <v>0</v>
      </c>
      <c r="D1698">
        <v>0</v>
      </c>
      <c r="E1698">
        <v>0</v>
      </c>
      <c r="F1698">
        <v>0</v>
      </c>
      <c r="G1698">
        <v>0</v>
      </c>
      <c r="H1698">
        <v>0</v>
      </c>
      <c r="I1698">
        <v>0</v>
      </c>
      <c r="J1698">
        <v>0</v>
      </c>
      <c r="K1698">
        <v>0</v>
      </c>
      <c r="L1698">
        <v>0</v>
      </c>
      <c r="M1698">
        <v>0</v>
      </c>
      <c r="N1698">
        <v>0</v>
      </c>
      <c r="O1698">
        <v>0</v>
      </c>
      <c r="P1698">
        <v>0</v>
      </c>
      <c r="Q1698">
        <v>0</v>
      </c>
      <c r="R1698">
        <v>0</v>
      </c>
      <c r="S1698">
        <v>0</v>
      </c>
      <c r="T1698">
        <v>0</v>
      </c>
      <c r="U1698">
        <v>0</v>
      </c>
      <c r="V1698">
        <v>0</v>
      </c>
      <c r="W1698">
        <v>0</v>
      </c>
      <c r="X1698">
        <v>0</v>
      </c>
      <c r="Y1698">
        <v>0</v>
      </c>
      <c r="Z1698">
        <v>0</v>
      </c>
      <c r="AA1698">
        <v>0</v>
      </c>
      <c r="AB1698">
        <v>0</v>
      </c>
      <c r="AC1698">
        <v>0</v>
      </c>
      <c r="AD1698">
        <v>0</v>
      </c>
      <c r="AE1698">
        <v>0</v>
      </c>
      <c r="AF1698">
        <v>0</v>
      </c>
      <c r="AG1698">
        <v>0</v>
      </c>
      <c r="AH1698">
        <v>0</v>
      </c>
      <c r="AI1698">
        <v>0</v>
      </c>
      <c r="AJ1698">
        <v>0</v>
      </c>
      <c r="AK1698">
        <v>0</v>
      </c>
      <c r="AL1698">
        <v>0</v>
      </c>
      <c r="AM1698">
        <v>0</v>
      </c>
      <c r="AN1698">
        <v>0</v>
      </c>
      <c r="AO1698">
        <v>0</v>
      </c>
      <c r="AP1698">
        <v>0</v>
      </c>
      <c r="AQ1698">
        <v>0</v>
      </c>
      <c r="AR1698">
        <v>0</v>
      </c>
      <c r="AS1698">
        <v>0</v>
      </c>
      <c r="AT1698">
        <v>0</v>
      </c>
      <c r="AU1698">
        <v>0</v>
      </c>
      <c r="AV1698">
        <v>0</v>
      </c>
      <c r="AW1698">
        <v>0</v>
      </c>
      <c r="AX1698">
        <v>0</v>
      </c>
      <c r="AY1698">
        <v>0</v>
      </c>
      <c r="AZ1698">
        <v>0</v>
      </c>
      <c r="BA1698">
        <v>0</v>
      </c>
      <c r="BB1698">
        <v>0</v>
      </c>
      <c r="BC1698">
        <v>0</v>
      </c>
      <c r="BD1698">
        <v>0</v>
      </c>
      <c r="BE1698">
        <v>1</v>
      </c>
      <c r="BF1698">
        <v>0</v>
      </c>
      <c r="BG1698">
        <v>0</v>
      </c>
      <c r="BH1698">
        <v>0</v>
      </c>
      <c r="BI1698">
        <v>0</v>
      </c>
      <c r="BJ1698">
        <v>0</v>
      </c>
      <c r="BK1698">
        <v>0</v>
      </c>
      <c r="BL1698">
        <v>0</v>
      </c>
      <c r="BM1698">
        <v>0</v>
      </c>
      <c r="BN1698">
        <v>0</v>
      </c>
      <c r="BO1698">
        <v>0</v>
      </c>
      <c r="BP1698">
        <f t="shared" si="26"/>
        <v>1</v>
      </c>
    </row>
    <row r="1699" spans="1:68" x14ac:dyDescent="0.15">
      <c r="A1699" t="s">
        <v>8470</v>
      </c>
      <c r="B1699">
        <v>0</v>
      </c>
      <c r="C1699">
        <v>0</v>
      </c>
      <c r="D1699">
        <v>0</v>
      </c>
      <c r="E1699">
        <v>0</v>
      </c>
      <c r="F1699">
        <v>0</v>
      </c>
      <c r="G1699">
        <v>0</v>
      </c>
      <c r="H1699">
        <v>0</v>
      </c>
      <c r="I1699">
        <v>0</v>
      </c>
      <c r="J1699">
        <v>0</v>
      </c>
      <c r="K1699">
        <v>0</v>
      </c>
      <c r="L1699">
        <v>0</v>
      </c>
      <c r="M1699">
        <v>0</v>
      </c>
      <c r="N1699">
        <v>0</v>
      </c>
      <c r="O1699">
        <v>0</v>
      </c>
      <c r="P1699">
        <v>0</v>
      </c>
      <c r="Q1699">
        <v>0</v>
      </c>
      <c r="R1699">
        <v>0</v>
      </c>
      <c r="S1699">
        <v>0</v>
      </c>
      <c r="T1699">
        <v>0</v>
      </c>
      <c r="U1699">
        <v>0</v>
      </c>
      <c r="V1699">
        <v>0</v>
      </c>
      <c r="W1699">
        <v>0</v>
      </c>
      <c r="X1699">
        <v>0</v>
      </c>
      <c r="Y1699">
        <v>0</v>
      </c>
      <c r="Z1699">
        <v>0</v>
      </c>
      <c r="AA1699">
        <v>0</v>
      </c>
      <c r="AB1699">
        <v>0</v>
      </c>
      <c r="AC1699">
        <v>0</v>
      </c>
      <c r="AD1699">
        <v>0</v>
      </c>
      <c r="AE1699">
        <v>0</v>
      </c>
      <c r="AF1699">
        <v>0</v>
      </c>
      <c r="AG1699">
        <v>0</v>
      </c>
      <c r="AH1699">
        <v>0</v>
      </c>
      <c r="AI1699">
        <v>0</v>
      </c>
      <c r="AJ1699">
        <v>0</v>
      </c>
      <c r="AK1699">
        <v>0</v>
      </c>
      <c r="AL1699">
        <v>0</v>
      </c>
      <c r="AM1699">
        <v>0</v>
      </c>
      <c r="AN1699">
        <v>0</v>
      </c>
      <c r="AO1699">
        <v>0</v>
      </c>
      <c r="AP1699">
        <v>0</v>
      </c>
      <c r="AQ1699">
        <v>0</v>
      </c>
      <c r="AR1699">
        <v>0</v>
      </c>
      <c r="AS1699">
        <v>0</v>
      </c>
      <c r="AT1699">
        <v>0</v>
      </c>
      <c r="AU1699">
        <v>0</v>
      </c>
      <c r="AV1699">
        <v>0</v>
      </c>
      <c r="AW1699">
        <v>0</v>
      </c>
      <c r="AX1699">
        <v>0</v>
      </c>
      <c r="AY1699">
        <v>0</v>
      </c>
      <c r="AZ1699">
        <v>0</v>
      </c>
      <c r="BA1699">
        <v>0</v>
      </c>
      <c r="BB1699">
        <v>0</v>
      </c>
      <c r="BC1699">
        <v>0</v>
      </c>
      <c r="BD1699">
        <v>0</v>
      </c>
      <c r="BE1699">
        <v>1</v>
      </c>
      <c r="BF1699">
        <v>0</v>
      </c>
      <c r="BG1699">
        <v>0</v>
      </c>
      <c r="BH1699">
        <v>0</v>
      </c>
      <c r="BI1699">
        <v>0</v>
      </c>
      <c r="BJ1699">
        <v>0</v>
      </c>
      <c r="BK1699">
        <v>0</v>
      </c>
      <c r="BL1699">
        <v>0</v>
      </c>
      <c r="BM1699">
        <v>0</v>
      </c>
      <c r="BN1699">
        <v>0</v>
      </c>
      <c r="BO1699">
        <v>0</v>
      </c>
      <c r="BP1699">
        <f t="shared" si="26"/>
        <v>1</v>
      </c>
    </row>
    <row r="1700" spans="1:68" x14ac:dyDescent="0.15">
      <c r="A1700" t="s">
        <v>8472</v>
      </c>
      <c r="B1700">
        <v>0</v>
      </c>
      <c r="C1700">
        <v>0</v>
      </c>
      <c r="D1700">
        <v>0</v>
      </c>
      <c r="E1700">
        <v>0</v>
      </c>
      <c r="F1700">
        <v>0</v>
      </c>
      <c r="G1700">
        <v>0</v>
      </c>
      <c r="H1700">
        <v>0</v>
      </c>
      <c r="I1700">
        <v>0</v>
      </c>
      <c r="J1700">
        <v>0</v>
      </c>
      <c r="K1700">
        <v>0</v>
      </c>
      <c r="L1700">
        <v>0</v>
      </c>
      <c r="M1700">
        <v>0</v>
      </c>
      <c r="N1700">
        <v>0</v>
      </c>
      <c r="O1700">
        <v>0</v>
      </c>
      <c r="P1700">
        <v>0</v>
      </c>
      <c r="Q1700">
        <v>0</v>
      </c>
      <c r="R1700">
        <v>0</v>
      </c>
      <c r="S1700">
        <v>0</v>
      </c>
      <c r="T1700">
        <v>0</v>
      </c>
      <c r="U1700">
        <v>0</v>
      </c>
      <c r="V1700">
        <v>0</v>
      </c>
      <c r="W1700">
        <v>0</v>
      </c>
      <c r="X1700">
        <v>0</v>
      </c>
      <c r="Y1700">
        <v>0</v>
      </c>
      <c r="Z1700">
        <v>0</v>
      </c>
      <c r="AA1700">
        <v>0</v>
      </c>
      <c r="AB1700">
        <v>0</v>
      </c>
      <c r="AC1700">
        <v>0</v>
      </c>
      <c r="AD1700">
        <v>0</v>
      </c>
      <c r="AE1700">
        <v>0</v>
      </c>
      <c r="AF1700">
        <v>0</v>
      </c>
      <c r="AG1700">
        <v>0</v>
      </c>
      <c r="AH1700">
        <v>0</v>
      </c>
      <c r="AI1700">
        <v>0</v>
      </c>
      <c r="AJ1700">
        <v>0</v>
      </c>
      <c r="AK1700">
        <v>1</v>
      </c>
      <c r="AL1700">
        <v>0</v>
      </c>
      <c r="AM1700">
        <v>0</v>
      </c>
      <c r="AN1700">
        <v>0</v>
      </c>
      <c r="AO1700">
        <v>0</v>
      </c>
      <c r="AP1700">
        <v>0</v>
      </c>
      <c r="AQ1700">
        <v>0</v>
      </c>
      <c r="AR1700">
        <v>0</v>
      </c>
      <c r="AS1700">
        <v>0</v>
      </c>
      <c r="AT1700">
        <v>0</v>
      </c>
      <c r="AU1700">
        <v>0</v>
      </c>
      <c r="AV1700">
        <v>0</v>
      </c>
      <c r="AW1700">
        <v>0</v>
      </c>
      <c r="AX1700">
        <v>0</v>
      </c>
      <c r="AY1700">
        <v>0</v>
      </c>
      <c r="AZ1700">
        <v>0</v>
      </c>
      <c r="BA1700">
        <v>0</v>
      </c>
      <c r="BB1700">
        <v>0</v>
      </c>
      <c r="BC1700">
        <v>0</v>
      </c>
      <c r="BD1700">
        <v>0</v>
      </c>
      <c r="BE1700">
        <v>0</v>
      </c>
      <c r="BF1700">
        <v>0</v>
      </c>
      <c r="BG1700">
        <v>0</v>
      </c>
      <c r="BH1700">
        <v>0</v>
      </c>
      <c r="BI1700">
        <v>0</v>
      </c>
      <c r="BJ1700">
        <v>0</v>
      </c>
      <c r="BK1700">
        <v>0</v>
      </c>
      <c r="BL1700">
        <v>0</v>
      </c>
      <c r="BM1700">
        <v>0</v>
      </c>
      <c r="BN1700">
        <v>0</v>
      </c>
      <c r="BO1700">
        <v>0</v>
      </c>
      <c r="BP1700">
        <f t="shared" si="26"/>
        <v>1</v>
      </c>
    </row>
    <row r="1701" spans="1:68" x14ac:dyDescent="0.15">
      <c r="A1701" t="s">
        <v>8474</v>
      </c>
      <c r="B1701">
        <v>0</v>
      </c>
      <c r="C1701">
        <v>0</v>
      </c>
      <c r="D1701">
        <v>0</v>
      </c>
      <c r="E1701">
        <v>0</v>
      </c>
      <c r="F1701">
        <v>0</v>
      </c>
      <c r="G1701">
        <v>0</v>
      </c>
      <c r="H1701">
        <v>0</v>
      </c>
      <c r="I1701">
        <v>0</v>
      </c>
      <c r="J1701">
        <v>0</v>
      </c>
      <c r="K1701">
        <v>0</v>
      </c>
      <c r="L1701">
        <v>0</v>
      </c>
      <c r="M1701">
        <v>0</v>
      </c>
      <c r="N1701">
        <v>0</v>
      </c>
      <c r="O1701">
        <v>0</v>
      </c>
      <c r="P1701">
        <v>0</v>
      </c>
      <c r="Q1701">
        <v>0</v>
      </c>
      <c r="R1701">
        <v>0</v>
      </c>
      <c r="S1701">
        <v>0</v>
      </c>
      <c r="T1701">
        <v>0</v>
      </c>
      <c r="U1701">
        <v>0</v>
      </c>
      <c r="V1701">
        <v>0</v>
      </c>
      <c r="W1701">
        <v>0</v>
      </c>
      <c r="X1701">
        <v>0</v>
      </c>
      <c r="Y1701">
        <v>0</v>
      </c>
      <c r="Z1701">
        <v>0</v>
      </c>
      <c r="AA1701">
        <v>0</v>
      </c>
      <c r="AB1701">
        <v>0</v>
      </c>
      <c r="AC1701">
        <v>0</v>
      </c>
      <c r="AD1701">
        <v>0</v>
      </c>
      <c r="AE1701">
        <v>0</v>
      </c>
      <c r="AF1701">
        <v>1</v>
      </c>
      <c r="AG1701">
        <v>0</v>
      </c>
      <c r="AH1701">
        <v>0</v>
      </c>
      <c r="AI1701">
        <v>0</v>
      </c>
      <c r="AJ1701">
        <v>0</v>
      </c>
      <c r="AK1701">
        <v>0</v>
      </c>
      <c r="AL1701">
        <v>0</v>
      </c>
      <c r="AM1701">
        <v>0</v>
      </c>
      <c r="AN1701">
        <v>0</v>
      </c>
      <c r="AO1701">
        <v>0</v>
      </c>
      <c r="AP1701">
        <v>0</v>
      </c>
      <c r="AQ1701">
        <v>0</v>
      </c>
      <c r="AR1701">
        <v>0</v>
      </c>
      <c r="AS1701">
        <v>0</v>
      </c>
      <c r="AT1701">
        <v>0</v>
      </c>
      <c r="AU1701">
        <v>0</v>
      </c>
      <c r="AV1701">
        <v>0</v>
      </c>
      <c r="AW1701">
        <v>0</v>
      </c>
      <c r="AX1701">
        <v>0</v>
      </c>
      <c r="AY1701">
        <v>0</v>
      </c>
      <c r="AZ1701">
        <v>0</v>
      </c>
      <c r="BA1701">
        <v>0</v>
      </c>
      <c r="BB1701">
        <v>0</v>
      </c>
      <c r="BC1701">
        <v>0</v>
      </c>
      <c r="BD1701">
        <v>0</v>
      </c>
      <c r="BE1701">
        <v>0</v>
      </c>
      <c r="BF1701">
        <v>0</v>
      </c>
      <c r="BG1701">
        <v>0</v>
      </c>
      <c r="BH1701">
        <v>0</v>
      </c>
      <c r="BI1701">
        <v>0</v>
      </c>
      <c r="BJ1701">
        <v>0</v>
      </c>
      <c r="BK1701">
        <v>0</v>
      </c>
      <c r="BL1701">
        <v>0</v>
      </c>
      <c r="BM1701">
        <v>0</v>
      </c>
      <c r="BN1701">
        <v>0</v>
      </c>
      <c r="BO1701">
        <v>0</v>
      </c>
      <c r="BP1701">
        <f t="shared" si="26"/>
        <v>1</v>
      </c>
    </row>
    <row r="1702" spans="1:68" x14ac:dyDescent="0.15">
      <c r="A1702" t="s">
        <v>8475</v>
      </c>
      <c r="B1702">
        <v>0</v>
      </c>
      <c r="C1702">
        <v>0</v>
      </c>
      <c r="D1702">
        <v>0</v>
      </c>
      <c r="E1702">
        <v>0</v>
      </c>
      <c r="F1702">
        <v>0</v>
      </c>
      <c r="G1702">
        <v>0</v>
      </c>
      <c r="H1702">
        <v>0</v>
      </c>
      <c r="I1702">
        <v>1</v>
      </c>
      <c r="J1702">
        <v>0</v>
      </c>
      <c r="K1702">
        <v>0</v>
      </c>
      <c r="L1702">
        <v>0</v>
      </c>
      <c r="M1702">
        <v>0</v>
      </c>
      <c r="N1702">
        <v>0</v>
      </c>
      <c r="O1702">
        <v>0</v>
      </c>
      <c r="P1702">
        <v>0</v>
      </c>
      <c r="Q1702">
        <v>0</v>
      </c>
      <c r="R1702">
        <v>0</v>
      </c>
      <c r="S1702">
        <v>0</v>
      </c>
      <c r="T1702">
        <v>0</v>
      </c>
      <c r="U1702">
        <v>0</v>
      </c>
      <c r="V1702">
        <v>0</v>
      </c>
      <c r="W1702">
        <v>0</v>
      </c>
      <c r="X1702">
        <v>0</v>
      </c>
      <c r="Y1702">
        <v>0</v>
      </c>
      <c r="Z1702">
        <v>0</v>
      </c>
      <c r="AA1702">
        <v>0</v>
      </c>
      <c r="AB1702">
        <v>0</v>
      </c>
      <c r="AC1702">
        <v>0</v>
      </c>
      <c r="AD1702">
        <v>0</v>
      </c>
      <c r="AE1702">
        <v>0</v>
      </c>
      <c r="AF1702">
        <v>0</v>
      </c>
      <c r="AG1702">
        <v>0</v>
      </c>
      <c r="AH1702">
        <v>0</v>
      </c>
      <c r="AI1702">
        <v>0</v>
      </c>
      <c r="AJ1702">
        <v>0</v>
      </c>
      <c r="AK1702">
        <v>0</v>
      </c>
      <c r="AL1702">
        <v>0</v>
      </c>
      <c r="AM1702">
        <v>0</v>
      </c>
      <c r="AN1702">
        <v>0</v>
      </c>
      <c r="AO1702">
        <v>0</v>
      </c>
      <c r="AP1702">
        <v>0</v>
      </c>
      <c r="AQ1702">
        <v>0</v>
      </c>
      <c r="AR1702">
        <v>0</v>
      </c>
      <c r="AS1702">
        <v>0</v>
      </c>
      <c r="AT1702">
        <v>0</v>
      </c>
      <c r="AU1702">
        <v>0</v>
      </c>
      <c r="AV1702">
        <v>0</v>
      </c>
      <c r="AW1702">
        <v>0</v>
      </c>
      <c r="AX1702">
        <v>0</v>
      </c>
      <c r="AY1702">
        <v>0</v>
      </c>
      <c r="AZ1702">
        <v>0</v>
      </c>
      <c r="BA1702">
        <v>0</v>
      </c>
      <c r="BB1702">
        <v>0</v>
      </c>
      <c r="BC1702">
        <v>0</v>
      </c>
      <c r="BD1702">
        <v>0</v>
      </c>
      <c r="BE1702">
        <v>0</v>
      </c>
      <c r="BF1702">
        <v>0</v>
      </c>
      <c r="BG1702">
        <v>0</v>
      </c>
      <c r="BH1702">
        <v>0</v>
      </c>
      <c r="BI1702">
        <v>0</v>
      </c>
      <c r="BJ1702">
        <v>0</v>
      </c>
      <c r="BK1702">
        <v>0</v>
      </c>
      <c r="BL1702">
        <v>0</v>
      </c>
      <c r="BM1702">
        <v>0</v>
      </c>
      <c r="BN1702">
        <v>0</v>
      </c>
      <c r="BO1702">
        <v>0</v>
      </c>
      <c r="BP1702">
        <f t="shared" si="26"/>
        <v>1</v>
      </c>
    </row>
    <row r="1703" spans="1:68" x14ac:dyDescent="0.15">
      <c r="A1703" t="s">
        <v>8476</v>
      </c>
      <c r="B1703">
        <v>0</v>
      </c>
      <c r="C1703">
        <v>0</v>
      </c>
      <c r="D1703">
        <v>0</v>
      </c>
      <c r="E1703">
        <v>0</v>
      </c>
      <c r="F1703">
        <v>0</v>
      </c>
      <c r="G1703">
        <v>0</v>
      </c>
      <c r="H1703">
        <v>0</v>
      </c>
      <c r="I1703">
        <v>0</v>
      </c>
      <c r="J1703">
        <v>0</v>
      </c>
      <c r="K1703">
        <v>0</v>
      </c>
      <c r="L1703">
        <v>0</v>
      </c>
      <c r="M1703">
        <v>0</v>
      </c>
      <c r="N1703">
        <v>0</v>
      </c>
      <c r="O1703">
        <v>0</v>
      </c>
      <c r="P1703">
        <v>0</v>
      </c>
      <c r="Q1703">
        <v>0</v>
      </c>
      <c r="R1703">
        <v>0</v>
      </c>
      <c r="S1703">
        <v>0</v>
      </c>
      <c r="T1703">
        <v>0</v>
      </c>
      <c r="U1703">
        <v>0</v>
      </c>
      <c r="V1703">
        <v>0</v>
      </c>
      <c r="W1703">
        <v>0</v>
      </c>
      <c r="X1703">
        <v>0</v>
      </c>
      <c r="Y1703">
        <v>0</v>
      </c>
      <c r="Z1703">
        <v>0</v>
      </c>
      <c r="AA1703">
        <v>0</v>
      </c>
      <c r="AB1703">
        <v>0</v>
      </c>
      <c r="AC1703">
        <v>0</v>
      </c>
      <c r="AD1703">
        <v>0</v>
      </c>
      <c r="AE1703">
        <v>0</v>
      </c>
      <c r="AF1703">
        <v>0</v>
      </c>
      <c r="AG1703">
        <v>0</v>
      </c>
      <c r="AH1703">
        <v>0</v>
      </c>
      <c r="AI1703">
        <v>0</v>
      </c>
      <c r="AJ1703">
        <v>0</v>
      </c>
      <c r="AK1703">
        <v>0</v>
      </c>
      <c r="AL1703">
        <v>0</v>
      </c>
      <c r="AM1703">
        <v>0</v>
      </c>
      <c r="AN1703">
        <v>0</v>
      </c>
      <c r="AO1703">
        <v>0</v>
      </c>
      <c r="AP1703">
        <v>0</v>
      </c>
      <c r="AQ1703">
        <v>0</v>
      </c>
      <c r="AR1703">
        <v>0</v>
      </c>
      <c r="AS1703">
        <v>0</v>
      </c>
      <c r="AT1703">
        <v>0</v>
      </c>
      <c r="AU1703">
        <v>0</v>
      </c>
      <c r="AV1703">
        <v>0</v>
      </c>
      <c r="AW1703">
        <v>0</v>
      </c>
      <c r="AX1703">
        <v>0</v>
      </c>
      <c r="AY1703">
        <v>0</v>
      </c>
      <c r="AZ1703">
        <v>0</v>
      </c>
      <c r="BA1703">
        <v>0</v>
      </c>
      <c r="BB1703">
        <v>0</v>
      </c>
      <c r="BC1703">
        <v>0</v>
      </c>
      <c r="BD1703">
        <v>0</v>
      </c>
      <c r="BE1703">
        <v>0</v>
      </c>
      <c r="BF1703">
        <v>0</v>
      </c>
      <c r="BG1703">
        <v>0</v>
      </c>
      <c r="BH1703">
        <v>0</v>
      </c>
      <c r="BI1703">
        <v>0</v>
      </c>
      <c r="BJ1703">
        <v>0</v>
      </c>
      <c r="BK1703">
        <v>0</v>
      </c>
      <c r="BL1703">
        <v>1</v>
      </c>
      <c r="BM1703">
        <v>0</v>
      </c>
      <c r="BN1703">
        <v>0</v>
      </c>
      <c r="BO1703">
        <v>0</v>
      </c>
      <c r="BP1703">
        <f t="shared" si="26"/>
        <v>1</v>
      </c>
    </row>
    <row r="1705" spans="1:68" x14ac:dyDescent="0.15">
      <c r="B1705">
        <f t="shared" ref="B1705:BM1705" si="27">SUM(B2:B1703)</f>
        <v>54</v>
      </c>
      <c r="C1705">
        <f t="shared" si="27"/>
        <v>72</v>
      </c>
      <c r="D1705">
        <f t="shared" si="27"/>
        <v>52</v>
      </c>
      <c r="E1705">
        <f t="shared" si="27"/>
        <v>38</v>
      </c>
      <c r="F1705">
        <f t="shared" si="27"/>
        <v>40</v>
      </c>
      <c r="G1705">
        <f t="shared" si="27"/>
        <v>35</v>
      </c>
      <c r="H1705">
        <f t="shared" si="27"/>
        <v>49</v>
      </c>
      <c r="I1705">
        <f t="shared" si="27"/>
        <v>73</v>
      </c>
      <c r="J1705">
        <f t="shared" si="27"/>
        <v>49</v>
      </c>
      <c r="K1705">
        <f t="shared" si="27"/>
        <v>76</v>
      </c>
      <c r="L1705">
        <f t="shared" si="27"/>
        <v>39</v>
      </c>
      <c r="M1705">
        <f t="shared" si="27"/>
        <v>48</v>
      </c>
      <c r="N1705">
        <f t="shared" si="27"/>
        <v>100</v>
      </c>
      <c r="O1705">
        <f t="shared" si="27"/>
        <v>96</v>
      </c>
      <c r="P1705">
        <f t="shared" si="27"/>
        <v>48</v>
      </c>
      <c r="Q1705">
        <f t="shared" si="27"/>
        <v>59</v>
      </c>
      <c r="R1705">
        <f t="shared" si="27"/>
        <v>68</v>
      </c>
      <c r="S1705">
        <f t="shared" si="27"/>
        <v>31</v>
      </c>
      <c r="T1705">
        <f t="shared" si="27"/>
        <v>83</v>
      </c>
      <c r="U1705">
        <f t="shared" si="27"/>
        <v>86</v>
      </c>
      <c r="V1705">
        <f t="shared" si="27"/>
        <v>99</v>
      </c>
      <c r="W1705">
        <f t="shared" si="27"/>
        <v>51</v>
      </c>
      <c r="X1705">
        <f t="shared" si="27"/>
        <v>49</v>
      </c>
      <c r="Y1705">
        <f t="shared" si="27"/>
        <v>30</v>
      </c>
      <c r="Z1705">
        <f t="shared" si="27"/>
        <v>36</v>
      </c>
      <c r="AA1705">
        <f t="shared" si="27"/>
        <v>61</v>
      </c>
      <c r="AB1705">
        <f t="shared" si="27"/>
        <v>78</v>
      </c>
      <c r="AC1705">
        <f t="shared" si="27"/>
        <v>38</v>
      </c>
      <c r="AD1705">
        <f t="shared" si="27"/>
        <v>44</v>
      </c>
      <c r="AE1705">
        <f t="shared" si="27"/>
        <v>26</v>
      </c>
      <c r="AF1705">
        <f t="shared" si="27"/>
        <v>33</v>
      </c>
      <c r="AG1705">
        <f t="shared" si="27"/>
        <v>42</v>
      </c>
      <c r="AH1705">
        <f t="shared" si="27"/>
        <v>69</v>
      </c>
      <c r="AI1705">
        <f t="shared" si="27"/>
        <v>33</v>
      </c>
      <c r="AJ1705">
        <f t="shared" si="27"/>
        <v>42</v>
      </c>
      <c r="AK1705">
        <f t="shared" si="27"/>
        <v>87</v>
      </c>
      <c r="AL1705">
        <f t="shared" si="27"/>
        <v>72</v>
      </c>
      <c r="AM1705">
        <f t="shared" si="27"/>
        <v>49</v>
      </c>
      <c r="AN1705">
        <f t="shared" si="27"/>
        <v>38</v>
      </c>
      <c r="AO1705">
        <f t="shared" si="27"/>
        <v>30</v>
      </c>
      <c r="AP1705">
        <f t="shared" si="27"/>
        <v>56</v>
      </c>
      <c r="AQ1705">
        <f t="shared" si="27"/>
        <v>33</v>
      </c>
      <c r="AR1705">
        <f t="shared" si="27"/>
        <v>79</v>
      </c>
      <c r="AS1705">
        <f t="shared" si="27"/>
        <v>34</v>
      </c>
      <c r="AT1705">
        <f t="shared" si="27"/>
        <v>103</v>
      </c>
      <c r="AU1705">
        <f t="shared" si="27"/>
        <v>41</v>
      </c>
      <c r="AV1705">
        <f t="shared" si="27"/>
        <v>19</v>
      </c>
      <c r="AW1705">
        <f t="shared" si="27"/>
        <v>60</v>
      </c>
      <c r="AX1705">
        <f t="shared" si="27"/>
        <v>38</v>
      </c>
      <c r="AY1705">
        <f t="shared" si="27"/>
        <v>89</v>
      </c>
      <c r="AZ1705">
        <f t="shared" si="27"/>
        <v>65</v>
      </c>
      <c r="BA1705">
        <f t="shared" si="27"/>
        <v>49</v>
      </c>
      <c r="BB1705">
        <f t="shared" si="27"/>
        <v>84</v>
      </c>
      <c r="BC1705">
        <f t="shared" si="27"/>
        <v>26</v>
      </c>
      <c r="BD1705">
        <f t="shared" si="27"/>
        <v>21</v>
      </c>
      <c r="BE1705">
        <f t="shared" si="27"/>
        <v>77</v>
      </c>
      <c r="BF1705">
        <f t="shared" si="27"/>
        <v>62</v>
      </c>
      <c r="BG1705">
        <f t="shared" si="27"/>
        <v>48</v>
      </c>
      <c r="BH1705">
        <f t="shared" si="27"/>
        <v>64</v>
      </c>
      <c r="BI1705">
        <f t="shared" si="27"/>
        <v>67</v>
      </c>
      <c r="BJ1705">
        <f t="shared" si="27"/>
        <v>31</v>
      </c>
      <c r="BK1705">
        <f t="shared" si="27"/>
        <v>74</v>
      </c>
      <c r="BL1705">
        <f t="shared" si="27"/>
        <v>80</v>
      </c>
      <c r="BM1705">
        <f t="shared" si="27"/>
        <v>27</v>
      </c>
      <c r="BN1705">
        <f t="shared" ref="BN1705:BO1705" si="28">SUM(BN2:BN1703)</f>
        <v>52</v>
      </c>
      <c r="BO1705">
        <f t="shared" si="28"/>
        <v>33</v>
      </c>
      <c r="BP1705">
        <f>SUM(BP2:BP1703)</f>
        <v>3615</v>
      </c>
    </row>
  </sheetData>
  <sortState xmlns:xlrd2="http://schemas.microsoft.com/office/spreadsheetml/2017/richdata2" ref="A1:BP1702">
    <sortCondition descending="1" ref="BP1:BP1702"/>
  </sortState>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1743"/>
  <sheetViews>
    <sheetView workbookViewId="0">
      <selection activeCell="J29" sqref="J29"/>
    </sheetView>
  </sheetViews>
  <sheetFormatPr defaultRowHeight="10.5" x14ac:dyDescent="0.15"/>
  <sheetData>
    <row r="1" spans="1:28" x14ac:dyDescent="0.15">
      <c r="B1" t="s">
        <v>9121</v>
      </c>
      <c r="C1" t="s">
        <v>5531</v>
      </c>
      <c r="D1" t="s">
        <v>5532</v>
      </c>
      <c r="E1" t="s">
        <v>5533</v>
      </c>
      <c r="F1" t="s">
        <v>5535</v>
      </c>
      <c r="J1" t="s">
        <v>9121</v>
      </c>
      <c r="K1" t="s">
        <v>5531</v>
      </c>
      <c r="L1" t="s">
        <v>5532</v>
      </c>
      <c r="M1" t="s">
        <v>5533</v>
      </c>
      <c r="N1" t="s">
        <v>5535</v>
      </c>
      <c r="Q1" t="s">
        <v>9121</v>
      </c>
      <c r="R1" t="s">
        <v>5531</v>
      </c>
      <c r="S1" t="s">
        <v>5532</v>
      </c>
      <c r="T1" t="s">
        <v>5533</v>
      </c>
      <c r="U1" t="s">
        <v>5535</v>
      </c>
      <c r="X1" t="s">
        <v>9121</v>
      </c>
      <c r="Y1" t="s">
        <v>5531</v>
      </c>
      <c r="Z1" t="s">
        <v>5532</v>
      </c>
      <c r="AA1" t="s">
        <v>5533</v>
      </c>
      <c r="AB1" t="s">
        <v>5535</v>
      </c>
    </row>
    <row r="2" spans="1:28" x14ac:dyDescent="0.15">
      <c r="A2">
        <v>1</v>
      </c>
      <c r="B2" t="s">
        <v>7163</v>
      </c>
      <c r="C2">
        <v>950</v>
      </c>
      <c r="D2">
        <v>1741</v>
      </c>
      <c r="E2">
        <v>1345</v>
      </c>
      <c r="F2">
        <v>0.11940898001194</v>
      </c>
      <c r="H2">
        <v>1</v>
      </c>
      <c r="J2" t="s">
        <v>6645</v>
      </c>
      <c r="K2">
        <v>2.2721118927002002</v>
      </c>
      <c r="L2">
        <v>721</v>
      </c>
      <c r="M2">
        <v>535</v>
      </c>
      <c r="N2">
        <v>0.119778670370579</v>
      </c>
      <c r="Q2" t="s">
        <v>7163</v>
      </c>
      <c r="R2">
        <v>-10.901374816894499</v>
      </c>
      <c r="S2">
        <v>1741</v>
      </c>
      <c r="T2">
        <v>1345</v>
      </c>
      <c r="U2">
        <v>0.11940898001194</v>
      </c>
      <c r="X2" t="s">
        <v>6645</v>
      </c>
      <c r="Y2">
        <v>1.3136798143386801</v>
      </c>
      <c r="Z2">
        <v>721</v>
      </c>
      <c r="AA2">
        <v>535</v>
      </c>
      <c r="AB2">
        <v>0.119778670370579</v>
      </c>
    </row>
    <row r="3" spans="1:28" x14ac:dyDescent="0.15">
      <c r="A3">
        <v>2</v>
      </c>
      <c r="B3" t="s">
        <v>6632</v>
      </c>
      <c r="C3">
        <v>913</v>
      </c>
      <c r="D3">
        <v>1741</v>
      </c>
      <c r="E3">
        <v>1326.5</v>
      </c>
      <c r="F3">
        <v>0.12937216460704801</v>
      </c>
      <c r="H3">
        <v>2</v>
      </c>
      <c r="J3" t="s">
        <v>6915</v>
      </c>
      <c r="K3">
        <v>1.3894503116607699</v>
      </c>
      <c r="L3">
        <v>721</v>
      </c>
      <c r="M3">
        <v>513.5</v>
      </c>
      <c r="N3">
        <v>0.11824785172939301</v>
      </c>
      <c r="Q3" t="s">
        <v>6632</v>
      </c>
      <c r="R3">
        <v>-2.3238859176635698</v>
      </c>
      <c r="S3">
        <v>1741</v>
      </c>
      <c r="T3">
        <v>1326.5</v>
      </c>
      <c r="U3">
        <v>0.12937216460704801</v>
      </c>
      <c r="X3" t="s">
        <v>6915</v>
      </c>
      <c r="Y3">
        <v>2.2167298793792698</v>
      </c>
      <c r="Z3">
        <v>721</v>
      </c>
      <c r="AA3">
        <v>513.5</v>
      </c>
      <c r="AB3">
        <v>0.11824785172939301</v>
      </c>
    </row>
    <row r="4" spans="1:28" x14ac:dyDescent="0.15">
      <c r="A4">
        <v>3</v>
      </c>
      <c r="B4" t="s">
        <v>6645</v>
      </c>
      <c r="C4">
        <v>790</v>
      </c>
      <c r="D4">
        <v>1741</v>
      </c>
      <c r="E4">
        <v>1265</v>
      </c>
      <c r="F4">
        <v>0.116766728460789</v>
      </c>
      <c r="H4">
        <v>3</v>
      </c>
      <c r="J4" t="s">
        <v>6909</v>
      </c>
      <c r="K4">
        <v>-0.72258669137954701</v>
      </c>
      <c r="L4">
        <v>721</v>
      </c>
      <c r="M4">
        <v>496.5</v>
      </c>
      <c r="N4">
        <v>0.109943695366383</v>
      </c>
      <c r="Q4" t="s">
        <v>6645</v>
      </c>
      <c r="R4">
        <v>5.7550687789917001</v>
      </c>
      <c r="S4">
        <v>1741</v>
      </c>
      <c r="T4">
        <v>1265</v>
      </c>
      <c r="U4">
        <v>0.116766728460789</v>
      </c>
      <c r="X4" t="s">
        <v>6691</v>
      </c>
      <c r="Y4">
        <v>0.18324859440326699</v>
      </c>
      <c r="Z4">
        <v>721</v>
      </c>
      <c r="AA4">
        <v>511</v>
      </c>
      <c r="AB4">
        <v>8.37675705552101E-2</v>
      </c>
    </row>
    <row r="5" spans="1:28" x14ac:dyDescent="0.15">
      <c r="A5">
        <v>4</v>
      </c>
      <c r="B5" t="s">
        <v>6778</v>
      </c>
      <c r="C5">
        <v>753</v>
      </c>
      <c r="D5">
        <v>1741</v>
      </c>
      <c r="E5">
        <v>1246.5</v>
      </c>
      <c r="F5">
        <v>0.118464082479477</v>
      </c>
      <c r="H5">
        <v>4</v>
      </c>
      <c r="J5" t="s">
        <v>6453</v>
      </c>
      <c r="K5">
        <v>-0.78430795669555697</v>
      </c>
      <c r="L5">
        <v>721</v>
      </c>
      <c r="M5">
        <v>489.5</v>
      </c>
      <c r="N5">
        <v>0.10899407416582101</v>
      </c>
      <c r="Q5" t="s">
        <v>6778</v>
      </c>
      <c r="R5">
        <v>6.9014811515808097</v>
      </c>
      <c r="S5">
        <v>1741</v>
      </c>
      <c r="T5">
        <v>1246.5</v>
      </c>
      <c r="U5">
        <v>0.118464082479477</v>
      </c>
      <c r="X5" t="s">
        <v>6759</v>
      </c>
      <c r="Y5">
        <v>3.5706884860992401</v>
      </c>
      <c r="Z5">
        <v>721</v>
      </c>
      <c r="AA5">
        <v>505</v>
      </c>
      <c r="AB5">
        <v>9.8417058587074294E-2</v>
      </c>
    </row>
    <row r="6" spans="1:28" x14ac:dyDescent="0.15">
      <c r="A6">
        <v>5</v>
      </c>
      <c r="B6" t="s">
        <v>6847</v>
      </c>
      <c r="C6">
        <v>695</v>
      </c>
      <c r="D6">
        <v>1741</v>
      </c>
      <c r="E6">
        <v>1217.5</v>
      </c>
      <c r="F6">
        <v>9.5734305679798098E-2</v>
      </c>
      <c r="H6">
        <v>5</v>
      </c>
      <c r="J6" t="s">
        <v>7075</v>
      </c>
      <c r="K6">
        <v>2.01601362228394</v>
      </c>
      <c r="L6">
        <v>721</v>
      </c>
      <c r="M6">
        <v>493</v>
      </c>
      <c r="N6">
        <v>0.10788805782795</v>
      </c>
      <c r="Q6" t="s">
        <v>6847</v>
      </c>
      <c r="R6">
        <v>8.6897611618041992</v>
      </c>
      <c r="S6">
        <v>1741</v>
      </c>
      <c r="T6">
        <v>1217.5</v>
      </c>
      <c r="U6">
        <v>9.5734305679798098E-2</v>
      </c>
      <c r="X6" t="s">
        <v>6554</v>
      </c>
      <c r="Y6">
        <v>10.475012779235801</v>
      </c>
      <c r="Z6">
        <v>721</v>
      </c>
      <c r="AA6">
        <v>503</v>
      </c>
      <c r="AB6">
        <v>7.5059846043586703E-2</v>
      </c>
    </row>
    <row r="7" spans="1:28" x14ac:dyDescent="0.15">
      <c r="A7">
        <v>6</v>
      </c>
      <c r="B7" t="s">
        <v>6501</v>
      </c>
      <c r="C7">
        <v>610</v>
      </c>
      <c r="D7">
        <v>1741</v>
      </c>
      <c r="E7">
        <v>1175</v>
      </c>
      <c r="F7">
        <v>0.106563188135624</v>
      </c>
      <c r="H7">
        <v>6</v>
      </c>
      <c r="J7" t="s">
        <v>6988</v>
      </c>
      <c r="K7">
        <v>1.9420585632324201</v>
      </c>
      <c r="L7">
        <v>721</v>
      </c>
      <c r="M7">
        <v>492.5</v>
      </c>
      <c r="N7">
        <v>0.10611703246831899</v>
      </c>
      <c r="Q7" t="s">
        <v>6501</v>
      </c>
      <c r="R7">
        <v>0.182832792401314</v>
      </c>
      <c r="S7">
        <v>1741</v>
      </c>
      <c r="T7">
        <v>1175</v>
      </c>
      <c r="U7">
        <v>0.106563188135624</v>
      </c>
      <c r="X7" t="s">
        <v>7119</v>
      </c>
      <c r="Y7">
        <v>-6.0354957580566397</v>
      </c>
      <c r="Z7">
        <v>721</v>
      </c>
      <c r="AA7">
        <v>501</v>
      </c>
      <c r="AB7">
        <v>8.9999079704284696E-2</v>
      </c>
    </row>
    <row r="8" spans="1:28" x14ac:dyDescent="0.15">
      <c r="A8">
        <v>7</v>
      </c>
      <c r="B8" t="s">
        <v>6783</v>
      </c>
      <c r="C8">
        <v>588</v>
      </c>
      <c r="D8">
        <v>1741</v>
      </c>
      <c r="E8">
        <v>1164</v>
      </c>
      <c r="F8">
        <v>9.7217381000518799E-2</v>
      </c>
      <c r="H8">
        <v>7</v>
      </c>
      <c r="J8" t="s">
        <v>7148</v>
      </c>
      <c r="K8">
        <v>3.8296146392822301</v>
      </c>
      <c r="L8">
        <v>721</v>
      </c>
      <c r="M8">
        <v>477.5</v>
      </c>
      <c r="N8">
        <v>9.9457561969757094E-2</v>
      </c>
      <c r="Q8" t="s">
        <v>6783</v>
      </c>
      <c r="R8">
        <v>3.62529349327087</v>
      </c>
      <c r="S8">
        <v>1741</v>
      </c>
      <c r="T8">
        <v>1164</v>
      </c>
      <c r="U8">
        <v>9.7217381000518799E-2</v>
      </c>
      <c r="X8" t="s">
        <v>6909</v>
      </c>
      <c r="Y8">
        <v>12.651685714721699</v>
      </c>
      <c r="Z8">
        <v>721</v>
      </c>
      <c r="AA8">
        <v>496.5</v>
      </c>
      <c r="AB8">
        <v>0.109943695366383</v>
      </c>
    </row>
    <row r="9" spans="1:28" x14ac:dyDescent="0.15">
      <c r="A9">
        <v>8</v>
      </c>
      <c r="B9" t="s">
        <v>6660</v>
      </c>
      <c r="C9">
        <v>582</v>
      </c>
      <c r="D9">
        <v>1741</v>
      </c>
      <c r="E9">
        <v>1161</v>
      </c>
      <c r="F9">
        <v>8.3035938441753401E-2</v>
      </c>
      <c r="H9">
        <v>8</v>
      </c>
      <c r="J9" t="s">
        <v>6773</v>
      </c>
      <c r="K9">
        <v>3.8291549682617201</v>
      </c>
      <c r="L9">
        <v>721</v>
      </c>
      <c r="M9">
        <v>477.5</v>
      </c>
      <c r="N9">
        <v>9.9457561969757094E-2</v>
      </c>
      <c r="Q9" t="s">
        <v>6660</v>
      </c>
      <c r="R9">
        <v>-2.6645588874816899</v>
      </c>
      <c r="S9">
        <v>1741</v>
      </c>
      <c r="T9">
        <v>1161</v>
      </c>
      <c r="U9">
        <v>8.3035938441753401E-2</v>
      </c>
      <c r="X9" t="s">
        <v>6452</v>
      </c>
      <c r="Y9">
        <v>-1.7433881759643599</v>
      </c>
      <c r="Z9">
        <v>721</v>
      </c>
      <c r="AA9">
        <v>496.5</v>
      </c>
      <c r="AB9">
        <v>8.1151127815246596E-2</v>
      </c>
    </row>
    <row r="10" spans="1:28" x14ac:dyDescent="0.15">
      <c r="A10">
        <v>9</v>
      </c>
      <c r="B10" t="s">
        <v>6873</v>
      </c>
      <c r="C10">
        <v>568</v>
      </c>
      <c r="D10">
        <v>1741</v>
      </c>
      <c r="E10">
        <v>1154</v>
      </c>
      <c r="F10">
        <v>9.6990056335926098E-2</v>
      </c>
      <c r="H10">
        <v>9</v>
      </c>
      <c r="J10" t="s">
        <v>6449</v>
      </c>
      <c r="K10">
        <v>3.8290913105011</v>
      </c>
      <c r="L10">
        <v>721</v>
      </c>
      <c r="M10">
        <v>477.5</v>
      </c>
      <c r="N10">
        <v>9.9457561969757094E-2</v>
      </c>
      <c r="Q10" t="s">
        <v>6873</v>
      </c>
      <c r="R10">
        <v>21.6930446624756</v>
      </c>
      <c r="S10">
        <v>1741</v>
      </c>
      <c r="T10">
        <v>1154</v>
      </c>
      <c r="U10">
        <v>9.6990056335926098E-2</v>
      </c>
      <c r="X10" t="s">
        <v>7116</v>
      </c>
      <c r="Y10">
        <v>-8.2680282592773402</v>
      </c>
      <c r="Z10">
        <v>721</v>
      </c>
      <c r="AA10">
        <v>493.5</v>
      </c>
      <c r="AB10">
        <v>7.9084753990173298E-2</v>
      </c>
    </row>
    <row r="11" spans="1:28" x14ac:dyDescent="0.15">
      <c r="A11">
        <v>10</v>
      </c>
      <c r="B11" t="s">
        <v>6704</v>
      </c>
      <c r="C11">
        <v>542</v>
      </c>
      <c r="D11">
        <v>1741</v>
      </c>
      <c r="E11">
        <v>1141</v>
      </c>
      <c r="F11">
        <v>8.5245579481124906E-2</v>
      </c>
      <c r="H11">
        <v>10</v>
      </c>
      <c r="J11" t="s">
        <v>7171</v>
      </c>
      <c r="K11">
        <v>1.2551181316375699</v>
      </c>
      <c r="L11">
        <v>721</v>
      </c>
      <c r="M11">
        <v>468.5</v>
      </c>
      <c r="N11">
        <v>9.90258082747459E-2</v>
      </c>
      <c r="Q11" t="s">
        <v>6704</v>
      </c>
      <c r="R11">
        <v>1.71046710014343</v>
      </c>
      <c r="S11">
        <v>1741</v>
      </c>
      <c r="T11">
        <v>1141</v>
      </c>
      <c r="U11">
        <v>8.5245579481124906E-2</v>
      </c>
      <c r="X11" t="s">
        <v>7075</v>
      </c>
      <c r="Y11">
        <v>1.55369472503662</v>
      </c>
      <c r="Z11">
        <v>721</v>
      </c>
      <c r="AA11">
        <v>493</v>
      </c>
      <c r="AB11">
        <v>0.10788805782795</v>
      </c>
    </row>
    <row r="12" spans="1:28" x14ac:dyDescent="0.15">
      <c r="A12">
        <v>11</v>
      </c>
      <c r="B12" t="s">
        <v>6857</v>
      </c>
      <c r="C12">
        <v>519</v>
      </c>
      <c r="D12">
        <v>1741</v>
      </c>
      <c r="E12">
        <v>1129.5</v>
      </c>
      <c r="F12">
        <v>8.5447356104850797E-2</v>
      </c>
      <c r="H12">
        <v>11</v>
      </c>
      <c r="J12" t="s">
        <v>7111</v>
      </c>
      <c r="K12">
        <v>1.2553181648254399</v>
      </c>
      <c r="L12">
        <v>721</v>
      </c>
      <c r="M12">
        <v>468.5</v>
      </c>
      <c r="N12">
        <v>9.9025778472423595E-2</v>
      </c>
      <c r="Q12" t="s">
        <v>6857</v>
      </c>
      <c r="R12">
        <v>-5.9389290809631303</v>
      </c>
      <c r="S12">
        <v>1741</v>
      </c>
      <c r="T12">
        <v>1129.5</v>
      </c>
      <c r="U12">
        <v>8.5447356104850797E-2</v>
      </c>
      <c r="X12" t="s">
        <v>6988</v>
      </c>
      <c r="Y12">
        <v>5.8536453247070304</v>
      </c>
      <c r="Z12">
        <v>721</v>
      </c>
      <c r="AA12">
        <v>492.5</v>
      </c>
      <c r="AB12">
        <v>0.10611703246831899</v>
      </c>
    </row>
    <row r="13" spans="1:28" x14ac:dyDescent="0.15">
      <c r="A13">
        <v>12</v>
      </c>
      <c r="B13" t="s">
        <v>6813</v>
      </c>
      <c r="C13">
        <v>514</v>
      </c>
      <c r="D13">
        <v>1741</v>
      </c>
      <c r="E13">
        <v>1127</v>
      </c>
      <c r="F13">
        <v>7.8397184610366794E-2</v>
      </c>
      <c r="H13">
        <v>12</v>
      </c>
      <c r="J13" t="s">
        <v>6730</v>
      </c>
      <c r="K13">
        <v>1.25522685050964</v>
      </c>
      <c r="L13">
        <v>721</v>
      </c>
      <c r="M13">
        <v>468.5</v>
      </c>
      <c r="N13">
        <v>9.9025778472423595E-2</v>
      </c>
      <c r="Q13" t="s">
        <v>6813</v>
      </c>
      <c r="R13">
        <v>-0.76831835508346602</v>
      </c>
      <c r="S13">
        <v>1741</v>
      </c>
      <c r="T13">
        <v>1127</v>
      </c>
      <c r="U13">
        <v>7.8397184610366794E-2</v>
      </c>
      <c r="X13" t="s">
        <v>6660</v>
      </c>
      <c r="Y13">
        <v>2.9306974411010698</v>
      </c>
      <c r="Z13">
        <v>721</v>
      </c>
      <c r="AA13">
        <v>492.5</v>
      </c>
      <c r="AB13">
        <v>6.5976299345493303E-2</v>
      </c>
    </row>
    <row r="14" spans="1:28" x14ac:dyDescent="0.15">
      <c r="A14">
        <v>13</v>
      </c>
      <c r="B14" t="s">
        <v>6474</v>
      </c>
      <c r="C14">
        <v>513</v>
      </c>
      <c r="D14">
        <v>1741</v>
      </c>
      <c r="E14">
        <v>1126.5</v>
      </c>
      <c r="F14">
        <v>7.9587876796722398E-2</v>
      </c>
      <c r="H14">
        <v>13</v>
      </c>
      <c r="J14" t="s">
        <v>6520</v>
      </c>
      <c r="K14">
        <v>1.2552216053009</v>
      </c>
      <c r="L14">
        <v>721</v>
      </c>
      <c r="M14">
        <v>468.5</v>
      </c>
      <c r="N14">
        <v>9.9025778472423595E-2</v>
      </c>
      <c r="Q14" t="s">
        <v>6474</v>
      </c>
      <c r="R14">
        <v>-27.217636108398398</v>
      </c>
      <c r="S14">
        <v>1741</v>
      </c>
      <c r="T14">
        <v>1126.5</v>
      </c>
      <c r="U14">
        <v>7.9587876796722398E-2</v>
      </c>
      <c r="X14" t="s">
        <v>6700</v>
      </c>
      <c r="Y14">
        <v>-2.4912962913513201</v>
      </c>
      <c r="Z14">
        <v>721</v>
      </c>
      <c r="AA14">
        <v>492.5</v>
      </c>
      <c r="AB14">
        <v>5.9229884296655697E-2</v>
      </c>
    </row>
    <row r="15" spans="1:28" x14ac:dyDescent="0.15">
      <c r="A15">
        <v>14</v>
      </c>
      <c r="B15" t="s">
        <v>6970</v>
      </c>
      <c r="C15">
        <v>505</v>
      </c>
      <c r="D15">
        <v>1741</v>
      </c>
      <c r="E15">
        <v>1122.5</v>
      </c>
      <c r="F15">
        <v>8.3501048386096996E-2</v>
      </c>
      <c r="H15">
        <v>14</v>
      </c>
      <c r="J15" t="s">
        <v>6967</v>
      </c>
      <c r="K15">
        <v>1.2551066875457799</v>
      </c>
      <c r="L15">
        <v>721</v>
      </c>
      <c r="M15">
        <v>468.5</v>
      </c>
      <c r="N15">
        <v>9.9025778472423595E-2</v>
      </c>
      <c r="Q15" t="s">
        <v>6970</v>
      </c>
      <c r="R15">
        <v>14.7101287841797</v>
      </c>
      <c r="S15">
        <v>1741</v>
      </c>
      <c r="T15">
        <v>1122.5</v>
      </c>
      <c r="U15">
        <v>8.3501048386096996E-2</v>
      </c>
      <c r="X15" t="s">
        <v>6857</v>
      </c>
      <c r="Y15">
        <v>-6.5183739662170401</v>
      </c>
      <c r="Z15">
        <v>721</v>
      </c>
      <c r="AA15">
        <v>490.5</v>
      </c>
      <c r="AB15">
        <v>7.6956994831562001E-2</v>
      </c>
    </row>
    <row r="16" spans="1:28" x14ac:dyDescent="0.15">
      <c r="A16">
        <v>15</v>
      </c>
      <c r="B16" t="s">
        <v>6793</v>
      </c>
      <c r="C16">
        <v>498</v>
      </c>
      <c r="D16">
        <v>1741</v>
      </c>
      <c r="E16">
        <v>1119</v>
      </c>
      <c r="F16">
        <v>9.3402311205863994E-2</v>
      </c>
      <c r="H16">
        <v>15</v>
      </c>
      <c r="J16" t="s">
        <v>6759</v>
      </c>
      <c r="K16">
        <v>0.431486696004868</v>
      </c>
      <c r="L16">
        <v>721</v>
      </c>
      <c r="M16">
        <v>505</v>
      </c>
      <c r="N16">
        <v>9.8417058587074294E-2</v>
      </c>
      <c r="Q16" t="s">
        <v>6793</v>
      </c>
      <c r="R16">
        <v>6.8918313980102504</v>
      </c>
      <c r="S16">
        <v>1741</v>
      </c>
      <c r="T16">
        <v>1119</v>
      </c>
      <c r="U16">
        <v>9.3402311205863994E-2</v>
      </c>
      <c r="X16" t="s">
        <v>6453</v>
      </c>
      <c r="Y16">
        <v>-1.17852210998535</v>
      </c>
      <c r="Z16">
        <v>721</v>
      </c>
      <c r="AA16">
        <v>489.5</v>
      </c>
      <c r="AB16">
        <v>0.10899407416582101</v>
      </c>
    </row>
    <row r="17" spans="1:28" x14ac:dyDescent="0.15">
      <c r="A17">
        <v>16</v>
      </c>
      <c r="B17" t="s">
        <v>7148</v>
      </c>
      <c r="C17">
        <v>497</v>
      </c>
      <c r="D17">
        <v>1741</v>
      </c>
      <c r="E17">
        <v>1118.5</v>
      </c>
      <c r="F17">
        <v>8.2576528191566495E-2</v>
      </c>
      <c r="H17">
        <v>16</v>
      </c>
      <c r="J17" t="s">
        <v>7101</v>
      </c>
      <c r="K17">
        <v>0.40315490961074801</v>
      </c>
      <c r="L17">
        <v>721</v>
      </c>
      <c r="M17">
        <v>468</v>
      </c>
      <c r="N17">
        <v>9.64702144265175E-2</v>
      </c>
      <c r="Q17" t="s">
        <v>7148</v>
      </c>
      <c r="R17">
        <v>5.4192180633544904</v>
      </c>
      <c r="S17">
        <v>1741</v>
      </c>
      <c r="T17">
        <v>1118.5</v>
      </c>
      <c r="U17">
        <v>8.2576528191566495E-2</v>
      </c>
      <c r="X17" t="s">
        <v>6501</v>
      </c>
      <c r="Y17">
        <v>7.1680545806884801</v>
      </c>
      <c r="Z17">
        <v>721</v>
      </c>
      <c r="AA17">
        <v>487.5</v>
      </c>
      <c r="AB17">
        <v>8.3271577954292297E-2</v>
      </c>
    </row>
    <row r="18" spans="1:28" x14ac:dyDescent="0.15">
      <c r="A18">
        <v>17</v>
      </c>
      <c r="B18" t="s">
        <v>6799</v>
      </c>
      <c r="C18">
        <v>492</v>
      </c>
      <c r="D18">
        <v>1741</v>
      </c>
      <c r="E18">
        <v>1116</v>
      </c>
      <c r="F18">
        <v>7.6102502644062001E-2</v>
      </c>
      <c r="H18">
        <v>17</v>
      </c>
      <c r="J18" t="s">
        <v>6966</v>
      </c>
      <c r="K18">
        <v>1.3128920793533301</v>
      </c>
      <c r="L18">
        <v>721</v>
      </c>
      <c r="M18">
        <v>471.5</v>
      </c>
      <c r="N18">
        <v>9.2706955969333593E-2</v>
      </c>
      <c r="Q18" t="s">
        <v>6799</v>
      </c>
      <c r="R18">
        <v>12.5100975036621</v>
      </c>
      <c r="S18">
        <v>1741</v>
      </c>
      <c r="T18">
        <v>1116</v>
      </c>
      <c r="U18">
        <v>7.6102502644062001E-2</v>
      </c>
      <c r="X18" t="s">
        <v>7078</v>
      </c>
      <c r="Y18">
        <v>3.93007135391235</v>
      </c>
      <c r="Z18">
        <v>721</v>
      </c>
      <c r="AA18">
        <v>487</v>
      </c>
      <c r="AB18">
        <v>8.0648571252822904E-2</v>
      </c>
    </row>
    <row r="19" spans="1:28" x14ac:dyDescent="0.15">
      <c r="A19">
        <v>18</v>
      </c>
      <c r="B19" t="s">
        <v>6842</v>
      </c>
      <c r="C19">
        <v>477</v>
      </c>
      <c r="D19">
        <v>1741</v>
      </c>
      <c r="E19">
        <v>1108.5</v>
      </c>
      <c r="F19">
        <v>6.6898033022880596E-2</v>
      </c>
      <c r="H19">
        <v>18</v>
      </c>
      <c r="J19" t="s">
        <v>7006</v>
      </c>
      <c r="K19">
        <v>0.69066590070724498</v>
      </c>
      <c r="L19">
        <v>721</v>
      </c>
      <c r="M19">
        <v>478</v>
      </c>
      <c r="N19">
        <v>9.0050071477890001E-2</v>
      </c>
      <c r="Q19" t="s">
        <v>6842</v>
      </c>
      <c r="R19">
        <v>-2.0788910388946502</v>
      </c>
      <c r="S19">
        <v>1741</v>
      </c>
      <c r="T19">
        <v>1108.5</v>
      </c>
      <c r="U19">
        <v>6.6898033022880596E-2</v>
      </c>
      <c r="X19" t="s">
        <v>6847</v>
      </c>
      <c r="Y19">
        <v>12.990165710449199</v>
      </c>
      <c r="Z19">
        <v>721</v>
      </c>
      <c r="AA19">
        <v>481</v>
      </c>
      <c r="AB19">
        <v>8.5358895361423506E-2</v>
      </c>
    </row>
    <row r="20" spans="1:28" x14ac:dyDescent="0.15">
      <c r="A20">
        <v>19</v>
      </c>
      <c r="B20" t="s">
        <v>6700</v>
      </c>
      <c r="C20">
        <v>472</v>
      </c>
      <c r="D20">
        <v>1741</v>
      </c>
      <c r="E20">
        <v>1106</v>
      </c>
      <c r="F20">
        <v>7.8683018684387193E-2</v>
      </c>
      <c r="H20">
        <v>19</v>
      </c>
      <c r="J20" t="s">
        <v>7119</v>
      </c>
      <c r="K20">
        <v>4.7167239189147896</v>
      </c>
      <c r="L20">
        <v>721</v>
      </c>
      <c r="M20">
        <v>501</v>
      </c>
      <c r="N20">
        <v>8.9999079704284696E-2</v>
      </c>
      <c r="Q20" t="s">
        <v>6700</v>
      </c>
      <c r="R20">
        <v>-9.44415187835693</v>
      </c>
      <c r="S20">
        <v>1741</v>
      </c>
      <c r="T20">
        <v>1106</v>
      </c>
      <c r="U20">
        <v>7.8683018684387193E-2</v>
      </c>
      <c r="X20" t="s">
        <v>7006</v>
      </c>
      <c r="Y20">
        <v>0.61903649568557695</v>
      </c>
      <c r="Z20">
        <v>721</v>
      </c>
      <c r="AA20">
        <v>478</v>
      </c>
      <c r="AB20">
        <v>9.0050071477890001E-2</v>
      </c>
    </row>
    <row r="21" spans="1:28" x14ac:dyDescent="0.15">
      <c r="A21">
        <v>20</v>
      </c>
      <c r="B21" t="s">
        <v>6619</v>
      </c>
      <c r="C21">
        <v>471</v>
      </c>
      <c r="D21">
        <v>1741</v>
      </c>
      <c r="E21">
        <v>1105.5</v>
      </c>
      <c r="F21">
        <v>6.66526705026627E-2</v>
      </c>
      <c r="H21">
        <v>20</v>
      </c>
      <c r="J21" t="s">
        <v>6837</v>
      </c>
      <c r="K21">
        <v>-4.2140064239501998</v>
      </c>
      <c r="L21">
        <v>721</v>
      </c>
      <c r="M21">
        <v>475</v>
      </c>
      <c r="N21">
        <v>8.82759690284729E-2</v>
      </c>
      <c r="Q21" t="s">
        <v>6619</v>
      </c>
      <c r="R21">
        <v>-5.9922237396240199</v>
      </c>
      <c r="S21">
        <v>1741</v>
      </c>
      <c r="T21">
        <v>1105.5</v>
      </c>
      <c r="U21">
        <v>6.66526705026627E-2</v>
      </c>
      <c r="X21" t="s">
        <v>6773</v>
      </c>
      <c r="Y21">
        <v>6.2695732116699201</v>
      </c>
      <c r="Z21">
        <v>721</v>
      </c>
      <c r="AA21">
        <v>477.5</v>
      </c>
      <c r="AB21">
        <v>9.9457561969757094E-2</v>
      </c>
    </row>
    <row r="22" spans="1:28" x14ac:dyDescent="0.15">
      <c r="A22">
        <v>21</v>
      </c>
      <c r="B22" t="s">
        <v>5393</v>
      </c>
      <c r="C22">
        <v>466</v>
      </c>
      <c r="D22">
        <v>1741</v>
      </c>
      <c r="E22">
        <v>1103</v>
      </c>
      <c r="F22">
        <v>8.1267312169074998E-2</v>
      </c>
      <c r="H22">
        <v>21</v>
      </c>
      <c r="J22" t="s">
        <v>6847</v>
      </c>
      <c r="K22">
        <v>-1.9120460748672501</v>
      </c>
      <c r="L22">
        <v>721</v>
      </c>
      <c r="M22">
        <v>481</v>
      </c>
      <c r="N22">
        <v>8.5358895361423506E-2</v>
      </c>
      <c r="Q22" t="s">
        <v>5393</v>
      </c>
      <c r="R22">
        <v>1.7416330575943</v>
      </c>
      <c r="S22">
        <v>1741</v>
      </c>
      <c r="T22">
        <v>1103</v>
      </c>
      <c r="U22">
        <v>8.1267312169074998E-2</v>
      </c>
      <c r="X22" t="s">
        <v>7148</v>
      </c>
      <c r="Y22">
        <v>6.2694773674011204</v>
      </c>
      <c r="Z22">
        <v>721</v>
      </c>
      <c r="AA22">
        <v>477.5</v>
      </c>
      <c r="AB22">
        <v>9.9457561969757094E-2</v>
      </c>
    </row>
    <row r="23" spans="1:28" x14ac:dyDescent="0.15">
      <c r="A23">
        <v>22</v>
      </c>
      <c r="B23" t="s">
        <v>7119</v>
      </c>
      <c r="C23">
        <v>462</v>
      </c>
      <c r="D23">
        <v>1741</v>
      </c>
      <c r="E23">
        <v>1101</v>
      </c>
      <c r="F23">
        <v>6.4792357385158497E-2</v>
      </c>
      <c r="H23">
        <v>22</v>
      </c>
      <c r="J23" t="s">
        <v>6691</v>
      </c>
      <c r="K23">
        <v>1.4190771579742401</v>
      </c>
      <c r="L23">
        <v>721</v>
      </c>
      <c r="M23">
        <v>511</v>
      </c>
      <c r="N23">
        <v>8.37675705552101E-2</v>
      </c>
      <c r="Q23" t="s">
        <v>7119</v>
      </c>
      <c r="R23">
        <v>-3.2064499855041499</v>
      </c>
      <c r="S23">
        <v>1741</v>
      </c>
      <c r="T23">
        <v>1101</v>
      </c>
      <c r="U23">
        <v>6.4792357385158497E-2</v>
      </c>
      <c r="X23" t="s">
        <v>6449</v>
      </c>
      <c r="Y23">
        <v>6.2694435119628897</v>
      </c>
      <c r="Z23">
        <v>721</v>
      </c>
      <c r="AA23">
        <v>477.5</v>
      </c>
      <c r="AB23">
        <v>9.9457561969757094E-2</v>
      </c>
    </row>
    <row r="24" spans="1:28" x14ac:dyDescent="0.15">
      <c r="A24">
        <v>23</v>
      </c>
      <c r="B24" t="s">
        <v>7169</v>
      </c>
      <c r="C24">
        <v>461</v>
      </c>
      <c r="D24">
        <v>1741</v>
      </c>
      <c r="E24">
        <v>1100.5</v>
      </c>
      <c r="F24">
        <v>6.6185586154460893E-2</v>
      </c>
      <c r="H24">
        <v>23</v>
      </c>
      <c r="J24" t="s">
        <v>6904</v>
      </c>
      <c r="K24">
        <v>-0.37205472588539101</v>
      </c>
      <c r="L24">
        <v>721</v>
      </c>
      <c r="M24">
        <v>451.5</v>
      </c>
      <c r="N24">
        <v>8.3411172032356304E-2</v>
      </c>
      <c r="Q24" t="s">
        <v>7169</v>
      </c>
      <c r="R24">
        <v>4.1646280288696298</v>
      </c>
      <c r="S24">
        <v>1741</v>
      </c>
      <c r="T24">
        <v>1100.5</v>
      </c>
      <c r="U24">
        <v>6.6185586154460893E-2</v>
      </c>
      <c r="X24" t="s">
        <v>6529</v>
      </c>
      <c r="Y24">
        <v>9.4020891189575195</v>
      </c>
      <c r="Z24">
        <v>721</v>
      </c>
      <c r="AA24">
        <v>477</v>
      </c>
      <c r="AB24">
        <v>7.2558298707008403E-2</v>
      </c>
    </row>
    <row r="25" spans="1:28" x14ac:dyDescent="0.15">
      <c r="A25">
        <v>24</v>
      </c>
      <c r="B25" t="s">
        <v>7078</v>
      </c>
      <c r="C25">
        <v>458</v>
      </c>
      <c r="D25">
        <v>1741</v>
      </c>
      <c r="E25">
        <v>1099</v>
      </c>
      <c r="F25">
        <v>7.9424478113651303E-2</v>
      </c>
      <c r="H25">
        <v>24</v>
      </c>
      <c r="J25" t="s">
        <v>6515</v>
      </c>
      <c r="K25">
        <v>1.6315118074417101</v>
      </c>
      <c r="L25">
        <v>721</v>
      </c>
      <c r="M25">
        <v>453</v>
      </c>
      <c r="N25">
        <v>8.3335183560848194E-2</v>
      </c>
      <c r="Q25" t="s">
        <v>7078</v>
      </c>
      <c r="R25">
        <v>-15.2341423034668</v>
      </c>
      <c r="S25">
        <v>1741</v>
      </c>
      <c r="T25">
        <v>1099</v>
      </c>
      <c r="U25">
        <v>7.9424478113651303E-2</v>
      </c>
      <c r="X25" t="s">
        <v>6775</v>
      </c>
      <c r="Y25">
        <v>-1.06348288059235</v>
      </c>
      <c r="Z25">
        <v>721</v>
      </c>
      <c r="AA25">
        <v>476.5</v>
      </c>
      <c r="AB25">
        <v>8.1979066133499104E-2</v>
      </c>
    </row>
    <row r="26" spans="1:28" x14ac:dyDescent="0.15">
      <c r="A26">
        <v>25</v>
      </c>
      <c r="B26" t="s">
        <v>6529</v>
      </c>
      <c r="C26">
        <v>448</v>
      </c>
      <c r="D26">
        <v>1741</v>
      </c>
      <c r="E26">
        <v>1094</v>
      </c>
      <c r="F26">
        <v>7.5160801410674993E-2</v>
      </c>
      <c r="H26">
        <v>25</v>
      </c>
      <c r="J26" t="s">
        <v>6501</v>
      </c>
      <c r="K26">
        <v>-1.8555542230606099</v>
      </c>
      <c r="L26">
        <v>721</v>
      </c>
      <c r="M26">
        <v>487.5</v>
      </c>
      <c r="N26">
        <v>8.3271577954292297E-2</v>
      </c>
      <c r="Q26" t="s">
        <v>6529</v>
      </c>
      <c r="R26">
        <v>6.0614881515502903</v>
      </c>
      <c r="S26">
        <v>1741</v>
      </c>
      <c r="T26">
        <v>1094</v>
      </c>
      <c r="U26">
        <v>7.5160801410674993E-2</v>
      </c>
      <c r="X26" t="s">
        <v>6837</v>
      </c>
      <c r="Y26">
        <v>3.2012524604797399</v>
      </c>
      <c r="Z26">
        <v>721</v>
      </c>
      <c r="AA26">
        <v>475</v>
      </c>
      <c r="AB26">
        <v>8.82759690284729E-2</v>
      </c>
    </row>
    <row r="27" spans="1:28" x14ac:dyDescent="0.15">
      <c r="A27">
        <v>26</v>
      </c>
      <c r="B27" t="s">
        <v>7154</v>
      </c>
      <c r="C27">
        <v>448</v>
      </c>
      <c r="D27">
        <v>1741</v>
      </c>
      <c r="E27">
        <v>1094</v>
      </c>
      <c r="F27">
        <v>7.5418435037136106E-2</v>
      </c>
      <c r="H27">
        <v>26</v>
      </c>
      <c r="J27" t="s">
        <v>6901</v>
      </c>
      <c r="K27">
        <v>-0.13336107134819</v>
      </c>
      <c r="L27">
        <v>721</v>
      </c>
      <c r="M27">
        <v>452.5</v>
      </c>
      <c r="N27">
        <v>8.2890391349792494E-2</v>
      </c>
      <c r="Q27" t="s">
        <v>7154</v>
      </c>
      <c r="R27">
        <v>3.2528479099273699</v>
      </c>
      <c r="S27">
        <v>1741</v>
      </c>
      <c r="T27">
        <v>1094</v>
      </c>
      <c r="U27">
        <v>7.5418435037136106E-2</v>
      </c>
      <c r="X27" t="s">
        <v>6966</v>
      </c>
      <c r="Y27">
        <v>-7.8843235969543501</v>
      </c>
      <c r="Z27">
        <v>721</v>
      </c>
      <c r="AA27">
        <v>471.5</v>
      </c>
      <c r="AB27">
        <v>9.2706955969333593E-2</v>
      </c>
    </row>
    <row r="28" spans="1:28" x14ac:dyDescent="0.15">
      <c r="A28">
        <v>27</v>
      </c>
      <c r="B28" t="s">
        <v>6692</v>
      </c>
      <c r="C28">
        <v>447</v>
      </c>
      <c r="D28">
        <v>1741</v>
      </c>
      <c r="E28">
        <v>1093.5</v>
      </c>
      <c r="F28">
        <v>5.9638332575559602E-2</v>
      </c>
      <c r="H28">
        <v>27</v>
      </c>
      <c r="J28" t="s">
        <v>6897</v>
      </c>
      <c r="K28">
        <v>0.60600835084915206</v>
      </c>
      <c r="L28">
        <v>721</v>
      </c>
      <c r="M28">
        <v>446.5</v>
      </c>
      <c r="N28">
        <v>8.2823842763900798E-2</v>
      </c>
      <c r="Q28" t="s">
        <v>6692</v>
      </c>
      <c r="R28">
        <v>-0.814652979373932</v>
      </c>
      <c r="S28">
        <v>1741</v>
      </c>
      <c r="T28">
        <v>1093.5</v>
      </c>
      <c r="U28">
        <v>5.9638332575559602E-2</v>
      </c>
      <c r="X28" t="s">
        <v>5393</v>
      </c>
      <c r="Y28">
        <v>-4.3406090736389196</v>
      </c>
      <c r="Z28">
        <v>721</v>
      </c>
      <c r="AA28">
        <v>471</v>
      </c>
      <c r="AB28">
        <v>5.5465724319219603E-2</v>
      </c>
    </row>
    <row r="29" spans="1:28" x14ac:dyDescent="0.15">
      <c r="A29">
        <v>28</v>
      </c>
      <c r="B29" t="s">
        <v>6691</v>
      </c>
      <c r="C29">
        <v>438</v>
      </c>
      <c r="D29">
        <v>1741</v>
      </c>
      <c r="E29">
        <v>1089</v>
      </c>
      <c r="F29">
        <v>6.5466463565826402E-2</v>
      </c>
      <c r="H29">
        <v>28</v>
      </c>
      <c r="J29" t="s">
        <v>6775</v>
      </c>
      <c r="K29">
        <v>1.31910371780396</v>
      </c>
      <c r="L29">
        <v>721</v>
      </c>
      <c r="M29">
        <v>476.5</v>
      </c>
      <c r="N29">
        <v>8.1979066133499104E-2</v>
      </c>
      <c r="Q29" t="s">
        <v>6691</v>
      </c>
      <c r="R29">
        <v>-1.6221019029617301</v>
      </c>
      <c r="S29">
        <v>1741</v>
      </c>
      <c r="T29">
        <v>1089</v>
      </c>
      <c r="U29">
        <v>6.5466463565826402E-2</v>
      </c>
      <c r="X29" t="s">
        <v>6704</v>
      </c>
      <c r="Y29">
        <v>4.7484436035156303</v>
      </c>
      <c r="Z29">
        <v>707</v>
      </c>
      <c r="AA29">
        <v>469.666748046875</v>
      </c>
      <c r="AB29">
        <v>4.85020354390144E-2</v>
      </c>
    </row>
    <row r="30" spans="1:28" x14ac:dyDescent="0.15">
      <c r="A30">
        <v>29</v>
      </c>
      <c r="B30" t="s">
        <v>6561</v>
      </c>
      <c r="C30">
        <v>436</v>
      </c>
      <c r="D30">
        <v>1741</v>
      </c>
      <c r="E30">
        <v>1088</v>
      </c>
      <c r="F30">
        <v>6.9375060498714405E-2</v>
      </c>
      <c r="H30">
        <v>29</v>
      </c>
      <c r="J30" t="s">
        <v>6596</v>
      </c>
      <c r="K30">
        <v>0.179708272218704</v>
      </c>
      <c r="L30">
        <v>721</v>
      </c>
      <c r="M30">
        <v>441.5</v>
      </c>
      <c r="N30">
        <v>8.1827886402607006E-2</v>
      </c>
      <c r="Q30" t="s">
        <v>6561</v>
      </c>
      <c r="R30">
        <v>-8.6153764724731392</v>
      </c>
      <c r="S30">
        <v>1741</v>
      </c>
      <c r="T30">
        <v>1088</v>
      </c>
      <c r="U30">
        <v>6.9375060498714405E-2</v>
      </c>
      <c r="X30" t="s">
        <v>6730</v>
      </c>
      <c r="Y30">
        <v>-2.38709616661072</v>
      </c>
      <c r="Z30">
        <v>721</v>
      </c>
      <c r="AA30">
        <v>468.5</v>
      </c>
      <c r="AB30">
        <v>9.9025778472423595E-2</v>
      </c>
    </row>
    <row r="31" spans="1:28" x14ac:dyDescent="0.15">
      <c r="A31">
        <v>30</v>
      </c>
      <c r="B31" t="s">
        <v>6576</v>
      </c>
      <c r="C31">
        <v>408</v>
      </c>
      <c r="D31">
        <v>1741</v>
      </c>
      <c r="E31">
        <v>1074</v>
      </c>
      <c r="F31">
        <v>7.0584200322627993E-2</v>
      </c>
      <c r="H31">
        <v>30</v>
      </c>
      <c r="J31" t="s">
        <v>6506</v>
      </c>
      <c r="K31">
        <v>0.17969910800457001</v>
      </c>
      <c r="L31">
        <v>721</v>
      </c>
      <c r="M31">
        <v>441.5</v>
      </c>
      <c r="N31">
        <v>8.1827886402607006E-2</v>
      </c>
      <c r="Q31" t="s">
        <v>6576</v>
      </c>
      <c r="R31">
        <v>25.29714012146</v>
      </c>
      <c r="S31">
        <v>1741</v>
      </c>
      <c r="T31">
        <v>1074</v>
      </c>
      <c r="U31">
        <v>7.0584200322627993E-2</v>
      </c>
      <c r="X31" t="s">
        <v>6520</v>
      </c>
      <c r="Y31">
        <v>-2.3872132301330602</v>
      </c>
      <c r="Z31">
        <v>721</v>
      </c>
      <c r="AA31">
        <v>468.5</v>
      </c>
      <c r="AB31">
        <v>9.9025778472423595E-2</v>
      </c>
    </row>
    <row r="32" spans="1:28" x14ac:dyDescent="0.15">
      <c r="A32">
        <v>31</v>
      </c>
      <c r="B32" t="s">
        <v>7111</v>
      </c>
      <c r="C32">
        <v>407</v>
      </c>
      <c r="D32">
        <v>1741</v>
      </c>
      <c r="E32">
        <v>1073.5</v>
      </c>
      <c r="F32">
        <v>7.6893933117389707E-2</v>
      </c>
      <c r="H32">
        <v>31</v>
      </c>
      <c r="J32" t="s">
        <v>7141</v>
      </c>
      <c r="K32">
        <v>0.179541081190109</v>
      </c>
      <c r="L32">
        <v>721</v>
      </c>
      <c r="M32">
        <v>441.5</v>
      </c>
      <c r="N32">
        <v>8.1827886402607006E-2</v>
      </c>
      <c r="Q32" t="s">
        <v>7111</v>
      </c>
      <c r="R32">
        <v>15.5038766860962</v>
      </c>
      <c r="S32">
        <v>1741</v>
      </c>
      <c r="T32">
        <v>1073.5</v>
      </c>
      <c r="U32">
        <v>7.6893933117389707E-2</v>
      </c>
      <c r="X32" t="s">
        <v>6967</v>
      </c>
      <c r="Y32">
        <v>-2.38745212554932</v>
      </c>
      <c r="Z32">
        <v>721</v>
      </c>
      <c r="AA32">
        <v>468.5</v>
      </c>
      <c r="AB32">
        <v>9.9025778472423595E-2</v>
      </c>
    </row>
    <row r="33" spans="1:28" x14ac:dyDescent="0.15">
      <c r="A33">
        <v>32</v>
      </c>
      <c r="B33" t="s">
        <v>6988</v>
      </c>
      <c r="C33">
        <v>406</v>
      </c>
      <c r="D33">
        <v>1741</v>
      </c>
      <c r="E33">
        <v>1073</v>
      </c>
      <c r="F33">
        <v>5.9978902339935303E-2</v>
      </c>
      <c r="H33">
        <v>32</v>
      </c>
      <c r="J33" t="s">
        <v>6574</v>
      </c>
      <c r="K33">
        <v>0.17950522899627699</v>
      </c>
      <c r="L33">
        <v>721</v>
      </c>
      <c r="M33">
        <v>441.5</v>
      </c>
      <c r="N33">
        <v>8.1827886402607006E-2</v>
      </c>
      <c r="Q33" t="s">
        <v>6988</v>
      </c>
      <c r="R33">
        <v>-0.16721922159194899</v>
      </c>
      <c r="S33">
        <v>1741</v>
      </c>
      <c r="T33">
        <v>1073</v>
      </c>
      <c r="U33">
        <v>5.9978902339935303E-2</v>
      </c>
      <c r="X33" t="s">
        <v>7111</v>
      </c>
      <c r="Y33">
        <v>-2.3875319957733199</v>
      </c>
      <c r="Z33">
        <v>721</v>
      </c>
      <c r="AA33">
        <v>468.5</v>
      </c>
      <c r="AB33">
        <v>9.9025778472423595E-2</v>
      </c>
    </row>
    <row r="34" spans="1:28" x14ac:dyDescent="0.15">
      <c r="A34">
        <v>33</v>
      </c>
      <c r="B34" t="s">
        <v>6610</v>
      </c>
      <c r="C34">
        <v>404</v>
      </c>
      <c r="D34">
        <v>1741</v>
      </c>
      <c r="E34">
        <v>1072</v>
      </c>
      <c r="F34">
        <v>7.3147632181644398E-2</v>
      </c>
      <c r="H34">
        <v>33</v>
      </c>
      <c r="J34" t="s">
        <v>6553</v>
      </c>
      <c r="K34">
        <v>0.17946916818618799</v>
      </c>
      <c r="L34">
        <v>721</v>
      </c>
      <c r="M34">
        <v>441.5</v>
      </c>
      <c r="N34">
        <v>8.1827886402607006E-2</v>
      </c>
      <c r="Q34" t="s">
        <v>6610</v>
      </c>
      <c r="R34">
        <v>-3.6415131092071502</v>
      </c>
      <c r="S34">
        <v>1741</v>
      </c>
      <c r="T34">
        <v>1072</v>
      </c>
      <c r="U34">
        <v>7.3147632181644398E-2</v>
      </c>
      <c r="X34" t="s">
        <v>7171</v>
      </c>
      <c r="Y34">
        <v>-2.3875572681427002</v>
      </c>
      <c r="Z34">
        <v>721</v>
      </c>
      <c r="AA34">
        <v>468.5</v>
      </c>
      <c r="AB34">
        <v>9.90258082747459E-2</v>
      </c>
    </row>
    <row r="35" spans="1:28" x14ac:dyDescent="0.15">
      <c r="A35">
        <v>34</v>
      </c>
      <c r="B35" t="s">
        <v>7049</v>
      </c>
      <c r="C35">
        <v>398</v>
      </c>
      <c r="D35">
        <v>1741</v>
      </c>
      <c r="E35">
        <v>1069</v>
      </c>
      <c r="F35">
        <v>7.6941817998886095E-2</v>
      </c>
      <c r="H35">
        <v>34</v>
      </c>
      <c r="J35" t="s">
        <v>7137</v>
      </c>
      <c r="K35">
        <v>0.179449692368507</v>
      </c>
      <c r="L35">
        <v>721</v>
      </c>
      <c r="M35">
        <v>441.5</v>
      </c>
      <c r="N35">
        <v>8.1827886402607006E-2</v>
      </c>
      <c r="Q35" t="s">
        <v>7049</v>
      </c>
      <c r="R35">
        <v>31.669681549072301</v>
      </c>
      <c r="S35">
        <v>1741</v>
      </c>
      <c r="T35">
        <v>1069</v>
      </c>
      <c r="U35">
        <v>7.6941817998886095E-2</v>
      </c>
      <c r="X35" t="s">
        <v>7101</v>
      </c>
      <c r="Y35">
        <v>1.72939682006836</v>
      </c>
      <c r="Z35">
        <v>721</v>
      </c>
      <c r="AA35">
        <v>468</v>
      </c>
      <c r="AB35">
        <v>9.64702144265175E-2</v>
      </c>
    </row>
    <row r="36" spans="1:28" x14ac:dyDescent="0.15">
      <c r="A36">
        <v>35</v>
      </c>
      <c r="B36" t="s">
        <v>6966</v>
      </c>
      <c r="C36">
        <v>397</v>
      </c>
      <c r="D36">
        <v>1741</v>
      </c>
      <c r="E36">
        <v>1068.5</v>
      </c>
      <c r="F36">
        <v>7.4413664638996097E-2</v>
      </c>
      <c r="H36">
        <v>35</v>
      </c>
      <c r="J36" t="s">
        <v>7155</v>
      </c>
      <c r="K36">
        <v>0.179388642311096</v>
      </c>
      <c r="L36">
        <v>721</v>
      </c>
      <c r="M36">
        <v>441.5</v>
      </c>
      <c r="N36">
        <v>8.1827886402607006E-2</v>
      </c>
      <c r="Q36" t="s">
        <v>6966</v>
      </c>
      <c r="R36">
        <v>-8.2654066085815394</v>
      </c>
      <c r="S36">
        <v>1741</v>
      </c>
      <c r="T36">
        <v>1068.5</v>
      </c>
      <c r="U36">
        <v>7.4413664638996097E-2</v>
      </c>
      <c r="X36" t="s">
        <v>6799</v>
      </c>
      <c r="Y36">
        <v>6.9053263664245597</v>
      </c>
      <c r="Z36">
        <v>721</v>
      </c>
      <c r="AA36">
        <v>466</v>
      </c>
      <c r="AB36">
        <v>5.9044741094112403E-2</v>
      </c>
    </row>
    <row r="37" spans="1:28" x14ac:dyDescent="0.15">
      <c r="A37">
        <v>36</v>
      </c>
      <c r="B37" t="b">
        <v>1</v>
      </c>
      <c r="C37">
        <v>395</v>
      </c>
      <c r="D37">
        <v>1741</v>
      </c>
      <c r="E37">
        <v>1067.5</v>
      </c>
      <c r="F37">
        <v>8.0742359161376995E-2</v>
      </c>
      <c r="H37">
        <v>36</v>
      </c>
      <c r="J37" t="s">
        <v>6452</v>
      </c>
      <c r="K37">
        <v>1.90733623504639</v>
      </c>
      <c r="L37">
        <v>721</v>
      </c>
      <c r="M37">
        <v>496.5</v>
      </c>
      <c r="N37">
        <v>8.1151127815246596E-2</v>
      </c>
      <c r="Q37" t="b">
        <v>1</v>
      </c>
      <c r="R37">
        <v>-20.623222351074201</v>
      </c>
      <c r="S37">
        <v>1741</v>
      </c>
      <c r="T37">
        <v>1067.5</v>
      </c>
      <c r="U37">
        <v>8.0742359161376995E-2</v>
      </c>
      <c r="X37" t="s">
        <v>6476</v>
      </c>
      <c r="Y37">
        <v>61.817073822021499</v>
      </c>
      <c r="Z37">
        <v>715</v>
      </c>
      <c r="AA37">
        <v>460.50003051757801</v>
      </c>
      <c r="AB37">
        <v>5.4502796381712001E-2</v>
      </c>
    </row>
    <row r="38" spans="1:28" x14ac:dyDescent="0.15">
      <c r="A38">
        <v>37</v>
      </c>
      <c r="B38" t="s">
        <v>8248</v>
      </c>
      <c r="C38">
        <v>381</v>
      </c>
      <c r="D38">
        <v>1741</v>
      </c>
      <c r="E38">
        <v>1060.5</v>
      </c>
      <c r="F38">
        <v>5.33815920352936E-2</v>
      </c>
      <c r="H38">
        <v>37</v>
      </c>
      <c r="J38" t="s">
        <v>7041</v>
      </c>
      <c r="K38">
        <v>1.5736056566238401</v>
      </c>
      <c r="L38">
        <v>721</v>
      </c>
      <c r="M38">
        <v>444.5</v>
      </c>
      <c r="N38">
        <v>8.0946087837219197E-2</v>
      </c>
      <c r="Q38" t="s">
        <v>8248</v>
      </c>
      <c r="R38">
        <v>3.9854395389556898</v>
      </c>
      <c r="S38">
        <v>1741</v>
      </c>
      <c r="T38">
        <v>1060.5</v>
      </c>
      <c r="U38">
        <v>5.33815920352936E-2</v>
      </c>
      <c r="X38" t="s">
        <v>7162</v>
      </c>
      <c r="Y38">
        <v>-34.217575073242202</v>
      </c>
      <c r="Z38">
        <v>715</v>
      </c>
      <c r="AA38">
        <v>459.50003051757801</v>
      </c>
      <c r="AB38">
        <v>5.3423192352056503E-2</v>
      </c>
    </row>
    <row r="39" spans="1:28" x14ac:dyDescent="0.15">
      <c r="A39">
        <v>38</v>
      </c>
      <c r="B39" t="s">
        <v>6464</v>
      </c>
      <c r="C39">
        <v>372</v>
      </c>
      <c r="D39">
        <v>1741</v>
      </c>
      <c r="E39">
        <v>1056</v>
      </c>
      <c r="F39">
        <v>6.9333158433437306E-2</v>
      </c>
      <c r="H39">
        <v>38</v>
      </c>
      <c r="J39" t="s">
        <v>7078</v>
      </c>
      <c r="K39">
        <v>1.8971092700958301</v>
      </c>
      <c r="L39">
        <v>721</v>
      </c>
      <c r="M39">
        <v>487</v>
      </c>
      <c r="N39">
        <v>8.0648571252822904E-2</v>
      </c>
      <c r="Q39" t="s">
        <v>6464</v>
      </c>
      <c r="R39">
        <v>-14.0496921539307</v>
      </c>
      <c r="S39">
        <v>1741</v>
      </c>
      <c r="T39">
        <v>1056</v>
      </c>
      <c r="U39">
        <v>6.9333158433437306E-2</v>
      </c>
      <c r="X39" t="s">
        <v>6905</v>
      </c>
      <c r="Y39">
        <v>1.16418945789337</v>
      </c>
      <c r="Z39">
        <v>721</v>
      </c>
      <c r="AA39">
        <v>459</v>
      </c>
      <c r="AB39">
        <v>5.7757131755351999E-2</v>
      </c>
    </row>
    <row r="40" spans="1:28" x14ac:dyDescent="0.15">
      <c r="A40">
        <v>39</v>
      </c>
      <c r="B40" t="s">
        <v>6768</v>
      </c>
      <c r="C40">
        <v>367</v>
      </c>
      <c r="D40">
        <v>1741</v>
      </c>
      <c r="E40">
        <v>1053.5</v>
      </c>
      <c r="F40">
        <v>6.6809281706809998E-2</v>
      </c>
      <c r="H40">
        <v>39</v>
      </c>
      <c r="J40" t="s">
        <v>7116</v>
      </c>
      <c r="K40">
        <v>-2.1350200176239</v>
      </c>
      <c r="L40">
        <v>721</v>
      </c>
      <c r="M40">
        <v>493.5</v>
      </c>
      <c r="N40">
        <v>7.9084753990173298E-2</v>
      </c>
      <c r="Q40" t="s">
        <v>6768</v>
      </c>
      <c r="R40">
        <v>-11.662513732910201</v>
      </c>
      <c r="S40">
        <v>1741</v>
      </c>
      <c r="T40">
        <v>1053.5</v>
      </c>
      <c r="U40">
        <v>6.6809281706809998E-2</v>
      </c>
      <c r="X40" t="s">
        <v>7135</v>
      </c>
      <c r="Y40">
        <v>-4.9844284057617196</v>
      </c>
      <c r="Z40">
        <v>721</v>
      </c>
      <c r="AA40">
        <v>457.5</v>
      </c>
      <c r="AB40">
        <v>5.82251846790314E-2</v>
      </c>
    </row>
    <row r="41" spans="1:28" x14ac:dyDescent="0.15">
      <c r="A41">
        <v>40</v>
      </c>
      <c r="B41" t="s">
        <v>6665</v>
      </c>
      <c r="C41">
        <v>366</v>
      </c>
      <c r="D41">
        <v>1741</v>
      </c>
      <c r="E41">
        <v>1053</v>
      </c>
      <c r="F41">
        <v>6.95666149258614E-2</v>
      </c>
      <c r="H41">
        <v>40</v>
      </c>
      <c r="J41" t="s">
        <v>6813</v>
      </c>
      <c r="K41">
        <v>0.60687381029128995</v>
      </c>
      <c r="L41">
        <v>715</v>
      </c>
      <c r="M41">
        <v>449.00003051757801</v>
      </c>
      <c r="N41">
        <v>7.7620901167392703E-2</v>
      </c>
      <c r="Q41" t="s">
        <v>6665</v>
      </c>
      <c r="R41">
        <v>-15.5234832763672</v>
      </c>
      <c r="S41">
        <v>1741</v>
      </c>
      <c r="T41">
        <v>1053</v>
      </c>
      <c r="U41">
        <v>6.95666149258614E-2</v>
      </c>
      <c r="X41" t="s">
        <v>6477</v>
      </c>
      <c r="Y41">
        <v>0.90375554561615001</v>
      </c>
      <c r="Z41">
        <v>721</v>
      </c>
      <c r="AA41">
        <v>456.5</v>
      </c>
      <c r="AB41">
        <v>6.4048647880554199E-2</v>
      </c>
    </row>
    <row r="42" spans="1:28" x14ac:dyDescent="0.15">
      <c r="A42">
        <v>41</v>
      </c>
      <c r="B42" t="s">
        <v>6558</v>
      </c>
      <c r="C42">
        <v>365</v>
      </c>
      <c r="D42">
        <v>1741</v>
      </c>
      <c r="E42">
        <v>1052.5</v>
      </c>
      <c r="F42">
        <v>7.0469997823238401E-2</v>
      </c>
      <c r="H42">
        <v>41</v>
      </c>
      <c r="J42" t="s">
        <v>6963</v>
      </c>
      <c r="K42">
        <v>0.60685360431671098</v>
      </c>
      <c r="L42">
        <v>715</v>
      </c>
      <c r="M42">
        <v>449.00003051757801</v>
      </c>
      <c r="N42">
        <v>7.7620901167392703E-2</v>
      </c>
      <c r="Q42" t="s">
        <v>6558</v>
      </c>
      <c r="R42">
        <v>0.94707715511321999</v>
      </c>
      <c r="S42">
        <v>1741</v>
      </c>
      <c r="T42">
        <v>1052.5</v>
      </c>
      <c r="U42">
        <v>7.0469997823238401E-2</v>
      </c>
      <c r="X42" t="s">
        <v>6675</v>
      </c>
      <c r="Y42">
        <v>-3.0932970046997101</v>
      </c>
      <c r="Z42">
        <v>715</v>
      </c>
      <c r="AA42">
        <v>454.50003051757801</v>
      </c>
      <c r="AB42">
        <v>6.9264411926269503E-2</v>
      </c>
    </row>
    <row r="43" spans="1:28" x14ac:dyDescent="0.15">
      <c r="A43">
        <v>42</v>
      </c>
      <c r="B43" t="s">
        <v>7814</v>
      </c>
      <c r="C43">
        <v>363</v>
      </c>
      <c r="D43">
        <v>1741</v>
      </c>
      <c r="E43">
        <v>1051.5</v>
      </c>
      <c r="F43">
        <v>6.4972490072250394E-2</v>
      </c>
      <c r="H43">
        <v>42</v>
      </c>
      <c r="J43" t="s">
        <v>6436</v>
      </c>
      <c r="K43">
        <v>0.60682505369186401</v>
      </c>
      <c r="L43">
        <v>715</v>
      </c>
      <c r="M43">
        <v>449.00003051757801</v>
      </c>
      <c r="N43">
        <v>7.7620901167392703E-2</v>
      </c>
      <c r="Q43" t="s">
        <v>7814</v>
      </c>
      <c r="R43">
        <v>-5.2899117469787598</v>
      </c>
      <c r="S43">
        <v>1741</v>
      </c>
      <c r="T43">
        <v>1051.5</v>
      </c>
      <c r="U43">
        <v>6.4972490072250394E-2</v>
      </c>
      <c r="X43" t="s">
        <v>6632</v>
      </c>
      <c r="Y43">
        <v>-9.1263055801391602</v>
      </c>
      <c r="Z43">
        <v>721</v>
      </c>
      <c r="AA43">
        <v>454.5</v>
      </c>
      <c r="AB43">
        <v>5.18485717475414E-2</v>
      </c>
    </row>
    <row r="44" spans="1:28" x14ac:dyDescent="0.15">
      <c r="A44">
        <v>43</v>
      </c>
      <c r="B44" t="s">
        <v>6634</v>
      </c>
      <c r="C44">
        <v>361</v>
      </c>
      <c r="D44">
        <v>1741</v>
      </c>
      <c r="E44">
        <v>1050.5</v>
      </c>
      <c r="F44">
        <v>6.2271416187286398E-2</v>
      </c>
      <c r="H44">
        <v>43</v>
      </c>
      <c r="J44" t="s">
        <v>6772</v>
      </c>
      <c r="K44">
        <v>0.60660839080810502</v>
      </c>
      <c r="L44">
        <v>715</v>
      </c>
      <c r="M44">
        <v>449.00003051757801</v>
      </c>
      <c r="N44">
        <v>7.7620901167392703E-2</v>
      </c>
      <c r="Q44" t="s">
        <v>6634</v>
      </c>
      <c r="R44">
        <v>-2.5890431404113801</v>
      </c>
      <c r="S44">
        <v>1741</v>
      </c>
      <c r="T44">
        <v>1050.5</v>
      </c>
      <c r="U44">
        <v>6.2271416187286398E-2</v>
      </c>
      <c r="X44" t="s">
        <v>6433</v>
      </c>
      <c r="Y44">
        <v>-32.742153167724602</v>
      </c>
      <c r="Z44">
        <v>721</v>
      </c>
      <c r="AA44">
        <v>454</v>
      </c>
      <c r="AB44">
        <v>5.65402284264565E-2</v>
      </c>
    </row>
    <row r="45" spans="1:28" x14ac:dyDescent="0.15">
      <c r="A45">
        <v>44</v>
      </c>
      <c r="B45" t="s">
        <v>6494</v>
      </c>
      <c r="C45">
        <v>356</v>
      </c>
      <c r="D45">
        <v>1741</v>
      </c>
      <c r="E45">
        <v>1048</v>
      </c>
      <c r="F45">
        <v>5.7598449289798702E-2</v>
      </c>
      <c r="H45">
        <v>44</v>
      </c>
      <c r="J45" t="s">
        <v>6857</v>
      </c>
      <c r="K45">
        <v>2.09987473487854</v>
      </c>
      <c r="L45">
        <v>721</v>
      </c>
      <c r="M45">
        <v>490.5</v>
      </c>
      <c r="N45">
        <v>7.6956994831562001E-2</v>
      </c>
      <c r="Q45" t="s">
        <v>6767</v>
      </c>
      <c r="R45">
        <v>14.859747886657701</v>
      </c>
      <c r="S45">
        <v>1741</v>
      </c>
      <c r="T45">
        <v>1048</v>
      </c>
      <c r="U45">
        <v>6.2039874494075803E-2</v>
      </c>
      <c r="X45" t="s">
        <v>6515</v>
      </c>
      <c r="Y45">
        <v>11.49205493927</v>
      </c>
      <c r="Z45">
        <v>721</v>
      </c>
      <c r="AA45">
        <v>453</v>
      </c>
      <c r="AB45">
        <v>8.3335183560848194E-2</v>
      </c>
    </row>
    <row r="46" spans="1:28" x14ac:dyDescent="0.15">
      <c r="A46">
        <v>45</v>
      </c>
      <c r="B46" t="s">
        <v>6767</v>
      </c>
      <c r="C46">
        <v>356</v>
      </c>
      <c r="D46">
        <v>1741</v>
      </c>
      <c r="E46">
        <v>1048</v>
      </c>
      <c r="F46">
        <v>6.2039874494075803E-2</v>
      </c>
      <c r="H46">
        <v>45</v>
      </c>
      <c r="J46" t="s">
        <v>6554</v>
      </c>
      <c r="K46">
        <v>2.1825153827667201</v>
      </c>
      <c r="L46">
        <v>721</v>
      </c>
      <c r="M46">
        <v>503</v>
      </c>
      <c r="N46">
        <v>7.5059846043586703E-2</v>
      </c>
      <c r="Q46" t="s">
        <v>6494</v>
      </c>
      <c r="R46">
        <v>4.5561194419860804</v>
      </c>
      <c r="S46">
        <v>1741</v>
      </c>
      <c r="T46">
        <v>1048</v>
      </c>
      <c r="U46">
        <v>5.7598449289798702E-2</v>
      </c>
      <c r="X46" t="s">
        <v>6901</v>
      </c>
      <c r="Y46">
        <v>-3.8381290435790998</v>
      </c>
      <c r="Z46">
        <v>721</v>
      </c>
      <c r="AA46">
        <v>452.5</v>
      </c>
      <c r="AB46">
        <v>8.2890391349792494E-2</v>
      </c>
    </row>
    <row r="47" spans="1:28" x14ac:dyDescent="0.15">
      <c r="A47">
        <v>46</v>
      </c>
      <c r="B47" t="s">
        <v>8191</v>
      </c>
      <c r="C47">
        <v>349</v>
      </c>
      <c r="D47">
        <v>1741</v>
      </c>
      <c r="E47">
        <v>1044.5</v>
      </c>
      <c r="F47">
        <v>5.9901919215917601E-2</v>
      </c>
      <c r="H47">
        <v>46</v>
      </c>
      <c r="J47" t="s">
        <v>6529</v>
      </c>
      <c r="K47">
        <v>-0.45611736178398099</v>
      </c>
      <c r="L47">
        <v>721</v>
      </c>
      <c r="M47">
        <v>477</v>
      </c>
      <c r="N47">
        <v>7.2558298707008403E-2</v>
      </c>
      <c r="Q47" t="s">
        <v>8191</v>
      </c>
      <c r="R47">
        <v>17.194046020507798</v>
      </c>
      <c r="S47">
        <v>1741</v>
      </c>
      <c r="T47">
        <v>1044.5</v>
      </c>
      <c r="U47">
        <v>5.9901919215917601E-2</v>
      </c>
      <c r="X47" t="s">
        <v>6904</v>
      </c>
      <c r="Y47">
        <v>1.2905974388122601</v>
      </c>
      <c r="Z47">
        <v>721</v>
      </c>
      <c r="AA47">
        <v>451.5</v>
      </c>
      <c r="AB47">
        <v>8.3411172032356304E-2</v>
      </c>
    </row>
    <row r="48" spans="1:28" x14ac:dyDescent="0.15">
      <c r="A48">
        <v>47</v>
      </c>
      <c r="B48" t="s">
        <v>8278</v>
      </c>
      <c r="C48">
        <v>348</v>
      </c>
      <c r="D48">
        <v>1741</v>
      </c>
      <c r="E48">
        <v>1044</v>
      </c>
      <c r="F48">
        <v>5.9184942394495003E-2</v>
      </c>
      <c r="H48">
        <v>47</v>
      </c>
      <c r="J48" t="s">
        <v>6618</v>
      </c>
      <c r="K48">
        <v>3.2042601108550999</v>
      </c>
      <c r="L48">
        <v>721</v>
      </c>
      <c r="M48">
        <v>447.5</v>
      </c>
      <c r="N48">
        <v>7.2409525513649001E-2</v>
      </c>
      <c r="Q48" t="s">
        <v>8278</v>
      </c>
      <c r="R48">
        <v>18.019767761230501</v>
      </c>
      <c r="S48">
        <v>1741</v>
      </c>
      <c r="T48">
        <v>1044</v>
      </c>
      <c r="U48">
        <v>5.9184942394495003E-2</v>
      </c>
      <c r="X48" t="s">
        <v>6933</v>
      </c>
      <c r="Y48">
        <v>17.5915431976318</v>
      </c>
      <c r="Z48">
        <v>721</v>
      </c>
      <c r="AA48">
        <v>450</v>
      </c>
      <c r="AB48">
        <v>4.1860196739435203E-2</v>
      </c>
    </row>
    <row r="49" spans="1:28" x14ac:dyDescent="0.15">
      <c r="A49">
        <v>48</v>
      </c>
      <c r="B49" t="s">
        <v>6554</v>
      </c>
      <c r="C49">
        <v>347</v>
      </c>
      <c r="D49">
        <v>1741</v>
      </c>
      <c r="E49">
        <v>1043.5</v>
      </c>
      <c r="F49">
        <v>6.5887838602065998E-2</v>
      </c>
      <c r="H49">
        <v>48</v>
      </c>
      <c r="J49" t="s">
        <v>6509</v>
      </c>
      <c r="K49">
        <v>1.76429784297943</v>
      </c>
      <c r="L49">
        <v>721</v>
      </c>
      <c r="M49">
        <v>445.5</v>
      </c>
      <c r="N49">
        <v>7.1636758744716603E-2</v>
      </c>
      <c r="Q49" t="s">
        <v>6554</v>
      </c>
      <c r="R49">
        <v>3.41664361953735</v>
      </c>
      <c r="S49">
        <v>1741</v>
      </c>
      <c r="T49">
        <v>1043.5</v>
      </c>
      <c r="U49">
        <v>6.5887838602065998E-2</v>
      </c>
      <c r="X49" t="s">
        <v>6813</v>
      </c>
      <c r="Y49">
        <v>-3.9469680786132799</v>
      </c>
      <c r="Z49">
        <v>715</v>
      </c>
      <c r="AA49">
        <v>449.00003051757801</v>
      </c>
      <c r="AB49">
        <v>7.7620901167392703E-2</v>
      </c>
    </row>
    <row r="50" spans="1:28" x14ac:dyDescent="0.15">
      <c r="A50">
        <v>49</v>
      </c>
      <c r="B50" t="s">
        <v>6588</v>
      </c>
      <c r="C50">
        <v>346</v>
      </c>
      <c r="D50">
        <v>1741</v>
      </c>
      <c r="E50">
        <v>1043</v>
      </c>
      <c r="F50">
        <v>4.7916729003191001E-2</v>
      </c>
      <c r="H50">
        <v>49</v>
      </c>
      <c r="J50" t="s">
        <v>6864</v>
      </c>
      <c r="K50">
        <v>0.29747372865676902</v>
      </c>
      <c r="L50">
        <v>715</v>
      </c>
      <c r="M50">
        <v>446.00003051757801</v>
      </c>
      <c r="N50">
        <v>7.1391403675079304E-2</v>
      </c>
      <c r="Q50" t="s">
        <v>6838</v>
      </c>
      <c r="R50">
        <v>19.438692092895501</v>
      </c>
      <c r="S50">
        <v>1741</v>
      </c>
      <c r="T50">
        <v>1043</v>
      </c>
      <c r="U50">
        <v>7.3983415961265606E-2</v>
      </c>
      <c r="X50" t="s">
        <v>6436</v>
      </c>
      <c r="Y50">
        <v>-3.9470112323761</v>
      </c>
      <c r="Z50">
        <v>715</v>
      </c>
      <c r="AA50">
        <v>449.00003051757801</v>
      </c>
      <c r="AB50">
        <v>7.7620901167392703E-2</v>
      </c>
    </row>
    <row r="51" spans="1:28" x14ac:dyDescent="0.15">
      <c r="A51">
        <v>50</v>
      </c>
      <c r="B51" t="s">
        <v>6838</v>
      </c>
      <c r="C51">
        <v>346</v>
      </c>
      <c r="D51">
        <v>1741</v>
      </c>
      <c r="E51">
        <v>1043</v>
      </c>
      <c r="F51">
        <v>7.3983415961265606E-2</v>
      </c>
      <c r="H51">
        <v>50</v>
      </c>
      <c r="J51" t="s">
        <v>6886</v>
      </c>
      <c r="K51">
        <v>0.29745385050773598</v>
      </c>
      <c r="L51">
        <v>715</v>
      </c>
      <c r="M51">
        <v>446.00003051757801</v>
      </c>
      <c r="N51">
        <v>7.1391403675079304E-2</v>
      </c>
      <c r="Q51" t="s">
        <v>6588</v>
      </c>
      <c r="R51">
        <v>0.902177214622498</v>
      </c>
      <c r="S51">
        <v>1741</v>
      </c>
      <c r="T51">
        <v>1043</v>
      </c>
      <c r="U51">
        <v>4.7916729003191001E-2</v>
      </c>
      <c r="X51" t="s">
        <v>6772</v>
      </c>
      <c r="Y51">
        <v>-3.94709300994873</v>
      </c>
      <c r="Z51">
        <v>715</v>
      </c>
      <c r="AA51">
        <v>449.00003051757801</v>
      </c>
      <c r="AB51">
        <v>7.7620901167392703E-2</v>
      </c>
    </row>
    <row r="52" spans="1:28" x14ac:dyDescent="0.15">
      <c r="A52">
        <v>51</v>
      </c>
      <c r="B52" t="s">
        <v>7997</v>
      </c>
      <c r="C52">
        <v>346</v>
      </c>
      <c r="D52">
        <v>1741</v>
      </c>
      <c r="E52">
        <v>1043</v>
      </c>
      <c r="F52">
        <v>6.5527118742466001E-2</v>
      </c>
      <c r="H52">
        <v>51</v>
      </c>
      <c r="J52" t="s">
        <v>6523</v>
      </c>
      <c r="K52">
        <v>1.34838378429413</v>
      </c>
      <c r="L52">
        <v>721</v>
      </c>
      <c r="M52">
        <v>440.5</v>
      </c>
      <c r="N52">
        <v>7.1045972406864194E-2</v>
      </c>
      <c r="Q52" t="s">
        <v>7997</v>
      </c>
      <c r="R52">
        <v>-10.546231269836399</v>
      </c>
      <c r="S52">
        <v>1741</v>
      </c>
      <c r="T52">
        <v>1043</v>
      </c>
      <c r="U52">
        <v>6.5527118742466001E-2</v>
      </c>
      <c r="X52" t="s">
        <v>6963</v>
      </c>
      <c r="Y52">
        <v>-3.9471855163574201</v>
      </c>
      <c r="Z52">
        <v>715</v>
      </c>
      <c r="AA52">
        <v>449.00003051757801</v>
      </c>
      <c r="AB52">
        <v>7.7620901167392703E-2</v>
      </c>
    </row>
    <row r="53" spans="1:28" x14ac:dyDescent="0.15">
      <c r="A53">
        <v>52</v>
      </c>
      <c r="B53" t="s">
        <v>7107</v>
      </c>
      <c r="C53">
        <v>344</v>
      </c>
      <c r="D53">
        <v>1741</v>
      </c>
      <c r="E53">
        <v>1042</v>
      </c>
      <c r="F53">
        <v>5.5819820612668998E-2</v>
      </c>
      <c r="H53">
        <v>52</v>
      </c>
      <c r="J53" t="s">
        <v>6675</v>
      </c>
      <c r="K53">
        <v>1.7170207500457799</v>
      </c>
      <c r="L53">
        <v>715</v>
      </c>
      <c r="M53">
        <v>454.50003051757801</v>
      </c>
      <c r="N53">
        <v>6.9264411926269503E-2</v>
      </c>
      <c r="Q53" t="s">
        <v>7107</v>
      </c>
      <c r="R53">
        <v>21.104621887206999</v>
      </c>
      <c r="S53">
        <v>1741</v>
      </c>
      <c r="T53">
        <v>1042</v>
      </c>
      <c r="U53">
        <v>5.5819820612668998E-2</v>
      </c>
      <c r="X53" t="s">
        <v>7136</v>
      </c>
      <c r="Y53">
        <v>-0.479800045490265</v>
      </c>
      <c r="Z53">
        <v>721</v>
      </c>
      <c r="AA53">
        <v>448.5</v>
      </c>
      <c r="AB53">
        <v>3.9675127714872402E-2</v>
      </c>
    </row>
    <row r="54" spans="1:28" x14ac:dyDescent="0.15">
      <c r="A54">
        <v>53</v>
      </c>
      <c r="B54" t="s">
        <v>6601</v>
      </c>
      <c r="C54">
        <v>343</v>
      </c>
      <c r="D54">
        <v>1741</v>
      </c>
      <c r="E54">
        <v>1041.5</v>
      </c>
      <c r="F54">
        <v>6.1744555830955498E-2</v>
      </c>
      <c r="H54">
        <v>53</v>
      </c>
      <c r="J54" t="s">
        <v>6798</v>
      </c>
      <c r="K54">
        <v>0.33926644921302801</v>
      </c>
      <c r="L54">
        <v>682</v>
      </c>
      <c r="M54">
        <v>435.50012207031301</v>
      </c>
      <c r="N54">
        <v>6.6226981580257402E-2</v>
      </c>
      <c r="Q54" t="s">
        <v>6601</v>
      </c>
      <c r="R54">
        <v>-9.2108888626098597</v>
      </c>
      <c r="S54">
        <v>1741</v>
      </c>
      <c r="T54">
        <v>1041.5</v>
      </c>
      <c r="U54">
        <v>6.1744555830955498E-2</v>
      </c>
      <c r="X54" t="s">
        <v>6618</v>
      </c>
      <c r="Y54">
        <v>3.3353395462036102</v>
      </c>
      <c r="Z54">
        <v>721</v>
      </c>
      <c r="AA54">
        <v>447.5</v>
      </c>
      <c r="AB54">
        <v>7.2409525513649001E-2</v>
      </c>
    </row>
    <row r="55" spans="1:28" x14ac:dyDescent="0.15">
      <c r="A55">
        <v>54</v>
      </c>
      <c r="B55" t="s">
        <v>6452</v>
      </c>
      <c r="C55">
        <v>342</v>
      </c>
      <c r="D55">
        <v>1741</v>
      </c>
      <c r="E55">
        <v>1041</v>
      </c>
      <c r="F55">
        <v>6.3867688179016099E-2</v>
      </c>
      <c r="H55">
        <v>54</v>
      </c>
      <c r="J55" t="s">
        <v>6907</v>
      </c>
      <c r="K55">
        <v>0.33925384283065801</v>
      </c>
      <c r="L55">
        <v>682</v>
      </c>
      <c r="M55">
        <v>435.50015258789102</v>
      </c>
      <c r="N55">
        <v>6.6226981580257402E-2</v>
      </c>
      <c r="Q55" t="s">
        <v>6452</v>
      </c>
      <c r="R55">
        <v>65.277137756347699</v>
      </c>
      <c r="S55">
        <v>1741</v>
      </c>
      <c r="T55">
        <v>1041</v>
      </c>
      <c r="U55">
        <v>6.3867688179016099E-2</v>
      </c>
      <c r="X55" t="s">
        <v>6474</v>
      </c>
      <c r="Y55">
        <v>-8.1759204864502006</v>
      </c>
      <c r="Z55">
        <v>721</v>
      </c>
      <c r="AA55">
        <v>447</v>
      </c>
      <c r="AB55">
        <v>3.9090346544981003E-2</v>
      </c>
    </row>
    <row r="56" spans="1:28" x14ac:dyDescent="0.15">
      <c r="A56">
        <v>55</v>
      </c>
      <c r="B56" t="s">
        <v>6493</v>
      </c>
      <c r="C56">
        <v>342</v>
      </c>
      <c r="D56">
        <v>1741</v>
      </c>
      <c r="E56">
        <v>1041</v>
      </c>
      <c r="F56">
        <v>5.0852678716182702E-2</v>
      </c>
      <c r="H56">
        <v>55</v>
      </c>
      <c r="J56" t="s">
        <v>7024</v>
      </c>
      <c r="K56">
        <v>0.33924603462219199</v>
      </c>
      <c r="L56">
        <v>682</v>
      </c>
      <c r="M56">
        <v>435.50015258789102</v>
      </c>
      <c r="N56">
        <v>6.6226981580257402E-2</v>
      </c>
      <c r="Q56" t="s">
        <v>6493</v>
      </c>
      <c r="R56">
        <v>16.8355312347412</v>
      </c>
      <c r="S56">
        <v>1741</v>
      </c>
      <c r="T56">
        <v>1041</v>
      </c>
      <c r="U56">
        <v>5.0852678716182702E-2</v>
      </c>
      <c r="X56" t="s">
        <v>6576</v>
      </c>
      <c r="Y56">
        <v>48.107692718505902</v>
      </c>
      <c r="Z56">
        <v>713</v>
      </c>
      <c r="AA56">
        <v>446.66668701171898</v>
      </c>
      <c r="AB56">
        <v>6.0193333774805097E-2</v>
      </c>
    </row>
    <row r="57" spans="1:28" x14ac:dyDescent="0.15">
      <c r="A57">
        <v>56</v>
      </c>
      <c r="B57" t="s">
        <v>6623</v>
      </c>
      <c r="C57">
        <v>339</v>
      </c>
      <c r="D57">
        <v>1741</v>
      </c>
      <c r="E57">
        <v>1039.5</v>
      </c>
      <c r="F57">
        <v>5.1771104335784898E-2</v>
      </c>
      <c r="H57">
        <v>56</v>
      </c>
      <c r="J57" t="s">
        <v>6660</v>
      </c>
      <c r="K57">
        <v>1.7868682146072401</v>
      </c>
      <c r="L57">
        <v>721</v>
      </c>
      <c r="M57">
        <v>492.5</v>
      </c>
      <c r="N57">
        <v>6.5976299345493303E-2</v>
      </c>
      <c r="Q57" t="s">
        <v>6623</v>
      </c>
      <c r="R57">
        <v>2.4197876453399698</v>
      </c>
      <c r="S57">
        <v>1741</v>
      </c>
      <c r="T57">
        <v>1039.5</v>
      </c>
      <c r="U57">
        <v>5.1771104335784898E-2</v>
      </c>
      <c r="X57" t="s">
        <v>6897</v>
      </c>
      <c r="Y57">
        <v>0.64955502748489402</v>
      </c>
      <c r="Z57">
        <v>721</v>
      </c>
      <c r="AA57">
        <v>446.5</v>
      </c>
      <c r="AB57">
        <v>8.2823842763900798E-2</v>
      </c>
    </row>
    <row r="58" spans="1:28" x14ac:dyDescent="0.15">
      <c r="A58">
        <v>57</v>
      </c>
      <c r="B58" t="s">
        <v>7288</v>
      </c>
      <c r="C58">
        <v>336</v>
      </c>
      <c r="D58">
        <v>1741</v>
      </c>
      <c r="E58">
        <v>1038</v>
      </c>
      <c r="F58">
        <v>5.9113137423992199E-2</v>
      </c>
      <c r="H58">
        <v>57</v>
      </c>
      <c r="J58" t="s">
        <v>6444</v>
      </c>
      <c r="K58">
        <v>1.7130597829818699</v>
      </c>
      <c r="L58">
        <v>721</v>
      </c>
      <c r="M58">
        <v>441.5</v>
      </c>
      <c r="N58">
        <v>6.5418325364589705E-2</v>
      </c>
      <c r="Q58" t="s">
        <v>7288</v>
      </c>
      <c r="R58">
        <v>-7.8795270919799796</v>
      </c>
      <c r="S58">
        <v>1741</v>
      </c>
      <c r="T58">
        <v>1038</v>
      </c>
      <c r="U58">
        <v>5.9113137423992199E-2</v>
      </c>
      <c r="X58" t="s">
        <v>6417</v>
      </c>
      <c r="Y58">
        <v>-8.3806076049804705</v>
      </c>
      <c r="Z58">
        <v>721</v>
      </c>
      <c r="AA58">
        <v>446.5</v>
      </c>
      <c r="AB58">
        <v>4.8416417092084899E-2</v>
      </c>
    </row>
    <row r="59" spans="1:28" x14ac:dyDescent="0.15">
      <c r="A59">
        <v>58</v>
      </c>
      <c r="B59" t="s">
        <v>6782</v>
      </c>
      <c r="C59">
        <v>335</v>
      </c>
      <c r="D59">
        <v>1741</v>
      </c>
      <c r="E59">
        <v>1037.5</v>
      </c>
      <c r="F59">
        <v>5.6799918413162197E-2</v>
      </c>
      <c r="H59">
        <v>58</v>
      </c>
      <c r="J59" t="s">
        <v>6666</v>
      </c>
      <c r="K59">
        <v>1.0411853790283201</v>
      </c>
      <c r="L59">
        <v>721</v>
      </c>
      <c r="M59">
        <v>436</v>
      </c>
      <c r="N59">
        <v>6.4920105040073395E-2</v>
      </c>
      <c r="Q59" t="s">
        <v>6782</v>
      </c>
      <c r="R59">
        <v>4.4437890052795401</v>
      </c>
      <c r="S59">
        <v>1741</v>
      </c>
      <c r="T59">
        <v>1037.5</v>
      </c>
      <c r="U59">
        <v>5.6799918413162197E-2</v>
      </c>
      <c r="X59" t="s">
        <v>6864</v>
      </c>
      <c r="Y59">
        <v>32.581130981445298</v>
      </c>
      <c r="Z59">
        <v>715</v>
      </c>
      <c r="AA59">
        <v>446.00003051757801</v>
      </c>
      <c r="AB59">
        <v>7.1391403675079304E-2</v>
      </c>
    </row>
    <row r="60" spans="1:28" x14ac:dyDescent="0.15">
      <c r="A60">
        <v>59</v>
      </c>
      <c r="B60" t="s">
        <v>6770</v>
      </c>
      <c r="C60">
        <v>334</v>
      </c>
      <c r="D60">
        <v>1741</v>
      </c>
      <c r="E60">
        <v>1037</v>
      </c>
      <c r="F60">
        <v>5.9937853366136599E-2</v>
      </c>
      <c r="H60">
        <v>59</v>
      </c>
      <c r="J60" t="s">
        <v>6477</v>
      </c>
      <c r="K60">
        <v>1.4755624532699601</v>
      </c>
      <c r="L60">
        <v>721</v>
      </c>
      <c r="M60">
        <v>456.5</v>
      </c>
      <c r="N60">
        <v>6.4048647880554199E-2</v>
      </c>
      <c r="Q60" t="s">
        <v>6770</v>
      </c>
      <c r="R60">
        <v>3.1663744449615501</v>
      </c>
      <c r="S60">
        <v>1741</v>
      </c>
      <c r="T60">
        <v>1037</v>
      </c>
      <c r="U60">
        <v>5.9937853366136599E-2</v>
      </c>
      <c r="X60" t="s">
        <v>6886</v>
      </c>
      <c r="Y60">
        <v>32.580562591552699</v>
      </c>
      <c r="Z60">
        <v>715</v>
      </c>
      <c r="AA60">
        <v>446.00003051757801</v>
      </c>
      <c r="AB60">
        <v>7.1391403675079304E-2</v>
      </c>
    </row>
    <row r="61" spans="1:28" x14ac:dyDescent="0.15">
      <c r="A61">
        <v>60</v>
      </c>
      <c r="B61" t="s">
        <v>7281</v>
      </c>
      <c r="C61">
        <v>333</v>
      </c>
      <c r="D61">
        <v>1741</v>
      </c>
      <c r="E61">
        <v>1036.5</v>
      </c>
      <c r="F61">
        <v>4.9737263470888103E-2</v>
      </c>
      <c r="H61">
        <v>60</v>
      </c>
      <c r="J61" t="s">
        <v>6788</v>
      </c>
      <c r="K61">
        <v>-2.5555884838104199</v>
      </c>
      <c r="L61">
        <v>721</v>
      </c>
      <c r="M61">
        <v>440</v>
      </c>
      <c r="N61">
        <v>6.2817059457302094E-2</v>
      </c>
      <c r="Q61" t="s">
        <v>7281</v>
      </c>
      <c r="R61">
        <v>-4.3759212493896502</v>
      </c>
      <c r="S61">
        <v>1741</v>
      </c>
      <c r="T61">
        <v>1036.5</v>
      </c>
      <c r="U61">
        <v>4.9737263470888103E-2</v>
      </c>
      <c r="X61" t="s">
        <v>6509</v>
      </c>
      <c r="Y61">
        <v>7.4369735717773402</v>
      </c>
      <c r="Z61">
        <v>721</v>
      </c>
      <c r="AA61">
        <v>445.5</v>
      </c>
      <c r="AB61">
        <v>7.1636758744716603E-2</v>
      </c>
    </row>
    <row r="62" spans="1:28" x14ac:dyDescent="0.15">
      <c r="A62">
        <v>61</v>
      </c>
      <c r="B62" t="s">
        <v>7092</v>
      </c>
      <c r="C62">
        <v>330</v>
      </c>
      <c r="D62">
        <v>1741</v>
      </c>
      <c r="E62">
        <v>1035</v>
      </c>
      <c r="F62">
        <v>5.21131232380867E-2</v>
      </c>
      <c r="H62">
        <v>61</v>
      </c>
      <c r="J62" t="s">
        <v>6927</v>
      </c>
      <c r="K62">
        <v>1.78160512447357</v>
      </c>
      <c r="L62">
        <v>721</v>
      </c>
      <c r="M62">
        <v>430.5</v>
      </c>
      <c r="N62">
        <v>6.1992764472961398E-2</v>
      </c>
      <c r="Q62" t="s">
        <v>7092</v>
      </c>
      <c r="R62">
        <v>-17.3399562835693</v>
      </c>
      <c r="S62">
        <v>1741</v>
      </c>
      <c r="T62">
        <v>1035</v>
      </c>
      <c r="U62">
        <v>5.21131232380867E-2</v>
      </c>
      <c r="X62" t="s">
        <v>6829</v>
      </c>
      <c r="Y62">
        <v>-2.9203791618347199</v>
      </c>
      <c r="Z62">
        <v>713</v>
      </c>
      <c r="AA62">
        <v>445.16668701171898</v>
      </c>
      <c r="AB62">
        <v>4.8710506409406697E-2</v>
      </c>
    </row>
    <row r="63" spans="1:28" x14ac:dyDescent="0.15">
      <c r="A63">
        <v>62</v>
      </c>
      <c r="B63" t="s">
        <v>6602</v>
      </c>
      <c r="C63">
        <v>329</v>
      </c>
      <c r="D63">
        <v>1741</v>
      </c>
      <c r="E63">
        <v>1034.5</v>
      </c>
      <c r="F63">
        <v>4.9189642071723903E-2</v>
      </c>
      <c r="H63">
        <v>62</v>
      </c>
      <c r="J63" t="s">
        <v>6487</v>
      </c>
      <c r="K63">
        <v>1.78157222270966</v>
      </c>
      <c r="L63">
        <v>721</v>
      </c>
      <c r="M63">
        <v>430.5</v>
      </c>
      <c r="N63">
        <v>6.1992764472961398E-2</v>
      </c>
      <c r="Q63" t="s">
        <v>6602</v>
      </c>
      <c r="R63">
        <v>-14.1367292404175</v>
      </c>
      <c r="S63">
        <v>1741</v>
      </c>
      <c r="T63">
        <v>1034.5</v>
      </c>
      <c r="U63">
        <v>4.9189642071723903E-2</v>
      </c>
      <c r="X63" t="s">
        <v>6844</v>
      </c>
      <c r="Y63">
        <v>-3.0444588661193799</v>
      </c>
      <c r="Z63">
        <v>721</v>
      </c>
      <c r="AA63">
        <v>444.5</v>
      </c>
      <c r="AB63">
        <v>4.8424206674099003E-2</v>
      </c>
    </row>
    <row r="64" spans="1:28" x14ac:dyDescent="0.15">
      <c r="A64">
        <v>63</v>
      </c>
      <c r="B64" t="s">
        <v>7258</v>
      </c>
      <c r="C64">
        <v>328</v>
      </c>
      <c r="D64">
        <v>1741</v>
      </c>
      <c r="E64">
        <v>1034</v>
      </c>
      <c r="F64">
        <v>6.0044590383768102E-2</v>
      </c>
      <c r="H64">
        <v>63</v>
      </c>
      <c r="J64" t="s">
        <v>6802</v>
      </c>
      <c r="K64">
        <v>1.78156197071075</v>
      </c>
      <c r="L64">
        <v>721</v>
      </c>
      <c r="M64">
        <v>430.5</v>
      </c>
      <c r="N64">
        <v>6.1992764472961398E-2</v>
      </c>
      <c r="Q64" t="s">
        <v>6740</v>
      </c>
      <c r="R64">
        <v>4.9786105155944798</v>
      </c>
      <c r="S64">
        <v>1741</v>
      </c>
      <c r="T64">
        <v>1034</v>
      </c>
      <c r="U64">
        <v>5.1403507590293898E-2</v>
      </c>
      <c r="X64" t="s">
        <v>7041</v>
      </c>
      <c r="Y64">
        <v>-17.137672424316399</v>
      </c>
      <c r="Z64">
        <v>721</v>
      </c>
      <c r="AA64">
        <v>444.5</v>
      </c>
      <c r="AB64">
        <v>8.0946087837219197E-2</v>
      </c>
    </row>
    <row r="65" spans="1:28" x14ac:dyDescent="0.15">
      <c r="A65">
        <v>64</v>
      </c>
      <c r="B65" t="s">
        <v>6740</v>
      </c>
      <c r="C65">
        <v>328</v>
      </c>
      <c r="D65">
        <v>1741</v>
      </c>
      <c r="E65">
        <v>1034</v>
      </c>
      <c r="F65">
        <v>5.1403507590293898E-2</v>
      </c>
      <c r="H65">
        <v>64</v>
      </c>
      <c r="J65" t="s">
        <v>7051</v>
      </c>
      <c r="K65">
        <v>1.78148913383484</v>
      </c>
      <c r="L65">
        <v>721</v>
      </c>
      <c r="M65">
        <v>430.5</v>
      </c>
      <c r="N65">
        <v>6.1992764472961398E-2</v>
      </c>
      <c r="Q65" t="s">
        <v>7258</v>
      </c>
      <c r="R65">
        <v>-5.9059791564941397</v>
      </c>
      <c r="S65">
        <v>1741</v>
      </c>
      <c r="T65">
        <v>1034</v>
      </c>
      <c r="U65">
        <v>6.0044590383768102E-2</v>
      </c>
      <c r="X65" t="s">
        <v>6553</v>
      </c>
      <c r="Y65">
        <v>2.1372447013854998</v>
      </c>
      <c r="Z65">
        <v>721</v>
      </c>
      <c r="AA65">
        <v>441.5</v>
      </c>
      <c r="AB65">
        <v>8.1827886402607006E-2</v>
      </c>
    </row>
    <row r="66" spans="1:28" x14ac:dyDescent="0.15">
      <c r="A66">
        <v>65</v>
      </c>
      <c r="B66" t="s">
        <v>6694</v>
      </c>
      <c r="C66">
        <v>323</v>
      </c>
      <c r="D66">
        <v>1741</v>
      </c>
      <c r="E66">
        <v>1031.5</v>
      </c>
      <c r="F66">
        <v>5.1184222102165201E-2</v>
      </c>
      <c r="H66">
        <v>65</v>
      </c>
      <c r="J66" t="s">
        <v>6845</v>
      </c>
      <c r="K66">
        <v>1.7814843654632599</v>
      </c>
      <c r="L66">
        <v>721</v>
      </c>
      <c r="M66">
        <v>430.5</v>
      </c>
      <c r="N66">
        <v>6.1992764472961398E-2</v>
      </c>
      <c r="Q66" t="s">
        <v>6706</v>
      </c>
      <c r="R66">
        <v>-1.5585689544677701</v>
      </c>
      <c r="S66">
        <v>1741</v>
      </c>
      <c r="T66">
        <v>1031.5</v>
      </c>
      <c r="U66">
        <v>6.24238066375256E-2</v>
      </c>
      <c r="X66" t="s">
        <v>6574</v>
      </c>
      <c r="Y66">
        <v>2.1371557712554901</v>
      </c>
      <c r="Z66">
        <v>721</v>
      </c>
      <c r="AA66">
        <v>441.5</v>
      </c>
      <c r="AB66">
        <v>8.1827886402607006E-2</v>
      </c>
    </row>
    <row r="67" spans="1:28" x14ac:dyDescent="0.15">
      <c r="A67">
        <v>66</v>
      </c>
      <c r="B67" t="s">
        <v>6706</v>
      </c>
      <c r="C67">
        <v>323</v>
      </c>
      <c r="D67">
        <v>1741</v>
      </c>
      <c r="E67">
        <v>1031.5</v>
      </c>
      <c r="F67">
        <v>6.24238066375256E-2</v>
      </c>
      <c r="H67">
        <v>66</v>
      </c>
      <c r="J67" t="s">
        <v>6462</v>
      </c>
      <c r="K67">
        <v>1.7814809083938601</v>
      </c>
      <c r="L67">
        <v>721</v>
      </c>
      <c r="M67">
        <v>430.5</v>
      </c>
      <c r="N67">
        <v>6.1992764472961398E-2</v>
      </c>
      <c r="Q67" t="s">
        <v>6694</v>
      </c>
      <c r="R67">
        <v>-9.0158357620239293</v>
      </c>
      <c r="S67">
        <v>1741</v>
      </c>
      <c r="T67">
        <v>1031.5</v>
      </c>
      <c r="U67">
        <v>5.1184222102165201E-2</v>
      </c>
      <c r="X67" t="s">
        <v>7141</v>
      </c>
      <c r="Y67">
        <v>2.1370382308960001</v>
      </c>
      <c r="Z67">
        <v>721</v>
      </c>
      <c r="AA67">
        <v>441.5</v>
      </c>
      <c r="AB67">
        <v>8.1827886402607006E-2</v>
      </c>
    </row>
    <row r="68" spans="1:28" x14ac:dyDescent="0.15">
      <c r="A68">
        <v>67</v>
      </c>
      <c r="B68" t="s">
        <v>6997</v>
      </c>
      <c r="C68">
        <v>321</v>
      </c>
      <c r="D68">
        <v>1741</v>
      </c>
      <c r="E68">
        <v>1030.5</v>
      </c>
      <c r="F68">
        <v>5.22427521646023E-2</v>
      </c>
      <c r="H68">
        <v>67</v>
      </c>
      <c r="J68" t="s">
        <v>6783</v>
      </c>
      <c r="K68">
        <v>0.803511142730713</v>
      </c>
      <c r="L68">
        <v>721</v>
      </c>
      <c r="M68">
        <v>440</v>
      </c>
      <c r="N68">
        <v>6.0774657875299502E-2</v>
      </c>
      <c r="Q68" t="s">
        <v>6997</v>
      </c>
      <c r="R68">
        <v>10.748853683471699</v>
      </c>
      <c r="S68">
        <v>1741</v>
      </c>
      <c r="T68">
        <v>1030.5</v>
      </c>
      <c r="U68">
        <v>5.22427521646023E-2</v>
      </c>
      <c r="X68" t="s">
        <v>7155</v>
      </c>
      <c r="Y68">
        <v>2.1370294094085698</v>
      </c>
      <c r="Z68">
        <v>721</v>
      </c>
      <c r="AA68">
        <v>441.5</v>
      </c>
      <c r="AB68">
        <v>8.1827886402607006E-2</v>
      </c>
    </row>
    <row r="69" spans="1:28" x14ac:dyDescent="0.15">
      <c r="A69">
        <v>68</v>
      </c>
      <c r="B69" t="s">
        <v>6915</v>
      </c>
      <c r="C69">
        <v>319</v>
      </c>
      <c r="D69">
        <v>1741</v>
      </c>
      <c r="E69">
        <v>1029.5</v>
      </c>
      <c r="F69">
        <v>5.8722138404846198E-2</v>
      </c>
      <c r="H69">
        <v>68</v>
      </c>
      <c r="J69" t="s">
        <v>6576</v>
      </c>
      <c r="K69">
        <v>0.52402871847152699</v>
      </c>
      <c r="L69">
        <v>713</v>
      </c>
      <c r="M69">
        <v>446.66668701171898</v>
      </c>
      <c r="N69">
        <v>6.0193333774805097E-2</v>
      </c>
      <c r="Q69" t="s">
        <v>6915</v>
      </c>
      <c r="R69">
        <v>-3.2785568237304701</v>
      </c>
      <c r="S69">
        <v>1741</v>
      </c>
      <c r="T69">
        <v>1029.5</v>
      </c>
      <c r="U69">
        <v>5.8722138404846198E-2</v>
      </c>
      <c r="X69" t="s">
        <v>6596</v>
      </c>
      <c r="Y69">
        <v>2.1370058059692401</v>
      </c>
      <c r="Z69">
        <v>721</v>
      </c>
      <c r="AA69">
        <v>441.5</v>
      </c>
      <c r="AB69">
        <v>8.1827886402607006E-2</v>
      </c>
    </row>
    <row r="70" spans="1:28" x14ac:dyDescent="0.15">
      <c r="A70">
        <v>69</v>
      </c>
      <c r="B70" t="s">
        <v>7094</v>
      </c>
      <c r="C70">
        <v>318</v>
      </c>
      <c r="D70">
        <v>1741</v>
      </c>
      <c r="E70">
        <v>1029</v>
      </c>
      <c r="F70">
        <v>5.7082574814558001E-2</v>
      </c>
      <c r="H70">
        <v>69</v>
      </c>
      <c r="J70" t="s">
        <v>6700</v>
      </c>
      <c r="K70">
        <v>1.47291219234467</v>
      </c>
      <c r="L70">
        <v>721</v>
      </c>
      <c r="M70">
        <v>492.5</v>
      </c>
      <c r="N70">
        <v>5.9229884296655697E-2</v>
      </c>
      <c r="Q70" t="s">
        <v>7094</v>
      </c>
      <c r="R70">
        <v>2.6567151546478298</v>
      </c>
      <c r="S70">
        <v>1741</v>
      </c>
      <c r="T70">
        <v>1029</v>
      </c>
      <c r="U70">
        <v>5.7082574814558001E-2</v>
      </c>
      <c r="X70" t="s">
        <v>7137</v>
      </c>
      <c r="Y70">
        <v>2.1369671821594198</v>
      </c>
      <c r="Z70">
        <v>721</v>
      </c>
      <c r="AA70">
        <v>441.5</v>
      </c>
      <c r="AB70">
        <v>8.1827886402607006E-2</v>
      </c>
    </row>
    <row r="71" spans="1:28" x14ac:dyDescent="0.15">
      <c r="A71">
        <v>70</v>
      </c>
      <c r="B71" t="s">
        <v>8420</v>
      </c>
      <c r="C71">
        <v>316</v>
      </c>
      <c r="D71">
        <v>1741</v>
      </c>
      <c r="E71">
        <v>1028</v>
      </c>
      <c r="F71">
        <v>5.1083806902170202E-2</v>
      </c>
      <c r="H71">
        <v>70</v>
      </c>
      <c r="J71" t="s">
        <v>6799</v>
      </c>
      <c r="K71">
        <v>1.5023895502090501</v>
      </c>
      <c r="L71">
        <v>721</v>
      </c>
      <c r="M71">
        <v>466</v>
      </c>
      <c r="N71">
        <v>5.9044741094112403E-2</v>
      </c>
      <c r="Q71" t="s">
        <v>8430</v>
      </c>
      <c r="R71">
        <v>14.856858253479</v>
      </c>
      <c r="S71">
        <v>1741</v>
      </c>
      <c r="T71">
        <v>1028</v>
      </c>
      <c r="U71">
        <v>5.4113164544105502E-2</v>
      </c>
      <c r="X71" t="s">
        <v>6506</v>
      </c>
      <c r="Y71">
        <v>2.1369495391845699</v>
      </c>
      <c r="Z71">
        <v>721</v>
      </c>
      <c r="AA71">
        <v>441.5</v>
      </c>
      <c r="AB71">
        <v>8.1827886402607006E-2</v>
      </c>
    </row>
    <row r="72" spans="1:28" x14ac:dyDescent="0.15">
      <c r="A72">
        <v>71</v>
      </c>
      <c r="B72" t="s">
        <v>8430</v>
      </c>
      <c r="C72">
        <v>316</v>
      </c>
      <c r="D72">
        <v>1741</v>
      </c>
      <c r="E72">
        <v>1028</v>
      </c>
      <c r="F72">
        <v>5.4113164544105502E-2</v>
      </c>
      <c r="H72">
        <v>71</v>
      </c>
      <c r="J72" t="s">
        <v>6639</v>
      </c>
      <c r="K72">
        <v>1.0620826482772801</v>
      </c>
      <c r="L72">
        <v>682</v>
      </c>
      <c r="M72">
        <v>406.00009155273398</v>
      </c>
      <c r="N72">
        <v>5.8308843523263897E-2</v>
      </c>
      <c r="Q72" t="s">
        <v>8420</v>
      </c>
      <c r="R72">
        <v>2.86190557479858</v>
      </c>
      <c r="S72">
        <v>1741</v>
      </c>
      <c r="T72">
        <v>1028</v>
      </c>
      <c r="U72">
        <v>5.1083806902170202E-2</v>
      </c>
      <c r="X72" t="s">
        <v>6444</v>
      </c>
      <c r="Y72">
        <v>-6.04829978942871</v>
      </c>
      <c r="Z72">
        <v>721</v>
      </c>
      <c r="AA72">
        <v>441.5</v>
      </c>
      <c r="AB72">
        <v>6.5418325364589705E-2</v>
      </c>
    </row>
    <row r="73" spans="1:28" x14ac:dyDescent="0.15">
      <c r="A73">
        <v>72</v>
      </c>
      <c r="B73" t="s">
        <v>6729</v>
      </c>
      <c r="C73">
        <v>312</v>
      </c>
      <c r="D73">
        <v>1741</v>
      </c>
      <c r="E73">
        <v>1026</v>
      </c>
      <c r="F73">
        <v>5.8622378855943701E-2</v>
      </c>
      <c r="H73">
        <v>72</v>
      </c>
      <c r="J73" t="s">
        <v>6862</v>
      </c>
      <c r="K73">
        <v>1.06206274032593</v>
      </c>
      <c r="L73">
        <v>682</v>
      </c>
      <c r="M73">
        <v>406.00009155273398</v>
      </c>
      <c r="N73">
        <v>5.8308843523263897E-2</v>
      </c>
      <c r="Q73" t="s">
        <v>6729</v>
      </c>
      <c r="R73">
        <v>30.8766384124756</v>
      </c>
      <c r="S73">
        <v>1741</v>
      </c>
      <c r="T73">
        <v>1026</v>
      </c>
      <c r="U73">
        <v>5.8622378855943701E-2</v>
      </c>
      <c r="X73" t="s">
        <v>6523</v>
      </c>
      <c r="Y73">
        <v>7.0105819702148402</v>
      </c>
      <c r="Z73">
        <v>721</v>
      </c>
      <c r="AA73">
        <v>440.5</v>
      </c>
      <c r="AB73">
        <v>7.1045972406864194E-2</v>
      </c>
    </row>
    <row r="74" spans="1:28" x14ac:dyDescent="0.15">
      <c r="A74">
        <v>73</v>
      </c>
      <c r="B74" t="s">
        <v>7116</v>
      </c>
      <c r="C74">
        <v>309</v>
      </c>
      <c r="D74">
        <v>1741</v>
      </c>
      <c r="E74">
        <v>1024.5</v>
      </c>
      <c r="F74">
        <v>4.79465238749981E-2</v>
      </c>
      <c r="H74">
        <v>73</v>
      </c>
      <c r="J74" t="s">
        <v>6684</v>
      </c>
      <c r="K74">
        <v>1.0620596408844001</v>
      </c>
      <c r="L74">
        <v>682</v>
      </c>
      <c r="M74">
        <v>406.00009155273398</v>
      </c>
      <c r="N74">
        <v>5.8308843523263897E-2</v>
      </c>
      <c r="Q74" t="s">
        <v>7116</v>
      </c>
      <c r="R74">
        <v>26.292407989501999</v>
      </c>
      <c r="S74">
        <v>1741</v>
      </c>
      <c r="T74">
        <v>1024.5</v>
      </c>
      <c r="U74">
        <v>4.79465238749981E-2</v>
      </c>
      <c r="X74" t="s">
        <v>6788</v>
      </c>
      <c r="Y74">
        <v>17.031192779541001</v>
      </c>
      <c r="Z74">
        <v>721</v>
      </c>
      <c r="AA74">
        <v>440</v>
      </c>
      <c r="AB74">
        <v>6.2817059457302094E-2</v>
      </c>
    </row>
    <row r="75" spans="1:28" x14ac:dyDescent="0.15">
      <c r="A75">
        <v>74</v>
      </c>
      <c r="B75" t="s">
        <v>8328</v>
      </c>
      <c r="C75">
        <v>308</v>
      </c>
      <c r="D75">
        <v>1741</v>
      </c>
      <c r="E75">
        <v>1024</v>
      </c>
      <c r="F75">
        <v>4.9833178520202602E-2</v>
      </c>
      <c r="H75">
        <v>74</v>
      </c>
      <c r="J75" t="s">
        <v>6726</v>
      </c>
      <c r="K75">
        <v>1.06205713748932</v>
      </c>
      <c r="L75">
        <v>682</v>
      </c>
      <c r="M75">
        <v>406.00009155273398</v>
      </c>
      <c r="N75">
        <v>5.8308843523263897E-2</v>
      </c>
      <c r="Q75" t="s">
        <v>8328</v>
      </c>
      <c r="R75">
        <v>5.06555271148682</v>
      </c>
      <c r="S75">
        <v>1741</v>
      </c>
      <c r="T75">
        <v>1024</v>
      </c>
      <c r="U75">
        <v>4.9833178520202602E-2</v>
      </c>
      <c r="X75" t="s">
        <v>6783</v>
      </c>
      <c r="Y75">
        <v>12.024488449096699</v>
      </c>
      <c r="Z75">
        <v>721</v>
      </c>
      <c r="AA75">
        <v>440</v>
      </c>
      <c r="AB75">
        <v>6.0774657875299502E-2</v>
      </c>
    </row>
    <row r="76" spans="1:28" x14ac:dyDescent="0.15">
      <c r="A76">
        <v>75</v>
      </c>
      <c r="B76" t="s">
        <v>6662</v>
      </c>
      <c r="C76">
        <v>303</v>
      </c>
      <c r="D76">
        <v>1741</v>
      </c>
      <c r="E76">
        <v>1021.5</v>
      </c>
      <c r="F76">
        <v>4.9050472676753998E-2</v>
      </c>
      <c r="H76">
        <v>75</v>
      </c>
      <c r="J76" t="s">
        <v>6852</v>
      </c>
      <c r="K76">
        <v>1.06204426288605</v>
      </c>
      <c r="L76">
        <v>682</v>
      </c>
      <c r="M76">
        <v>406.00009155273398</v>
      </c>
      <c r="N76">
        <v>5.8308843523263897E-2</v>
      </c>
      <c r="Q76" t="s">
        <v>6662</v>
      </c>
      <c r="R76">
        <v>5.0123262405395499</v>
      </c>
      <c r="S76">
        <v>1741</v>
      </c>
      <c r="T76">
        <v>1021.5</v>
      </c>
      <c r="U76">
        <v>4.9050472676753998E-2</v>
      </c>
      <c r="X76" t="s">
        <v>6519</v>
      </c>
      <c r="Y76">
        <v>7.5746550559997603</v>
      </c>
      <c r="Z76">
        <v>721</v>
      </c>
      <c r="AA76">
        <v>436.5</v>
      </c>
      <c r="AB76">
        <v>4.3421000242233297E-2</v>
      </c>
    </row>
    <row r="77" spans="1:28" x14ac:dyDescent="0.15">
      <c r="A77">
        <v>76</v>
      </c>
      <c r="B77" t="s">
        <v>6640</v>
      </c>
      <c r="C77">
        <v>296</v>
      </c>
      <c r="D77">
        <v>1741</v>
      </c>
      <c r="E77">
        <v>1018</v>
      </c>
      <c r="F77">
        <v>4.5772872865200001E-2</v>
      </c>
      <c r="H77">
        <v>76</v>
      </c>
      <c r="J77" t="s">
        <v>6505</v>
      </c>
      <c r="K77">
        <v>1.0619981288909901</v>
      </c>
      <c r="L77">
        <v>682</v>
      </c>
      <c r="M77">
        <v>406.00009155273398</v>
      </c>
      <c r="N77">
        <v>5.8308843523263897E-2</v>
      </c>
      <c r="Q77" t="s">
        <v>6640</v>
      </c>
      <c r="R77">
        <v>-2.6512036323547399</v>
      </c>
      <c r="S77">
        <v>1741</v>
      </c>
      <c r="T77">
        <v>1018</v>
      </c>
      <c r="U77">
        <v>4.5772872865200001E-2</v>
      </c>
      <c r="X77" t="s">
        <v>6666</v>
      </c>
      <c r="Y77">
        <v>7.5434994697570801</v>
      </c>
      <c r="Z77">
        <v>721</v>
      </c>
      <c r="AA77">
        <v>436</v>
      </c>
      <c r="AB77">
        <v>6.4920105040073395E-2</v>
      </c>
    </row>
    <row r="78" spans="1:28" x14ac:dyDescent="0.15">
      <c r="A78">
        <v>77</v>
      </c>
      <c r="B78" t="s">
        <v>6871</v>
      </c>
      <c r="C78">
        <v>296</v>
      </c>
      <c r="D78">
        <v>1741</v>
      </c>
      <c r="E78">
        <v>1018</v>
      </c>
      <c r="F78">
        <v>4.38951440155506E-2</v>
      </c>
      <c r="H78">
        <v>77</v>
      </c>
      <c r="J78" t="s">
        <v>6803</v>
      </c>
      <c r="K78">
        <v>1.0619957447052</v>
      </c>
      <c r="L78">
        <v>682</v>
      </c>
      <c r="M78">
        <v>406.00009155273398</v>
      </c>
      <c r="N78">
        <v>5.8308843523263897E-2</v>
      </c>
      <c r="Q78" t="s">
        <v>6871</v>
      </c>
      <c r="R78">
        <v>-2.8003385066986102</v>
      </c>
      <c r="S78">
        <v>1741</v>
      </c>
      <c r="T78">
        <v>1018</v>
      </c>
      <c r="U78">
        <v>4.38951440155506E-2</v>
      </c>
      <c r="X78" t="s">
        <v>6907</v>
      </c>
      <c r="Y78">
        <v>7.4024300575256303</v>
      </c>
      <c r="Z78">
        <v>682</v>
      </c>
      <c r="AA78">
        <v>435.50015258789102</v>
      </c>
      <c r="AB78">
        <v>6.6226981580257402E-2</v>
      </c>
    </row>
    <row r="79" spans="1:28" x14ac:dyDescent="0.15">
      <c r="A79">
        <v>78</v>
      </c>
      <c r="B79" t="s">
        <v>6499</v>
      </c>
      <c r="C79">
        <v>290</v>
      </c>
      <c r="D79">
        <v>1741</v>
      </c>
      <c r="E79">
        <v>1015</v>
      </c>
      <c r="F79">
        <v>4.5412674546241802E-2</v>
      </c>
      <c r="H79">
        <v>78</v>
      </c>
      <c r="J79" t="s">
        <v>6446</v>
      </c>
      <c r="K79">
        <v>1.06198871135712</v>
      </c>
      <c r="L79">
        <v>682</v>
      </c>
      <c r="M79">
        <v>406.00009155273398</v>
      </c>
      <c r="N79">
        <v>5.8308843523263897E-2</v>
      </c>
      <c r="Q79" t="s">
        <v>6499</v>
      </c>
      <c r="R79">
        <v>-14.865960121154799</v>
      </c>
      <c r="S79">
        <v>1741</v>
      </c>
      <c r="T79">
        <v>1015</v>
      </c>
      <c r="U79">
        <v>4.5412674546241802E-2</v>
      </c>
      <c r="X79" t="s">
        <v>7024</v>
      </c>
      <c r="Y79">
        <v>7.4019689559936497</v>
      </c>
      <c r="Z79">
        <v>682</v>
      </c>
      <c r="AA79">
        <v>435.50015258789102</v>
      </c>
      <c r="AB79">
        <v>6.6226981580257402E-2</v>
      </c>
    </row>
    <row r="80" spans="1:28" x14ac:dyDescent="0.15">
      <c r="A80">
        <v>79</v>
      </c>
      <c r="B80" t="s">
        <v>7162</v>
      </c>
      <c r="C80">
        <v>289</v>
      </c>
      <c r="D80">
        <v>1741</v>
      </c>
      <c r="E80">
        <v>1014.5</v>
      </c>
      <c r="F80">
        <v>4.6065323054790497E-2</v>
      </c>
      <c r="H80">
        <v>79</v>
      </c>
      <c r="J80" t="s">
        <v>6422</v>
      </c>
      <c r="K80">
        <v>1.06198287010193</v>
      </c>
      <c r="L80">
        <v>682</v>
      </c>
      <c r="M80">
        <v>406.00009155273398</v>
      </c>
      <c r="N80">
        <v>5.8308843523263897E-2</v>
      </c>
      <c r="Q80" t="s">
        <v>7162</v>
      </c>
      <c r="R80">
        <v>-6.6495041847229004</v>
      </c>
      <c r="S80">
        <v>1741</v>
      </c>
      <c r="T80">
        <v>1014.5</v>
      </c>
      <c r="U80">
        <v>4.6065323054790497E-2</v>
      </c>
      <c r="X80" t="s">
        <v>6798</v>
      </c>
      <c r="Y80">
        <v>7.4018664360046396</v>
      </c>
      <c r="Z80">
        <v>682</v>
      </c>
      <c r="AA80">
        <v>435.50012207031301</v>
      </c>
      <c r="AB80">
        <v>6.6226981580257402E-2</v>
      </c>
    </row>
    <row r="81" spans="1:28" x14ac:dyDescent="0.15">
      <c r="A81">
        <v>80</v>
      </c>
      <c r="B81" t="s">
        <v>6449</v>
      </c>
      <c r="C81">
        <v>286</v>
      </c>
      <c r="D81">
        <v>1741</v>
      </c>
      <c r="E81">
        <v>1013</v>
      </c>
      <c r="F81">
        <v>6.5826550126075703E-2</v>
      </c>
      <c r="H81">
        <v>80</v>
      </c>
      <c r="J81" t="s">
        <v>6638</v>
      </c>
      <c r="K81">
        <v>1.06197953224182</v>
      </c>
      <c r="L81">
        <v>682</v>
      </c>
      <c r="M81">
        <v>406.00009155273398</v>
      </c>
      <c r="N81">
        <v>5.8308843523263897E-2</v>
      </c>
      <c r="Q81" t="s">
        <v>6449</v>
      </c>
      <c r="R81">
        <v>1.97968018054962</v>
      </c>
      <c r="S81">
        <v>1741</v>
      </c>
      <c r="T81">
        <v>1013</v>
      </c>
      <c r="U81">
        <v>6.5826550126075703E-2</v>
      </c>
      <c r="X81" t="s">
        <v>7021</v>
      </c>
      <c r="Y81">
        <v>12.046073913574199</v>
      </c>
      <c r="Z81">
        <v>721</v>
      </c>
      <c r="AA81">
        <v>435.5</v>
      </c>
      <c r="AB81">
        <v>5.4808974266052198E-2</v>
      </c>
    </row>
    <row r="82" spans="1:28" x14ac:dyDescent="0.15">
      <c r="A82">
        <v>81</v>
      </c>
      <c r="B82" t="s">
        <v>6773</v>
      </c>
      <c r="C82">
        <v>285</v>
      </c>
      <c r="D82">
        <v>1741</v>
      </c>
      <c r="E82">
        <v>1012.5</v>
      </c>
      <c r="F82">
        <v>4.6759076416492497E-2</v>
      </c>
      <c r="H82">
        <v>81</v>
      </c>
      <c r="J82" t="s">
        <v>7142</v>
      </c>
      <c r="K82">
        <v>1.0619590282440201</v>
      </c>
      <c r="L82">
        <v>682</v>
      </c>
      <c r="M82">
        <v>406.00009155273398</v>
      </c>
      <c r="N82">
        <v>5.8308843523263897E-2</v>
      </c>
      <c r="Q82" t="s">
        <v>6773</v>
      </c>
      <c r="R82">
        <v>-13.6148624420166</v>
      </c>
      <c r="S82">
        <v>1741</v>
      </c>
      <c r="T82">
        <v>1012.5</v>
      </c>
      <c r="U82">
        <v>4.6759076416492497E-2</v>
      </c>
      <c r="X82" t="s">
        <v>6793</v>
      </c>
      <c r="Y82">
        <v>2.02011370658875</v>
      </c>
      <c r="Z82">
        <v>721</v>
      </c>
      <c r="AA82">
        <v>435.5</v>
      </c>
      <c r="AB82">
        <v>3.65477912127972E-2</v>
      </c>
    </row>
    <row r="83" spans="1:28" x14ac:dyDescent="0.15">
      <c r="A83">
        <v>82</v>
      </c>
      <c r="B83" t="s">
        <v>6703</v>
      </c>
      <c r="C83">
        <v>282</v>
      </c>
      <c r="D83">
        <v>1741</v>
      </c>
      <c r="E83">
        <v>1011</v>
      </c>
      <c r="F83">
        <v>4.5272216200828601E-2</v>
      </c>
      <c r="H83">
        <v>82</v>
      </c>
      <c r="J83" t="s">
        <v>6689</v>
      </c>
      <c r="K83">
        <v>1.0619589090347299</v>
      </c>
      <c r="L83">
        <v>682</v>
      </c>
      <c r="M83">
        <v>406.00009155273398</v>
      </c>
      <c r="N83">
        <v>5.8308843523263897E-2</v>
      </c>
      <c r="Q83" t="s">
        <v>6703</v>
      </c>
      <c r="R83">
        <v>-11.024811744689901</v>
      </c>
      <c r="S83">
        <v>1741</v>
      </c>
      <c r="T83">
        <v>1011</v>
      </c>
      <c r="U83">
        <v>4.5272216200828601E-2</v>
      </c>
      <c r="X83" t="s">
        <v>6970</v>
      </c>
      <c r="Y83">
        <v>1.38682293891907</v>
      </c>
      <c r="Z83">
        <v>721</v>
      </c>
      <c r="AA83">
        <v>435</v>
      </c>
      <c r="AB83">
        <v>3.9325352758169202E-2</v>
      </c>
    </row>
    <row r="84" spans="1:28" x14ac:dyDescent="0.15">
      <c r="A84">
        <v>83</v>
      </c>
      <c r="B84" t="s">
        <v>7395</v>
      </c>
      <c r="C84">
        <v>277</v>
      </c>
      <c r="D84">
        <v>1729</v>
      </c>
      <c r="E84">
        <v>1006.49987792969</v>
      </c>
      <c r="F84">
        <v>4.7981061041355098E-2</v>
      </c>
      <c r="H84">
        <v>83</v>
      </c>
      <c r="J84" t="s">
        <v>6510</v>
      </c>
      <c r="K84">
        <v>1.0619485378265401</v>
      </c>
      <c r="L84">
        <v>682</v>
      </c>
      <c r="M84">
        <v>406.00009155273398</v>
      </c>
      <c r="N84">
        <v>5.8308843523263897E-2</v>
      </c>
      <c r="Q84" t="s">
        <v>6613</v>
      </c>
      <c r="R84">
        <v>5.5948891639709499</v>
      </c>
      <c r="S84">
        <v>1741</v>
      </c>
      <c r="T84">
        <v>1007.5</v>
      </c>
      <c r="U84">
        <v>4.33025732636452E-2</v>
      </c>
      <c r="X84" t="s">
        <v>6427</v>
      </c>
      <c r="Y84">
        <v>7.2879543304443404</v>
      </c>
      <c r="Z84">
        <v>721</v>
      </c>
      <c r="AA84">
        <v>433.5</v>
      </c>
      <c r="AB84">
        <v>5.4163094609975801E-2</v>
      </c>
    </row>
    <row r="85" spans="1:28" x14ac:dyDescent="0.15">
      <c r="A85">
        <v>84</v>
      </c>
      <c r="B85" t="s">
        <v>6613</v>
      </c>
      <c r="C85">
        <v>275</v>
      </c>
      <c r="D85">
        <v>1741</v>
      </c>
      <c r="E85">
        <v>1007.5</v>
      </c>
      <c r="F85">
        <v>4.33025732636452E-2</v>
      </c>
      <c r="H85">
        <v>84</v>
      </c>
      <c r="J85" t="s">
        <v>6512</v>
      </c>
      <c r="K85">
        <v>1.0619369745254501</v>
      </c>
      <c r="L85">
        <v>682</v>
      </c>
      <c r="M85">
        <v>406.00009155273398</v>
      </c>
      <c r="N85">
        <v>5.8308843523263897E-2</v>
      </c>
      <c r="Q85" t="s">
        <v>6758</v>
      </c>
      <c r="R85">
        <v>3.8147990703582799</v>
      </c>
      <c r="S85">
        <v>1741</v>
      </c>
      <c r="T85">
        <v>1007.5</v>
      </c>
      <c r="U85">
        <v>5.4459691047668499E-2</v>
      </c>
      <c r="X85" t="s">
        <v>6895</v>
      </c>
      <c r="Y85">
        <v>-13.6938829421997</v>
      </c>
      <c r="Z85">
        <v>721</v>
      </c>
      <c r="AA85">
        <v>433</v>
      </c>
      <c r="AB85">
        <v>3.2742809504270602E-2</v>
      </c>
    </row>
    <row r="86" spans="1:28" x14ac:dyDescent="0.15">
      <c r="A86">
        <v>85</v>
      </c>
      <c r="B86" t="s">
        <v>6758</v>
      </c>
      <c r="C86">
        <v>275</v>
      </c>
      <c r="D86">
        <v>1741</v>
      </c>
      <c r="E86">
        <v>1007.5</v>
      </c>
      <c r="F86">
        <v>5.4459691047668499E-2</v>
      </c>
      <c r="H86">
        <v>85</v>
      </c>
      <c r="J86" t="s">
        <v>6851</v>
      </c>
      <c r="K86">
        <v>1.0619367361068699</v>
      </c>
      <c r="L86">
        <v>682</v>
      </c>
      <c r="M86">
        <v>406.00009155273398</v>
      </c>
      <c r="N86">
        <v>5.8308843523263897E-2</v>
      </c>
      <c r="Q86" t="s">
        <v>7101</v>
      </c>
      <c r="R86">
        <v>-4.3961677551269496</v>
      </c>
      <c r="S86">
        <v>1741</v>
      </c>
      <c r="T86">
        <v>1006.5</v>
      </c>
      <c r="U86">
        <v>4.26249392330647E-2</v>
      </c>
      <c r="X86" t="s">
        <v>6770</v>
      </c>
      <c r="Y86">
        <v>4.9246420860290501</v>
      </c>
      <c r="Z86">
        <v>695</v>
      </c>
      <c r="AA86">
        <v>432.666748046875</v>
      </c>
      <c r="AB86">
        <v>3.9936874061822898E-2</v>
      </c>
    </row>
    <row r="87" spans="1:28" x14ac:dyDescent="0.15">
      <c r="A87">
        <v>86</v>
      </c>
      <c r="B87" t="s">
        <v>7101</v>
      </c>
      <c r="C87">
        <v>273</v>
      </c>
      <c r="D87">
        <v>1741</v>
      </c>
      <c r="E87">
        <v>1006.5</v>
      </c>
      <c r="F87">
        <v>4.26249392330647E-2</v>
      </c>
      <c r="H87">
        <v>86</v>
      </c>
      <c r="J87" t="s">
        <v>6973</v>
      </c>
      <c r="K87">
        <v>1.06193363666534</v>
      </c>
      <c r="L87">
        <v>682</v>
      </c>
      <c r="M87">
        <v>406.00009155273398</v>
      </c>
      <c r="N87">
        <v>5.8308843523263897E-2</v>
      </c>
      <c r="Q87" t="s">
        <v>7395</v>
      </c>
      <c r="R87">
        <v>4.0424618721008301</v>
      </c>
      <c r="S87">
        <v>1729</v>
      </c>
      <c r="T87">
        <v>1006.49987792969</v>
      </c>
      <c r="U87">
        <v>4.7981061041355098E-2</v>
      </c>
      <c r="X87" t="s">
        <v>7144</v>
      </c>
      <c r="Y87">
        <v>-0.95933997631072998</v>
      </c>
      <c r="Z87">
        <v>721</v>
      </c>
      <c r="AA87">
        <v>432</v>
      </c>
      <c r="AB87">
        <v>4.0916264057159403E-2</v>
      </c>
    </row>
    <row r="88" spans="1:28" x14ac:dyDescent="0.15">
      <c r="A88">
        <v>87</v>
      </c>
      <c r="B88" t="s">
        <v>6614</v>
      </c>
      <c r="C88">
        <v>272</v>
      </c>
      <c r="D88">
        <v>1741</v>
      </c>
      <c r="E88">
        <v>1006</v>
      </c>
      <c r="F88">
        <v>4.3427187949419001E-2</v>
      </c>
      <c r="H88">
        <v>87</v>
      </c>
      <c r="J88" t="s">
        <v>6751</v>
      </c>
      <c r="K88">
        <v>1.0619249343872099</v>
      </c>
      <c r="L88">
        <v>682</v>
      </c>
      <c r="M88">
        <v>406.00009155273398</v>
      </c>
      <c r="N88">
        <v>5.8308843523263897E-2</v>
      </c>
      <c r="Q88" t="s">
        <v>6614</v>
      </c>
      <c r="R88">
        <v>28.942195892333999</v>
      </c>
      <c r="S88">
        <v>1741</v>
      </c>
      <c r="T88">
        <v>1006</v>
      </c>
      <c r="U88">
        <v>4.3427187949419001E-2</v>
      </c>
      <c r="X88" t="s">
        <v>7106</v>
      </c>
      <c r="Y88">
        <v>15.291807174682599</v>
      </c>
      <c r="Z88">
        <v>721</v>
      </c>
      <c r="AA88">
        <v>431.5</v>
      </c>
      <c r="AB88">
        <v>5.7646345347166103E-2</v>
      </c>
    </row>
    <row r="89" spans="1:28" x14ac:dyDescent="0.15">
      <c r="A89">
        <v>88</v>
      </c>
      <c r="B89" t="s">
        <v>6772</v>
      </c>
      <c r="C89">
        <v>268</v>
      </c>
      <c r="D89">
        <v>1741</v>
      </c>
      <c r="E89">
        <v>1004</v>
      </c>
      <c r="F89">
        <v>4.3712560087442398E-2</v>
      </c>
      <c r="H89">
        <v>88</v>
      </c>
      <c r="J89" t="s">
        <v>6809</v>
      </c>
      <c r="K89">
        <v>1.06192243099213</v>
      </c>
      <c r="L89">
        <v>682</v>
      </c>
      <c r="M89">
        <v>406.00009155273398</v>
      </c>
      <c r="N89">
        <v>5.8308843523263897E-2</v>
      </c>
      <c r="Q89" t="s">
        <v>6998</v>
      </c>
      <c r="R89">
        <v>15.6058187484741</v>
      </c>
      <c r="S89">
        <v>1741</v>
      </c>
      <c r="T89">
        <v>1004</v>
      </c>
      <c r="U89">
        <v>4.0956441313028301E-2</v>
      </c>
      <c r="X89" t="s">
        <v>6425</v>
      </c>
      <c r="Y89">
        <v>3.0538966655731201</v>
      </c>
      <c r="Z89">
        <v>721</v>
      </c>
      <c r="AA89">
        <v>431</v>
      </c>
      <c r="AB89">
        <v>4.1580714285373702E-2</v>
      </c>
    </row>
    <row r="90" spans="1:28" x14ac:dyDescent="0.15">
      <c r="A90">
        <v>89</v>
      </c>
      <c r="B90" t="s">
        <v>6998</v>
      </c>
      <c r="C90">
        <v>268</v>
      </c>
      <c r="D90">
        <v>1741</v>
      </c>
      <c r="E90">
        <v>1004</v>
      </c>
      <c r="F90">
        <v>4.0956441313028301E-2</v>
      </c>
      <c r="H90">
        <v>89</v>
      </c>
      <c r="J90" t="s">
        <v>6624</v>
      </c>
      <c r="K90">
        <v>1.06192195415497</v>
      </c>
      <c r="L90">
        <v>682</v>
      </c>
      <c r="M90">
        <v>406.00009155273398</v>
      </c>
      <c r="N90">
        <v>5.8308843523263897E-2</v>
      </c>
      <c r="Q90" t="s">
        <v>7155</v>
      </c>
      <c r="R90">
        <v>14.0329399108887</v>
      </c>
      <c r="S90">
        <v>1741</v>
      </c>
      <c r="T90">
        <v>1004</v>
      </c>
      <c r="U90">
        <v>4.17329967021942E-2</v>
      </c>
      <c r="X90" t="s">
        <v>7169</v>
      </c>
      <c r="Y90">
        <v>3.0538253784179701</v>
      </c>
      <c r="Z90">
        <v>721</v>
      </c>
      <c r="AA90">
        <v>431</v>
      </c>
      <c r="AB90">
        <v>4.1580665856599801E-2</v>
      </c>
    </row>
    <row r="91" spans="1:28" x14ac:dyDescent="0.15">
      <c r="A91">
        <v>90</v>
      </c>
      <c r="B91" t="s">
        <v>7155</v>
      </c>
      <c r="C91">
        <v>268</v>
      </c>
      <c r="D91">
        <v>1741</v>
      </c>
      <c r="E91">
        <v>1004</v>
      </c>
      <c r="F91">
        <v>4.17329967021942E-2</v>
      </c>
      <c r="H91">
        <v>90</v>
      </c>
      <c r="J91" t="s">
        <v>6551</v>
      </c>
      <c r="K91">
        <v>1.06191802024841</v>
      </c>
      <c r="L91">
        <v>682</v>
      </c>
      <c r="M91">
        <v>406.00009155273398</v>
      </c>
      <c r="N91">
        <v>5.8308843523263897E-2</v>
      </c>
      <c r="Q91" t="s">
        <v>6772</v>
      </c>
      <c r="R91">
        <v>-9.4778642654418892</v>
      </c>
      <c r="S91">
        <v>1741</v>
      </c>
      <c r="T91">
        <v>1004</v>
      </c>
      <c r="U91">
        <v>4.3712560087442398E-2</v>
      </c>
      <c r="X91" t="s">
        <v>6623</v>
      </c>
      <c r="Y91">
        <v>3.05368900299072</v>
      </c>
      <c r="Z91">
        <v>721</v>
      </c>
      <c r="AA91">
        <v>431</v>
      </c>
      <c r="AB91">
        <v>4.1580714285373702E-2</v>
      </c>
    </row>
    <row r="92" spans="1:28" x14ac:dyDescent="0.15">
      <c r="A92">
        <v>91</v>
      </c>
      <c r="B92" t="s">
        <v>7966</v>
      </c>
      <c r="C92">
        <v>262</v>
      </c>
      <c r="D92">
        <v>1741</v>
      </c>
      <c r="E92">
        <v>1001</v>
      </c>
      <c r="F92">
        <v>4.2295929044485099E-2</v>
      </c>
      <c r="H92">
        <v>91</v>
      </c>
      <c r="J92" t="s">
        <v>6948</v>
      </c>
      <c r="K92">
        <v>1.0619088411331199</v>
      </c>
      <c r="L92">
        <v>682</v>
      </c>
      <c r="M92">
        <v>406.00009155273398</v>
      </c>
      <c r="N92">
        <v>5.8308843523263897E-2</v>
      </c>
      <c r="Q92" t="s">
        <v>7966</v>
      </c>
      <c r="R92">
        <v>-15.3743295669556</v>
      </c>
      <c r="S92">
        <v>1741</v>
      </c>
      <c r="T92">
        <v>1001</v>
      </c>
      <c r="U92">
        <v>4.2295929044485099E-2</v>
      </c>
      <c r="X92" t="s">
        <v>6599</v>
      </c>
      <c r="Y92">
        <v>3.0535230636596702</v>
      </c>
      <c r="Z92">
        <v>721</v>
      </c>
      <c r="AA92">
        <v>431</v>
      </c>
      <c r="AB92">
        <v>4.1580714285373702E-2</v>
      </c>
    </row>
    <row r="93" spans="1:28" x14ac:dyDescent="0.15">
      <c r="A93">
        <v>92</v>
      </c>
      <c r="B93" t="s">
        <v>6774</v>
      </c>
      <c r="C93">
        <v>261</v>
      </c>
      <c r="D93">
        <v>1741</v>
      </c>
      <c r="E93">
        <v>1000.5</v>
      </c>
      <c r="F93">
        <v>5.6580703705549198E-2</v>
      </c>
      <c r="H93">
        <v>92</v>
      </c>
      <c r="J93" t="s">
        <v>6984</v>
      </c>
      <c r="K93">
        <v>1.06190717220306</v>
      </c>
      <c r="L93">
        <v>682</v>
      </c>
      <c r="M93">
        <v>406.00009155273398</v>
      </c>
      <c r="N93">
        <v>5.8308843523263897E-2</v>
      </c>
      <c r="Q93" t="s">
        <v>6774</v>
      </c>
      <c r="R93">
        <v>2.4275283813476598</v>
      </c>
      <c r="S93">
        <v>1741</v>
      </c>
      <c r="T93">
        <v>1000.5</v>
      </c>
      <c r="U93">
        <v>5.6580703705549198E-2</v>
      </c>
      <c r="X93" t="s">
        <v>6769</v>
      </c>
      <c r="Y93">
        <v>7.9489357769489302E-2</v>
      </c>
      <c r="Z93">
        <v>715</v>
      </c>
      <c r="AA93">
        <v>430.50003051757801</v>
      </c>
      <c r="AB93">
        <v>4.5533902943134301E-2</v>
      </c>
    </row>
    <row r="94" spans="1:28" x14ac:dyDescent="0.15">
      <c r="A94">
        <v>93</v>
      </c>
      <c r="B94" t="s">
        <v>6732</v>
      </c>
      <c r="C94">
        <v>258</v>
      </c>
      <c r="D94">
        <v>1741</v>
      </c>
      <c r="E94">
        <v>999</v>
      </c>
      <c r="F94">
        <v>4.2464949190616601E-2</v>
      </c>
      <c r="H94">
        <v>93</v>
      </c>
      <c r="J94" t="s">
        <v>6850</v>
      </c>
      <c r="K94">
        <v>1.0619037151336701</v>
      </c>
      <c r="L94">
        <v>682</v>
      </c>
      <c r="M94">
        <v>406.00009155273398</v>
      </c>
      <c r="N94">
        <v>5.8308843523263897E-2</v>
      </c>
      <c r="Q94" t="s">
        <v>7015</v>
      </c>
      <c r="R94">
        <v>16.638429641723601</v>
      </c>
      <c r="S94">
        <v>1741</v>
      </c>
      <c r="T94">
        <v>999</v>
      </c>
      <c r="U94">
        <v>5.5402509868145003E-2</v>
      </c>
      <c r="X94" t="s">
        <v>7053</v>
      </c>
      <c r="Y94">
        <v>7.8574769198894501E-2</v>
      </c>
      <c r="Z94">
        <v>715</v>
      </c>
      <c r="AA94">
        <v>430.50003051757801</v>
      </c>
      <c r="AB94">
        <v>4.5533902943134301E-2</v>
      </c>
    </row>
    <row r="95" spans="1:28" x14ac:dyDescent="0.15">
      <c r="A95">
        <v>94</v>
      </c>
      <c r="B95" t="s">
        <v>7015</v>
      </c>
      <c r="C95">
        <v>258</v>
      </c>
      <c r="D95">
        <v>1741</v>
      </c>
      <c r="E95">
        <v>999</v>
      </c>
      <c r="F95">
        <v>5.5402509868145003E-2</v>
      </c>
      <c r="H95">
        <v>94</v>
      </c>
      <c r="J95" t="s">
        <v>6981</v>
      </c>
      <c r="K95">
        <v>1.0619022846221899</v>
      </c>
      <c r="L95">
        <v>682</v>
      </c>
      <c r="M95">
        <v>406.00009155273398</v>
      </c>
      <c r="N95">
        <v>5.8308843523263897E-2</v>
      </c>
      <c r="Q95" t="s">
        <v>6732</v>
      </c>
      <c r="R95">
        <v>14.1424465179443</v>
      </c>
      <c r="S95">
        <v>1741</v>
      </c>
      <c r="T95">
        <v>999</v>
      </c>
      <c r="U95">
        <v>4.2464949190616601E-2</v>
      </c>
      <c r="X95" t="s">
        <v>6845</v>
      </c>
      <c r="Y95">
        <v>8.2896032333374006</v>
      </c>
      <c r="Z95">
        <v>721</v>
      </c>
      <c r="AA95">
        <v>430.5</v>
      </c>
      <c r="AB95">
        <v>6.1992764472961398E-2</v>
      </c>
    </row>
    <row r="96" spans="1:28" x14ac:dyDescent="0.15">
      <c r="A96">
        <v>95</v>
      </c>
      <c r="B96" t="s">
        <v>6904</v>
      </c>
      <c r="C96">
        <v>257</v>
      </c>
      <c r="D96">
        <v>1735</v>
      </c>
      <c r="E96">
        <v>997.49987792968795</v>
      </c>
      <c r="F96">
        <v>3.8625445216894101E-2</v>
      </c>
      <c r="H96">
        <v>95</v>
      </c>
      <c r="J96" t="s">
        <v>6881</v>
      </c>
      <c r="K96">
        <v>1.0618983507156401</v>
      </c>
      <c r="L96">
        <v>682</v>
      </c>
      <c r="M96">
        <v>406.00009155273398</v>
      </c>
      <c r="N96">
        <v>5.8308843523263897E-2</v>
      </c>
      <c r="Q96" t="s">
        <v>6904</v>
      </c>
      <c r="R96">
        <v>4.7101807594299299</v>
      </c>
      <c r="S96">
        <v>1735</v>
      </c>
      <c r="T96">
        <v>997.49987792968795</v>
      </c>
      <c r="U96">
        <v>3.8625445216894101E-2</v>
      </c>
      <c r="X96" t="s">
        <v>7051</v>
      </c>
      <c r="Y96">
        <v>8.2895774841308594</v>
      </c>
      <c r="Z96">
        <v>721</v>
      </c>
      <c r="AA96">
        <v>430.5</v>
      </c>
      <c r="AB96">
        <v>6.1992764472961398E-2</v>
      </c>
    </row>
    <row r="97" spans="1:28" x14ac:dyDescent="0.15">
      <c r="A97">
        <v>96</v>
      </c>
      <c r="B97" t="s">
        <v>7499</v>
      </c>
      <c r="C97">
        <v>254</v>
      </c>
      <c r="D97">
        <v>1741</v>
      </c>
      <c r="E97">
        <v>997</v>
      </c>
      <c r="F97">
        <v>5.4703194648027399E-2</v>
      </c>
      <c r="H97">
        <v>96</v>
      </c>
      <c r="J97" t="s">
        <v>7042</v>
      </c>
      <c r="K97">
        <v>1.0618925094604501</v>
      </c>
      <c r="L97">
        <v>682</v>
      </c>
      <c r="M97">
        <v>406.00009155273398</v>
      </c>
      <c r="N97">
        <v>5.8308843523263897E-2</v>
      </c>
      <c r="Q97" t="s">
        <v>7499</v>
      </c>
      <c r="R97">
        <v>-2.5398545265197798</v>
      </c>
      <c r="S97">
        <v>1741</v>
      </c>
      <c r="T97">
        <v>997</v>
      </c>
      <c r="U97">
        <v>5.4703194648027399E-2</v>
      </c>
      <c r="X97" t="s">
        <v>6487</v>
      </c>
      <c r="Y97">
        <v>8.2895641326904297</v>
      </c>
      <c r="Z97">
        <v>721</v>
      </c>
      <c r="AA97">
        <v>430.5</v>
      </c>
      <c r="AB97">
        <v>6.1992764472961398E-2</v>
      </c>
    </row>
    <row r="98" spans="1:28" x14ac:dyDescent="0.15">
      <c r="A98">
        <v>97</v>
      </c>
      <c r="B98" t="s">
        <v>6999</v>
      </c>
      <c r="C98">
        <v>253</v>
      </c>
      <c r="D98">
        <v>1741</v>
      </c>
      <c r="E98">
        <v>996.5</v>
      </c>
      <c r="F98">
        <v>4.9731377512216603E-2</v>
      </c>
      <c r="H98">
        <v>97</v>
      </c>
      <c r="J98" t="s">
        <v>6825</v>
      </c>
      <c r="K98">
        <v>1.06188344955444</v>
      </c>
      <c r="L98">
        <v>682</v>
      </c>
      <c r="M98">
        <v>406.00009155273398</v>
      </c>
      <c r="N98">
        <v>5.8308843523263897E-2</v>
      </c>
      <c r="Q98" t="s">
        <v>6999</v>
      </c>
      <c r="R98">
        <v>-28.0542392730713</v>
      </c>
      <c r="S98">
        <v>1741</v>
      </c>
      <c r="T98">
        <v>996.5</v>
      </c>
      <c r="U98">
        <v>4.9731377512216603E-2</v>
      </c>
      <c r="X98" t="s">
        <v>6927</v>
      </c>
      <c r="Y98">
        <v>8.2895603179931605</v>
      </c>
      <c r="Z98">
        <v>721</v>
      </c>
      <c r="AA98">
        <v>430.5</v>
      </c>
      <c r="AB98">
        <v>6.1992764472961398E-2</v>
      </c>
    </row>
    <row r="99" spans="1:28" x14ac:dyDescent="0.15">
      <c r="A99">
        <v>98</v>
      </c>
      <c r="B99" t="s">
        <v>7677</v>
      </c>
      <c r="C99">
        <v>252</v>
      </c>
      <c r="D99">
        <v>1741</v>
      </c>
      <c r="E99">
        <v>996</v>
      </c>
      <c r="F99">
        <v>4.4855177402496303E-2</v>
      </c>
      <c r="H99">
        <v>98</v>
      </c>
      <c r="J99" t="s">
        <v>6600</v>
      </c>
      <c r="K99">
        <v>1.0618821382522601</v>
      </c>
      <c r="L99">
        <v>682</v>
      </c>
      <c r="M99">
        <v>406.00009155273398</v>
      </c>
      <c r="N99">
        <v>5.8308843523263897E-2</v>
      </c>
      <c r="Q99" t="s">
        <v>8092</v>
      </c>
      <c r="R99">
        <v>42.64404296875</v>
      </c>
      <c r="S99">
        <v>1741</v>
      </c>
      <c r="T99">
        <v>996</v>
      </c>
      <c r="U99">
        <v>3.3581573516130399E-2</v>
      </c>
      <c r="X99" t="s">
        <v>6462</v>
      </c>
      <c r="Y99">
        <v>8.2895469665527308</v>
      </c>
      <c r="Z99">
        <v>721</v>
      </c>
      <c r="AA99">
        <v>430.5</v>
      </c>
      <c r="AB99">
        <v>6.1992764472961398E-2</v>
      </c>
    </row>
    <row r="100" spans="1:28" x14ac:dyDescent="0.15">
      <c r="A100">
        <v>99</v>
      </c>
      <c r="B100" t="s">
        <v>8092</v>
      </c>
      <c r="C100">
        <v>252</v>
      </c>
      <c r="D100">
        <v>1741</v>
      </c>
      <c r="E100">
        <v>996</v>
      </c>
      <c r="F100">
        <v>3.3581573516130399E-2</v>
      </c>
      <c r="H100">
        <v>99</v>
      </c>
      <c r="J100" t="s">
        <v>6742</v>
      </c>
      <c r="K100">
        <v>1.0618753433227499</v>
      </c>
      <c r="L100">
        <v>682</v>
      </c>
      <c r="M100">
        <v>406.00009155273398</v>
      </c>
      <c r="N100">
        <v>5.8308843523263897E-2</v>
      </c>
      <c r="Q100" t="s">
        <v>7677</v>
      </c>
      <c r="R100">
        <v>-23.632230758666999</v>
      </c>
      <c r="S100">
        <v>1741</v>
      </c>
      <c r="T100">
        <v>996</v>
      </c>
      <c r="U100">
        <v>4.4855177402496303E-2</v>
      </c>
      <c r="X100" t="s">
        <v>6802</v>
      </c>
      <c r="Y100">
        <v>8.2895183563232404</v>
      </c>
      <c r="Z100">
        <v>721</v>
      </c>
      <c r="AA100">
        <v>430.5</v>
      </c>
      <c r="AB100">
        <v>6.1992764472961398E-2</v>
      </c>
    </row>
    <row r="101" spans="1:28" x14ac:dyDescent="0.15">
      <c r="A101">
        <v>100</v>
      </c>
      <c r="B101" t="s">
        <v>6905</v>
      </c>
      <c r="C101">
        <v>250</v>
      </c>
      <c r="D101">
        <v>1741</v>
      </c>
      <c r="E101">
        <v>995</v>
      </c>
      <c r="F101">
        <v>3.9469167590141303E-2</v>
      </c>
      <c r="H101">
        <v>100</v>
      </c>
      <c r="J101" t="s">
        <v>7098</v>
      </c>
      <c r="K101">
        <v>1.0618746280670199</v>
      </c>
      <c r="L101">
        <v>682</v>
      </c>
      <c r="M101">
        <v>406.00009155273398</v>
      </c>
      <c r="N101">
        <v>5.8308843523263897E-2</v>
      </c>
      <c r="Q101" t="s">
        <v>6905</v>
      </c>
      <c r="R101">
        <v>-20.654523849487301</v>
      </c>
      <c r="S101">
        <v>1741</v>
      </c>
      <c r="T101">
        <v>995</v>
      </c>
      <c r="U101">
        <v>3.9469167590141303E-2</v>
      </c>
      <c r="X101" t="s">
        <v>6621</v>
      </c>
      <c r="Y101">
        <v>5.3133392333984402</v>
      </c>
      <c r="Z101">
        <v>721</v>
      </c>
      <c r="AA101">
        <v>430.5</v>
      </c>
      <c r="AB101">
        <v>4.9622684717178303E-2</v>
      </c>
    </row>
    <row r="102" spans="1:28" x14ac:dyDescent="0.15">
      <c r="B102" t="s">
        <v>7221</v>
      </c>
      <c r="C102">
        <v>249</v>
      </c>
      <c r="D102">
        <v>1741</v>
      </c>
      <c r="E102">
        <v>994.5</v>
      </c>
      <c r="F102">
        <v>4.0178172290325199E-2</v>
      </c>
      <c r="J102" t="s">
        <v>6902</v>
      </c>
      <c r="K102">
        <v>1.06187403202057</v>
      </c>
      <c r="L102">
        <v>682</v>
      </c>
      <c r="M102">
        <v>406.00009155273398</v>
      </c>
      <c r="N102">
        <v>5.8308843523263897E-2</v>
      </c>
      <c r="Q102" t="s">
        <v>7221</v>
      </c>
      <c r="R102">
        <v>-17.23362159729</v>
      </c>
      <c r="S102">
        <v>1741</v>
      </c>
      <c r="T102">
        <v>994.5</v>
      </c>
      <c r="U102">
        <v>4.0178172290325199E-2</v>
      </c>
      <c r="X102" t="s">
        <v>7079</v>
      </c>
      <c r="Y102">
        <v>-28.595676422119102</v>
      </c>
      <c r="Z102">
        <v>721</v>
      </c>
      <c r="AA102">
        <v>430.5</v>
      </c>
      <c r="AB102">
        <v>4.98297922313213E-2</v>
      </c>
    </row>
    <row r="103" spans="1:28" x14ac:dyDescent="0.15">
      <c r="B103" t="s">
        <v>8329</v>
      </c>
      <c r="C103">
        <v>248</v>
      </c>
      <c r="D103">
        <v>1741</v>
      </c>
      <c r="E103">
        <v>994</v>
      </c>
      <c r="F103">
        <v>4.8143997788429302E-2</v>
      </c>
      <c r="J103" t="s">
        <v>7073</v>
      </c>
      <c r="K103">
        <v>1.0618693828582799</v>
      </c>
      <c r="L103">
        <v>682</v>
      </c>
      <c r="M103">
        <v>406.00009155273398</v>
      </c>
      <c r="N103">
        <v>5.8308843523263897E-2</v>
      </c>
      <c r="Q103" t="s">
        <v>7091</v>
      </c>
      <c r="R103">
        <v>20.0220737457275</v>
      </c>
      <c r="S103">
        <v>1741</v>
      </c>
      <c r="T103">
        <v>994</v>
      </c>
      <c r="U103">
        <v>3.8298677653074299E-2</v>
      </c>
      <c r="X103" t="s">
        <v>6499</v>
      </c>
      <c r="Y103">
        <v>-28.596126556396499</v>
      </c>
      <c r="Z103">
        <v>721</v>
      </c>
      <c r="AA103">
        <v>430.5</v>
      </c>
      <c r="AB103">
        <v>4.98297922313213E-2</v>
      </c>
    </row>
    <row r="104" spans="1:28" x14ac:dyDescent="0.15">
      <c r="B104" t="s">
        <v>7091</v>
      </c>
      <c r="C104">
        <v>248</v>
      </c>
      <c r="D104">
        <v>1741</v>
      </c>
      <c r="E104">
        <v>994</v>
      </c>
      <c r="F104">
        <v>3.8298677653074299E-2</v>
      </c>
      <c r="J104" t="s">
        <v>6629</v>
      </c>
      <c r="K104">
        <v>1.06186866760254</v>
      </c>
      <c r="L104">
        <v>682</v>
      </c>
      <c r="M104">
        <v>406.00009155273398</v>
      </c>
      <c r="N104">
        <v>5.8308843523263897E-2</v>
      </c>
      <c r="Q104" t="s">
        <v>8329</v>
      </c>
      <c r="R104">
        <v>2.89703321456909</v>
      </c>
      <c r="S104">
        <v>1741</v>
      </c>
      <c r="T104">
        <v>994</v>
      </c>
      <c r="U104">
        <v>4.8143997788429302E-2</v>
      </c>
      <c r="X104" t="s">
        <v>6587</v>
      </c>
      <c r="Y104">
        <v>0.54255044460296598</v>
      </c>
      <c r="Z104">
        <v>721</v>
      </c>
      <c r="AA104">
        <v>430</v>
      </c>
      <c r="AB104">
        <v>5.0583578646183E-2</v>
      </c>
    </row>
    <row r="105" spans="1:28" x14ac:dyDescent="0.15">
      <c r="B105" t="s">
        <v>8459</v>
      </c>
      <c r="C105">
        <v>243</v>
      </c>
      <c r="D105">
        <v>1741</v>
      </c>
      <c r="E105">
        <v>991.5</v>
      </c>
      <c r="F105">
        <v>4.8954091966152198E-2</v>
      </c>
      <c r="J105" t="s">
        <v>6488</v>
      </c>
      <c r="K105">
        <v>1.06186640262604</v>
      </c>
      <c r="L105">
        <v>682</v>
      </c>
      <c r="M105">
        <v>406.00009155273398</v>
      </c>
      <c r="N105">
        <v>5.8308843523263897E-2</v>
      </c>
      <c r="Q105" t="s">
        <v>8459</v>
      </c>
      <c r="R105">
        <v>4.5034875869751003</v>
      </c>
      <c r="S105">
        <v>1741</v>
      </c>
      <c r="T105">
        <v>991.5</v>
      </c>
      <c r="U105">
        <v>4.8954091966152198E-2</v>
      </c>
      <c r="X105" t="s">
        <v>6729</v>
      </c>
      <c r="Y105">
        <v>-1.3077692985534699</v>
      </c>
      <c r="Z105">
        <v>721</v>
      </c>
      <c r="AA105">
        <v>430</v>
      </c>
      <c r="AB105">
        <v>2.8064863756299002E-2</v>
      </c>
    </row>
    <row r="106" spans="1:28" x14ac:dyDescent="0.15">
      <c r="B106" t="s">
        <v>7555</v>
      </c>
      <c r="C106">
        <v>241</v>
      </c>
      <c r="D106">
        <v>1716</v>
      </c>
      <c r="E106">
        <v>986.33312988281295</v>
      </c>
      <c r="F106">
        <v>5.1127370446920402E-2</v>
      </c>
      <c r="J106" t="s">
        <v>6990</v>
      </c>
      <c r="K106">
        <v>1.06186246871948</v>
      </c>
      <c r="L106">
        <v>682</v>
      </c>
      <c r="M106">
        <v>406.00009155273398</v>
      </c>
      <c r="N106">
        <v>5.8308843523263897E-2</v>
      </c>
      <c r="Q106" t="s">
        <v>6693</v>
      </c>
      <c r="R106">
        <v>-4.73447942733765</v>
      </c>
      <c r="S106">
        <v>1741</v>
      </c>
      <c r="T106">
        <v>989</v>
      </c>
      <c r="U106">
        <v>3.9175644516944899E-2</v>
      </c>
      <c r="X106" t="s">
        <v>6693</v>
      </c>
      <c r="Y106">
        <v>-0.44973447918891901</v>
      </c>
      <c r="Z106">
        <v>713</v>
      </c>
      <c r="AA106">
        <v>428.66668701171898</v>
      </c>
      <c r="AB106">
        <v>4.3721511960029602E-2</v>
      </c>
    </row>
    <row r="107" spans="1:28" x14ac:dyDescent="0.15">
      <c r="B107" t="s">
        <v>6693</v>
      </c>
      <c r="C107">
        <v>238</v>
      </c>
      <c r="D107">
        <v>1741</v>
      </c>
      <c r="E107">
        <v>989</v>
      </c>
      <c r="F107">
        <v>3.9175644516944899E-2</v>
      </c>
      <c r="J107" t="s">
        <v>6673</v>
      </c>
      <c r="K107">
        <v>1.06186139583588</v>
      </c>
      <c r="L107">
        <v>682</v>
      </c>
      <c r="M107">
        <v>406.00009155273398</v>
      </c>
      <c r="N107">
        <v>5.8308843523263897E-2</v>
      </c>
      <c r="Q107" t="s">
        <v>7084</v>
      </c>
      <c r="R107">
        <v>12.299629211425801</v>
      </c>
      <c r="S107">
        <v>1741</v>
      </c>
      <c r="T107">
        <v>988.5</v>
      </c>
      <c r="U107">
        <v>3.8128942251205403E-2</v>
      </c>
      <c r="X107" t="s">
        <v>6438</v>
      </c>
      <c r="Y107">
        <v>6.9363355636596697</v>
      </c>
      <c r="Z107">
        <v>721</v>
      </c>
      <c r="AA107">
        <v>428.5</v>
      </c>
      <c r="AB107">
        <v>5.3436525166034698E-2</v>
      </c>
    </row>
    <row r="108" spans="1:28" x14ac:dyDescent="0.15">
      <c r="B108" t="s">
        <v>7084</v>
      </c>
      <c r="C108">
        <v>237</v>
      </c>
      <c r="D108">
        <v>1741</v>
      </c>
      <c r="E108">
        <v>988.5</v>
      </c>
      <c r="F108">
        <v>3.8128942251205403E-2</v>
      </c>
      <c r="J108" t="s">
        <v>6801</v>
      </c>
      <c r="K108">
        <v>1.06186139583588</v>
      </c>
      <c r="L108">
        <v>682</v>
      </c>
      <c r="M108">
        <v>406.00009155273398</v>
      </c>
      <c r="N108">
        <v>5.8308843523263897E-2</v>
      </c>
      <c r="Q108" t="s">
        <v>7958</v>
      </c>
      <c r="R108">
        <v>17.757839202880898</v>
      </c>
      <c r="S108">
        <v>1741</v>
      </c>
      <c r="T108">
        <v>988</v>
      </c>
      <c r="U108">
        <v>4.0530979633331299E-2</v>
      </c>
      <c r="X108" t="s">
        <v>6755</v>
      </c>
      <c r="Y108">
        <v>6.9360899925231898</v>
      </c>
      <c r="Z108">
        <v>721</v>
      </c>
      <c r="AA108">
        <v>428.5</v>
      </c>
      <c r="AB108">
        <v>5.3436525166034698E-2</v>
      </c>
    </row>
    <row r="109" spans="1:28" x14ac:dyDescent="0.15">
      <c r="B109" t="s">
        <v>7958</v>
      </c>
      <c r="C109">
        <v>236</v>
      </c>
      <c r="D109">
        <v>1741</v>
      </c>
      <c r="E109">
        <v>988</v>
      </c>
      <c r="F109">
        <v>4.0530979633331299E-2</v>
      </c>
      <c r="J109" t="s">
        <v>7019</v>
      </c>
      <c r="K109">
        <v>1.06186127662659</v>
      </c>
      <c r="L109">
        <v>682</v>
      </c>
      <c r="M109">
        <v>406.00009155273398</v>
      </c>
      <c r="N109">
        <v>5.8308843523263897E-2</v>
      </c>
      <c r="Q109" t="s">
        <v>8029</v>
      </c>
      <c r="R109">
        <v>1.9776202440261801</v>
      </c>
      <c r="S109">
        <v>1741</v>
      </c>
      <c r="T109">
        <v>988</v>
      </c>
      <c r="U109">
        <v>5.0343561917543397E-2</v>
      </c>
      <c r="X109" t="s">
        <v>6640</v>
      </c>
      <c r="Y109">
        <v>17.7555122375488</v>
      </c>
      <c r="Z109">
        <v>715</v>
      </c>
      <c r="AA109">
        <v>427.50003051757801</v>
      </c>
      <c r="AB109">
        <v>3.8179345428943599E-2</v>
      </c>
    </row>
    <row r="110" spans="1:28" x14ac:dyDescent="0.15">
      <c r="B110" t="s">
        <v>8029</v>
      </c>
      <c r="C110">
        <v>236</v>
      </c>
      <c r="D110">
        <v>1741</v>
      </c>
      <c r="E110">
        <v>988</v>
      </c>
      <c r="F110">
        <v>5.0343561917543397E-2</v>
      </c>
      <c r="J110" t="s">
        <v>6811</v>
      </c>
      <c r="K110">
        <v>1.0618537664413501</v>
      </c>
      <c r="L110">
        <v>682</v>
      </c>
      <c r="M110">
        <v>406.00009155273398</v>
      </c>
      <c r="N110">
        <v>5.8308843523263897E-2</v>
      </c>
      <c r="Q110" t="s">
        <v>8452</v>
      </c>
      <c r="R110">
        <v>1.97616362571716</v>
      </c>
      <c r="S110">
        <v>1741</v>
      </c>
      <c r="T110">
        <v>988</v>
      </c>
      <c r="U110">
        <v>5.0343561917543397E-2</v>
      </c>
      <c r="X110" t="s">
        <v>7139</v>
      </c>
      <c r="Y110">
        <v>0.50769019126892101</v>
      </c>
      <c r="Z110">
        <v>721</v>
      </c>
      <c r="AA110">
        <v>427.5</v>
      </c>
      <c r="AB110">
        <v>5.60317263007164E-2</v>
      </c>
    </row>
    <row r="111" spans="1:28" x14ac:dyDescent="0.15">
      <c r="B111" t="s">
        <v>8452</v>
      </c>
      <c r="C111">
        <v>236</v>
      </c>
      <c r="D111">
        <v>1741</v>
      </c>
      <c r="E111">
        <v>988</v>
      </c>
      <c r="F111">
        <v>5.0343561917543397E-2</v>
      </c>
      <c r="J111" t="s">
        <v>7017</v>
      </c>
      <c r="K111">
        <v>1.06185114383698</v>
      </c>
      <c r="L111">
        <v>682</v>
      </c>
      <c r="M111">
        <v>406.00009155273398</v>
      </c>
      <c r="N111">
        <v>5.8308843523263897E-2</v>
      </c>
      <c r="Q111" t="s">
        <v>7934</v>
      </c>
      <c r="R111">
        <v>-19.2496452331543</v>
      </c>
      <c r="S111">
        <v>1741</v>
      </c>
      <c r="T111">
        <v>987.5</v>
      </c>
      <c r="U111">
        <v>3.2177977263927501E-2</v>
      </c>
      <c r="X111" t="s">
        <v>6932</v>
      </c>
      <c r="Y111">
        <v>0.507682085037231</v>
      </c>
      <c r="Z111">
        <v>721</v>
      </c>
      <c r="AA111">
        <v>427.5</v>
      </c>
      <c r="AB111">
        <v>5.60317263007164E-2</v>
      </c>
    </row>
    <row r="112" spans="1:28" x14ac:dyDescent="0.15">
      <c r="B112" t="s">
        <v>7934</v>
      </c>
      <c r="C112">
        <v>235</v>
      </c>
      <c r="D112">
        <v>1741</v>
      </c>
      <c r="E112">
        <v>987.5</v>
      </c>
      <c r="F112">
        <v>3.2177977263927501E-2</v>
      </c>
      <c r="J112" t="s">
        <v>6679</v>
      </c>
      <c r="K112">
        <v>1.06183540821075</v>
      </c>
      <c r="L112">
        <v>682</v>
      </c>
      <c r="M112">
        <v>406.00009155273398</v>
      </c>
      <c r="N112">
        <v>5.8308843523263897E-2</v>
      </c>
      <c r="Q112" t="s">
        <v>7093</v>
      </c>
      <c r="R112">
        <v>3.2631595134735099</v>
      </c>
      <c r="S112">
        <v>1741</v>
      </c>
      <c r="T112">
        <v>987</v>
      </c>
      <c r="U112">
        <v>4.6767197549343102E-2</v>
      </c>
      <c r="X112" t="s">
        <v>6533</v>
      </c>
      <c r="Y112">
        <v>0.50761938095092796</v>
      </c>
      <c r="Z112">
        <v>721</v>
      </c>
      <c r="AA112">
        <v>427.5</v>
      </c>
      <c r="AB112">
        <v>5.60317263007164E-2</v>
      </c>
    </row>
    <row r="113" spans="2:28" x14ac:dyDescent="0.15">
      <c r="B113" t="s">
        <v>7027</v>
      </c>
      <c r="C113">
        <v>234</v>
      </c>
      <c r="D113">
        <v>1741</v>
      </c>
      <c r="E113">
        <v>987</v>
      </c>
      <c r="F113">
        <v>3.85182201862335E-2</v>
      </c>
      <c r="J113" t="s">
        <v>7068</v>
      </c>
      <c r="K113">
        <v>1.06183326244354</v>
      </c>
      <c r="L113">
        <v>682</v>
      </c>
      <c r="M113">
        <v>406.00009155273398</v>
      </c>
      <c r="N113">
        <v>5.8308843523263897E-2</v>
      </c>
      <c r="Q113" t="s">
        <v>7027</v>
      </c>
      <c r="R113">
        <v>-5.44533395767212</v>
      </c>
      <c r="S113">
        <v>1741</v>
      </c>
      <c r="T113">
        <v>987</v>
      </c>
      <c r="U113">
        <v>3.85182201862335E-2</v>
      </c>
      <c r="X113" t="s">
        <v>7092</v>
      </c>
      <c r="Y113">
        <v>0.50756573677062999</v>
      </c>
      <c r="Z113">
        <v>721</v>
      </c>
      <c r="AA113">
        <v>427.5</v>
      </c>
      <c r="AB113">
        <v>5.60317263007164E-2</v>
      </c>
    </row>
    <row r="114" spans="2:28" x14ac:dyDescent="0.15">
      <c r="B114" t="s">
        <v>7093</v>
      </c>
      <c r="C114">
        <v>234</v>
      </c>
      <c r="D114">
        <v>1741</v>
      </c>
      <c r="E114">
        <v>987</v>
      </c>
      <c r="F114">
        <v>4.6767197549343102E-2</v>
      </c>
      <c r="J114" t="s">
        <v>6565</v>
      </c>
      <c r="K114">
        <v>1.0618329048156701</v>
      </c>
      <c r="L114">
        <v>682</v>
      </c>
      <c r="M114">
        <v>406.00009155273398</v>
      </c>
      <c r="N114">
        <v>5.8308843523263897E-2</v>
      </c>
      <c r="Q114" t="s">
        <v>7838</v>
      </c>
      <c r="R114">
        <v>-20.545932769775401</v>
      </c>
      <c r="S114">
        <v>1741</v>
      </c>
      <c r="T114">
        <v>986.5</v>
      </c>
      <c r="U114">
        <v>5.1638212054967901E-2</v>
      </c>
      <c r="X114" t="s">
        <v>7145</v>
      </c>
      <c r="Y114">
        <v>0.50743460655212402</v>
      </c>
      <c r="Z114">
        <v>721</v>
      </c>
      <c r="AA114">
        <v>427.5</v>
      </c>
      <c r="AB114">
        <v>5.60317263007164E-2</v>
      </c>
    </row>
    <row r="115" spans="2:28" x14ac:dyDescent="0.15">
      <c r="B115" t="s">
        <v>7838</v>
      </c>
      <c r="C115">
        <v>233</v>
      </c>
      <c r="D115">
        <v>1741</v>
      </c>
      <c r="E115">
        <v>986.5</v>
      </c>
      <c r="F115">
        <v>5.1638212054967901E-2</v>
      </c>
      <c r="J115" t="s">
        <v>6468</v>
      </c>
      <c r="K115">
        <v>1.0618270635604901</v>
      </c>
      <c r="L115">
        <v>682</v>
      </c>
      <c r="M115">
        <v>406.00009155273398</v>
      </c>
      <c r="N115">
        <v>5.8308843523263897E-2</v>
      </c>
      <c r="Q115" t="s">
        <v>7555</v>
      </c>
      <c r="R115">
        <v>-8.6057367324829102</v>
      </c>
      <c r="S115">
        <v>1716</v>
      </c>
      <c r="T115">
        <v>986.33312988281295</v>
      </c>
      <c r="U115">
        <v>5.1127370446920402E-2</v>
      </c>
      <c r="X115" t="s">
        <v>6557</v>
      </c>
      <c r="Y115">
        <v>7.7588119506835902</v>
      </c>
      <c r="Z115">
        <v>721</v>
      </c>
      <c r="AA115">
        <v>427</v>
      </c>
      <c r="AB115">
        <v>3.2755304127931602E-2</v>
      </c>
    </row>
    <row r="116" spans="2:28" x14ac:dyDescent="0.15">
      <c r="B116" t="s">
        <v>7483</v>
      </c>
      <c r="C116">
        <v>232</v>
      </c>
      <c r="D116">
        <v>1741</v>
      </c>
      <c r="E116">
        <v>986</v>
      </c>
      <c r="F116">
        <v>4.6531304717063897E-2</v>
      </c>
      <c r="J116" t="s">
        <v>6475</v>
      </c>
      <c r="K116">
        <v>1.0618203878402701</v>
      </c>
      <c r="L116">
        <v>682</v>
      </c>
      <c r="M116">
        <v>406.00009155273398</v>
      </c>
      <c r="N116">
        <v>5.8308843523263897E-2</v>
      </c>
      <c r="Q116" t="s">
        <v>7706</v>
      </c>
      <c r="R116">
        <v>19.875623703002901</v>
      </c>
      <c r="S116">
        <v>1741</v>
      </c>
      <c r="T116">
        <v>986</v>
      </c>
      <c r="U116">
        <v>6.07633031904697E-2</v>
      </c>
      <c r="X116" t="s">
        <v>6686</v>
      </c>
      <c r="Y116">
        <v>-8.22351169586182</v>
      </c>
      <c r="Z116">
        <v>721</v>
      </c>
      <c r="AA116">
        <v>427</v>
      </c>
      <c r="AB116">
        <v>4.63815815746784E-2</v>
      </c>
    </row>
    <row r="117" spans="2:28" x14ac:dyDescent="0.15">
      <c r="B117" t="s">
        <v>7706</v>
      </c>
      <c r="C117">
        <v>232</v>
      </c>
      <c r="D117">
        <v>1741</v>
      </c>
      <c r="E117">
        <v>986</v>
      </c>
      <c r="F117">
        <v>6.07633031904697E-2</v>
      </c>
      <c r="J117" t="s">
        <v>6767</v>
      </c>
      <c r="K117">
        <v>1.0618195533752399</v>
      </c>
      <c r="L117">
        <v>682</v>
      </c>
      <c r="M117">
        <v>406.00009155273398</v>
      </c>
      <c r="N117">
        <v>5.8308843523263897E-2</v>
      </c>
      <c r="Q117" t="s">
        <v>7483</v>
      </c>
      <c r="R117">
        <v>11.1049346923828</v>
      </c>
      <c r="S117">
        <v>1741</v>
      </c>
      <c r="T117">
        <v>986</v>
      </c>
      <c r="U117">
        <v>4.6531304717063897E-2</v>
      </c>
      <c r="X117" t="s">
        <v>6736</v>
      </c>
      <c r="Y117">
        <v>62.6495971679688</v>
      </c>
      <c r="Z117">
        <v>687</v>
      </c>
      <c r="AA117">
        <v>426.83340454101602</v>
      </c>
      <c r="AB117">
        <v>3.4894861280918101E-2</v>
      </c>
    </row>
    <row r="118" spans="2:28" x14ac:dyDescent="0.15">
      <c r="B118" t="s">
        <v>6457</v>
      </c>
      <c r="C118">
        <v>231</v>
      </c>
      <c r="D118">
        <v>1741</v>
      </c>
      <c r="E118">
        <v>985.5</v>
      </c>
      <c r="F118">
        <v>3.8775429129600497E-2</v>
      </c>
      <c r="J118" t="s">
        <v>7140</v>
      </c>
      <c r="K118">
        <v>1.0618159770965601</v>
      </c>
      <c r="L118">
        <v>682</v>
      </c>
      <c r="M118">
        <v>406.00009155273398</v>
      </c>
      <c r="N118">
        <v>5.8308843523263897E-2</v>
      </c>
      <c r="Q118" t="s">
        <v>6457</v>
      </c>
      <c r="R118">
        <v>-0.247419878840446</v>
      </c>
      <c r="S118">
        <v>1741</v>
      </c>
      <c r="T118">
        <v>985.5</v>
      </c>
      <c r="U118">
        <v>3.8775429129600497E-2</v>
      </c>
      <c r="X118" t="s">
        <v>6558</v>
      </c>
      <c r="Y118">
        <v>2.16357445716858</v>
      </c>
      <c r="Z118">
        <v>721</v>
      </c>
      <c r="AA118">
        <v>425.5</v>
      </c>
      <c r="AB118">
        <v>2.48658675700426E-2</v>
      </c>
    </row>
    <row r="119" spans="2:28" x14ac:dyDescent="0.15">
      <c r="B119" t="s">
        <v>6481</v>
      </c>
      <c r="C119">
        <v>229</v>
      </c>
      <c r="D119">
        <v>1741</v>
      </c>
      <c r="E119">
        <v>984.5</v>
      </c>
      <c r="F119">
        <v>3.6627124994993203E-2</v>
      </c>
      <c r="J119" t="s">
        <v>6874</v>
      </c>
      <c r="K119">
        <v>1.06180763244629</v>
      </c>
      <c r="L119">
        <v>682</v>
      </c>
      <c r="M119">
        <v>406.00009155273398</v>
      </c>
      <c r="N119">
        <v>5.8308843523263897E-2</v>
      </c>
      <c r="Q119" t="s">
        <v>6759</v>
      </c>
      <c r="R119">
        <v>45.685482025146499</v>
      </c>
      <c r="S119">
        <v>1741</v>
      </c>
      <c r="T119">
        <v>984.5</v>
      </c>
      <c r="U119">
        <v>3.5143878310918801E-2</v>
      </c>
      <c r="X119" t="s">
        <v>6999</v>
      </c>
      <c r="Y119">
        <v>6.75268602371216</v>
      </c>
      <c r="Z119">
        <v>721</v>
      </c>
      <c r="AA119">
        <v>425</v>
      </c>
      <c r="AB119">
        <v>4.91258762776852E-2</v>
      </c>
    </row>
    <row r="120" spans="2:28" x14ac:dyDescent="0.15">
      <c r="B120" t="s">
        <v>6618</v>
      </c>
      <c r="C120">
        <v>229</v>
      </c>
      <c r="D120">
        <v>1741</v>
      </c>
      <c r="E120">
        <v>984.5</v>
      </c>
      <c r="F120">
        <v>5.0806496292352697E-2</v>
      </c>
      <c r="J120" t="s">
        <v>7076</v>
      </c>
      <c r="K120">
        <v>1.06180000305176</v>
      </c>
      <c r="L120">
        <v>682</v>
      </c>
      <c r="M120">
        <v>406.00009155273398</v>
      </c>
      <c r="N120">
        <v>5.8308843523263897E-2</v>
      </c>
      <c r="Q120" t="s">
        <v>6481</v>
      </c>
      <c r="R120">
        <v>24.021091461181602</v>
      </c>
      <c r="S120">
        <v>1741</v>
      </c>
      <c r="T120">
        <v>984.5</v>
      </c>
      <c r="U120">
        <v>3.6627124994993203E-2</v>
      </c>
      <c r="X120" t="s">
        <v>6651</v>
      </c>
      <c r="Y120">
        <v>6.7523884773254403</v>
      </c>
      <c r="Z120">
        <v>721</v>
      </c>
      <c r="AA120">
        <v>425</v>
      </c>
      <c r="AB120">
        <v>4.91258762776852E-2</v>
      </c>
    </row>
    <row r="121" spans="2:28" x14ac:dyDescent="0.15">
      <c r="B121" t="s">
        <v>6759</v>
      </c>
      <c r="C121">
        <v>229</v>
      </c>
      <c r="D121">
        <v>1741</v>
      </c>
      <c r="E121">
        <v>984.5</v>
      </c>
      <c r="F121">
        <v>3.5143878310918801E-2</v>
      </c>
      <c r="J121" t="s">
        <v>6597</v>
      </c>
      <c r="K121">
        <v>1.0617778301239</v>
      </c>
      <c r="L121">
        <v>682</v>
      </c>
      <c r="M121">
        <v>406.00009155273398</v>
      </c>
      <c r="N121">
        <v>5.8308843523263897E-2</v>
      </c>
      <c r="Q121" t="s">
        <v>6618</v>
      </c>
      <c r="R121">
        <v>-14.240603446960399</v>
      </c>
      <c r="S121">
        <v>1741</v>
      </c>
      <c r="T121">
        <v>984.5</v>
      </c>
      <c r="U121">
        <v>5.0806496292352697E-2</v>
      </c>
      <c r="X121" t="s">
        <v>7057</v>
      </c>
      <c r="Y121">
        <v>6.7523784637451199</v>
      </c>
      <c r="Z121">
        <v>721</v>
      </c>
      <c r="AA121">
        <v>425</v>
      </c>
      <c r="AB121">
        <v>4.91258762776852E-2</v>
      </c>
    </row>
    <row r="122" spans="2:28" x14ac:dyDescent="0.15">
      <c r="B122" t="s">
        <v>8124</v>
      </c>
      <c r="C122">
        <v>228</v>
      </c>
      <c r="D122">
        <v>1729</v>
      </c>
      <c r="E122">
        <v>981.99993896484398</v>
      </c>
      <c r="F122">
        <v>4.8527531325817101E-2</v>
      </c>
      <c r="J122" t="s">
        <v>7131</v>
      </c>
      <c r="K122">
        <v>1.06177294254303</v>
      </c>
      <c r="L122">
        <v>682</v>
      </c>
      <c r="M122">
        <v>406.00009155273398</v>
      </c>
      <c r="N122">
        <v>5.8308843523263897E-2</v>
      </c>
      <c r="Q122" t="s">
        <v>6837</v>
      </c>
      <c r="R122">
        <v>6.6715173721313503</v>
      </c>
      <c r="S122">
        <v>1741</v>
      </c>
      <c r="T122">
        <v>983.5</v>
      </c>
      <c r="U122">
        <v>3.8127642124891302E-2</v>
      </c>
      <c r="X122" t="s">
        <v>6856</v>
      </c>
      <c r="Y122">
        <v>6.7523465156555202</v>
      </c>
      <c r="Z122">
        <v>721</v>
      </c>
      <c r="AA122">
        <v>425</v>
      </c>
      <c r="AB122">
        <v>4.91258762776852E-2</v>
      </c>
    </row>
    <row r="123" spans="2:28" x14ac:dyDescent="0.15">
      <c r="B123" t="s">
        <v>6837</v>
      </c>
      <c r="C123">
        <v>227</v>
      </c>
      <c r="D123">
        <v>1741</v>
      </c>
      <c r="E123">
        <v>983.5</v>
      </c>
      <c r="F123">
        <v>3.8127642124891302E-2</v>
      </c>
      <c r="J123" t="s">
        <v>6665</v>
      </c>
      <c r="K123">
        <v>1.06176209449768</v>
      </c>
      <c r="L123">
        <v>682</v>
      </c>
      <c r="M123">
        <v>406.00009155273398</v>
      </c>
      <c r="N123">
        <v>5.8308843523263897E-2</v>
      </c>
      <c r="Q123" t="s">
        <v>6863</v>
      </c>
      <c r="R123">
        <v>10.8542776107788</v>
      </c>
      <c r="S123">
        <v>1741</v>
      </c>
      <c r="T123">
        <v>983</v>
      </c>
      <c r="U123">
        <v>4.0745094418525703E-2</v>
      </c>
      <c r="X123" t="s">
        <v>6940</v>
      </c>
      <c r="Y123">
        <v>6.7523207664489702</v>
      </c>
      <c r="Z123">
        <v>721</v>
      </c>
      <c r="AA123">
        <v>425</v>
      </c>
      <c r="AB123">
        <v>4.91258762776852E-2</v>
      </c>
    </row>
    <row r="124" spans="2:28" x14ac:dyDescent="0.15">
      <c r="B124" t="s">
        <v>7879</v>
      </c>
      <c r="C124">
        <v>226</v>
      </c>
      <c r="D124">
        <v>1741</v>
      </c>
      <c r="E124">
        <v>983</v>
      </c>
      <c r="F124">
        <v>4.5461889356374699E-2</v>
      </c>
      <c r="J124" t="s">
        <v>7138</v>
      </c>
      <c r="K124">
        <v>1.0617597103118901</v>
      </c>
      <c r="L124">
        <v>682</v>
      </c>
      <c r="M124">
        <v>406.00009155273398</v>
      </c>
      <c r="N124">
        <v>5.8308843523263897E-2</v>
      </c>
      <c r="Q124" t="s">
        <v>7879</v>
      </c>
      <c r="R124">
        <v>-53.025646209716797</v>
      </c>
      <c r="S124">
        <v>1741</v>
      </c>
      <c r="T124">
        <v>983</v>
      </c>
      <c r="U124">
        <v>4.5461889356374699E-2</v>
      </c>
      <c r="X124" t="s">
        <v>6716</v>
      </c>
      <c r="Y124">
        <v>6.7522883415222203</v>
      </c>
      <c r="Z124">
        <v>721</v>
      </c>
      <c r="AA124">
        <v>425</v>
      </c>
      <c r="AB124">
        <v>4.91258762776852E-2</v>
      </c>
    </row>
    <row r="125" spans="2:28" x14ac:dyDescent="0.15">
      <c r="B125" t="s">
        <v>6863</v>
      </c>
      <c r="C125">
        <v>226</v>
      </c>
      <c r="D125">
        <v>1741</v>
      </c>
      <c r="E125">
        <v>983</v>
      </c>
      <c r="F125">
        <v>4.0745094418525703E-2</v>
      </c>
      <c r="J125" t="s">
        <v>7099</v>
      </c>
      <c r="K125">
        <v>1.06174457073212</v>
      </c>
      <c r="L125">
        <v>682</v>
      </c>
      <c r="M125">
        <v>406.00009155273398</v>
      </c>
      <c r="N125">
        <v>5.8308843523263897E-2</v>
      </c>
      <c r="Q125" t="s">
        <v>8409</v>
      </c>
      <c r="R125">
        <v>-16.5542316436768</v>
      </c>
      <c r="S125">
        <v>1741</v>
      </c>
      <c r="T125">
        <v>982.5</v>
      </c>
      <c r="U125">
        <v>4.8318073153495802E-2</v>
      </c>
      <c r="X125" t="s">
        <v>6543</v>
      </c>
      <c r="Y125">
        <v>6.7522139549255398</v>
      </c>
      <c r="Z125">
        <v>721</v>
      </c>
      <c r="AA125">
        <v>425</v>
      </c>
      <c r="AB125">
        <v>4.91258762776852E-2</v>
      </c>
    </row>
    <row r="126" spans="2:28" x14ac:dyDescent="0.15">
      <c r="B126" t="s">
        <v>7179</v>
      </c>
      <c r="C126">
        <v>225</v>
      </c>
      <c r="D126">
        <v>1741</v>
      </c>
      <c r="E126">
        <v>982.5</v>
      </c>
      <c r="F126">
        <v>3.6967705935239799E-2</v>
      </c>
      <c r="J126" t="s">
        <v>6589</v>
      </c>
      <c r="K126">
        <v>1.06173896789551</v>
      </c>
      <c r="L126">
        <v>682</v>
      </c>
      <c r="M126">
        <v>406.00009155273398</v>
      </c>
      <c r="N126">
        <v>5.8308843523263897E-2</v>
      </c>
      <c r="Q126" t="s">
        <v>7179</v>
      </c>
      <c r="R126">
        <v>-29.4595241546631</v>
      </c>
      <c r="S126">
        <v>1741</v>
      </c>
      <c r="T126">
        <v>982.5</v>
      </c>
      <c r="U126">
        <v>3.6967705935239799E-2</v>
      </c>
      <c r="X126" t="s">
        <v>6531</v>
      </c>
      <c r="Y126">
        <v>6.7520871162414604</v>
      </c>
      <c r="Z126">
        <v>721</v>
      </c>
      <c r="AA126">
        <v>425</v>
      </c>
      <c r="AB126">
        <v>4.91258762776852E-2</v>
      </c>
    </row>
    <row r="127" spans="2:28" x14ac:dyDescent="0.15">
      <c r="B127" t="s">
        <v>8409</v>
      </c>
      <c r="C127">
        <v>225</v>
      </c>
      <c r="D127">
        <v>1741</v>
      </c>
      <c r="E127">
        <v>982.5</v>
      </c>
      <c r="F127">
        <v>4.8318073153495802E-2</v>
      </c>
      <c r="J127" t="s">
        <v>6528</v>
      </c>
      <c r="K127">
        <v>1.0617103576660201</v>
      </c>
      <c r="L127">
        <v>682</v>
      </c>
      <c r="M127">
        <v>406.00009155273398</v>
      </c>
      <c r="N127">
        <v>5.8308843523263897E-2</v>
      </c>
      <c r="Q127" t="s">
        <v>8124</v>
      </c>
      <c r="R127">
        <v>6.9687528610229501</v>
      </c>
      <c r="S127">
        <v>1729</v>
      </c>
      <c r="T127">
        <v>981.99993896484398</v>
      </c>
      <c r="U127">
        <v>4.8527531325817101E-2</v>
      </c>
      <c r="X127" t="s">
        <v>6732</v>
      </c>
      <c r="Y127">
        <v>-4.4177885055542001</v>
      </c>
      <c r="Z127">
        <v>721</v>
      </c>
      <c r="AA127">
        <v>425</v>
      </c>
      <c r="AB127">
        <v>3.1832557171583203E-2</v>
      </c>
    </row>
    <row r="128" spans="2:28" x14ac:dyDescent="0.15">
      <c r="B128" t="s">
        <v>6927</v>
      </c>
      <c r="C128">
        <v>223</v>
      </c>
      <c r="D128">
        <v>1741</v>
      </c>
      <c r="E128">
        <v>981.5</v>
      </c>
      <c r="F128">
        <v>4.9620199948549298E-2</v>
      </c>
      <c r="J128" t="s">
        <v>7135</v>
      </c>
      <c r="K128">
        <v>1.75748527050018</v>
      </c>
      <c r="L128">
        <v>721</v>
      </c>
      <c r="M128">
        <v>457.5</v>
      </c>
      <c r="N128">
        <v>5.82251846790314E-2</v>
      </c>
      <c r="Q128" t="s">
        <v>6927</v>
      </c>
      <c r="R128">
        <v>31.1365566253662</v>
      </c>
      <c r="S128">
        <v>1741</v>
      </c>
      <c r="T128">
        <v>981.5</v>
      </c>
      <c r="U128">
        <v>4.9620199948549298E-2</v>
      </c>
      <c r="X128" t="s">
        <v>6602</v>
      </c>
      <c r="Y128">
        <v>-5.8077464103698704</v>
      </c>
      <c r="Z128">
        <v>716</v>
      </c>
      <c r="AA128">
        <v>424.16671752929699</v>
      </c>
      <c r="AB128">
        <v>3.0329937115311598E-2</v>
      </c>
    </row>
    <row r="129" spans="2:28" x14ac:dyDescent="0.15">
      <c r="B129" t="s">
        <v>7001</v>
      </c>
      <c r="C129">
        <v>223</v>
      </c>
      <c r="D129">
        <v>1729</v>
      </c>
      <c r="E129">
        <v>979.49993896484398</v>
      </c>
      <c r="F129">
        <v>4.9949545413255698E-2</v>
      </c>
      <c r="J129" t="s">
        <v>6905</v>
      </c>
      <c r="K129">
        <v>1.4780216217041</v>
      </c>
      <c r="L129">
        <v>721</v>
      </c>
      <c r="M129">
        <v>459</v>
      </c>
      <c r="N129">
        <v>5.7757131755351999E-2</v>
      </c>
      <c r="Q129" t="s">
        <v>6570</v>
      </c>
      <c r="R129">
        <v>35.630901336669901</v>
      </c>
      <c r="S129">
        <v>1741</v>
      </c>
      <c r="T129">
        <v>981</v>
      </c>
      <c r="U129">
        <v>3.5038486123085001E-2</v>
      </c>
      <c r="X129" t="s">
        <v>6875</v>
      </c>
      <c r="Y129">
        <v>-5.8078122138977104</v>
      </c>
      <c r="Z129">
        <v>716</v>
      </c>
      <c r="AA129">
        <v>424.16671752929699</v>
      </c>
      <c r="AB129">
        <v>3.0329937115311598E-2</v>
      </c>
    </row>
    <row r="130" spans="2:28" x14ac:dyDescent="0.15">
      <c r="B130" t="s">
        <v>6570</v>
      </c>
      <c r="C130">
        <v>222</v>
      </c>
      <c r="D130">
        <v>1741</v>
      </c>
      <c r="E130">
        <v>981</v>
      </c>
      <c r="F130">
        <v>3.5038486123085001E-2</v>
      </c>
      <c r="J130" t="s">
        <v>7106</v>
      </c>
      <c r="K130">
        <v>0.79645591974258401</v>
      </c>
      <c r="L130">
        <v>721</v>
      </c>
      <c r="M130">
        <v>431.5</v>
      </c>
      <c r="N130">
        <v>5.7646345347166103E-2</v>
      </c>
      <c r="Q130" t="s">
        <v>6810</v>
      </c>
      <c r="R130">
        <v>-3.6076509952545202</v>
      </c>
      <c r="S130">
        <v>1741</v>
      </c>
      <c r="T130">
        <v>981</v>
      </c>
      <c r="U130">
        <v>3.6692749708890901E-2</v>
      </c>
      <c r="X130" t="s">
        <v>6824</v>
      </c>
      <c r="Y130">
        <v>9.1706123352050799</v>
      </c>
      <c r="Z130">
        <v>707</v>
      </c>
      <c r="AA130">
        <v>423.66671752929699</v>
      </c>
      <c r="AB130">
        <v>2.3959597572684298E-2</v>
      </c>
    </row>
    <row r="131" spans="2:28" x14ac:dyDescent="0.15">
      <c r="B131" t="s">
        <v>6810</v>
      </c>
      <c r="C131">
        <v>222</v>
      </c>
      <c r="D131">
        <v>1741</v>
      </c>
      <c r="E131">
        <v>981</v>
      </c>
      <c r="F131">
        <v>3.6692749708890901E-2</v>
      </c>
      <c r="J131" t="s">
        <v>6433</v>
      </c>
      <c r="K131">
        <v>0.77120846509933505</v>
      </c>
      <c r="L131">
        <v>721</v>
      </c>
      <c r="M131">
        <v>454</v>
      </c>
      <c r="N131">
        <v>5.65402284264565E-2</v>
      </c>
      <c r="Q131" t="s">
        <v>7021</v>
      </c>
      <c r="R131">
        <v>-33.035762786865199</v>
      </c>
      <c r="S131">
        <v>1741</v>
      </c>
      <c r="T131">
        <v>981</v>
      </c>
      <c r="U131">
        <v>3.88908125460148E-2</v>
      </c>
      <c r="X131" t="s">
        <v>6593</v>
      </c>
      <c r="Y131">
        <v>11.0207576751709</v>
      </c>
      <c r="Z131">
        <v>721</v>
      </c>
      <c r="AA131">
        <v>422.5</v>
      </c>
      <c r="AB131">
        <v>2.7840634807944301E-2</v>
      </c>
    </row>
    <row r="132" spans="2:28" x14ac:dyDescent="0.15">
      <c r="B132" t="s">
        <v>7021</v>
      </c>
      <c r="C132">
        <v>222</v>
      </c>
      <c r="D132">
        <v>1741</v>
      </c>
      <c r="E132">
        <v>981</v>
      </c>
      <c r="F132">
        <v>3.88908125460148E-2</v>
      </c>
      <c r="J132" t="s">
        <v>7145</v>
      </c>
      <c r="K132">
        <v>1.1125304698944101</v>
      </c>
      <c r="L132">
        <v>721</v>
      </c>
      <c r="M132">
        <v>427.5</v>
      </c>
      <c r="N132">
        <v>5.60317263007164E-2</v>
      </c>
      <c r="Q132" t="s">
        <v>7598</v>
      </c>
      <c r="R132">
        <v>-40.668933868408203</v>
      </c>
      <c r="S132">
        <v>1741</v>
      </c>
      <c r="T132">
        <v>980.5</v>
      </c>
      <c r="U132">
        <v>3.9143025875091601E-2</v>
      </c>
      <c r="X132" t="s">
        <v>6456</v>
      </c>
      <c r="Y132">
        <v>-6.6341710090637198</v>
      </c>
      <c r="Z132">
        <v>721</v>
      </c>
      <c r="AA132">
        <v>422.5</v>
      </c>
      <c r="AB132">
        <v>4.0441296994686099E-2</v>
      </c>
    </row>
    <row r="133" spans="2:28" x14ac:dyDescent="0.15">
      <c r="B133" t="s">
        <v>7598</v>
      </c>
      <c r="C133">
        <v>221</v>
      </c>
      <c r="D133">
        <v>1741</v>
      </c>
      <c r="E133">
        <v>980.5</v>
      </c>
      <c r="F133">
        <v>3.9143025875091601E-2</v>
      </c>
      <c r="J133" t="s">
        <v>6533</v>
      </c>
      <c r="K133">
        <v>1.1124360561370801</v>
      </c>
      <c r="L133">
        <v>721</v>
      </c>
      <c r="M133">
        <v>427.5</v>
      </c>
      <c r="N133">
        <v>5.60317263007164E-2</v>
      </c>
      <c r="Q133" t="s">
        <v>6754</v>
      </c>
      <c r="R133">
        <v>2.0082826614379901</v>
      </c>
      <c r="S133">
        <v>1741</v>
      </c>
      <c r="T133">
        <v>980</v>
      </c>
      <c r="U133">
        <v>3.4811314195394502E-2</v>
      </c>
      <c r="X133" t="s">
        <v>6822</v>
      </c>
      <c r="Y133">
        <v>-8.5792894363403303</v>
      </c>
      <c r="Z133">
        <v>721</v>
      </c>
      <c r="AA133">
        <v>422.5</v>
      </c>
      <c r="AB133">
        <v>3.8715679198503501E-2</v>
      </c>
    </row>
    <row r="134" spans="2:28" x14ac:dyDescent="0.15">
      <c r="B134" t="s">
        <v>6754</v>
      </c>
      <c r="C134">
        <v>220</v>
      </c>
      <c r="D134">
        <v>1741</v>
      </c>
      <c r="E134">
        <v>980</v>
      </c>
      <c r="F134">
        <v>3.4811314195394502E-2</v>
      </c>
      <c r="J134" t="s">
        <v>7139</v>
      </c>
      <c r="K134">
        <v>1.1123811006546001</v>
      </c>
      <c r="L134">
        <v>721</v>
      </c>
      <c r="M134">
        <v>427.5</v>
      </c>
      <c r="N134">
        <v>5.60317263007164E-2</v>
      </c>
      <c r="Q134" t="s">
        <v>6789</v>
      </c>
      <c r="R134">
        <v>1.82630622386932</v>
      </c>
      <c r="S134">
        <v>1741</v>
      </c>
      <c r="T134">
        <v>980</v>
      </c>
      <c r="U134">
        <v>4.0668003261089297E-2</v>
      </c>
      <c r="X134" t="s">
        <v>6842</v>
      </c>
      <c r="Y134">
        <v>1.6047377586364699</v>
      </c>
      <c r="Z134">
        <v>721</v>
      </c>
      <c r="AA134">
        <v>422</v>
      </c>
      <c r="AB134">
        <v>2.6821497827768302E-2</v>
      </c>
    </row>
    <row r="135" spans="2:28" x14ac:dyDescent="0.15">
      <c r="B135" t="s">
        <v>6789</v>
      </c>
      <c r="C135">
        <v>220</v>
      </c>
      <c r="D135">
        <v>1741</v>
      </c>
      <c r="E135">
        <v>980</v>
      </c>
      <c r="F135">
        <v>4.0668003261089297E-2</v>
      </c>
      <c r="J135" t="s">
        <v>6932</v>
      </c>
      <c r="K135">
        <v>1.11237144470215</v>
      </c>
      <c r="L135">
        <v>721</v>
      </c>
      <c r="M135">
        <v>427.5</v>
      </c>
      <c r="N135">
        <v>5.60317263007164E-2</v>
      </c>
      <c r="Q135" t="s">
        <v>7001</v>
      </c>
      <c r="R135">
        <v>11.474205017089799</v>
      </c>
      <c r="S135">
        <v>1729</v>
      </c>
      <c r="T135">
        <v>979.49993896484398</v>
      </c>
      <c r="U135">
        <v>4.9949545413255698E-2</v>
      </c>
      <c r="X135" t="s">
        <v>7154</v>
      </c>
      <c r="Y135">
        <v>22.5747375488281</v>
      </c>
      <c r="Z135">
        <v>721</v>
      </c>
      <c r="AA135">
        <v>421.5</v>
      </c>
      <c r="AB135">
        <v>3.9976671338081401E-2</v>
      </c>
    </row>
    <row r="136" spans="2:28" x14ac:dyDescent="0.15">
      <c r="B136" t="s">
        <v>6521</v>
      </c>
      <c r="C136">
        <v>218</v>
      </c>
      <c r="D136">
        <v>1741</v>
      </c>
      <c r="E136">
        <v>979</v>
      </c>
      <c r="F136">
        <v>3.5034768283367199E-2</v>
      </c>
      <c r="J136" t="s">
        <v>7092</v>
      </c>
      <c r="K136">
        <v>1.1123071908950799</v>
      </c>
      <c r="L136">
        <v>721</v>
      </c>
      <c r="M136">
        <v>427.5</v>
      </c>
      <c r="N136">
        <v>5.60317263007164E-2</v>
      </c>
      <c r="Q136" t="s">
        <v>6521</v>
      </c>
      <c r="R136">
        <v>5.4356808662414604</v>
      </c>
      <c r="S136">
        <v>1741</v>
      </c>
      <c r="T136">
        <v>979</v>
      </c>
      <c r="U136">
        <v>3.5034768283367199E-2</v>
      </c>
      <c r="X136" t="s">
        <v>6535</v>
      </c>
      <c r="Y136">
        <v>10.799729347229</v>
      </c>
      <c r="Z136">
        <v>715</v>
      </c>
      <c r="AA136">
        <v>420.00003051757801</v>
      </c>
      <c r="AB136">
        <v>1.6603590920567499E-2</v>
      </c>
    </row>
    <row r="137" spans="2:28" x14ac:dyDescent="0.15">
      <c r="B137" t="s">
        <v>6891</v>
      </c>
      <c r="C137">
        <v>216</v>
      </c>
      <c r="D137">
        <v>1741</v>
      </c>
      <c r="E137">
        <v>978</v>
      </c>
      <c r="F137">
        <v>4.4991232454776799E-2</v>
      </c>
      <c r="J137" t="s">
        <v>5393</v>
      </c>
      <c r="K137">
        <v>0.68683159351348899</v>
      </c>
      <c r="L137">
        <v>721</v>
      </c>
      <c r="M137">
        <v>471</v>
      </c>
      <c r="N137">
        <v>5.5465724319219603E-2</v>
      </c>
      <c r="Q137" t="s">
        <v>6891</v>
      </c>
      <c r="R137">
        <v>1.3128364086151101</v>
      </c>
      <c r="S137">
        <v>1741</v>
      </c>
      <c r="T137">
        <v>978</v>
      </c>
      <c r="U137">
        <v>4.4991232454776799E-2</v>
      </c>
      <c r="X137" t="s">
        <v>6995</v>
      </c>
      <c r="Y137">
        <v>7.2510094642639196</v>
      </c>
      <c r="Z137">
        <v>721</v>
      </c>
      <c r="AA137">
        <v>420</v>
      </c>
      <c r="AB137">
        <v>3.2939914613962201E-2</v>
      </c>
    </row>
    <row r="138" spans="2:28" x14ac:dyDescent="0.15">
      <c r="B138" t="s">
        <v>7433</v>
      </c>
      <c r="C138">
        <v>215</v>
      </c>
      <c r="D138">
        <v>1741</v>
      </c>
      <c r="E138">
        <v>977.5</v>
      </c>
      <c r="F138">
        <v>3.5018648952245698E-2</v>
      </c>
      <c r="J138" t="s">
        <v>7021</v>
      </c>
      <c r="K138">
        <v>2.2588691711425799</v>
      </c>
      <c r="L138">
        <v>721</v>
      </c>
      <c r="M138">
        <v>435.5</v>
      </c>
      <c r="N138">
        <v>5.4808974266052198E-2</v>
      </c>
      <c r="Q138" t="s">
        <v>8247</v>
      </c>
      <c r="R138">
        <v>24.509212493896499</v>
      </c>
      <c r="S138">
        <v>1741</v>
      </c>
      <c r="T138">
        <v>977.5</v>
      </c>
      <c r="U138">
        <v>4.5996759086847298E-2</v>
      </c>
      <c r="X138" t="s">
        <v>6866</v>
      </c>
      <c r="Y138">
        <v>7.2506976127624503</v>
      </c>
      <c r="Z138">
        <v>721</v>
      </c>
      <c r="AA138">
        <v>420</v>
      </c>
      <c r="AB138">
        <v>3.2939914613962201E-2</v>
      </c>
    </row>
    <row r="139" spans="2:28" x14ac:dyDescent="0.15">
      <c r="B139" t="s">
        <v>6676</v>
      </c>
      <c r="C139">
        <v>215</v>
      </c>
      <c r="D139">
        <v>1741</v>
      </c>
      <c r="E139">
        <v>977.5</v>
      </c>
      <c r="F139">
        <v>3.4047588706016499E-2</v>
      </c>
      <c r="J139" t="s">
        <v>6476</v>
      </c>
      <c r="K139">
        <v>0.73010206222534202</v>
      </c>
      <c r="L139">
        <v>715</v>
      </c>
      <c r="M139">
        <v>460.50003051757801</v>
      </c>
      <c r="N139">
        <v>5.4502796381712001E-2</v>
      </c>
      <c r="Q139" t="s">
        <v>7433</v>
      </c>
      <c r="R139">
        <v>6.8875646591186497</v>
      </c>
      <c r="S139">
        <v>1741</v>
      </c>
      <c r="T139">
        <v>977.5</v>
      </c>
      <c r="U139">
        <v>3.5018648952245698E-2</v>
      </c>
      <c r="X139" t="s">
        <v>6687</v>
      </c>
      <c r="Y139">
        <v>1.2991465330123899</v>
      </c>
      <c r="Z139">
        <v>699</v>
      </c>
      <c r="AA139">
        <v>418.83340454101602</v>
      </c>
      <c r="AB139">
        <v>2.8483403846621499E-2</v>
      </c>
    </row>
    <row r="140" spans="2:28" x14ac:dyDescent="0.15">
      <c r="B140" t="s">
        <v>6741</v>
      </c>
      <c r="C140">
        <v>215</v>
      </c>
      <c r="D140">
        <v>1741</v>
      </c>
      <c r="E140">
        <v>977.5</v>
      </c>
      <c r="F140">
        <v>3.10714617371559E-2</v>
      </c>
      <c r="J140" t="s">
        <v>6427</v>
      </c>
      <c r="K140">
        <v>2.09018874168396</v>
      </c>
      <c r="L140">
        <v>721</v>
      </c>
      <c r="M140">
        <v>433.5</v>
      </c>
      <c r="N140">
        <v>5.4163094609975801E-2</v>
      </c>
      <c r="Q140" t="s">
        <v>6741</v>
      </c>
      <c r="R140">
        <v>3.6254498958587602</v>
      </c>
      <c r="S140">
        <v>1741</v>
      </c>
      <c r="T140">
        <v>977.5</v>
      </c>
      <c r="U140">
        <v>3.10714617371559E-2</v>
      </c>
      <c r="X140" t="s">
        <v>6592</v>
      </c>
      <c r="Y140">
        <v>-67.929519653320298</v>
      </c>
      <c r="Z140">
        <v>672</v>
      </c>
      <c r="AA140">
        <v>418.33349609375</v>
      </c>
      <c r="AB140">
        <v>2.4733422324061401E-2</v>
      </c>
    </row>
    <row r="141" spans="2:28" x14ac:dyDescent="0.15">
      <c r="B141" t="s">
        <v>8247</v>
      </c>
      <c r="C141">
        <v>215</v>
      </c>
      <c r="D141">
        <v>1741</v>
      </c>
      <c r="E141">
        <v>977.5</v>
      </c>
      <c r="F141">
        <v>4.5996759086847298E-2</v>
      </c>
      <c r="J141" t="s">
        <v>6755</v>
      </c>
      <c r="K141">
        <v>2.0008668899536102</v>
      </c>
      <c r="L141">
        <v>721</v>
      </c>
      <c r="M141">
        <v>428.5</v>
      </c>
      <c r="N141">
        <v>5.3436525166034698E-2</v>
      </c>
      <c r="Q141" t="s">
        <v>6676</v>
      </c>
      <c r="R141">
        <v>-16.385866165161101</v>
      </c>
      <c r="S141">
        <v>1741</v>
      </c>
      <c r="T141">
        <v>977.5</v>
      </c>
      <c r="U141">
        <v>3.4047588706016499E-2</v>
      </c>
      <c r="X141" t="s">
        <v>6504</v>
      </c>
      <c r="Y141">
        <v>-67.930221557617202</v>
      </c>
      <c r="Z141">
        <v>672</v>
      </c>
      <c r="AA141">
        <v>418.33349609375</v>
      </c>
      <c r="AB141">
        <v>2.4733422324061401E-2</v>
      </c>
    </row>
    <row r="142" spans="2:28" x14ac:dyDescent="0.15">
      <c r="B142" t="s">
        <v>7345</v>
      </c>
      <c r="C142">
        <v>214</v>
      </c>
      <c r="D142">
        <v>1741</v>
      </c>
      <c r="E142">
        <v>977</v>
      </c>
      <c r="F142">
        <v>4.9894791096448898E-2</v>
      </c>
      <c r="J142" t="s">
        <v>6438</v>
      </c>
      <c r="K142">
        <v>2.0006577968597399</v>
      </c>
      <c r="L142">
        <v>721</v>
      </c>
      <c r="M142">
        <v>428.5</v>
      </c>
      <c r="N142">
        <v>5.3436525166034698E-2</v>
      </c>
      <c r="Q142" t="s">
        <v>7345</v>
      </c>
      <c r="R142">
        <v>-1.20909035205841</v>
      </c>
      <c r="S142">
        <v>1741</v>
      </c>
      <c r="T142">
        <v>977</v>
      </c>
      <c r="U142">
        <v>4.9894791096448898E-2</v>
      </c>
      <c r="X142" t="s">
        <v>6464</v>
      </c>
      <c r="Y142">
        <v>-15.3636817932129</v>
      </c>
      <c r="Z142">
        <v>708</v>
      </c>
      <c r="AA142">
        <v>418.33340454101602</v>
      </c>
      <c r="AB142">
        <v>2.31754034757614E-2</v>
      </c>
    </row>
    <row r="143" spans="2:28" x14ac:dyDescent="0.15">
      <c r="B143" t="s">
        <v>6559</v>
      </c>
      <c r="C143">
        <v>214</v>
      </c>
      <c r="D143">
        <v>1741</v>
      </c>
      <c r="E143">
        <v>977</v>
      </c>
      <c r="F143">
        <v>3.3661175519228002E-2</v>
      </c>
      <c r="J143" t="s">
        <v>7162</v>
      </c>
      <c r="K143">
        <v>1.43648970127106</v>
      </c>
      <c r="L143">
        <v>715</v>
      </c>
      <c r="M143">
        <v>459.50003051757801</v>
      </c>
      <c r="N143">
        <v>5.3423192352056503E-2</v>
      </c>
      <c r="Q143" t="s">
        <v>6559</v>
      </c>
      <c r="R143">
        <v>-18.419822692871101</v>
      </c>
      <c r="S143">
        <v>1741</v>
      </c>
      <c r="T143">
        <v>977</v>
      </c>
      <c r="U143">
        <v>3.3661175519228002E-2</v>
      </c>
      <c r="X143" t="s">
        <v>7022</v>
      </c>
      <c r="Y143">
        <v>27.3609104156494</v>
      </c>
      <c r="Z143">
        <v>699</v>
      </c>
      <c r="AA143">
        <v>417.83340454101602</v>
      </c>
      <c r="AB143">
        <v>1.9688660278916401E-2</v>
      </c>
    </row>
    <row r="144" spans="2:28" x14ac:dyDescent="0.15">
      <c r="B144" t="s">
        <v>7558</v>
      </c>
      <c r="C144">
        <v>214</v>
      </c>
      <c r="D144">
        <v>1728</v>
      </c>
      <c r="E144">
        <v>974.83319091796898</v>
      </c>
      <c r="F144">
        <v>3.1876347959041602E-2</v>
      </c>
      <c r="J144" t="s">
        <v>6632</v>
      </c>
      <c r="K144">
        <v>-1.8256084918975799</v>
      </c>
      <c r="L144">
        <v>721</v>
      </c>
      <c r="M144">
        <v>454.5</v>
      </c>
      <c r="N144">
        <v>5.18485717475414E-2</v>
      </c>
      <c r="Q144" t="s">
        <v>7183</v>
      </c>
      <c r="R144">
        <v>10.098737716674799</v>
      </c>
      <c r="S144">
        <v>1741</v>
      </c>
      <c r="T144">
        <v>976.5</v>
      </c>
      <c r="U144">
        <v>4.7475486993789701E-2</v>
      </c>
      <c r="X144" t="s">
        <v>7084</v>
      </c>
      <c r="Y144">
        <v>27.3606147766113</v>
      </c>
      <c r="Z144">
        <v>699</v>
      </c>
      <c r="AA144">
        <v>417.83340454101602</v>
      </c>
      <c r="AB144">
        <v>1.9688660278916401E-2</v>
      </c>
    </row>
    <row r="145" spans="2:28" x14ac:dyDescent="0.15">
      <c r="B145" t="s">
        <v>9159</v>
      </c>
      <c r="C145">
        <v>213</v>
      </c>
      <c r="D145">
        <v>1741</v>
      </c>
      <c r="E145">
        <v>976.5</v>
      </c>
      <c r="F145">
        <v>4.7475486993789701E-2</v>
      </c>
      <c r="J145" t="s">
        <v>6587</v>
      </c>
      <c r="K145">
        <v>0.36456730961799599</v>
      </c>
      <c r="L145">
        <v>721</v>
      </c>
      <c r="M145">
        <v>430</v>
      </c>
      <c r="N145">
        <v>5.0583578646183E-2</v>
      </c>
      <c r="Q145" t="s">
        <v>7264</v>
      </c>
      <c r="R145">
        <v>20.064029693603501</v>
      </c>
      <c r="S145">
        <v>1741</v>
      </c>
      <c r="T145">
        <v>976</v>
      </c>
      <c r="U145">
        <v>4.6785928308963803E-2</v>
      </c>
      <c r="X145" t="s">
        <v>6483</v>
      </c>
      <c r="Y145">
        <v>1.02810406684875</v>
      </c>
      <c r="Z145">
        <v>713</v>
      </c>
      <c r="AA145">
        <v>417.66668701171898</v>
      </c>
      <c r="AB145">
        <v>3.6313399672508198E-2</v>
      </c>
    </row>
    <row r="146" spans="2:28" x14ac:dyDescent="0.15">
      <c r="B146" t="s">
        <v>7264</v>
      </c>
      <c r="C146">
        <v>212</v>
      </c>
      <c r="D146">
        <v>1741</v>
      </c>
      <c r="E146">
        <v>976</v>
      </c>
      <c r="F146">
        <v>4.6785928308963803E-2</v>
      </c>
      <c r="J146" t="s">
        <v>6499</v>
      </c>
      <c r="K146">
        <v>0.98245573043823198</v>
      </c>
      <c r="L146">
        <v>721</v>
      </c>
      <c r="M146">
        <v>430.5</v>
      </c>
      <c r="N146">
        <v>4.98297922313213E-2</v>
      </c>
      <c r="Q146" t="s">
        <v>7894</v>
      </c>
      <c r="R146">
        <v>13.050665855407701</v>
      </c>
      <c r="S146">
        <v>1741</v>
      </c>
      <c r="T146">
        <v>976</v>
      </c>
      <c r="U146">
        <v>4.2408939450979198E-2</v>
      </c>
      <c r="X146" t="s">
        <v>6548</v>
      </c>
      <c r="Y146">
        <v>3.2998013496398899</v>
      </c>
      <c r="Z146">
        <v>721</v>
      </c>
      <c r="AA146">
        <v>417</v>
      </c>
      <c r="AB146">
        <v>3.0582975596189499E-2</v>
      </c>
    </row>
    <row r="147" spans="2:28" x14ac:dyDescent="0.15">
      <c r="B147" t="s">
        <v>7894</v>
      </c>
      <c r="C147">
        <v>212</v>
      </c>
      <c r="D147">
        <v>1741</v>
      </c>
      <c r="E147">
        <v>976</v>
      </c>
      <c r="F147">
        <v>4.2408939450979198E-2</v>
      </c>
      <c r="J147" t="s">
        <v>7079</v>
      </c>
      <c r="K147">
        <v>0.98237973451614402</v>
      </c>
      <c r="L147">
        <v>721</v>
      </c>
      <c r="M147">
        <v>430.5</v>
      </c>
      <c r="N147">
        <v>4.98297922313213E-2</v>
      </c>
      <c r="Q147" t="s">
        <v>8023</v>
      </c>
      <c r="R147">
        <v>-11.6531629562378</v>
      </c>
      <c r="S147">
        <v>1741</v>
      </c>
      <c r="T147">
        <v>975.5</v>
      </c>
      <c r="U147">
        <v>4.5396838337182999E-2</v>
      </c>
      <c r="X147" t="s">
        <v>7046</v>
      </c>
      <c r="Y147">
        <v>-14.744025230407701</v>
      </c>
      <c r="Z147">
        <v>707</v>
      </c>
      <c r="AA147">
        <v>416.16671752929699</v>
      </c>
      <c r="AB147">
        <v>3.0625011771917302E-2</v>
      </c>
    </row>
    <row r="148" spans="2:28" x14ac:dyDescent="0.15">
      <c r="B148" t="s">
        <v>6479</v>
      </c>
      <c r="C148">
        <v>211</v>
      </c>
      <c r="D148">
        <v>1741</v>
      </c>
      <c r="E148">
        <v>975.5</v>
      </c>
      <c r="F148">
        <v>3.4259948879480397E-2</v>
      </c>
      <c r="J148" t="s">
        <v>6621</v>
      </c>
      <c r="K148">
        <v>1.67586541175842</v>
      </c>
      <c r="L148">
        <v>721</v>
      </c>
      <c r="M148">
        <v>430.5</v>
      </c>
      <c r="N148">
        <v>4.9622684717178303E-2</v>
      </c>
      <c r="Q148" t="s">
        <v>6479</v>
      </c>
      <c r="R148">
        <v>-13.627532005310099</v>
      </c>
      <c r="S148">
        <v>1741</v>
      </c>
      <c r="T148">
        <v>975.5</v>
      </c>
      <c r="U148">
        <v>3.4259948879480397E-2</v>
      </c>
      <c r="X148" t="s">
        <v>6479</v>
      </c>
      <c r="Y148">
        <v>-14.7453508377075</v>
      </c>
      <c r="Z148">
        <v>707</v>
      </c>
      <c r="AA148">
        <v>416.16671752929699</v>
      </c>
      <c r="AB148">
        <v>3.0625011771917302E-2</v>
      </c>
    </row>
    <row r="149" spans="2:28" x14ac:dyDescent="0.15">
      <c r="B149" t="s">
        <v>7831</v>
      </c>
      <c r="C149">
        <v>211</v>
      </c>
      <c r="D149">
        <v>1729</v>
      </c>
      <c r="E149">
        <v>973.49987792968795</v>
      </c>
      <c r="F149">
        <v>4.8919014632701902E-2</v>
      </c>
      <c r="J149" t="s">
        <v>6999</v>
      </c>
      <c r="K149">
        <v>1.0263025760650599</v>
      </c>
      <c r="L149">
        <v>721</v>
      </c>
      <c r="M149">
        <v>425</v>
      </c>
      <c r="N149">
        <v>4.91258762776852E-2</v>
      </c>
      <c r="Q149" t="s">
        <v>8376</v>
      </c>
      <c r="R149">
        <v>16.510747909545898</v>
      </c>
      <c r="S149">
        <v>1741</v>
      </c>
      <c r="T149">
        <v>975</v>
      </c>
      <c r="U149">
        <v>4.1457846760749803E-2</v>
      </c>
      <c r="X149" t="s">
        <v>6871</v>
      </c>
      <c r="Y149">
        <v>1.9686410427093499</v>
      </c>
      <c r="Z149">
        <v>721</v>
      </c>
      <c r="AA149">
        <v>416</v>
      </c>
      <c r="AB149">
        <v>2.61511709541082E-2</v>
      </c>
    </row>
    <row r="150" spans="2:28" x14ac:dyDescent="0.15">
      <c r="B150" t="s">
        <v>8023</v>
      </c>
      <c r="C150">
        <v>211</v>
      </c>
      <c r="D150">
        <v>1741</v>
      </c>
      <c r="E150">
        <v>975.5</v>
      </c>
      <c r="F150">
        <v>4.5396838337182999E-2</v>
      </c>
      <c r="J150" t="s">
        <v>6543</v>
      </c>
      <c r="K150">
        <v>1.0262765884399401</v>
      </c>
      <c r="L150">
        <v>721</v>
      </c>
      <c r="M150">
        <v>425</v>
      </c>
      <c r="N150">
        <v>4.91258762776852E-2</v>
      </c>
      <c r="Q150" t="s">
        <v>7558</v>
      </c>
      <c r="R150">
        <v>-9.6504278182983398</v>
      </c>
      <c r="S150">
        <v>1728</v>
      </c>
      <c r="T150">
        <v>974.83319091796898</v>
      </c>
      <c r="U150">
        <v>3.1876347959041602E-2</v>
      </c>
      <c r="X150" t="s">
        <v>7102</v>
      </c>
      <c r="Y150">
        <v>-1.2862026691436801</v>
      </c>
      <c r="Z150">
        <v>713</v>
      </c>
      <c r="AA150">
        <v>414.66668701171898</v>
      </c>
      <c r="AB150">
        <v>3.92675623297691E-2</v>
      </c>
    </row>
    <row r="151" spans="2:28" x14ac:dyDescent="0.15">
      <c r="B151" t="s">
        <v>7014</v>
      </c>
      <c r="C151">
        <v>210</v>
      </c>
      <c r="D151">
        <v>1729</v>
      </c>
      <c r="E151">
        <v>972.99987792968795</v>
      </c>
      <c r="F151">
        <v>4.7136876732110998E-2</v>
      </c>
      <c r="J151" t="s">
        <v>6716</v>
      </c>
      <c r="K151">
        <v>1.0261912345886199</v>
      </c>
      <c r="L151">
        <v>721</v>
      </c>
      <c r="M151">
        <v>425</v>
      </c>
      <c r="N151">
        <v>4.91258762776852E-2</v>
      </c>
      <c r="Q151" t="s">
        <v>6797</v>
      </c>
      <c r="R151">
        <v>1.33534944057465</v>
      </c>
      <c r="S151">
        <v>1741</v>
      </c>
      <c r="T151">
        <v>974.5</v>
      </c>
      <c r="U151">
        <v>3.8603618741035503E-2</v>
      </c>
      <c r="X151" t="s">
        <v>6766</v>
      </c>
      <c r="Y151">
        <v>-1.7565842866897601</v>
      </c>
      <c r="Z151">
        <v>721</v>
      </c>
      <c r="AA151">
        <v>414.5</v>
      </c>
      <c r="AB151">
        <v>1.71078257262707E-2</v>
      </c>
    </row>
    <row r="152" spans="2:28" x14ac:dyDescent="0.15">
      <c r="B152" t="s">
        <v>8376</v>
      </c>
      <c r="C152">
        <v>210</v>
      </c>
      <c r="D152">
        <v>1741</v>
      </c>
      <c r="E152">
        <v>975</v>
      </c>
      <c r="F152">
        <v>4.1457846760749803E-2</v>
      </c>
      <c r="J152" t="s">
        <v>7057</v>
      </c>
      <c r="K152">
        <v>1.02617824077606</v>
      </c>
      <c r="L152">
        <v>721</v>
      </c>
      <c r="M152">
        <v>425</v>
      </c>
      <c r="N152">
        <v>4.91258762776852E-2</v>
      </c>
      <c r="Q152" t="s">
        <v>6469</v>
      </c>
      <c r="R152">
        <v>-14.2042045593262</v>
      </c>
      <c r="S152">
        <v>1741</v>
      </c>
      <c r="T152">
        <v>974.5</v>
      </c>
      <c r="U152">
        <v>3.2623887062072802E-2</v>
      </c>
      <c r="X152" t="s">
        <v>6634</v>
      </c>
      <c r="Y152">
        <v>-1.7566322088241599</v>
      </c>
      <c r="Z152">
        <v>721</v>
      </c>
      <c r="AA152">
        <v>414.5</v>
      </c>
      <c r="AB152">
        <v>1.71078257262707E-2</v>
      </c>
    </row>
    <row r="153" spans="2:28" x14ac:dyDescent="0.15">
      <c r="B153" t="s">
        <v>6469</v>
      </c>
      <c r="C153">
        <v>209</v>
      </c>
      <c r="D153">
        <v>1741</v>
      </c>
      <c r="E153">
        <v>974.5</v>
      </c>
      <c r="F153">
        <v>3.2623887062072802E-2</v>
      </c>
      <c r="J153" t="s">
        <v>6856</v>
      </c>
      <c r="K153">
        <v>1.0261714458465601</v>
      </c>
      <c r="L153">
        <v>721</v>
      </c>
      <c r="M153">
        <v>425</v>
      </c>
      <c r="N153">
        <v>4.91258762776852E-2</v>
      </c>
      <c r="Q153" t="s">
        <v>6557</v>
      </c>
      <c r="R153">
        <v>39.993297576904297</v>
      </c>
      <c r="S153">
        <v>1741</v>
      </c>
      <c r="T153">
        <v>974</v>
      </c>
      <c r="U153">
        <v>2.9360998421907401E-2</v>
      </c>
      <c r="X153" t="s">
        <v>7093</v>
      </c>
      <c r="Y153">
        <v>-2.66770362854004</v>
      </c>
      <c r="Z153">
        <v>721</v>
      </c>
      <c r="AA153">
        <v>414.5</v>
      </c>
      <c r="AB153">
        <v>2.8210425749421099E-2</v>
      </c>
    </row>
    <row r="154" spans="2:28" x14ac:dyDescent="0.15">
      <c r="B154" t="s">
        <v>6797</v>
      </c>
      <c r="C154">
        <v>209</v>
      </c>
      <c r="D154">
        <v>1741</v>
      </c>
      <c r="E154">
        <v>974.5</v>
      </c>
      <c r="F154">
        <v>3.8603618741035503E-2</v>
      </c>
      <c r="J154" t="s">
        <v>6940</v>
      </c>
      <c r="K154">
        <v>1.02611863613129</v>
      </c>
      <c r="L154">
        <v>721</v>
      </c>
      <c r="M154">
        <v>425</v>
      </c>
      <c r="N154">
        <v>4.91258762776852E-2</v>
      </c>
      <c r="Q154" t="s">
        <v>7761</v>
      </c>
      <c r="R154">
        <v>22.3366889953613</v>
      </c>
      <c r="S154">
        <v>1741</v>
      </c>
      <c r="T154">
        <v>973.5</v>
      </c>
      <c r="U154">
        <v>3.4381877630949E-2</v>
      </c>
      <c r="X154" t="s">
        <v>6778</v>
      </c>
      <c r="Y154">
        <v>-6.7297248840331996</v>
      </c>
      <c r="Z154">
        <v>721</v>
      </c>
      <c r="AA154">
        <v>409.5</v>
      </c>
      <c r="AB154">
        <v>2.4615814909339E-2</v>
      </c>
    </row>
    <row r="155" spans="2:28" x14ac:dyDescent="0.15">
      <c r="B155" t="s">
        <v>6557</v>
      </c>
      <c r="C155">
        <v>208</v>
      </c>
      <c r="D155">
        <v>1741</v>
      </c>
      <c r="E155">
        <v>974</v>
      </c>
      <c r="F155">
        <v>2.9360998421907401E-2</v>
      </c>
      <c r="J155" t="s">
        <v>6531</v>
      </c>
      <c r="K155">
        <v>1.02610576152802</v>
      </c>
      <c r="L155">
        <v>721</v>
      </c>
      <c r="M155">
        <v>425</v>
      </c>
      <c r="N155">
        <v>4.91258762776852E-2</v>
      </c>
      <c r="Q155" t="s">
        <v>8275</v>
      </c>
      <c r="R155">
        <v>-12.701561927795399</v>
      </c>
      <c r="S155">
        <v>1741</v>
      </c>
      <c r="T155">
        <v>973.5</v>
      </c>
      <c r="U155">
        <v>3.8141395896673203E-2</v>
      </c>
      <c r="X155" t="s">
        <v>7001</v>
      </c>
      <c r="Y155">
        <v>-7.23366451263428</v>
      </c>
      <c r="Z155">
        <v>702</v>
      </c>
      <c r="AA155">
        <v>409.33340454101602</v>
      </c>
      <c r="AB155">
        <v>2.0476700738072399E-2</v>
      </c>
    </row>
    <row r="156" spans="2:28" x14ac:dyDescent="0.15">
      <c r="B156" t="s">
        <v>7761</v>
      </c>
      <c r="C156">
        <v>207</v>
      </c>
      <c r="D156">
        <v>1741</v>
      </c>
      <c r="E156">
        <v>973.5</v>
      </c>
      <c r="F156">
        <v>3.4381877630949E-2</v>
      </c>
      <c r="J156" t="s">
        <v>6651</v>
      </c>
      <c r="K156">
        <v>1.02601218223572</v>
      </c>
      <c r="L156">
        <v>721</v>
      </c>
      <c r="M156">
        <v>425</v>
      </c>
      <c r="N156">
        <v>4.91258762776852E-2</v>
      </c>
      <c r="Q156" t="s">
        <v>7831</v>
      </c>
      <c r="R156">
        <v>31.0618686676025</v>
      </c>
      <c r="S156">
        <v>1729</v>
      </c>
      <c r="T156">
        <v>973.49987792968795</v>
      </c>
      <c r="U156">
        <v>4.8919014632701902E-2</v>
      </c>
      <c r="X156" t="s">
        <v>6662</v>
      </c>
      <c r="Y156">
        <v>3.4440839290618901</v>
      </c>
      <c r="Z156">
        <v>721</v>
      </c>
      <c r="AA156">
        <v>408.5</v>
      </c>
      <c r="AB156">
        <v>2.34438087791204E-2</v>
      </c>
    </row>
    <row r="157" spans="2:28" x14ac:dyDescent="0.15">
      <c r="B157" t="s">
        <v>8275</v>
      </c>
      <c r="C157">
        <v>207</v>
      </c>
      <c r="D157">
        <v>1741</v>
      </c>
      <c r="E157">
        <v>973.5</v>
      </c>
      <c r="F157">
        <v>3.8141395896673203E-2</v>
      </c>
      <c r="J157" t="s">
        <v>6829</v>
      </c>
      <c r="K157">
        <v>1.4690024852752701</v>
      </c>
      <c r="L157">
        <v>713</v>
      </c>
      <c r="M157">
        <v>445.16668701171898</v>
      </c>
      <c r="N157">
        <v>4.8710506409406697E-2</v>
      </c>
      <c r="Q157" t="s">
        <v>7738</v>
      </c>
      <c r="R157">
        <v>50.0451850891113</v>
      </c>
      <c r="S157">
        <v>1741</v>
      </c>
      <c r="T157">
        <v>973</v>
      </c>
      <c r="U157">
        <v>5.0347298383712803E-2</v>
      </c>
      <c r="X157" t="s">
        <v>7065</v>
      </c>
      <c r="Y157">
        <v>5.2262444496154803</v>
      </c>
      <c r="Z157">
        <v>707</v>
      </c>
      <c r="AA157">
        <v>408.16668701171898</v>
      </c>
      <c r="AB157">
        <v>2.91548930108547E-2</v>
      </c>
    </row>
    <row r="158" spans="2:28" x14ac:dyDescent="0.15">
      <c r="B158" t="s">
        <v>6463</v>
      </c>
      <c r="C158">
        <v>206</v>
      </c>
      <c r="D158">
        <v>1741</v>
      </c>
      <c r="E158">
        <v>973</v>
      </c>
      <c r="F158">
        <v>3.7132780998945202E-2</v>
      </c>
      <c r="J158" t="s">
        <v>6704</v>
      </c>
      <c r="K158">
        <v>1.15294349193573</v>
      </c>
      <c r="L158">
        <v>707</v>
      </c>
      <c r="M158">
        <v>469.666748046875</v>
      </c>
      <c r="N158">
        <v>4.85020354390144E-2</v>
      </c>
      <c r="Q158" t="s">
        <v>6463</v>
      </c>
      <c r="R158">
        <v>-38.407779693603501</v>
      </c>
      <c r="S158">
        <v>1741</v>
      </c>
      <c r="T158">
        <v>973</v>
      </c>
      <c r="U158">
        <v>3.7132780998945202E-2</v>
      </c>
      <c r="X158" t="s">
        <v>6751</v>
      </c>
      <c r="Y158">
        <v>1.2660107612609901</v>
      </c>
      <c r="Z158">
        <v>682</v>
      </c>
      <c r="AA158">
        <v>406.00009155273398</v>
      </c>
      <c r="AB158">
        <v>5.8308843523263897E-2</v>
      </c>
    </row>
    <row r="159" spans="2:28" x14ac:dyDescent="0.15">
      <c r="B159" t="s">
        <v>7738</v>
      </c>
      <c r="C159">
        <v>206</v>
      </c>
      <c r="D159">
        <v>1741</v>
      </c>
      <c r="E159">
        <v>973</v>
      </c>
      <c r="F159">
        <v>5.0347298383712803E-2</v>
      </c>
      <c r="J159" t="s">
        <v>6844</v>
      </c>
      <c r="K159">
        <v>0.39134886860847501</v>
      </c>
      <c r="L159">
        <v>721</v>
      </c>
      <c r="M159">
        <v>444.5</v>
      </c>
      <c r="N159">
        <v>4.8424206674099003E-2</v>
      </c>
      <c r="Q159" t="s">
        <v>7014</v>
      </c>
      <c r="R159">
        <v>-3.3701486587524401</v>
      </c>
      <c r="S159">
        <v>1729</v>
      </c>
      <c r="T159">
        <v>972.99987792968795</v>
      </c>
      <c r="U159">
        <v>4.7136876732110998E-2</v>
      </c>
      <c r="X159" t="s">
        <v>6600</v>
      </c>
      <c r="Y159">
        <v>1.2659443616867101</v>
      </c>
      <c r="Z159">
        <v>682</v>
      </c>
      <c r="AA159">
        <v>406.00009155273398</v>
      </c>
      <c r="AB159">
        <v>5.8308843523263897E-2</v>
      </c>
    </row>
    <row r="160" spans="2:28" x14ac:dyDescent="0.15">
      <c r="B160" t="s">
        <v>7407</v>
      </c>
      <c r="C160">
        <v>205</v>
      </c>
      <c r="D160">
        <v>1741</v>
      </c>
      <c r="E160">
        <v>972.5</v>
      </c>
      <c r="F160">
        <v>4.4873423874378197E-2</v>
      </c>
      <c r="J160" t="s">
        <v>6417</v>
      </c>
      <c r="K160">
        <v>1.8660868406295801</v>
      </c>
      <c r="L160">
        <v>721</v>
      </c>
      <c r="M160">
        <v>446.5</v>
      </c>
      <c r="N160">
        <v>4.8416417092084899E-2</v>
      </c>
      <c r="Q160" t="s">
        <v>7407</v>
      </c>
      <c r="R160">
        <v>19.980312347412099</v>
      </c>
      <c r="S160">
        <v>1741</v>
      </c>
      <c r="T160">
        <v>972.5</v>
      </c>
      <c r="U160">
        <v>4.4873423874378197E-2</v>
      </c>
      <c r="X160" t="s">
        <v>7076</v>
      </c>
      <c r="Y160">
        <v>1.2659282684326201</v>
      </c>
      <c r="Z160">
        <v>682</v>
      </c>
      <c r="AA160">
        <v>406.00009155273398</v>
      </c>
      <c r="AB160">
        <v>5.8308843523263897E-2</v>
      </c>
    </row>
    <row r="161" spans="2:28" x14ac:dyDescent="0.15">
      <c r="B161" t="s">
        <v>7052</v>
      </c>
      <c r="C161">
        <v>205</v>
      </c>
      <c r="D161">
        <v>1741</v>
      </c>
      <c r="E161">
        <v>972.5</v>
      </c>
      <c r="F161">
        <v>4.8839613795280498E-2</v>
      </c>
      <c r="J161" t="s">
        <v>6686</v>
      </c>
      <c r="K161">
        <v>2.3047230243682901</v>
      </c>
      <c r="L161">
        <v>721</v>
      </c>
      <c r="M161">
        <v>427</v>
      </c>
      <c r="N161">
        <v>4.63815815746784E-2</v>
      </c>
      <c r="Q161" t="s">
        <v>7052</v>
      </c>
      <c r="R161">
        <v>-21.805210113525401</v>
      </c>
      <c r="S161">
        <v>1741</v>
      </c>
      <c r="T161">
        <v>972.5</v>
      </c>
      <c r="U161">
        <v>4.8839613795280498E-2</v>
      </c>
      <c r="X161" t="s">
        <v>6850</v>
      </c>
      <c r="Y161">
        <v>1.2658703327178999</v>
      </c>
      <c r="Z161">
        <v>682</v>
      </c>
      <c r="AA161">
        <v>406.00009155273398</v>
      </c>
      <c r="AB161">
        <v>5.8308843523263897E-2</v>
      </c>
    </row>
    <row r="162" spans="2:28" x14ac:dyDescent="0.15">
      <c r="B162" t="s">
        <v>7851</v>
      </c>
      <c r="C162">
        <v>204</v>
      </c>
      <c r="D162">
        <v>1729</v>
      </c>
      <c r="E162">
        <v>969.99993896484398</v>
      </c>
      <c r="F162">
        <v>4.4737715274095501E-2</v>
      </c>
      <c r="J162" t="s">
        <v>7053</v>
      </c>
      <c r="K162">
        <v>0.53432416915893599</v>
      </c>
      <c r="L162">
        <v>715</v>
      </c>
      <c r="M162">
        <v>430.50003051757801</v>
      </c>
      <c r="N162">
        <v>4.5533902943134301E-2</v>
      </c>
      <c r="Q162" t="s">
        <v>6622</v>
      </c>
      <c r="R162">
        <v>-34.490455627441399</v>
      </c>
      <c r="S162">
        <v>1741</v>
      </c>
      <c r="T162">
        <v>971</v>
      </c>
      <c r="U162">
        <v>3.9252515882253598E-2</v>
      </c>
      <c r="X162" t="s">
        <v>6512</v>
      </c>
      <c r="Y162">
        <v>1.26586329936981</v>
      </c>
      <c r="Z162">
        <v>682</v>
      </c>
      <c r="AA162">
        <v>406.00009155273398</v>
      </c>
      <c r="AB162">
        <v>5.8308843523263897E-2</v>
      </c>
    </row>
    <row r="163" spans="2:28" x14ac:dyDescent="0.15">
      <c r="B163" t="s">
        <v>8109</v>
      </c>
      <c r="C163">
        <v>203</v>
      </c>
      <c r="D163">
        <v>1729</v>
      </c>
      <c r="E163">
        <v>969.49987792968795</v>
      </c>
      <c r="F163">
        <v>3.6083638668060303E-2</v>
      </c>
      <c r="J163" t="s">
        <v>6769</v>
      </c>
      <c r="K163">
        <v>0.53400129079818703</v>
      </c>
      <c r="L163">
        <v>715</v>
      </c>
      <c r="M163">
        <v>430.50003051757801</v>
      </c>
      <c r="N163">
        <v>4.5533902943134301E-2</v>
      </c>
      <c r="Q163" t="s">
        <v>7851</v>
      </c>
      <c r="R163">
        <v>-10.159009933471699</v>
      </c>
      <c r="S163">
        <v>1729</v>
      </c>
      <c r="T163">
        <v>969.99993896484398</v>
      </c>
      <c r="U163">
        <v>4.4737715274095501E-2</v>
      </c>
      <c r="X163" t="s">
        <v>6597</v>
      </c>
      <c r="Y163">
        <v>1.2658607959747299</v>
      </c>
      <c r="Z163">
        <v>682</v>
      </c>
      <c r="AA163">
        <v>406.00009155273398</v>
      </c>
      <c r="AB163">
        <v>5.8308843523263897E-2</v>
      </c>
    </row>
    <row r="164" spans="2:28" x14ac:dyDescent="0.15">
      <c r="B164" t="s">
        <v>6622</v>
      </c>
      <c r="C164">
        <v>202</v>
      </c>
      <c r="D164">
        <v>1741</v>
      </c>
      <c r="E164">
        <v>971</v>
      </c>
      <c r="F164">
        <v>3.9252515882253598E-2</v>
      </c>
      <c r="J164" t="s">
        <v>6693</v>
      </c>
      <c r="K164">
        <v>1.1590980291366599</v>
      </c>
      <c r="L164">
        <v>713</v>
      </c>
      <c r="M164">
        <v>428.66668701171898</v>
      </c>
      <c r="N164">
        <v>4.3721511960029602E-2</v>
      </c>
      <c r="Q164" t="s">
        <v>8177</v>
      </c>
      <c r="R164">
        <v>104.187614440918</v>
      </c>
      <c r="S164">
        <v>1741</v>
      </c>
      <c r="T164">
        <v>969.5</v>
      </c>
      <c r="U164">
        <v>4.1739165782928501E-2</v>
      </c>
      <c r="X164" t="s">
        <v>7099</v>
      </c>
      <c r="Y164">
        <v>1.26585793495178</v>
      </c>
      <c r="Z164">
        <v>682</v>
      </c>
      <c r="AA164">
        <v>406.00009155273398</v>
      </c>
      <c r="AB164">
        <v>5.8308843523263897E-2</v>
      </c>
    </row>
    <row r="165" spans="2:28" x14ac:dyDescent="0.15">
      <c r="B165" t="s">
        <v>8177</v>
      </c>
      <c r="C165">
        <v>199</v>
      </c>
      <c r="D165">
        <v>1741</v>
      </c>
      <c r="E165">
        <v>969.5</v>
      </c>
      <c r="F165">
        <v>4.1739165782928501E-2</v>
      </c>
      <c r="J165" t="s">
        <v>6519</v>
      </c>
      <c r="K165">
        <v>1.81633460521698</v>
      </c>
      <c r="L165">
        <v>721</v>
      </c>
      <c r="M165">
        <v>436.5</v>
      </c>
      <c r="N165">
        <v>4.3421000242233297E-2</v>
      </c>
      <c r="Q165" t="s">
        <v>8109</v>
      </c>
      <c r="R165">
        <v>9.0959291458129901</v>
      </c>
      <c r="S165">
        <v>1729</v>
      </c>
      <c r="T165">
        <v>969.49987792968795</v>
      </c>
      <c r="U165">
        <v>3.6083638668060303E-2</v>
      </c>
      <c r="X165" t="s">
        <v>7017</v>
      </c>
      <c r="Y165">
        <v>1.2658559083938601</v>
      </c>
      <c r="Z165">
        <v>682</v>
      </c>
      <c r="AA165">
        <v>406.00009155273398</v>
      </c>
      <c r="AB165">
        <v>5.8308843523263897E-2</v>
      </c>
    </row>
    <row r="166" spans="2:28" x14ac:dyDescent="0.15">
      <c r="B166" t="s">
        <v>7557</v>
      </c>
      <c r="C166">
        <v>198</v>
      </c>
      <c r="D166">
        <v>1741</v>
      </c>
      <c r="E166">
        <v>969</v>
      </c>
      <c r="F166">
        <v>4.2546402662992498E-2</v>
      </c>
      <c r="J166" t="s">
        <v>6933</v>
      </c>
      <c r="K166">
        <v>0.68448042869567904</v>
      </c>
      <c r="L166">
        <v>721</v>
      </c>
      <c r="M166">
        <v>450</v>
      </c>
      <c r="N166">
        <v>4.1860196739435203E-2</v>
      </c>
      <c r="Q166" t="s">
        <v>7852</v>
      </c>
      <c r="R166">
        <v>36.316219329833999</v>
      </c>
      <c r="S166">
        <v>1741</v>
      </c>
      <c r="T166">
        <v>969</v>
      </c>
      <c r="U166">
        <v>3.6280870437622098E-2</v>
      </c>
      <c r="X166" t="s">
        <v>6881</v>
      </c>
      <c r="Y166">
        <v>1.26585352420807</v>
      </c>
      <c r="Z166">
        <v>682</v>
      </c>
      <c r="AA166">
        <v>406.00009155273398</v>
      </c>
      <c r="AB166">
        <v>5.8308843523263897E-2</v>
      </c>
    </row>
    <row r="167" spans="2:28" x14ac:dyDescent="0.15">
      <c r="B167" t="s">
        <v>7852</v>
      </c>
      <c r="C167">
        <v>198</v>
      </c>
      <c r="D167">
        <v>1741</v>
      </c>
      <c r="E167">
        <v>969</v>
      </c>
      <c r="F167">
        <v>3.6280870437622098E-2</v>
      </c>
      <c r="J167" t="s">
        <v>6623</v>
      </c>
      <c r="K167">
        <v>1.8836083412170399</v>
      </c>
      <c r="L167">
        <v>721</v>
      </c>
      <c r="M167">
        <v>431</v>
      </c>
      <c r="N167">
        <v>4.1580714285373702E-2</v>
      </c>
      <c r="Q167" t="s">
        <v>7557</v>
      </c>
      <c r="R167">
        <v>8.7977943420410192</v>
      </c>
      <c r="S167">
        <v>1741</v>
      </c>
      <c r="T167">
        <v>969</v>
      </c>
      <c r="U167">
        <v>4.2546402662992498E-2</v>
      </c>
      <c r="X167" t="s">
        <v>6825</v>
      </c>
      <c r="Y167">
        <v>1.26585245132446</v>
      </c>
      <c r="Z167">
        <v>682</v>
      </c>
      <c r="AA167">
        <v>406.00009155273398</v>
      </c>
      <c r="AB167">
        <v>5.8308843523263897E-2</v>
      </c>
    </row>
    <row r="168" spans="2:28" x14ac:dyDescent="0.15">
      <c r="B168" t="s">
        <v>7820</v>
      </c>
      <c r="C168">
        <v>197</v>
      </c>
      <c r="D168">
        <v>1728</v>
      </c>
      <c r="E168">
        <v>966.33331298828102</v>
      </c>
      <c r="F168">
        <v>3.3452466130256701E-2</v>
      </c>
      <c r="J168" t="s">
        <v>6599</v>
      </c>
      <c r="K168">
        <v>1.8835130929946899</v>
      </c>
      <c r="L168">
        <v>721</v>
      </c>
      <c r="M168">
        <v>431</v>
      </c>
      <c r="N168">
        <v>4.1580714285373702E-2</v>
      </c>
      <c r="Q168" t="s">
        <v>6675</v>
      </c>
      <c r="R168">
        <v>17.968267440795898</v>
      </c>
      <c r="S168">
        <v>1741</v>
      </c>
      <c r="T168">
        <v>966.5</v>
      </c>
      <c r="U168">
        <v>3.1737118959426901E-2</v>
      </c>
      <c r="X168" t="s">
        <v>6948</v>
      </c>
      <c r="Y168">
        <v>1.2658382654190099</v>
      </c>
      <c r="Z168">
        <v>682</v>
      </c>
      <c r="AA168">
        <v>406.00009155273398</v>
      </c>
      <c r="AB168">
        <v>5.8308843523263897E-2</v>
      </c>
    </row>
    <row r="169" spans="2:28" x14ac:dyDescent="0.15">
      <c r="B169" t="s">
        <v>8252</v>
      </c>
      <c r="C169">
        <v>196</v>
      </c>
      <c r="D169">
        <v>1729</v>
      </c>
      <c r="E169">
        <v>965.99993896484398</v>
      </c>
      <c r="F169">
        <v>4.4468600302934598E-2</v>
      </c>
      <c r="J169" t="s">
        <v>6425</v>
      </c>
      <c r="K169">
        <v>1.88350713253021</v>
      </c>
      <c r="L169">
        <v>721</v>
      </c>
      <c r="M169">
        <v>431</v>
      </c>
      <c r="N169">
        <v>4.1580714285373702E-2</v>
      </c>
      <c r="Q169" t="s">
        <v>6519</v>
      </c>
      <c r="R169">
        <v>4.0645856857299796</v>
      </c>
      <c r="S169">
        <v>1741</v>
      </c>
      <c r="T169">
        <v>966.5</v>
      </c>
      <c r="U169">
        <v>3.0775688588619201E-2</v>
      </c>
      <c r="X169" t="s">
        <v>6488</v>
      </c>
      <c r="Y169">
        <v>1.26583695411682</v>
      </c>
      <c r="Z169">
        <v>682</v>
      </c>
      <c r="AA169">
        <v>406.00009155273398</v>
      </c>
      <c r="AB169">
        <v>5.8308843523263897E-2</v>
      </c>
    </row>
    <row r="170" spans="2:28" x14ac:dyDescent="0.15">
      <c r="B170" t="s">
        <v>6519</v>
      </c>
      <c r="C170">
        <v>193</v>
      </c>
      <c r="D170">
        <v>1741</v>
      </c>
      <c r="E170">
        <v>966.5</v>
      </c>
      <c r="F170">
        <v>3.0775688588619201E-2</v>
      </c>
      <c r="J170" t="s">
        <v>7169</v>
      </c>
      <c r="K170">
        <v>1.8832848072052</v>
      </c>
      <c r="L170">
        <v>721</v>
      </c>
      <c r="M170">
        <v>431</v>
      </c>
      <c r="N170">
        <v>4.1580665856599801E-2</v>
      </c>
      <c r="Q170" t="s">
        <v>7820</v>
      </c>
      <c r="R170">
        <v>-18.488716125488299</v>
      </c>
      <c r="S170">
        <v>1728</v>
      </c>
      <c r="T170">
        <v>966.33331298828102</v>
      </c>
      <c r="U170">
        <v>3.3452466130256701E-2</v>
      </c>
      <c r="X170" t="s">
        <v>6505</v>
      </c>
      <c r="Y170">
        <v>1.2658343315124501</v>
      </c>
      <c r="Z170">
        <v>682</v>
      </c>
      <c r="AA170">
        <v>406.00009155273398</v>
      </c>
      <c r="AB170">
        <v>5.8308843523263897E-2</v>
      </c>
    </row>
    <row r="171" spans="2:28" x14ac:dyDescent="0.15">
      <c r="B171" t="s">
        <v>6675</v>
      </c>
      <c r="C171">
        <v>193</v>
      </c>
      <c r="D171">
        <v>1741</v>
      </c>
      <c r="E171">
        <v>966.5</v>
      </c>
      <c r="F171">
        <v>3.1737118959426901E-2</v>
      </c>
      <c r="J171" t="s">
        <v>6792</v>
      </c>
      <c r="K171">
        <v>0.88922119140625</v>
      </c>
      <c r="L171">
        <v>721</v>
      </c>
      <c r="M171">
        <v>401</v>
      </c>
      <c r="N171">
        <v>4.13893945515156E-2</v>
      </c>
      <c r="Q171" t="s">
        <v>6607</v>
      </c>
      <c r="R171">
        <v>10.4868278503418</v>
      </c>
      <c r="S171">
        <v>1741</v>
      </c>
      <c r="T171">
        <v>966</v>
      </c>
      <c r="U171">
        <v>3.0131019651889801E-2</v>
      </c>
      <c r="X171" t="s">
        <v>6990</v>
      </c>
      <c r="Y171">
        <v>1.2658321857452399</v>
      </c>
      <c r="Z171">
        <v>682</v>
      </c>
      <c r="AA171">
        <v>406.00009155273398</v>
      </c>
      <c r="AB171">
        <v>5.8308843523263897E-2</v>
      </c>
    </row>
    <row r="172" spans="2:28" x14ac:dyDescent="0.15">
      <c r="B172" t="s">
        <v>6607</v>
      </c>
      <c r="C172">
        <v>192</v>
      </c>
      <c r="D172">
        <v>1741</v>
      </c>
      <c r="E172">
        <v>966</v>
      </c>
      <c r="F172">
        <v>3.0131019651889801E-2</v>
      </c>
      <c r="J172" t="s">
        <v>7037</v>
      </c>
      <c r="K172">
        <v>0.88913589715957597</v>
      </c>
      <c r="L172">
        <v>721</v>
      </c>
      <c r="M172">
        <v>401</v>
      </c>
      <c r="N172">
        <v>4.13893945515156E-2</v>
      </c>
      <c r="Q172" t="s">
        <v>6626</v>
      </c>
      <c r="R172">
        <v>1.60772716999054</v>
      </c>
      <c r="S172">
        <v>1741</v>
      </c>
      <c r="T172">
        <v>966</v>
      </c>
      <c r="U172">
        <v>3.2381717115640599E-2</v>
      </c>
      <c r="X172" t="s">
        <v>6468</v>
      </c>
      <c r="Y172">
        <v>1.2658261060714699</v>
      </c>
      <c r="Z172">
        <v>682</v>
      </c>
      <c r="AA172">
        <v>406.00009155273398</v>
      </c>
      <c r="AB172">
        <v>5.8308843523263897E-2</v>
      </c>
    </row>
    <row r="173" spans="2:28" x14ac:dyDescent="0.15">
      <c r="B173" t="s">
        <v>6626</v>
      </c>
      <c r="C173">
        <v>192</v>
      </c>
      <c r="D173">
        <v>1741</v>
      </c>
      <c r="E173">
        <v>966</v>
      </c>
      <c r="F173">
        <v>3.2381717115640599E-2</v>
      </c>
      <c r="J173" t="s">
        <v>7107</v>
      </c>
      <c r="K173">
        <v>0.88912236690521196</v>
      </c>
      <c r="L173">
        <v>721</v>
      </c>
      <c r="M173">
        <v>401</v>
      </c>
      <c r="N173">
        <v>4.13893945515156E-2</v>
      </c>
      <c r="Q173" t="s">
        <v>8252</v>
      </c>
      <c r="R173">
        <v>10.1628112792969</v>
      </c>
      <c r="S173">
        <v>1729</v>
      </c>
      <c r="T173">
        <v>965.99993896484398</v>
      </c>
      <c r="U173">
        <v>4.4468600302934598E-2</v>
      </c>
      <c r="X173" t="s">
        <v>6528</v>
      </c>
      <c r="Y173">
        <v>1.26582372188568</v>
      </c>
      <c r="Z173">
        <v>682</v>
      </c>
      <c r="AA173">
        <v>406.00009155273398</v>
      </c>
      <c r="AB173">
        <v>5.8308843523263897E-2</v>
      </c>
    </row>
    <row r="174" spans="2:28" x14ac:dyDescent="0.15">
      <c r="B174" t="s">
        <v>7308</v>
      </c>
      <c r="C174">
        <v>189</v>
      </c>
      <c r="D174">
        <v>1704</v>
      </c>
      <c r="E174">
        <v>958.3330078125</v>
      </c>
      <c r="F174">
        <v>4.4238317757844897E-2</v>
      </c>
      <c r="J174" t="s">
        <v>6945</v>
      </c>
      <c r="K174">
        <v>0.889107406139374</v>
      </c>
      <c r="L174">
        <v>721</v>
      </c>
      <c r="M174">
        <v>401</v>
      </c>
      <c r="N174">
        <v>4.13893945515156E-2</v>
      </c>
      <c r="Q174" t="s">
        <v>6504</v>
      </c>
      <c r="R174">
        <v>45.252246856689503</v>
      </c>
      <c r="S174">
        <v>1741</v>
      </c>
      <c r="T174">
        <v>964.5</v>
      </c>
      <c r="U174">
        <v>3.2908368855714798E-2</v>
      </c>
      <c r="X174" t="s">
        <v>6551</v>
      </c>
      <c r="Y174">
        <v>1.26582002639771</v>
      </c>
      <c r="Z174">
        <v>682</v>
      </c>
      <c r="AA174">
        <v>406.00009155273398</v>
      </c>
      <c r="AB174">
        <v>5.8308843523263897E-2</v>
      </c>
    </row>
    <row r="175" spans="2:28" x14ac:dyDescent="0.15">
      <c r="B175" t="s">
        <v>6504</v>
      </c>
      <c r="C175">
        <v>189</v>
      </c>
      <c r="D175">
        <v>1741</v>
      </c>
      <c r="E175">
        <v>964.5</v>
      </c>
      <c r="F175">
        <v>3.2908368855714798E-2</v>
      </c>
      <c r="J175" t="s">
        <v>6683</v>
      </c>
      <c r="K175">
        <v>0.88910365104675304</v>
      </c>
      <c r="L175">
        <v>721</v>
      </c>
      <c r="M175">
        <v>401</v>
      </c>
      <c r="N175">
        <v>4.13893945515156E-2</v>
      </c>
      <c r="Q175" t="s">
        <v>8134</v>
      </c>
      <c r="R175">
        <v>30.267780303955099</v>
      </c>
      <c r="S175">
        <v>1741</v>
      </c>
      <c r="T175">
        <v>964.5</v>
      </c>
      <c r="U175">
        <v>3.0384266749024402E-2</v>
      </c>
      <c r="X175" t="s">
        <v>6851</v>
      </c>
      <c r="Y175">
        <v>1.26580309867859</v>
      </c>
      <c r="Z175">
        <v>682</v>
      </c>
      <c r="AA175">
        <v>406.00009155273398</v>
      </c>
      <c r="AB175">
        <v>5.8308843523263897E-2</v>
      </c>
    </row>
    <row r="176" spans="2:28" x14ac:dyDescent="0.15">
      <c r="B176" t="s">
        <v>6701</v>
      </c>
      <c r="C176">
        <v>189</v>
      </c>
      <c r="D176">
        <v>1741</v>
      </c>
      <c r="E176">
        <v>964.5</v>
      </c>
      <c r="F176">
        <v>3.1828243285417598E-2</v>
      </c>
      <c r="J176" t="s">
        <v>6540</v>
      </c>
      <c r="K176">
        <v>0.88909995555877697</v>
      </c>
      <c r="L176">
        <v>721</v>
      </c>
      <c r="M176">
        <v>401</v>
      </c>
      <c r="N176">
        <v>4.13893945515156E-2</v>
      </c>
      <c r="Q176" t="s">
        <v>6701</v>
      </c>
      <c r="R176">
        <v>-58.733146667480497</v>
      </c>
      <c r="S176">
        <v>1741</v>
      </c>
      <c r="T176">
        <v>964.5</v>
      </c>
      <c r="U176">
        <v>3.1828243285417598E-2</v>
      </c>
      <c r="X176" t="s">
        <v>7131</v>
      </c>
      <c r="Y176">
        <v>1.26579654216766</v>
      </c>
      <c r="Z176">
        <v>682</v>
      </c>
      <c r="AA176">
        <v>406.00009155273398</v>
      </c>
      <c r="AB176">
        <v>5.8308843523263897E-2</v>
      </c>
    </row>
    <row r="177" spans="2:28" x14ac:dyDescent="0.15">
      <c r="B177" t="s">
        <v>6897</v>
      </c>
      <c r="C177">
        <v>189</v>
      </c>
      <c r="D177">
        <v>1717</v>
      </c>
      <c r="E177">
        <v>960.499755859375</v>
      </c>
      <c r="F177">
        <v>4.7216877341270398E-2</v>
      </c>
      <c r="J177" t="s">
        <v>6969</v>
      </c>
      <c r="K177">
        <v>0.88909810781478904</v>
      </c>
      <c r="L177">
        <v>721</v>
      </c>
      <c r="M177">
        <v>401</v>
      </c>
      <c r="N177">
        <v>4.13893945515156E-2</v>
      </c>
      <c r="Q177" t="s">
        <v>7475</v>
      </c>
      <c r="R177">
        <v>18.003349304199201</v>
      </c>
      <c r="S177">
        <v>1741</v>
      </c>
      <c r="T177">
        <v>964</v>
      </c>
      <c r="U177">
        <v>3.1856052577495603E-2</v>
      </c>
      <c r="X177" t="s">
        <v>7019</v>
      </c>
      <c r="Y177">
        <v>1.26579594612122</v>
      </c>
      <c r="Z177">
        <v>682</v>
      </c>
      <c r="AA177">
        <v>406.00009155273398</v>
      </c>
      <c r="AB177">
        <v>5.8308843523263897E-2</v>
      </c>
    </row>
    <row r="178" spans="2:28" x14ac:dyDescent="0.15">
      <c r="B178" t="s">
        <v>8134</v>
      </c>
      <c r="C178">
        <v>189</v>
      </c>
      <c r="D178">
        <v>1741</v>
      </c>
      <c r="E178">
        <v>964.5</v>
      </c>
      <c r="F178">
        <v>3.0384266749024402E-2</v>
      </c>
      <c r="J178" t="s">
        <v>7115</v>
      </c>
      <c r="K178">
        <v>0.88909536600112904</v>
      </c>
      <c r="L178">
        <v>721</v>
      </c>
      <c r="M178">
        <v>401</v>
      </c>
      <c r="N178">
        <v>4.13893945515156E-2</v>
      </c>
      <c r="Q178" t="s">
        <v>7212</v>
      </c>
      <c r="R178">
        <v>5.2203211784362802</v>
      </c>
      <c r="S178">
        <v>1741</v>
      </c>
      <c r="T178">
        <v>964</v>
      </c>
      <c r="U178">
        <v>3.1077824532985701E-2</v>
      </c>
      <c r="X178" t="s">
        <v>6852</v>
      </c>
      <c r="Y178">
        <v>1.26579213142395</v>
      </c>
      <c r="Z178">
        <v>682</v>
      </c>
      <c r="AA178">
        <v>406.00009155273398</v>
      </c>
      <c r="AB178">
        <v>5.8308843523263897E-2</v>
      </c>
    </row>
    <row r="179" spans="2:28" x14ac:dyDescent="0.15">
      <c r="B179" t="s">
        <v>6436</v>
      </c>
      <c r="C179">
        <v>188</v>
      </c>
      <c r="D179">
        <v>1741</v>
      </c>
      <c r="E179">
        <v>964</v>
      </c>
      <c r="F179">
        <v>2.6490870863199199E-2</v>
      </c>
      <c r="J179" t="s">
        <v>6469</v>
      </c>
      <c r="K179">
        <v>0.88909506797790505</v>
      </c>
      <c r="L179">
        <v>721</v>
      </c>
      <c r="M179">
        <v>401</v>
      </c>
      <c r="N179">
        <v>4.13893945515156E-2</v>
      </c>
      <c r="Q179" t="s">
        <v>6436</v>
      </c>
      <c r="R179">
        <v>4.8546247482299796</v>
      </c>
      <c r="S179">
        <v>1741</v>
      </c>
      <c r="T179">
        <v>964</v>
      </c>
      <c r="U179">
        <v>2.6490870863199199E-2</v>
      </c>
      <c r="X179" t="s">
        <v>7140</v>
      </c>
      <c r="Y179">
        <v>1.26579141616821</v>
      </c>
      <c r="Z179">
        <v>682</v>
      </c>
      <c r="AA179">
        <v>406.00009155273398</v>
      </c>
      <c r="AB179">
        <v>5.8308843523263897E-2</v>
      </c>
    </row>
    <row r="180" spans="2:28" x14ac:dyDescent="0.15">
      <c r="B180" t="s">
        <v>7212</v>
      </c>
      <c r="C180">
        <v>188</v>
      </c>
      <c r="D180">
        <v>1741</v>
      </c>
      <c r="E180">
        <v>964</v>
      </c>
      <c r="F180">
        <v>3.1077824532985701E-2</v>
      </c>
      <c r="J180" t="s">
        <v>6958</v>
      </c>
      <c r="K180">
        <v>0.88908910751342796</v>
      </c>
      <c r="L180">
        <v>721</v>
      </c>
      <c r="M180">
        <v>401</v>
      </c>
      <c r="N180">
        <v>4.13893945515156E-2</v>
      </c>
      <c r="Q180" t="s">
        <v>7195</v>
      </c>
      <c r="R180">
        <v>33.7911186218262</v>
      </c>
      <c r="S180">
        <v>1741</v>
      </c>
      <c r="T180">
        <v>962</v>
      </c>
      <c r="U180">
        <v>3.0482640489935899E-2</v>
      </c>
      <c r="X180" t="s">
        <v>6981</v>
      </c>
      <c r="Y180">
        <v>1.26579058170319</v>
      </c>
      <c r="Z180">
        <v>682</v>
      </c>
      <c r="AA180">
        <v>406.00009155273398</v>
      </c>
      <c r="AB180">
        <v>5.8308843523263897E-2</v>
      </c>
    </row>
    <row r="181" spans="2:28" x14ac:dyDescent="0.15">
      <c r="B181" t="s">
        <v>7475</v>
      </c>
      <c r="C181">
        <v>188</v>
      </c>
      <c r="D181">
        <v>1741</v>
      </c>
      <c r="E181">
        <v>964</v>
      </c>
      <c r="F181">
        <v>3.1856052577495603E-2</v>
      </c>
      <c r="J181" t="s">
        <v>6996</v>
      </c>
      <c r="K181">
        <v>0.88908296823501598</v>
      </c>
      <c r="L181">
        <v>721</v>
      </c>
      <c r="M181">
        <v>401</v>
      </c>
      <c r="N181">
        <v>4.13893945515156E-2</v>
      </c>
      <c r="Q181" t="s">
        <v>6889</v>
      </c>
      <c r="R181">
        <v>8.9837999343872106</v>
      </c>
      <c r="S181">
        <v>1741</v>
      </c>
      <c r="T181">
        <v>962</v>
      </c>
      <c r="U181">
        <v>3.26646752655506E-2</v>
      </c>
      <c r="X181" t="s">
        <v>6638</v>
      </c>
      <c r="Y181">
        <v>1.2657893896102901</v>
      </c>
      <c r="Z181">
        <v>682</v>
      </c>
      <c r="AA181">
        <v>406.00009155273398</v>
      </c>
      <c r="AB181">
        <v>5.8308843523263897E-2</v>
      </c>
    </row>
    <row r="182" spans="2:28" x14ac:dyDescent="0.15">
      <c r="B182" t="s">
        <v>8428</v>
      </c>
      <c r="C182">
        <v>187</v>
      </c>
      <c r="D182">
        <v>1729</v>
      </c>
      <c r="E182">
        <v>961.49987792968795</v>
      </c>
      <c r="F182">
        <v>4.3569542467594098E-2</v>
      </c>
      <c r="J182" t="s">
        <v>7133</v>
      </c>
      <c r="K182">
        <v>0.88907831907272294</v>
      </c>
      <c r="L182">
        <v>721</v>
      </c>
      <c r="M182">
        <v>401</v>
      </c>
      <c r="N182">
        <v>4.13893945515156E-2</v>
      </c>
      <c r="Q182" t="s">
        <v>7763</v>
      </c>
      <c r="R182">
        <v>-16.239574432373001</v>
      </c>
      <c r="S182">
        <v>1741</v>
      </c>
      <c r="T182">
        <v>962</v>
      </c>
      <c r="U182">
        <v>3.20606529712677E-2</v>
      </c>
      <c r="X182" t="s">
        <v>6862</v>
      </c>
      <c r="Y182">
        <v>1.2657876014709499</v>
      </c>
      <c r="Z182">
        <v>682</v>
      </c>
      <c r="AA182">
        <v>406.00009155273398</v>
      </c>
      <c r="AB182">
        <v>5.8308843523263897E-2</v>
      </c>
    </row>
    <row r="183" spans="2:28" x14ac:dyDescent="0.15">
      <c r="B183" t="s">
        <v>7545</v>
      </c>
      <c r="C183">
        <v>185</v>
      </c>
      <c r="D183">
        <v>1728</v>
      </c>
      <c r="E183">
        <v>960.333251953125</v>
      </c>
      <c r="F183">
        <v>4.2101290076971103E-2</v>
      </c>
      <c r="J183" t="s">
        <v>6467</v>
      </c>
      <c r="K183">
        <v>0.88907635211944602</v>
      </c>
      <c r="L183">
        <v>721</v>
      </c>
      <c r="M183">
        <v>401</v>
      </c>
      <c r="N183">
        <v>4.13893945515156E-2</v>
      </c>
      <c r="Q183" t="s">
        <v>7046</v>
      </c>
      <c r="R183">
        <v>-1.9542975425720199</v>
      </c>
      <c r="S183">
        <v>1741</v>
      </c>
      <c r="T183">
        <v>961.5</v>
      </c>
      <c r="U183">
        <v>2.96300053596497E-2</v>
      </c>
      <c r="X183" t="s">
        <v>7098</v>
      </c>
      <c r="Y183">
        <v>1.2657766342163099</v>
      </c>
      <c r="Z183">
        <v>682</v>
      </c>
      <c r="AA183">
        <v>406.00009155273398</v>
      </c>
      <c r="AB183">
        <v>5.8308843523263897E-2</v>
      </c>
    </row>
    <row r="184" spans="2:28" x14ac:dyDescent="0.15">
      <c r="B184" t="s">
        <v>7195</v>
      </c>
      <c r="C184">
        <v>184</v>
      </c>
      <c r="D184">
        <v>1741</v>
      </c>
      <c r="E184">
        <v>962</v>
      </c>
      <c r="F184">
        <v>3.0482640489935899E-2</v>
      </c>
      <c r="J184" t="s">
        <v>6740</v>
      </c>
      <c r="K184">
        <v>0.889074146747589</v>
      </c>
      <c r="L184">
        <v>721</v>
      </c>
      <c r="M184">
        <v>401</v>
      </c>
      <c r="N184">
        <v>4.13893945515156E-2</v>
      </c>
      <c r="Q184" t="s">
        <v>8428</v>
      </c>
      <c r="R184">
        <v>-14.5549507141113</v>
      </c>
      <c r="S184">
        <v>1729</v>
      </c>
      <c r="T184">
        <v>961.49987792968795</v>
      </c>
      <c r="U184">
        <v>4.3569542467594098E-2</v>
      </c>
      <c r="X184" t="s">
        <v>6973</v>
      </c>
      <c r="Y184">
        <v>1.2657722234726001</v>
      </c>
      <c r="Z184">
        <v>682</v>
      </c>
      <c r="AA184">
        <v>406.00009155273398</v>
      </c>
      <c r="AB184">
        <v>5.8308843523263897E-2</v>
      </c>
    </row>
    <row r="185" spans="2:28" x14ac:dyDescent="0.15">
      <c r="B185" t="s">
        <v>6608</v>
      </c>
      <c r="C185">
        <v>184</v>
      </c>
      <c r="D185">
        <v>1729</v>
      </c>
      <c r="E185">
        <v>959.99987792968795</v>
      </c>
      <c r="F185">
        <v>3.04686892777681E-2</v>
      </c>
      <c r="J185" t="s">
        <v>6497</v>
      </c>
      <c r="K185">
        <v>0.88907217979431197</v>
      </c>
      <c r="L185">
        <v>721</v>
      </c>
      <c r="M185">
        <v>401</v>
      </c>
      <c r="N185">
        <v>4.13893945515156E-2</v>
      </c>
      <c r="Q185" t="s">
        <v>7833</v>
      </c>
      <c r="R185">
        <v>23.892549514770501</v>
      </c>
      <c r="S185">
        <v>1741</v>
      </c>
      <c r="T185">
        <v>960.5</v>
      </c>
      <c r="U185">
        <v>2.9690647497773202E-2</v>
      </c>
      <c r="X185" t="s">
        <v>6679</v>
      </c>
      <c r="Y185">
        <v>1.2657712697982799</v>
      </c>
      <c r="Z185">
        <v>682</v>
      </c>
      <c r="AA185">
        <v>406.00009155273398</v>
      </c>
      <c r="AB185">
        <v>5.8308843523263897E-2</v>
      </c>
    </row>
    <row r="186" spans="2:28" x14ac:dyDescent="0.15">
      <c r="B186" t="s">
        <v>7763</v>
      </c>
      <c r="C186">
        <v>184</v>
      </c>
      <c r="D186">
        <v>1741</v>
      </c>
      <c r="E186">
        <v>962</v>
      </c>
      <c r="F186">
        <v>3.20606529712677E-2</v>
      </c>
      <c r="J186" t="s">
        <v>6567</v>
      </c>
      <c r="K186">
        <v>0.88906806707382202</v>
      </c>
      <c r="L186">
        <v>721</v>
      </c>
      <c r="M186">
        <v>401</v>
      </c>
      <c r="N186">
        <v>4.13893945515156E-2</v>
      </c>
      <c r="Q186" t="s">
        <v>7144</v>
      </c>
      <c r="R186">
        <v>9.6450958251953107</v>
      </c>
      <c r="S186">
        <v>1741</v>
      </c>
      <c r="T186">
        <v>960.5</v>
      </c>
      <c r="U186">
        <v>3.1026022508740401E-2</v>
      </c>
      <c r="X186" t="s">
        <v>6565</v>
      </c>
      <c r="Y186">
        <v>1.2657662630081199</v>
      </c>
      <c r="Z186">
        <v>682</v>
      </c>
      <c r="AA186">
        <v>406.00009155273398</v>
      </c>
      <c r="AB186">
        <v>5.8308843523263897E-2</v>
      </c>
    </row>
    <row r="187" spans="2:28" x14ac:dyDescent="0.15">
      <c r="B187" t="s">
        <v>6889</v>
      </c>
      <c r="C187">
        <v>184</v>
      </c>
      <c r="D187">
        <v>1741</v>
      </c>
      <c r="E187">
        <v>962</v>
      </c>
      <c r="F187">
        <v>3.26646752655506E-2</v>
      </c>
      <c r="J187" t="s">
        <v>6971</v>
      </c>
      <c r="K187">
        <v>0.88906669616699197</v>
      </c>
      <c r="L187">
        <v>721</v>
      </c>
      <c r="M187">
        <v>401</v>
      </c>
      <c r="N187">
        <v>4.13893945515156E-2</v>
      </c>
      <c r="Q187" t="s">
        <v>6897</v>
      </c>
      <c r="R187">
        <v>-13.140684127807599</v>
      </c>
      <c r="S187">
        <v>1717</v>
      </c>
      <c r="T187">
        <v>960.499755859375</v>
      </c>
      <c r="U187">
        <v>4.7216877341270398E-2</v>
      </c>
      <c r="X187" t="s">
        <v>6742</v>
      </c>
      <c r="Y187">
        <v>1.26576399803162</v>
      </c>
      <c r="Z187">
        <v>682</v>
      </c>
      <c r="AA187">
        <v>406.00009155273398</v>
      </c>
      <c r="AB187">
        <v>5.8308843523263897E-2</v>
      </c>
    </row>
    <row r="188" spans="2:28" x14ac:dyDescent="0.15">
      <c r="B188" t="s">
        <v>8135</v>
      </c>
      <c r="C188">
        <v>184</v>
      </c>
      <c r="D188">
        <v>1716</v>
      </c>
      <c r="E188">
        <v>957.83312988281295</v>
      </c>
      <c r="F188">
        <v>4.29424680769444E-2</v>
      </c>
      <c r="J188" t="s">
        <v>6815</v>
      </c>
      <c r="K188">
        <v>0.88905286788940396</v>
      </c>
      <c r="L188">
        <v>721</v>
      </c>
      <c r="M188">
        <v>401</v>
      </c>
      <c r="N188">
        <v>4.13893945515156E-2</v>
      </c>
      <c r="Q188" t="s">
        <v>7545</v>
      </c>
      <c r="R188">
        <v>9.2278165817260707</v>
      </c>
      <c r="S188">
        <v>1728</v>
      </c>
      <c r="T188">
        <v>960.333251953125</v>
      </c>
      <c r="U188">
        <v>4.2101290076971103E-2</v>
      </c>
      <c r="X188" t="s">
        <v>6446</v>
      </c>
      <c r="Y188">
        <v>1.2657585144043</v>
      </c>
      <c r="Z188">
        <v>682</v>
      </c>
      <c r="AA188">
        <v>406.00009155273398</v>
      </c>
      <c r="AB188">
        <v>5.8308843523263897E-2</v>
      </c>
    </row>
    <row r="189" spans="2:28" x14ac:dyDescent="0.15">
      <c r="B189" t="s">
        <v>7046</v>
      </c>
      <c r="C189">
        <v>183</v>
      </c>
      <c r="D189">
        <v>1741</v>
      </c>
      <c r="E189">
        <v>961.5</v>
      </c>
      <c r="F189">
        <v>2.96300053596497E-2</v>
      </c>
      <c r="J189" t="s">
        <v>7125</v>
      </c>
      <c r="K189">
        <v>0.88905167579650901</v>
      </c>
      <c r="L189">
        <v>721</v>
      </c>
      <c r="M189">
        <v>401</v>
      </c>
      <c r="N189">
        <v>4.13893945515156E-2</v>
      </c>
      <c r="Q189" t="s">
        <v>7399</v>
      </c>
      <c r="R189">
        <v>-5.9978613853454599</v>
      </c>
      <c r="S189">
        <v>1741</v>
      </c>
      <c r="T189">
        <v>960</v>
      </c>
      <c r="U189">
        <v>4.4549260288476902E-2</v>
      </c>
      <c r="X189" t="s">
        <v>7068</v>
      </c>
      <c r="Y189">
        <v>1.26575767993927</v>
      </c>
      <c r="Z189">
        <v>682</v>
      </c>
      <c r="AA189">
        <v>406.00009155273398</v>
      </c>
      <c r="AB189">
        <v>5.8308843523263897E-2</v>
      </c>
    </row>
    <row r="190" spans="2:28" x14ac:dyDescent="0.15">
      <c r="B190" t="s">
        <v>7833</v>
      </c>
      <c r="C190">
        <v>181</v>
      </c>
      <c r="D190">
        <v>1741</v>
      </c>
      <c r="E190">
        <v>960.5</v>
      </c>
      <c r="F190">
        <v>2.9690647497773202E-2</v>
      </c>
      <c r="J190" t="s">
        <v>6440</v>
      </c>
      <c r="K190">
        <v>0.88903003931045499</v>
      </c>
      <c r="L190">
        <v>721</v>
      </c>
      <c r="M190">
        <v>401</v>
      </c>
      <c r="N190">
        <v>4.13893945515156E-2</v>
      </c>
      <c r="Q190" t="s">
        <v>7415</v>
      </c>
      <c r="R190">
        <v>-5.9983100891113299</v>
      </c>
      <c r="S190">
        <v>1741</v>
      </c>
      <c r="T190">
        <v>960</v>
      </c>
      <c r="U190">
        <v>4.4549260288476902E-2</v>
      </c>
      <c r="X190" t="s">
        <v>7138</v>
      </c>
      <c r="Y190">
        <v>1.26575744152069</v>
      </c>
      <c r="Z190">
        <v>682</v>
      </c>
      <c r="AA190">
        <v>406.00009155273398</v>
      </c>
      <c r="AB190">
        <v>5.8308843523263897E-2</v>
      </c>
    </row>
    <row r="191" spans="2:28" x14ac:dyDescent="0.15">
      <c r="B191" t="s">
        <v>7144</v>
      </c>
      <c r="C191">
        <v>181</v>
      </c>
      <c r="D191">
        <v>1741</v>
      </c>
      <c r="E191">
        <v>960.5</v>
      </c>
      <c r="F191">
        <v>3.1026022508740401E-2</v>
      </c>
      <c r="J191" t="s">
        <v>6961</v>
      </c>
      <c r="K191">
        <v>0.88902801275253296</v>
      </c>
      <c r="L191">
        <v>721</v>
      </c>
      <c r="M191">
        <v>401</v>
      </c>
      <c r="N191">
        <v>4.13893945515156E-2</v>
      </c>
      <c r="Q191" t="s">
        <v>6608</v>
      </c>
      <c r="R191">
        <v>-0.71624493598937999</v>
      </c>
      <c r="S191">
        <v>1729</v>
      </c>
      <c r="T191">
        <v>959.99987792968795</v>
      </c>
      <c r="U191">
        <v>3.04686892777681E-2</v>
      </c>
      <c r="X191" t="s">
        <v>6629</v>
      </c>
      <c r="Y191">
        <v>1.2657573223114</v>
      </c>
      <c r="Z191">
        <v>682</v>
      </c>
      <c r="AA191">
        <v>406.00009155273398</v>
      </c>
      <c r="AB191">
        <v>5.8308843523263897E-2</v>
      </c>
    </row>
    <row r="192" spans="2:28" x14ac:dyDescent="0.15">
      <c r="B192" t="s">
        <v>7399</v>
      </c>
      <c r="C192">
        <v>180</v>
      </c>
      <c r="D192">
        <v>1741</v>
      </c>
      <c r="E192">
        <v>960</v>
      </c>
      <c r="F192">
        <v>4.4549260288476902E-2</v>
      </c>
      <c r="J192" t="s">
        <v>6893</v>
      </c>
      <c r="K192">
        <v>0.889026939868927</v>
      </c>
      <c r="L192">
        <v>721</v>
      </c>
      <c r="M192">
        <v>401</v>
      </c>
      <c r="N192">
        <v>4.13893945515156E-2</v>
      </c>
      <c r="Q192" t="s">
        <v>7785</v>
      </c>
      <c r="R192">
        <v>61.903400421142599</v>
      </c>
      <c r="S192">
        <v>1741</v>
      </c>
      <c r="T192">
        <v>959.5</v>
      </c>
      <c r="U192">
        <v>3.8400162011384999E-2</v>
      </c>
      <c r="X192" t="s">
        <v>6726</v>
      </c>
      <c r="Y192">
        <v>1.2657573223114</v>
      </c>
      <c r="Z192">
        <v>682</v>
      </c>
      <c r="AA192">
        <v>406.00009155273398</v>
      </c>
      <c r="AB192">
        <v>5.8308843523263897E-2</v>
      </c>
    </row>
    <row r="193" spans="2:28" x14ac:dyDescent="0.15">
      <c r="B193" t="s">
        <v>7415</v>
      </c>
      <c r="C193">
        <v>180</v>
      </c>
      <c r="D193">
        <v>1741</v>
      </c>
      <c r="E193">
        <v>960</v>
      </c>
      <c r="F193">
        <v>4.4549260288476902E-2</v>
      </c>
      <c r="J193" t="s">
        <v>6607</v>
      </c>
      <c r="K193">
        <v>0.88900905847549405</v>
      </c>
      <c r="L193">
        <v>721</v>
      </c>
      <c r="M193">
        <v>401</v>
      </c>
      <c r="N193">
        <v>4.13893945515156E-2</v>
      </c>
      <c r="Q193" t="s">
        <v>6801</v>
      </c>
      <c r="R193">
        <v>-9.5640544891357404</v>
      </c>
      <c r="S193">
        <v>1741</v>
      </c>
      <c r="T193">
        <v>959.5</v>
      </c>
      <c r="U193">
        <v>2.8044831007718998E-2</v>
      </c>
      <c r="X193" t="s">
        <v>6684</v>
      </c>
      <c r="Y193">
        <v>1.265753865242</v>
      </c>
      <c r="Z193">
        <v>682</v>
      </c>
      <c r="AA193">
        <v>406.00009155273398</v>
      </c>
      <c r="AB193">
        <v>5.8308843523263897E-2</v>
      </c>
    </row>
    <row r="194" spans="2:28" x14ac:dyDescent="0.15">
      <c r="B194" t="s">
        <v>7208</v>
      </c>
      <c r="C194">
        <v>179</v>
      </c>
      <c r="D194">
        <v>1729</v>
      </c>
      <c r="E194">
        <v>957.49987792968795</v>
      </c>
      <c r="F194">
        <v>4.4385083019733401E-2</v>
      </c>
      <c r="J194" t="s">
        <v>7103</v>
      </c>
      <c r="K194">
        <v>0.88900864124298096</v>
      </c>
      <c r="L194">
        <v>721</v>
      </c>
      <c r="M194">
        <v>401</v>
      </c>
      <c r="N194">
        <v>4.13893945515156E-2</v>
      </c>
      <c r="Q194" t="s">
        <v>8096</v>
      </c>
      <c r="R194">
        <v>-2.4579782485961901</v>
      </c>
      <c r="S194">
        <v>1741</v>
      </c>
      <c r="T194">
        <v>958.5</v>
      </c>
      <c r="U194">
        <v>2.9923496767878501E-2</v>
      </c>
      <c r="X194" t="s">
        <v>6984</v>
      </c>
      <c r="Y194">
        <v>1.2657508850097701</v>
      </c>
      <c r="Z194">
        <v>682</v>
      </c>
      <c r="AA194">
        <v>406.00009155273398</v>
      </c>
      <c r="AB194">
        <v>5.8308843523263897E-2</v>
      </c>
    </row>
    <row r="195" spans="2:28" x14ac:dyDescent="0.15">
      <c r="B195" t="s">
        <v>7785</v>
      </c>
      <c r="C195">
        <v>179</v>
      </c>
      <c r="D195">
        <v>1741</v>
      </c>
      <c r="E195">
        <v>959.5</v>
      </c>
      <c r="F195">
        <v>3.8400162011384999E-2</v>
      </c>
      <c r="J195" t="s">
        <v>6568</v>
      </c>
      <c r="K195">
        <v>0.88899290561676003</v>
      </c>
      <c r="L195">
        <v>721</v>
      </c>
      <c r="M195">
        <v>401</v>
      </c>
      <c r="N195">
        <v>4.13893945515156E-2</v>
      </c>
      <c r="Q195" t="s">
        <v>7032</v>
      </c>
      <c r="R195">
        <v>-18.6627902984619</v>
      </c>
      <c r="S195">
        <v>1741</v>
      </c>
      <c r="T195">
        <v>958.5</v>
      </c>
      <c r="U195">
        <v>2.8697166591882699E-2</v>
      </c>
      <c r="X195" t="s">
        <v>6874</v>
      </c>
      <c r="Y195">
        <v>1.26574754714966</v>
      </c>
      <c r="Z195">
        <v>682</v>
      </c>
      <c r="AA195">
        <v>406.00009155273398</v>
      </c>
      <c r="AB195">
        <v>5.8308843523263897E-2</v>
      </c>
    </row>
    <row r="196" spans="2:28" x14ac:dyDescent="0.15">
      <c r="B196" t="s">
        <v>6801</v>
      </c>
      <c r="C196">
        <v>179</v>
      </c>
      <c r="D196">
        <v>1741</v>
      </c>
      <c r="E196">
        <v>959.5</v>
      </c>
      <c r="F196">
        <v>2.8044831007718998E-2</v>
      </c>
      <c r="J196" t="s">
        <v>6532</v>
      </c>
      <c r="K196">
        <v>0.88899046182632402</v>
      </c>
      <c r="L196">
        <v>721</v>
      </c>
      <c r="M196">
        <v>401</v>
      </c>
      <c r="N196">
        <v>4.13893945515156E-2</v>
      </c>
      <c r="Q196" t="s">
        <v>7047</v>
      </c>
      <c r="R196">
        <v>10.1412353515625</v>
      </c>
      <c r="S196">
        <v>1735</v>
      </c>
      <c r="T196">
        <v>958.49987792968795</v>
      </c>
      <c r="U196">
        <v>2.8467508032918001E-2</v>
      </c>
      <c r="X196" t="s">
        <v>6624</v>
      </c>
      <c r="Y196">
        <v>1.26573646068573</v>
      </c>
      <c r="Z196">
        <v>682</v>
      </c>
      <c r="AA196">
        <v>406.00009155273398</v>
      </c>
      <c r="AB196">
        <v>5.8308843523263897E-2</v>
      </c>
    </row>
    <row r="197" spans="2:28" x14ac:dyDescent="0.15">
      <c r="B197" t="s">
        <v>6939</v>
      </c>
      <c r="C197">
        <v>179</v>
      </c>
      <c r="D197">
        <v>1729</v>
      </c>
      <c r="E197">
        <v>957.49987792968795</v>
      </c>
      <c r="F197">
        <v>4.4385083019733401E-2</v>
      </c>
      <c r="J197" t="s">
        <v>7574</v>
      </c>
      <c r="K197">
        <v>0.88898307085037198</v>
      </c>
      <c r="L197">
        <v>721</v>
      </c>
      <c r="M197">
        <v>401</v>
      </c>
      <c r="N197">
        <v>4.13893945515156E-2</v>
      </c>
      <c r="Q197" t="s">
        <v>7308</v>
      </c>
      <c r="R197">
        <v>-12.489089012146</v>
      </c>
      <c r="S197">
        <v>1704</v>
      </c>
      <c r="T197">
        <v>958.3330078125</v>
      </c>
      <c r="U197">
        <v>4.4238317757844897E-2</v>
      </c>
      <c r="X197" t="s">
        <v>6510</v>
      </c>
      <c r="Y197">
        <v>1.26573514938354</v>
      </c>
      <c r="Z197">
        <v>682</v>
      </c>
      <c r="AA197">
        <v>406.00009155273398</v>
      </c>
      <c r="AB197">
        <v>5.8308843523263897E-2</v>
      </c>
    </row>
    <row r="198" spans="2:28" x14ac:dyDescent="0.15">
      <c r="B198" t="s">
        <v>7047</v>
      </c>
      <c r="C198">
        <v>179</v>
      </c>
      <c r="D198">
        <v>1735</v>
      </c>
      <c r="E198">
        <v>958.49987792968795</v>
      </c>
      <c r="F198">
        <v>2.8467508032918001E-2</v>
      </c>
      <c r="J198" t="s">
        <v>6754</v>
      </c>
      <c r="K198">
        <v>0.888810694217682</v>
      </c>
      <c r="L198">
        <v>721</v>
      </c>
      <c r="M198">
        <v>401</v>
      </c>
      <c r="N198">
        <v>4.13893945515156E-2</v>
      </c>
      <c r="Q198" t="s">
        <v>8212</v>
      </c>
      <c r="R198">
        <v>-10.437843322753899</v>
      </c>
      <c r="S198">
        <v>1741</v>
      </c>
      <c r="T198">
        <v>958</v>
      </c>
      <c r="U198">
        <v>2.9741264879703501E-2</v>
      </c>
      <c r="X198" t="s">
        <v>6475</v>
      </c>
      <c r="Y198">
        <v>1.2657321691513099</v>
      </c>
      <c r="Z198">
        <v>682</v>
      </c>
      <c r="AA198">
        <v>406.00009155273398</v>
      </c>
      <c r="AB198">
        <v>5.8308843523263897E-2</v>
      </c>
    </row>
    <row r="199" spans="2:28" x14ac:dyDescent="0.15">
      <c r="B199" t="s">
        <v>6641</v>
      </c>
      <c r="C199">
        <v>178</v>
      </c>
      <c r="D199">
        <v>1729</v>
      </c>
      <c r="E199">
        <v>956.99987792968795</v>
      </c>
      <c r="F199">
        <v>2.51260809600353E-2</v>
      </c>
      <c r="J199" t="s">
        <v>7144</v>
      </c>
      <c r="K199">
        <v>1.2961463928222701</v>
      </c>
      <c r="L199">
        <v>721</v>
      </c>
      <c r="M199">
        <v>432</v>
      </c>
      <c r="N199">
        <v>4.0916264057159403E-2</v>
      </c>
      <c r="Q199" t="s">
        <v>6666</v>
      </c>
      <c r="R199">
        <v>-18.2914028167725</v>
      </c>
      <c r="S199">
        <v>1741</v>
      </c>
      <c r="T199">
        <v>958</v>
      </c>
      <c r="U199">
        <v>3.1743679195642499E-2</v>
      </c>
      <c r="X199" t="s">
        <v>6801</v>
      </c>
      <c r="Y199">
        <v>1.2657263278961199</v>
      </c>
      <c r="Z199">
        <v>682</v>
      </c>
      <c r="AA199">
        <v>406.00009155273398</v>
      </c>
      <c r="AB199">
        <v>5.8308843523263897E-2</v>
      </c>
    </row>
    <row r="200" spans="2:28" x14ac:dyDescent="0.15">
      <c r="B200" t="s">
        <v>8096</v>
      </c>
      <c r="C200">
        <v>177</v>
      </c>
      <c r="D200">
        <v>1741</v>
      </c>
      <c r="E200">
        <v>958.5</v>
      </c>
      <c r="F200">
        <v>2.9923496767878501E-2</v>
      </c>
      <c r="J200" t="s">
        <v>6456</v>
      </c>
      <c r="K200">
        <v>2.7053253650665301</v>
      </c>
      <c r="L200">
        <v>721</v>
      </c>
      <c r="M200">
        <v>422.5</v>
      </c>
      <c r="N200">
        <v>4.0441296994686099E-2</v>
      </c>
      <c r="Q200" t="s">
        <v>8135</v>
      </c>
      <c r="R200">
        <v>-11.148826599121101</v>
      </c>
      <c r="S200">
        <v>1716</v>
      </c>
      <c r="T200">
        <v>957.83312988281295</v>
      </c>
      <c r="U200">
        <v>4.29424680769444E-2</v>
      </c>
      <c r="X200" t="s">
        <v>6422</v>
      </c>
      <c r="Y200">
        <v>1.2657185792923</v>
      </c>
      <c r="Z200">
        <v>682</v>
      </c>
      <c r="AA200">
        <v>406.00009155273398</v>
      </c>
      <c r="AB200">
        <v>5.8308843523263897E-2</v>
      </c>
    </row>
    <row r="201" spans="2:28" x14ac:dyDescent="0.15">
      <c r="B201" t="s">
        <v>7032</v>
      </c>
      <c r="C201">
        <v>177</v>
      </c>
      <c r="D201">
        <v>1741</v>
      </c>
      <c r="E201">
        <v>958.5</v>
      </c>
      <c r="F201">
        <v>2.8697166591882699E-2</v>
      </c>
      <c r="J201" t="s">
        <v>7154</v>
      </c>
      <c r="K201">
        <v>3.18146848678589</v>
      </c>
      <c r="L201">
        <v>721</v>
      </c>
      <c r="M201">
        <v>421.5</v>
      </c>
      <c r="N201">
        <v>3.9976671338081401E-2</v>
      </c>
      <c r="Q201" t="s">
        <v>7080</v>
      </c>
      <c r="R201">
        <v>16.422132492065401</v>
      </c>
      <c r="S201">
        <v>1741</v>
      </c>
      <c r="T201">
        <v>957.5</v>
      </c>
      <c r="U201">
        <v>3.8998857140541097E-2</v>
      </c>
      <c r="X201" t="s">
        <v>6902</v>
      </c>
      <c r="Y201">
        <v>1.2657179832458501</v>
      </c>
      <c r="Z201">
        <v>682</v>
      </c>
      <c r="AA201">
        <v>406.00009155273398</v>
      </c>
      <c r="AB201">
        <v>5.8308843523263897E-2</v>
      </c>
    </row>
    <row r="202" spans="2:28" x14ac:dyDescent="0.15">
      <c r="B202" t="s">
        <v>6666</v>
      </c>
      <c r="C202">
        <v>176</v>
      </c>
      <c r="D202">
        <v>1741</v>
      </c>
      <c r="E202">
        <v>958</v>
      </c>
      <c r="F202">
        <v>3.1743679195642499E-2</v>
      </c>
      <c r="J202" t="s">
        <v>6770</v>
      </c>
      <c r="K202">
        <v>1.1462372541427599</v>
      </c>
      <c r="L202">
        <v>695</v>
      </c>
      <c r="M202">
        <v>432.666748046875</v>
      </c>
      <c r="N202">
        <v>3.9936874061822898E-2</v>
      </c>
      <c r="Q202" t="s">
        <v>7060</v>
      </c>
      <c r="R202">
        <v>16.4217739105225</v>
      </c>
      <c r="S202">
        <v>1741</v>
      </c>
      <c r="T202">
        <v>957.5</v>
      </c>
      <c r="U202">
        <v>3.8998857140541097E-2</v>
      </c>
      <c r="X202" t="s">
        <v>6673</v>
      </c>
      <c r="Y202">
        <v>1.26571428775787</v>
      </c>
      <c r="Z202">
        <v>682</v>
      </c>
      <c r="AA202">
        <v>406.00009155273398</v>
      </c>
      <c r="AB202">
        <v>5.8308843523263897E-2</v>
      </c>
    </row>
    <row r="203" spans="2:28" x14ac:dyDescent="0.15">
      <c r="B203" t="s">
        <v>8212</v>
      </c>
      <c r="C203">
        <v>176</v>
      </c>
      <c r="D203">
        <v>1741</v>
      </c>
      <c r="E203">
        <v>958</v>
      </c>
      <c r="F203">
        <v>2.9741264879703501E-2</v>
      </c>
      <c r="J203" t="s">
        <v>7136</v>
      </c>
      <c r="K203">
        <v>2.22073149681091</v>
      </c>
      <c r="L203">
        <v>721</v>
      </c>
      <c r="M203">
        <v>448.5</v>
      </c>
      <c r="N203">
        <v>3.9675127714872402E-2</v>
      </c>
      <c r="Q203" t="s">
        <v>7692</v>
      </c>
      <c r="R203">
        <v>16.118919372558601</v>
      </c>
      <c r="S203">
        <v>1741</v>
      </c>
      <c r="T203">
        <v>957.5</v>
      </c>
      <c r="U203">
        <v>3.8721263408660903E-2</v>
      </c>
      <c r="X203" t="s">
        <v>6767</v>
      </c>
      <c r="Y203">
        <v>1.2657111883163501</v>
      </c>
      <c r="Z203">
        <v>682</v>
      </c>
      <c r="AA203">
        <v>406.00009155273398</v>
      </c>
      <c r="AB203">
        <v>5.8308843523263897E-2</v>
      </c>
    </row>
    <row r="204" spans="2:28" x14ac:dyDescent="0.15">
      <c r="B204" t="s">
        <v>7135</v>
      </c>
      <c r="C204">
        <v>176</v>
      </c>
      <c r="D204">
        <v>1735</v>
      </c>
      <c r="E204">
        <v>956.99987792968795</v>
      </c>
      <c r="F204">
        <v>2.46418882161379E-2</v>
      </c>
      <c r="J204" t="s">
        <v>6970</v>
      </c>
      <c r="K204">
        <v>1.4716101884841899</v>
      </c>
      <c r="L204">
        <v>721</v>
      </c>
      <c r="M204">
        <v>435</v>
      </c>
      <c r="N204">
        <v>3.9325352758169202E-2</v>
      </c>
      <c r="Q204" t="s">
        <v>6461</v>
      </c>
      <c r="R204">
        <v>-28.311407089233398</v>
      </c>
      <c r="S204">
        <v>1741</v>
      </c>
      <c r="T204">
        <v>957.5</v>
      </c>
      <c r="U204">
        <v>2.8900474309921299E-2</v>
      </c>
      <c r="X204" t="s">
        <v>6665</v>
      </c>
      <c r="Y204">
        <v>1.2657036781311</v>
      </c>
      <c r="Z204">
        <v>682</v>
      </c>
      <c r="AA204">
        <v>406.00009155273398</v>
      </c>
      <c r="AB204">
        <v>5.8308843523263897E-2</v>
      </c>
    </row>
    <row r="205" spans="2:28" x14ac:dyDescent="0.15">
      <c r="B205" t="s">
        <v>6461</v>
      </c>
      <c r="C205">
        <v>175</v>
      </c>
      <c r="D205">
        <v>1741</v>
      </c>
      <c r="E205">
        <v>957.5</v>
      </c>
      <c r="F205">
        <v>2.8900474309921299E-2</v>
      </c>
      <c r="J205" t="s">
        <v>7102</v>
      </c>
      <c r="K205">
        <v>1.0858137607574501</v>
      </c>
      <c r="L205">
        <v>713</v>
      </c>
      <c r="M205">
        <v>414.66668701171898</v>
      </c>
      <c r="N205">
        <v>3.92675623297691E-2</v>
      </c>
      <c r="Q205" t="s">
        <v>6939</v>
      </c>
      <c r="R205">
        <v>9.7661628723144496</v>
      </c>
      <c r="S205">
        <v>1729</v>
      </c>
      <c r="T205">
        <v>957.49987792968795</v>
      </c>
      <c r="U205">
        <v>4.4385083019733401E-2</v>
      </c>
      <c r="X205" t="s">
        <v>6809</v>
      </c>
      <c r="Y205">
        <v>1.26570248603821</v>
      </c>
      <c r="Z205">
        <v>682</v>
      </c>
      <c r="AA205">
        <v>406.00009155273398</v>
      </c>
      <c r="AB205">
        <v>5.8308843523263897E-2</v>
      </c>
    </row>
    <row r="206" spans="2:28" x14ac:dyDescent="0.15">
      <c r="B206" t="s">
        <v>7692</v>
      </c>
      <c r="C206">
        <v>175</v>
      </c>
      <c r="D206">
        <v>1741</v>
      </c>
      <c r="E206">
        <v>957.5</v>
      </c>
      <c r="F206">
        <v>3.8721263408660903E-2</v>
      </c>
      <c r="J206" t="s">
        <v>6474</v>
      </c>
      <c r="K206">
        <v>4.4060192108154297</v>
      </c>
      <c r="L206">
        <v>721</v>
      </c>
      <c r="M206">
        <v>447</v>
      </c>
      <c r="N206">
        <v>3.9090346544981003E-2</v>
      </c>
      <c r="Q206" t="s">
        <v>7208</v>
      </c>
      <c r="R206">
        <v>9.7642908096313494</v>
      </c>
      <c r="S206">
        <v>1729</v>
      </c>
      <c r="T206">
        <v>957.49987792968795</v>
      </c>
      <c r="U206">
        <v>4.4385083019733401E-2</v>
      </c>
      <c r="X206" t="s">
        <v>6589</v>
      </c>
      <c r="Y206">
        <v>1.2656992673873899</v>
      </c>
      <c r="Z206">
        <v>682</v>
      </c>
      <c r="AA206">
        <v>406.00009155273398</v>
      </c>
      <c r="AB206">
        <v>5.8308843523263897E-2</v>
      </c>
    </row>
    <row r="207" spans="2:28" x14ac:dyDescent="0.15">
      <c r="B207" t="s">
        <v>7060</v>
      </c>
      <c r="C207">
        <v>175</v>
      </c>
      <c r="D207">
        <v>1741</v>
      </c>
      <c r="E207">
        <v>957.5</v>
      </c>
      <c r="F207">
        <v>3.8998857140541097E-2</v>
      </c>
      <c r="J207" t="s">
        <v>6822</v>
      </c>
      <c r="K207">
        <v>1.3460273742675799</v>
      </c>
      <c r="L207">
        <v>721</v>
      </c>
      <c r="M207">
        <v>422.5</v>
      </c>
      <c r="N207">
        <v>3.8715679198503501E-2</v>
      </c>
      <c r="Q207" t="s">
        <v>6423</v>
      </c>
      <c r="R207">
        <v>-3.6968994140625</v>
      </c>
      <c r="S207">
        <v>1741</v>
      </c>
      <c r="T207">
        <v>957</v>
      </c>
      <c r="U207">
        <v>2.71672084927559E-2</v>
      </c>
      <c r="X207" t="s">
        <v>7073</v>
      </c>
      <c r="Y207">
        <v>1.26569747924805</v>
      </c>
      <c r="Z207">
        <v>682</v>
      </c>
      <c r="AA207">
        <v>406.00009155273398</v>
      </c>
      <c r="AB207">
        <v>5.8308843523263897E-2</v>
      </c>
    </row>
    <row r="208" spans="2:28" x14ac:dyDescent="0.15">
      <c r="B208" t="s">
        <v>7080</v>
      </c>
      <c r="C208">
        <v>175</v>
      </c>
      <c r="D208">
        <v>1741</v>
      </c>
      <c r="E208">
        <v>957.5</v>
      </c>
      <c r="F208">
        <v>3.8998857140541097E-2</v>
      </c>
      <c r="J208" t="s">
        <v>6640</v>
      </c>
      <c r="K208">
        <v>0.65561175346374501</v>
      </c>
      <c r="L208">
        <v>715</v>
      </c>
      <c r="M208">
        <v>427.50003051757801</v>
      </c>
      <c r="N208">
        <v>3.8179345428943599E-2</v>
      </c>
      <c r="Q208" t="s">
        <v>7135</v>
      </c>
      <c r="R208">
        <v>30.129686355590799</v>
      </c>
      <c r="S208">
        <v>1735</v>
      </c>
      <c r="T208">
        <v>956.99987792968795</v>
      </c>
      <c r="U208">
        <v>2.46418882161379E-2</v>
      </c>
      <c r="X208" t="s">
        <v>6803</v>
      </c>
      <c r="Y208">
        <v>1.26569616794586</v>
      </c>
      <c r="Z208">
        <v>682</v>
      </c>
      <c r="AA208">
        <v>406.00009155273398</v>
      </c>
      <c r="AB208">
        <v>5.8308843523263897E-2</v>
      </c>
    </row>
    <row r="209" spans="2:28" x14ac:dyDescent="0.15">
      <c r="B209" t="s">
        <v>6423</v>
      </c>
      <c r="C209">
        <v>174</v>
      </c>
      <c r="D209">
        <v>1741</v>
      </c>
      <c r="E209">
        <v>957</v>
      </c>
      <c r="F209">
        <v>2.71672084927559E-2</v>
      </c>
      <c r="J209" t="s">
        <v>6793</v>
      </c>
      <c r="K209">
        <v>-0.179462686181068</v>
      </c>
      <c r="L209">
        <v>721</v>
      </c>
      <c r="M209">
        <v>435.5</v>
      </c>
      <c r="N209">
        <v>3.65477912127972E-2</v>
      </c>
      <c r="Q209" t="s">
        <v>6641</v>
      </c>
      <c r="R209">
        <v>-10.0526323318481</v>
      </c>
      <c r="S209">
        <v>1729</v>
      </c>
      <c r="T209">
        <v>956.99987792968795</v>
      </c>
      <c r="U209">
        <v>2.51260809600353E-2</v>
      </c>
      <c r="X209" t="s">
        <v>7142</v>
      </c>
      <c r="Y209">
        <v>1.2656879425048799</v>
      </c>
      <c r="Z209">
        <v>682</v>
      </c>
      <c r="AA209">
        <v>406.00009155273398</v>
      </c>
      <c r="AB209">
        <v>5.8308843523263897E-2</v>
      </c>
    </row>
    <row r="210" spans="2:28" x14ac:dyDescent="0.15">
      <c r="B210" t="s">
        <v>6541</v>
      </c>
      <c r="C210">
        <v>173</v>
      </c>
      <c r="D210">
        <v>1741</v>
      </c>
      <c r="E210">
        <v>956.5</v>
      </c>
      <c r="F210">
        <v>4.2180523276328999E-2</v>
      </c>
      <c r="J210" t="s">
        <v>6483</v>
      </c>
      <c r="K210">
        <v>0.33657720685005199</v>
      </c>
      <c r="L210">
        <v>713</v>
      </c>
      <c r="M210">
        <v>417.66668701171898</v>
      </c>
      <c r="N210">
        <v>3.6313399672508198E-2</v>
      </c>
      <c r="Q210" t="s">
        <v>6541</v>
      </c>
      <c r="R210">
        <v>-8.83978176116943</v>
      </c>
      <c r="S210">
        <v>1741</v>
      </c>
      <c r="T210">
        <v>956.5</v>
      </c>
      <c r="U210">
        <v>4.2180523276328999E-2</v>
      </c>
      <c r="X210" t="s">
        <v>6689</v>
      </c>
      <c r="Y210">
        <v>1.26567435264587</v>
      </c>
      <c r="Z210">
        <v>682</v>
      </c>
      <c r="AA210">
        <v>406.00009155273398</v>
      </c>
      <c r="AB210">
        <v>5.8308843523263897E-2</v>
      </c>
    </row>
    <row r="211" spans="2:28" x14ac:dyDescent="0.15">
      <c r="B211" t="s">
        <v>7661</v>
      </c>
      <c r="C211">
        <v>173</v>
      </c>
      <c r="D211">
        <v>1741</v>
      </c>
      <c r="E211">
        <v>956.5</v>
      </c>
      <c r="F211">
        <v>3.9842452853918103E-2</v>
      </c>
      <c r="J211" t="s">
        <v>6421</v>
      </c>
      <c r="K211">
        <v>1.26277375221252</v>
      </c>
      <c r="L211">
        <v>713</v>
      </c>
      <c r="M211">
        <v>403.66668701171898</v>
      </c>
      <c r="N211">
        <v>3.6175150424241999E-2</v>
      </c>
      <c r="Q211" t="s">
        <v>7661</v>
      </c>
      <c r="R211">
        <v>-27.492158889770501</v>
      </c>
      <c r="S211">
        <v>1741</v>
      </c>
      <c r="T211">
        <v>956.5</v>
      </c>
      <c r="U211">
        <v>3.9842452853918103E-2</v>
      </c>
      <c r="X211" t="s">
        <v>7042</v>
      </c>
      <c r="Y211">
        <v>1.2656719684600799</v>
      </c>
      <c r="Z211">
        <v>682</v>
      </c>
      <c r="AA211">
        <v>406.00009155273398</v>
      </c>
      <c r="AB211">
        <v>5.8308843523263897E-2</v>
      </c>
    </row>
    <row r="212" spans="2:28" x14ac:dyDescent="0.15">
      <c r="B212" t="s">
        <v>7907</v>
      </c>
      <c r="C212">
        <v>173</v>
      </c>
      <c r="D212">
        <v>1717</v>
      </c>
      <c r="E212">
        <v>952.499755859375</v>
      </c>
      <c r="F212">
        <v>3.9700660854577997E-2</v>
      </c>
      <c r="J212" t="s">
        <v>6736</v>
      </c>
      <c r="K212">
        <v>1.60922503471375</v>
      </c>
      <c r="L212">
        <v>687</v>
      </c>
      <c r="M212">
        <v>426.83340454101602</v>
      </c>
      <c r="N212">
        <v>3.4894861280918101E-2</v>
      </c>
      <c r="Q212" t="s">
        <v>7053</v>
      </c>
      <c r="R212">
        <v>-1.3023315668106099</v>
      </c>
      <c r="S212">
        <v>1741</v>
      </c>
      <c r="T212">
        <v>956</v>
      </c>
      <c r="U212">
        <v>3.9668343961238903E-2</v>
      </c>
      <c r="X212" t="s">
        <v>6811</v>
      </c>
      <c r="Y212">
        <v>1.26564085483551</v>
      </c>
      <c r="Z212">
        <v>682</v>
      </c>
      <c r="AA212">
        <v>406.00009155273398</v>
      </c>
      <c r="AB212">
        <v>5.8308843523263897E-2</v>
      </c>
    </row>
    <row r="213" spans="2:28" x14ac:dyDescent="0.15">
      <c r="B213" t="s">
        <v>7449</v>
      </c>
      <c r="C213">
        <v>172</v>
      </c>
      <c r="D213">
        <v>1741</v>
      </c>
      <c r="E213">
        <v>956</v>
      </c>
      <c r="F213">
        <v>3.9214339107275002E-2</v>
      </c>
      <c r="J213" t="s">
        <v>6694</v>
      </c>
      <c r="K213">
        <v>0.77601003646850597</v>
      </c>
      <c r="L213">
        <v>713</v>
      </c>
      <c r="M213">
        <v>398.16668701171898</v>
      </c>
      <c r="N213">
        <v>3.42785567045212E-2</v>
      </c>
      <c r="Q213" t="s">
        <v>7449</v>
      </c>
      <c r="R213">
        <v>-2.75407791137695</v>
      </c>
      <c r="S213">
        <v>1741</v>
      </c>
      <c r="T213">
        <v>956</v>
      </c>
      <c r="U213">
        <v>3.9214339107275002E-2</v>
      </c>
      <c r="X213" t="s">
        <v>6639</v>
      </c>
      <c r="Y213">
        <v>1.2656005620956401</v>
      </c>
      <c r="Z213">
        <v>682</v>
      </c>
      <c r="AA213">
        <v>406.00009155273398</v>
      </c>
      <c r="AB213">
        <v>5.8308843523263897E-2</v>
      </c>
    </row>
    <row r="214" spans="2:28" x14ac:dyDescent="0.15">
      <c r="B214" t="s">
        <v>7053</v>
      </c>
      <c r="C214">
        <v>172</v>
      </c>
      <c r="D214">
        <v>1741</v>
      </c>
      <c r="E214">
        <v>956</v>
      </c>
      <c r="F214">
        <v>3.9668343961238903E-2</v>
      </c>
      <c r="J214" t="s">
        <v>6459</v>
      </c>
      <c r="K214">
        <v>0.77597779035568204</v>
      </c>
      <c r="L214">
        <v>713</v>
      </c>
      <c r="M214">
        <v>398.16668701171898</v>
      </c>
      <c r="N214">
        <v>3.42785567045212E-2</v>
      </c>
      <c r="Q214" t="s">
        <v>6599</v>
      </c>
      <c r="R214">
        <v>20.897060394287099</v>
      </c>
      <c r="S214">
        <v>1741</v>
      </c>
      <c r="T214">
        <v>955.5</v>
      </c>
      <c r="U214">
        <v>2.7158690616488498E-2</v>
      </c>
      <c r="X214" t="s">
        <v>6916</v>
      </c>
      <c r="Y214">
        <v>43.728443145752003</v>
      </c>
      <c r="Z214">
        <v>707</v>
      </c>
      <c r="AA214">
        <v>405.66671752929699</v>
      </c>
      <c r="AB214">
        <v>1.57106816768646E-2</v>
      </c>
    </row>
    <row r="215" spans="2:28" x14ac:dyDescent="0.15">
      <c r="B215" t="s">
        <v>7390</v>
      </c>
      <c r="C215">
        <v>171</v>
      </c>
      <c r="D215">
        <v>1741</v>
      </c>
      <c r="E215">
        <v>955.5</v>
      </c>
      <c r="F215">
        <v>4.3494086712598801E-2</v>
      </c>
      <c r="J215" t="s">
        <v>6880</v>
      </c>
      <c r="K215">
        <v>0.77597725391387895</v>
      </c>
      <c r="L215">
        <v>713</v>
      </c>
      <c r="M215">
        <v>398.16668701171898</v>
      </c>
      <c r="N215">
        <v>3.42785567045212E-2</v>
      </c>
      <c r="Q215" t="s">
        <v>7880</v>
      </c>
      <c r="R215">
        <v>-26.5899658203125</v>
      </c>
      <c r="S215">
        <v>1741</v>
      </c>
      <c r="T215">
        <v>955.5</v>
      </c>
      <c r="U215">
        <v>4.3494086712598801E-2</v>
      </c>
      <c r="X215" t="s">
        <v>6423</v>
      </c>
      <c r="Y215">
        <v>43.727664947509801</v>
      </c>
      <c r="Z215">
        <v>707</v>
      </c>
      <c r="AA215">
        <v>405.66671752929699</v>
      </c>
      <c r="AB215">
        <v>1.57106816768646E-2</v>
      </c>
    </row>
    <row r="216" spans="2:28" x14ac:dyDescent="0.15">
      <c r="B216" t="s">
        <v>6599</v>
      </c>
      <c r="C216">
        <v>171</v>
      </c>
      <c r="D216">
        <v>1741</v>
      </c>
      <c r="E216">
        <v>955.5</v>
      </c>
      <c r="F216">
        <v>2.7158690616488498E-2</v>
      </c>
      <c r="J216" t="s">
        <v>6627</v>
      </c>
      <c r="K216">
        <v>0.77596801519393899</v>
      </c>
      <c r="L216">
        <v>713</v>
      </c>
      <c r="M216">
        <v>398.16668701171898</v>
      </c>
      <c r="N216">
        <v>3.42785567045212E-2</v>
      </c>
      <c r="Q216" t="s">
        <v>7390</v>
      </c>
      <c r="R216">
        <v>-26.590175628662099</v>
      </c>
      <c r="S216">
        <v>1741</v>
      </c>
      <c r="T216">
        <v>955.5</v>
      </c>
      <c r="U216">
        <v>4.3494086712598801E-2</v>
      </c>
      <c r="X216" t="s">
        <v>6873</v>
      </c>
      <c r="Y216">
        <v>-3.4375841617584202</v>
      </c>
      <c r="Z216">
        <v>721</v>
      </c>
      <c r="AA216">
        <v>405.5</v>
      </c>
      <c r="AB216">
        <v>2.2365884855389599E-2</v>
      </c>
    </row>
    <row r="217" spans="2:28" x14ac:dyDescent="0.15">
      <c r="B217" t="s">
        <v>7880</v>
      </c>
      <c r="C217">
        <v>171</v>
      </c>
      <c r="D217">
        <v>1741</v>
      </c>
      <c r="E217">
        <v>955.5</v>
      </c>
      <c r="F217">
        <v>4.3494086712598801E-2</v>
      </c>
      <c r="J217" t="s">
        <v>6608</v>
      </c>
      <c r="K217">
        <v>0.77594774961471602</v>
      </c>
      <c r="L217">
        <v>713</v>
      </c>
      <c r="M217">
        <v>398.16668701171898</v>
      </c>
      <c r="N217">
        <v>3.42785567045212E-2</v>
      </c>
      <c r="Q217" t="s">
        <v>7707</v>
      </c>
      <c r="R217">
        <v>-10.567512512206999</v>
      </c>
      <c r="S217">
        <v>1741</v>
      </c>
      <c r="T217">
        <v>955</v>
      </c>
      <c r="U217">
        <v>3.0533725395798701E-2</v>
      </c>
      <c r="X217" t="s">
        <v>7025</v>
      </c>
      <c r="Y217">
        <v>5.9438438415527299</v>
      </c>
      <c r="Z217">
        <v>713</v>
      </c>
      <c r="AA217">
        <v>404.16668701171898</v>
      </c>
      <c r="AB217">
        <v>1.4287487603723999E-2</v>
      </c>
    </row>
    <row r="218" spans="2:28" x14ac:dyDescent="0.15">
      <c r="B218" t="s">
        <v>7618</v>
      </c>
      <c r="C218">
        <v>170</v>
      </c>
      <c r="D218">
        <v>1728</v>
      </c>
      <c r="E218">
        <v>952.83331298828102</v>
      </c>
      <c r="F218">
        <v>3.06502263993025E-2</v>
      </c>
      <c r="J218" t="s">
        <v>7058</v>
      </c>
      <c r="K218">
        <v>0.77592128515243497</v>
      </c>
      <c r="L218">
        <v>713</v>
      </c>
      <c r="M218">
        <v>398.16668701171898</v>
      </c>
      <c r="N218">
        <v>3.42785567045212E-2</v>
      </c>
      <c r="Q218" t="s">
        <v>6769</v>
      </c>
      <c r="R218">
        <v>3.4419896602630602</v>
      </c>
      <c r="S218">
        <v>1741</v>
      </c>
      <c r="T218">
        <v>953.5</v>
      </c>
      <c r="U218">
        <v>2.7249827980995199E-2</v>
      </c>
      <c r="X218" t="s">
        <v>6421</v>
      </c>
      <c r="Y218">
        <v>3.8367211818695099</v>
      </c>
      <c r="Z218">
        <v>713</v>
      </c>
      <c r="AA218">
        <v>403.66668701171898</v>
      </c>
      <c r="AB218">
        <v>3.6175150424241999E-2</v>
      </c>
    </row>
    <row r="219" spans="2:28" x14ac:dyDescent="0.15">
      <c r="B219" t="s">
        <v>7707</v>
      </c>
      <c r="C219">
        <v>170</v>
      </c>
      <c r="D219">
        <v>1741</v>
      </c>
      <c r="E219">
        <v>955</v>
      </c>
      <c r="F219">
        <v>3.0533725395798701E-2</v>
      </c>
      <c r="J219" t="s">
        <v>6586</v>
      </c>
      <c r="K219">
        <v>0.77592092752456698</v>
      </c>
      <c r="L219">
        <v>713</v>
      </c>
      <c r="M219">
        <v>398.16668701171898</v>
      </c>
      <c r="N219">
        <v>3.42785567045212E-2</v>
      </c>
      <c r="Q219" t="s">
        <v>7199</v>
      </c>
      <c r="R219">
        <v>-23.761203765869102</v>
      </c>
      <c r="S219">
        <v>1741</v>
      </c>
      <c r="T219">
        <v>953.5</v>
      </c>
      <c r="U219">
        <v>2.9767574742436399E-2</v>
      </c>
      <c r="X219" t="s">
        <v>6613</v>
      </c>
      <c r="Y219">
        <v>-4.16261911392212</v>
      </c>
      <c r="Z219">
        <v>708</v>
      </c>
      <c r="AA219">
        <v>402.33340454101602</v>
      </c>
      <c r="AB219">
        <v>1.8354613333940499E-2</v>
      </c>
    </row>
    <row r="220" spans="2:28" x14ac:dyDescent="0.15">
      <c r="B220" t="s">
        <v>7492</v>
      </c>
      <c r="C220">
        <v>168</v>
      </c>
      <c r="D220">
        <v>1704</v>
      </c>
      <c r="E220">
        <v>947.8330078125</v>
      </c>
      <c r="F220">
        <v>4.1516322642564801E-2</v>
      </c>
      <c r="J220" t="s">
        <v>6722</v>
      </c>
      <c r="K220">
        <v>0.77592003345489502</v>
      </c>
      <c r="L220">
        <v>713</v>
      </c>
      <c r="M220">
        <v>398.16668701171898</v>
      </c>
      <c r="N220">
        <v>3.42785567045212E-2</v>
      </c>
      <c r="Q220" t="s">
        <v>7440</v>
      </c>
      <c r="R220">
        <v>42.230312347412102</v>
      </c>
      <c r="S220">
        <v>1741</v>
      </c>
      <c r="T220">
        <v>953</v>
      </c>
      <c r="U220">
        <v>2.7846334502100899E-2</v>
      </c>
      <c r="X220" t="s">
        <v>6676</v>
      </c>
      <c r="Y220">
        <v>-4.1628942489623997</v>
      </c>
      <c r="Z220">
        <v>708</v>
      </c>
      <c r="AA220">
        <v>402.33340454101602</v>
      </c>
      <c r="AB220">
        <v>1.8354613333940499E-2</v>
      </c>
    </row>
    <row r="221" spans="2:28" x14ac:dyDescent="0.15">
      <c r="B221" t="s">
        <v>7589</v>
      </c>
      <c r="C221">
        <v>168</v>
      </c>
      <c r="D221">
        <v>1729</v>
      </c>
      <c r="E221">
        <v>951.99987792968795</v>
      </c>
      <c r="F221">
        <v>4.2734611779451398E-2</v>
      </c>
      <c r="J221" t="s">
        <v>7143</v>
      </c>
      <c r="K221">
        <v>0.77589899301528897</v>
      </c>
      <c r="L221">
        <v>713</v>
      </c>
      <c r="M221">
        <v>398.16668701171898</v>
      </c>
      <c r="N221">
        <v>3.42785567045212E-2</v>
      </c>
      <c r="Q221" t="s">
        <v>7618</v>
      </c>
      <c r="R221">
        <v>-8.6975317001342791</v>
      </c>
      <c r="S221">
        <v>1728</v>
      </c>
      <c r="T221">
        <v>952.83331298828102</v>
      </c>
      <c r="U221">
        <v>3.06502263993025E-2</v>
      </c>
      <c r="X221" t="s">
        <v>6860</v>
      </c>
      <c r="Y221">
        <v>7.1496002376079601E-2</v>
      </c>
      <c r="Z221">
        <v>716</v>
      </c>
      <c r="AA221">
        <v>401.66671752929699</v>
      </c>
      <c r="AB221">
        <v>1.8721461296081501E-2</v>
      </c>
    </row>
    <row r="222" spans="2:28" x14ac:dyDescent="0.15">
      <c r="B222" t="s">
        <v>8391</v>
      </c>
      <c r="C222">
        <v>168</v>
      </c>
      <c r="D222">
        <v>1722</v>
      </c>
      <c r="E222">
        <v>950.83306884765602</v>
      </c>
      <c r="F222">
        <v>2.28100456297398E-2</v>
      </c>
      <c r="J222" t="s">
        <v>6917</v>
      </c>
      <c r="K222">
        <v>0.77587002515792802</v>
      </c>
      <c r="L222">
        <v>713</v>
      </c>
      <c r="M222">
        <v>398.16668701171898</v>
      </c>
      <c r="N222">
        <v>3.42785567045212E-2</v>
      </c>
      <c r="Q222" t="s">
        <v>7808</v>
      </c>
      <c r="R222">
        <v>79.073699951171903</v>
      </c>
      <c r="S222">
        <v>1741</v>
      </c>
      <c r="T222">
        <v>952.5</v>
      </c>
      <c r="U222">
        <v>2.5680322200059901E-2</v>
      </c>
      <c r="X222" t="s">
        <v>6683</v>
      </c>
      <c r="Y222">
        <v>0.915458083152771</v>
      </c>
      <c r="Z222">
        <v>721</v>
      </c>
      <c r="AA222">
        <v>401</v>
      </c>
      <c r="AB222">
        <v>4.13893945515156E-2</v>
      </c>
    </row>
    <row r="223" spans="2:28" x14ac:dyDescent="0.15">
      <c r="B223" t="s">
        <v>7199</v>
      </c>
      <c r="C223">
        <v>167</v>
      </c>
      <c r="D223">
        <v>1741</v>
      </c>
      <c r="E223">
        <v>953.5</v>
      </c>
      <c r="F223">
        <v>2.9767574742436399E-2</v>
      </c>
      <c r="J223" t="s">
        <v>6733</v>
      </c>
      <c r="K223">
        <v>0.775862336158752</v>
      </c>
      <c r="L223">
        <v>713</v>
      </c>
      <c r="M223">
        <v>398.16668701171898</v>
      </c>
      <c r="N223">
        <v>3.42785567045212E-2</v>
      </c>
      <c r="Q223" t="s">
        <v>6815</v>
      </c>
      <c r="R223">
        <v>40.273918151855497</v>
      </c>
      <c r="S223">
        <v>1741</v>
      </c>
      <c r="T223">
        <v>952.5</v>
      </c>
      <c r="U223">
        <v>2.9539598152041401E-2</v>
      </c>
      <c r="X223" t="s">
        <v>6971</v>
      </c>
      <c r="Y223">
        <v>0.91543477773666404</v>
      </c>
      <c r="Z223">
        <v>721</v>
      </c>
      <c r="AA223">
        <v>401</v>
      </c>
      <c r="AB223">
        <v>4.13893945515156E-2</v>
      </c>
    </row>
    <row r="224" spans="2:28" x14ac:dyDescent="0.15">
      <c r="B224" t="s">
        <v>6546</v>
      </c>
      <c r="C224">
        <v>167</v>
      </c>
      <c r="D224">
        <v>1729</v>
      </c>
      <c r="E224">
        <v>951.49987792968795</v>
      </c>
      <c r="F224">
        <v>2.4457188323140099E-2</v>
      </c>
      <c r="J224" t="s">
        <v>7086</v>
      </c>
      <c r="K224">
        <v>0.77585804462432895</v>
      </c>
      <c r="L224">
        <v>713</v>
      </c>
      <c r="M224">
        <v>398.16668701171898</v>
      </c>
      <c r="N224">
        <v>3.42785567045212E-2</v>
      </c>
      <c r="Q224" t="s">
        <v>8458</v>
      </c>
      <c r="R224">
        <v>-49.118412017822301</v>
      </c>
      <c r="S224">
        <v>1741</v>
      </c>
      <c r="T224">
        <v>952.5</v>
      </c>
      <c r="U224">
        <v>2.5795256718993201E-2</v>
      </c>
      <c r="X224" t="s">
        <v>6754</v>
      </c>
      <c r="Y224">
        <v>0.91543442010879505</v>
      </c>
      <c r="Z224">
        <v>721</v>
      </c>
      <c r="AA224">
        <v>401</v>
      </c>
      <c r="AB224">
        <v>4.13893945515156E-2</v>
      </c>
    </row>
    <row r="225" spans="2:28" x14ac:dyDescent="0.15">
      <c r="B225" t="s">
        <v>6699</v>
      </c>
      <c r="C225">
        <v>167</v>
      </c>
      <c r="D225">
        <v>1729</v>
      </c>
      <c r="E225">
        <v>951.49987792968795</v>
      </c>
      <c r="F225">
        <v>2.6614965870976399E-2</v>
      </c>
      <c r="J225" t="s">
        <v>6711</v>
      </c>
      <c r="K225">
        <v>0.77585750818252597</v>
      </c>
      <c r="L225">
        <v>713</v>
      </c>
      <c r="M225">
        <v>398.16668701171898</v>
      </c>
      <c r="N225">
        <v>3.42785567045212E-2</v>
      </c>
      <c r="Q225" t="s">
        <v>7907</v>
      </c>
      <c r="R225">
        <v>-59.261600494384801</v>
      </c>
      <c r="S225">
        <v>1717</v>
      </c>
      <c r="T225">
        <v>952.499755859375</v>
      </c>
      <c r="U225">
        <v>3.9700660854577997E-2</v>
      </c>
      <c r="X225" t="s">
        <v>6945</v>
      </c>
      <c r="Y225">
        <v>0.91541588306427002</v>
      </c>
      <c r="Z225">
        <v>721</v>
      </c>
      <c r="AA225">
        <v>401</v>
      </c>
      <c r="AB225">
        <v>4.13893945515156E-2</v>
      </c>
    </row>
    <row r="226" spans="2:28" x14ac:dyDescent="0.15">
      <c r="B226" t="s">
        <v>6769</v>
      </c>
      <c r="C226">
        <v>167</v>
      </c>
      <c r="D226">
        <v>1741</v>
      </c>
      <c r="E226">
        <v>953.5</v>
      </c>
      <c r="F226">
        <v>2.7249827980995199E-2</v>
      </c>
      <c r="J226" t="s">
        <v>6527</v>
      </c>
      <c r="K226">
        <v>0.77584761381149303</v>
      </c>
      <c r="L226">
        <v>713</v>
      </c>
      <c r="M226">
        <v>398.16668701171898</v>
      </c>
      <c r="N226">
        <v>3.42785567045212E-2</v>
      </c>
      <c r="Q226" t="s">
        <v>7589</v>
      </c>
      <c r="R226">
        <v>3.7781448364257799</v>
      </c>
      <c r="S226">
        <v>1729</v>
      </c>
      <c r="T226">
        <v>951.99987792968795</v>
      </c>
      <c r="U226">
        <v>4.2734611779451398E-2</v>
      </c>
      <c r="X226" t="s">
        <v>6440</v>
      </c>
      <c r="Y226">
        <v>0.91540449857711803</v>
      </c>
      <c r="Z226">
        <v>721</v>
      </c>
      <c r="AA226">
        <v>401</v>
      </c>
      <c r="AB226">
        <v>4.13893945515156E-2</v>
      </c>
    </row>
    <row r="227" spans="2:28" x14ac:dyDescent="0.15">
      <c r="B227" t="s">
        <v>8271</v>
      </c>
      <c r="C227">
        <v>167</v>
      </c>
      <c r="D227">
        <v>1716</v>
      </c>
      <c r="E227">
        <v>949.33312988281295</v>
      </c>
      <c r="F227">
        <v>4.0621478110551799E-2</v>
      </c>
      <c r="J227" t="s">
        <v>6646</v>
      </c>
      <c r="K227">
        <v>0.77583688497543302</v>
      </c>
      <c r="L227">
        <v>713</v>
      </c>
      <c r="M227">
        <v>398.16668701171898</v>
      </c>
      <c r="N227">
        <v>3.42785567045212E-2</v>
      </c>
      <c r="Q227" t="s">
        <v>6856</v>
      </c>
      <c r="R227">
        <v>35.440502166747997</v>
      </c>
      <c r="S227">
        <v>1741</v>
      </c>
      <c r="T227">
        <v>951.5</v>
      </c>
      <c r="U227">
        <v>3.78229394555092E-2</v>
      </c>
      <c r="X227" t="s">
        <v>7037</v>
      </c>
      <c r="Y227">
        <v>0.91538250446319602</v>
      </c>
      <c r="Z227">
        <v>721</v>
      </c>
      <c r="AA227">
        <v>401</v>
      </c>
      <c r="AB227">
        <v>4.13893945515156E-2</v>
      </c>
    </row>
    <row r="228" spans="2:28" x14ac:dyDescent="0.15">
      <c r="B228" t="s">
        <v>6540</v>
      </c>
      <c r="C228">
        <v>166</v>
      </c>
      <c r="D228">
        <v>1729</v>
      </c>
      <c r="E228">
        <v>950.99987792968795</v>
      </c>
      <c r="F228">
        <v>3.0573830008506799E-2</v>
      </c>
      <c r="J228" t="s">
        <v>6610</v>
      </c>
      <c r="K228">
        <v>0.775834560394287</v>
      </c>
      <c r="L228">
        <v>713</v>
      </c>
      <c r="M228">
        <v>398.16668701171898</v>
      </c>
      <c r="N228">
        <v>3.42785567045212E-2</v>
      </c>
      <c r="Q228" t="s">
        <v>6699</v>
      </c>
      <c r="R228">
        <v>34.246482849121101</v>
      </c>
      <c r="S228">
        <v>1729</v>
      </c>
      <c r="T228">
        <v>951.49987792968795</v>
      </c>
      <c r="U228">
        <v>2.6614965870976399E-2</v>
      </c>
      <c r="X228" t="s">
        <v>6540</v>
      </c>
      <c r="Y228">
        <v>0.91537839174270597</v>
      </c>
      <c r="Z228">
        <v>721</v>
      </c>
      <c r="AA228">
        <v>401</v>
      </c>
      <c r="AB228">
        <v>4.13893945515156E-2</v>
      </c>
    </row>
    <row r="229" spans="2:28" x14ac:dyDescent="0.15">
      <c r="B229" t="s">
        <v>7440</v>
      </c>
      <c r="C229">
        <v>166</v>
      </c>
      <c r="D229">
        <v>1741</v>
      </c>
      <c r="E229">
        <v>953</v>
      </c>
      <c r="F229">
        <v>2.7846334502100899E-2</v>
      </c>
      <c r="J229" t="s">
        <v>7156</v>
      </c>
      <c r="K229">
        <v>0.77583438158035301</v>
      </c>
      <c r="L229">
        <v>713</v>
      </c>
      <c r="M229">
        <v>398.16668701171898</v>
      </c>
      <c r="N229">
        <v>3.42785567045212E-2</v>
      </c>
      <c r="Q229" t="s">
        <v>6546</v>
      </c>
      <c r="R229">
        <v>-60.917560577392599</v>
      </c>
      <c r="S229">
        <v>1729</v>
      </c>
      <c r="T229">
        <v>951.49987792968795</v>
      </c>
      <c r="U229">
        <v>2.4457188323140099E-2</v>
      </c>
      <c r="X229" t="s">
        <v>6567</v>
      </c>
      <c r="Y229">
        <v>0.91536962985992398</v>
      </c>
      <c r="Z229">
        <v>721</v>
      </c>
      <c r="AA229">
        <v>401</v>
      </c>
      <c r="AB229">
        <v>4.13893945515156E-2</v>
      </c>
    </row>
    <row r="230" spans="2:28" x14ac:dyDescent="0.15">
      <c r="B230" t="s">
        <v>7714</v>
      </c>
      <c r="C230">
        <v>165</v>
      </c>
      <c r="D230">
        <v>1716</v>
      </c>
      <c r="E230">
        <v>948.33306884765602</v>
      </c>
      <c r="F230">
        <v>2.3332979530096099E-2</v>
      </c>
      <c r="J230" t="s">
        <v>6743</v>
      </c>
      <c r="K230">
        <v>0.77582699060440097</v>
      </c>
      <c r="L230">
        <v>713</v>
      </c>
      <c r="M230">
        <v>398.16668701171898</v>
      </c>
      <c r="N230">
        <v>3.42785567045212E-2</v>
      </c>
      <c r="Q230" t="s">
        <v>7153</v>
      </c>
      <c r="R230">
        <v>-5.4077019691467303</v>
      </c>
      <c r="S230">
        <v>1741</v>
      </c>
      <c r="T230">
        <v>951</v>
      </c>
      <c r="U230">
        <v>2.75783818215132E-2</v>
      </c>
      <c r="X230" t="s">
        <v>6497</v>
      </c>
      <c r="Y230">
        <v>0.91536837816238403</v>
      </c>
      <c r="Z230">
        <v>721</v>
      </c>
      <c r="AA230">
        <v>401</v>
      </c>
      <c r="AB230">
        <v>4.13893945515156E-2</v>
      </c>
    </row>
    <row r="231" spans="2:28" x14ac:dyDescent="0.15">
      <c r="B231" t="s">
        <v>7808</v>
      </c>
      <c r="C231">
        <v>165</v>
      </c>
      <c r="D231">
        <v>1741</v>
      </c>
      <c r="E231">
        <v>952.5</v>
      </c>
      <c r="F231">
        <v>2.5680322200059901E-2</v>
      </c>
      <c r="J231" t="s">
        <v>6910</v>
      </c>
      <c r="K231">
        <v>0.775798380374908</v>
      </c>
      <c r="L231">
        <v>713</v>
      </c>
      <c r="M231">
        <v>398.16668701171898</v>
      </c>
      <c r="N231">
        <v>3.42785567045212E-2</v>
      </c>
      <c r="Q231" t="s">
        <v>6540</v>
      </c>
      <c r="R231">
        <v>-14.2267208099365</v>
      </c>
      <c r="S231">
        <v>1729</v>
      </c>
      <c r="T231">
        <v>950.99987792968795</v>
      </c>
      <c r="U231">
        <v>3.0573830008506799E-2</v>
      </c>
      <c r="X231" t="s">
        <v>6961</v>
      </c>
      <c r="Y231">
        <v>0.91536760330200195</v>
      </c>
      <c r="Z231">
        <v>721</v>
      </c>
      <c r="AA231">
        <v>401</v>
      </c>
      <c r="AB231">
        <v>4.13893945515156E-2</v>
      </c>
    </row>
    <row r="232" spans="2:28" x14ac:dyDescent="0.15">
      <c r="B232" t="s">
        <v>6815</v>
      </c>
      <c r="C232">
        <v>165</v>
      </c>
      <c r="D232">
        <v>1741</v>
      </c>
      <c r="E232">
        <v>952.5</v>
      </c>
      <c r="F232">
        <v>2.9539598152041401E-2</v>
      </c>
      <c r="J232" t="s">
        <v>7005</v>
      </c>
      <c r="K232">
        <v>0.77579325437545799</v>
      </c>
      <c r="L232">
        <v>713</v>
      </c>
      <c r="M232">
        <v>398.16668701171898</v>
      </c>
      <c r="N232">
        <v>3.42785567045212E-2</v>
      </c>
      <c r="Q232" t="s">
        <v>8391</v>
      </c>
      <c r="R232">
        <v>39.9062309265137</v>
      </c>
      <c r="S232">
        <v>1722</v>
      </c>
      <c r="T232">
        <v>950.83306884765602</v>
      </c>
      <c r="U232">
        <v>2.28100456297398E-2</v>
      </c>
      <c r="X232" t="s">
        <v>7125</v>
      </c>
      <c r="Y232">
        <v>0.91536498069763195</v>
      </c>
      <c r="Z232">
        <v>721</v>
      </c>
      <c r="AA232">
        <v>401</v>
      </c>
      <c r="AB232">
        <v>4.13893945515156E-2</v>
      </c>
    </row>
    <row r="233" spans="2:28" x14ac:dyDescent="0.15">
      <c r="B233" t="s">
        <v>8458</v>
      </c>
      <c r="C233">
        <v>165</v>
      </c>
      <c r="D233">
        <v>1741</v>
      </c>
      <c r="E233">
        <v>952.5</v>
      </c>
      <c r="F233">
        <v>2.5795256718993201E-2</v>
      </c>
      <c r="J233" t="s">
        <v>6659</v>
      </c>
      <c r="K233">
        <v>0.77579218149185203</v>
      </c>
      <c r="L233">
        <v>713</v>
      </c>
      <c r="M233">
        <v>398.16668701171898</v>
      </c>
      <c r="N233">
        <v>3.42785567045212E-2</v>
      </c>
      <c r="Q233" t="s">
        <v>7380</v>
      </c>
      <c r="R233">
        <v>-65.283439636230497</v>
      </c>
      <c r="S233">
        <v>1741</v>
      </c>
      <c r="T233">
        <v>950.5</v>
      </c>
      <c r="U233">
        <v>2.4465549737215E-2</v>
      </c>
      <c r="X233" t="s">
        <v>7574</v>
      </c>
      <c r="Y233">
        <v>0.91535091400146495</v>
      </c>
      <c r="Z233">
        <v>721</v>
      </c>
      <c r="AA233">
        <v>401</v>
      </c>
      <c r="AB233">
        <v>4.13893945515156E-2</v>
      </c>
    </row>
    <row r="234" spans="2:28" x14ac:dyDescent="0.15">
      <c r="B234" t="s">
        <v>6615</v>
      </c>
      <c r="C234">
        <v>164</v>
      </c>
      <c r="D234">
        <v>1728</v>
      </c>
      <c r="E234">
        <v>949.83319091796898</v>
      </c>
      <c r="F234">
        <v>2.8788577765226399E-2</v>
      </c>
      <c r="J234" t="s">
        <v>6591</v>
      </c>
      <c r="K234">
        <v>0.77578723430633501</v>
      </c>
      <c r="L234">
        <v>713</v>
      </c>
      <c r="M234">
        <v>398.16668701171898</v>
      </c>
      <c r="N234">
        <v>3.42785567045212E-2</v>
      </c>
      <c r="Q234" t="s">
        <v>6536</v>
      </c>
      <c r="R234">
        <v>1.03221082687378</v>
      </c>
      <c r="S234">
        <v>1741</v>
      </c>
      <c r="T234">
        <v>950</v>
      </c>
      <c r="U234">
        <v>3.8314186036586803E-2</v>
      </c>
      <c r="X234" t="s">
        <v>6740</v>
      </c>
      <c r="Y234">
        <v>0.91533386707305897</v>
      </c>
      <c r="Z234">
        <v>721</v>
      </c>
      <c r="AA234">
        <v>401</v>
      </c>
      <c r="AB234">
        <v>4.13893945515156E-2</v>
      </c>
    </row>
    <row r="235" spans="2:28" x14ac:dyDescent="0.15">
      <c r="B235" t="s">
        <v>6979</v>
      </c>
      <c r="C235">
        <v>164</v>
      </c>
      <c r="D235">
        <v>1728</v>
      </c>
      <c r="E235">
        <v>949.833251953125</v>
      </c>
      <c r="F235">
        <v>4.0681272745132398E-2</v>
      </c>
      <c r="J235" t="s">
        <v>7152</v>
      </c>
      <c r="K235">
        <v>0.77578699588775601</v>
      </c>
      <c r="L235">
        <v>713</v>
      </c>
      <c r="M235">
        <v>398.16668701171898</v>
      </c>
      <c r="N235">
        <v>3.42785567045212E-2</v>
      </c>
      <c r="Q235" t="s">
        <v>6672</v>
      </c>
      <c r="R235">
        <v>-33.609695434570298</v>
      </c>
      <c r="S235">
        <v>1741</v>
      </c>
      <c r="T235">
        <v>950</v>
      </c>
      <c r="U235">
        <v>2.6511961594224E-2</v>
      </c>
      <c r="X235" t="s">
        <v>6568</v>
      </c>
      <c r="Y235">
        <v>0.91531473398208596</v>
      </c>
      <c r="Z235">
        <v>721</v>
      </c>
      <c r="AA235">
        <v>401</v>
      </c>
      <c r="AB235">
        <v>4.13893945515156E-2</v>
      </c>
    </row>
    <row r="236" spans="2:28" x14ac:dyDescent="0.15">
      <c r="B236" t="s">
        <v>6856</v>
      </c>
      <c r="C236">
        <v>163</v>
      </c>
      <c r="D236">
        <v>1741</v>
      </c>
      <c r="E236">
        <v>951.5</v>
      </c>
      <c r="F236">
        <v>3.78229394555092E-2</v>
      </c>
      <c r="J236" t="s">
        <v>6765</v>
      </c>
      <c r="K236">
        <v>0.77578020095825195</v>
      </c>
      <c r="L236">
        <v>713</v>
      </c>
      <c r="M236">
        <v>398.16668701171898</v>
      </c>
      <c r="N236">
        <v>3.42785567045212E-2</v>
      </c>
      <c r="Q236" t="s">
        <v>6979</v>
      </c>
      <c r="R236">
        <v>7.5521097183227504</v>
      </c>
      <c r="S236">
        <v>1728</v>
      </c>
      <c r="T236">
        <v>949.833251953125</v>
      </c>
      <c r="U236">
        <v>4.0681272745132398E-2</v>
      </c>
      <c r="X236" t="s">
        <v>6469</v>
      </c>
      <c r="Y236">
        <v>0.91531002521514904</v>
      </c>
      <c r="Z236">
        <v>721</v>
      </c>
      <c r="AA236">
        <v>401</v>
      </c>
      <c r="AB236">
        <v>4.13893945515156E-2</v>
      </c>
    </row>
    <row r="237" spans="2:28" x14ac:dyDescent="0.15">
      <c r="B237" t="s">
        <v>6591</v>
      </c>
      <c r="C237">
        <v>162</v>
      </c>
      <c r="D237">
        <v>1717</v>
      </c>
      <c r="E237">
        <v>946.999755859375</v>
      </c>
      <c r="F237">
        <v>4.0606774389743798E-2</v>
      </c>
      <c r="J237" t="s">
        <v>6859</v>
      </c>
      <c r="K237">
        <v>0.77577841281890902</v>
      </c>
      <c r="L237">
        <v>713</v>
      </c>
      <c r="M237">
        <v>398.16668701171898</v>
      </c>
      <c r="N237">
        <v>3.42785567045212E-2</v>
      </c>
      <c r="Q237" t="s">
        <v>6615</v>
      </c>
      <c r="R237">
        <v>16.412157058715799</v>
      </c>
      <c r="S237">
        <v>1728</v>
      </c>
      <c r="T237">
        <v>949.83319091796898</v>
      </c>
      <c r="U237">
        <v>2.8788577765226399E-2</v>
      </c>
      <c r="X237" t="s">
        <v>6532</v>
      </c>
      <c r="Y237">
        <v>0.91528981924056996</v>
      </c>
      <c r="Z237">
        <v>721</v>
      </c>
      <c r="AA237">
        <v>401</v>
      </c>
      <c r="AB237">
        <v>4.13893945515156E-2</v>
      </c>
    </row>
    <row r="238" spans="2:28" x14ac:dyDescent="0.15">
      <c r="B238" t="s">
        <v>7153</v>
      </c>
      <c r="C238">
        <v>162</v>
      </c>
      <c r="D238">
        <v>1741</v>
      </c>
      <c r="E238">
        <v>951</v>
      </c>
      <c r="F238">
        <v>2.75783818215132E-2</v>
      </c>
      <c r="J238" t="b">
        <v>1</v>
      </c>
      <c r="K238">
        <v>0.775767803192139</v>
      </c>
      <c r="L238">
        <v>713</v>
      </c>
      <c r="M238">
        <v>398.16668701171898</v>
      </c>
      <c r="N238">
        <v>3.42785567045212E-2</v>
      </c>
      <c r="Q238" t="s">
        <v>8271</v>
      </c>
      <c r="R238">
        <v>28.015966415405298</v>
      </c>
      <c r="S238">
        <v>1716</v>
      </c>
      <c r="T238">
        <v>949.33312988281295</v>
      </c>
      <c r="U238">
        <v>4.0621478110551799E-2</v>
      </c>
      <c r="X238" t="s">
        <v>6792</v>
      </c>
      <c r="Y238">
        <v>0.91528373956680298</v>
      </c>
      <c r="Z238">
        <v>721</v>
      </c>
      <c r="AA238">
        <v>401</v>
      </c>
      <c r="AB238">
        <v>4.13893945515156E-2</v>
      </c>
    </row>
    <row r="239" spans="2:28" x14ac:dyDescent="0.15">
      <c r="B239" t="s">
        <v>7380</v>
      </c>
      <c r="C239">
        <v>161</v>
      </c>
      <c r="D239">
        <v>1741</v>
      </c>
      <c r="E239">
        <v>950.5</v>
      </c>
      <c r="F239">
        <v>2.4465549737215E-2</v>
      </c>
      <c r="J239" t="s">
        <v>6741</v>
      </c>
      <c r="K239">
        <v>0.77576649188995395</v>
      </c>
      <c r="L239">
        <v>713</v>
      </c>
      <c r="M239">
        <v>398.16668701171898</v>
      </c>
      <c r="N239">
        <v>3.42785567045212E-2</v>
      </c>
      <c r="Q239" t="s">
        <v>6644</v>
      </c>
      <c r="R239">
        <v>-14.198081016540501</v>
      </c>
      <c r="S239">
        <v>1729</v>
      </c>
      <c r="T239">
        <v>948.49987792968795</v>
      </c>
      <c r="U239">
        <v>4.0110539644956603E-2</v>
      </c>
      <c r="X239" t="s">
        <v>6996</v>
      </c>
      <c r="Y239">
        <v>0.91526484489440896</v>
      </c>
      <c r="Z239">
        <v>721</v>
      </c>
      <c r="AA239">
        <v>401</v>
      </c>
      <c r="AB239">
        <v>4.13893945515156E-2</v>
      </c>
    </row>
    <row r="240" spans="2:28" x14ac:dyDescent="0.15">
      <c r="B240" t="s">
        <v>6644</v>
      </c>
      <c r="C240">
        <v>161</v>
      </c>
      <c r="D240">
        <v>1729</v>
      </c>
      <c r="E240">
        <v>948.49987792968795</v>
      </c>
      <c r="F240">
        <v>4.0110539644956603E-2</v>
      </c>
      <c r="J240" t="s">
        <v>6749</v>
      </c>
      <c r="K240">
        <v>0.77575510740280196</v>
      </c>
      <c r="L240">
        <v>713</v>
      </c>
      <c r="M240">
        <v>398.16668701171898</v>
      </c>
      <c r="N240">
        <v>3.42785567045212E-2</v>
      </c>
      <c r="Q240" t="s">
        <v>7714</v>
      </c>
      <c r="R240">
        <v>16.566160202026399</v>
      </c>
      <c r="S240">
        <v>1716</v>
      </c>
      <c r="T240">
        <v>948.33306884765602</v>
      </c>
      <c r="U240">
        <v>2.3332979530096099E-2</v>
      </c>
      <c r="X240" t="s">
        <v>7115</v>
      </c>
      <c r="Y240">
        <v>0.91525536775589</v>
      </c>
      <c r="Z240">
        <v>721</v>
      </c>
      <c r="AA240">
        <v>401</v>
      </c>
      <c r="AB240">
        <v>4.13893945515156E-2</v>
      </c>
    </row>
    <row r="241" spans="2:28" x14ac:dyDescent="0.15">
      <c r="B241" t="s">
        <v>7642</v>
      </c>
      <c r="C241">
        <v>161</v>
      </c>
      <c r="D241">
        <v>1716</v>
      </c>
      <c r="E241">
        <v>946.33312988281295</v>
      </c>
      <c r="F241">
        <v>4.0157411247491802E-2</v>
      </c>
      <c r="J241" t="s">
        <v>6466</v>
      </c>
      <c r="K241">
        <v>0.77575486898422197</v>
      </c>
      <c r="L241">
        <v>713</v>
      </c>
      <c r="M241">
        <v>398.16668701171898</v>
      </c>
      <c r="N241">
        <v>3.42785567045212E-2</v>
      </c>
      <c r="Q241" t="s">
        <v>6484</v>
      </c>
      <c r="R241">
        <v>-12.765642166137701</v>
      </c>
      <c r="S241">
        <v>1729</v>
      </c>
      <c r="T241">
        <v>947.99987792968795</v>
      </c>
      <c r="U241">
        <v>3.0958903953432999E-2</v>
      </c>
      <c r="X241" t="s">
        <v>6815</v>
      </c>
      <c r="Y241">
        <v>0.91522586345672596</v>
      </c>
      <c r="Z241">
        <v>721</v>
      </c>
      <c r="AA241">
        <v>401</v>
      </c>
      <c r="AB241">
        <v>4.13893945515156E-2</v>
      </c>
    </row>
    <row r="242" spans="2:28" x14ac:dyDescent="0.15">
      <c r="B242" t="s">
        <v>6895</v>
      </c>
      <c r="C242">
        <v>161</v>
      </c>
      <c r="D242">
        <v>1721</v>
      </c>
      <c r="E242">
        <v>947.16644287109398</v>
      </c>
      <c r="F242">
        <v>2.4298930540680899E-2</v>
      </c>
      <c r="J242" t="s">
        <v>7134</v>
      </c>
      <c r="K242">
        <v>0.77574938535690297</v>
      </c>
      <c r="L242">
        <v>713</v>
      </c>
      <c r="M242">
        <v>398.16668701171898</v>
      </c>
      <c r="N242">
        <v>3.42785567045212E-2</v>
      </c>
      <c r="Q242" t="s">
        <v>7492</v>
      </c>
      <c r="R242">
        <v>-4.2469782829284703</v>
      </c>
      <c r="S242">
        <v>1704</v>
      </c>
      <c r="T242">
        <v>947.8330078125</v>
      </c>
      <c r="U242">
        <v>4.1516322642564801E-2</v>
      </c>
      <c r="X242" t="s">
        <v>6969</v>
      </c>
      <c r="Y242">
        <v>0.91521060466766402</v>
      </c>
      <c r="Z242">
        <v>721</v>
      </c>
      <c r="AA242">
        <v>401</v>
      </c>
      <c r="AB242">
        <v>4.13893945515156E-2</v>
      </c>
    </row>
    <row r="243" spans="2:28" x14ac:dyDescent="0.15">
      <c r="B243" t="s">
        <v>6484</v>
      </c>
      <c r="C243">
        <v>160</v>
      </c>
      <c r="D243">
        <v>1729</v>
      </c>
      <c r="E243">
        <v>947.99987792968795</v>
      </c>
      <c r="F243">
        <v>3.0958903953432999E-2</v>
      </c>
      <c r="J243" t="s">
        <v>6882</v>
      </c>
      <c r="K243">
        <v>0.775676250457764</v>
      </c>
      <c r="L243">
        <v>713</v>
      </c>
      <c r="M243">
        <v>398.16668701171898</v>
      </c>
      <c r="N243">
        <v>3.42785567045212E-2</v>
      </c>
      <c r="Q243" t="s">
        <v>7282</v>
      </c>
      <c r="R243">
        <v>35.584037780761697</v>
      </c>
      <c r="S243">
        <v>1741</v>
      </c>
      <c r="T243">
        <v>947.5</v>
      </c>
      <c r="U243">
        <v>2.5544151663780199E-2</v>
      </c>
      <c r="X243" t="s">
        <v>7133</v>
      </c>
      <c r="Y243">
        <v>0.91518014669418302</v>
      </c>
      <c r="Z243">
        <v>721</v>
      </c>
      <c r="AA243">
        <v>401</v>
      </c>
      <c r="AB243">
        <v>4.13893945515156E-2</v>
      </c>
    </row>
    <row r="244" spans="2:28" x14ac:dyDescent="0.15">
      <c r="B244" t="s">
        <v>6536</v>
      </c>
      <c r="C244">
        <v>160</v>
      </c>
      <c r="D244">
        <v>1741</v>
      </c>
      <c r="E244">
        <v>950</v>
      </c>
      <c r="F244">
        <v>3.8314186036586803E-2</v>
      </c>
      <c r="J244" t="s">
        <v>6866</v>
      </c>
      <c r="K244">
        <v>1.7995703220367401</v>
      </c>
      <c r="L244">
        <v>721</v>
      </c>
      <c r="M244">
        <v>420</v>
      </c>
      <c r="N244">
        <v>3.2939914613962201E-2</v>
      </c>
      <c r="Q244" t="s">
        <v>6572</v>
      </c>
      <c r="R244">
        <v>-6.2097249031066903</v>
      </c>
      <c r="S244">
        <v>1728</v>
      </c>
      <c r="T244">
        <v>947.333251953125</v>
      </c>
      <c r="U244">
        <v>3.93453426659107E-2</v>
      </c>
      <c r="X244" t="s">
        <v>6893</v>
      </c>
      <c r="Y244">
        <v>0.91516578197479204</v>
      </c>
      <c r="Z244">
        <v>721</v>
      </c>
      <c r="AA244">
        <v>401</v>
      </c>
      <c r="AB244">
        <v>4.13893945515156E-2</v>
      </c>
    </row>
    <row r="245" spans="2:28" x14ac:dyDescent="0.15">
      <c r="B245" t="s">
        <v>6672</v>
      </c>
      <c r="C245">
        <v>160</v>
      </c>
      <c r="D245">
        <v>1741</v>
      </c>
      <c r="E245">
        <v>950</v>
      </c>
      <c r="F245">
        <v>2.6511961594224E-2</v>
      </c>
      <c r="J245" t="s">
        <v>6995</v>
      </c>
      <c r="K245">
        <v>1.79956722259521</v>
      </c>
      <c r="L245">
        <v>721</v>
      </c>
      <c r="M245">
        <v>420</v>
      </c>
      <c r="N245">
        <v>3.2939914613962201E-2</v>
      </c>
      <c r="Q245" t="s">
        <v>7562</v>
      </c>
      <c r="R245">
        <v>-6.2097282409668004</v>
      </c>
      <c r="S245">
        <v>1728</v>
      </c>
      <c r="T245">
        <v>947.333251953125</v>
      </c>
      <c r="U245">
        <v>3.93453426659107E-2</v>
      </c>
      <c r="X245" t="s">
        <v>7107</v>
      </c>
      <c r="Y245">
        <v>0.91515582799911499</v>
      </c>
      <c r="Z245">
        <v>721</v>
      </c>
      <c r="AA245">
        <v>401</v>
      </c>
      <c r="AB245">
        <v>4.13893945515156E-2</v>
      </c>
    </row>
    <row r="246" spans="2:28" x14ac:dyDescent="0.15">
      <c r="B246" t="s">
        <v>7331</v>
      </c>
      <c r="C246">
        <v>159</v>
      </c>
      <c r="D246">
        <v>1728</v>
      </c>
      <c r="E246">
        <v>947.33319091796898</v>
      </c>
      <c r="F246">
        <v>2.0971758291125301E-2</v>
      </c>
      <c r="J246" t="s">
        <v>6557</v>
      </c>
      <c r="K246">
        <v>-0.45059424638748202</v>
      </c>
      <c r="L246">
        <v>721</v>
      </c>
      <c r="M246">
        <v>427</v>
      </c>
      <c r="N246">
        <v>3.2755304127931602E-2</v>
      </c>
      <c r="Q246" t="s">
        <v>7331</v>
      </c>
      <c r="R246">
        <v>-3.2700858116149898</v>
      </c>
      <c r="S246">
        <v>1728</v>
      </c>
      <c r="T246">
        <v>947.33319091796898</v>
      </c>
      <c r="U246">
        <v>2.0971758291125301E-2</v>
      </c>
      <c r="X246" t="s">
        <v>6467</v>
      </c>
      <c r="Y246">
        <v>0.91515481472015403</v>
      </c>
      <c r="Z246">
        <v>721</v>
      </c>
      <c r="AA246">
        <v>401</v>
      </c>
      <c r="AB246">
        <v>4.13893945515156E-2</v>
      </c>
    </row>
    <row r="247" spans="2:28" x14ac:dyDescent="0.15">
      <c r="B247" t="s">
        <v>6572</v>
      </c>
      <c r="C247">
        <v>159</v>
      </c>
      <c r="D247">
        <v>1728</v>
      </c>
      <c r="E247">
        <v>947.333251953125</v>
      </c>
      <c r="F247">
        <v>3.93453426659107E-2</v>
      </c>
      <c r="J247" t="s">
        <v>6895</v>
      </c>
      <c r="K247">
        <v>1.20583343505859</v>
      </c>
      <c r="L247">
        <v>721</v>
      </c>
      <c r="M247">
        <v>433</v>
      </c>
      <c r="N247">
        <v>3.2742809504270602E-2</v>
      </c>
      <c r="Q247" t="s">
        <v>6895</v>
      </c>
      <c r="R247">
        <v>-19.170364379882798</v>
      </c>
      <c r="S247">
        <v>1721</v>
      </c>
      <c r="T247">
        <v>947.16644287109398</v>
      </c>
      <c r="U247">
        <v>2.4298930540680899E-2</v>
      </c>
      <c r="X247" t="s">
        <v>7103</v>
      </c>
      <c r="Y247">
        <v>0.91514664888382002</v>
      </c>
      <c r="Z247">
        <v>721</v>
      </c>
      <c r="AA247">
        <v>401</v>
      </c>
      <c r="AB247">
        <v>4.13893945515156E-2</v>
      </c>
    </row>
    <row r="248" spans="2:28" x14ac:dyDescent="0.15">
      <c r="B248" t="s">
        <v>7562</v>
      </c>
      <c r="C248">
        <v>159</v>
      </c>
      <c r="D248">
        <v>1728</v>
      </c>
      <c r="E248">
        <v>947.333251953125</v>
      </c>
      <c r="F248">
        <v>3.93453426659107E-2</v>
      </c>
      <c r="J248" t="s">
        <v>6732</v>
      </c>
      <c r="K248">
        <v>0.73865604400634799</v>
      </c>
      <c r="L248">
        <v>721</v>
      </c>
      <c r="M248">
        <v>425</v>
      </c>
      <c r="N248">
        <v>3.1832557171583203E-2</v>
      </c>
      <c r="Q248" t="s">
        <v>7970</v>
      </c>
      <c r="R248">
        <v>22.7266960144043</v>
      </c>
      <c r="S248">
        <v>1741</v>
      </c>
      <c r="T248">
        <v>947</v>
      </c>
      <c r="U248">
        <v>3.6805525422096301E-2</v>
      </c>
      <c r="X248" t="s">
        <v>6607</v>
      </c>
      <c r="Y248">
        <v>0.91513788700103804</v>
      </c>
      <c r="Z248">
        <v>721</v>
      </c>
      <c r="AA248">
        <v>401</v>
      </c>
      <c r="AB248">
        <v>4.13893945515156E-2</v>
      </c>
    </row>
    <row r="249" spans="2:28" x14ac:dyDescent="0.15">
      <c r="B249" t="s">
        <v>8371</v>
      </c>
      <c r="C249">
        <v>158</v>
      </c>
      <c r="D249">
        <v>1729</v>
      </c>
      <c r="E249">
        <v>946.99987792968795</v>
      </c>
      <c r="F249">
        <v>4.1083443909883499E-2</v>
      </c>
      <c r="J249" t="s">
        <v>6479</v>
      </c>
      <c r="K249">
        <v>1.26763343811035</v>
      </c>
      <c r="L249">
        <v>707</v>
      </c>
      <c r="M249">
        <v>416.16671752929699</v>
      </c>
      <c r="N249">
        <v>3.0625011771917302E-2</v>
      </c>
      <c r="Q249" t="s">
        <v>7530</v>
      </c>
      <c r="R249">
        <v>-25.442855834960898</v>
      </c>
      <c r="S249">
        <v>1741</v>
      </c>
      <c r="T249">
        <v>947</v>
      </c>
      <c r="U249">
        <v>3.7102278321981402E-2</v>
      </c>
      <c r="X249" t="s">
        <v>6958</v>
      </c>
      <c r="Y249">
        <v>0.91504585742950395</v>
      </c>
      <c r="Z249">
        <v>721</v>
      </c>
      <c r="AA249">
        <v>401</v>
      </c>
      <c r="AB249">
        <v>4.13893945515156E-2</v>
      </c>
    </row>
    <row r="250" spans="2:28" x14ac:dyDescent="0.15">
      <c r="B250" t="s">
        <v>8112</v>
      </c>
      <c r="C250">
        <v>157</v>
      </c>
      <c r="D250">
        <v>1729</v>
      </c>
      <c r="E250">
        <v>946.49987792968795</v>
      </c>
      <c r="F250">
        <v>4.0522385388612699E-2</v>
      </c>
      <c r="J250" t="s">
        <v>7046</v>
      </c>
      <c r="K250">
        <v>1.2675713300705</v>
      </c>
      <c r="L250">
        <v>707</v>
      </c>
      <c r="M250">
        <v>416.16671752929699</v>
      </c>
      <c r="N250">
        <v>3.0625011771917302E-2</v>
      </c>
      <c r="Q250" t="s">
        <v>8371</v>
      </c>
      <c r="R250">
        <v>35.717288970947301</v>
      </c>
      <c r="S250">
        <v>1729</v>
      </c>
      <c r="T250">
        <v>946.99987792968795</v>
      </c>
      <c r="U250">
        <v>4.1083443909883499E-2</v>
      </c>
      <c r="X250" t="s">
        <v>6706</v>
      </c>
      <c r="Y250">
        <v>-2.5839090347289999</v>
      </c>
      <c r="Z250">
        <v>721</v>
      </c>
      <c r="AA250">
        <v>401</v>
      </c>
      <c r="AB250">
        <v>2.2048655897378901E-2</v>
      </c>
    </row>
    <row r="251" spans="2:28" x14ac:dyDescent="0.15">
      <c r="B251" t="s">
        <v>7282</v>
      </c>
      <c r="C251">
        <v>155</v>
      </c>
      <c r="D251">
        <v>1741</v>
      </c>
      <c r="E251">
        <v>947.5</v>
      </c>
      <c r="F251">
        <v>2.5544151663780199E-2</v>
      </c>
      <c r="J251" t="s">
        <v>6548</v>
      </c>
      <c r="K251">
        <v>0.99913698434829701</v>
      </c>
      <c r="L251">
        <v>721</v>
      </c>
      <c r="M251">
        <v>417</v>
      </c>
      <c r="N251">
        <v>3.0582975596189499E-2</v>
      </c>
      <c r="Q251" t="s">
        <v>6591</v>
      </c>
      <c r="R251">
        <v>36.599063873291001</v>
      </c>
      <c r="S251">
        <v>1717</v>
      </c>
      <c r="T251">
        <v>946.999755859375</v>
      </c>
      <c r="U251">
        <v>4.0606774389743798E-2</v>
      </c>
      <c r="X251" t="s">
        <v>6833</v>
      </c>
      <c r="Y251">
        <v>-5.0576105117797896</v>
      </c>
      <c r="Z251">
        <v>721</v>
      </c>
      <c r="AA251">
        <v>401</v>
      </c>
      <c r="AB251">
        <v>2.2712813690304801E-2</v>
      </c>
    </row>
    <row r="252" spans="2:28" x14ac:dyDescent="0.15">
      <c r="B252" t="s">
        <v>7323</v>
      </c>
      <c r="C252">
        <v>155</v>
      </c>
      <c r="D252">
        <v>1729</v>
      </c>
      <c r="E252">
        <v>945.49987792968795</v>
      </c>
      <c r="F252">
        <v>2.8851628303527801E-2</v>
      </c>
      <c r="J252" t="s">
        <v>6875</v>
      </c>
      <c r="K252">
        <v>1.8243331909179701</v>
      </c>
      <c r="L252">
        <v>716</v>
      </c>
      <c r="M252">
        <v>424.16671752929699</v>
      </c>
      <c r="N252">
        <v>3.0329937115311598E-2</v>
      </c>
      <c r="Q252" t="s">
        <v>7777</v>
      </c>
      <c r="R252">
        <v>-21.981502532958999</v>
      </c>
      <c r="S252">
        <v>1741</v>
      </c>
      <c r="T252">
        <v>946.5</v>
      </c>
      <c r="U252">
        <v>2.4241778999567001E-2</v>
      </c>
      <c r="X252" t="s">
        <v>6863</v>
      </c>
      <c r="Y252">
        <v>3.3747237175703001E-3</v>
      </c>
      <c r="Z252">
        <v>715</v>
      </c>
      <c r="AA252">
        <v>400.00003051757801</v>
      </c>
      <c r="AB252">
        <v>1.3513837940990901E-2</v>
      </c>
    </row>
    <row r="253" spans="2:28" x14ac:dyDescent="0.15">
      <c r="B253" t="s">
        <v>7368</v>
      </c>
      <c r="C253">
        <v>154</v>
      </c>
      <c r="D253">
        <v>1716</v>
      </c>
      <c r="E253">
        <v>942.83306884765602</v>
      </c>
      <c r="F253">
        <v>2.5285519659519199E-2</v>
      </c>
      <c r="J253" t="s">
        <v>6602</v>
      </c>
      <c r="K253">
        <v>1.8242758512496899</v>
      </c>
      <c r="L253">
        <v>716</v>
      </c>
      <c r="M253">
        <v>424.16671752929699</v>
      </c>
      <c r="N253">
        <v>3.0329937115311598E-2</v>
      </c>
      <c r="Q253" t="s">
        <v>8112</v>
      </c>
      <c r="R253">
        <v>5.0017981529235804</v>
      </c>
      <c r="S253">
        <v>1729</v>
      </c>
      <c r="T253">
        <v>946.49987792968795</v>
      </c>
      <c r="U253">
        <v>4.0522385388612699E-2</v>
      </c>
      <c r="X253" t="s">
        <v>7014</v>
      </c>
      <c r="Y253">
        <v>3.3385935239493799E-3</v>
      </c>
      <c r="Z253">
        <v>715</v>
      </c>
      <c r="AA253">
        <v>400.00003051757801</v>
      </c>
      <c r="AB253">
        <v>1.3513837940990901E-2</v>
      </c>
    </row>
    <row r="254" spans="2:28" x14ac:dyDescent="0.15">
      <c r="B254" t="s">
        <v>7530</v>
      </c>
      <c r="C254">
        <v>154</v>
      </c>
      <c r="D254">
        <v>1741</v>
      </c>
      <c r="E254">
        <v>947</v>
      </c>
      <c r="F254">
        <v>3.7102278321981402E-2</v>
      </c>
      <c r="J254" t="s">
        <v>7065</v>
      </c>
      <c r="K254">
        <v>1.42600762844086</v>
      </c>
      <c r="L254">
        <v>707</v>
      </c>
      <c r="M254">
        <v>408.16668701171898</v>
      </c>
      <c r="N254">
        <v>2.91548930108547E-2</v>
      </c>
      <c r="Q254" t="s">
        <v>7642</v>
      </c>
      <c r="R254">
        <v>7.1064963936805697E-2</v>
      </c>
      <c r="S254">
        <v>1716</v>
      </c>
      <c r="T254">
        <v>946.33312988281295</v>
      </c>
      <c r="U254">
        <v>4.0157411247491802E-2</v>
      </c>
      <c r="X254" t="s">
        <v>6968</v>
      </c>
      <c r="Y254">
        <v>-1.75836622714996</v>
      </c>
      <c r="Z254">
        <v>707</v>
      </c>
      <c r="AA254">
        <v>398.16671752929699</v>
      </c>
      <c r="AB254">
        <v>1.37615641579032E-2</v>
      </c>
    </row>
    <row r="255" spans="2:28" x14ac:dyDescent="0.15">
      <c r="B255" t="s">
        <v>7970</v>
      </c>
      <c r="C255">
        <v>154</v>
      </c>
      <c r="D255">
        <v>1741</v>
      </c>
      <c r="E255">
        <v>947</v>
      </c>
      <c r="F255">
        <v>3.6805525422096301E-2</v>
      </c>
      <c r="J255" t="s">
        <v>6687</v>
      </c>
      <c r="K255">
        <v>1.4421272277832</v>
      </c>
      <c r="L255">
        <v>699</v>
      </c>
      <c r="M255">
        <v>418.83340454101602</v>
      </c>
      <c r="N255">
        <v>2.8483403846621499E-2</v>
      </c>
      <c r="Q255" t="s">
        <v>8431</v>
      </c>
      <c r="R255">
        <v>22.288032531738299</v>
      </c>
      <c r="S255">
        <v>1741</v>
      </c>
      <c r="T255">
        <v>946</v>
      </c>
      <c r="U255">
        <v>2.36189309507608E-2</v>
      </c>
      <c r="X255" t="s">
        <v>6859</v>
      </c>
      <c r="Y255">
        <v>1.18465900421143</v>
      </c>
      <c r="Z255">
        <v>713</v>
      </c>
      <c r="AA255">
        <v>398.16668701171898</v>
      </c>
      <c r="AB255">
        <v>3.42785567045212E-2</v>
      </c>
    </row>
    <row r="256" spans="2:28" x14ac:dyDescent="0.15">
      <c r="B256" t="s">
        <v>7637</v>
      </c>
      <c r="C256">
        <v>153</v>
      </c>
      <c r="D256">
        <v>1716</v>
      </c>
      <c r="E256">
        <v>942.33312988281295</v>
      </c>
      <c r="F256">
        <v>2.3371953517198601E-2</v>
      </c>
      <c r="J256" t="s">
        <v>7093</v>
      </c>
      <c r="K256">
        <v>1.7958024740219101</v>
      </c>
      <c r="L256">
        <v>721</v>
      </c>
      <c r="M256">
        <v>414.5</v>
      </c>
      <c r="N256">
        <v>2.8210425749421099E-2</v>
      </c>
      <c r="Q256" t="s">
        <v>6621</v>
      </c>
      <c r="R256">
        <v>13.234296798706101</v>
      </c>
      <c r="S256">
        <v>1741</v>
      </c>
      <c r="T256">
        <v>946</v>
      </c>
      <c r="U256">
        <v>2.5697665289044401E-2</v>
      </c>
      <c r="X256" t="s">
        <v>6917</v>
      </c>
      <c r="Y256">
        <v>1.1846524477005</v>
      </c>
      <c r="Z256">
        <v>713</v>
      </c>
      <c r="AA256">
        <v>398.16668701171898</v>
      </c>
      <c r="AB256">
        <v>3.42785567045212E-2</v>
      </c>
    </row>
    <row r="257" spans="2:28" x14ac:dyDescent="0.15">
      <c r="B257" t="s">
        <v>7777</v>
      </c>
      <c r="C257">
        <v>153</v>
      </c>
      <c r="D257">
        <v>1741</v>
      </c>
      <c r="E257">
        <v>946.5</v>
      </c>
      <c r="F257">
        <v>2.4241778999567001E-2</v>
      </c>
      <c r="J257" t="s">
        <v>6729</v>
      </c>
      <c r="K257">
        <v>0.18356633186340299</v>
      </c>
      <c r="L257">
        <v>721</v>
      </c>
      <c r="M257">
        <v>430</v>
      </c>
      <c r="N257">
        <v>2.8064863756299002E-2</v>
      </c>
      <c r="Q257" t="s">
        <v>8314</v>
      </c>
      <c r="R257">
        <v>-10.053986549377401</v>
      </c>
      <c r="S257">
        <v>1741</v>
      </c>
      <c r="T257">
        <v>946</v>
      </c>
      <c r="U257">
        <v>2.47877519577742E-2</v>
      </c>
      <c r="X257" t="s">
        <v>6608</v>
      </c>
      <c r="Y257">
        <v>1.18463575839996</v>
      </c>
      <c r="Z257">
        <v>713</v>
      </c>
      <c r="AA257">
        <v>398.16668701171898</v>
      </c>
      <c r="AB257">
        <v>3.42785567045212E-2</v>
      </c>
    </row>
    <row r="258" spans="2:28" x14ac:dyDescent="0.15">
      <c r="B258" t="s">
        <v>7825</v>
      </c>
      <c r="C258">
        <v>153</v>
      </c>
      <c r="D258">
        <v>1716</v>
      </c>
      <c r="E258">
        <v>942.33312988281295</v>
      </c>
      <c r="F258">
        <v>2.3371953517198601E-2</v>
      </c>
      <c r="J258" t="s">
        <v>6593</v>
      </c>
      <c r="K258">
        <v>-0.275931686162949</v>
      </c>
      <c r="L258">
        <v>721</v>
      </c>
      <c r="M258">
        <v>422.5</v>
      </c>
      <c r="N258">
        <v>2.7840634807944301E-2</v>
      </c>
      <c r="Q258" t="s">
        <v>8218</v>
      </c>
      <c r="R258">
        <v>-1.72500395774841</v>
      </c>
      <c r="S258">
        <v>1741</v>
      </c>
      <c r="T258">
        <v>945.5</v>
      </c>
      <c r="U258">
        <v>3.4049760550260502E-2</v>
      </c>
      <c r="X258" t="s">
        <v>6646</v>
      </c>
      <c r="Y258">
        <v>1.18463146686554</v>
      </c>
      <c r="Z258">
        <v>713</v>
      </c>
      <c r="AA258">
        <v>398.16668701171898</v>
      </c>
      <c r="AB258">
        <v>3.42785567045212E-2</v>
      </c>
    </row>
    <row r="259" spans="2:28" x14ac:dyDescent="0.15">
      <c r="B259" t="s">
        <v>8006</v>
      </c>
      <c r="C259">
        <v>153</v>
      </c>
      <c r="D259">
        <v>1716</v>
      </c>
      <c r="E259">
        <v>942.33312988281295</v>
      </c>
      <c r="F259">
        <v>2.3371953517198601E-2</v>
      </c>
      <c r="J259" t="s">
        <v>6842</v>
      </c>
      <c r="K259">
        <v>1.76958668231964</v>
      </c>
      <c r="L259">
        <v>721</v>
      </c>
      <c r="M259">
        <v>422</v>
      </c>
      <c r="N259">
        <v>2.6821497827768302E-2</v>
      </c>
      <c r="Q259" t="s">
        <v>8083</v>
      </c>
      <c r="R259">
        <v>-9.8244180679321307</v>
      </c>
      <c r="S259">
        <v>1741</v>
      </c>
      <c r="T259">
        <v>945.5</v>
      </c>
      <c r="U259">
        <v>3.3392481505870798E-2</v>
      </c>
      <c r="X259" t="s">
        <v>7152</v>
      </c>
      <c r="Y259">
        <v>1.18462073802948</v>
      </c>
      <c r="Z259">
        <v>713</v>
      </c>
      <c r="AA259">
        <v>398.16668701171898</v>
      </c>
      <c r="AB259">
        <v>3.42785567045212E-2</v>
      </c>
    </row>
    <row r="260" spans="2:28" x14ac:dyDescent="0.15">
      <c r="B260" t="s">
        <v>6515</v>
      </c>
      <c r="C260">
        <v>152</v>
      </c>
      <c r="D260">
        <v>1724</v>
      </c>
      <c r="E260">
        <v>943.16662597656295</v>
      </c>
      <c r="F260">
        <v>2.4714117869734799E-2</v>
      </c>
      <c r="J260" t="s">
        <v>6871</v>
      </c>
      <c r="K260">
        <v>0.76855713129043601</v>
      </c>
      <c r="L260">
        <v>721</v>
      </c>
      <c r="M260">
        <v>416</v>
      </c>
      <c r="N260">
        <v>2.61511709541082E-2</v>
      </c>
      <c r="Q260" t="s">
        <v>7323</v>
      </c>
      <c r="R260">
        <v>-4.1637320518493697</v>
      </c>
      <c r="S260">
        <v>1729</v>
      </c>
      <c r="T260">
        <v>945.49987792968795</v>
      </c>
      <c r="U260">
        <v>2.8851628303527801E-2</v>
      </c>
      <c r="X260" t="s">
        <v>7134</v>
      </c>
      <c r="Y260">
        <v>1.1846073865890501</v>
      </c>
      <c r="Z260">
        <v>713</v>
      </c>
      <c r="AA260">
        <v>398.16668701171898</v>
      </c>
      <c r="AB260">
        <v>3.42785567045212E-2</v>
      </c>
    </row>
    <row r="261" spans="2:28" x14ac:dyDescent="0.15">
      <c r="B261" t="s">
        <v>6621</v>
      </c>
      <c r="C261">
        <v>152</v>
      </c>
      <c r="D261">
        <v>1741</v>
      </c>
      <c r="E261">
        <v>946</v>
      </c>
      <c r="F261">
        <v>2.5697665289044401E-2</v>
      </c>
      <c r="J261" t="s">
        <v>6611</v>
      </c>
      <c r="K261">
        <v>1.36835753917694</v>
      </c>
      <c r="L261">
        <v>715</v>
      </c>
      <c r="M261">
        <v>398.00003051757801</v>
      </c>
      <c r="N261">
        <v>2.56869234144688E-2</v>
      </c>
      <c r="Q261" t="s">
        <v>8025</v>
      </c>
      <c r="R261">
        <v>21.410402297973601</v>
      </c>
      <c r="S261">
        <v>1741</v>
      </c>
      <c r="T261">
        <v>945</v>
      </c>
      <c r="U261">
        <v>2.3576196283102001E-2</v>
      </c>
      <c r="X261" t="s">
        <v>6882</v>
      </c>
      <c r="Y261">
        <v>1.18460464477539</v>
      </c>
      <c r="Z261">
        <v>713</v>
      </c>
      <c r="AA261">
        <v>398.16668701171898</v>
      </c>
      <c r="AB261">
        <v>3.42785567045212E-2</v>
      </c>
    </row>
    <row r="262" spans="2:28" x14ac:dyDescent="0.15">
      <c r="B262" t="s">
        <v>6796</v>
      </c>
      <c r="C262">
        <v>152</v>
      </c>
      <c r="D262">
        <v>1728</v>
      </c>
      <c r="E262">
        <v>943.83319091796898</v>
      </c>
      <c r="F262">
        <v>2.49404814094305E-2</v>
      </c>
      <c r="J262" t="s">
        <v>6439</v>
      </c>
      <c r="K262">
        <v>0.93816006183624301</v>
      </c>
      <c r="L262">
        <v>687</v>
      </c>
      <c r="M262">
        <v>396.33337402343801</v>
      </c>
      <c r="N262">
        <v>2.5428317487239799E-2</v>
      </c>
      <c r="Q262" t="s">
        <v>6635</v>
      </c>
      <c r="R262">
        <v>13.426221847534199</v>
      </c>
      <c r="S262">
        <v>1741</v>
      </c>
      <c r="T262">
        <v>945</v>
      </c>
      <c r="U262">
        <v>2.5216715410351798E-2</v>
      </c>
      <c r="X262" t="s">
        <v>7156</v>
      </c>
      <c r="Y262">
        <v>1.1845953464508101</v>
      </c>
      <c r="Z262">
        <v>713</v>
      </c>
      <c r="AA262">
        <v>398.16668701171898</v>
      </c>
      <c r="AB262">
        <v>3.42785567045212E-2</v>
      </c>
    </row>
    <row r="263" spans="2:28" x14ac:dyDescent="0.15">
      <c r="B263" t="s">
        <v>8314</v>
      </c>
      <c r="C263">
        <v>152</v>
      </c>
      <c r="D263">
        <v>1741</v>
      </c>
      <c r="E263">
        <v>946</v>
      </c>
      <c r="F263">
        <v>2.47877519577742E-2</v>
      </c>
      <c r="J263" t="s">
        <v>6636</v>
      </c>
      <c r="K263">
        <v>0.93814677000045799</v>
      </c>
      <c r="L263">
        <v>687</v>
      </c>
      <c r="M263">
        <v>396.33337402343801</v>
      </c>
      <c r="N263">
        <v>2.5428317487239799E-2</v>
      </c>
      <c r="Q263" t="s">
        <v>7534</v>
      </c>
      <c r="R263">
        <v>-15.1125288009644</v>
      </c>
      <c r="S263">
        <v>1741</v>
      </c>
      <c r="T263">
        <v>945</v>
      </c>
      <c r="U263">
        <v>2.9120383784174898E-2</v>
      </c>
      <c r="X263" t="s">
        <v>6610</v>
      </c>
      <c r="Y263">
        <v>1.18459296226501</v>
      </c>
      <c r="Z263">
        <v>713</v>
      </c>
      <c r="AA263">
        <v>398.16668701171898</v>
      </c>
      <c r="AB263">
        <v>3.42785567045212E-2</v>
      </c>
    </row>
    <row r="264" spans="2:28" x14ac:dyDescent="0.15">
      <c r="B264" t="s">
        <v>8431</v>
      </c>
      <c r="C264">
        <v>152</v>
      </c>
      <c r="D264">
        <v>1741</v>
      </c>
      <c r="E264">
        <v>946</v>
      </c>
      <c r="F264">
        <v>2.36189309507608E-2</v>
      </c>
      <c r="J264" t="s">
        <v>6870</v>
      </c>
      <c r="K264">
        <v>0.93809407949447599</v>
      </c>
      <c r="L264">
        <v>687</v>
      </c>
      <c r="M264">
        <v>396.33337402343801</v>
      </c>
      <c r="N264">
        <v>2.5428317487239799E-2</v>
      </c>
      <c r="Q264" t="s">
        <v>6796</v>
      </c>
      <c r="R264">
        <v>29.756240844726602</v>
      </c>
      <c r="S264">
        <v>1728</v>
      </c>
      <c r="T264">
        <v>943.83319091796898</v>
      </c>
      <c r="U264">
        <v>2.49404814094305E-2</v>
      </c>
      <c r="X264" t="s">
        <v>6880</v>
      </c>
      <c r="Y264">
        <v>1.1845791339874301</v>
      </c>
      <c r="Z264">
        <v>713</v>
      </c>
      <c r="AA264">
        <v>398.16668701171898</v>
      </c>
      <c r="AB264">
        <v>3.42785567045212E-2</v>
      </c>
    </row>
    <row r="265" spans="2:28" x14ac:dyDescent="0.15">
      <c r="B265" t="s">
        <v>8083</v>
      </c>
      <c r="C265">
        <v>151</v>
      </c>
      <c r="D265">
        <v>1741</v>
      </c>
      <c r="E265">
        <v>945.5</v>
      </c>
      <c r="F265">
        <v>3.3392481505870798E-2</v>
      </c>
      <c r="J265" t="s">
        <v>6545</v>
      </c>
      <c r="K265">
        <v>0.93809211254119895</v>
      </c>
      <c r="L265">
        <v>687</v>
      </c>
      <c r="M265">
        <v>396.33337402343801</v>
      </c>
      <c r="N265">
        <v>2.5428317487239799E-2</v>
      </c>
      <c r="Q265" t="s">
        <v>7842</v>
      </c>
      <c r="R265">
        <v>28.359502792358398</v>
      </c>
      <c r="S265">
        <v>1741</v>
      </c>
      <c r="T265">
        <v>943.5</v>
      </c>
      <c r="U265">
        <v>3.3903714269399601E-2</v>
      </c>
      <c r="X265" t="s">
        <v>6749</v>
      </c>
      <c r="Y265">
        <v>1.1845662593841599</v>
      </c>
      <c r="Z265">
        <v>713</v>
      </c>
      <c r="AA265">
        <v>398.16668701171898</v>
      </c>
      <c r="AB265">
        <v>3.42785567045212E-2</v>
      </c>
    </row>
    <row r="266" spans="2:28" x14ac:dyDescent="0.15">
      <c r="B266" t="s">
        <v>8218</v>
      </c>
      <c r="C266">
        <v>151</v>
      </c>
      <c r="D266">
        <v>1741</v>
      </c>
      <c r="E266">
        <v>945.5</v>
      </c>
      <c r="F266">
        <v>3.4049760550260502E-2</v>
      </c>
      <c r="J266" t="s">
        <v>6669</v>
      </c>
      <c r="K266">
        <v>0.93808770179748502</v>
      </c>
      <c r="L266">
        <v>687</v>
      </c>
      <c r="M266">
        <v>396.33337402343801</v>
      </c>
      <c r="N266">
        <v>2.5428317487239799E-2</v>
      </c>
      <c r="Q266" t="s">
        <v>7622</v>
      </c>
      <c r="R266">
        <v>-1.1720067262649501</v>
      </c>
      <c r="S266">
        <v>1741</v>
      </c>
      <c r="T266">
        <v>943.5</v>
      </c>
      <c r="U266">
        <v>2.8598608449101399E-2</v>
      </c>
      <c r="X266" t="s">
        <v>7086</v>
      </c>
      <c r="Y266">
        <v>1.18456363677979</v>
      </c>
      <c r="Z266">
        <v>713</v>
      </c>
      <c r="AA266">
        <v>398.16668701171898</v>
      </c>
      <c r="AB266">
        <v>3.42785567045212E-2</v>
      </c>
    </row>
    <row r="267" spans="2:28" x14ac:dyDescent="0.15">
      <c r="B267" t="s">
        <v>7534</v>
      </c>
      <c r="C267">
        <v>150</v>
      </c>
      <c r="D267">
        <v>1741</v>
      </c>
      <c r="E267">
        <v>945</v>
      </c>
      <c r="F267">
        <v>2.9120383784174898E-2</v>
      </c>
      <c r="J267" t="s">
        <v>6524</v>
      </c>
      <c r="K267">
        <v>0.93808376789092995</v>
      </c>
      <c r="L267">
        <v>687</v>
      </c>
      <c r="M267">
        <v>396.33337402343801</v>
      </c>
      <c r="N267">
        <v>2.5428317487239799E-2</v>
      </c>
      <c r="Q267" t="s">
        <v>6515</v>
      </c>
      <c r="R267">
        <v>30.033504486083999</v>
      </c>
      <c r="S267">
        <v>1724</v>
      </c>
      <c r="T267">
        <v>943.16662597656295</v>
      </c>
      <c r="U267">
        <v>2.4714117869734799E-2</v>
      </c>
      <c r="X267" t="s">
        <v>6741</v>
      </c>
      <c r="Y267">
        <v>1.18455922603607</v>
      </c>
      <c r="Z267">
        <v>713</v>
      </c>
      <c r="AA267">
        <v>398.16668701171898</v>
      </c>
      <c r="AB267">
        <v>3.42785567045212E-2</v>
      </c>
    </row>
    <row r="268" spans="2:28" x14ac:dyDescent="0.15">
      <c r="B268" t="s">
        <v>6635</v>
      </c>
      <c r="C268">
        <v>150</v>
      </c>
      <c r="D268">
        <v>1741</v>
      </c>
      <c r="E268">
        <v>945</v>
      </c>
      <c r="F268">
        <v>2.5216715410351798E-2</v>
      </c>
      <c r="J268" t="s">
        <v>6616</v>
      </c>
      <c r="K268">
        <v>0.93807041645050004</v>
      </c>
      <c r="L268">
        <v>687</v>
      </c>
      <c r="M268">
        <v>396.33337402343801</v>
      </c>
      <c r="N268">
        <v>2.5428317487239799E-2</v>
      </c>
      <c r="Q268" t="s">
        <v>7368</v>
      </c>
      <c r="R268">
        <v>4.9900245666503897</v>
      </c>
      <c r="S268">
        <v>1716</v>
      </c>
      <c r="T268">
        <v>942.83306884765602</v>
      </c>
      <c r="U268">
        <v>2.5285519659519199E-2</v>
      </c>
      <c r="X268" t="b">
        <v>1</v>
      </c>
      <c r="Y268">
        <v>1.18455922603607</v>
      </c>
      <c r="Z268">
        <v>713</v>
      </c>
      <c r="AA268">
        <v>398.16668701171898</v>
      </c>
      <c r="AB268">
        <v>3.42785567045212E-2</v>
      </c>
    </row>
    <row r="269" spans="2:28" x14ac:dyDescent="0.15">
      <c r="B269" t="s">
        <v>8025</v>
      </c>
      <c r="C269">
        <v>150</v>
      </c>
      <c r="D269">
        <v>1741</v>
      </c>
      <c r="E269">
        <v>945</v>
      </c>
      <c r="F269">
        <v>2.3576196283102001E-2</v>
      </c>
      <c r="J269" t="s">
        <v>6735</v>
      </c>
      <c r="K269">
        <v>0.93807017803192105</v>
      </c>
      <c r="L269">
        <v>687</v>
      </c>
      <c r="M269">
        <v>396.33337402343801</v>
      </c>
      <c r="N269">
        <v>2.5428317487239799E-2</v>
      </c>
      <c r="Q269" t="s">
        <v>6625</v>
      </c>
      <c r="R269">
        <v>3.8220508098602299</v>
      </c>
      <c r="S269">
        <v>1741</v>
      </c>
      <c r="T269">
        <v>942.5</v>
      </c>
      <c r="U269">
        <v>2.6466347277164501E-2</v>
      </c>
      <c r="X269" t="s">
        <v>6743</v>
      </c>
      <c r="Y269">
        <v>1.1845531463623</v>
      </c>
      <c r="Z269">
        <v>713</v>
      </c>
      <c r="AA269">
        <v>398.16668701171898</v>
      </c>
      <c r="AB269">
        <v>3.42785567045212E-2</v>
      </c>
    </row>
    <row r="270" spans="2:28" x14ac:dyDescent="0.15">
      <c r="B270" t="s">
        <v>8087</v>
      </c>
      <c r="C270">
        <v>150</v>
      </c>
      <c r="D270">
        <v>1703</v>
      </c>
      <c r="E270">
        <v>938.666259765625</v>
      </c>
      <c r="F270">
        <v>2.06223987042904E-2</v>
      </c>
      <c r="J270" t="s">
        <v>6956</v>
      </c>
      <c r="K270">
        <v>0.93806654214858998</v>
      </c>
      <c r="L270">
        <v>687</v>
      </c>
      <c r="M270">
        <v>396.33337402343801</v>
      </c>
      <c r="N270">
        <v>2.5428317487239799E-2</v>
      </c>
      <c r="Q270" t="s">
        <v>6420</v>
      </c>
      <c r="R270">
        <v>-39.166854858398402</v>
      </c>
      <c r="S270">
        <v>1741</v>
      </c>
      <c r="T270">
        <v>942.5</v>
      </c>
      <c r="U270">
        <v>2.5345556437969201E-2</v>
      </c>
      <c r="X270" t="s">
        <v>7143</v>
      </c>
      <c r="Y270">
        <v>1.1845494508743299</v>
      </c>
      <c r="Z270">
        <v>713</v>
      </c>
      <c r="AA270">
        <v>398.16668701171898</v>
      </c>
      <c r="AB270">
        <v>3.42785567045212E-2</v>
      </c>
    </row>
    <row r="271" spans="2:28" x14ac:dyDescent="0.15">
      <c r="B271" t="s">
        <v>6650</v>
      </c>
      <c r="C271">
        <v>149</v>
      </c>
      <c r="D271">
        <v>1728</v>
      </c>
      <c r="E271">
        <v>942.33331298828102</v>
      </c>
      <c r="F271">
        <v>2.5132656097412099E-2</v>
      </c>
      <c r="J271" t="s">
        <v>6748</v>
      </c>
      <c r="K271">
        <v>0.93805873394012496</v>
      </c>
      <c r="L271">
        <v>687</v>
      </c>
      <c r="M271">
        <v>396.33337402343801</v>
      </c>
      <c r="N271">
        <v>2.5428317487239799E-2</v>
      </c>
      <c r="Q271" t="s">
        <v>6650</v>
      </c>
      <c r="R271">
        <v>-6.5163311958312997</v>
      </c>
      <c r="S271">
        <v>1728</v>
      </c>
      <c r="T271">
        <v>942.33331298828102</v>
      </c>
      <c r="U271">
        <v>2.5132656097412099E-2</v>
      </c>
      <c r="X271" t="s">
        <v>6765</v>
      </c>
      <c r="Y271">
        <v>1.18454921245575</v>
      </c>
      <c r="Z271">
        <v>713</v>
      </c>
      <c r="AA271">
        <v>398.16668701171898</v>
      </c>
      <c r="AB271">
        <v>3.42785567045212E-2</v>
      </c>
    </row>
    <row r="272" spans="2:28" x14ac:dyDescent="0.15">
      <c r="B272" t="s">
        <v>7051</v>
      </c>
      <c r="C272">
        <v>148</v>
      </c>
      <c r="D272">
        <v>1729</v>
      </c>
      <c r="E272">
        <v>941.99987792968795</v>
      </c>
      <c r="F272">
        <v>2.2176289930939699E-2</v>
      </c>
      <c r="J272" t="s">
        <v>6922</v>
      </c>
      <c r="K272">
        <v>0.93805158138275102</v>
      </c>
      <c r="L272">
        <v>687</v>
      </c>
      <c r="M272">
        <v>396.33337402343801</v>
      </c>
      <c r="N272">
        <v>2.5428317487239799E-2</v>
      </c>
      <c r="Q272" t="s">
        <v>7637</v>
      </c>
      <c r="R272">
        <v>5.6638283729553196</v>
      </c>
      <c r="S272">
        <v>1716</v>
      </c>
      <c r="T272">
        <v>942.33312988281295</v>
      </c>
      <c r="U272">
        <v>2.3371953517198601E-2</v>
      </c>
      <c r="X272" t="s">
        <v>6466</v>
      </c>
      <c r="Y272">
        <v>1.18454194068909</v>
      </c>
      <c r="Z272">
        <v>713</v>
      </c>
      <c r="AA272">
        <v>398.16668701171898</v>
      </c>
      <c r="AB272">
        <v>3.42785567045212E-2</v>
      </c>
    </row>
    <row r="273" spans="2:28" x14ac:dyDescent="0.15">
      <c r="B273" t="s">
        <v>6549</v>
      </c>
      <c r="C273">
        <v>147</v>
      </c>
      <c r="D273">
        <v>1717</v>
      </c>
      <c r="E273">
        <v>939.499755859375</v>
      </c>
      <c r="F273">
        <v>3.78661341965199E-2</v>
      </c>
      <c r="J273" t="s">
        <v>6681</v>
      </c>
      <c r="K273">
        <v>0.93804705142974898</v>
      </c>
      <c r="L273">
        <v>687</v>
      </c>
      <c r="M273">
        <v>396.33337402343801</v>
      </c>
      <c r="N273">
        <v>2.5428317487239799E-2</v>
      </c>
      <c r="Q273" t="s">
        <v>7825</v>
      </c>
      <c r="R273">
        <v>5.6636104583740199</v>
      </c>
      <c r="S273">
        <v>1716</v>
      </c>
      <c r="T273">
        <v>942.33312988281295</v>
      </c>
      <c r="U273">
        <v>2.3371953517198601E-2</v>
      </c>
      <c r="X273" t="s">
        <v>7058</v>
      </c>
      <c r="Y273">
        <v>1.18453085422516</v>
      </c>
      <c r="Z273">
        <v>713</v>
      </c>
      <c r="AA273">
        <v>398.16668701171898</v>
      </c>
      <c r="AB273">
        <v>3.42785567045212E-2</v>
      </c>
    </row>
    <row r="274" spans="2:28" x14ac:dyDescent="0.15">
      <c r="B274" t="s">
        <v>7574</v>
      </c>
      <c r="C274">
        <v>147</v>
      </c>
      <c r="D274">
        <v>1728</v>
      </c>
      <c r="E274">
        <v>941.33331298828102</v>
      </c>
      <c r="F274">
        <v>2.36764829605818E-2</v>
      </c>
      <c r="J274" t="s">
        <v>7095</v>
      </c>
      <c r="K274">
        <v>0.93802535533904996</v>
      </c>
      <c r="L274">
        <v>687</v>
      </c>
      <c r="M274">
        <v>396.33337402343801</v>
      </c>
      <c r="N274">
        <v>2.5428317487239799E-2</v>
      </c>
      <c r="Q274" t="s">
        <v>8006</v>
      </c>
      <c r="R274">
        <v>5.6634349822998002</v>
      </c>
      <c r="S274">
        <v>1716</v>
      </c>
      <c r="T274">
        <v>942.33312988281295</v>
      </c>
      <c r="U274">
        <v>2.3371953517198601E-2</v>
      </c>
      <c r="X274" t="s">
        <v>6910</v>
      </c>
      <c r="Y274">
        <v>1.1845300197601301</v>
      </c>
      <c r="Z274">
        <v>713</v>
      </c>
      <c r="AA274">
        <v>398.16668701171898</v>
      </c>
      <c r="AB274">
        <v>3.42785567045212E-2</v>
      </c>
    </row>
    <row r="275" spans="2:28" x14ac:dyDescent="0.15">
      <c r="B275" t="s">
        <v>7622</v>
      </c>
      <c r="C275">
        <v>147</v>
      </c>
      <c r="D275">
        <v>1741</v>
      </c>
      <c r="E275">
        <v>943.5</v>
      </c>
      <c r="F275">
        <v>2.8598608449101399E-2</v>
      </c>
      <c r="J275" t="s">
        <v>6832</v>
      </c>
      <c r="K275">
        <v>0.93802320957183805</v>
      </c>
      <c r="L275">
        <v>687</v>
      </c>
      <c r="M275">
        <v>396.33337402343801</v>
      </c>
      <c r="N275">
        <v>2.5428317487239799E-2</v>
      </c>
      <c r="Q275" t="s">
        <v>6686</v>
      </c>
      <c r="R275">
        <v>78.077529907226605</v>
      </c>
      <c r="S275">
        <v>1741</v>
      </c>
      <c r="T275">
        <v>942</v>
      </c>
      <c r="U275">
        <v>2.51265913248062E-2</v>
      </c>
      <c r="X275" t="s">
        <v>6733</v>
      </c>
      <c r="Y275">
        <v>1.1845127344131501</v>
      </c>
      <c r="Z275">
        <v>713</v>
      </c>
      <c r="AA275">
        <v>398.16668701171898</v>
      </c>
      <c r="AB275">
        <v>3.42785567045212E-2</v>
      </c>
    </row>
    <row r="276" spans="2:28" x14ac:dyDescent="0.15">
      <c r="B276" t="s">
        <v>7842</v>
      </c>
      <c r="C276">
        <v>147</v>
      </c>
      <c r="D276">
        <v>1741</v>
      </c>
      <c r="E276">
        <v>943.5</v>
      </c>
      <c r="F276">
        <v>3.3903714269399601E-2</v>
      </c>
      <c r="J276" t="s">
        <v>6800</v>
      </c>
      <c r="K276">
        <v>0.93801921606063798</v>
      </c>
      <c r="L276">
        <v>687</v>
      </c>
      <c r="M276">
        <v>396.33337402343801</v>
      </c>
      <c r="N276">
        <v>2.5428317487239799E-2</v>
      </c>
      <c r="Q276" t="s">
        <v>7366</v>
      </c>
      <c r="R276">
        <v>27.31787109375</v>
      </c>
      <c r="S276">
        <v>1741</v>
      </c>
      <c r="T276">
        <v>942</v>
      </c>
      <c r="U276">
        <v>2.3410193622112298E-2</v>
      </c>
      <c r="X276" t="s">
        <v>6591</v>
      </c>
      <c r="Y276">
        <v>1.1845115423202499</v>
      </c>
      <c r="Z276">
        <v>713</v>
      </c>
      <c r="AA276">
        <v>398.16668701171898</v>
      </c>
      <c r="AB276">
        <v>3.42785567045212E-2</v>
      </c>
    </row>
    <row r="277" spans="2:28" x14ac:dyDescent="0.15">
      <c r="B277" t="s">
        <v>8103</v>
      </c>
      <c r="C277">
        <v>147</v>
      </c>
      <c r="D277">
        <v>1718</v>
      </c>
      <c r="E277">
        <v>939.66662597656295</v>
      </c>
      <c r="F277">
        <v>2.1124394610524198E-2</v>
      </c>
      <c r="J277" t="s">
        <v>6705</v>
      </c>
      <c r="K277">
        <v>0.93801754713058505</v>
      </c>
      <c r="L277">
        <v>687</v>
      </c>
      <c r="M277">
        <v>396.33337402343801</v>
      </c>
      <c r="N277">
        <v>2.5428317487239799E-2</v>
      </c>
      <c r="Q277" t="s">
        <v>6647</v>
      </c>
      <c r="R277">
        <v>12.7500190734863</v>
      </c>
      <c r="S277">
        <v>1741</v>
      </c>
      <c r="T277">
        <v>942</v>
      </c>
      <c r="U277">
        <v>2.6502819731831599E-2</v>
      </c>
      <c r="X277" t="s">
        <v>7005</v>
      </c>
      <c r="Y277">
        <v>1.1845071315765401</v>
      </c>
      <c r="Z277">
        <v>713</v>
      </c>
      <c r="AA277">
        <v>398.16668701171898</v>
      </c>
      <c r="AB277">
        <v>3.42785567045212E-2</v>
      </c>
    </row>
    <row r="278" spans="2:28" x14ac:dyDescent="0.15">
      <c r="B278" t="s">
        <v>6455</v>
      </c>
      <c r="C278">
        <v>146</v>
      </c>
      <c r="D278">
        <v>1729</v>
      </c>
      <c r="E278">
        <v>940.99987792968795</v>
      </c>
      <c r="F278">
        <v>2.5058237835764899E-2</v>
      </c>
      <c r="J278" t="s">
        <v>7112</v>
      </c>
      <c r="K278">
        <v>0.93801695108413696</v>
      </c>
      <c r="L278">
        <v>687</v>
      </c>
      <c r="M278">
        <v>396.33337402343801</v>
      </c>
      <c r="N278">
        <v>2.5428317487239799E-2</v>
      </c>
      <c r="Q278" t="s">
        <v>8332</v>
      </c>
      <c r="R278">
        <v>-8.0336227416992205</v>
      </c>
      <c r="S278">
        <v>1741</v>
      </c>
      <c r="T278">
        <v>942</v>
      </c>
      <c r="U278">
        <v>3.5630613565444898E-2</v>
      </c>
      <c r="X278" t="s">
        <v>6459</v>
      </c>
      <c r="Y278">
        <v>1.1844729185104399</v>
      </c>
      <c r="Z278">
        <v>713</v>
      </c>
      <c r="AA278">
        <v>398.16668701171898</v>
      </c>
      <c r="AB278">
        <v>3.42785567045212E-2</v>
      </c>
    </row>
    <row r="279" spans="2:28" x14ac:dyDescent="0.15">
      <c r="B279" t="s">
        <v>7292</v>
      </c>
      <c r="C279">
        <v>146</v>
      </c>
      <c r="D279">
        <v>1728</v>
      </c>
      <c r="E279">
        <v>940.83331298828102</v>
      </c>
      <c r="F279">
        <v>2.6277076452970501E-2</v>
      </c>
      <c r="J279" t="s">
        <v>7104</v>
      </c>
      <c r="K279">
        <v>0.93801653385162398</v>
      </c>
      <c r="L279">
        <v>687</v>
      </c>
      <c r="M279">
        <v>396.33337402343801</v>
      </c>
      <c r="N279">
        <v>2.5428317487239799E-2</v>
      </c>
      <c r="Q279" t="s">
        <v>6854</v>
      </c>
      <c r="R279">
        <v>-12.235192298889199</v>
      </c>
      <c r="S279">
        <v>1741</v>
      </c>
      <c r="T279">
        <v>942</v>
      </c>
      <c r="U279">
        <v>2.3794654756784401E-2</v>
      </c>
      <c r="X279" t="s">
        <v>6711</v>
      </c>
      <c r="Y279">
        <v>1.1844683885574301</v>
      </c>
      <c r="Z279">
        <v>713</v>
      </c>
      <c r="AA279">
        <v>398.16668701171898</v>
      </c>
      <c r="AB279">
        <v>3.42785567045212E-2</v>
      </c>
    </row>
    <row r="280" spans="2:28" x14ac:dyDescent="0.15">
      <c r="B280" t="s">
        <v>7056</v>
      </c>
      <c r="C280">
        <v>146</v>
      </c>
      <c r="D280">
        <v>1729</v>
      </c>
      <c r="E280">
        <v>940.99987792968795</v>
      </c>
      <c r="F280">
        <v>2.6059884577989599E-2</v>
      </c>
      <c r="J280" t="s">
        <v>6498</v>
      </c>
      <c r="K280">
        <v>0.938013315200806</v>
      </c>
      <c r="L280">
        <v>687</v>
      </c>
      <c r="M280">
        <v>396.33337402343801</v>
      </c>
      <c r="N280">
        <v>2.5428317487239799E-2</v>
      </c>
      <c r="Q280" t="s">
        <v>7463</v>
      </c>
      <c r="R280">
        <v>-67.866783142089801</v>
      </c>
      <c r="S280">
        <v>1741</v>
      </c>
      <c r="T280">
        <v>942</v>
      </c>
      <c r="U280">
        <v>2.3414153605699501E-2</v>
      </c>
      <c r="X280" t="s">
        <v>6722</v>
      </c>
      <c r="Y280">
        <v>1.18446516990662</v>
      </c>
      <c r="Z280">
        <v>713</v>
      </c>
      <c r="AA280">
        <v>398.16668701171898</v>
      </c>
      <c r="AB280">
        <v>3.42785567045212E-2</v>
      </c>
    </row>
    <row r="281" spans="2:28" x14ac:dyDescent="0.15">
      <c r="B281" t="s">
        <v>6420</v>
      </c>
      <c r="C281">
        <v>145</v>
      </c>
      <c r="D281">
        <v>1741</v>
      </c>
      <c r="E281">
        <v>942.5</v>
      </c>
      <c r="F281">
        <v>2.5345556437969201E-2</v>
      </c>
      <c r="J281" t="s">
        <v>6536</v>
      </c>
      <c r="K281">
        <v>0.93801236152648904</v>
      </c>
      <c r="L281">
        <v>687</v>
      </c>
      <c r="M281">
        <v>396.33337402343801</v>
      </c>
      <c r="N281">
        <v>2.5428317487239799E-2</v>
      </c>
      <c r="Q281" t="s">
        <v>7051</v>
      </c>
      <c r="R281">
        <v>-60.794284820556598</v>
      </c>
      <c r="S281">
        <v>1729</v>
      </c>
      <c r="T281">
        <v>941.99987792968795</v>
      </c>
      <c r="U281">
        <v>2.2176289930939699E-2</v>
      </c>
      <c r="X281" t="s">
        <v>6627</v>
      </c>
      <c r="Y281">
        <v>1.18446505069733</v>
      </c>
      <c r="Z281">
        <v>713</v>
      </c>
      <c r="AA281">
        <v>398.16668701171898</v>
      </c>
      <c r="AB281">
        <v>3.42785567045212E-2</v>
      </c>
    </row>
    <row r="282" spans="2:28" x14ac:dyDescent="0.15">
      <c r="B282" t="s">
        <v>6625</v>
      </c>
      <c r="C282">
        <v>145</v>
      </c>
      <c r="D282">
        <v>1741</v>
      </c>
      <c r="E282">
        <v>942.5</v>
      </c>
      <c r="F282">
        <v>2.6466347277164501E-2</v>
      </c>
      <c r="J282" t="s">
        <v>6644</v>
      </c>
      <c r="K282">
        <v>0.93801200389862105</v>
      </c>
      <c r="L282">
        <v>687</v>
      </c>
      <c r="M282">
        <v>396.33337402343801</v>
      </c>
      <c r="N282">
        <v>2.5428317487239799E-2</v>
      </c>
      <c r="Q282" t="s">
        <v>7676</v>
      </c>
      <c r="R282">
        <v>-33.627449035644503</v>
      </c>
      <c r="S282">
        <v>1741</v>
      </c>
      <c r="T282">
        <v>941.5</v>
      </c>
      <c r="U282">
        <v>1.8992966040968898E-2</v>
      </c>
      <c r="X282" t="s">
        <v>6694</v>
      </c>
      <c r="Y282">
        <v>1.1844629049301101</v>
      </c>
      <c r="Z282">
        <v>713</v>
      </c>
      <c r="AA282">
        <v>398.16668701171898</v>
      </c>
      <c r="AB282">
        <v>3.42785567045212E-2</v>
      </c>
    </row>
    <row r="283" spans="2:28" x14ac:dyDescent="0.15">
      <c r="B283" t="s">
        <v>8255</v>
      </c>
      <c r="C283">
        <v>145</v>
      </c>
      <c r="D283">
        <v>1729</v>
      </c>
      <c r="E283">
        <v>940.49987792968795</v>
      </c>
      <c r="F283">
        <v>2.8447404503822299E-2</v>
      </c>
      <c r="J283" t="s">
        <v>6518</v>
      </c>
      <c r="K283">
        <v>0.93800151348114003</v>
      </c>
      <c r="L283">
        <v>687</v>
      </c>
      <c r="M283">
        <v>396.33337402343801</v>
      </c>
      <c r="N283">
        <v>2.5428317487239799E-2</v>
      </c>
      <c r="Q283" t="s">
        <v>7574</v>
      </c>
      <c r="R283">
        <v>-22.789199829101602</v>
      </c>
      <c r="S283">
        <v>1728</v>
      </c>
      <c r="T283">
        <v>941.33331298828102</v>
      </c>
      <c r="U283">
        <v>2.36764829605818E-2</v>
      </c>
      <c r="X283" t="s">
        <v>6586</v>
      </c>
      <c r="Y283">
        <v>1.18444907665253</v>
      </c>
      <c r="Z283">
        <v>713</v>
      </c>
      <c r="AA283">
        <v>398.16668701171898</v>
      </c>
      <c r="AB283">
        <v>3.42785567045212E-2</v>
      </c>
    </row>
    <row r="284" spans="2:28" x14ac:dyDescent="0.15">
      <c r="B284" t="s">
        <v>7366</v>
      </c>
      <c r="C284">
        <v>144</v>
      </c>
      <c r="D284">
        <v>1741</v>
      </c>
      <c r="E284">
        <v>942</v>
      </c>
      <c r="F284">
        <v>2.3410193622112298E-2</v>
      </c>
      <c r="J284" t="s">
        <v>6982</v>
      </c>
      <c r="K284">
        <v>0.93800091743469205</v>
      </c>
      <c r="L284">
        <v>687</v>
      </c>
      <c r="M284">
        <v>396.33337402343801</v>
      </c>
      <c r="N284">
        <v>2.5428317487239799E-2</v>
      </c>
      <c r="Q284" t="s">
        <v>6442</v>
      </c>
      <c r="R284">
        <v>-10.8719892501831</v>
      </c>
      <c r="S284">
        <v>1741</v>
      </c>
      <c r="T284">
        <v>941</v>
      </c>
      <c r="U284">
        <v>3.3253118395805401E-2</v>
      </c>
      <c r="X284" t="s">
        <v>6527</v>
      </c>
      <c r="Y284">
        <v>1.18442523479462</v>
      </c>
      <c r="Z284">
        <v>713</v>
      </c>
      <c r="AA284">
        <v>398.16668701171898</v>
      </c>
      <c r="AB284">
        <v>3.42785567045212E-2</v>
      </c>
    </row>
    <row r="285" spans="2:28" x14ac:dyDescent="0.15">
      <c r="B285" t="s">
        <v>7463</v>
      </c>
      <c r="C285">
        <v>144</v>
      </c>
      <c r="D285">
        <v>1741</v>
      </c>
      <c r="E285">
        <v>942</v>
      </c>
      <c r="F285">
        <v>2.3414153605699501E-2</v>
      </c>
      <c r="J285" t="s">
        <v>7126</v>
      </c>
      <c r="K285">
        <v>0.93799769878387496</v>
      </c>
      <c r="L285">
        <v>687</v>
      </c>
      <c r="M285">
        <v>396.33337402343801</v>
      </c>
      <c r="N285">
        <v>2.5428317487239799E-2</v>
      </c>
      <c r="Q285" t="s">
        <v>8090</v>
      </c>
      <c r="R285">
        <v>-10.8743753433228</v>
      </c>
      <c r="S285">
        <v>1741</v>
      </c>
      <c r="T285">
        <v>941</v>
      </c>
      <c r="U285">
        <v>3.3253118395805401E-2</v>
      </c>
      <c r="X285" t="s">
        <v>6659</v>
      </c>
      <c r="Y285">
        <v>1.18438732624054</v>
      </c>
      <c r="Z285">
        <v>713</v>
      </c>
      <c r="AA285">
        <v>398.16668701171898</v>
      </c>
      <c r="AB285">
        <v>3.42785567045212E-2</v>
      </c>
    </row>
    <row r="286" spans="2:28" x14ac:dyDescent="0.15">
      <c r="B286" t="s">
        <v>6647</v>
      </c>
      <c r="C286">
        <v>144</v>
      </c>
      <c r="D286">
        <v>1741</v>
      </c>
      <c r="E286">
        <v>942</v>
      </c>
      <c r="F286">
        <v>2.6502819731831599E-2</v>
      </c>
      <c r="J286" t="s">
        <v>6460</v>
      </c>
      <c r="K286">
        <v>0.93799626827240001</v>
      </c>
      <c r="L286">
        <v>687</v>
      </c>
      <c r="M286">
        <v>396.33337402343801</v>
      </c>
      <c r="N286">
        <v>2.5428317487239799E-2</v>
      </c>
      <c r="Q286" t="s">
        <v>6950</v>
      </c>
      <c r="R286">
        <v>-26.549627304077099</v>
      </c>
      <c r="S286">
        <v>1741</v>
      </c>
      <c r="T286">
        <v>941</v>
      </c>
      <c r="U286">
        <v>2.33102906495333E-2</v>
      </c>
      <c r="X286" t="s">
        <v>6611</v>
      </c>
      <c r="Y286">
        <v>5.4275398254394496</v>
      </c>
      <c r="Z286">
        <v>715</v>
      </c>
      <c r="AA286">
        <v>398.00003051757801</v>
      </c>
      <c r="AB286">
        <v>2.56869234144688E-2</v>
      </c>
    </row>
    <row r="287" spans="2:28" x14ac:dyDescent="0.15">
      <c r="B287" t="s">
        <v>6686</v>
      </c>
      <c r="C287">
        <v>144</v>
      </c>
      <c r="D287">
        <v>1741</v>
      </c>
      <c r="E287">
        <v>942</v>
      </c>
      <c r="F287">
        <v>2.51265913248062E-2</v>
      </c>
      <c r="J287" t="s">
        <v>6552</v>
      </c>
      <c r="K287">
        <v>0.93799287080764804</v>
      </c>
      <c r="L287">
        <v>687</v>
      </c>
      <c r="M287">
        <v>396.33337402343801</v>
      </c>
      <c r="N287">
        <v>2.5428317487239799E-2</v>
      </c>
      <c r="Q287" t="s">
        <v>7502</v>
      </c>
      <c r="R287">
        <v>-60.826229095458999</v>
      </c>
      <c r="S287">
        <v>1741</v>
      </c>
      <c r="T287">
        <v>941</v>
      </c>
      <c r="U287">
        <v>2.5269392877817199E-2</v>
      </c>
      <c r="X287" t="s">
        <v>6582</v>
      </c>
      <c r="Y287">
        <v>4.8534736633300799</v>
      </c>
      <c r="Z287">
        <v>716</v>
      </c>
      <c r="AA287">
        <v>397.66671752929699</v>
      </c>
      <c r="AB287">
        <v>1.8362672999501201E-2</v>
      </c>
    </row>
    <row r="288" spans="2:28" x14ac:dyDescent="0.15">
      <c r="B288" t="s">
        <v>7759</v>
      </c>
      <c r="C288">
        <v>144</v>
      </c>
      <c r="D288">
        <v>1724</v>
      </c>
      <c r="E288">
        <v>939.16662597656295</v>
      </c>
      <c r="F288">
        <v>2.4155938997864699E-2</v>
      </c>
      <c r="J288" t="s">
        <v>7166</v>
      </c>
      <c r="K288">
        <v>0.93799191713333097</v>
      </c>
      <c r="L288">
        <v>687</v>
      </c>
      <c r="M288">
        <v>396.33337402343801</v>
      </c>
      <c r="N288">
        <v>2.5428317487239799E-2</v>
      </c>
      <c r="Q288" t="s">
        <v>7056</v>
      </c>
      <c r="R288">
        <v>1.9248791933059699</v>
      </c>
      <c r="S288">
        <v>1729</v>
      </c>
      <c r="T288">
        <v>940.99987792968795</v>
      </c>
      <c r="U288">
        <v>2.6059884577989599E-2</v>
      </c>
      <c r="X288" t="s">
        <v>6494</v>
      </c>
      <c r="Y288">
        <v>4.8529558181762704</v>
      </c>
      <c r="Z288">
        <v>716</v>
      </c>
      <c r="AA288">
        <v>397.66671752929699</v>
      </c>
      <c r="AB288">
        <v>1.8362672999501201E-2</v>
      </c>
    </row>
    <row r="289" spans="2:28" x14ac:dyDescent="0.15">
      <c r="B289" t="s">
        <v>6854</v>
      </c>
      <c r="C289">
        <v>144</v>
      </c>
      <c r="D289">
        <v>1741</v>
      </c>
      <c r="E289">
        <v>942</v>
      </c>
      <c r="F289">
        <v>2.3794654756784401E-2</v>
      </c>
      <c r="J289" t="s">
        <v>7070</v>
      </c>
      <c r="K289">
        <v>0.93798565864562999</v>
      </c>
      <c r="L289">
        <v>687</v>
      </c>
      <c r="M289">
        <v>396.33337402343801</v>
      </c>
      <c r="N289">
        <v>2.5428317487239799E-2</v>
      </c>
      <c r="Q289" t="s">
        <v>6455</v>
      </c>
      <c r="R289">
        <v>-91.773422241210895</v>
      </c>
      <c r="S289">
        <v>1729</v>
      </c>
      <c r="T289">
        <v>940.99987792968795</v>
      </c>
      <c r="U289">
        <v>2.5058237835764899E-2</v>
      </c>
      <c r="X289" t="s">
        <v>7095</v>
      </c>
      <c r="Y289">
        <v>0.36759370565414401</v>
      </c>
      <c r="Z289">
        <v>687</v>
      </c>
      <c r="AA289">
        <v>396.33337402343801</v>
      </c>
      <c r="AB289">
        <v>2.5428317487239799E-2</v>
      </c>
    </row>
    <row r="290" spans="2:28" x14ac:dyDescent="0.15">
      <c r="B290" t="s">
        <v>8332</v>
      </c>
      <c r="C290">
        <v>144</v>
      </c>
      <c r="D290">
        <v>1741</v>
      </c>
      <c r="E290">
        <v>942</v>
      </c>
      <c r="F290">
        <v>3.5630613565444898E-2</v>
      </c>
      <c r="J290" t="s">
        <v>6840</v>
      </c>
      <c r="K290">
        <v>0.93798190355300903</v>
      </c>
      <c r="L290">
        <v>687</v>
      </c>
      <c r="M290">
        <v>396.33337402343801</v>
      </c>
      <c r="N290">
        <v>2.5428317487239799E-2</v>
      </c>
      <c r="Q290" t="s">
        <v>7292</v>
      </c>
      <c r="R290">
        <v>-33.019203186035199</v>
      </c>
      <c r="S290">
        <v>1728</v>
      </c>
      <c r="T290">
        <v>940.83331298828102</v>
      </c>
      <c r="U290">
        <v>2.6277076452970501E-2</v>
      </c>
      <c r="X290" t="s">
        <v>7114</v>
      </c>
      <c r="Y290">
        <v>0.36755606532096902</v>
      </c>
      <c r="Z290">
        <v>687</v>
      </c>
      <c r="AA290">
        <v>396.33337402343801</v>
      </c>
      <c r="AB290">
        <v>2.5428317487239799E-2</v>
      </c>
    </row>
    <row r="291" spans="2:28" x14ac:dyDescent="0.15">
      <c r="B291" t="s">
        <v>7676</v>
      </c>
      <c r="C291">
        <v>143</v>
      </c>
      <c r="D291">
        <v>1741</v>
      </c>
      <c r="E291">
        <v>941.5</v>
      </c>
      <c r="F291">
        <v>1.8992966040968898E-2</v>
      </c>
      <c r="J291" t="s">
        <v>6865</v>
      </c>
      <c r="K291">
        <v>0.93798083066940297</v>
      </c>
      <c r="L291">
        <v>687</v>
      </c>
      <c r="M291">
        <v>396.33337402343801</v>
      </c>
      <c r="N291">
        <v>2.5428317487239799E-2</v>
      </c>
      <c r="Q291" t="s">
        <v>7582</v>
      </c>
      <c r="R291">
        <v>6.5881166458129901</v>
      </c>
      <c r="S291">
        <v>1741</v>
      </c>
      <c r="T291">
        <v>940.5</v>
      </c>
      <c r="U291">
        <v>2.3072330281138399E-2</v>
      </c>
      <c r="X291" t="s">
        <v>7104</v>
      </c>
      <c r="Y291">
        <v>0.36752894520759599</v>
      </c>
      <c r="Z291">
        <v>687</v>
      </c>
      <c r="AA291">
        <v>396.33337402343801</v>
      </c>
      <c r="AB291">
        <v>2.5428317487239799E-2</v>
      </c>
    </row>
    <row r="292" spans="2:28" x14ac:dyDescent="0.15">
      <c r="B292" t="s">
        <v>6442</v>
      </c>
      <c r="C292">
        <v>142</v>
      </c>
      <c r="D292">
        <v>1741</v>
      </c>
      <c r="E292">
        <v>941</v>
      </c>
      <c r="F292">
        <v>3.3253118395805401E-2</v>
      </c>
      <c r="J292" t="s">
        <v>7013</v>
      </c>
      <c r="K292">
        <v>0.937977135181427</v>
      </c>
      <c r="L292">
        <v>687</v>
      </c>
      <c r="M292">
        <v>396.33337402343801</v>
      </c>
      <c r="N292">
        <v>2.5428317487239799E-2</v>
      </c>
      <c r="Q292" t="s">
        <v>8255</v>
      </c>
      <c r="R292">
        <v>18.277101516723601</v>
      </c>
      <c r="S292">
        <v>1729</v>
      </c>
      <c r="T292">
        <v>940.49987792968795</v>
      </c>
      <c r="U292">
        <v>2.8447404503822299E-2</v>
      </c>
      <c r="X292" t="s">
        <v>7164</v>
      </c>
      <c r="Y292">
        <v>0.36752396821975702</v>
      </c>
      <c r="Z292">
        <v>687</v>
      </c>
      <c r="AA292">
        <v>396.33337402343801</v>
      </c>
      <c r="AB292">
        <v>2.5428317487239799E-2</v>
      </c>
    </row>
    <row r="293" spans="2:28" x14ac:dyDescent="0.15">
      <c r="B293" t="s">
        <v>7502</v>
      </c>
      <c r="C293">
        <v>142</v>
      </c>
      <c r="D293">
        <v>1741</v>
      </c>
      <c r="E293">
        <v>941</v>
      </c>
      <c r="F293">
        <v>2.5269392877817199E-2</v>
      </c>
      <c r="J293" t="s">
        <v>6838</v>
      </c>
      <c r="K293">
        <v>0.93797278404235795</v>
      </c>
      <c r="L293">
        <v>687</v>
      </c>
      <c r="M293">
        <v>396.33337402343801</v>
      </c>
      <c r="N293">
        <v>2.5428317487239799E-2</v>
      </c>
      <c r="Q293" t="s">
        <v>8207</v>
      </c>
      <c r="R293">
        <v>7.2710771560668901</v>
      </c>
      <c r="S293">
        <v>1741</v>
      </c>
      <c r="T293">
        <v>940</v>
      </c>
      <c r="U293">
        <v>2.6234684512019199E-2</v>
      </c>
      <c r="X293" t="s">
        <v>7036</v>
      </c>
      <c r="Y293">
        <v>0.36751970648765597</v>
      </c>
      <c r="Z293">
        <v>687</v>
      </c>
      <c r="AA293">
        <v>396.33337402343801</v>
      </c>
      <c r="AB293">
        <v>2.5428317487239799E-2</v>
      </c>
    </row>
    <row r="294" spans="2:28" x14ac:dyDescent="0.15">
      <c r="B294" t="s">
        <v>7623</v>
      </c>
      <c r="C294">
        <v>142</v>
      </c>
      <c r="D294">
        <v>1735</v>
      </c>
      <c r="E294">
        <v>939.99987792968795</v>
      </c>
      <c r="F294">
        <v>2.2503018379211401E-2</v>
      </c>
      <c r="J294" t="s">
        <v>6919</v>
      </c>
      <c r="K294">
        <v>0.937968730926514</v>
      </c>
      <c r="L294">
        <v>687</v>
      </c>
      <c r="M294">
        <v>396.33337402343801</v>
      </c>
      <c r="N294">
        <v>2.5428317487239799E-2</v>
      </c>
      <c r="Q294" t="s">
        <v>7623</v>
      </c>
      <c r="R294">
        <v>-11.1466226577759</v>
      </c>
      <c r="S294">
        <v>1735</v>
      </c>
      <c r="T294">
        <v>939.99987792968795</v>
      </c>
      <c r="U294">
        <v>2.2503018379211401E-2</v>
      </c>
      <c r="X294" t="s">
        <v>7113</v>
      </c>
      <c r="Y294">
        <v>0.36751157045364402</v>
      </c>
      <c r="Z294">
        <v>687</v>
      </c>
      <c r="AA294">
        <v>396.33337402343801</v>
      </c>
      <c r="AB294">
        <v>2.5428317487239799E-2</v>
      </c>
    </row>
    <row r="295" spans="2:28" x14ac:dyDescent="0.15">
      <c r="B295" t="s">
        <v>8090</v>
      </c>
      <c r="C295">
        <v>142</v>
      </c>
      <c r="D295">
        <v>1741</v>
      </c>
      <c r="E295">
        <v>941</v>
      </c>
      <c r="F295">
        <v>3.3253118395805401E-2</v>
      </c>
      <c r="J295" t="s">
        <v>6836</v>
      </c>
      <c r="K295">
        <v>0.93796730041503895</v>
      </c>
      <c r="L295">
        <v>687</v>
      </c>
      <c r="M295">
        <v>396.33337402343801</v>
      </c>
      <c r="N295">
        <v>2.5428317487239799E-2</v>
      </c>
      <c r="Q295" t="s">
        <v>8103</v>
      </c>
      <c r="R295">
        <v>-21.977594375610401</v>
      </c>
      <c r="S295">
        <v>1718</v>
      </c>
      <c r="T295">
        <v>939.66662597656295</v>
      </c>
      <c r="U295">
        <v>2.1124394610524198E-2</v>
      </c>
      <c r="X295" t="s">
        <v>6735</v>
      </c>
      <c r="Y295">
        <v>0.36750832200050398</v>
      </c>
      <c r="Z295">
        <v>687</v>
      </c>
      <c r="AA295">
        <v>396.33337402343801</v>
      </c>
      <c r="AB295">
        <v>2.5428317487239799E-2</v>
      </c>
    </row>
    <row r="296" spans="2:28" x14ac:dyDescent="0.15">
      <c r="B296" t="s">
        <v>6950</v>
      </c>
      <c r="C296">
        <v>142</v>
      </c>
      <c r="D296">
        <v>1741</v>
      </c>
      <c r="E296">
        <v>941</v>
      </c>
      <c r="F296">
        <v>2.33102906495333E-2</v>
      </c>
      <c r="J296" t="s">
        <v>6777</v>
      </c>
      <c r="K296">
        <v>0.93796306848526001</v>
      </c>
      <c r="L296">
        <v>687</v>
      </c>
      <c r="M296">
        <v>396.33337402343801</v>
      </c>
      <c r="N296">
        <v>2.5428317487239799E-2</v>
      </c>
      <c r="Q296" t="s">
        <v>6549</v>
      </c>
      <c r="R296">
        <v>1.7355499267578101</v>
      </c>
      <c r="S296">
        <v>1717</v>
      </c>
      <c r="T296">
        <v>939.499755859375</v>
      </c>
      <c r="U296">
        <v>3.78661341965199E-2</v>
      </c>
      <c r="X296" t="s">
        <v>6439</v>
      </c>
      <c r="Y296">
        <v>0.36750641465187101</v>
      </c>
      <c r="Z296">
        <v>687</v>
      </c>
      <c r="AA296">
        <v>396.33337402343801</v>
      </c>
      <c r="AB296">
        <v>2.5428317487239799E-2</v>
      </c>
    </row>
    <row r="297" spans="2:28" x14ac:dyDescent="0.15">
      <c r="B297" t="s">
        <v>7582</v>
      </c>
      <c r="C297">
        <v>141</v>
      </c>
      <c r="D297">
        <v>1741</v>
      </c>
      <c r="E297">
        <v>940.5</v>
      </c>
      <c r="F297">
        <v>2.3072330281138399E-2</v>
      </c>
      <c r="J297" t="s">
        <v>7036</v>
      </c>
      <c r="K297">
        <v>0.93796253204345703</v>
      </c>
      <c r="L297">
        <v>687</v>
      </c>
      <c r="M297">
        <v>396.33337402343801</v>
      </c>
      <c r="N297">
        <v>2.5428317487239799E-2</v>
      </c>
      <c r="Q297" t="s">
        <v>7759</v>
      </c>
      <c r="R297">
        <v>-7.7136144638061497</v>
      </c>
      <c r="S297">
        <v>1724</v>
      </c>
      <c r="T297">
        <v>939.16662597656295</v>
      </c>
      <c r="U297">
        <v>2.4155938997864699E-2</v>
      </c>
      <c r="X297" t="s">
        <v>6919</v>
      </c>
      <c r="Y297">
        <v>0.36750271916389499</v>
      </c>
      <c r="Z297">
        <v>687</v>
      </c>
      <c r="AA297">
        <v>396.33337402343801</v>
      </c>
      <c r="AB297">
        <v>2.5428317487239799E-2</v>
      </c>
    </row>
    <row r="298" spans="2:28" x14ac:dyDescent="0.15">
      <c r="B298" t="s">
        <v>7403</v>
      </c>
      <c r="C298">
        <v>140</v>
      </c>
      <c r="D298">
        <v>1716</v>
      </c>
      <c r="E298">
        <v>935.83306884765602</v>
      </c>
      <c r="F298">
        <v>2.60171703994274E-2</v>
      </c>
      <c r="J298" t="s">
        <v>6943</v>
      </c>
      <c r="K298">
        <v>0.93796038627624501</v>
      </c>
      <c r="L298">
        <v>687</v>
      </c>
      <c r="M298">
        <v>396.33337402343801</v>
      </c>
      <c r="N298">
        <v>2.5428317487239799E-2</v>
      </c>
      <c r="Q298" t="s">
        <v>7836</v>
      </c>
      <c r="R298">
        <v>14.953153610229499</v>
      </c>
      <c r="S298">
        <v>1741</v>
      </c>
      <c r="T298">
        <v>939</v>
      </c>
      <c r="U298">
        <v>2.5689560920000101E-2</v>
      </c>
      <c r="X298" t="s">
        <v>6838</v>
      </c>
      <c r="Y298">
        <v>0.36747974157333402</v>
      </c>
      <c r="Z298">
        <v>687</v>
      </c>
      <c r="AA298">
        <v>396.33337402343801</v>
      </c>
      <c r="AB298">
        <v>2.5428317487239799E-2</v>
      </c>
    </row>
    <row r="299" spans="2:28" x14ac:dyDescent="0.15">
      <c r="B299" t="s">
        <v>8207</v>
      </c>
      <c r="C299">
        <v>140</v>
      </c>
      <c r="D299">
        <v>1741</v>
      </c>
      <c r="E299">
        <v>940</v>
      </c>
      <c r="F299">
        <v>2.6234684512019199E-2</v>
      </c>
      <c r="J299" t="s">
        <v>6560</v>
      </c>
      <c r="K299">
        <v>0.93795716762542702</v>
      </c>
      <c r="L299">
        <v>687</v>
      </c>
      <c r="M299">
        <v>396.33337402343801</v>
      </c>
      <c r="N299">
        <v>2.5428317487239799E-2</v>
      </c>
      <c r="Q299" t="s">
        <v>8087</v>
      </c>
      <c r="R299">
        <v>-8.0328817367553693</v>
      </c>
      <c r="S299">
        <v>1703</v>
      </c>
      <c r="T299">
        <v>938.666259765625</v>
      </c>
      <c r="U299">
        <v>2.06223987042904E-2</v>
      </c>
      <c r="X299" t="s">
        <v>6785</v>
      </c>
      <c r="Y299">
        <v>0.36746826767921398</v>
      </c>
      <c r="Z299">
        <v>687</v>
      </c>
      <c r="AA299">
        <v>396.33337402343801</v>
      </c>
      <c r="AB299">
        <v>2.5428317487239799E-2</v>
      </c>
    </row>
    <row r="300" spans="2:28" x14ac:dyDescent="0.15">
      <c r="B300" t="s">
        <v>7512</v>
      </c>
      <c r="C300">
        <v>138</v>
      </c>
      <c r="D300">
        <v>1729</v>
      </c>
      <c r="E300">
        <v>936.99987792968795</v>
      </c>
      <c r="F300">
        <v>2.6725735515356099E-2</v>
      </c>
      <c r="J300" t="s">
        <v>6482</v>
      </c>
      <c r="K300">
        <v>0.93794536590576205</v>
      </c>
      <c r="L300">
        <v>687</v>
      </c>
      <c r="M300">
        <v>396.33337402343801</v>
      </c>
      <c r="N300">
        <v>2.5428317487239799E-2</v>
      </c>
      <c r="Q300" t="s">
        <v>6425</v>
      </c>
      <c r="R300">
        <v>-19.500989913940401</v>
      </c>
      <c r="S300">
        <v>1741</v>
      </c>
      <c r="T300">
        <v>938</v>
      </c>
      <c r="U300">
        <v>2.4257740005850799E-2</v>
      </c>
      <c r="X300" t="s">
        <v>6536</v>
      </c>
      <c r="Y300">
        <v>0.36746174097061202</v>
      </c>
      <c r="Z300">
        <v>687</v>
      </c>
      <c r="AA300">
        <v>396.33337402343801</v>
      </c>
      <c r="AB300">
        <v>2.5428317487239799E-2</v>
      </c>
    </row>
    <row r="301" spans="2:28" x14ac:dyDescent="0.15">
      <c r="B301" t="s">
        <v>7836</v>
      </c>
      <c r="C301">
        <v>138</v>
      </c>
      <c r="D301">
        <v>1741</v>
      </c>
      <c r="E301">
        <v>939</v>
      </c>
      <c r="F301">
        <v>2.5689560920000101E-2</v>
      </c>
      <c r="J301" t="s">
        <v>6785</v>
      </c>
      <c r="K301">
        <v>0.93794471025466897</v>
      </c>
      <c r="L301">
        <v>687</v>
      </c>
      <c r="M301">
        <v>396.33337402343801</v>
      </c>
      <c r="N301">
        <v>2.5428317487239799E-2</v>
      </c>
      <c r="Q301" t="s">
        <v>7859</v>
      </c>
      <c r="R301">
        <v>-7.1674089431762704</v>
      </c>
      <c r="S301">
        <v>1735</v>
      </c>
      <c r="T301">
        <v>937.99987792968795</v>
      </c>
      <c r="U301">
        <v>2.4642286822199801E-2</v>
      </c>
      <c r="X301" t="s">
        <v>6560</v>
      </c>
      <c r="Y301">
        <v>0.36745715141296398</v>
      </c>
      <c r="Z301">
        <v>687</v>
      </c>
      <c r="AA301">
        <v>396.33337402343801</v>
      </c>
      <c r="AB301">
        <v>2.5428317487239799E-2</v>
      </c>
    </row>
    <row r="302" spans="2:28" x14ac:dyDescent="0.15">
      <c r="B302" t="s">
        <v>7859</v>
      </c>
      <c r="C302">
        <v>138</v>
      </c>
      <c r="D302">
        <v>1735</v>
      </c>
      <c r="E302">
        <v>937.99987792968795</v>
      </c>
      <c r="F302">
        <v>2.4642286822199801E-2</v>
      </c>
      <c r="J302" t="s">
        <v>6826</v>
      </c>
      <c r="K302">
        <v>0.93793529272079501</v>
      </c>
      <c r="L302">
        <v>687</v>
      </c>
      <c r="M302">
        <v>396.33337402343801</v>
      </c>
      <c r="N302">
        <v>2.5428317487239799E-2</v>
      </c>
      <c r="Q302" t="s">
        <v>8288</v>
      </c>
      <c r="R302">
        <v>-20.9041042327881</v>
      </c>
      <c r="S302">
        <v>1741</v>
      </c>
      <c r="T302">
        <v>937.5</v>
      </c>
      <c r="U302">
        <v>2.6706792414188399E-2</v>
      </c>
      <c r="X302" t="s">
        <v>6922</v>
      </c>
      <c r="Y302">
        <v>0.36745226383209201</v>
      </c>
      <c r="Z302">
        <v>687</v>
      </c>
      <c r="AA302">
        <v>396.33337402343801</v>
      </c>
      <c r="AB302">
        <v>2.5428317487239799E-2</v>
      </c>
    </row>
    <row r="303" spans="2:28" x14ac:dyDescent="0.15">
      <c r="B303" t="s">
        <v>6425</v>
      </c>
      <c r="C303">
        <v>136</v>
      </c>
      <c r="D303">
        <v>1741</v>
      </c>
      <c r="E303">
        <v>938</v>
      </c>
      <c r="F303">
        <v>2.4257740005850799E-2</v>
      </c>
      <c r="J303" t="s">
        <v>7114</v>
      </c>
      <c r="K303">
        <v>0.93792045116424605</v>
      </c>
      <c r="L303">
        <v>687</v>
      </c>
      <c r="M303">
        <v>396.33337402343801</v>
      </c>
      <c r="N303">
        <v>2.5428317487239799E-2</v>
      </c>
      <c r="Q303" t="s">
        <v>8350</v>
      </c>
      <c r="R303">
        <v>-6.5581612586975098</v>
      </c>
      <c r="S303">
        <v>1741</v>
      </c>
      <c r="T303">
        <v>937</v>
      </c>
      <c r="U303">
        <v>2.11285743862391E-2</v>
      </c>
      <c r="X303" t="s">
        <v>6616</v>
      </c>
      <c r="Y303">
        <v>0.36745214462280301</v>
      </c>
      <c r="Z303">
        <v>687</v>
      </c>
      <c r="AA303">
        <v>396.33337402343801</v>
      </c>
      <c r="AB303">
        <v>2.5428317487239799E-2</v>
      </c>
    </row>
    <row r="304" spans="2:28" x14ac:dyDescent="0.15">
      <c r="B304" t="s">
        <v>7294</v>
      </c>
      <c r="C304">
        <v>136</v>
      </c>
      <c r="D304">
        <v>1728</v>
      </c>
      <c r="E304">
        <v>935.83319091796898</v>
      </c>
      <c r="F304">
        <v>2.6566879823803902E-2</v>
      </c>
      <c r="J304" t="s">
        <v>6952</v>
      </c>
      <c r="K304">
        <v>0.93791943788528398</v>
      </c>
      <c r="L304">
        <v>687</v>
      </c>
      <c r="M304">
        <v>396.33337402343801</v>
      </c>
      <c r="N304">
        <v>2.5428317487239799E-2</v>
      </c>
      <c r="Q304" t="s">
        <v>6422</v>
      </c>
      <c r="R304">
        <v>-6.6834440231323198</v>
      </c>
      <c r="S304">
        <v>1741</v>
      </c>
      <c r="T304">
        <v>937</v>
      </c>
      <c r="U304">
        <v>3.2913248986005797E-2</v>
      </c>
      <c r="X304" t="s">
        <v>7070</v>
      </c>
      <c r="Y304">
        <v>0.36745011806487998</v>
      </c>
      <c r="Z304">
        <v>687</v>
      </c>
      <c r="AA304">
        <v>396.33337402343801</v>
      </c>
      <c r="AB304">
        <v>2.5428317487239799E-2</v>
      </c>
    </row>
    <row r="305" spans="2:28" x14ac:dyDescent="0.15">
      <c r="B305" t="s">
        <v>7612</v>
      </c>
      <c r="C305">
        <v>136</v>
      </c>
      <c r="D305">
        <v>1728</v>
      </c>
      <c r="E305">
        <v>935.83319091796898</v>
      </c>
      <c r="F305">
        <v>2.6566879823803902E-2</v>
      </c>
      <c r="J305" t="s">
        <v>7113</v>
      </c>
      <c r="K305">
        <v>0.93791663646697998</v>
      </c>
      <c r="L305">
        <v>687</v>
      </c>
      <c r="M305">
        <v>396.33337402343801</v>
      </c>
      <c r="N305">
        <v>2.5428317487239799E-2</v>
      </c>
      <c r="Q305" t="s">
        <v>7830</v>
      </c>
      <c r="R305">
        <v>-6.6846342086792001</v>
      </c>
      <c r="S305">
        <v>1741</v>
      </c>
      <c r="T305">
        <v>937</v>
      </c>
      <c r="U305">
        <v>3.2913248986005797E-2</v>
      </c>
      <c r="X305" t="s">
        <v>6865</v>
      </c>
      <c r="Y305">
        <v>0.36744499206543002</v>
      </c>
      <c r="Z305">
        <v>687</v>
      </c>
      <c r="AA305">
        <v>396.33337402343801</v>
      </c>
      <c r="AB305">
        <v>2.5428317487239799E-2</v>
      </c>
    </row>
    <row r="306" spans="2:28" x14ac:dyDescent="0.15">
      <c r="B306" t="s">
        <v>7687</v>
      </c>
      <c r="C306">
        <v>135</v>
      </c>
      <c r="D306">
        <v>1700</v>
      </c>
      <c r="E306">
        <v>930.66656494140602</v>
      </c>
      <c r="F306">
        <v>2.4063281714916201E-2</v>
      </c>
      <c r="J306" t="s">
        <v>6784</v>
      </c>
      <c r="K306">
        <v>0.93791252374649003</v>
      </c>
      <c r="L306">
        <v>687</v>
      </c>
      <c r="M306">
        <v>396.33337402343801</v>
      </c>
      <c r="N306">
        <v>2.5428317487239799E-2</v>
      </c>
      <c r="Q306" t="s">
        <v>7512</v>
      </c>
      <c r="R306">
        <v>2.92606854438782</v>
      </c>
      <c r="S306">
        <v>1729</v>
      </c>
      <c r="T306">
        <v>936.99987792968795</v>
      </c>
      <c r="U306">
        <v>2.6725735515356099E-2</v>
      </c>
      <c r="X306" t="s">
        <v>6832</v>
      </c>
      <c r="Y306">
        <v>0.36744365096092202</v>
      </c>
      <c r="Z306">
        <v>687</v>
      </c>
      <c r="AA306">
        <v>396.33337402343801</v>
      </c>
      <c r="AB306">
        <v>2.5428317487239799E-2</v>
      </c>
    </row>
    <row r="307" spans="2:28" x14ac:dyDescent="0.15">
      <c r="B307" t="s">
        <v>7883</v>
      </c>
      <c r="C307">
        <v>135</v>
      </c>
      <c r="D307">
        <v>1700</v>
      </c>
      <c r="E307">
        <v>930.66656494140602</v>
      </c>
      <c r="F307">
        <v>2.4063281714916201E-2</v>
      </c>
      <c r="J307" t="s">
        <v>7164</v>
      </c>
      <c r="K307">
        <v>0.93789780139923096</v>
      </c>
      <c r="L307">
        <v>687</v>
      </c>
      <c r="M307">
        <v>396.33337402343801</v>
      </c>
      <c r="N307">
        <v>2.5428317487239799E-2</v>
      </c>
      <c r="Q307" t="s">
        <v>8268</v>
      </c>
      <c r="R307">
        <v>-12.735334396362299</v>
      </c>
      <c r="S307">
        <v>1741</v>
      </c>
      <c r="T307">
        <v>936</v>
      </c>
      <c r="U307">
        <v>2.3499889299273501E-2</v>
      </c>
      <c r="X307" t="s">
        <v>7112</v>
      </c>
      <c r="Y307">
        <v>0.36743113398551902</v>
      </c>
      <c r="Z307">
        <v>687</v>
      </c>
      <c r="AA307">
        <v>396.33337402343801</v>
      </c>
      <c r="AB307">
        <v>2.5428317487239799E-2</v>
      </c>
    </row>
    <row r="308" spans="2:28" x14ac:dyDescent="0.15">
      <c r="B308" t="s">
        <v>7918</v>
      </c>
      <c r="C308">
        <v>135</v>
      </c>
      <c r="D308">
        <v>1700</v>
      </c>
      <c r="E308">
        <v>930.66656494140602</v>
      </c>
      <c r="F308">
        <v>2.4063281714916201E-2</v>
      </c>
      <c r="J308" t="s">
        <v>6547</v>
      </c>
      <c r="K308">
        <v>0.93789148330688499</v>
      </c>
      <c r="L308">
        <v>687</v>
      </c>
      <c r="M308">
        <v>396.33337402343801</v>
      </c>
      <c r="N308">
        <v>2.5428317487239799E-2</v>
      </c>
      <c r="Q308" t="s">
        <v>7612</v>
      </c>
      <c r="R308">
        <v>-29.220046997070298</v>
      </c>
      <c r="S308">
        <v>1728</v>
      </c>
      <c r="T308">
        <v>935.83319091796898</v>
      </c>
      <c r="U308">
        <v>2.6566879823803902E-2</v>
      </c>
      <c r="X308" t="s">
        <v>6870</v>
      </c>
      <c r="Y308">
        <v>0.36742925643920898</v>
      </c>
      <c r="Z308">
        <v>687</v>
      </c>
      <c r="AA308">
        <v>396.33337402343801</v>
      </c>
      <c r="AB308">
        <v>2.5428317487239799E-2</v>
      </c>
    </row>
    <row r="309" spans="2:28" x14ac:dyDescent="0.15">
      <c r="B309" t="s">
        <v>8288</v>
      </c>
      <c r="C309">
        <v>135</v>
      </c>
      <c r="D309">
        <v>1741</v>
      </c>
      <c r="E309">
        <v>937.5</v>
      </c>
      <c r="F309">
        <v>2.6706792414188399E-2</v>
      </c>
      <c r="J309" t="s">
        <v>6717</v>
      </c>
      <c r="K309">
        <v>0.937891244888306</v>
      </c>
      <c r="L309">
        <v>687</v>
      </c>
      <c r="M309">
        <v>396.33337402343801</v>
      </c>
      <c r="N309">
        <v>2.5428317487239799E-2</v>
      </c>
      <c r="Q309" t="s">
        <v>7294</v>
      </c>
      <c r="R309">
        <v>-29.221025466918899</v>
      </c>
      <c r="S309">
        <v>1728</v>
      </c>
      <c r="T309">
        <v>935.83319091796898</v>
      </c>
      <c r="U309">
        <v>2.6566879823803902E-2</v>
      </c>
      <c r="X309" t="s">
        <v>6518</v>
      </c>
      <c r="Y309">
        <v>0.36742514371871898</v>
      </c>
      <c r="Z309">
        <v>687</v>
      </c>
      <c r="AA309">
        <v>396.33337402343801</v>
      </c>
      <c r="AB309">
        <v>2.5428317487239799E-2</v>
      </c>
    </row>
    <row r="310" spans="2:28" x14ac:dyDescent="0.15">
      <c r="B310" t="s">
        <v>6422</v>
      </c>
      <c r="C310">
        <v>134</v>
      </c>
      <c r="D310">
        <v>1741</v>
      </c>
      <c r="E310">
        <v>937</v>
      </c>
      <c r="F310">
        <v>3.2913248986005797E-2</v>
      </c>
      <c r="J310" t="s">
        <v>6573</v>
      </c>
      <c r="K310">
        <v>0.93786364793777499</v>
      </c>
      <c r="L310">
        <v>687</v>
      </c>
      <c r="M310">
        <v>396.33337402343801</v>
      </c>
      <c r="N310">
        <v>2.5428317487239799E-2</v>
      </c>
      <c r="Q310" t="s">
        <v>7403</v>
      </c>
      <c r="R310">
        <v>12.236647605896</v>
      </c>
      <c r="S310">
        <v>1716</v>
      </c>
      <c r="T310">
        <v>935.83306884765602</v>
      </c>
      <c r="U310">
        <v>2.60171703994274E-2</v>
      </c>
      <c r="X310" t="s">
        <v>6956</v>
      </c>
      <c r="Y310">
        <v>0.36742365360259999</v>
      </c>
      <c r="Z310">
        <v>687</v>
      </c>
      <c r="AA310">
        <v>396.33337402343801</v>
      </c>
      <c r="AB310">
        <v>2.5428317487239799E-2</v>
      </c>
    </row>
    <row r="311" spans="2:28" x14ac:dyDescent="0.15">
      <c r="B311" t="s">
        <v>7830</v>
      </c>
      <c r="C311">
        <v>134</v>
      </c>
      <c r="D311">
        <v>1741</v>
      </c>
      <c r="E311">
        <v>937</v>
      </c>
      <c r="F311">
        <v>3.2913248986005797E-2</v>
      </c>
      <c r="J311" t="s">
        <v>6877</v>
      </c>
      <c r="K311">
        <v>0.93785285949706998</v>
      </c>
      <c r="L311">
        <v>687</v>
      </c>
      <c r="M311">
        <v>396.33337402343801</v>
      </c>
      <c r="N311">
        <v>2.5428317487239799E-2</v>
      </c>
      <c r="Q311" t="s">
        <v>7202</v>
      </c>
      <c r="R311">
        <v>31.582160949706999</v>
      </c>
      <c r="S311">
        <v>1741</v>
      </c>
      <c r="T311">
        <v>935.5</v>
      </c>
      <c r="U311">
        <v>2.23768632858992E-2</v>
      </c>
      <c r="X311" t="s">
        <v>6547</v>
      </c>
      <c r="Y311">
        <v>0.36742293834686302</v>
      </c>
      <c r="Z311">
        <v>687</v>
      </c>
      <c r="AA311">
        <v>396.33337402343801</v>
      </c>
      <c r="AB311">
        <v>2.5428317487239799E-2</v>
      </c>
    </row>
    <row r="312" spans="2:28" x14ac:dyDescent="0.15">
      <c r="B312" t="s">
        <v>8350</v>
      </c>
      <c r="C312">
        <v>134</v>
      </c>
      <c r="D312">
        <v>1741</v>
      </c>
      <c r="E312">
        <v>937</v>
      </c>
      <c r="F312">
        <v>2.11285743862391E-2</v>
      </c>
      <c r="J312" t="s">
        <v>6558</v>
      </c>
      <c r="K312">
        <v>0.38273575901985202</v>
      </c>
      <c r="L312">
        <v>721</v>
      </c>
      <c r="M312">
        <v>425.5</v>
      </c>
      <c r="N312">
        <v>2.48658675700426E-2</v>
      </c>
      <c r="Q312" t="s">
        <v>6869</v>
      </c>
      <c r="R312">
        <v>27.4102573394775</v>
      </c>
      <c r="S312">
        <v>1741</v>
      </c>
      <c r="T312">
        <v>935.5</v>
      </c>
      <c r="U312">
        <v>2.0355733111500698E-2</v>
      </c>
      <c r="X312" t="s">
        <v>6826</v>
      </c>
      <c r="Y312">
        <v>0.367422014474869</v>
      </c>
      <c r="Z312">
        <v>687</v>
      </c>
      <c r="AA312">
        <v>396.33337402343801</v>
      </c>
      <c r="AB312">
        <v>2.5428317487239799E-2</v>
      </c>
    </row>
    <row r="313" spans="2:28" x14ac:dyDescent="0.15">
      <c r="B313" t="s">
        <v>8365</v>
      </c>
      <c r="C313">
        <v>134</v>
      </c>
      <c r="D313">
        <v>1729</v>
      </c>
      <c r="E313">
        <v>934.99987792968795</v>
      </c>
      <c r="F313">
        <v>2.3909185081720401E-2</v>
      </c>
      <c r="J313" t="s">
        <v>6592</v>
      </c>
      <c r="K313">
        <v>9.1448917984962505E-2</v>
      </c>
      <c r="L313">
        <v>672</v>
      </c>
      <c r="M313">
        <v>418.33349609375</v>
      </c>
      <c r="N313">
        <v>2.4733422324061401E-2</v>
      </c>
      <c r="Q313" t="s">
        <v>7931</v>
      </c>
      <c r="R313">
        <v>3.52760887145996</v>
      </c>
      <c r="S313">
        <v>1741</v>
      </c>
      <c r="T313">
        <v>935.5</v>
      </c>
      <c r="U313">
        <v>3.1124334782362002E-2</v>
      </c>
      <c r="X313" t="s">
        <v>7013</v>
      </c>
      <c r="Y313">
        <v>0.36741748452186601</v>
      </c>
      <c r="Z313">
        <v>687</v>
      </c>
      <c r="AA313">
        <v>396.33337402343801</v>
      </c>
      <c r="AB313">
        <v>2.5428317487239799E-2</v>
      </c>
    </row>
    <row r="314" spans="2:28" x14ac:dyDescent="0.15">
      <c r="B314" t="s">
        <v>6506</v>
      </c>
      <c r="C314">
        <v>133</v>
      </c>
      <c r="D314">
        <v>1726</v>
      </c>
      <c r="E314">
        <v>933.99981689453102</v>
      </c>
      <c r="F314">
        <v>1.9142659381032E-2</v>
      </c>
      <c r="J314" t="s">
        <v>6504</v>
      </c>
      <c r="K314">
        <v>9.1365583240985898E-2</v>
      </c>
      <c r="L314">
        <v>672</v>
      </c>
      <c r="M314">
        <v>418.33349609375</v>
      </c>
      <c r="N314">
        <v>2.4733422324061401E-2</v>
      </c>
      <c r="Q314" t="s">
        <v>8365</v>
      </c>
      <c r="R314">
        <v>-1.1896727085113501</v>
      </c>
      <c r="S314">
        <v>1729</v>
      </c>
      <c r="T314">
        <v>934.99987792968795</v>
      </c>
      <c r="U314">
        <v>2.3909185081720401E-2</v>
      </c>
      <c r="X314" t="s">
        <v>6636</v>
      </c>
      <c r="Y314">
        <v>0.36741736531257602</v>
      </c>
      <c r="Z314">
        <v>687</v>
      </c>
      <c r="AA314">
        <v>396.33337402343801</v>
      </c>
      <c r="AB314">
        <v>2.5428317487239799E-2</v>
      </c>
    </row>
    <row r="315" spans="2:28" x14ac:dyDescent="0.15">
      <c r="B315" t="s">
        <v>7174</v>
      </c>
      <c r="C315">
        <v>132</v>
      </c>
      <c r="D315">
        <v>1704</v>
      </c>
      <c r="E315">
        <v>929.8330078125</v>
      </c>
      <c r="F315">
        <v>3.6340061575174297E-2</v>
      </c>
      <c r="J315" t="s">
        <v>6778</v>
      </c>
      <c r="K315">
        <v>2.0581977367401101</v>
      </c>
      <c r="L315">
        <v>721</v>
      </c>
      <c r="M315">
        <v>409.5</v>
      </c>
      <c r="N315">
        <v>2.4615814909339E-2</v>
      </c>
      <c r="Q315" t="s">
        <v>8012</v>
      </c>
      <c r="R315">
        <v>19.1247653961182</v>
      </c>
      <c r="S315">
        <v>1741</v>
      </c>
      <c r="T315">
        <v>934.5</v>
      </c>
      <c r="U315">
        <v>2.2458199411630599E-2</v>
      </c>
      <c r="X315" t="s">
        <v>6952</v>
      </c>
      <c r="Y315">
        <v>0.36741617321968101</v>
      </c>
      <c r="Z315">
        <v>687</v>
      </c>
      <c r="AA315">
        <v>396.33337402343801</v>
      </c>
      <c r="AB315">
        <v>2.5428317487239799E-2</v>
      </c>
    </row>
    <row r="316" spans="2:28" x14ac:dyDescent="0.15">
      <c r="B316" t="s">
        <v>7219</v>
      </c>
      <c r="C316">
        <v>132</v>
      </c>
      <c r="D316">
        <v>1704</v>
      </c>
      <c r="E316">
        <v>929.8330078125</v>
      </c>
      <c r="F316">
        <v>3.6340061575174297E-2</v>
      </c>
      <c r="J316" t="s">
        <v>6824</v>
      </c>
      <c r="K316">
        <v>1.43976891040802</v>
      </c>
      <c r="L316">
        <v>707</v>
      </c>
      <c r="M316">
        <v>423.66671752929699</v>
      </c>
      <c r="N316">
        <v>2.3959597572684298E-2</v>
      </c>
      <c r="Q316" t="s">
        <v>6843</v>
      </c>
      <c r="R316">
        <v>1.1298679113388099</v>
      </c>
      <c r="S316">
        <v>1741</v>
      </c>
      <c r="T316">
        <v>934.5</v>
      </c>
      <c r="U316">
        <v>2.0388018339872398E-2</v>
      </c>
      <c r="X316" t="s">
        <v>6840</v>
      </c>
      <c r="Y316">
        <v>0.36741286516189597</v>
      </c>
      <c r="Z316">
        <v>687</v>
      </c>
      <c r="AA316">
        <v>396.33337402343801</v>
      </c>
      <c r="AB316">
        <v>2.5428317487239799E-2</v>
      </c>
    </row>
    <row r="317" spans="2:28" x14ac:dyDescent="0.15">
      <c r="B317" t="s">
        <v>9122</v>
      </c>
      <c r="C317">
        <v>132</v>
      </c>
      <c r="D317">
        <v>1704</v>
      </c>
      <c r="E317">
        <v>929.8330078125</v>
      </c>
      <c r="F317">
        <v>3.6340061575174297E-2</v>
      </c>
      <c r="J317" t="s">
        <v>7173</v>
      </c>
      <c r="K317">
        <v>0.98710823059081998</v>
      </c>
      <c r="L317">
        <v>707</v>
      </c>
      <c r="M317">
        <v>391.16668701171898</v>
      </c>
      <c r="N317">
        <v>2.3708833381533598E-2</v>
      </c>
      <c r="Q317" t="s">
        <v>7908</v>
      </c>
      <c r="R317">
        <v>-31.744234085083001</v>
      </c>
      <c r="S317">
        <v>1741</v>
      </c>
      <c r="T317">
        <v>934.5</v>
      </c>
      <c r="U317">
        <v>2.3465195670723901E-2</v>
      </c>
      <c r="X317" t="s">
        <v>6943</v>
      </c>
      <c r="Y317">
        <v>0.36740219593048101</v>
      </c>
      <c r="Z317">
        <v>687</v>
      </c>
      <c r="AA317">
        <v>396.33337402343801</v>
      </c>
      <c r="AB317">
        <v>2.5428317487239799E-2</v>
      </c>
    </row>
    <row r="318" spans="2:28" x14ac:dyDescent="0.15">
      <c r="B318" t="s">
        <v>7255</v>
      </c>
      <c r="C318">
        <v>132</v>
      </c>
      <c r="D318">
        <v>1704</v>
      </c>
      <c r="E318">
        <v>929.8330078125</v>
      </c>
      <c r="F318">
        <v>3.6340061575174297E-2</v>
      </c>
      <c r="J318" t="s">
        <v>6894</v>
      </c>
      <c r="K318">
        <v>0.987207651138306</v>
      </c>
      <c r="L318">
        <v>707</v>
      </c>
      <c r="M318">
        <v>391.16668701171898</v>
      </c>
      <c r="N318">
        <v>2.37088296562433E-2</v>
      </c>
      <c r="Q318" t="s">
        <v>7367</v>
      </c>
      <c r="R318">
        <v>-54.3202934265137</v>
      </c>
      <c r="S318">
        <v>1741</v>
      </c>
      <c r="T318">
        <v>934.5</v>
      </c>
      <c r="U318">
        <v>2.5045152753591499E-2</v>
      </c>
      <c r="X318" t="s">
        <v>6545</v>
      </c>
      <c r="Y318">
        <v>0.36739739775657698</v>
      </c>
      <c r="Z318">
        <v>687</v>
      </c>
      <c r="AA318">
        <v>396.33337402343801</v>
      </c>
      <c r="AB318">
        <v>2.5428317487239799E-2</v>
      </c>
    </row>
    <row r="319" spans="2:28" x14ac:dyDescent="0.15">
      <c r="B319" t="s">
        <v>9123</v>
      </c>
      <c r="C319">
        <v>132</v>
      </c>
      <c r="D319">
        <v>1704</v>
      </c>
      <c r="E319">
        <v>929.8330078125</v>
      </c>
      <c r="F319">
        <v>3.6340061575174297E-2</v>
      </c>
      <c r="J319" t="s">
        <v>6938</v>
      </c>
      <c r="K319">
        <v>0.98719304800033603</v>
      </c>
      <c r="L319">
        <v>707</v>
      </c>
      <c r="M319">
        <v>391.16668701171898</v>
      </c>
      <c r="N319">
        <v>2.37088296562433E-2</v>
      </c>
      <c r="Q319" t="s">
        <v>6506</v>
      </c>
      <c r="R319">
        <v>-39.008316040039098</v>
      </c>
      <c r="S319">
        <v>1726</v>
      </c>
      <c r="T319">
        <v>933.99981689453102</v>
      </c>
      <c r="U319">
        <v>1.9142659381032E-2</v>
      </c>
      <c r="X319" t="s">
        <v>6784</v>
      </c>
      <c r="Y319">
        <v>0.36739712953567499</v>
      </c>
      <c r="Z319">
        <v>687</v>
      </c>
      <c r="AA319">
        <v>396.33337402343801</v>
      </c>
      <c r="AB319">
        <v>2.5428317487239799E-2</v>
      </c>
    </row>
    <row r="320" spans="2:28" x14ac:dyDescent="0.15">
      <c r="B320" t="s">
        <v>6466</v>
      </c>
      <c r="C320">
        <v>132</v>
      </c>
      <c r="D320">
        <v>1704</v>
      </c>
      <c r="E320">
        <v>929.8330078125</v>
      </c>
      <c r="F320">
        <v>3.6340061575174297E-2</v>
      </c>
      <c r="J320" t="s">
        <v>7124</v>
      </c>
      <c r="K320">
        <v>0.98718279600143399</v>
      </c>
      <c r="L320">
        <v>707</v>
      </c>
      <c r="M320">
        <v>391.16668701171898</v>
      </c>
      <c r="N320">
        <v>2.37088296562433E-2</v>
      </c>
      <c r="Q320" t="s">
        <v>7933</v>
      </c>
      <c r="R320">
        <v>13.411704063415501</v>
      </c>
      <c r="S320">
        <v>1741</v>
      </c>
      <c r="T320">
        <v>933</v>
      </c>
      <c r="U320">
        <v>2.2977367043495199E-2</v>
      </c>
      <c r="X320" t="s">
        <v>7166</v>
      </c>
      <c r="Y320">
        <v>0.367394268512726</v>
      </c>
      <c r="Z320">
        <v>687</v>
      </c>
      <c r="AA320">
        <v>396.33337402343801</v>
      </c>
      <c r="AB320">
        <v>2.5428317487239799E-2</v>
      </c>
    </row>
    <row r="321" spans="2:28" x14ac:dyDescent="0.15">
      <c r="B321" t="s">
        <v>7275</v>
      </c>
      <c r="C321">
        <v>132</v>
      </c>
      <c r="D321">
        <v>1704</v>
      </c>
      <c r="E321">
        <v>929.8330078125</v>
      </c>
      <c r="F321">
        <v>3.6340061575174297E-2</v>
      </c>
      <c r="J321" t="s">
        <v>6601</v>
      </c>
      <c r="K321">
        <v>0.987179756164551</v>
      </c>
      <c r="L321">
        <v>707</v>
      </c>
      <c r="M321">
        <v>391.16668701171898</v>
      </c>
      <c r="N321">
        <v>2.37088296562433E-2</v>
      </c>
      <c r="Q321" t="s">
        <v>6957</v>
      </c>
      <c r="R321">
        <v>10.7418537139893</v>
      </c>
      <c r="S321">
        <v>1729</v>
      </c>
      <c r="T321">
        <v>932.99987792968795</v>
      </c>
      <c r="U321">
        <v>2.3937445133924502E-2</v>
      </c>
      <c r="X321" t="s">
        <v>6681</v>
      </c>
      <c r="Y321">
        <v>0.36739259958267201</v>
      </c>
      <c r="Z321">
        <v>687</v>
      </c>
      <c r="AA321">
        <v>396.33337402343801</v>
      </c>
      <c r="AB321">
        <v>2.5428317487239799E-2</v>
      </c>
    </row>
    <row r="322" spans="2:28" x14ac:dyDescent="0.15">
      <c r="B322" t="s">
        <v>7299</v>
      </c>
      <c r="C322">
        <v>132</v>
      </c>
      <c r="D322">
        <v>1704</v>
      </c>
      <c r="E322">
        <v>929.8330078125</v>
      </c>
      <c r="F322">
        <v>3.6340061575174297E-2</v>
      </c>
      <c r="J322" t="s">
        <v>6426</v>
      </c>
      <c r="K322">
        <v>0.98717385530471802</v>
      </c>
      <c r="L322">
        <v>707</v>
      </c>
      <c r="M322">
        <v>391.16668701171898</v>
      </c>
      <c r="N322">
        <v>2.37088296562433E-2</v>
      </c>
      <c r="Q322" t="s">
        <v>8315</v>
      </c>
      <c r="R322">
        <v>6.6338849067687997</v>
      </c>
      <c r="S322">
        <v>1741</v>
      </c>
      <c r="T322">
        <v>932.5</v>
      </c>
      <c r="U322">
        <v>2.0643737167120001E-2</v>
      </c>
      <c r="X322" t="s">
        <v>6877</v>
      </c>
      <c r="Y322">
        <v>0.36738687753677401</v>
      </c>
      <c r="Z322">
        <v>687</v>
      </c>
      <c r="AA322">
        <v>396.33337402343801</v>
      </c>
      <c r="AB322">
        <v>2.5428317487239799E-2</v>
      </c>
    </row>
    <row r="323" spans="2:28" x14ac:dyDescent="0.15">
      <c r="B323" t="s">
        <v>9124</v>
      </c>
      <c r="C323">
        <v>132</v>
      </c>
      <c r="D323">
        <v>1704</v>
      </c>
      <c r="E323">
        <v>929.8330078125</v>
      </c>
      <c r="F323">
        <v>3.6340061575174297E-2</v>
      </c>
      <c r="J323" t="s">
        <v>6443</v>
      </c>
      <c r="K323">
        <v>0.98715704679489102</v>
      </c>
      <c r="L323">
        <v>707</v>
      </c>
      <c r="M323">
        <v>391.16668701171898</v>
      </c>
      <c r="N323">
        <v>2.37088296562433E-2</v>
      </c>
      <c r="Q323" t="s">
        <v>8186</v>
      </c>
      <c r="R323">
        <v>-23.074825286865199</v>
      </c>
      <c r="S323">
        <v>1741</v>
      </c>
      <c r="T323">
        <v>932.5</v>
      </c>
      <c r="U323">
        <v>2.4863226339221001E-2</v>
      </c>
      <c r="X323" t="s">
        <v>6460</v>
      </c>
      <c r="Y323">
        <v>0.36738255620002702</v>
      </c>
      <c r="Z323">
        <v>687</v>
      </c>
      <c r="AA323">
        <v>396.33337402343801</v>
      </c>
      <c r="AB323">
        <v>2.5428317487239799E-2</v>
      </c>
    </row>
    <row r="324" spans="2:28" x14ac:dyDescent="0.15">
      <c r="B324" t="s">
        <v>7334</v>
      </c>
      <c r="C324">
        <v>132</v>
      </c>
      <c r="D324">
        <v>1704</v>
      </c>
      <c r="E324">
        <v>929.8330078125</v>
      </c>
      <c r="F324">
        <v>3.6340061575174297E-2</v>
      </c>
      <c r="J324" t="s">
        <v>6637</v>
      </c>
      <c r="K324">
        <v>0.98713153600692705</v>
      </c>
      <c r="L324">
        <v>707</v>
      </c>
      <c r="M324">
        <v>391.16668701171898</v>
      </c>
      <c r="N324">
        <v>2.37088296562433E-2</v>
      </c>
      <c r="Q324" t="s">
        <v>6433</v>
      </c>
      <c r="R324">
        <v>-14.4906330108643</v>
      </c>
      <c r="S324">
        <v>1735</v>
      </c>
      <c r="T324">
        <v>932.49987792968795</v>
      </c>
      <c r="U324">
        <v>2.3119928315281899E-2</v>
      </c>
      <c r="X324" t="s">
        <v>6705</v>
      </c>
      <c r="Y324">
        <v>0.36738219857215898</v>
      </c>
      <c r="Z324">
        <v>687</v>
      </c>
      <c r="AA324">
        <v>396.33337402343801</v>
      </c>
      <c r="AB324">
        <v>2.5428317487239799E-2</v>
      </c>
    </row>
    <row r="325" spans="2:28" x14ac:dyDescent="0.15">
      <c r="B325" t="s">
        <v>9126</v>
      </c>
      <c r="C325">
        <v>132</v>
      </c>
      <c r="D325">
        <v>1704</v>
      </c>
      <c r="E325">
        <v>929.8330078125</v>
      </c>
      <c r="F325">
        <v>3.6340061575174297E-2</v>
      </c>
      <c r="J325" t="s">
        <v>6628</v>
      </c>
      <c r="K325">
        <v>0.98712271451950095</v>
      </c>
      <c r="L325">
        <v>707</v>
      </c>
      <c r="M325">
        <v>391.16668701171898</v>
      </c>
      <c r="N325">
        <v>2.37088296562433E-2</v>
      </c>
      <c r="Q325" t="s">
        <v>7663</v>
      </c>
      <c r="R325">
        <v>-22.9621181488037</v>
      </c>
      <c r="S325">
        <v>1734</v>
      </c>
      <c r="T325">
        <v>932.33337402343795</v>
      </c>
      <c r="U325">
        <v>2.5412848219275499E-2</v>
      </c>
      <c r="X325" t="s">
        <v>6644</v>
      </c>
      <c r="Y325">
        <v>0.36738139390945401</v>
      </c>
      <c r="Z325">
        <v>687</v>
      </c>
      <c r="AA325">
        <v>396.33337402343801</v>
      </c>
      <c r="AB325">
        <v>2.5428317487239799E-2</v>
      </c>
    </row>
    <row r="326" spans="2:28" x14ac:dyDescent="0.15">
      <c r="B326" t="s">
        <v>9127</v>
      </c>
      <c r="C326">
        <v>132</v>
      </c>
      <c r="D326">
        <v>1704</v>
      </c>
      <c r="E326">
        <v>929.8330078125</v>
      </c>
      <c r="F326">
        <v>3.6340061575174297E-2</v>
      </c>
      <c r="J326" t="s">
        <v>7127</v>
      </c>
      <c r="K326">
        <v>0.98711109161376998</v>
      </c>
      <c r="L326">
        <v>707</v>
      </c>
      <c r="M326">
        <v>391.16668701171898</v>
      </c>
      <c r="N326">
        <v>2.37088296562433E-2</v>
      </c>
      <c r="Q326" t="s">
        <v>6811</v>
      </c>
      <c r="R326">
        <v>22.438575744628899</v>
      </c>
      <c r="S326">
        <v>1729</v>
      </c>
      <c r="T326">
        <v>931.49987792968795</v>
      </c>
      <c r="U326">
        <v>2.4269048124551801E-2</v>
      </c>
      <c r="X326" t="s">
        <v>6669</v>
      </c>
      <c r="Y326">
        <v>0.36737924814224199</v>
      </c>
      <c r="Z326">
        <v>687</v>
      </c>
      <c r="AA326">
        <v>396.33337402343801</v>
      </c>
      <c r="AB326">
        <v>2.5428317487239799E-2</v>
      </c>
    </row>
    <row r="327" spans="2:28" x14ac:dyDescent="0.15">
      <c r="B327" t="s">
        <v>9128</v>
      </c>
      <c r="C327">
        <v>132</v>
      </c>
      <c r="D327">
        <v>1704</v>
      </c>
      <c r="E327">
        <v>929.8330078125</v>
      </c>
      <c r="F327">
        <v>3.6340061575174297E-2</v>
      </c>
      <c r="J327" t="s">
        <v>7066</v>
      </c>
      <c r="K327">
        <v>0.98710638284683205</v>
      </c>
      <c r="L327">
        <v>707</v>
      </c>
      <c r="M327">
        <v>391.16668701171898</v>
      </c>
      <c r="N327">
        <v>2.37088296562433E-2</v>
      </c>
      <c r="Q327" t="s">
        <v>8438</v>
      </c>
      <c r="R327">
        <v>-3.5435478687286399</v>
      </c>
      <c r="S327">
        <v>1722</v>
      </c>
      <c r="T327">
        <v>931.33312988281295</v>
      </c>
      <c r="U327">
        <v>1.98506619781256E-2</v>
      </c>
      <c r="X327" t="s">
        <v>6982</v>
      </c>
      <c r="Y327">
        <v>0.36737233400344799</v>
      </c>
      <c r="Z327">
        <v>687</v>
      </c>
      <c r="AA327">
        <v>396.33337402343801</v>
      </c>
      <c r="AB327">
        <v>2.5428317487239799E-2</v>
      </c>
    </row>
    <row r="328" spans="2:28" x14ac:dyDescent="0.15">
      <c r="B328" t="s">
        <v>9129</v>
      </c>
      <c r="C328">
        <v>132</v>
      </c>
      <c r="D328">
        <v>1704</v>
      </c>
      <c r="E328">
        <v>929.8330078125</v>
      </c>
      <c r="F328">
        <v>3.6340061575174297E-2</v>
      </c>
      <c r="J328" t="s">
        <v>6521</v>
      </c>
      <c r="K328">
        <v>0.98709553480148304</v>
      </c>
      <c r="L328">
        <v>707</v>
      </c>
      <c r="M328">
        <v>391.16668701171898</v>
      </c>
      <c r="N328">
        <v>2.37088296562433E-2</v>
      </c>
      <c r="Q328" t="s">
        <v>6996</v>
      </c>
      <c r="R328">
        <v>39.562942504882798</v>
      </c>
      <c r="S328">
        <v>1741</v>
      </c>
      <c r="T328">
        <v>931</v>
      </c>
      <c r="U328">
        <v>2.1214053034782399E-2</v>
      </c>
      <c r="X328" t="s">
        <v>6717</v>
      </c>
      <c r="Y328">
        <v>0.36737215518951399</v>
      </c>
      <c r="Z328">
        <v>687</v>
      </c>
      <c r="AA328">
        <v>396.33337402343801</v>
      </c>
      <c r="AB328">
        <v>2.5428317487239799E-2</v>
      </c>
    </row>
    <row r="329" spans="2:28" x14ac:dyDescent="0.15">
      <c r="B329" t="s">
        <v>7396</v>
      </c>
      <c r="C329">
        <v>132</v>
      </c>
      <c r="D329">
        <v>1704</v>
      </c>
      <c r="E329">
        <v>929.8330078125</v>
      </c>
      <c r="F329">
        <v>3.6340061575174297E-2</v>
      </c>
      <c r="J329" t="s">
        <v>7132</v>
      </c>
      <c r="K329">
        <v>0.98708915710449197</v>
      </c>
      <c r="L329">
        <v>707</v>
      </c>
      <c r="M329">
        <v>391.16668701171898</v>
      </c>
      <c r="N329">
        <v>2.37088296562433E-2</v>
      </c>
      <c r="Q329" t="s">
        <v>8287</v>
      </c>
      <c r="R329">
        <v>4.72249460220337</v>
      </c>
      <c r="S329">
        <v>1741</v>
      </c>
      <c r="T329">
        <v>931</v>
      </c>
      <c r="U329">
        <v>2.1540839225053801E-2</v>
      </c>
      <c r="X329" t="s">
        <v>6777</v>
      </c>
      <c r="Y329">
        <v>0.36736264824867199</v>
      </c>
      <c r="Z329">
        <v>687</v>
      </c>
      <c r="AA329">
        <v>396.33337402343801</v>
      </c>
      <c r="AB329">
        <v>2.5428317487239799E-2</v>
      </c>
    </row>
    <row r="330" spans="2:28" x14ac:dyDescent="0.15">
      <c r="B330" t="s">
        <v>9131</v>
      </c>
      <c r="C330">
        <v>132</v>
      </c>
      <c r="D330">
        <v>1704</v>
      </c>
      <c r="E330">
        <v>929.8330078125</v>
      </c>
      <c r="F330">
        <v>3.6340061575174297E-2</v>
      </c>
      <c r="J330" t="s">
        <v>7121</v>
      </c>
      <c r="K330">
        <v>0.98707026243209794</v>
      </c>
      <c r="L330">
        <v>707</v>
      </c>
      <c r="M330">
        <v>391.16668701171898</v>
      </c>
      <c r="N330">
        <v>2.37088296562433E-2</v>
      </c>
      <c r="Q330" t="s">
        <v>8449</v>
      </c>
      <c r="R330">
        <v>4.2352890968322798</v>
      </c>
      <c r="S330">
        <v>1741</v>
      </c>
      <c r="T330">
        <v>931</v>
      </c>
      <c r="U330">
        <v>1.95316262543201E-2</v>
      </c>
      <c r="X330" t="s">
        <v>6573</v>
      </c>
      <c r="Y330">
        <v>0.36735171079635598</v>
      </c>
      <c r="Z330">
        <v>687</v>
      </c>
      <c r="AA330">
        <v>396.33337402343801</v>
      </c>
      <c r="AB330">
        <v>2.5428317487239799E-2</v>
      </c>
    </row>
    <row r="331" spans="2:28" x14ac:dyDescent="0.15">
      <c r="B331" t="s">
        <v>9132</v>
      </c>
      <c r="C331">
        <v>132</v>
      </c>
      <c r="D331">
        <v>1704</v>
      </c>
      <c r="E331">
        <v>929.8330078125</v>
      </c>
      <c r="F331">
        <v>3.6340061575174297E-2</v>
      </c>
      <c r="J331" t="s">
        <v>6997</v>
      </c>
      <c r="K331">
        <v>0.98704993724822998</v>
      </c>
      <c r="L331">
        <v>707</v>
      </c>
      <c r="M331">
        <v>391.16668701171898</v>
      </c>
      <c r="N331">
        <v>2.37088296562433E-2</v>
      </c>
      <c r="Q331" t="s">
        <v>7969</v>
      </c>
      <c r="R331">
        <v>12.7825984954834</v>
      </c>
      <c r="S331">
        <v>1735</v>
      </c>
      <c r="T331">
        <v>930.99987792968795</v>
      </c>
      <c r="U331">
        <v>1.98185387998819E-2</v>
      </c>
      <c r="X331" t="s">
        <v>6524</v>
      </c>
      <c r="Y331">
        <v>0.36733943223953203</v>
      </c>
      <c r="Z331">
        <v>687</v>
      </c>
      <c r="AA331">
        <v>396.33337402343801</v>
      </c>
      <c r="AB331">
        <v>2.5428317487239799E-2</v>
      </c>
    </row>
    <row r="332" spans="2:28" x14ac:dyDescent="0.15">
      <c r="B332" t="s">
        <v>7430</v>
      </c>
      <c r="C332">
        <v>132</v>
      </c>
      <c r="D332">
        <v>1704</v>
      </c>
      <c r="E332">
        <v>929.8330078125</v>
      </c>
      <c r="F332">
        <v>3.6340061575174297E-2</v>
      </c>
      <c r="J332" t="s">
        <v>7122</v>
      </c>
      <c r="K332">
        <v>0.98704767227172896</v>
      </c>
      <c r="L332">
        <v>707</v>
      </c>
      <c r="M332">
        <v>391.16668701171898</v>
      </c>
      <c r="N332">
        <v>2.37088296562433E-2</v>
      </c>
      <c r="Q332" t="s">
        <v>7883</v>
      </c>
      <c r="R332">
        <v>19.944017410278299</v>
      </c>
      <c r="S332">
        <v>1700</v>
      </c>
      <c r="T332">
        <v>930.66656494140602</v>
      </c>
      <c r="U332">
        <v>2.4063281714916201E-2</v>
      </c>
      <c r="X332" t="s">
        <v>6748</v>
      </c>
      <c r="Y332">
        <v>0.36732891201973</v>
      </c>
      <c r="Z332">
        <v>687</v>
      </c>
      <c r="AA332">
        <v>396.33337402343801</v>
      </c>
      <c r="AB332">
        <v>2.5428317487239799E-2</v>
      </c>
    </row>
    <row r="333" spans="2:28" x14ac:dyDescent="0.15">
      <c r="B333" t="s">
        <v>7459</v>
      </c>
      <c r="C333">
        <v>132</v>
      </c>
      <c r="D333">
        <v>1704</v>
      </c>
      <c r="E333">
        <v>929.8330078125</v>
      </c>
      <c r="F333">
        <v>3.6340061575174297E-2</v>
      </c>
      <c r="J333" t="s">
        <v>6899</v>
      </c>
      <c r="K333">
        <v>0.98704594373703003</v>
      </c>
      <c r="L333">
        <v>707</v>
      </c>
      <c r="M333">
        <v>391.16668701171898</v>
      </c>
      <c r="N333">
        <v>2.37088296562433E-2</v>
      </c>
      <c r="Q333" t="s">
        <v>7918</v>
      </c>
      <c r="R333">
        <v>19.943367004394499</v>
      </c>
      <c r="S333">
        <v>1700</v>
      </c>
      <c r="T333">
        <v>930.66656494140602</v>
      </c>
      <c r="U333">
        <v>2.4063281714916201E-2</v>
      </c>
      <c r="X333" t="s">
        <v>6498</v>
      </c>
      <c r="Y333">
        <v>0.36732384562492398</v>
      </c>
      <c r="Z333">
        <v>687</v>
      </c>
      <c r="AA333">
        <v>396.33337402343801</v>
      </c>
      <c r="AB333">
        <v>2.5428317487239799E-2</v>
      </c>
    </row>
    <row r="334" spans="2:28" x14ac:dyDescent="0.15">
      <c r="B334" t="s">
        <v>9136</v>
      </c>
      <c r="C334">
        <v>132</v>
      </c>
      <c r="D334">
        <v>1704</v>
      </c>
      <c r="E334">
        <v>929.8330078125</v>
      </c>
      <c r="F334">
        <v>3.6340061575174297E-2</v>
      </c>
      <c r="J334" t="s">
        <v>6511</v>
      </c>
      <c r="K334">
        <v>0.98704427480697599</v>
      </c>
      <c r="L334">
        <v>707</v>
      </c>
      <c r="M334">
        <v>391.16668701171898</v>
      </c>
      <c r="N334">
        <v>2.37088296562433E-2</v>
      </c>
      <c r="Q334" t="s">
        <v>7687</v>
      </c>
      <c r="R334">
        <v>19.9431266784668</v>
      </c>
      <c r="S334">
        <v>1700</v>
      </c>
      <c r="T334">
        <v>930.66656494140602</v>
      </c>
      <c r="U334">
        <v>2.4063281714916201E-2</v>
      </c>
      <c r="X334" t="s">
        <v>6800</v>
      </c>
      <c r="Y334">
        <v>0.36732217669487</v>
      </c>
      <c r="Z334">
        <v>687</v>
      </c>
      <c r="AA334">
        <v>396.33337402343801</v>
      </c>
      <c r="AB334">
        <v>2.5428317487239799E-2</v>
      </c>
    </row>
    <row r="335" spans="2:28" x14ac:dyDescent="0.15">
      <c r="B335" t="s">
        <v>9138</v>
      </c>
      <c r="C335">
        <v>132</v>
      </c>
      <c r="D335">
        <v>1704</v>
      </c>
      <c r="E335">
        <v>929.8330078125</v>
      </c>
      <c r="F335">
        <v>3.6340061575174297E-2</v>
      </c>
      <c r="J335" t="s">
        <v>7056</v>
      </c>
      <c r="K335">
        <v>0.98704165220260598</v>
      </c>
      <c r="L335">
        <v>707</v>
      </c>
      <c r="M335">
        <v>391.16668701171898</v>
      </c>
      <c r="N335">
        <v>2.37088296562433E-2</v>
      </c>
      <c r="Q335" t="s">
        <v>6725</v>
      </c>
      <c r="R335">
        <v>39.956954956054702</v>
      </c>
      <c r="S335">
        <v>1741</v>
      </c>
      <c r="T335">
        <v>930.5</v>
      </c>
      <c r="U335">
        <v>2.33516283333302E-2</v>
      </c>
      <c r="X335" t="s">
        <v>7126</v>
      </c>
      <c r="Y335">
        <v>0.36728629469871499</v>
      </c>
      <c r="Z335">
        <v>687</v>
      </c>
      <c r="AA335">
        <v>396.33337402343801</v>
      </c>
      <c r="AB335">
        <v>2.5428317487239799E-2</v>
      </c>
    </row>
    <row r="336" spans="2:28" x14ac:dyDescent="0.15">
      <c r="B336" t="s">
        <v>6593</v>
      </c>
      <c r="C336">
        <v>132</v>
      </c>
      <c r="D336">
        <v>1704</v>
      </c>
      <c r="E336">
        <v>929.8330078125</v>
      </c>
      <c r="F336">
        <v>3.6340061575174297E-2</v>
      </c>
      <c r="J336" t="s">
        <v>7118</v>
      </c>
      <c r="K336">
        <v>0.987038373947144</v>
      </c>
      <c r="L336">
        <v>707</v>
      </c>
      <c r="M336">
        <v>391.16668701171898</v>
      </c>
      <c r="N336">
        <v>2.37088296562433E-2</v>
      </c>
      <c r="Q336" t="s">
        <v>8181</v>
      </c>
      <c r="R336">
        <v>4.7661848068237296</v>
      </c>
      <c r="S336">
        <v>1729</v>
      </c>
      <c r="T336">
        <v>930.49987792968795</v>
      </c>
      <c r="U336">
        <v>2.3873466998338699E-2</v>
      </c>
      <c r="X336" t="s">
        <v>6836</v>
      </c>
      <c r="Y336">
        <v>0.36726695299148598</v>
      </c>
      <c r="Z336">
        <v>687</v>
      </c>
      <c r="AA336">
        <v>396.33337402343801</v>
      </c>
      <c r="AB336">
        <v>2.5428317487239799E-2</v>
      </c>
    </row>
    <row r="337" spans="2:28" x14ac:dyDescent="0.15">
      <c r="B337" t="s">
        <v>6609</v>
      </c>
      <c r="C337">
        <v>132</v>
      </c>
      <c r="D337">
        <v>1704</v>
      </c>
      <c r="E337">
        <v>929.8330078125</v>
      </c>
      <c r="F337">
        <v>3.6340061575174297E-2</v>
      </c>
      <c r="J337" t="s">
        <v>6605</v>
      </c>
      <c r="K337">
        <v>0.98703259229660001</v>
      </c>
      <c r="L337">
        <v>707</v>
      </c>
      <c r="M337">
        <v>391.16668701171898</v>
      </c>
      <c r="N337">
        <v>2.37088296562433E-2</v>
      </c>
      <c r="Q337" t="s">
        <v>7146</v>
      </c>
      <c r="R337">
        <v>-4.9343504905700701</v>
      </c>
      <c r="S337">
        <v>1728</v>
      </c>
      <c r="T337">
        <v>930.33331298828102</v>
      </c>
      <c r="U337">
        <v>2.2384872660040901E-2</v>
      </c>
      <c r="X337" t="s">
        <v>6552</v>
      </c>
      <c r="Y337">
        <v>0.36724245548248302</v>
      </c>
      <c r="Z337">
        <v>687</v>
      </c>
      <c r="AA337">
        <v>396.33337402343801</v>
      </c>
      <c r="AB337">
        <v>2.5428317487239799E-2</v>
      </c>
    </row>
    <row r="338" spans="2:28" x14ac:dyDescent="0.15">
      <c r="B338" t="s">
        <v>9140</v>
      </c>
      <c r="C338">
        <v>132</v>
      </c>
      <c r="D338">
        <v>1704</v>
      </c>
      <c r="E338">
        <v>929.8330078125</v>
      </c>
      <c r="F338">
        <v>3.6340061575174297E-2</v>
      </c>
      <c r="J338" t="s">
        <v>6709</v>
      </c>
      <c r="K338">
        <v>0.98703193664550803</v>
      </c>
      <c r="L338">
        <v>707</v>
      </c>
      <c r="M338">
        <v>391.16668701171898</v>
      </c>
      <c r="N338">
        <v>2.37088296562433E-2</v>
      </c>
      <c r="Q338" t="s">
        <v>6476</v>
      </c>
      <c r="R338">
        <v>-1.87901651859283</v>
      </c>
      <c r="S338">
        <v>1724</v>
      </c>
      <c r="T338">
        <v>930.16662597656295</v>
      </c>
      <c r="U338">
        <v>2.4685179814696302E-2</v>
      </c>
      <c r="X338" t="s">
        <v>6482</v>
      </c>
      <c r="Y338">
        <v>0.36722558736801098</v>
      </c>
      <c r="Z338">
        <v>687</v>
      </c>
      <c r="AA338">
        <v>396.33337402343801</v>
      </c>
      <c r="AB338">
        <v>2.5428317487239799E-2</v>
      </c>
    </row>
    <row r="339" spans="2:28" x14ac:dyDescent="0.15">
      <c r="B339" t="s">
        <v>7646</v>
      </c>
      <c r="C339">
        <v>132</v>
      </c>
      <c r="D339">
        <v>1704</v>
      </c>
      <c r="E339">
        <v>929.8330078125</v>
      </c>
      <c r="F339">
        <v>3.6340061575174297E-2</v>
      </c>
      <c r="J339" t="s">
        <v>6606</v>
      </c>
      <c r="K339">
        <v>0.98702931404113803</v>
      </c>
      <c r="L339">
        <v>707</v>
      </c>
      <c r="M339">
        <v>391.16668701171898</v>
      </c>
      <c r="N339">
        <v>2.37088296562433E-2</v>
      </c>
      <c r="Q339" t="s">
        <v>7870</v>
      </c>
      <c r="R339">
        <v>-18.259832382202099</v>
      </c>
      <c r="S339">
        <v>1741</v>
      </c>
      <c r="T339">
        <v>930</v>
      </c>
      <c r="U339">
        <v>2.1335285156965301E-2</v>
      </c>
      <c r="X339" t="s">
        <v>6723</v>
      </c>
      <c r="Y339">
        <v>6.5775194168090803</v>
      </c>
      <c r="Z339">
        <v>659</v>
      </c>
      <c r="AA339">
        <v>394.166748046875</v>
      </c>
      <c r="AB339">
        <v>1.0425052605569401E-2</v>
      </c>
    </row>
    <row r="340" spans="2:28" x14ac:dyDescent="0.15">
      <c r="B340" t="s">
        <v>7680</v>
      </c>
      <c r="C340">
        <v>132</v>
      </c>
      <c r="D340">
        <v>1704</v>
      </c>
      <c r="E340">
        <v>929.8330078125</v>
      </c>
      <c r="F340">
        <v>3.6340061575174297E-2</v>
      </c>
      <c r="J340" t="s">
        <v>6647</v>
      </c>
      <c r="K340">
        <v>0.98702025413513195</v>
      </c>
      <c r="L340">
        <v>707</v>
      </c>
      <c r="M340">
        <v>391.16668701171898</v>
      </c>
      <c r="N340">
        <v>2.37088296562433E-2</v>
      </c>
      <c r="Q340" t="s">
        <v>7849</v>
      </c>
      <c r="R340">
        <v>9.4732236862182599</v>
      </c>
      <c r="S340">
        <v>1729</v>
      </c>
      <c r="T340">
        <v>929.99987792968795</v>
      </c>
      <c r="U340">
        <v>2.4991514161229099E-2</v>
      </c>
      <c r="X340" t="s">
        <v>6894</v>
      </c>
      <c r="Y340">
        <v>1.9807051420211801</v>
      </c>
      <c r="Z340">
        <v>707</v>
      </c>
      <c r="AA340">
        <v>391.16668701171898</v>
      </c>
      <c r="AB340">
        <v>2.37088296562433E-2</v>
      </c>
    </row>
    <row r="341" spans="2:28" x14ac:dyDescent="0.15">
      <c r="B341" t="s">
        <v>9141</v>
      </c>
      <c r="C341">
        <v>132</v>
      </c>
      <c r="D341">
        <v>1704</v>
      </c>
      <c r="E341">
        <v>929.8330078125</v>
      </c>
      <c r="F341">
        <v>3.6340061575174297E-2</v>
      </c>
      <c r="J341" t="s">
        <v>6615</v>
      </c>
      <c r="K341">
        <v>0.98701703548431396</v>
      </c>
      <c r="L341">
        <v>707</v>
      </c>
      <c r="M341">
        <v>391.16668701171898</v>
      </c>
      <c r="N341">
        <v>2.37088296562433E-2</v>
      </c>
      <c r="Q341" t="s">
        <v>7000</v>
      </c>
      <c r="R341">
        <v>-10.2042379379272</v>
      </c>
      <c r="S341">
        <v>1729</v>
      </c>
      <c r="T341">
        <v>929.99987792968795</v>
      </c>
      <c r="U341">
        <v>2.0662324503064201E-2</v>
      </c>
      <c r="X341" t="s">
        <v>7124</v>
      </c>
      <c r="Y341">
        <v>1.98063492774963</v>
      </c>
      <c r="Z341">
        <v>707</v>
      </c>
      <c r="AA341">
        <v>391.16668701171898</v>
      </c>
      <c r="AB341">
        <v>2.37088296562433E-2</v>
      </c>
    </row>
    <row r="342" spans="2:28" x14ac:dyDescent="0.15">
      <c r="B342" t="s">
        <v>9142</v>
      </c>
      <c r="C342">
        <v>132</v>
      </c>
      <c r="D342">
        <v>1704</v>
      </c>
      <c r="E342">
        <v>929.8330078125</v>
      </c>
      <c r="F342">
        <v>3.6340061575174297E-2</v>
      </c>
      <c r="J342" t="s">
        <v>6442</v>
      </c>
      <c r="K342">
        <v>0.986952245235443</v>
      </c>
      <c r="L342">
        <v>707</v>
      </c>
      <c r="M342">
        <v>391.16668701171898</v>
      </c>
      <c r="N342">
        <v>2.37088296562433E-2</v>
      </c>
      <c r="Q342" t="s">
        <v>9131</v>
      </c>
      <c r="R342">
        <v>2.9874281883239702</v>
      </c>
      <c r="S342">
        <v>1704</v>
      </c>
      <c r="T342">
        <v>929.8330078125</v>
      </c>
      <c r="U342">
        <v>3.6340061575174297E-2</v>
      </c>
      <c r="X342" t="s">
        <v>6997</v>
      </c>
      <c r="Y342">
        <v>1.9806221723556501</v>
      </c>
      <c r="Z342">
        <v>707</v>
      </c>
      <c r="AA342">
        <v>391.16668701171898</v>
      </c>
      <c r="AB342">
        <v>2.37088296562433E-2</v>
      </c>
    </row>
    <row r="343" spans="2:28" x14ac:dyDescent="0.15">
      <c r="B343" t="s">
        <v>9143</v>
      </c>
      <c r="C343">
        <v>132</v>
      </c>
      <c r="D343">
        <v>1704</v>
      </c>
      <c r="E343">
        <v>929.8330078125</v>
      </c>
      <c r="F343">
        <v>3.6340061575174297E-2</v>
      </c>
      <c r="J343" t="s">
        <v>7172</v>
      </c>
      <c r="K343">
        <v>0.98709255456924405</v>
      </c>
      <c r="L343">
        <v>707</v>
      </c>
      <c r="M343">
        <v>391.16668701171898</v>
      </c>
      <c r="N343">
        <v>2.37088035792112E-2</v>
      </c>
      <c r="Q343" t="s">
        <v>9127</v>
      </c>
      <c r="R343">
        <v>2.9874036312103298</v>
      </c>
      <c r="S343">
        <v>1704</v>
      </c>
      <c r="T343">
        <v>929.8330078125</v>
      </c>
      <c r="U343">
        <v>3.6340061575174297E-2</v>
      </c>
      <c r="X343" t="s">
        <v>7132</v>
      </c>
      <c r="Y343">
        <v>1.9806153774261499</v>
      </c>
      <c r="Z343">
        <v>707</v>
      </c>
      <c r="AA343">
        <v>391.16668701171898</v>
      </c>
      <c r="AB343">
        <v>2.37088296562433E-2</v>
      </c>
    </row>
    <row r="344" spans="2:28" x14ac:dyDescent="0.15">
      <c r="B344" t="s">
        <v>9144</v>
      </c>
      <c r="C344">
        <v>132</v>
      </c>
      <c r="D344">
        <v>1704</v>
      </c>
      <c r="E344">
        <v>929.8330078125</v>
      </c>
      <c r="F344">
        <v>3.6340061575174297E-2</v>
      </c>
      <c r="J344" t="s">
        <v>6662</v>
      </c>
      <c r="K344">
        <v>1.1059885025024401</v>
      </c>
      <c r="L344">
        <v>721</v>
      </c>
      <c r="M344">
        <v>408.5</v>
      </c>
      <c r="N344">
        <v>2.34438087791204E-2</v>
      </c>
      <c r="Q344" t="s">
        <v>9153</v>
      </c>
      <c r="R344">
        <v>2.9873211383819598</v>
      </c>
      <c r="S344">
        <v>1704</v>
      </c>
      <c r="T344">
        <v>929.8330078125</v>
      </c>
      <c r="U344">
        <v>3.6340061575174297E-2</v>
      </c>
      <c r="X344" t="s">
        <v>6442</v>
      </c>
      <c r="Y344">
        <v>1.98060214519501</v>
      </c>
      <c r="Z344">
        <v>707</v>
      </c>
      <c r="AA344">
        <v>391.16668701171898</v>
      </c>
      <c r="AB344">
        <v>2.37088296562433E-2</v>
      </c>
    </row>
    <row r="345" spans="2:28" x14ac:dyDescent="0.15">
      <c r="B345" t="s">
        <v>9146</v>
      </c>
      <c r="C345">
        <v>132</v>
      </c>
      <c r="D345">
        <v>1704</v>
      </c>
      <c r="E345">
        <v>929.8330078125</v>
      </c>
      <c r="F345">
        <v>3.6340061575174297E-2</v>
      </c>
      <c r="J345" t="s">
        <v>6464</v>
      </c>
      <c r="K345">
        <v>1.0583649873733501</v>
      </c>
      <c r="L345">
        <v>708</v>
      </c>
      <c r="M345">
        <v>418.33340454101602</v>
      </c>
      <c r="N345">
        <v>2.31754034757614E-2</v>
      </c>
      <c r="Q345" t="s">
        <v>6593</v>
      </c>
      <c r="R345">
        <v>2.9873197078704798</v>
      </c>
      <c r="S345">
        <v>1704</v>
      </c>
      <c r="T345">
        <v>929.8330078125</v>
      </c>
      <c r="U345">
        <v>3.6340061575174297E-2</v>
      </c>
      <c r="X345" t="s">
        <v>6426</v>
      </c>
      <c r="Y345">
        <v>1.9805816411971999</v>
      </c>
      <c r="Z345">
        <v>707</v>
      </c>
      <c r="AA345">
        <v>391.16668701171898</v>
      </c>
      <c r="AB345">
        <v>2.37088296562433E-2</v>
      </c>
    </row>
    <row r="346" spans="2:28" x14ac:dyDescent="0.15">
      <c r="B346" t="s">
        <v>9147</v>
      </c>
      <c r="C346">
        <v>132</v>
      </c>
      <c r="D346">
        <v>1704</v>
      </c>
      <c r="E346">
        <v>929.8330078125</v>
      </c>
      <c r="F346">
        <v>3.6340061575174297E-2</v>
      </c>
      <c r="J346" t="s">
        <v>6833</v>
      </c>
      <c r="K346">
        <v>1.1102806329727199</v>
      </c>
      <c r="L346">
        <v>721</v>
      </c>
      <c r="M346">
        <v>401</v>
      </c>
      <c r="N346">
        <v>2.2712813690304801E-2</v>
      </c>
      <c r="Q346" t="s">
        <v>7396</v>
      </c>
      <c r="R346">
        <v>2.9873080253601101</v>
      </c>
      <c r="S346">
        <v>1704</v>
      </c>
      <c r="T346">
        <v>929.8330078125</v>
      </c>
      <c r="U346">
        <v>3.6340061575174297E-2</v>
      </c>
      <c r="X346" t="s">
        <v>6605</v>
      </c>
      <c r="Y346">
        <v>1.9805725812912001</v>
      </c>
      <c r="Z346">
        <v>707</v>
      </c>
      <c r="AA346">
        <v>391.16668701171898</v>
      </c>
      <c r="AB346">
        <v>2.37088296562433E-2</v>
      </c>
    </row>
    <row r="347" spans="2:28" x14ac:dyDescent="0.15">
      <c r="B347" t="s">
        <v>7889</v>
      </c>
      <c r="C347">
        <v>132</v>
      </c>
      <c r="D347">
        <v>1704</v>
      </c>
      <c r="E347">
        <v>929.8330078125</v>
      </c>
      <c r="F347">
        <v>3.6340061575174297E-2</v>
      </c>
      <c r="J347" t="s">
        <v>6873</v>
      </c>
      <c r="K347">
        <v>3.1691682524979102E-3</v>
      </c>
      <c r="L347">
        <v>721</v>
      </c>
      <c r="M347">
        <v>405.5</v>
      </c>
      <c r="N347">
        <v>2.2365884855389599E-2</v>
      </c>
      <c r="Q347" t="s">
        <v>9136</v>
      </c>
      <c r="R347">
        <v>2.9872875213622998</v>
      </c>
      <c r="S347">
        <v>1704</v>
      </c>
      <c r="T347">
        <v>929.8330078125</v>
      </c>
      <c r="U347">
        <v>3.6340061575174297E-2</v>
      </c>
      <c r="X347" t="s">
        <v>6615</v>
      </c>
      <c r="Y347">
        <v>1.98056292533875</v>
      </c>
      <c r="Z347">
        <v>707</v>
      </c>
      <c r="AA347">
        <v>391.16668701171898</v>
      </c>
      <c r="AB347">
        <v>2.37088296562433E-2</v>
      </c>
    </row>
    <row r="348" spans="2:28" x14ac:dyDescent="0.15">
      <c r="B348" t="s">
        <v>9149</v>
      </c>
      <c r="C348">
        <v>132</v>
      </c>
      <c r="D348">
        <v>1704</v>
      </c>
      <c r="E348">
        <v>929.8330078125</v>
      </c>
      <c r="F348">
        <v>3.6340061575174297E-2</v>
      </c>
      <c r="J348" t="s">
        <v>6706</v>
      </c>
      <c r="K348">
        <v>0.84579443931579601</v>
      </c>
      <c r="L348">
        <v>721</v>
      </c>
      <c r="M348">
        <v>401</v>
      </c>
      <c r="N348">
        <v>2.2048655897378901E-2</v>
      </c>
      <c r="Q348" t="s">
        <v>7946</v>
      </c>
      <c r="R348">
        <v>2.98728275299072</v>
      </c>
      <c r="S348">
        <v>1704</v>
      </c>
      <c r="T348">
        <v>929.8330078125</v>
      </c>
      <c r="U348">
        <v>3.6340061575174297E-2</v>
      </c>
      <c r="X348" t="s">
        <v>7118</v>
      </c>
      <c r="Y348">
        <v>1.9805479049682599</v>
      </c>
      <c r="Z348">
        <v>707</v>
      </c>
      <c r="AA348">
        <v>391.16668701171898</v>
      </c>
      <c r="AB348">
        <v>2.37088296562433E-2</v>
      </c>
    </row>
    <row r="349" spans="2:28" x14ac:dyDescent="0.15">
      <c r="B349" t="s">
        <v>7906</v>
      </c>
      <c r="C349">
        <v>132</v>
      </c>
      <c r="D349">
        <v>1704</v>
      </c>
      <c r="E349">
        <v>929.8330078125</v>
      </c>
      <c r="F349">
        <v>3.6340061575174297E-2</v>
      </c>
      <c r="J349" t="s">
        <v>7001</v>
      </c>
      <c r="K349">
        <v>0.99970567226409901</v>
      </c>
      <c r="L349">
        <v>702</v>
      </c>
      <c r="M349">
        <v>409.33340454101602</v>
      </c>
      <c r="N349">
        <v>2.0476700738072399E-2</v>
      </c>
      <c r="Q349" t="s">
        <v>7430</v>
      </c>
      <c r="R349">
        <v>2.9872808456420898</v>
      </c>
      <c r="S349">
        <v>1704</v>
      </c>
      <c r="T349">
        <v>929.8330078125</v>
      </c>
      <c r="U349">
        <v>3.6340061575174297E-2</v>
      </c>
      <c r="X349" t="s">
        <v>7122</v>
      </c>
      <c r="Y349">
        <v>1.9805436134338399</v>
      </c>
      <c r="Z349">
        <v>707</v>
      </c>
      <c r="AA349">
        <v>391.16668701171898</v>
      </c>
      <c r="AB349">
        <v>2.37088296562433E-2</v>
      </c>
    </row>
    <row r="350" spans="2:28" x14ac:dyDescent="0.15">
      <c r="B350" t="s">
        <v>7946</v>
      </c>
      <c r="C350">
        <v>132</v>
      </c>
      <c r="D350">
        <v>1704</v>
      </c>
      <c r="E350">
        <v>929.8330078125</v>
      </c>
      <c r="F350">
        <v>3.6340061575174297E-2</v>
      </c>
      <c r="J350" t="s">
        <v>6797</v>
      </c>
      <c r="K350">
        <v>1.37188100814819</v>
      </c>
      <c r="L350">
        <v>682</v>
      </c>
      <c r="M350">
        <v>390.00009155273398</v>
      </c>
      <c r="N350">
        <v>1.97324249893427E-2</v>
      </c>
      <c r="Q350" t="s">
        <v>9132</v>
      </c>
      <c r="R350">
        <v>2.9872772693634002</v>
      </c>
      <c r="S350">
        <v>1704</v>
      </c>
      <c r="T350">
        <v>929.8330078125</v>
      </c>
      <c r="U350">
        <v>3.6340061575174297E-2</v>
      </c>
      <c r="X350" t="s">
        <v>6443</v>
      </c>
      <c r="Y350">
        <v>1.98051309585571</v>
      </c>
      <c r="Z350">
        <v>707</v>
      </c>
      <c r="AA350">
        <v>391.16668701171898</v>
      </c>
      <c r="AB350">
        <v>2.37088296562433E-2</v>
      </c>
    </row>
    <row r="351" spans="2:28" x14ac:dyDescent="0.15">
      <c r="B351" t="s">
        <v>9150</v>
      </c>
      <c r="C351">
        <v>132</v>
      </c>
      <c r="D351">
        <v>1704</v>
      </c>
      <c r="E351">
        <v>929.8330078125</v>
      </c>
      <c r="F351">
        <v>3.6340061575174297E-2</v>
      </c>
      <c r="J351" t="s">
        <v>7163</v>
      </c>
      <c r="K351">
        <v>1.37175321578979</v>
      </c>
      <c r="L351">
        <v>682</v>
      </c>
      <c r="M351">
        <v>390.00009155273398</v>
      </c>
      <c r="N351">
        <v>1.97324249893427E-2</v>
      </c>
      <c r="Q351" t="s">
        <v>7275</v>
      </c>
      <c r="R351">
        <v>2.9872636795043901</v>
      </c>
      <c r="S351">
        <v>1704</v>
      </c>
      <c r="T351">
        <v>929.8330078125</v>
      </c>
      <c r="U351">
        <v>3.6340061575174297E-2</v>
      </c>
      <c r="X351" t="s">
        <v>7127</v>
      </c>
      <c r="Y351">
        <v>1.9805110692977901</v>
      </c>
      <c r="Z351">
        <v>707</v>
      </c>
      <c r="AA351">
        <v>391.16668701171898</v>
      </c>
      <c r="AB351">
        <v>2.37088296562433E-2</v>
      </c>
    </row>
    <row r="352" spans="2:28" x14ac:dyDescent="0.15">
      <c r="B352" t="s">
        <v>8045</v>
      </c>
      <c r="C352">
        <v>132</v>
      </c>
      <c r="D352">
        <v>1704</v>
      </c>
      <c r="E352">
        <v>929.8330078125</v>
      </c>
      <c r="F352">
        <v>3.6340061575174297E-2</v>
      </c>
      <c r="J352" t="s">
        <v>7084</v>
      </c>
      <c r="K352">
        <v>1.14605176448822</v>
      </c>
      <c r="L352">
        <v>699</v>
      </c>
      <c r="M352">
        <v>417.83340454101602</v>
      </c>
      <c r="N352">
        <v>1.9688660278916401E-2</v>
      </c>
      <c r="Q352" t="s">
        <v>6466</v>
      </c>
      <c r="R352">
        <v>2.9872612953186</v>
      </c>
      <c r="S352">
        <v>1704</v>
      </c>
      <c r="T352">
        <v>929.8330078125</v>
      </c>
      <c r="U352">
        <v>3.6340061575174297E-2</v>
      </c>
      <c r="X352" t="s">
        <v>6601</v>
      </c>
      <c r="Y352">
        <v>1.9804948568344101</v>
      </c>
      <c r="Z352">
        <v>707</v>
      </c>
      <c r="AA352">
        <v>391.16668701171898</v>
      </c>
      <c r="AB352">
        <v>2.37088296562433E-2</v>
      </c>
    </row>
    <row r="353" spans="2:28" x14ac:dyDescent="0.15">
      <c r="B353" t="s">
        <v>9153</v>
      </c>
      <c r="C353">
        <v>132</v>
      </c>
      <c r="D353">
        <v>1704</v>
      </c>
      <c r="E353">
        <v>929.8330078125</v>
      </c>
      <c r="F353">
        <v>3.6340061575174297E-2</v>
      </c>
      <c r="J353" t="s">
        <v>7022</v>
      </c>
      <c r="K353">
        <v>1.1458438634872401</v>
      </c>
      <c r="L353">
        <v>699</v>
      </c>
      <c r="M353">
        <v>417.83340454101602</v>
      </c>
      <c r="N353">
        <v>1.9688660278916401E-2</v>
      </c>
      <c r="Q353" t="s">
        <v>9147</v>
      </c>
      <c r="R353">
        <v>2.9872500896453902</v>
      </c>
      <c r="S353">
        <v>1704</v>
      </c>
      <c r="T353">
        <v>929.8330078125</v>
      </c>
      <c r="U353">
        <v>3.6340061575174297E-2</v>
      </c>
      <c r="X353" t="s">
        <v>6938</v>
      </c>
      <c r="Y353">
        <v>1.9804894924163801</v>
      </c>
      <c r="Z353">
        <v>707</v>
      </c>
      <c r="AA353">
        <v>391.16668701171898</v>
      </c>
      <c r="AB353">
        <v>2.37088296562433E-2</v>
      </c>
    </row>
    <row r="354" spans="2:28" x14ac:dyDescent="0.15">
      <c r="B354" t="s">
        <v>6918</v>
      </c>
      <c r="C354">
        <v>132</v>
      </c>
      <c r="D354">
        <v>1704</v>
      </c>
      <c r="E354">
        <v>929.8330078125</v>
      </c>
      <c r="F354">
        <v>3.6340061575174297E-2</v>
      </c>
      <c r="J354" t="s">
        <v>7147</v>
      </c>
      <c r="K354">
        <v>0.83887183666229204</v>
      </c>
      <c r="L354">
        <v>682</v>
      </c>
      <c r="M354">
        <v>386.00009155273398</v>
      </c>
      <c r="N354">
        <v>1.89203340560198E-2</v>
      </c>
      <c r="Q354" t="s">
        <v>7680</v>
      </c>
      <c r="R354">
        <v>2.9872450828552202</v>
      </c>
      <c r="S354">
        <v>1704</v>
      </c>
      <c r="T354">
        <v>929.8330078125</v>
      </c>
      <c r="U354">
        <v>3.6340061575174297E-2</v>
      </c>
      <c r="X354" t="s">
        <v>7173</v>
      </c>
      <c r="Y354">
        <v>1.9804812669753999</v>
      </c>
      <c r="Z354">
        <v>707</v>
      </c>
      <c r="AA354">
        <v>391.16668701171898</v>
      </c>
      <c r="AB354">
        <v>2.3708833381533598E-2</v>
      </c>
    </row>
    <row r="355" spans="2:28" x14ac:dyDescent="0.15">
      <c r="B355" t="s">
        <v>8076</v>
      </c>
      <c r="C355">
        <v>132</v>
      </c>
      <c r="D355">
        <v>1704</v>
      </c>
      <c r="E355">
        <v>929.8330078125</v>
      </c>
      <c r="F355">
        <v>3.6340061575174297E-2</v>
      </c>
      <c r="J355" t="s">
        <v>7157</v>
      </c>
      <c r="K355">
        <v>0.83880090713500999</v>
      </c>
      <c r="L355">
        <v>682</v>
      </c>
      <c r="M355">
        <v>386.00009155273398</v>
      </c>
      <c r="N355">
        <v>1.89203340560198E-2</v>
      </c>
      <c r="Q355" t="s">
        <v>9138</v>
      </c>
      <c r="R355">
        <v>2.9872403144836399</v>
      </c>
      <c r="S355">
        <v>1704</v>
      </c>
      <c r="T355">
        <v>929.8330078125</v>
      </c>
      <c r="U355">
        <v>3.6340061575174297E-2</v>
      </c>
      <c r="X355" t="s">
        <v>6521</v>
      </c>
      <c r="Y355">
        <v>1.9804768562316899</v>
      </c>
      <c r="Z355">
        <v>707</v>
      </c>
      <c r="AA355">
        <v>391.16668701171898</v>
      </c>
      <c r="AB355">
        <v>2.37088296562433E-2</v>
      </c>
    </row>
    <row r="356" spans="2:28" x14ac:dyDescent="0.15">
      <c r="B356" t="s">
        <v>8080</v>
      </c>
      <c r="C356">
        <v>132</v>
      </c>
      <c r="D356">
        <v>1704</v>
      </c>
      <c r="E356">
        <v>929.8330078125</v>
      </c>
      <c r="F356">
        <v>3.6340061575174297E-2</v>
      </c>
      <c r="J356" t="s">
        <v>7034</v>
      </c>
      <c r="K356">
        <v>0.83874279260635398</v>
      </c>
      <c r="L356">
        <v>682</v>
      </c>
      <c r="M356">
        <v>386.00009155273398</v>
      </c>
      <c r="N356">
        <v>1.89203340560198E-2</v>
      </c>
      <c r="Q356" t="s">
        <v>9124</v>
      </c>
      <c r="R356">
        <v>2.9872341156005899</v>
      </c>
      <c r="S356">
        <v>1704</v>
      </c>
      <c r="T356">
        <v>929.8330078125</v>
      </c>
      <c r="U356">
        <v>3.6340061575174297E-2</v>
      </c>
      <c r="X356" t="s">
        <v>6628</v>
      </c>
      <c r="Y356">
        <v>1.9804760217666599</v>
      </c>
      <c r="Z356">
        <v>707</v>
      </c>
      <c r="AA356">
        <v>391.16668701171898</v>
      </c>
      <c r="AB356">
        <v>2.37088296562433E-2</v>
      </c>
    </row>
    <row r="357" spans="2:28" x14ac:dyDescent="0.15">
      <c r="B357" t="s">
        <v>8115</v>
      </c>
      <c r="C357">
        <v>132</v>
      </c>
      <c r="D357">
        <v>1704</v>
      </c>
      <c r="E357">
        <v>929.8330078125</v>
      </c>
      <c r="F357">
        <v>3.6340061575174297E-2</v>
      </c>
      <c r="J357" t="s">
        <v>6671</v>
      </c>
      <c r="K357">
        <v>0.838739693164825</v>
      </c>
      <c r="L357">
        <v>682</v>
      </c>
      <c r="M357">
        <v>386.00009155273398</v>
      </c>
      <c r="N357">
        <v>1.89203340560198E-2</v>
      </c>
      <c r="Q357" t="s">
        <v>8368</v>
      </c>
      <c r="R357">
        <v>2.9872136116027801</v>
      </c>
      <c r="S357">
        <v>1704</v>
      </c>
      <c r="T357">
        <v>929.8330078125</v>
      </c>
      <c r="U357">
        <v>3.6340061575174297E-2</v>
      </c>
      <c r="X357" t="s">
        <v>7066</v>
      </c>
      <c r="Y357">
        <v>1.9804646968841599</v>
      </c>
      <c r="Z357">
        <v>707</v>
      </c>
      <c r="AA357">
        <v>391.16668701171898</v>
      </c>
      <c r="AB357">
        <v>2.37088296562433E-2</v>
      </c>
    </row>
    <row r="358" spans="2:28" x14ac:dyDescent="0.15">
      <c r="B358" t="s">
        <v>8152</v>
      </c>
      <c r="C358">
        <v>132</v>
      </c>
      <c r="D358">
        <v>1704</v>
      </c>
      <c r="E358">
        <v>929.8330078125</v>
      </c>
      <c r="F358">
        <v>3.6340061575174297E-2</v>
      </c>
      <c r="J358" t="s">
        <v>7048</v>
      </c>
      <c r="K358">
        <v>0.83870691061019897</v>
      </c>
      <c r="L358">
        <v>682</v>
      </c>
      <c r="M358">
        <v>386.00009155273398</v>
      </c>
      <c r="N358">
        <v>1.89203340560198E-2</v>
      </c>
      <c r="Q358" t="s">
        <v>7906</v>
      </c>
      <c r="R358">
        <v>2.9872131347656299</v>
      </c>
      <c r="S358">
        <v>1704</v>
      </c>
      <c r="T358">
        <v>929.8330078125</v>
      </c>
      <c r="U358">
        <v>3.6340061575174297E-2</v>
      </c>
      <c r="X358" t="s">
        <v>6606</v>
      </c>
      <c r="Y358">
        <v>1.9804391860961901</v>
      </c>
      <c r="Z358">
        <v>707</v>
      </c>
      <c r="AA358">
        <v>391.16668701171898</v>
      </c>
      <c r="AB358">
        <v>2.37088296562433E-2</v>
      </c>
    </row>
    <row r="359" spans="2:28" x14ac:dyDescent="0.15">
      <c r="B359" t="s">
        <v>8226</v>
      </c>
      <c r="C359">
        <v>132</v>
      </c>
      <c r="D359">
        <v>1704</v>
      </c>
      <c r="E359">
        <v>929.8330078125</v>
      </c>
      <c r="F359">
        <v>3.6340061575174297E-2</v>
      </c>
      <c r="J359" t="s">
        <v>6490</v>
      </c>
      <c r="K359">
        <v>0.83870208263397195</v>
      </c>
      <c r="L359">
        <v>682</v>
      </c>
      <c r="M359">
        <v>386.00009155273398</v>
      </c>
      <c r="N359">
        <v>1.89203340560198E-2</v>
      </c>
      <c r="Q359" t="s">
        <v>8045</v>
      </c>
      <c r="R359">
        <v>2.9872093200683598</v>
      </c>
      <c r="S359">
        <v>1704</v>
      </c>
      <c r="T359">
        <v>929.8330078125</v>
      </c>
      <c r="U359">
        <v>3.6340061575174297E-2</v>
      </c>
      <c r="X359" t="s">
        <v>6899</v>
      </c>
      <c r="Y359">
        <v>1.9804327487945601</v>
      </c>
      <c r="Z359">
        <v>707</v>
      </c>
      <c r="AA359">
        <v>391.16668701171898</v>
      </c>
      <c r="AB359">
        <v>2.37088296562433E-2</v>
      </c>
    </row>
    <row r="360" spans="2:28" x14ac:dyDescent="0.15">
      <c r="B360" t="s">
        <v>8245</v>
      </c>
      <c r="C360">
        <v>132</v>
      </c>
      <c r="D360">
        <v>1704</v>
      </c>
      <c r="E360">
        <v>929.8330078125</v>
      </c>
      <c r="F360">
        <v>3.6340061575174297E-2</v>
      </c>
      <c r="J360" t="s">
        <v>6622</v>
      </c>
      <c r="K360">
        <v>0.83869588375091597</v>
      </c>
      <c r="L360">
        <v>682</v>
      </c>
      <c r="M360">
        <v>386.00009155273398</v>
      </c>
      <c r="N360">
        <v>1.89203340560198E-2</v>
      </c>
      <c r="Q360" t="s">
        <v>6609</v>
      </c>
      <c r="R360">
        <v>2.9872016906738299</v>
      </c>
      <c r="S360">
        <v>1704</v>
      </c>
      <c r="T360">
        <v>929.8330078125</v>
      </c>
      <c r="U360">
        <v>3.6340061575174297E-2</v>
      </c>
      <c r="X360" t="s">
        <v>7172</v>
      </c>
      <c r="Y360">
        <v>1.98041820526123</v>
      </c>
      <c r="Z360">
        <v>707</v>
      </c>
      <c r="AA360">
        <v>391.16668701171898</v>
      </c>
      <c r="AB360">
        <v>2.37088035792112E-2</v>
      </c>
    </row>
    <row r="361" spans="2:28" x14ac:dyDescent="0.15">
      <c r="B361" t="s">
        <v>8263</v>
      </c>
      <c r="C361">
        <v>132</v>
      </c>
      <c r="D361">
        <v>1704</v>
      </c>
      <c r="E361">
        <v>929.8330078125</v>
      </c>
      <c r="F361">
        <v>3.6340061575174297E-2</v>
      </c>
      <c r="J361" t="s">
        <v>6588</v>
      </c>
      <c r="K361">
        <v>0.83869332075118996</v>
      </c>
      <c r="L361">
        <v>682</v>
      </c>
      <c r="M361">
        <v>386.00009155273398</v>
      </c>
      <c r="N361">
        <v>1.89203340560198E-2</v>
      </c>
      <c r="Q361" t="s">
        <v>8076</v>
      </c>
      <c r="R361">
        <v>2.98720026016235</v>
      </c>
      <c r="S361">
        <v>1704</v>
      </c>
      <c r="T361">
        <v>929.8330078125</v>
      </c>
      <c r="U361">
        <v>3.6340061575174297E-2</v>
      </c>
      <c r="X361" t="s">
        <v>6637</v>
      </c>
      <c r="Y361">
        <v>1.9804044961929299</v>
      </c>
      <c r="Z361">
        <v>707</v>
      </c>
      <c r="AA361">
        <v>391.16668701171898</v>
      </c>
      <c r="AB361">
        <v>2.37088296562433E-2</v>
      </c>
    </row>
    <row r="362" spans="2:28" x14ac:dyDescent="0.15">
      <c r="B362" t="s">
        <v>9156</v>
      </c>
      <c r="C362">
        <v>132</v>
      </c>
      <c r="D362">
        <v>1704</v>
      </c>
      <c r="E362">
        <v>929.8330078125</v>
      </c>
      <c r="F362">
        <v>3.6340061575174297E-2</v>
      </c>
      <c r="J362" t="s">
        <v>6472</v>
      </c>
      <c r="K362">
        <v>0.83869081735610995</v>
      </c>
      <c r="L362">
        <v>682</v>
      </c>
      <c r="M362">
        <v>386.00009155273398</v>
      </c>
      <c r="N362">
        <v>1.89203340560198E-2</v>
      </c>
      <c r="Q362" t="s">
        <v>7174</v>
      </c>
      <c r="R362">
        <v>2.9871971607208301</v>
      </c>
      <c r="S362">
        <v>1704</v>
      </c>
      <c r="T362">
        <v>929.8330078125</v>
      </c>
      <c r="U362">
        <v>3.6340061575174297E-2</v>
      </c>
      <c r="X362" t="s">
        <v>6709</v>
      </c>
      <c r="Y362">
        <v>1.9804003238678001</v>
      </c>
      <c r="Z362">
        <v>707</v>
      </c>
      <c r="AA362">
        <v>391.16668701171898</v>
      </c>
      <c r="AB362">
        <v>2.37088296562433E-2</v>
      </c>
    </row>
    <row r="363" spans="2:28" x14ac:dyDescent="0.15">
      <c r="B363" t="s">
        <v>8268</v>
      </c>
      <c r="C363">
        <v>132</v>
      </c>
      <c r="D363">
        <v>1741</v>
      </c>
      <c r="E363">
        <v>936</v>
      </c>
      <c r="F363">
        <v>2.3499889299273501E-2</v>
      </c>
      <c r="J363" t="s">
        <v>7032</v>
      </c>
      <c r="K363">
        <v>0.83867722749710105</v>
      </c>
      <c r="L363">
        <v>682</v>
      </c>
      <c r="M363">
        <v>386.00009155273398</v>
      </c>
      <c r="N363">
        <v>1.89203340560198E-2</v>
      </c>
      <c r="Q363" t="s">
        <v>9143</v>
      </c>
      <c r="R363">
        <v>2.9871952533721902</v>
      </c>
      <c r="S363">
        <v>1704</v>
      </c>
      <c r="T363">
        <v>929.8330078125</v>
      </c>
      <c r="U363">
        <v>3.6340061575174297E-2</v>
      </c>
      <c r="X363" t="s">
        <v>7056</v>
      </c>
      <c r="Y363">
        <v>1.98039162158966</v>
      </c>
      <c r="Z363">
        <v>707</v>
      </c>
      <c r="AA363">
        <v>391.16668701171898</v>
      </c>
      <c r="AB363">
        <v>2.37088296562433E-2</v>
      </c>
    </row>
    <row r="364" spans="2:28" x14ac:dyDescent="0.15">
      <c r="B364" t="s">
        <v>7054</v>
      </c>
      <c r="C364">
        <v>132</v>
      </c>
      <c r="D364">
        <v>1704</v>
      </c>
      <c r="E364">
        <v>929.8330078125</v>
      </c>
      <c r="F364">
        <v>3.6340061575174297E-2</v>
      </c>
      <c r="J364" t="s">
        <v>6650</v>
      </c>
      <c r="K364">
        <v>0.838672995567322</v>
      </c>
      <c r="L364">
        <v>682</v>
      </c>
      <c r="M364">
        <v>386.00009155273398</v>
      </c>
      <c r="N364">
        <v>1.89203340560198E-2</v>
      </c>
      <c r="Q364" t="s">
        <v>8080</v>
      </c>
      <c r="R364">
        <v>2.9871826171875</v>
      </c>
      <c r="S364">
        <v>1704</v>
      </c>
      <c r="T364">
        <v>929.8330078125</v>
      </c>
      <c r="U364">
        <v>3.6340061575174297E-2</v>
      </c>
      <c r="X364" t="s">
        <v>7121</v>
      </c>
      <c r="Y364">
        <v>1.98038995265961</v>
      </c>
      <c r="Z364">
        <v>707</v>
      </c>
      <c r="AA364">
        <v>391.16668701171898</v>
      </c>
      <c r="AB364">
        <v>2.37088296562433E-2</v>
      </c>
    </row>
    <row r="365" spans="2:28" x14ac:dyDescent="0.15">
      <c r="B365" t="s">
        <v>8305</v>
      </c>
      <c r="C365">
        <v>132</v>
      </c>
      <c r="D365">
        <v>1704</v>
      </c>
      <c r="E365">
        <v>929.8330078125</v>
      </c>
      <c r="F365">
        <v>3.6340061575174297E-2</v>
      </c>
      <c r="J365" t="s">
        <v>6985</v>
      </c>
      <c r="K365">
        <v>0.83866828680038497</v>
      </c>
      <c r="L365">
        <v>682</v>
      </c>
      <c r="M365">
        <v>386.00009155273398</v>
      </c>
      <c r="N365">
        <v>1.89203340560198E-2</v>
      </c>
      <c r="Q365" t="s">
        <v>8115</v>
      </c>
      <c r="R365">
        <v>2.9871807098388699</v>
      </c>
      <c r="S365">
        <v>1704</v>
      </c>
      <c r="T365">
        <v>929.8330078125</v>
      </c>
      <c r="U365">
        <v>3.6340061575174297E-2</v>
      </c>
      <c r="X365" t="s">
        <v>6647</v>
      </c>
      <c r="Y365">
        <v>1.9803047180175799</v>
      </c>
      <c r="Z365">
        <v>707</v>
      </c>
      <c r="AA365">
        <v>391.16668701171898</v>
      </c>
      <c r="AB365">
        <v>2.37088296562433E-2</v>
      </c>
    </row>
    <row r="366" spans="2:28" x14ac:dyDescent="0.15">
      <c r="B366" t="s">
        <v>8353</v>
      </c>
      <c r="C366">
        <v>132</v>
      </c>
      <c r="D366">
        <v>1704</v>
      </c>
      <c r="E366">
        <v>929.8330078125</v>
      </c>
      <c r="F366">
        <v>3.6340061575174297E-2</v>
      </c>
      <c r="J366" t="s">
        <v>7000</v>
      </c>
      <c r="K366">
        <v>0.83866369724273704</v>
      </c>
      <c r="L366">
        <v>682</v>
      </c>
      <c r="M366">
        <v>386.00009155273398</v>
      </c>
      <c r="N366">
        <v>1.89203340560198E-2</v>
      </c>
      <c r="Q366" t="s">
        <v>8152</v>
      </c>
      <c r="R366">
        <v>2.98716068267822</v>
      </c>
      <c r="S366">
        <v>1704</v>
      </c>
      <c r="T366">
        <v>929.8330078125</v>
      </c>
      <c r="U366">
        <v>3.6340061575174297E-2</v>
      </c>
      <c r="X366" t="s">
        <v>6511</v>
      </c>
      <c r="Y366">
        <v>1.9802345037460301</v>
      </c>
      <c r="Z366">
        <v>707</v>
      </c>
      <c r="AA366">
        <v>391.16668701171898</v>
      </c>
      <c r="AB366">
        <v>2.37088296562433E-2</v>
      </c>
    </row>
    <row r="367" spans="2:28" x14ac:dyDescent="0.15">
      <c r="B367" t="s">
        <v>7112</v>
      </c>
      <c r="C367">
        <v>132</v>
      </c>
      <c r="D367">
        <v>1704</v>
      </c>
      <c r="E367">
        <v>929.8330078125</v>
      </c>
      <c r="F367">
        <v>3.6340061575174297E-2</v>
      </c>
      <c r="J367" t="s">
        <v>6934</v>
      </c>
      <c r="K367">
        <v>0.83866202831268299</v>
      </c>
      <c r="L367">
        <v>682</v>
      </c>
      <c r="M367">
        <v>386.00009155273398</v>
      </c>
      <c r="N367">
        <v>1.89203340560198E-2</v>
      </c>
      <c r="Q367" t="s">
        <v>9142</v>
      </c>
      <c r="R367">
        <v>2.9871587753295898</v>
      </c>
      <c r="S367">
        <v>1704</v>
      </c>
      <c r="T367">
        <v>929.8330078125</v>
      </c>
      <c r="U367">
        <v>3.6340061575174297E-2</v>
      </c>
      <c r="X367" t="s">
        <v>7123</v>
      </c>
      <c r="Y367">
        <v>3.0887420177459699</v>
      </c>
      <c r="Z367">
        <v>716</v>
      </c>
      <c r="AA367">
        <v>390.66668701171898</v>
      </c>
      <c r="AB367">
        <v>1.6965724527835801E-2</v>
      </c>
    </row>
    <row r="368" spans="2:28" x14ac:dyDescent="0.15">
      <c r="B368" t="s">
        <v>8368</v>
      </c>
      <c r="C368">
        <v>132</v>
      </c>
      <c r="D368">
        <v>1704</v>
      </c>
      <c r="E368">
        <v>929.8330078125</v>
      </c>
      <c r="F368">
        <v>3.6340061575174297E-2</v>
      </c>
      <c r="J368" t="s">
        <v>6807</v>
      </c>
      <c r="K368">
        <v>0.83864331245422397</v>
      </c>
      <c r="L368">
        <v>682</v>
      </c>
      <c r="M368">
        <v>386.00009155273398</v>
      </c>
      <c r="N368">
        <v>1.89203340560198E-2</v>
      </c>
      <c r="Q368" t="s">
        <v>9122</v>
      </c>
      <c r="R368">
        <v>2.9871490001678498</v>
      </c>
      <c r="S368">
        <v>1704</v>
      </c>
      <c r="T368">
        <v>929.8330078125</v>
      </c>
      <c r="U368">
        <v>3.6340061575174297E-2</v>
      </c>
      <c r="X368" t="s">
        <v>7074</v>
      </c>
      <c r="Y368">
        <v>3.0887205600738499</v>
      </c>
      <c r="Z368">
        <v>716</v>
      </c>
      <c r="AA368">
        <v>390.66668701171898</v>
      </c>
      <c r="AB368">
        <v>1.6965724527835801E-2</v>
      </c>
    </row>
    <row r="369" spans="2:28" x14ac:dyDescent="0.15">
      <c r="B369" t="s">
        <v>8383</v>
      </c>
      <c r="C369">
        <v>132</v>
      </c>
      <c r="D369">
        <v>1704</v>
      </c>
      <c r="E369">
        <v>929.8330078125</v>
      </c>
      <c r="F369">
        <v>3.6340061575174297E-2</v>
      </c>
      <c r="J369" t="s">
        <v>7105</v>
      </c>
      <c r="K369">
        <v>0.83863741159439098</v>
      </c>
      <c r="L369">
        <v>682</v>
      </c>
      <c r="M369">
        <v>386.00009155273398</v>
      </c>
      <c r="N369">
        <v>1.89203340560198E-2</v>
      </c>
      <c r="Q369" t="s">
        <v>9146</v>
      </c>
      <c r="R369">
        <v>2.9871485233306898</v>
      </c>
      <c r="S369">
        <v>1704</v>
      </c>
      <c r="T369">
        <v>929.8330078125</v>
      </c>
      <c r="U369">
        <v>3.6340061575174297E-2</v>
      </c>
      <c r="X369" t="s">
        <v>9165</v>
      </c>
      <c r="Y369">
        <v>3.08869504928589</v>
      </c>
      <c r="Z369">
        <v>716</v>
      </c>
      <c r="AA369">
        <v>390.66668701171898</v>
      </c>
      <c r="AB369">
        <v>1.6965724527835801E-2</v>
      </c>
    </row>
    <row r="370" spans="2:28" x14ac:dyDescent="0.15">
      <c r="B370" t="s">
        <v>8393</v>
      </c>
      <c r="C370">
        <v>132</v>
      </c>
      <c r="D370">
        <v>1704</v>
      </c>
      <c r="E370">
        <v>929.8330078125</v>
      </c>
      <c r="F370">
        <v>3.6340061575174297E-2</v>
      </c>
      <c r="J370" t="s">
        <v>6667</v>
      </c>
      <c r="K370">
        <v>0.83862805366516102</v>
      </c>
      <c r="L370">
        <v>682</v>
      </c>
      <c r="M370">
        <v>386.00009155273398</v>
      </c>
      <c r="N370">
        <v>1.89203340560198E-2</v>
      </c>
      <c r="Q370" t="s">
        <v>9140</v>
      </c>
      <c r="R370">
        <v>2.9871361255645801</v>
      </c>
      <c r="S370">
        <v>1704</v>
      </c>
      <c r="T370">
        <v>929.8330078125</v>
      </c>
      <c r="U370">
        <v>3.6340061575174297E-2</v>
      </c>
      <c r="X370" t="s">
        <v>9175</v>
      </c>
      <c r="Y370">
        <v>3.0886828899383501</v>
      </c>
      <c r="Z370">
        <v>716</v>
      </c>
      <c r="AA370">
        <v>390.66668701171898</v>
      </c>
      <c r="AB370">
        <v>1.6965724527835801E-2</v>
      </c>
    </row>
    <row r="371" spans="2:28" x14ac:dyDescent="0.15">
      <c r="B371" t="s">
        <v>8394</v>
      </c>
      <c r="C371">
        <v>132</v>
      </c>
      <c r="D371">
        <v>1704</v>
      </c>
      <c r="E371">
        <v>929.8330078125</v>
      </c>
      <c r="F371">
        <v>3.6340061575174297E-2</v>
      </c>
      <c r="J371" t="s">
        <v>6781</v>
      </c>
      <c r="K371">
        <v>0.83862495422363303</v>
      </c>
      <c r="L371">
        <v>682</v>
      </c>
      <c r="M371">
        <v>386.00009155273398</v>
      </c>
      <c r="N371">
        <v>1.89203340560198E-2</v>
      </c>
      <c r="Q371" t="s">
        <v>9128</v>
      </c>
      <c r="R371">
        <v>2.98713278770447</v>
      </c>
      <c r="S371">
        <v>1704</v>
      </c>
      <c r="T371">
        <v>929.8330078125</v>
      </c>
      <c r="U371">
        <v>3.6340061575174297E-2</v>
      </c>
      <c r="X371" t="s">
        <v>7386</v>
      </c>
      <c r="Y371">
        <v>3.08867311477661</v>
      </c>
      <c r="Z371">
        <v>716</v>
      </c>
      <c r="AA371">
        <v>390.66668701171898</v>
      </c>
      <c r="AB371">
        <v>1.6965724527835801E-2</v>
      </c>
    </row>
    <row r="372" spans="2:28" x14ac:dyDescent="0.15">
      <c r="B372" t="s">
        <v>9157</v>
      </c>
      <c r="C372">
        <v>132</v>
      </c>
      <c r="D372">
        <v>1704</v>
      </c>
      <c r="E372">
        <v>929.8330078125</v>
      </c>
      <c r="F372">
        <v>3.6340061575174297E-2</v>
      </c>
      <c r="J372" t="s">
        <v>6715</v>
      </c>
      <c r="K372">
        <v>0.83860611915588401</v>
      </c>
      <c r="L372">
        <v>682</v>
      </c>
      <c r="M372">
        <v>386.00009155273398</v>
      </c>
      <c r="N372">
        <v>1.89203340560198E-2</v>
      </c>
      <c r="Q372" t="s">
        <v>8226</v>
      </c>
      <c r="R372">
        <v>2.98713231086731</v>
      </c>
      <c r="S372">
        <v>1704</v>
      </c>
      <c r="T372">
        <v>929.8330078125</v>
      </c>
      <c r="U372">
        <v>3.6340061575174297E-2</v>
      </c>
      <c r="X372" t="s">
        <v>9167</v>
      </c>
      <c r="Y372">
        <v>3.0886704921722399</v>
      </c>
      <c r="Z372">
        <v>716</v>
      </c>
      <c r="AA372">
        <v>390.66668701171898</v>
      </c>
      <c r="AB372">
        <v>1.6965724527835801E-2</v>
      </c>
    </row>
    <row r="373" spans="2:28" x14ac:dyDescent="0.15">
      <c r="B373" t="s">
        <v>7202</v>
      </c>
      <c r="C373">
        <v>131</v>
      </c>
      <c r="D373">
        <v>1741</v>
      </c>
      <c r="E373">
        <v>935.5</v>
      </c>
      <c r="F373">
        <v>2.23768632858992E-2</v>
      </c>
      <c r="J373" t="s">
        <v>6779</v>
      </c>
      <c r="K373">
        <v>0.83860224485397294</v>
      </c>
      <c r="L373">
        <v>682</v>
      </c>
      <c r="M373">
        <v>386.00009155273398</v>
      </c>
      <c r="N373">
        <v>1.89203340560198E-2</v>
      </c>
      <c r="Q373" t="s">
        <v>8245</v>
      </c>
      <c r="R373">
        <v>2.9871287345886199</v>
      </c>
      <c r="S373">
        <v>1704</v>
      </c>
      <c r="T373">
        <v>929.8330078125</v>
      </c>
      <c r="U373">
        <v>3.6340061575174297E-2</v>
      </c>
      <c r="X373" t="s">
        <v>8057</v>
      </c>
      <c r="Y373">
        <v>3.0886638164520299</v>
      </c>
      <c r="Z373">
        <v>716</v>
      </c>
      <c r="AA373">
        <v>390.66668701171898</v>
      </c>
      <c r="AB373">
        <v>1.6965724527835801E-2</v>
      </c>
    </row>
    <row r="374" spans="2:28" x14ac:dyDescent="0.15">
      <c r="B374" t="s">
        <v>7931</v>
      </c>
      <c r="C374">
        <v>131</v>
      </c>
      <c r="D374">
        <v>1741</v>
      </c>
      <c r="E374">
        <v>935.5</v>
      </c>
      <c r="F374">
        <v>3.1124334782362002E-2</v>
      </c>
      <c r="J374" t="s">
        <v>7035</v>
      </c>
      <c r="K374">
        <v>0.83857470750808705</v>
      </c>
      <c r="L374">
        <v>682</v>
      </c>
      <c r="M374">
        <v>386.00009155273398</v>
      </c>
      <c r="N374">
        <v>1.89203340560198E-2</v>
      </c>
      <c r="Q374" t="s">
        <v>9144</v>
      </c>
      <c r="R374">
        <v>2.9871132373809801</v>
      </c>
      <c r="S374">
        <v>1704</v>
      </c>
      <c r="T374">
        <v>929.8330078125</v>
      </c>
      <c r="U374">
        <v>3.6340061575174297E-2</v>
      </c>
      <c r="X374" t="s">
        <v>9177</v>
      </c>
      <c r="Y374">
        <v>3.08865189552307</v>
      </c>
      <c r="Z374">
        <v>716</v>
      </c>
      <c r="AA374">
        <v>390.66668701171898</v>
      </c>
      <c r="AB374">
        <v>1.6965724527835801E-2</v>
      </c>
    </row>
    <row r="375" spans="2:28" x14ac:dyDescent="0.15">
      <c r="B375" t="s">
        <v>6869</v>
      </c>
      <c r="C375">
        <v>131</v>
      </c>
      <c r="D375">
        <v>1741</v>
      </c>
      <c r="E375">
        <v>935.5</v>
      </c>
      <c r="F375">
        <v>2.0355733111500698E-2</v>
      </c>
      <c r="J375" t="s">
        <v>6879</v>
      </c>
      <c r="K375">
        <v>0.83852553367614702</v>
      </c>
      <c r="L375">
        <v>682</v>
      </c>
      <c r="M375">
        <v>386.00009155273398</v>
      </c>
      <c r="N375">
        <v>1.89203340560198E-2</v>
      </c>
      <c r="Q375" t="s">
        <v>9150</v>
      </c>
      <c r="R375">
        <v>2.9871087074279798</v>
      </c>
      <c r="S375">
        <v>1704</v>
      </c>
      <c r="T375">
        <v>929.8330078125</v>
      </c>
      <c r="U375">
        <v>3.6340061575174297E-2</v>
      </c>
      <c r="X375" t="s">
        <v>9176</v>
      </c>
      <c r="Y375">
        <v>3.08864402770996</v>
      </c>
      <c r="Z375">
        <v>716</v>
      </c>
      <c r="AA375">
        <v>390.66668701171898</v>
      </c>
      <c r="AB375">
        <v>1.6965724527835801E-2</v>
      </c>
    </row>
    <row r="376" spans="2:28" x14ac:dyDescent="0.15">
      <c r="B376" t="s">
        <v>6957</v>
      </c>
      <c r="C376">
        <v>130</v>
      </c>
      <c r="D376">
        <v>1729</v>
      </c>
      <c r="E376">
        <v>932.99987792968795</v>
      </c>
      <c r="F376">
        <v>2.3937445133924502E-2</v>
      </c>
      <c r="J376" t="s">
        <v>6853</v>
      </c>
      <c r="K376">
        <v>0.838523209095001</v>
      </c>
      <c r="L376">
        <v>682</v>
      </c>
      <c r="M376">
        <v>386.00009155273398</v>
      </c>
      <c r="N376">
        <v>1.89203340560198E-2</v>
      </c>
      <c r="Q376" t="s">
        <v>9129</v>
      </c>
      <c r="R376">
        <v>2.9871065616607702</v>
      </c>
      <c r="S376">
        <v>1704</v>
      </c>
      <c r="T376">
        <v>929.8330078125</v>
      </c>
      <c r="U376">
        <v>3.6340061575174297E-2</v>
      </c>
      <c r="X376" t="s">
        <v>8072</v>
      </c>
      <c r="Y376">
        <v>3.0886392593383798</v>
      </c>
      <c r="Z376">
        <v>716</v>
      </c>
      <c r="AA376">
        <v>390.66668701171898</v>
      </c>
      <c r="AB376">
        <v>1.6965724527835801E-2</v>
      </c>
    </row>
    <row r="377" spans="2:28" x14ac:dyDescent="0.15">
      <c r="B377" t="s">
        <v>7367</v>
      </c>
      <c r="C377">
        <v>129</v>
      </c>
      <c r="D377">
        <v>1741</v>
      </c>
      <c r="E377">
        <v>934.5</v>
      </c>
      <c r="F377">
        <v>2.5045152753591499E-2</v>
      </c>
      <c r="J377" t="s">
        <v>6913</v>
      </c>
      <c r="K377">
        <v>0.83851552009582497</v>
      </c>
      <c r="L377">
        <v>682</v>
      </c>
      <c r="M377">
        <v>386.00009155273398</v>
      </c>
      <c r="N377">
        <v>1.89203340560198E-2</v>
      </c>
      <c r="Q377" t="s">
        <v>6918</v>
      </c>
      <c r="R377">
        <v>2.9871063232421902</v>
      </c>
      <c r="S377">
        <v>1704</v>
      </c>
      <c r="T377">
        <v>929.8330078125</v>
      </c>
      <c r="U377">
        <v>3.6340061575174297E-2</v>
      </c>
      <c r="X377" t="s">
        <v>9173</v>
      </c>
      <c r="Y377">
        <v>3.0886266231536901</v>
      </c>
      <c r="Z377">
        <v>716</v>
      </c>
      <c r="AA377">
        <v>390.66668701171898</v>
      </c>
      <c r="AB377">
        <v>1.6965724527835801E-2</v>
      </c>
    </row>
    <row r="378" spans="2:28" x14ac:dyDescent="0.15">
      <c r="B378" t="s">
        <v>7908</v>
      </c>
      <c r="C378">
        <v>129</v>
      </c>
      <c r="D378">
        <v>1741</v>
      </c>
      <c r="E378">
        <v>934.5</v>
      </c>
      <c r="F378">
        <v>2.3465195670723901E-2</v>
      </c>
      <c r="J378" t="s">
        <v>6471</v>
      </c>
      <c r="K378">
        <v>0.83842492103576705</v>
      </c>
      <c r="L378">
        <v>682</v>
      </c>
      <c r="M378">
        <v>386.00009155273398</v>
      </c>
      <c r="N378">
        <v>1.89203340560198E-2</v>
      </c>
      <c r="Q378" t="s">
        <v>8393</v>
      </c>
      <c r="R378">
        <v>2.9871051311492902</v>
      </c>
      <c r="S378">
        <v>1704</v>
      </c>
      <c r="T378">
        <v>929.8330078125</v>
      </c>
      <c r="U378">
        <v>3.6340061575174297E-2</v>
      </c>
      <c r="X378" t="s">
        <v>6819</v>
      </c>
      <c r="Y378">
        <v>3.08862209320068</v>
      </c>
      <c r="Z378">
        <v>716</v>
      </c>
      <c r="AA378">
        <v>390.66668701171898</v>
      </c>
      <c r="AB378">
        <v>1.6965724527835801E-2</v>
      </c>
    </row>
    <row r="379" spans="2:28" x14ac:dyDescent="0.15">
      <c r="B379" t="s">
        <v>6843</v>
      </c>
      <c r="C379">
        <v>129</v>
      </c>
      <c r="D379">
        <v>1741</v>
      </c>
      <c r="E379">
        <v>934.5</v>
      </c>
      <c r="F379">
        <v>2.0388018339872398E-2</v>
      </c>
      <c r="J379" t="s">
        <v>6867</v>
      </c>
      <c r="K379">
        <v>0.83834832906723</v>
      </c>
      <c r="L379">
        <v>682</v>
      </c>
      <c r="M379">
        <v>386.00009155273398</v>
      </c>
      <c r="N379">
        <v>1.89203340560198E-2</v>
      </c>
      <c r="Q379" t="s">
        <v>7054</v>
      </c>
      <c r="R379">
        <v>2.9871010780334499</v>
      </c>
      <c r="S379">
        <v>1704</v>
      </c>
      <c r="T379">
        <v>929.8330078125</v>
      </c>
      <c r="U379">
        <v>3.6340061575174297E-2</v>
      </c>
      <c r="X379" t="s">
        <v>7915</v>
      </c>
      <c r="Y379">
        <v>3.0886216163635298</v>
      </c>
      <c r="Z379">
        <v>716</v>
      </c>
      <c r="AA379">
        <v>390.66668701171898</v>
      </c>
      <c r="AB379">
        <v>1.6965724527835801E-2</v>
      </c>
    </row>
    <row r="380" spans="2:28" x14ac:dyDescent="0.15">
      <c r="B380" t="s">
        <v>8012</v>
      </c>
      <c r="C380">
        <v>129</v>
      </c>
      <c r="D380">
        <v>1741</v>
      </c>
      <c r="E380">
        <v>934.5</v>
      </c>
      <c r="F380">
        <v>2.2458199411630599E-2</v>
      </c>
      <c r="J380" t="s">
        <v>6860</v>
      </c>
      <c r="K380">
        <v>3.00810647010803</v>
      </c>
      <c r="L380">
        <v>716</v>
      </c>
      <c r="M380">
        <v>401.66671752929699</v>
      </c>
      <c r="N380">
        <v>1.8721461296081501E-2</v>
      </c>
      <c r="Q380" t="s">
        <v>7334</v>
      </c>
      <c r="R380">
        <v>2.9870986938476598</v>
      </c>
      <c r="S380">
        <v>1704</v>
      </c>
      <c r="T380">
        <v>929.8330078125</v>
      </c>
      <c r="U380">
        <v>3.6340061575174297E-2</v>
      </c>
      <c r="X380" t="s">
        <v>9162</v>
      </c>
      <c r="Y380">
        <v>3.0886204242706299</v>
      </c>
      <c r="Z380">
        <v>716</v>
      </c>
      <c r="AA380">
        <v>390.66668701171898</v>
      </c>
      <c r="AB380">
        <v>1.6965724527835801E-2</v>
      </c>
    </row>
    <row r="381" spans="2:28" x14ac:dyDescent="0.15">
      <c r="B381" t="s">
        <v>8438</v>
      </c>
      <c r="C381">
        <v>129</v>
      </c>
      <c r="D381">
        <v>1722</v>
      </c>
      <c r="E381">
        <v>931.33312988281295</v>
      </c>
      <c r="F381">
        <v>1.98506619781256E-2</v>
      </c>
      <c r="J381" t="s">
        <v>6582</v>
      </c>
      <c r="K381">
        <v>0.603279888629913</v>
      </c>
      <c r="L381">
        <v>716</v>
      </c>
      <c r="M381">
        <v>397.66671752929699</v>
      </c>
      <c r="N381">
        <v>1.8362672999501201E-2</v>
      </c>
      <c r="Q381" t="s">
        <v>7889</v>
      </c>
      <c r="R381">
        <v>2.9870960712432901</v>
      </c>
      <c r="S381">
        <v>1704</v>
      </c>
      <c r="T381">
        <v>929.8330078125</v>
      </c>
      <c r="U381">
        <v>3.6340061575174297E-2</v>
      </c>
      <c r="X381" t="s">
        <v>7742</v>
      </c>
      <c r="Y381">
        <v>3.0886149406433101</v>
      </c>
      <c r="Z381">
        <v>716</v>
      </c>
      <c r="AA381">
        <v>390.66668701171898</v>
      </c>
      <c r="AB381">
        <v>1.6965724527835801E-2</v>
      </c>
    </row>
    <row r="382" spans="2:28" x14ac:dyDescent="0.15">
      <c r="B382" t="s">
        <v>6433</v>
      </c>
      <c r="C382">
        <v>127</v>
      </c>
      <c r="D382">
        <v>1735</v>
      </c>
      <c r="E382">
        <v>932.49987792968795</v>
      </c>
      <c r="F382">
        <v>2.3119928315281899E-2</v>
      </c>
      <c r="J382" t="s">
        <v>6494</v>
      </c>
      <c r="K382">
        <v>0.60313862562179599</v>
      </c>
      <c r="L382">
        <v>716</v>
      </c>
      <c r="M382">
        <v>397.66671752929699</v>
      </c>
      <c r="N382">
        <v>1.8362672999501201E-2</v>
      </c>
      <c r="Q382" t="s">
        <v>9149</v>
      </c>
      <c r="R382">
        <v>2.9870913028717001</v>
      </c>
      <c r="S382">
        <v>1704</v>
      </c>
      <c r="T382">
        <v>929.8330078125</v>
      </c>
      <c r="U382">
        <v>3.6340061575174297E-2</v>
      </c>
      <c r="X382" t="s">
        <v>9163</v>
      </c>
      <c r="Y382">
        <v>3.0886049270629901</v>
      </c>
      <c r="Z382">
        <v>716</v>
      </c>
      <c r="AA382">
        <v>390.66668701171898</v>
      </c>
      <c r="AB382">
        <v>1.6965724527835801E-2</v>
      </c>
    </row>
    <row r="383" spans="2:28" x14ac:dyDescent="0.15">
      <c r="B383" t="s">
        <v>7663</v>
      </c>
      <c r="C383">
        <v>127</v>
      </c>
      <c r="D383">
        <v>1734</v>
      </c>
      <c r="E383">
        <v>932.33337402343795</v>
      </c>
      <c r="F383">
        <v>2.5412848219275499E-2</v>
      </c>
      <c r="J383" t="s">
        <v>6613</v>
      </c>
      <c r="K383">
        <v>1.0381652116775499</v>
      </c>
      <c r="L383">
        <v>708</v>
      </c>
      <c r="M383">
        <v>402.33340454101602</v>
      </c>
      <c r="N383">
        <v>1.8354613333940499E-2</v>
      </c>
      <c r="Q383" t="s">
        <v>7646</v>
      </c>
      <c r="R383">
        <v>2.98708868026733</v>
      </c>
      <c r="S383">
        <v>1704</v>
      </c>
      <c r="T383">
        <v>929.8330078125</v>
      </c>
      <c r="U383">
        <v>3.6340061575174297E-2</v>
      </c>
      <c r="X383" t="s">
        <v>9164</v>
      </c>
      <c r="Y383">
        <v>3.0885970592498802</v>
      </c>
      <c r="Z383">
        <v>716</v>
      </c>
      <c r="AA383">
        <v>390.66668701171898</v>
      </c>
      <c r="AB383">
        <v>1.6965724527835801E-2</v>
      </c>
    </row>
    <row r="384" spans="2:28" x14ac:dyDescent="0.15">
      <c r="B384" t="s">
        <v>6811</v>
      </c>
      <c r="C384">
        <v>127</v>
      </c>
      <c r="D384">
        <v>1729</v>
      </c>
      <c r="E384">
        <v>931.49987792968795</v>
      </c>
      <c r="F384">
        <v>2.4269048124551801E-2</v>
      </c>
      <c r="J384" t="s">
        <v>6676</v>
      </c>
      <c r="K384">
        <v>1.03808546066284</v>
      </c>
      <c r="L384">
        <v>708</v>
      </c>
      <c r="M384">
        <v>402.33340454101602</v>
      </c>
      <c r="N384">
        <v>1.8354613333940499E-2</v>
      </c>
      <c r="Q384" t="s">
        <v>9141</v>
      </c>
      <c r="R384">
        <v>2.9870882034301798</v>
      </c>
      <c r="S384">
        <v>1704</v>
      </c>
      <c r="T384">
        <v>929.8330078125</v>
      </c>
      <c r="U384">
        <v>3.6340061575174297E-2</v>
      </c>
      <c r="X384" t="s">
        <v>9174</v>
      </c>
      <c r="Y384">
        <v>3.0885927677154501</v>
      </c>
      <c r="Z384">
        <v>716</v>
      </c>
      <c r="AA384">
        <v>390.66668701171898</v>
      </c>
      <c r="AB384">
        <v>1.6965724527835801E-2</v>
      </c>
    </row>
    <row r="385" spans="2:28" x14ac:dyDescent="0.15">
      <c r="B385" t="s">
        <v>8193</v>
      </c>
      <c r="C385">
        <v>127</v>
      </c>
      <c r="D385">
        <v>1718</v>
      </c>
      <c r="E385">
        <v>929.66662597656295</v>
      </c>
      <c r="F385">
        <v>1.9658436998724899E-2</v>
      </c>
      <c r="J385" t="s">
        <v>6766</v>
      </c>
      <c r="K385">
        <v>1.1343463659286499</v>
      </c>
      <c r="L385">
        <v>721</v>
      </c>
      <c r="M385">
        <v>414.5</v>
      </c>
      <c r="N385">
        <v>1.71078257262707E-2</v>
      </c>
      <c r="Q385" t="s">
        <v>8263</v>
      </c>
      <c r="R385">
        <v>2.9870872497558598</v>
      </c>
      <c r="S385">
        <v>1704</v>
      </c>
      <c r="T385">
        <v>929.8330078125</v>
      </c>
      <c r="U385">
        <v>3.6340061575174297E-2</v>
      </c>
      <c r="X385" t="s">
        <v>9168</v>
      </c>
      <c r="Y385">
        <v>3.0885877609252899</v>
      </c>
      <c r="Z385">
        <v>716</v>
      </c>
      <c r="AA385">
        <v>390.66668701171898</v>
      </c>
      <c r="AB385">
        <v>1.6965724527835801E-2</v>
      </c>
    </row>
    <row r="386" spans="2:28" x14ac:dyDescent="0.15">
      <c r="B386" t="s">
        <v>7136</v>
      </c>
      <c r="C386">
        <v>127</v>
      </c>
      <c r="D386">
        <v>1716</v>
      </c>
      <c r="E386">
        <v>929.33306884765602</v>
      </c>
      <c r="F386">
        <v>2.13068518787622E-2</v>
      </c>
      <c r="J386" t="s">
        <v>6634</v>
      </c>
      <c r="K386">
        <v>1.13421189785004</v>
      </c>
      <c r="L386">
        <v>721</v>
      </c>
      <c r="M386">
        <v>414.5</v>
      </c>
      <c r="N386">
        <v>1.71078257262707E-2</v>
      </c>
      <c r="Q386" t="s">
        <v>8353</v>
      </c>
      <c r="R386">
        <v>2.9870765209197998</v>
      </c>
      <c r="S386">
        <v>1704</v>
      </c>
      <c r="T386">
        <v>929.8330078125</v>
      </c>
      <c r="U386">
        <v>3.6340061575174297E-2</v>
      </c>
      <c r="X386" t="s">
        <v>8044</v>
      </c>
      <c r="Y386">
        <v>3.0885791778564502</v>
      </c>
      <c r="Z386">
        <v>716</v>
      </c>
      <c r="AA386">
        <v>390.66668701171898</v>
      </c>
      <c r="AB386">
        <v>1.6965724527835801E-2</v>
      </c>
    </row>
    <row r="387" spans="2:28" x14ac:dyDescent="0.15">
      <c r="B387" t="s">
        <v>6476</v>
      </c>
      <c r="C387">
        <v>126</v>
      </c>
      <c r="D387">
        <v>1724</v>
      </c>
      <c r="E387">
        <v>930.16662597656295</v>
      </c>
      <c r="F387">
        <v>2.4685179814696302E-2</v>
      </c>
      <c r="J387" t="s">
        <v>9161</v>
      </c>
      <c r="K387">
        <v>0.81890708208084095</v>
      </c>
      <c r="L387">
        <v>716</v>
      </c>
      <c r="M387">
        <v>390.66668701171898</v>
      </c>
      <c r="N387">
        <v>1.6965724527835801E-2</v>
      </c>
      <c r="Q387" t="s">
        <v>8305</v>
      </c>
      <c r="R387">
        <v>2.9870696067810099</v>
      </c>
      <c r="S387">
        <v>1704</v>
      </c>
      <c r="T387">
        <v>929.8330078125</v>
      </c>
      <c r="U387">
        <v>3.6340061575174297E-2</v>
      </c>
      <c r="X387" t="s">
        <v>7258</v>
      </c>
      <c r="Y387">
        <v>3.08856868743896</v>
      </c>
      <c r="Z387">
        <v>716</v>
      </c>
      <c r="AA387">
        <v>390.66668701171898</v>
      </c>
      <c r="AB387">
        <v>1.6965724527835801E-2</v>
      </c>
    </row>
    <row r="388" spans="2:28" x14ac:dyDescent="0.15">
      <c r="B388" t="s">
        <v>7933</v>
      </c>
      <c r="C388">
        <v>126</v>
      </c>
      <c r="D388">
        <v>1741</v>
      </c>
      <c r="E388">
        <v>933</v>
      </c>
      <c r="F388">
        <v>2.2977367043495199E-2</v>
      </c>
      <c r="J388" t="s">
        <v>7774</v>
      </c>
      <c r="K388">
        <v>0.81890010833740201</v>
      </c>
      <c r="L388">
        <v>716</v>
      </c>
      <c r="M388">
        <v>390.66668701171898</v>
      </c>
      <c r="N388">
        <v>1.6965724527835801E-2</v>
      </c>
      <c r="Q388" t="s">
        <v>9156</v>
      </c>
      <c r="R388">
        <v>2.9870688915252699</v>
      </c>
      <c r="S388">
        <v>1704</v>
      </c>
      <c r="T388">
        <v>929.8330078125</v>
      </c>
      <c r="U388">
        <v>3.6340061575174297E-2</v>
      </c>
      <c r="X388" t="s">
        <v>9170</v>
      </c>
      <c r="Y388">
        <v>3.0885567665100102</v>
      </c>
      <c r="Z388">
        <v>716</v>
      </c>
      <c r="AA388">
        <v>390.66668701171898</v>
      </c>
      <c r="AB388">
        <v>1.6965724527835801E-2</v>
      </c>
    </row>
    <row r="389" spans="2:28" x14ac:dyDescent="0.15">
      <c r="B389" t="s">
        <v>8181</v>
      </c>
      <c r="C389">
        <v>125</v>
      </c>
      <c r="D389">
        <v>1729</v>
      </c>
      <c r="E389">
        <v>930.49987792968795</v>
      </c>
      <c r="F389">
        <v>2.3873466998338699E-2</v>
      </c>
      <c r="J389" t="s">
        <v>9164</v>
      </c>
      <c r="K389">
        <v>0.81889969110488903</v>
      </c>
      <c r="L389">
        <v>716</v>
      </c>
      <c r="M389">
        <v>390.66668701171898</v>
      </c>
      <c r="N389">
        <v>1.6965724527835801E-2</v>
      </c>
      <c r="Q389" t="s">
        <v>7112</v>
      </c>
      <c r="R389">
        <v>2.9870622158050502</v>
      </c>
      <c r="S389">
        <v>1704</v>
      </c>
      <c r="T389">
        <v>929.8330078125</v>
      </c>
      <c r="U389">
        <v>3.6340061575174297E-2</v>
      </c>
      <c r="X389" t="s">
        <v>9160</v>
      </c>
      <c r="Y389">
        <v>3.0885546207428001</v>
      </c>
      <c r="Z389">
        <v>716</v>
      </c>
      <c r="AA389">
        <v>390.66668701171898</v>
      </c>
      <c r="AB389">
        <v>1.6965724527835801E-2</v>
      </c>
    </row>
    <row r="390" spans="2:28" x14ac:dyDescent="0.15">
      <c r="B390" t="s">
        <v>8186</v>
      </c>
      <c r="C390">
        <v>125</v>
      </c>
      <c r="D390">
        <v>1741</v>
      </c>
      <c r="E390">
        <v>932.5</v>
      </c>
      <c r="F390">
        <v>2.4863226339221001E-2</v>
      </c>
      <c r="J390" t="s">
        <v>9166</v>
      </c>
      <c r="K390">
        <v>0.81885343790054299</v>
      </c>
      <c r="L390">
        <v>716</v>
      </c>
      <c r="M390">
        <v>390.66668701171898</v>
      </c>
      <c r="N390">
        <v>1.6965724527835801E-2</v>
      </c>
      <c r="Q390" t="s">
        <v>7299</v>
      </c>
      <c r="R390">
        <v>2.9870371818542498</v>
      </c>
      <c r="S390">
        <v>1704</v>
      </c>
      <c r="T390">
        <v>929.8330078125</v>
      </c>
      <c r="U390">
        <v>3.6340061575174297E-2</v>
      </c>
      <c r="X390" t="s">
        <v>7033</v>
      </c>
      <c r="Y390">
        <v>3.0885543823242201</v>
      </c>
      <c r="Z390">
        <v>716</v>
      </c>
      <c r="AA390">
        <v>390.66668701171898</v>
      </c>
      <c r="AB390">
        <v>1.6965724527835801E-2</v>
      </c>
    </row>
    <row r="391" spans="2:28" x14ac:dyDescent="0.15">
      <c r="B391" t="s">
        <v>8315</v>
      </c>
      <c r="C391">
        <v>125</v>
      </c>
      <c r="D391">
        <v>1741</v>
      </c>
      <c r="E391">
        <v>932.5</v>
      </c>
      <c r="F391">
        <v>2.0643737167120001E-2</v>
      </c>
      <c r="J391" t="s">
        <v>9175</v>
      </c>
      <c r="K391">
        <v>0.81884741783142101</v>
      </c>
      <c r="L391">
        <v>716</v>
      </c>
      <c r="M391">
        <v>390.66668701171898</v>
      </c>
      <c r="N391">
        <v>1.6965724527835801E-2</v>
      </c>
      <c r="Q391" t="s">
        <v>7219</v>
      </c>
      <c r="R391">
        <v>2.9870285987853999</v>
      </c>
      <c r="S391">
        <v>1704</v>
      </c>
      <c r="T391">
        <v>929.8330078125</v>
      </c>
      <c r="U391">
        <v>3.6340061575174297E-2</v>
      </c>
      <c r="X391" t="s">
        <v>7245</v>
      </c>
      <c r="Y391">
        <v>3.0885527133941699</v>
      </c>
      <c r="Z391">
        <v>716</v>
      </c>
      <c r="AA391">
        <v>390.66668701171898</v>
      </c>
      <c r="AB391">
        <v>1.6965724527835801E-2</v>
      </c>
    </row>
    <row r="392" spans="2:28" x14ac:dyDescent="0.15">
      <c r="B392" t="s">
        <v>7146</v>
      </c>
      <c r="C392">
        <v>125</v>
      </c>
      <c r="D392">
        <v>1728</v>
      </c>
      <c r="E392">
        <v>930.33331298828102</v>
      </c>
      <c r="F392">
        <v>2.2384872660040901E-2</v>
      </c>
      <c r="J392" t="s">
        <v>7258</v>
      </c>
      <c r="K392">
        <v>0.81883209943771396</v>
      </c>
      <c r="L392">
        <v>716</v>
      </c>
      <c r="M392">
        <v>390.66668701171898</v>
      </c>
      <c r="N392">
        <v>1.6965724527835801E-2</v>
      </c>
      <c r="Q392" t="s">
        <v>7459</v>
      </c>
      <c r="R392">
        <v>2.9870176315307599</v>
      </c>
      <c r="S392">
        <v>1704</v>
      </c>
      <c r="T392">
        <v>929.8330078125</v>
      </c>
      <c r="U392">
        <v>3.6340061575174297E-2</v>
      </c>
      <c r="X392" t="s">
        <v>9172</v>
      </c>
      <c r="Y392">
        <v>3.0885360240936302</v>
      </c>
      <c r="Z392">
        <v>716</v>
      </c>
      <c r="AA392">
        <v>390.66668701171898</v>
      </c>
      <c r="AB392">
        <v>1.6965724527835801E-2</v>
      </c>
    </row>
    <row r="393" spans="2:28" x14ac:dyDescent="0.15">
      <c r="B393" t="s">
        <v>8450</v>
      </c>
      <c r="C393">
        <v>125</v>
      </c>
      <c r="D393">
        <v>1700</v>
      </c>
      <c r="E393">
        <v>925.66656494140602</v>
      </c>
      <c r="F393">
        <v>2.07114368677139E-2</v>
      </c>
      <c r="J393" t="s">
        <v>9162</v>
      </c>
      <c r="K393">
        <v>0.81883066892623901</v>
      </c>
      <c r="L393">
        <v>716</v>
      </c>
      <c r="M393">
        <v>390.66668701171898</v>
      </c>
      <c r="N393">
        <v>1.6965724527835801E-2</v>
      </c>
      <c r="Q393" t="s">
        <v>9126</v>
      </c>
      <c r="R393">
        <v>2.98701691627502</v>
      </c>
      <c r="S393">
        <v>1704</v>
      </c>
      <c r="T393">
        <v>929.8330078125</v>
      </c>
      <c r="U393">
        <v>3.6340061575174297E-2</v>
      </c>
      <c r="X393" t="s">
        <v>9166</v>
      </c>
      <c r="Y393">
        <v>3.0885276794433598</v>
      </c>
      <c r="Z393">
        <v>716</v>
      </c>
      <c r="AA393">
        <v>390.66668701171898</v>
      </c>
      <c r="AB393">
        <v>1.6965724527835801E-2</v>
      </c>
    </row>
    <row r="394" spans="2:28" x14ac:dyDescent="0.15">
      <c r="B394" t="s">
        <v>7849</v>
      </c>
      <c r="C394">
        <v>124</v>
      </c>
      <c r="D394">
        <v>1729</v>
      </c>
      <c r="E394">
        <v>929.99987792968795</v>
      </c>
      <c r="F394">
        <v>2.4991514161229099E-2</v>
      </c>
      <c r="J394" t="s">
        <v>9178</v>
      </c>
      <c r="K394">
        <v>0.81881701946258501</v>
      </c>
      <c r="L394">
        <v>716</v>
      </c>
      <c r="M394">
        <v>390.66668701171898</v>
      </c>
      <c r="N394">
        <v>1.6965724527835801E-2</v>
      </c>
      <c r="Q394" t="s">
        <v>8383</v>
      </c>
      <c r="R394">
        <v>2.98696660995483</v>
      </c>
      <c r="S394">
        <v>1704</v>
      </c>
      <c r="T394">
        <v>929.8330078125</v>
      </c>
      <c r="U394">
        <v>3.6340061575174297E-2</v>
      </c>
      <c r="X394" t="s">
        <v>7774</v>
      </c>
      <c r="Y394">
        <v>3.0884978771209699</v>
      </c>
      <c r="Z394">
        <v>716</v>
      </c>
      <c r="AA394">
        <v>390.66668701171898</v>
      </c>
      <c r="AB394">
        <v>1.6965724527835801E-2</v>
      </c>
    </row>
    <row r="395" spans="2:28" x14ac:dyDescent="0.15">
      <c r="B395" t="s">
        <v>7969</v>
      </c>
      <c r="C395">
        <v>124</v>
      </c>
      <c r="D395">
        <v>1735</v>
      </c>
      <c r="E395">
        <v>930.99987792968795</v>
      </c>
      <c r="F395">
        <v>1.98185387998819E-2</v>
      </c>
      <c r="J395" t="s">
        <v>9173</v>
      </c>
      <c r="K395">
        <v>0.81881046295166005</v>
      </c>
      <c r="L395">
        <v>716</v>
      </c>
      <c r="M395">
        <v>390.66668701171898</v>
      </c>
      <c r="N395">
        <v>1.6965724527835801E-2</v>
      </c>
      <c r="Q395" t="s">
        <v>9157</v>
      </c>
      <c r="R395">
        <v>2.98695945739746</v>
      </c>
      <c r="S395">
        <v>1704</v>
      </c>
      <c r="T395">
        <v>929.8330078125</v>
      </c>
      <c r="U395">
        <v>3.6340061575174297E-2</v>
      </c>
      <c r="X395" t="s">
        <v>9171</v>
      </c>
      <c r="Y395">
        <v>3.0884761810302699</v>
      </c>
      <c r="Z395">
        <v>716</v>
      </c>
      <c r="AA395">
        <v>390.66668701171898</v>
      </c>
      <c r="AB395">
        <v>1.6965724527835801E-2</v>
      </c>
    </row>
    <row r="396" spans="2:28" x14ac:dyDescent="0.15">
      <c r="B396" t="s">
        <v>6884</v>
      </c>
      <c r="C396">
        <v>124</v>
      </c>
      <c r="D396">
        <v>1716</v>
      </c>
      <c r="E396">
        <v>927.83306884765602</v>
      </c>
      <c r="F396">
        <v>2.08323765546083E-2</v>
      </c>
      <c r="J396" t="s">
        <v>9168</v>
      </c>
      <c r="K396">
        <v>0.81880736351013195</v>
      </c>
      <c r="L396">
        <v>716</v>
      </c>
      <c r="M396">
        <v>390.66668701171898</v>
      </c>
      <c r="N396">
        <v>1.6965724527835801E-2</v>
      </c>
      <c r="Q396" t="s">
        <v>8394</v>
      </c>
      <c r="R396">
        <v>2.9869365692138699</v>
      </c>
      <c r="S396">
        <v>1704</v>
      </c>
      <c r="T396">
        <v>929.8330078125</v>
      </c>
      <c r="U396">
        <v>3.6340061575174297E-2</v>
      </c>
      <c r="X396" t="s">
        <v>9169</v>
      </c>
      <c r="Y396">
        <v>3.0884747505188002</v>
      </c>
      <c r="Z396">
        <v>716</v>
      </c>
      <c r="AA396">
        <v>390.66668701171898</v>
      </c>
      <c r="AB396">
        <v>1.6965724527835801E-2</v>
      </c>
    </row>
    <row r="397" spans="2:28" x14ac:dyDescent="0.15">
      <c r="B397" t="s">
        <v>7000</v>
      </c>
      <c r="C397">
        <v>124</v>
      </c>
      <c r="D397">
        <v>1729</v>
      </c>
      <c r="E397">
        <v>929.99987792968795</v>
      </c>
      <c r="F397">
        <v>2.0662324503064201E-2</v>
      </c>
      <c r="J397" t="s">
        <v>9177</v>
      </c>
      <c r="K397">
        <v>0.81880462169647195</v>
      </c>
      <c r="L397">
        <v>716</v>
      </c>
      <c r="M397">
        <v>390.66668701171898</v>
      </c>
      <c r="N397">
        <v>1.6965724527835801E-2</v>
      </c>
      <c r="Q397" t="s">
        <v>7255</v>
      </c>
      <c r="R397">
        <v>2.9869039058685298</v>
      </c>
      <c r="S397">
        <v>1704</v>
      </c>
      <c r="T397">
        <v>929.8330078125</v>
      </c>
      <c r="U397">
        <v>3.6340061575174297E-2</v>
      </c>
      <c r="X397" t="s">
        <v>9178</v>
      </c>
      <c r="Y397">
        <v>3.08847236633301</v>
      </c>
      <c r="Z397">
        <v>716</v>
      </c>
      <c r="AA397">
        <v>390.66668701171898</v>
      </c>
      <c r="AB397">
        <v>1.6965724527835801E-2</v>
      </c>
    </row>
    <row r="398" spans="2:28" x14ac:dyDescent="0.15">
      <c r="B398" t="s">
        <v>6907</v>
      </c>
      <c r="C398">
        <v>123</v>
      </c>
      <c r="D398">
        <v>1717</v>
      </c>
      <c r="E398">
        <v>927.499755859375</v>
      </c>
      <c r="F398">
        <v>2.07935255020857E-2</v>
      </c>
      <c r="J398" t="s">
        <v>7386</v>
      </c>
      <c r="K398">
        <v>0.81879281997680697</v>
      </c>
      <c r="L398">
        <v>716</v>
      </c>
      <c r="M398">
        <v>390.66668701171898</v>
      </c>
      <c r="N398">
        <v>1.6965724527835801E-2</v>
      </c>
      <c r="Q398" t="s">
        <v>9123</v>
      </c>
      <c r="R398">
        <v>2.9868526458740199</v>
      </c>
      <c r="S398">
        <v>1704</v>
      </c>
      <c r="T398">
        <v>929.8330078125</v>
      </c>
      <c r="U398">
        <v>3.6340061575174297E-2</v>
      </c>
      <c r="X398" t="s">
        <v>9161</v>
      </c>
      <c r="Y398">
        <v>3.08845162391663</v>
      </c>
      <c r="Z398">
        <v>716</v>
      </c>
      <c r="AA398">
        <v>390.66668701171898</v>
      </c>
      <c r="AB398">
        <v>1.6965724527835801E-2</v>
      </c>
    </row>
    <row r="399" spans="2:28" x14ac:dyDescent="0.15">
      <c r="B399" t="s">
        <v>8072</v>
      </c>
      <c r="C399">
        <v>122</v>
      </c>
      <c r="D399">
        <v>1722</v>
      </c>
      <c r="E399">
        <v>927.83306884765602</v>
      </c>
      <c r="F399">
        <v>2.1895660087466198E-2</v>
      </c>
      <c r="J399" t="s">
        <v>7245</v>
      </c>
      <c r="K399">
        <v>0.81877422332763705</v>
      </c>
      <c r="L399">
        <v>716</v>
      </c>
      <c r="M399">
        <v>390.66668701171898</v>
      </c>
      <c r="N399">
        <v>1.6965724527835801E-2</v>
      </c>
      <c r="Q399" t="s">
        <v>8193</v>
      </c>
      <c r="R399">
        <v>-34.578224182128899</v>
      </c>
      <c r="S399">
        <v>1718</v>
      </c>
      <c r="T399">
        <v>929.66662597656295</v>
      </c>
      <c r="U399">
        <v>1.9658436998724899E-2</v>
      </c>
      <c r="X399" t="s">
        <v>6797</v>
      </c>
      <c r="Y399">
        <v>8.8296346664428693</v>
      </c>
      <c r="Z399">
        <v>682</v>
      </c>
      <c r="AA399">
        <v>390.00009155273398</v>
      </c>
      <c r="AB399">
        <v>1.97324249893427E-2</v>
      </c>
    </row>
    <row r="400" spans="2:28" x14ac:dyDescent="0.15">
      <c r="B400" t="s">
        <v>6996</v>
      </c>
      <c r="C400">
        <v>122</v>
      </c>
      <c r="D400">
        <v>1741</v>
      </c>
      <c r="E400">
        <v>931</v>
      </c>
      <c r="F400">
        <v>2.1214053034782399E-2</v>
      </c>
      <c r="J400" t="s">
        <v>9160</v>
      </c>
      <c r="K400">
        <v>0.81876271963119496</v>
      </c>
      <c r="L400">
        <v>716</v>
      </c>
      <c r="M400">
        <v>390.66668701171898</v>
      </c>
      <c r="N400">
        <v>1.6965724527835801E-2</v>
      </c>
      <c r="Q400" t="s">
        <v>6639</v>
      </c>
      <c r="R400">
        <v>-4.8158502578735396</v>
      </c>
      <c r="S400">
        <v>1741</v>
      </c>
      <c r="T400">
        <v>929.5</v>
      </c>
      <c r="U400">
        <v>2.05765478312969E-2</v>
      </c>
      <c r="X400" t="s">
        <v>7163</v>
      </c>
      <c r="Y400">
        <v>8.8293066024780291</v>
      </c>
      <c r="Z400">
        <v>682</v>
      </c>
      <c r="AA400">
        <v>390.00009155273398</v>
      </c>
      <c r="AB400">
        <v>1.97324249893427E-2</v>
      </c>
    </row>
    <row r="401" spans="2:28" x14ac:dyDescent="0.15">
      <c r="B401" t="s">
        <v>8178</v>
      </c>
      <c r="C401">
        <v>122</v>
      </c>
      <c r="D401">
        <v>1687</v>
      </c>
      <c r="E401">
        <v>921.999755859375</v>
      </c>
      <c r="F401">
        <v>1.6348557546734799E-2</v>
      </c>
      <c r="J401" t="s">
        <v>9170</v>
      </c>
      <c r="K401">
        <v>0.81876105070114102</v>
      </c>
      <c r="L401">
        <v>716</v>
      </c>
      <c r="M401">
        <v>390.66668701171898</v>
      </c>
      <c r="N401">
        <v>1.6965724527835801E-2</v>
      </c>
      <c r="Q401" t="s">
        <v>7295</v>
      </c>
      <c r="R401">
        <v>11.459514617919901</v>
      </c>
      <c r="S401">
        <v>1735</v>
      </c>
      <c r="T401">
        <v>929.49987792968795</v>
      </c>
      <c r="U401">
        <v>1.9267588853836101E-2</v>
      </c>
      <c r="X401" t="s">
        <v>6563</v>
      </c>
      <c r="Y401">
        <v>3.9670488834381099</v>
      </c>
      <c r="Z401">
        <v>672</v>
      </c>
      <c r="AA401">
        <v>388.33349609375</v>
      </c>
      <c r="AB401">
        <v>1.5655916184186901E-2</v>
      </c>
    </row>
    <row r="402" spans="2:28" x14ac:dyDescent="0.15">
      <c r="B402" t="s">
        <v>8287</v>
      </c>
      <c r="C402">
        <v>122</v>
      </c>
      <c r="D402">
        <v>1741</v>
      </c>
      <c r="E402">
        <v>931</v>
      </c>
      <c r="F402">
        <v>2.1540839225053801E-2</v>
      </c>
      <c r="J402" t="s">
        <v>9169</v>
      </c>
      <c r="K402">
        <v>0.81875777244567904</v>
      </c>
      <c r="L402">
        <v>716</v>
      </c>
      <c r="M402">
        <v>390.66668701171898</v>
      </c>
      <c r="N402">
        <v>1.6965724527835801E-2</v>
      </c>
      <c r="Q402" t="s">
        <v>7136</v>
      </c>
      <c r="R402">
        <v>-11.0938673019409</v>
      </c>
      <c r="S402">
        <v>1716</v>
      </c>
      <c r="T402">
        <v>929.33306884765602</v>
      </c>
      <c r="U402">
        <v>2.13068518787622E-2</v>
      </c>
      <c r="X402" t="s">
        <v>6455</v>
      </c>
      <c r="Y402">
        <v>3.9670424461364702</v>
      </c>
      <c r="Z402">
        <v>672</v>
      </c>
      <c r="AA402">
        <v>388.33349609375</v>
      </c>
      <c r="AB402">
        <v>1.5655916184186901E-2</v>
      </c>
    </row>
    <row r="403" spans="2:28" x14ac:dyDescent="0.15">
      <c r="B403" t="s">
        <v>8449</v>
      </c>
      <c r="C403">
        <v>122</v>
      </c>
      <c r="D403">
        <v>1741</v>
      </c>
      <c r="E403">
        <v>931</v>
      </c>
      <c r="F403">
        <v>1.95316262543201E-2</v>
      </c>
      <c r="J403" t="s">
        <v>9163</v>
      </c>
      <c r="K403">
        <v>0.81874811649322499</v>
      </c>
      <c r="L403">
        <v>716</v>
      </c>
      <c r="M403">
        <v>390.66668701171898</v>
      </c>
      <c r="N403">
        <v>1.6965724527835801E-2</v>
      </c>
      <c r="Q403" t="s">
        <v>6844</v>
      </c>
      <c r="R403">
        <v>1.2820399999618499</v>
      </c>
      <c r="S403">
        <v>1741</v>
      </c>
      <c r="T403">
        <v>929</v>
      </c>
      <c r="U403">
        <v>2.27170344442129E-2</v>
      </c>
      <c r="X403" t="s">
        <v>6942</v>
      </c>
      <c r="Y403">
        <v>3.9670422077178999</v>
      </c>
      <c r="Z403">
        <v>672</v>
      </c>
      <c r="AA403">
        <v>388.33349609375</v>
      </c>
      <c r="AB403">
        <v>1.5655916184186901E-2</v>
      </c>
    </row>
    <row r="404" spans="2:28" x14ac:dyDescent="0.15">
      <c r="B404" t="s">
        <v>7295</v>
      </c>
      <c r="C404">
        <v>121</v>
      </c>
      <c r="D404">
        <v>1735</v>
      </c>
      <c r="E404">
        <v>929.49987792968795</v>
      </c>
      <c r="F404">
        <v>1.9267588853836101E-2</v>
      </c>
      <c r="J404" t="s">
        <v>6819</v>
      </c>
      <c r="K404">
        <v>0.81873047351837203</v>
      </c>
      <c r="L404">
        <v>716</v>
      </c>
      <c r="M404">
        <v>390.66668701171898</v>
      </c>
      <c r="N404">
        <v>1.6965724527835801E-2</v>
      </c>
      <c r="Q404" t="s">
        <v>7504</v>
      </c>
      <c r="R404">
        <v>-19.851425170898398</v>
      </c>
      <c r="S404">
        <v>1741</v>
      </c>
      <c r="T404">
        <v>928.5</v>
      </c>
      <c r="U404">
        <v>2.1933449432253799E-2</v>
      </c>
      <c r="X404" t="s">
        <v>6461</v>
      </c>
      <c r="Y404">
        <v>3.9670386314392099</v>
      </c>
      <c r="Z404">
        <v>672</v>
      </c>
      <c r="AA404">
        <v>388.33349609375</v>
      </c>
      <c r="AB404">
        <v>1.5655916184186901E-2</v>
      </c>
    </row>
    <row r="405" spans="2:28" x14ac:dyDescent="0.15">
      <c r="B405" t="s">
        <v>6725</v>
      </c>
      <c r="C405">
        <v>121</v>
      </c>
      <c r="D405">
        <v>1741</v>
      </c>
      <c r="E405">
        <v>930.5</v>
      </c>
      <c r="F405">
        <v>2.33516283333302E-2</v>
      </c>
      <c r="J405" t="s">
        <v>9174</v>
      </c>
      <c r="K405">
        <v>0.81873047351837203</v>
      </c>
      <c r="L405">
        <v>716</v>
      </c>
      <c r="M405">
        <v>390.66668701171898</v>
      </c>
      <c r="N405">
        <v>1.6965724527835801E-2</v>
      </c>
      <c r="Q405" t="s">
        <v>7358</v>
      </c>
      <c r="R405">
        <v>35.770267486572301</v>
      </c>
      <c r="S405">
        <v>1730</v>
      </c>
      <c r="T405">
        <v>928.16662597656295</v>
      </c>
      <c r="U405">
        <v>2.3368621245026599E-2</v>
      </c>
      <c r="X405" t="s">
        <v>6737</v>
      </c>
      <c r="Y405">
        <v>3.9670336246490501</v>
      </c>
      <c r="Z405">
        <v>672</v>
      </c>
      <c r="AA405">
        <v>388.33349609375</v>
      </c>
      <c r="AB405">
        <v>1.5655916184186901E-2</v>
      </c>
    </row>
    <row r="406" spans="2:28" x14ac:dyDescent="0.15">
      <c r="B406" t="s">
        <v>6890</v>
      </c>
      <c r="C406">
        <v>121</v>
      </c>
      <c r="D406">
        <v>1709</v>
      </c>
      <c r="E406">
        <v>925.16638183593795</v>
      </c>
      <c r="F406">
        <v>2.1418716758489598E-2</v>
      </c>
      <c r="J406" t="s">
        <v>9176</v>
      </c>
      <c r="K406">
        <v>0.81872820854187001</v>
      </c>
      <c r="L406">
        <v>716</v>
      </c>
      <c r="M406">
        <v>390.66668701171898</v>
      </c>
      <c r="N406">
        <v>1.6965724527835801E-2</v>
      </c>
      <c r="Q406" t="s">
        <v>6595</v>
      </c>
      <c r="R406">
        <v>1.42095983028412</v>
      </c>
      <c r="S406">
        <v>1741</v>
      </c>
      <c r="T406">
        <v>928</v>
      </c>
      <c r="U406">
        <v>2.1398818120360399E-2</v>
      </c>
      <c r="X406" t="s">
        <v>7160</v>
      </c>
      <c r="Y406">
        <v>3.9670336246490501</v>
      </c>
      <c r="Z406">
        <v>672</v>
      </c>
      <c r="AA406">
        <v>388.33349609375</v>
      </c>
      <c r="AB406">
        <v>1.5655916184186901E-2</v>
      </c>
    </row>
    <row r="407" spans="2:28" x14ac:dyDescent="0.15">
      <c r="B407" t="s">
        <v>7336</v>
      </c>
      <c r="C407">
        <v>120</v>
      </c>
      <c r="D407">
        <v>1722</v>
      </c>
      <c r="E407">
        <v>926.83319091796898</v>
      </c>
      <c r="F407">
        <v>2.3396268486976599E-2</v>
      </c>
      <c r="J407" t="s">
        <v>7742</v>
      </c>
      <c r="K407">
        <v>0.81872373819351196</v>
      </c>
      <c r="L407">
        <v>716</v>
      </c>
      <c r="M407">
        <v>390.66668701171898</v>
      </c>
      <c r="N407">
        <v>1.6965724527835801E-2</v>
      </c>
      <c r="Q407" t="s">
        <v>7757</v>
      </c>
      <c r="R407">
        <v>-31.001670837402301</v>
      </c>
      <c r="S407">
        <v>1731</v>
      </c>
      <c r="T407">
        <v>927.833251953125</v>
      </c>
      <c r="U407">
        <v>2.0681545138359101E-2</v>
      </c>
      <c r="X407" t="s">
        <v>7080</v>
      </c>
      <c r="Y407">
        <v>3.9670178890228298</v>
      </c>
      <c r="Z407">
        <v>672</v>
      </c>
      <c r="AA407">
        <v>388.33349609375</v>
      </c>
      <c r="AB407">
        <v>1.5655916184186901E-2</v>
      </c>
    </row>
    <row r="408" spans="2:28" x14ac:dyDescent="0.15">
      <c r="B408" t="s">
        <v>7358</v>
      </c>
      <c r="C408">
        <v>120</v>
      </c>
      <c r="D408">
        <v>1730</v>
      </c>
      <c r="E408">
        <v>928.16662597656295</v>
      </c>
      <c r="F408">
        <v>2.3368621245026599E-2</v>
      </c>
      <c r="J408" t="s">
        <v>8072</v>
      </c>
      <c r="K408">
        <v>0.81872320175170898</v>
      </c>
      <c r="L408">
        <v>716</v>
      </c>
      <c r="M408">
        <v>390.66668701171898</v>
      </c>
      <c r="N408">
        <v>1.6965724527835801E-2</v>
      </c>
      <c r="Q408" t="s">
        <v>6884</v>
      </c>
      <c r="R408">
        <v>-9.6027536392211896</v>
      </c>
      <c r="S408">
        <v>1716</v>
      </c>
      <c r="T408">
        <v>927.83306884765602</v>
      </c>
      <c r="U408">
        <v>2.08323765546083E-2</v>
      </c>
      <c r="X408" t="s">
        <v>6924</v>
      </c>
      <c r="Y408">
        <v>3.96697926521301</v>
      </c>
      <c r="Z408">
        <v>672</v>
      </c>
      <c r="AA408">
        <v>388.33349609375</v>
      </c>
      <c r="AB408">
        <v>1.5655916184186901E-2</v>
      </c>
    </row>
    <row r="409" spans="2:28" x14ac:dyDescent="0.15">
      <c r="B409" t="s">
        <v>6788</v>
      </c>
      <c r="C409">
        <v>120</v>
      </c>
      <c r="D409">
        <v>1724</v>
      </c>
      <c r="E409">
        <v>927.16662597656295</v>
      </c>
      <c r="F409">
        <v>2.10840553045273E-2</v>
      </c>
      <c r="J409" t="s">
        <v>7074</v>
      </c>
      <c r="K409">
        <v>0.81871670484542802</v>
      </c>
      <c r="L409">
        <v>716</v>
      </c>
      <c r="M409">
        <v>390.66668701171898</v>
      </c>
      <c r="N409">
        <v>1.6965724527835801E-2</v>
      </c>
      <c r="Q409" t="s">
        <v>8072</v>
      </c>
      <c r="R409">
        <v>-48.203758239746101</v>
      </c>
      <c r="S409">
        <v>1722</v>
      </c>
      <c r="T409">
        <v>927.83306884765602</v>
      </c>
      <c r="U409">
        <v>2.1895660087466198E-2</v>
      </c>
      <c r="X409" t="s">
        <v>6702</v>
      </c>
      <c r="Y409">
        <v>3.9669761657714799</v>
      </c>
      <c r="Z409">
        <v>672</v>
      </c>
      <c r="AA409">
        <v>388.33349609375</v>
      </c>
      <c r="AB409">
        <v>1.5655916184186901E-2</v>
      </c>
    </row>
    <row r="410" spans="2:28" x14ac:dyDescent="0.15">
      <c r="B410" t="s">
        <v>7870</v>
      </c>
      <c r="C410">
        <v>120</v>
      </c>
      <c r="D410">
        <v>1741</v>
      </c>
      <c r="E410">
        <v>930</v>
      </c>
      <c r="F410">
        <v>2.1335285156965301E-2</v>
      </c>
      <c r="J410" t="s">
        <v>9172</v>
      </c>
      <c r="K410">
        <v>0.81869941949844405</v>
      </c>
      <c r="L410">
        <v>716</v>
      </c>
      <c r="M410">
        <v>390.66668701171898</v>
      </c>
      <c r="N410">
        <v>1.6965724527835801E-2</v>
      </c>
      <c r="Q410" t="s">
        <v>7230</v>
      </c>
      <c r="R410">
        <v>43.330024719238303</v>
      </c>
      <c r="S410">
        <v>1741</v>
      </c>
      <c r="T410">
        <v>927.5</v>
      </c>
      <c r="U410">
        <v>2.2162497043609598E-2</v>
      </c>
      <c r="X410" t="s">
        <v>6869</v>
      </c>
      <c r="Y410">
        <v>3.9669613838195801</v>
      </c>
      <c r="Z410">
        <v>672</v>
      </c>
      <c r="AA410">
        <v>388.33349609375</v>
      </c>
      <c r="AB410">
        <v>1.5655916184186901E-2</v>
      </c>
    </row>
    <row r="411" spans="2:28" x14ac:dyDescent="0.15">
      <c r="B411" t="s">
        <v>7474</v>
      </c>
      <c r="C411">
        <v>119</v>
      </c>
      <c r="D411">
        <v>1729</v>
      </c>
      <c r="E411">
        <v>927.49987792968795</v>
      </c>
      <c r="F411">
        <v>2.0907089114189099E-2</v>
      </c>
      <c r="J411" t="s">
        <v>9171</v>
      </c>
      <c r="K411">
        <v>0.81869906187057495</v>
      </c>
      <c r="L411">
        <v>716</v>
      </c>
      <c r="M411">
        <v>390.66668701171898</v>
      </c>
      <c r="N411">
        <v>1.6965724527835801E-2</v>
      </c>
      <c r="Q411" t="s">
        <v>7474</v>
      </c>
      <c r="R411">
        <v>-2.9889154434204102</v>
      </c>
      <c r="S411">
        <v>1729</v>
      </c>
      <c r="T411">
        <v>927.49987792968795</v>
      </c>
      <c r="U411">
        <v>2.0907089114189099E-2</v>
      </c>
      <c r="X411" t="s">
        <v>6534</v>
      </c>
      <c r="Y411">
        <v>3.9669606685638401</v>
      </c>
      <c r="Z411">
        <v>672</v>
      </c>
      <c r="AA411">
        <v>388.33349609375</v>
      </c>
      <c r="AB411">
        <v>1.5655916184186901E-2</v>
      </c>
    </row>
    <row r="412" spans="2:28" x14ac:dyDescent="0.15">
      <c r="B412" t="s">
        <v>6639</v>
      </c>
      <c r="C412">
        <v>119</v>
      </c>
      <c r="D412">
        <v>1741</v>
      </c>
      <c r="E412">
        <v>929.5</v>
      </c>
      <c r="F412">
        <v>2.05765478312969E-2</v>
      </c>
      <c r="J412" t="s">
        <v>7033</v>
      </c>
      <c r="K412">
        <v>0.818689405918121</v>
      </c>
      <c r="L412">
        <v>716</v>
      </c>
      <c r="M412">
        <v>390.66668701171898</v>
      </c>
      <c r="N412">
        <v>1.6965724527835801E-2</v>
      </c>
      <c r="Q412" t="s">
        <v>7767</v>
      </c>
      <c r="R412">
        <v>-3.3980736732482901</v>
      </c>
      <c r="S412">
        <v>1729</v>
      </c>
      <c r="T412">
        <v>927.49987792968795</v>
      </c>
      <c r="U412">
        <v>1.99770778417587E-2</v>
      </c>
      <c r="X412" t="s">
        <v>7129</v>
      </c>
      <c r="Y412">
        <v>3.96695184707642</v>
      </c>
      <c r="Z412">
        <v>672</v>
      </c>
      <c r="AA412">
        <v>388.33349609375</v>
      </c>
      <c r="AB412">
        <v>1.5655916184186901E-2</v>
      </c>
    </row>
    <row r="413" spans="2:28" x14ac:dyDescent="0.15">
      <c r="B413" t="s">
        <v>7757</v>
      </c>
      <c r="C413">
        <v>119</v>
      </c>
      <c r="D413">
        <v>1731</v>
      </c>
      <c r="E413">
        <v>927.833251953125</v>
      </c>
      <c r="F413">
        <v>2.0681545138359101E-2</v>
      </c>
      <c r="J413" t="s">
        <v>9167</v>
      </c>
      <c r="K413">
        <v>0.81868559122085605</v>
      </c>
      <c r="L413">
        <v>716</v>
      </c>
      <c r="M413">
        <v>390.66668701171898</v>
      </c>
      <c r="N413">
        <v>1.6965724527835801E-2</v>
      </c>
      <c r="Q413" t="s">
        <v>6907</v>
      </c>
      <c r="R413">
        <v>17.684026718139599</v>
      </c>
      <c r="S413">
        <v>1717</v>
      </c>
      <c r="T413">
        <v>927.499755859375</v>
      </c>
      <c r="U413">
        <v>2.07935255020857E-2</v>
      </c>
      <c r="X413" t="s">
        <v>6890</v>
      </c>
      <c r="Y413">
        <v>3.9669508934021001</v>
      </c>
      <c r="Z413">
        <v>672</v>
      </c>
      <c r="AA413">
        <v>388.33349609375</v>
      </c>
      <c r="AB413">
        <v>1.5655916184186901E-2</v>
      </c>
    </row>
    <row r="414" spans="2:28" x14ac:dyDescent="0.15">
      <c r="B414" t="s">
        <v>7767</v>
      </c>
      <c r="C414">
        <v>119</v>
      </c>
      <c r="D414">
        <v>1729</v>
      </c>
      <c r="E414">
        <v>927.49987792968795</v>
      </c>
      <c r="F414">
        <v>1.99770778417587E-2</v>
      </c>
      <c r="J414" t="s">
        <v>8057</v>
      </c>
      <c r="K414">
        <v>0.81864309310913097</v>
      </c>
      <c r="L414">
        <v>716</v>
      </c>
      <c r="M414">
        <v>390.66668701171898</v>
      </c>
      <c r="N414">
        <v>1.6965724527835801E-2</v>
      </c>
      <c r="Q414" t="s">
        <v>6788</v>
      </c>
      <c r="R414">
        <v>16.579338073730501</v>
      </c>
      <c r="S414">
        <v>1724</v>
      </c>
      <c r="T414">
        <v>927.16662597656295</v>
      </c>
      <c r="U414">
        <v>2.10840553045273E-2</v>
      </c>
      <c r="X414" t="s">
        <v>6885</v>
      </c>
      <c r="Y414">
        <v>3.9669415950775102</v>
      </c>
      <c r="Z414">
        <v>672</v>
      </c>
      <c r="AA414">
        <v>388.33349609375</v>
      </c>
      <c r="AB414">
        <v>1.5655916184186901E-2</v>
      </c>
    </row>
    <row r="415" spans="2:28" x14ac:dyDescent="0.15">
      <c r="B415" t="s">
        <v>7974</v>
      </c>
      <c r="C415">
        <v>119</v>
      </c>
      <c r="D415">
        <v>1706</v>
      </c>
      <c r="E415">
        <v>923.66644287109398</v>
      </c>
      <c r="F415">
        <v>2.11927425116301E-2</v>
      </c>
      <c r="J415" t="s">
        <v>7123</v>
      </c>
      <c r="K415">
        <v>0.81863433122634899</v>
      </c>
      <c r="L415">
        <v>716</v>
      </c>
      <c r="M415">
        <v>390.66668701171898</v>
      </c>
      <c r="N415">
        <v>1.6965724527835801E-2</v>
      </c>
      <c r="Q415" t="s">
        <v>6575</v>
      </c>
      <c r="R415">
        <v>-24.372245788574201</v>
      </c>
      <c r="S415">
        <v>1741</v>
      </c>
      <c r="T415">
        <v>927</v>
      </c>
      <c r="U415">
        <v>2.1136606112122501E-2</v>
      </c>
      <c r="X415" t="s">
        <v>6594</v>
      </c>
      <c r="Y415">
        <v>3.96691918373108</v>
      </c>
      <c r="Z415">
        <v>672</v>
      </c>
      <c r="AA415">
        <v>388.33349609375</v>
      </c>
      <c r="AB415">
        <v>1.5655916184186901E-2</v>
      </c>
    </row>
    <row r="416" spans="2:28" x14ac:dyDescent="0.15">
      <c r="B416" t="s">
        <v>7977</v>
      </c>
      <c r="C416">
        <v>119</v>
      </c>
      <c r="D416">
        <v>1717</v>
      </c>
      <c r="E416">
        <v>925.499755859375</v>
      </c>
      <c r="F416">
        <v>2.1660299971699701E-2</v>
      </c>
      <c r="J416" t="s">
        <v>9165</v>
      </c>
      <c r="K416">
        <v>0.81863325834274303</v>
      </c>
      <c r="L416">
        <v>716</v>
      </c>
      <c r="M416">
        <v>390.66668701171898</v>
      </c>
      <c r="N416">
        <v>1.6965724527835801E-2</v>
      </c>
      <c r="Q416" t="s">
        <v>6753</v>
      </c>
      <c r="R416">
        <v>58.940227508544901</v>
      </c>
      <c r="S416">
        <v>1729</v>
      </c>
      <c r="T416">
        <v>926.99987792968795</v>
      </c>
      <c r="U416">
        <v>2.2554492577910399E-2</v>
      </c>
      <c r="X416" t="s">
        <v>6889</v>
      </c>
      <c r="Y416">
        <v>3.9669103622436501</v>
      </c>
      <c r="Z416">
        <v>672</v>
      </c>
      <c r="AA416">
        <v>388.33349609375</v>
      </c>
      <c r="AB416">
        <v>1.5655916184186901E-2</v>
      </c>
    </row>
    <row r="417" spans="2:28" x14ac:dyDescent="0.15">
      <c r="B417" t="s">
        <v>6906</v>
      </c>
      <c r="C417">
        <v>119</v>
      </c>
      <c r="D417">
        <v>1717</v>
      </c>
      <c r="E417">
        <v>925.499755859375</v>
      </c>
      <c r="F417">
        <v>1.75236407667398E-2</v>
      </c>
      <c r="J417" t="s">
        <v>7915</v>
      </c>
      <c r="K417">
        <v>0.81862950325012196</v>
      </c>
      <c r="L417">
        <v>716</v>
      </c>
      <c r="M417">
        <v>390.66668701171898</v>
      </c>
      <c r="N417">
        <v>1.6965724527835801E-2</v>
      </c>
      <c r="Q417" t="s">
        <v>7336</v>
      </c>
      <c r="R417">
        <v>-15.6922035217285</v>
      </c>
      <c r="S417">
        <v>1722</v>
      </c>
      <c r="T417">
        <v>926.83319091796898</v>
      </c>
      <c r="U417">
        <v>2.3396268486976599E-2</v>
      </c>
      <c r="X417" t="s">
        <v>7150</v>
      </c>
      <c r="Y417">
        <v>3.9669098854064901</v>
      </c>
      <c r="Z417">
        <v>672</v>
      </c>
      <c r="AA417">
        <v>388.33349609375</v>
      </c>
      <c r="AB417">
        <v>1.5655916184186901E-2</v>
      </c>
    </row>
    <row r="418" spans="2:28" x14ac:dyDescent="0.15">
      <c r="B418" t="s">
        <v>6753</v>
      </c>
      <c r="C418">
        <v>118</v>
      </c>
      <c r="D418">
        <v>1729</v>
      </c>
      <c r="E418">
        <v>926.99987792968795</v>
      </c>
      <c r="F418">
        <v>2.2554492577910399E-2</v>
      </c>
      <c r="J418" t="s">
        <v>8044</v>
      </c>
      <c r="K418">
        <v>0.81860786676406905</v>
      </c>
      <c r="L418">
        <v>716</v>
      </c>
      <c r="M418">
        <v>390.66668701171898</v>
      </c>
      <c r="N418">
        <v>1.6965724527835801E-2</v>
      </c>
      <c r="Q418" t="s">
        <v>7523</v>
      </c>
      <c r="R418">
        <v>0.110948398709297</v>
      </c>
      <c r="S418">
        <v>1741</v>
      </c>
      <c r="T418">
        <v>926.5</v>
      </c>
      <c r="U418">
        <v>1.9604180008172999E-2</v>
      </c>
      <c r="X418" t="s">
        <v>6435</v>
      </c>
      <c r="Y418">
        <v>3.9669094085693399</v>
      </c>
      <c r="Z418">
        <v>672</v>
      </c>
      <c r="AA418">
        <v>388.33349609375</v>
      </c>
      <c r="AB418">
        <v>1.5655916184186901E-2</v>
      </c>
    </row>
    <row r="419" spans="2:28" x14ac:dyDescent="0.15">
      <c r="B419" t="s">
        <v>6844</v>
      </c>
      <c r="C419">
        <v>118</v>
      </c>
      <c r="D419">
        <v>1741</v>
      </c>
      <c r="E419">
        <v>929</v>
      </c>
      <c r="F419">
        <v>2.27170344442129E-2</v>
      </c>
      <c r="J419" t="s">
        <v>6535</v>
      </c>
      <c r="K419">
        <v>1.4439321756362899</v>
      </c>
      <c r="L419">
        <v>715</v>
      </c>
      <c r="M419">
        <v>420.00003051757801</v>
      </c>
      <c r="N419">
        <v>1.6603590920567499E-2</v>
      </c>
      <c r="Q419" t="s">
        <v>7892</v>
      </c>
      <c r="R419">
        <v>-16.178779602050799</v>
      </c>
      <c r="S419">
        <v>1729</v>
      </c>
      <c r="T419">
        <v>926.49987792968795</v>
      </c>
      <c r="U419">
        <v>2.2029006853699701E-2</v>
      </c>
      <c r="X419" t="s">
        <v>7159</v>
      </c>
      <c r="Y419">
        <v>3.96688652038574</v>
      </c>
      <c r="Z419">
        <v>672</v>
      </c>
      <c r="AA419">
        <v>388.33349609375</v>
      </c>
      <c r="AB419">
        <v>1.5655916184186901E-2</v>
      </c>
    </row>
    <row r="420" spans="2:28" x14ac:dyDescent="0.15">
      <c r="B420" t="s">
        <v>7277</v>
      </c>
      <c r="C420">
        <v>117</v>
      </c>
      <c r="D420">
        <v>1717</v>
      </c>
      <c r="E420">
        <v>924.499755859375</v>
      </c>
      <c r="F420">
        <v>1.7478626221418402E-2</v>
      </c>
      <c r="J420" t="s">
        <v>6916</v>
      </c>
      <c r="K420">
        <v>1.25641345977783</v>
      </c>
      <c r="L420">
        <v>707</v>
      </c>
      <c r="M420">
        <v>405.66671752929699</v>
      </c>
      <c r="N420">
        <v>1.57106816768646E-2</v>
      </c>
      <c r="Q420" t="s">
        <v>7189</v>
      </c>
      <c r="R420">
        <v>20.5627765655518</v>
      </c>
      <c r="S420">
        <v>1741</v>
      </c>
      <c r="T420">
        <v>926</v>
      </c>
      <c r="U420">
        <v>2.30011083185673E-2</v>
      </c>
      <c r="X420" t="s">
        <v>7091</v>
      </c>
      <c r="Y420">
        <v>3.9668819904327401</v>
      </c>
      <c r="Z420">
        <v>672</v>
      </c>
      <c r="AA420">
        <v>388.33349609375</v>
      </c>
      <c r="AB420">
        <v>1.5655916184186901E-2</v>
      </c>
    </row>
    <row r="421" spans="2:28" x14ac:dyDescent="0.15">
      <c r="B421" t="s">
        <v>7504</v>
      </c>
      <c r="C421">
        <v>117</v>
      </c>
      <c r="D421">
        <v>1741</v>
      </c>
      <c r="E421">
        <v>928.5</v>
      </c>
      <c r="F421">
        <v>2.1933449432253799E-2</v>
      </c>
      <c r="J421" t="s">
        <v>6423</v>
      </c>
      <c r="K421">
        <v>1.2561385631561299</v>
      </c>
      <c r="L421">
        <v>707</v>
      </c>
      <c r="M421">
        <v>405.66671752929699</v>
      </c>
      <c r="N421">
        <v>1.57106816768646E-2</v>
      </c>
      <c r="Q421" t="s">
        <v>8127</v>
      </c>
      <c r="R421">
        <v>6.0724592208862296</v>
      </c>
      <c r="S421">
        <v>1741</v>
      </c>
      <c r="T421">
        <v>926</v>
      </c>
      <c r="U421">
        <v>2.1735431626439101E-2</v>
      </c>
      <c r="X421" t="s">
        <v>7059</v>
      </c>
      <c r="Y421">
        <v>3.96686959266663</v>
      </c>
      <c r="Z421">
        <v>672</v>
      </c>
      <c r="AA421">
        <v>388.33349609375</v>
      </c>
      <c r="AB421">
        <v>1.5655916184186901E-2</v>
      </c>
    </row>
    <row r="422" spans="2:28" x14ac:dyDescent="0.15">
      <c r="B422" t="s">
        <v>7577</v>
      </c>
      <c r="C422">
        <v>117</v>
      </c>
      <c r="D422">
        <v>1704</v>
      </c>
      <c r="E422">
        <v>922.33306884765602</v>
      </c>
      <c r="F422">
        <v>2.0330198109149902E-2</v>
      </c>
      <c r="J422" t="s">
        <v>7080</v>
      </c>
      <c r="K422">
        <v>0.97977119684219405</v>
      </c>
      <c r="L422">
        <v>672</v>
      </c>
      <c r="M422">
        <v>388.33349609375</v>
      </c>
      <c r="N422">
        <v>1.5655916184186901E-2</v>
      </c>
      <c r="Q422" t="s">
        <v>7168</v>
      </c>
      <c r="R422">
        <v>6.6736073493957502</v>
      </c>
      <c r="S422">
        <v>1728</v>
      </c>
      <c r="T422">
        <v>925.833251953125</v>
      </c>
      <c r="U422">
        <v>2.0450595766305899E-2</v>
      </c>
      <c r="X422" t="s">
        <v>7029</v>
      </c>
      <c r="Y422">
        <v>3.9668610095977801</v>
      </c>
      <c r="Z422">
        <v>672</v>
      </c>
      <c r="AA422">
        <v>388.33349609375</v>
      </c>
      <c r="AB422">
        <v>1.5655916184186901E-2</v>
      </c>
    </row>
    <row r="423" spans="2:28" x14ac:dyDescent="0.15">
      <c r="B423" t="s">
        <v>7892</v>
      </c>
      <c r="C423">
        <v>117</v>
      </c>
      <c r="D423">
        <v>1729</v>
      </c>
      <c r="E423">
        <v>926.49987792968795</v>
      </c>
      <c r="F423">
        <v>2.2029006853699701E-2</v>
      </c>
      <c r="J423" t="s">
        <v>6534</v>
      </c>
      <c r="K423">
        <v>0.97970074415206898</v>
      </c>
      <c r="L423">
        <v>672</v>
      </c>
      <c r="M423">
        <v>388.33349609375</v>
      </c>
      <c r="N423">
        <v>1.5655916184186901E-2</v>
      </c>
      <c r="Q423" t="s">
        <v>8450</v>
      </c>
      <c r="R423">
        <v>27.578977584838899</v>
      </c>
      <c r="S423">
        <v>1700</v>
      </c>
      <c r="T423">
        <v>925.66656494140602</v>
      </c>
      <c r="U423">
        <v>2.07114368677139E-2</v>
      </c>
      <c r="X423" t="s">
        <v>6868</v>
      </c>
      <c r="Y423">
        <v>3.96685886383057</v>
      </c>
      <c r="Z423">
        <v>672</v>
      </c>
      <c r="AA423">
        <v>388.33349609375</v>
      </c>
      <c r="AB423">
        <v>1.5655916184186901E-2</v>
      </c>
    </row>
    <row r="424" spans="2:28" x14ac:dyDescent="0.15">
      <c r="B424" t="s">
        <v>8046</v>
      </c>
      <c r="C424">
        <v>117</v>
      </c>
      <c r="D424">
        <v>1716</v>
      </c>
      <c r="E424">
        <v>924.33312988281295</v>
      </c>
      <c r="F424">
        <v>2.0445670932531398E-2</v>
      </c>
      <c r="J424" t="s">
        <v>6563</v>
      </c>
      <c r="K424">
        <v>0.97968816757202104</v>
      </c>
      <c r="L424">
        <v>672</v>
      </c>
      <c r="M424">
        <v>388.33349609375</v>
      </c>
      <c r="N424">
        <v>1.5655916184186901E-2</v>
      </c>
      <c r="Q424" t="s">
        <v>7541</v>
      </c>
      <c r="R424">
        <v>-22.3622856140137</v>
      </c>
      <c r="S424">
        <v>1732</v>
      </c>
      <c r="T424">
        <v>925.5</v>
      </c>
      <c r="U424">
        <v>1.90819539129734E-2</v>
      </c>
      <c r="X424" t="s">
        <v>6603</v>
      </c>
      <c r="Y424">
        <v>3.9668552875518799</v>
      </c>
      <c r="Z424">
        <v>672</v>
      </c>
      <c r="AA424">
        <v>388.33349609375</v>
      </c>
      <c r="AB424">
        <v>1.5655916184186901E-2</v>
      </c>
    </row>
    <row r="425" spans="2:28" x14ac:dyDescent="0.15">
      <c r="B425" t="s">
        <v>8140</v>
      </c>
      <c r="C425">
        <v>117</v>
      </c>
      <c r="D425">
        <v>1721</v>
      </c>
      <c r="E425">
        <v>925.16650390625</v>
      </c>
      <c r="F425">
        <v>2.0527042448520699E-2</v>
      </c>
      <c r="J425" t="s">
        <v>6957</v>
      </c>
      <c r="K425">
        <v>0.97967863082885698</v>
      </c>
      <c r="L425">
        <v>672</v>
      </c>
      <c r="M425">
        <v>388.33349609375</v>
      </c>
      <c r="N425">
        <v>1.5655916184186901E-2</v>
      </c>
      <c r="Q425" t="s">
        <v>6807</v>
      </c>
      <c r="R425">
        <v>-2.1259219646453902</v>
      </c>
      <c r="S425">
        <v>1735</v>
      </c>
      <c r="T425">
        <v>925.49987792968795</v>
      </c>
      <c r="U425">
        <v>1.8340697512030602E-2</v>
      </c>
      <c r="X425" t="s">
        <v>6707</v>
      </c>
      <c r="Y425">
        <v>3.9668550491332999</v>
      </c>
      <c r="Z425">
        <v>672</v>
      </c>
      <c r="AA425">
        <v>388.33349609375</v>
      </c>
      <c r="AB425">
        <v>1.5655916184186901E-2</v>
      </c>
    </row>
    <row r="426" spans="2:28" x14ac:dyDescent="0.15">
      <c r="B426" t="s">
        <v>8206</v>
      </c>
      <c r="C426">
        <v>117</v>
      </c>
      <c r="D426">
        <v>1697</v>
      </c>
      <c r="E426">
        <v>921.166259765625</v>
      </c>
      <c r="F426">
        <v>1.7229046672582599E-2</v>
      </c>
      <c r="J426" t="s">
        <v>6930</v>
      </c>
      <c r="K426">
        <v>0.97967696189880404</v>
      </c>
      <c r="L426">
        <v>672</v>
      </c>
      <c r="M426">
        <v>388.33349609375</v>
      </c>
      <c r="N426">
        <v>1.5655916184186901E-2</v>
      </c>
      <c r="Q426" t="s">
        <v>6906</v>
      </c>
      <c r="R426">
        <v>39.107086181640597</v>
      </c>
      <c r="S426">
        <v>1717</v>
      </c>
      <c r="T426">
        <v>925.499755859375</v>
      </c>
      <c r="U426">
        <v>1.75236407667398E-2</v>
      </c>
      <c r="X426" t="s">
        <v>6450</v>
      </c>
      <c r="Y426">
        <v>3.9668529033660902</v>
      </c>
      <c r="Z426">
        <v>672</v>
      </c>
      <c r="AA426">
        <v>388.33349609375</v>
      </c>
      <c r="AB426">
        <v>1.5655916184186901E-2</v>
      </c>
    </row>
    <row r="427" spans="2:28" x14ac:dyDescent="0.15">
      <c r="B427" t="s">
        <v>6595</v>
      </c>
      <c r="C427">
        <v>116</v>
      </c>
      <c r="D427">
        <v>1741</v>
      </c>
      <c r="E427">
        <v>928</v>
      </c>
      <c r="F427">
        <v>2.1398818120360399E-2</v>
      </c>
      <c r="J427" t="s">
        <v>6804</v>
      </c>
      <c r="K427">
        <v>0.97966086864471402</v>
      </c>
      <c r="L427">
        <v>672</v>
      </c>
      <c r="M427">
        <v>388.33349609375</v>
      </c>
      <c r="N427">
        <v>1.5655916184186901E-2</v>
      </c>
      <c r="Q427" t="s">
        <v>7977</v>
      </c>
      <c r="R427">
        <v>5.7680377960205096</v>
      </c>
      <c r="S427">
        <v>1717</v>
      </c>
      <c r="T427">
        <v>925.499755859375</v>
      </c>
      <c r="U427">
        <v>2.1660299971699701E-2</v>
      </c>
      <c r="X427" t="s">
        <v>6578</v>
      </c>
      <c r="Y427">
        <v>3.9668529033660902</v>
      </c>
      <c r="Z427">
        <v>672</v>
      </c>
      <c r="AA427">
        <v>388.33349609375</v>
      </c>
      <c r="AB427">
        <v>1.5655916184186901E-2</v>
      </c>
    </row>
    <row r="428" spans="2:28" x14ac:dyDescent="0.15">
      <c r="B428" t="s">
        <v>7168</v>
      </c>
      <c r="C428">
        <v>116</v>
      </c>
      <c r="D428">
        <v>1728</v>
      </c>
      <c r="E428">
        <v>925.833251953125</v>
      </c>
      <c r="F428">
        <v>2.0450595766305899E-2</v>
      </c>
      <c r="J428" t="s">
        <v>6461</v>
      </c>
      <c r="K428">
        <v>0.97965604066848799</v>
      </c>
      <c r="L428">
        <v>672</v>
      </c>
      <c r="M428">
        <v>388.33349609375</v>
      </c>
      <c r="N428">
        <v>1.5655916184186901E-2</v>
      </c>
      <c r="Q428" t="s">
        <v>8140</v>
      </c>
      <c r="R428">
        <v>-9.2336988449096697</v>
      </c>
      <c r="S428">
        <v>1721</v>
      </c>
      <c r="T428">
        <v>925.16650390625</v>
      </c>
      <c r="U428">
        <v>2.0527042448520699E-2</v>
      </c>
      <c r="X428" t="s">
        <v>6930</v>
      </c>
      <c r="Y428">
        <v>3.9668519496917698</v>
      </c>
      <c r="Z428">
        <v>672</v>
      </c>
      <c r="AA428">
        <v>388.33349609375</v>
      </c>
      <c r="AB428">
        <v>1.5655916184186901E-2</v>
      </c>
    </row>
    <row r="429" spans="2:28" x14ac:dyDescent="0.15">
      <c r="B429" t="s">
        <v>7230</v>
      </c>
      <c r="C429">
        <v>115</v>
      </c>
      <c r="D429">
        <v>1741</v>
      </c>
      <c r="E429">
        <v>927.5</v>
      </c>
      <c r="F429">
        <v>2.2162497043609598E-2</v>
      </c>
      <c r="J429" t="s">
        <v>6869</v>
      </c>
      <c r="K429">
        <v>0.97963029146194502</v>
      </c>
      <c r="L429">
        <v>672</v>
      </c>
      <c r="M429">
        <v>388.33349609375</v>
      </c>
      <c r="N429">
        <v>1.5655916184186901E-2</v>
      </c>
      <c r="Q429" t="s">
        <v>6890</v>
      </c>
      <c r="R429">
        <v>-17.695268630981399</v>
      </c>
      <c r="S429">
        <v>1709</v>
      </c>
      <c r="T429">
        <v>925.16638183593795</v>
      </c>
      <c r="U429">
        <v>2.1418716758489598E-2</v>
      </c>
      <c r="X429" t="s">
        <v>6965</v>
      </c>
      <c r="Y429">
        <v>3.96684670448303</v>
      </c>
      <c r="Z429">
        <v>672</v>
      </c>
      <c r="AA429">
        <v>388.33349609375</v>
      </c>
      <c r="AB429">
        <v>1.5655916184186901E-2</v>
      </c>
    </row>
    <row r="430" spans="2:28" x14ac:dyDescent="0.15">
      <c r="B430" t="s">
        <v>7868</v>
      </c>
      <c r="C430">
        <v>115</v>
      </c>
      <c r="D430">
        <v>1710</v>
      </c>
      <c r="E430">
        <v>922.3330078125</v>
      </c>
      <c r="F430">
        <v>1.84208024293184E-2</v>
      </c>
      <c r="J430" t="s">
        <v>6737</v>
      </c>
      <c r="K430">
        <v>0.97962993383407604</v>
      </c>
      <c r="L430">
        <v>672</v>
      </c>
      <c r="M430">
        <v>388.33349609375</v>
      </c>
      <c r="N430">
        <v>1.5655916184186901E-2</v>
      </c>
      <c r="Q430" t="s">
        <v>6804</v>
      </c>
      <c r="R430">
        <v>33.884010314941399</v>
      </c>
      <c r="S430">
        <v>1741</v>
      </c>
      <c r="T430">
        <v>925</v>
      </c>
      <c r="U430">
        <v>2.025206387043E-2</v>
      </c>
      <c r="X430" t="s">
        <v>6570</v>
      </c>
      <c r="Y430">
        <v>3.9668426513671902</v>
      </c>
      <c r="Z430">
        <v>672</v>
      </c>
      <c r="AA430">
        <v>388.33349609375</v>
      </c>
      <c r="AB430">
        <v>1.5655916184186901E-2</v>
      </c>
    </row>
    <row r="431" spans="2:28" x14ac:dyDescent="0.15">
      <c r="B431" t="s">
        <v>7159</v>
      </c>
      <c r="C431">
        <v>115</v>
      </c>
      <c r="D431">
        <v>1678</v>
      </c>
      <c r="E431">
        <v>916.99951171875</v>
      </c>
      <c r="F431">
        <v>1.65331903845072E-2</v>
      </c>
      <c r="J431" t="s">
        <v>6702</v>
      </c>
      <c r="K431">
        <v>0.97962987422943104</v>
      </c>
      <c r="L431">
        <v>672</v>
      </c>
      <c r="M431">
        <v>388.33349609375</v>
      </c>
      <c r="N431">
        <v>1.5655916184186901E-2</v>
      </c>
      <c r="Q431" t="s">
        <v>7537</v>
      </c>
      <c r="R431">
        <v>-3.0002212524414098</v>
      </c>
      <c r="S431">
        <v>1741</v>
      </c>
      <c r="T431">
        <v>925</v>
      </c>
      <c r="U431">
        <v>2.9740324243903202E-2</v>
      </c>
      <c r="X431" t="s">
        <v>7128</v>
      </c>
      <c r="Y431">
        <v>3.96683549880981</v>
      </c>
      <c r="Z431">
        <v>672</v>
      </c>
      <c r="AA431">
        <v>388.33349609375</v>
      </c>
      <c r="AB431">
        <v>1.5655916184186901E-2</v>
      </c>
    </row>
    <row r="432" spans="2:28" x14ac:dyDescent="0.15">
      <c r="B432" t="s">
        <v>6575</v>
      </c>
      <c r="C432">
        <v>114</v>
      </c>
      <c r="D432">
        <v>1741</v>
      </c>
      <c r="E432">
        <v>927</v>
      </c>
      <c r="F432">
        <v>2.1136606112122501E-2</v>
      </c>
      <c r="J432" t="s">
        <v>6420</v>
      </c>
      <c r="K432">
        <v>0.97962200641632102</v>
      </c>
      <c r="L432">
        <v>672</v>
      </c>
      <c r="M432">
        <v>388.33349609375</v>
      </c>
      <c r="N432">
        <v>1.5655916184186901E-2</v>
      </c>
      <c r="Q432" t="s">
        <v>9133</v>
      </c>
      <c r="R432">
        <v>-3.0003211498260498</v>
      </c>
      <c r="S432">
        <v>1741</v>
      </c>
      <c r="T432">
        <v>925</v>
      </c>
      <c r="U432">
        <v>2.9740324243903202E-2</v>
      </c>
      <c r="X432" t="s">
        <v>6575</v>
      </c>
      <c r="Y432">
        <v>3.9668338298797599</v>
      </c>
      <c r="Z432">
        <v>672</v>
      </c>
      <c r="AA432">
        <v>388.33349609375</v>
      </c>
      <c r="AB432">
        <v>1.5655916184186901E-2</v>
      </c>
    </row>
    <row r="433" spans="2:28" x14ac:dyDescent="0.15">
      <c r="B433" t="s">
        <v>7541</v>
      </c>
      <c r="C433">
        <v>114</v>
      </c>
      <c r="D433">
        <v>1732</v>
      </c>
      <c r="E433">
        <v>925.5</v>
      </c>
      <c r="F433">
        <v>1.90819539129734E-2</v>
      </c>
      <c r="J433" t="s">
        <v>6575</v>
      </c>
      <c r="K433">
        <v>0.97961604595184304</v>
      </c>
      <c r="L433">
        <v>672</v>
      </c>
      <c r="M433">
        <v>388.33349609375</v>
      </c>
      <c r="N433">
        <v>1.5655916184186901E-2</v>
      </c>
      <c r="Q433" t="s">
        <v>7715</v>
      </c>
      <c r="R433">
        <v>-3.0004081726074201</v>
      </c>
      <c r="S433">
        <v>1741</v>
      </c>
      <c r="T433">
        <v>925</v>
      </c>
      <c r="U433">
        <v>2.9740324243903202E-2</v>
      </c>
      <c r="X433" t="s">
        <v>6957</v>
      </c>
      <c r="Y433">
        <v>3.9668226242065399</v>
      </c>
      <c r="Z433">
        <v>672</v>
      </c>
      <c r="AA433">
        <v>388.33349609375</v>
      </c>
      <c r="AB433">
        <v>1.5655916184186901E-2</v>
      </c>
    </row>
    <row r="434" spans="2:28" x14ac:dyDescent="0.15">
      <c r="B434" t="s">
        <v>7125</v>
      </c>
      <c r="C434">
        <v>114</v>
      </c>
      <c r="D434">
        <v>1703</v>
      </c>
      <c r="E434">
        <v>920.666259765625</v>
      </c>
      <c r="F434">
        <v>1.7696123570203798E-2</v>
      </c>
      <c r="J434" t="s">
        <v>7091</v>
      </c>
      <c r="K434">
        <v>0.97960686683654796</v>
      </c>
      <c r="L434">
        <v>672</v>
      </c>
      <c r="M434">
        <v>388.33349609375</v>
      </c>
      <c r="N434">
        <v>1.5655916184186901E-2</v>
      </c>
      <c r="Q434" t="s">
        <v>8024</v>
      </c>
      <c r="R434">
        <v>-3.0004301071167001</v>
      </c>
      <c r="S434">
        <v>1741</v>
      </c>
      <c r="T434">
        <v>925</v>
      </c>
      <c r="U434">
        <v>2.9740324243903202E-2</v>
      </c>
      <c r="X434" t="s">
        <v>6872</v>
      </c>
      <c r="Y434">
        <v>3.9668114185333301</v>
      </c>
      <c r="Z434">
        <v>672</v>
      </c>
      <c r="AA434">
        <v>388.33349609375</v>
      </c>
      <c r="AB434">
        <v>1.5655916184186901E-2</v>
      </c>
    </row>
    <row r="435" spans="2:28" x14ac:dyDescent="0.15">
      <c r="B435" t="s">
        <v>7523</v>
      </c>
      <c r="C435">
        <v>113</v>
      </c>
      <c r="D435">
        <v>1741</v>
      </c>
      <c r="E435">
        <v>926.5</v>
      </c>
      <c r="F435">
        <v>1.9604180008172999E-2</v>
      </c>
      <c r="J435" t="s">
        <v>6578</v>
      </c>
      <c r="K435">
        <v>0.97960627079009999</v>
      </c>
      <c r="L435">
        <v>672</v>
      </c>
      <c r="M435">
        <v>388.33349609375</v>
      </c>
      <c r="N435">
        <v>1.5655916184186901E-2</v>
      </c>
      <c r="Q435" t="s">
        <v>7216</v>
      </c>
      <c r="R435">
        <v>-3.0004537105560298</v>
      </c>
      <c r="S435">
        <v>1741</v>
      </c>
      <c r="T435">
        <v>925</v>
      </c>
      <c r="U435">
        <v>2.9740324243903202E-2</v>
      </c>
      <c r="X435" t="s">
        <v>7060</v>
      </c>
      <c r="Y435">
        <v>3.9668052196502699</v>
      </c>
      <c r="Z435">
        <v>672</v>
      </c>
      <c r="AA435">
        <v>388.33349609375</v>
      </c>
      <c r="AB435">
        <v>1.5655916184186901E-2</v>
      </c>
    </row>
    <row r="436" spans="2:28" x14ac:dyDescent="0.15">
      <c r="B436" t="s">
        <v>6807</v>
      </c>
      <c r="C436">
        <v>113</v>
      </c>
      <c r="D436">
        <v>1735</v>
      </c>
      <c r="E436">
        <v>925.49987792968795</v>
      </c>
      <c r="F436">
        <v>1.8340697512030602E-2</v>
      </c>
      <c r="J436" t="s">
        <v>6890</v>
      </c>
      <c r="K436">
        <v>0.97959935665130604</v>
      </c>
      <c r="L436">
        <v>672</v>
      </c>
      <c r="M436">
        <v>388.33349609375</v>
      </c>
      <c r="N436">
        <v>1.5655916184186901E-2</v>
      </c>
      <c r="Q436" t="s">
        <v>7353</v>
      </c>
      <c r="R436">
        <v>-3.0004575252532999</v>
      </c>
      <c r="S436">
        <v>1741</v>
      </c>
      <c r="T436">
        <v>925</v>
      </c>
      <c r="U436">
        <v>2.9740324243903202E-2</v>
      </c>
      <c r="X436" t="s">
        <v>6708</v>
      </c>
      <c r="Y436">
        <v>3.9668042659759499</v>
      </c>
      <c r="Z436">
        <v>672</v>
      </c>
      <c r="AA436">
        <v>388.33349609375</v>
      </c>
      <c r="AB436">
        <v>1.5655916184186901E-2</v>
      </c>
    </row>
    <row r="437" spans="2:28" x14ac:dyDescent="0.15">
      <c r="B437" t="s">
        <v>8363</v>
      </c>
      <c r="C437">
        <v>113</v>
      </c>
      <c r="D437">
        <v>1730</v>
      </c>
      <c r="E437">
        <v>924.66662597656295</v>
      </c>
      <c r="F437">
        <v>1.7774010077118901E-2</v>
      </c>
      <c r="J437" t="s">
        <v>6712</v>
      </c>
      <c r="K437">
        <v>0.97959601879119895</v>
      </c>
      <c r="L437">
        <v>672</v>
      </c>
      <c r="M437">
        <v>388.33349609375</v>
      </c>
      <c r="N437">
        <v>1.5655916184186901E-2</v>
      </c>
      <c r="Q437" t="s">
        <v>9134</v>
      </c>
      <c r="R437">
        <v>-3.0004796981811501</v>
      </c>
      <c r="S437">
        <v>1741</v>
      </c>
      <c r="T437">
        <v>925</v>
      </c>
      <c r="U437">
        <v>2.9740324243903202E-2</v>
      </c>
      <c r="X437" t="s">
        <v>6656</v>
      </c>
      <c r="Y437">
        <v>3.9667997360229501</v>
      </c>
      <c r="Z437">
        <v>672</v>
      </c>
      <c r="AA437">
        <v>388.33349609375</v>
      </c>
      <c r="AB437">
        <v>1.5655916184186901E-2</v>
      </c>
    </row>
    <row r="438" spans="2:28" x14ac:dyDescent="0.15">
      <c r="B438" t="s">
        <v>7140</v>
      </c>
      <c r="C438">
        <v>113</v>
      </c>
      <c r="D438">
        <v>1729</v>
      </c>
      <c r="E438">
        <v>924.49987792968795</v>
      </c>
      <c r="F438">
        <v>2.15336624532938E-2</v>
      </c>
      <c r="J438" t="s">
        <v>6656</v>
      </c>
      <c r="K438">
        <v>0.97959423065185502</v>
      </c>
      <c r="L438">
        <v>672</v>
      </c>
      <c r="M438">
        <v>388.33349609375</v>
      </c>
      <c r="N438">
        <v>1.5655916184186901E-2</v>
      </c>
      <c r="Q438" t="s">
        <v>7967</v>
      </c>
      <c r="R438">
        <v>-3.0004830360412602</v>
      </c>
      <c r="S438">
        <v>1741</v>
      </c>
      <c r="T438">
        <v>925</v>
      </c>
      <c r="U438">
        <v>2.9740324243903202E-2</v>
      </c>
      <c r="X438" t="s">
        <v>6658</v>
      </c>
      <c r="Y438">
        <v>3.9667954444885298</v>
      </c>
      <c r="Z438">
        <v>672</v>
      </c>
      <c r="AA438">
        <v>388.33349609375</v>
      </c>
      <c r="AB438">
        <v>1.5655916184186901E-2</v>
      </c>
    </row>
    <row r="439" spans="2:28" x14ac:dyDescent="0.15">
      <c r="B439" t="s">
        <v>7189</v>
      </c>
      <c r="C439">
        <v>112</v>
      </c>
      <c r="D439">
        <v>1741</v>
      </c>
      <c r="E439">
        <v>926</v>
      </c>
      <c r="F439">
        <v>2.30011083185673E-2</v>
      </c>
      <c r="J439" t="s">
        <v>6658</v>
      </c>
      <c r="K439">
        <v>0.979592025279999</v>
      </c>
      <c r="L439">
        <v>672</v>
      </c>
      <c r="M439">
        <v>388.33349609375</v>
      </c>
      <c r="N439">
        <v>1.5655916184186901E-2</v>
      </c>
      <c r="Q439" t="s">
        <v>7250</v>
      </c>
      <c r="R439">
        <v>-3.0004837512970002</v>
      </c>
      <c r="S439">
        <v>1741</v>
      </c>
      <c r="T439">
        <v>925</v>
      </c>
      <c r="U439">
        <v>2.9740324243903202E-2</v>
      </c>
      <c r="X439" t="s">
        <v>6843</v>
      </c>
      <c r="Y439">
        <v>3.9667897224426301</v>
      </c>
      <c r="Z439">
        <v>672</v>
      </c>
      <c r="AA439">
        <v>388.33349609375</v>
      </c>
      <c r="AB439">
        <v>1.5655916184186901E-2</v>
      </c>
    </row>
    <row r="440" spans="2:28" x14ac:dyDescent="0.15">
      <c r="B440" t="s">
        <v>6670</v>
      </c>
      <c r="C440">
        <v>112</v>
      </c>
      <c r="D440">
        <v>1735</v>
      </c>
      <c r="E440">
        <v>924.99987792968795</v>
      </c>
      <c r="F440">
        <v>2.06466745585203E-2</v>
      </c>
      <c r="J440" t="s">
        <v>6450</v>
      </c>
      <c r="K440">
        <v>0.97959113121032704</v>
      </c>
      <c r="L440">
        <v>672</v>
      </c>
      <c r="M440">
        <v>388.33349609375</v>
      </c>
      <c r="N440">
        <v>1.5655916184186901E-2</v>
      </c>
      <c r="Q440" t="s">
        <v>8424</v>
      </c>
      <c r="R440">
        <v>-3.0004856586456299</v>
      </c>
      <c r="S440">
        <v>1741</v>
      </c>
      <c r="T440">
        <v>925</v>
      </c>
      <c r="U440">
        <v>2.9740324243903202E-2</v>
      </c>
      <c r="X440" t="s">
        <v>6712</v>
      </c>
      <c r="Y440">
        <v>3.9667479991912802</v>
      </c>
      <c r="Z440">
        <v>672</v>
      </c>
      <c r="AA440">
        <v>388.33349609375</v>
      </c>
      <c r="AB440">
        <v>1.5655916184186901E-2</v>
      </c>
    </row>
    <row r="441" spans="2:28" x14ac:dyDescent="0.15">
      <c r="B441" t="s">
        <v>8127</v>
      </c>
      <c r="C441">
        <v>112</v>
      </c>
      <c r="D441">
        <v>1741</v>
      </c>
      <c r="E441">
        <v>926</v>
      </c>
      <c r="F441">
        <v>2.1735431626439101E-2</v>
      </c>
      <c r="J441" t="s">
        <v>6889</v>
      </c>
      <c r="K441">
        <v>0.97959059476852395</v>
      </c>
      <c r="L441">
        <v>672</v>
      </c>
      <c r="M441">
        <v>388.33349609375</v>
      </c>
      <c r="N441">
        <v>1.5655916184186901E-2</v>
      </c>
      <c r="Q441" t="s">
        <v>9152</v>
      </c>
      <c r="R441">
        <v>-3.0005261898040798</v>
      </c>
      <c r="S441">
        <v>1741</v>
      </c>
      <c r="T441">
        <v>925</v>
      </c>
      <c r="U441">
        <v>2.9740324243903202E-2</v>
      </c>
      <c r="X441" t="s">
        <v>6445</v>
      </c>
      <c r="Y441">
        <v>3.9667396545410201</v>
      </c>
      <c r="Z441">
        <v>672</v>
      </c>
      <c r="AA441">
        <v>388.33349609375</v>
      </c>
      <c r="AB441">
        <v>1.5655916184186901E-2</v>
      </c>
    </row>
    <row r="442" spans="2:28" x14ac:dyDescent="0.15">
      <c r="B442" t="s">
        <v>7543</v>
      </c>
      <c r="C442">
        <v>111</v>
      </c>
      <c r="D442">
        <v>1719</v>
      </c>
      <c r="E442">
        <v>921.83319091796898</v>
      </c>
      <c r="F442">
        <v>1.86147466301918E-2</v>
      </c>
      <c r="J442" t="s">
        <v>6872</v>
      </c>
      <c r="K442">
        <v>0.97958570718765303</v>
      </c>
      <c r="L442">
        <v>672</v>
      </c>
      <c r="M442">
        <v>388.33349609375</v>
      </c>
      <c r="N442">
        <v>1.5655916184186901E-2</v>
      </c>
      <c r="Q442" t="s">
        <v>7972</v>
      </c>
      <c r="R442">
        <v>-3.0005362033843999</v>
      </c>
      <c r="S442">
        <v>1741</v>
      </c>
      <c r="T442">
        <v>925</v>
      </c>
      <c r="U442">
        <v>2.9740324243903202E-2</v>
      </c>
      <c r="X442" t="s">
        <v>6804</v>
      </c>
      <c r="Y442">
        <v>3.9667325019836399</v>
      </c>
      <c r="Z442">
        <v>672</v>
      </c>
      <c r="AA442">
        <v>388.33349609375</v>
      </c>
      <c r="AB442">
        <v>1.5655916184186901E-2</v>
      </c>
    </row>
    <row r="443" spans="2:28" x14ac:dyDescent="0.15">
      <c r="B443" t="s">
        <v>7023</v>
      </c>
      <c r="C443">
        <v>111</v>
      </c>
      <c r="D443">
        <v>1724</v>
      </c>
      <c r="E443">
        <v>922.66662597656295</v>
      </c>
      <c r="F443">
        <v>1.8163044005632401E-2</v>
      </c>
      <c r="J443" t="s">
        <v>6965</v>
      </c>
      <c r="K443">
        <v>0.97958070039749101</v>
      </c>
      <c r="L443">
        <v>672</v>
      </c>
      <c r="M443">
        <v>388.33349609375</v>
      </c>
      <c r="N443">
        <v>1.5655916184186901E-2</v>
      </c>
      <c r="Q443" t="s">
        <v>8099</v>
      </c>
      <c r="R443">
        <v>-3.0005536079406698</v>
      </c>
      <c r="S443">
        <v>1741</v>
      </c>
      <c r="T443">
        <v>925</v>
      </c>
      <c r="U443">
        <v>2.9740324243903202E-2</v>
      </c>
      <c r="X443" t="s">
        <v>6747</v>
      </c>
      <c r="Y443">
        <v>3.9667308330535902</v>
      </c>
      <c r="Z443">
        <v>672</v>
      </c>
      <c r="AA443">
        <v>388.33349609375</v>
      </c>
      <c r="AB443">
        <v>1.5655916184186901E-2</v>
      </c>
    </row>
    <row r="444" spans="2:28" x14ac:dyDescent="0.15">
      <c r="B444" t="s">
        <v>8471</v>
      </c>
      <c r="C444">
        <v>111</v>
      </c>
      <c r="D444">
        <v>1678</v>
      </c>
      <c r="E444">
        <v>914.99945068359398</v>
      </c>
      <c r="F444">
        <v>1.8274929374456399E-2</v>
      </c>
      <c r="J444" t="s">
        <v>6707</v>
      </c>
      <c r="K444">
        <v>0.97957986593246504</v>
      </c>
      <c r="L444">
        <v>672</v>
      </c>
      <c r="M444">
        <v>388.33349609375</v>
      </c>
      <c r="N444">
        <v>1.5655916184186901E-2</v>
      </c>
      <c r="Q444" t="s">
        <v>7749</v>
      </c>
      <c r="R444">
        <v>-3.0005586147308301</v>
      </c>
      <c r="S444">
        <v>1741</v>
      </c>
      <c r="T444">
        <v>925</v>
      </c>
      <c r="U444">
        <v>2.9740324243903202E-2</v>
      </c>
      <c r="X444" t="s">
        <v>6420</v>
      </c>
      <c r="Y444">
        <v>3.96671795845032</v>
      </c>
      <c r="Z444">
        <v>672</v>
      </c>
      <c r="AA444">
        <v>388.33349609375</v>
      </c>
      <c r="AB444">
        <v>1.5655916184186901E-2</v>
      </c>
    </row>
    <row r="445" spans="2:28" x14ac:dyDescent="0.15">
      <c r="B445" t="s">
        <v>7182</v>
      </c>
      <c r="C445">
        <v>110</v>
      </c>
      <c r="D445">
        <v>1728</v>
      </c>
      <c r="E445">
        <v>922.83331298828102</v>
      </c>
      <c r="F445">
        <v>2.0686024799943002E-2</v>
      </c>
      <c r="J445" t="s">
        <v>6843</v>
      </c>
      <c r="K445">
        <v>0.97957491874694802</v>
      </c>
      <c r="L445">
        <v>672</v>
      </c>
      <c r="M445">
        <v>388.33349609375</v>
      </c>
      <c r="N445">
        <v>1.5655916184186901E-2</v>
      </c>
      <c r="Q445" t="s">
        <v>9155</v>
      </c>
      <c r="R445">
        <v>-3.0005700588226301</v>
      </c>
      <c r="S445">
        <v>1741</v>
      </c>
      <c r="T445">
        <v>925</v>
      </c>
      <c r="U445">
        <v>2.9740324243903202E-2</v>
      </c>
      <c r="X445" t="s">
        <v>6672</v>
      </c>
      <c r="Y445">
        <v>3.96671390533447</v>
      </c>
      <c r="Z445">
        <v>672</v>
      </c>
      <c r="AA445">
        <v>388.33349609375</v>
      </c>
      <c r="AB445">
        <v>1.5655916184186901E-2</v>
      </c>
    </row>
    <row r="446" spans="2:28" x14ac:dyDescent="0.15">
      <c r="B446" t="s">
        <v>7185</v>
      </c>
      <c r="C446">
        <v>110</v>
      </c>
      <c r="D446">
        <v>1741</v>
      </c>
      <c r="E446">
        <v>925</v>
      </c>
      <c r="F446">
        <v>2.9740324243903202E-2</v>
      </c>
      <c r="J446" t="s">
        <v>7059</v>
      </c>
      <c r="K446">
        <v>0.97957056760787997</v>
      </c>
      <c r="L446">
        <v>672</v>
      </c>
      <c r="M446">
        <v>388.33349609375</v>
      </c>
      <c r="N446">
        <v>1.5655916184186901E-2</v>
      </c>
      <c r="Q446" t="s">
        <v>9154</v>
      </c>
      <c r="R446">
        <v>-3.00057125091553</v>
      </c>
      <c r="S446">
        <v>1741</v>
      </c>
      <c r="T446">
        <v>925</v>
      </c>
      <c r="U446">
        <v>2.9740324243903202E-2</v>
      </c>
      <c r="X446" t="s">
        <v>6848</v>
      </c>
      <c r="Y446">
        <v>3.9665944576263401</v>
      </c>
      <c r="Z446">
        <v>672</v>
      </c>
      <c r="AA446">
        <v>388.33349609375</v>
      </c>
      <c r="AB446">
        <v>1.5655916184186901E-2</v>
      </c>
    </row>
    <row r="447" spans="2:28" x14ac:dyDescent="0.15">
      <c r="B447" t="s">
        <v>7186</v>
      </c>
      <c r="C447">
        <v>110</v>
      </c>
      <c r="D447">
        <v>1741</v>
      </c>
      <c r="E447">
        <v>925</v>
      </c>
      <c r="F447">
        <v>2.9740324243903202E-2</v>
      </c>
      <c r="J447" t="s">
        <v>6455</v>
      </c>
      <c r="K447">
        <v>0.97956925630569502</v>
      </c>
      <c r="L447">
        <v>672</v>
      </c>
      <c r="M447">
        <v>388.33349609375</v>
      </c>
      <c r="N447">
        <v>1.5655916184186901E-2</v>
      </c>
      <c r="Q447" t="s">
        <v>7538</v>
      </c>
      <c r="R447">
        <v>-3.0005743503570601</v>
      </c>
      <c r="S447">
        <v>1741</v>
      </c>
      <c r="T447">
        <v>925</v>
      </c>
      <c r="U447">
        <v>2.9740324243903202E-2</v>
      </c>
      <c r="X447" t="s">
        <v>7012</v>
      </c>
      <c r="Y447">
        <v>-9.7489690780639595</v>
      </c>
      <c r="Z447">
        <v>708</v>
      </c>
      <c r="AA447">
        <v>388.33337402343801</v>
      </c>
      <c r="AB447">
        <v>8.9076180011033994E-3</v>
      </c>
    </row>
    <row r="448" spans="2:28" x14ac:dyDescent="0.15">
      <c r="B448" t="s">
        <v>7201</v>
      </c>
      <c r="C448">
        <v>110</v>
      </c>
      <c r="D448">
        <v>1741</v>
      </c>
      <c r="E448">
        <v>925</v>
      </c>
      <c r="F448">
        <v>2.9740324243903202E-2</v>
      </c>
      <c r="J448" t="s">
        <v>7128</v>
      </c>
      <c r="K448">
        <v>0.97956728935241699</v>
      </c>
      <c r="L448">
        <v>672</v>
      </c>
      <c r="M448">
        <v>388.33349609375</v>
      </c>
      <c r="N448">
        <v>1.5655916184186901E-2</v>
      </c>
      <c r="Q448" t="s">
        <v>7484</v>
      </c>
      <c r="R448">
        <v>-3.0005874633789098</v>
      </c>
      <c r="S448">
        <v>1741</v>
      </c>
      <c r="T448">
        <v>925</v>
      </c>
      <c r="U448">
        <v>2.9740324243903202E-2</v>
      </c>
      <c r="X448" t="s">
        <v>6768</v>
      </c>
      <c r="Y448">
        <v>7.8773760795593297</v>
      </c>
      <c r="Z448">
        <v>676</v>
      </c>
      <c r="AA448">
        <v>388</v>
      </c>
      <c r="AB448">
        <v>1.1354286223649999E-2</v>
      </c>
    </row>
    <row r="449" spans="2:28" x14ac:dyDescent="0.15">
      <c r="B449" t="s">
        <v>7216</v>
      </c>
      <c r="C449">
        <v>110</v>
      </c>
      <c r="D449">
        <v>1741</v>
      </c>
      <c r="E449">
        <v>925</v>
      </c>
      <c r="F449">
        <v>2.9740324243903202E-2</v>
      </c>
      <c r="J449" t="s">
        <v>7159</v>
      </c>
      <c r="K449">
        <v>0.97956329584121704</v>
      </c>
      <c r="L449">
        <v>672</v>
      </c>
      <c r="M449">
        <v>388.33349609375</v>
      </c>
      <c r="N449">
        <v>1.5655916184186901E-2</v>
      </c>
      <c r="Q449" t="s">
        <v>7186</v>
      </c>
      <c r="R449">
        <v>-3.0005908012390101</v>
      </c>
      <c r="S449">
        <v>1741</v>
      </c>
      <c r="T449">
        <v>925</v>
      </c>
      <c r="U449">
        <v>2.9740324243903202E-2</v>
      </c>
      <c r="X449" t="s">
        <v>6650</v>
      </c>
      <c r="Y449">
        <v>0.68306791782379195</v>
      </c>
      <c r="Z449">
        <v>682</v>
      </c>
      <c r="AA449">
        <v>386.00009155273398</v>
      </c>
      <c r="AB449">
        <v>1.89203340560198E-2</v>
      </c>
    </row>
    <row r="450" spans="2:28" x14ac:dyDescent="0.15">
      <c r="B450" t="s">
        <v>7250</v>
      </c>
      <c r="C450">
        <v>110</v>
      </c>
      <c r="D450">
        <v>1741</v>
      </c>
      <c r="E450">
        <v>925</v>
      </c>
      <c r="F450">
        <v>2.9740324243903202E-2</v>
      </c>
      <c r="J450" t="s">
        <v>7060</v>
      </c>
      <c r="K450">
        <v>0.97956204414367698</v>
      </c>
      <c r="L450">
        <v>672</v>
      </c>
      <c r="M450">
        <v>388.33349609375</v>
      </c>
      <c r="N450">
        <v>1.5655916184186901E-2</v>
      </c>
      <c r="Q450" t="s">
        <v>6840</v>
      </c>
      <c r="R450">
        <v>-3.0006144046783398</v>
      </c>
      <c r="S450">
        <v>1741</v>
      </c>
      <c r="T450">
        <v>925</v>
      </c>
      <c r="U450">
        <v>2.9740324243903202E-2</v>
      </c>
      <c r="X450" t="s">
        <v>6807</v>
      </c>
      <c r="Y450">
        <v>0.68304872512817405</v>
      </c>
      <c r="Z450">
        <v>682</v>
      </c>
      <c r="AA450">
        <v>386.00009155273398</v>
      </c>
      <c r="AB450">
        <v>1.89203340560198E-2</v>
      </c>
    </row>
    <row r="451" spans="2:28" x14ac:dyDescent="0.15">
      <c r="B451" t="s">
        <v>7287</v>
      </c>
      <c r="C451">
        <v>110</v>
      </c>
      <c r="D451">
        <v>1741</v>
      </c>
      <c r="E451">
        <v>925</v>
      </c>
      <c r="F451">
        <v>2.9740324243903202E-2</v>
      </c>
      <c r="J451" t="s">
        <v>7029</v>
      </c>
      <c r="K451">
        <v>0.97955745458602905</v>
      </c>
      <c r="L451">
        <v>672</v>
      </c>
      <c r="M451">
        <v>388.33349609375</v>
      </c>
      <c r="N451">
        <v>1.5655916184186901E-2</v>
      </c>
      <c r="Q451" t="s">
        <v>7735</v>
      </c>
      <c r="R451">
        <v>-3.0006191730499299</v>
      </c>
      <c r="S451">
        <v>1741</v>
      </c>
      <c r="T451">
        <v>925</v>
      </c>
      <c r="U451">
        <v>2.9740324243903202E-2</v>
      </c>
      <c r="X451" t="s">
        <v>6715</v>
      </c>
      <c r="Y451">
        <v>0.68304306268692005</v>
      </c>
      <c r="Z451">
        <v>682</v>
      </c>
      <c r="AA451">
        <v>386.00009155273398</v>
      </c>
      <c r="AB451">
        <v>1.89203340560198E-2</v>
      </c>
    </row>
    <row r="452" spans="2:28" x14ac:dyDescent="0.15">
      <c r="B452" t="s">
        <v>7353</v>
      </c>
      <c r="C452">
        <v>110</v>
      </c>
      <c r="D452">
        <v>1741</v>
      </c>
      <c r="E452">
        <v>925</v>
      </c>
      <c r="F452">
        <v>2.9740324243903202E-2</v>
      </c>
      <c r="J452" t="s">
        <v>6848</v>
      </c>
      <c r="K452">
        <v>0.97955399751663197</v>
      </c>
      <c r="L452">
        <v>672</v>
      </c>
      <c r="M452">
        <v>388.33349609375</v>
      </c>
      <c r="N452">
        <v>1.5655916184186901E-2</v>
      </c>
      <c r="Q452" t="s">
        <v>7185</v>
      </c>
      <c r="R452">
        <v>-3.0006370544433598</v>
      </c>
      <c r="S452">
        <v>1741</v>
      </c>
      <c r="T452">
        <v>925</v>
      </c>
      <c r="U452">
        <v>2.9740324243903202E-2</v>
      </c>
      <c r="X452" t="s">
        <v>6779</v>
      </c>
      <c r="Y452">
        <v>0.68304061889648404</v>
      </c>
      <c r="Z452">
        <v>682</v>
      </c>
      <c r="AA452">
        <v>386.00009155273398</v>
      </c>
      <c r="AB452">
        <v>1.89203340560198E-2</v>
      </c>
    </row>
    <row r="453" spans="2:28" x14ac:dyDescent="0.15">
      <c r="B453" t="s">
        <v>7421</v>
      </c>
      <c r="C453">
        <v>110</v>
      </c>
      <c r="D453">
        <v>1741</v>
      </c>
      <c r="E453">
        <v>925</v>
      </c>
      <c r="F453">
        <v>2.9740324243903202E-2</v>
      </c>
      <c r="J453" t="s">
        <v>6885</v>
      </c>
      <c r="K453">
        <v>0.97954720258712802</v>
      </c>
      <c r="L453">
        <v>672</v>
      </c>
      <c r="M453">
        <v>388.33349609375</v>
      </c>
      <c r="N453">
        <v>1.5655916184186901E-2</v>
      </c>
      <c r="Q453" t="s">
        <v>8386</v>
      </c>
      <c r="R453">
        <v>-3.00064301490784</v>
      </c>
      <c r="S453">
        <v>1741</v>
      </c>
      <c r="T453">
        <v>925</v>
      </c>
      <c r="U453">
        <v>2.9740324243903202E-2</v>
      </c>
      <c r="X453" t="s">
        <v>6853</v>
      </c>
      <c r="Y453">
        <v>0.68303996324539196</v>
      </c>
      <c r="Z453">
        <v>682</v>
      </c>
      <c r="AA453">
        <v>386.00009155273398</v>
      </c>
      <c r="AB453">
        <v>1.89203340560198E-2</v>
      </c>
    </row>
    <row r="454" spans="2:28" x14ac:dyDescent="0.15">
      <c r="B454" t="s">
        <v>9133</v>
      </c>
      <c r="C454">
        <v>110</v>
      </c>
      <c r="D454">
        <v>1741</v>
      </c>
      <c r="E454">
        <v>925</v>
      </c>
      <c r="F454">
        <v>2.9740324243903202E-2</v>
      </c>
      <c r="J454" t="s">
        <v>6594</v>
      </c>
      <c r="K454">
        <v>0.97954553365707397</v>
      </c>
      <c r="L454">
        <v>672</v>
      </c>
      <c r="M454">
        <v>388.33349609375</v>
      </c>
      <c r="N454">
        <v>1.5655916184186901E-2</v>
      </c>
      <c r="Q454" t="s">
        <v>9139</v>
      </c>
      <c r="R454">
        <v>-3.00066137313843</v>
      </c>
      <c r="S454">
        <v>1741</v>
      </c>
      <c r="T454">
        <v>925</v>
      </c>
      <c r="U454">
        <v>2.9740324243903202E-2</v>
      </c>
      <c r="X454" t="s">
        <v>7034</v>
      </c>
      <c r="Y454">
        <v>0.683024883270264</v>
      </c>
      <c r="Z454">
        <v>682</v>
      </c>
      <c r="AA454">
        <v>386.00009155273398</v>
      </c>
      <c r="AB454">
        <v>1.89203340560198E-2</v>
      </c>
    </row>
    <row r="455" spans="2:28" x14ac:dyDescent="0.15">
      <c r="B455" t="s">
        <v>9134</v>
      </c>
      <c r="C455">
        <v>110</v>
      </c>
      <c r="D455">
        <v>1741</v>
      </c>
      <c r="E455">
        <v>925</v>
      </c>
      <c r="F455">
        <v>2.9740324243903202E-2</v>
      </c>
      <c r="J455" t="s">
        <v>6603</v>
      </c>
      <c r="K455">
        <v>0.97953635454177901</v>
      </c>
      <c r="L455">
        <v>672</v>
      </c>
      <c r="M455">
        <v>388.33349609375</v>
      </c>
      <c r="N455">
        <v>1.5655916184186901E-2</v>
      </c>
      <c r="Q455" t="s">
        <v>7804</v>
      </c>
      <c r="R455">
        <v>-3.0006694793701199</v>
      </c>
      <c r="S455">
        <v>1741</v>
      </c>
      <c r="T455">
        <v>925</v>
      </c>
      <c r="U455">
        <v>2.9740324243903202E-2</v>
      </c>
      <c r="X455" t="s">
        <v>6934</v>
      </c>
      <c r="Y455">
        <v>0.683022201061249</v>
      </c>
      <c r="Z455">
        <v>682</v>
      </c>
      <c r="AA455">
        <v>386.00009155273398</v>
      </c>
      <c r="AB455">
        <v>1.89203340560198E-2</v>
      </c>
    </row>
    <row r="456" spans="2:28" x14ac:dyDescent="0.15">
      <c r="B456" t="s">
        <v>7447</v>
      </c>
      <c r="C456">
        <v>110</v>
      </c>
      <c r="D456">
        <v>1741</v>
      </c>
      <c r="E456">
        <v>925</v>
      </c>
      <c r="F456">
        <v>2.9740324243903202E-2</v>
      </c>
      <c r="J456" t="s">
        <v>6924</v>
      </c>
      <c r="K456">
        <v>0.97953194379806496</v>
      </c>
      <c r="L456">
        <v>672</v>
      </c>
      <c r="M456">
        <v>388.33349609375</v>
      </c>
      <c r="N456">
        <v>1.5655916184186901E-2</v>
      </c>
      <c r="Q456" t="s">
        <v>7287</v>
      </c>
      <c r="R456">
        <v>-3.0006918907165501</v>
      </c>
      <c r="S456">
        <v>1741</v>
      </c>
      <c r="T456">
        <v>925</v>
      </c>
      <c r="U456">
        <v>2.9740324243903202E-2</v>
      </c>
      <c r="X456" t="s">
        <v>6867</v>
      </c>
      <c r="Y456">
        <v>0.68301486968994096</v>
      </c>
      <c r="Z456">
        <v>682</v>
      </c>
      <c r="AA456">
        <v>386.00009155273398</v>
      </c>
      <c r="AB456">
        <v>1.89203340560198E-2</v>
      </c>
    </row>
    <row r="457" spans="2:28" x14ac:dyDescent="0.15">
      <c r="B457" t="s">
        <v>7452</v>
      </c>
      <c r="C457">
        <v>110</v>
      </c>
      <c r="D457">
        <v>1741</v>
      </c>
      <c r="E457">
        <v>925</v>
      </c>
      <c r="F457">
        <v>2.9740324243903202E-2</v>
      </c>
      <c r="J457" t="s">
        <v>7129</v>
      </c>
      <c r="K457">
        <v>0.97952973842620805</v>
      </c>
      <c r="L457">
        <v>672</v>
      </c>
      <c r="M457">
        <v>388.33349609375</v>
      </c>
      <c r="N457">
        <v>1.5655916184186901E-2</v>
      </c>
      <c r="Q457" t="s">
        <v>7201</v>
      </c>
      <c r="R457">
        <v>-3.0007021427154501</v>
      </c>
      <c r="S457">
        <v>1741</v>
      </c>
      <c r="T457">
        <v>925</v>
      </c>
      <c r="U457">
        <v>2.9740324243903202E-2</v>
      </c>
      <c r="X457" t="s">
        <v>7147</v>
      </c>
      <c r="Y457">
        <v>0.68301099538803101</v>
      </c>
      <c r="Z457">
        <v>682</v>
      </c>
      <c r="AA457">
        <v>386.00009155273398</v>
      </c>
      <c r="AB457">
        <v>1.89203340560198E-2</v>
      </c>
    </row>
    <row r="458" spans="2:28" x14ac:dyDescent="0.15">
      <c r="B458" t="s">
        <v>7484</v>
      </c>
      <c r="C458">
        <v>110</v>
      </c>
      <c r="D458">
        <v>1741</v>
      </c>
      <c r="E458">
        <v>925</v>
      </c>
      <c r="F458">
        <v>2.9740324243903202E-2</v>
      </c>
      <c r="J458" t="s">
        <v>7160</v>
      </c>
      <c r="K458">
        <v>0.97952401638030995</v>
      </c>
      <c r="L458">
        <v>672</v>
      </c>
      <c r="M458">
        <v>388.33349609375</v>
      </c>
      <c r="N458">
        <v>1.5655916184186901E-2</v>
      </c>
      <c r="Q458" t="s">
        <v>8273</v>
      </c>
      <c r="R458">
        <v>-3.0007028579711901</v>
      </c>
      <c r="S458">
        <v>1741</v>
      </c>
      <c r="T458">
        <v>925</v>
      </c>
      <c r="U458">
        <v>2.9740324243903202E-2</v>
      </c>
      <c r="X458" t="s">
        <v>7157</v>
      </c>
      <c r="Y458">
        <v>0.68300890922546398</v>
      </c>
      <c r="Z458">
        <v>682</v>
      </c>
      <c r="AA458">
        <v>386.00009155273398</v>
      </c>
      <c r="AB458">
        <v>1.89203340560198E-2</v>
      </c>
    </row>
    <row r="459" spans="2:28" x14ac:dyDescent="0.15">
      <c r="B459" t="s">
        <v>7537</v>
      </c>
      <c r="C459">
        <v>110</v>
      </c>
      <c r="D459">
        <v>1741</v>
      </c>
      <c r="E459">
        <v>925</v>
      </c>
      <c r="F459">
        <v>2.9740324243903202E-2</v>
      </c>
      <c r="J459" t="s">
        <v>6708</v>
      </c>
      <c r="K459">
        <v>0.97951287031173695</v>
      </c>
      <c r="L459">
        <v>672</v>
      </c>
      <c r="M459">
        <v>388.33349609375</v>
      </c>
      <c r="N459">
        <v>1.5655916184186901E-2</v>
      </c>
      <c r="Q459" t="s">
        <v>7696</v>
      </c>
      <c r="R459">
        <v>-3.0007162094116202</v>
      </c>
      <c r="S459">
        <v>1741</v>
      </c>
      <c r="T459">
        <v>925</v>
      </c>
      <c r="U459">
        <v>2.9740324243903202E-2</v>
      </c>
      <c r="X459" t="s">
        <v>6667</v>
      </c>
      <c r="Y459">
        <v>0.68299579620361295</v>
      </c>
      <c r="Z459">
        <v>682</v>
      </c>
      <c r="AA459">
        <v>386.00009155273398</v>
      </c>
      <c r="AB459">
        <v>1.89203340560198E-2</v>
      </c>
    </row>
    <row r="460" spans="2:28" x14ac:dyDescent="0.15">
      <c r="B460" t="s">
        <v>7538</v>
      </c>
      <c r="C460">
        <v>110</v>
      </c>
      <c r="D460">
        <v>1741</v>
      </c>
      <c r="E460">
        <v>925</v>
      </c>
      <c r="F460">
        <v>2.9740324243903202E-2</v>
      </c>
      <c r="J460" t="s">
        <v>7150</v>
      </c>
      <c r="K460">
        <v>0.97950792312622104</v>
      </c>
      <c r="L460">
        <v>672</v>
      </c>
      <c r="M460">
        <v>388.33349609375</v>
      </c>
      <c r="N460">
        <v>1.5655916184186901E-2</v>
      </c>
      <c r="Q460" t="s">
        <v>8166</v>
      </c>
      <c r="R460">
        <v>-3.0007183551788299</v>
      </c>
      <c r="S460">
        <v>1741</v>
      </c>
      <c r="T460">
        <v>925</v>
      </c>
      <c r="U460">
        <v>2.9740324243903202E-2</v>
      </c>
      <c r="X460" t="s">
        <v>6913</v>
      </c>
      <c r="Y460">
        <v>0.68298166990280196</v>
      </c>
      <c r="Z460">
        <v>682</v>
      </c>
      <c r="AA460">
        <v>386.00009155273398</v>
      </c>
      <c r="AB460">
        <v>1.89203340560198E-2</v>
      </c>
    </row>
    <row r="461" spans="2:28" x14ac:dyDescent="0.15">
      <c r="B461" t="s">
        <v>9139</v>
      </c>
      <c r="C461">
        <v>110</v>
      </c>
      <c r="D461">
        <v>1741</v>
      </c>
      <c r="E461">
        <v>925</v>
      </c>
      <c r="F461">
        <v>2.9740324243903202E-2</v>
      </c>
      <c r="J461" t="s">
        <v>6942</v>
      </c>
      <c r="K461">
        <v>0.97948783636093095</v>
      </c>
      <c r="L461">
        <v>672</v>
      </c>
      <c r="M461">
        <v>388.33349609375</v>
      </c>
      <c r="N461">
        <v>1.5655916184186901E-2</v>
      </c>
      <c r="Q461" t="s">
        <v>9148</v>
      </c>
      <c r="R461">
        <v>-3.0007359981536901</v>
      </c>
      <c r="S461">
        <v>1741</v>
      </c>
      <c r="T461">
        <v>925</v>
      </c>
      <c r="U461">
        <v>2.9740324243903202E-2</v>
      </c>
      <c r="X461" t="s">
        <v>6879</v>
      </c>
      <c r="Y461">
        <v>0.68297469615936302</v>
      </c>
      <c r="Z461">
        <v>682</v>
      </c>
      <c r="AA461">
        <v>386.00009155273398</v>
      </c>
      <c r="AB461">
        <v>1.89203340560198E-2</v>
      </c>
    </row>
    <row r="462" spans="2:28" x14ac:dyDescent="0.15">
      <c r="B462" t="s">
        <v>7696</v>
      </c>
      <c r="C462">
        <v>110</v>
      </c>
      <c r="D462">
        <v>1741</v>
      </c>
      <c r="E462">
        <v>925</v>
      </c>
      <c r="F462">
        <v>2.9740324243903202E-2</v>
      </c>
      <c r="J462" t="s">
        <v>6868</v>
      </c>
      <c r="K462">
        <v>0.97948777675628695</v>
      </c>
      <c r="L462">
        <v>672</v>
      </c>
      <c r="M462">
        <v>388.33349609375</v>
      </c>
      <c r="N462">
        <v>1.5655916184186901E-2</v>
      </c>
      <c r="Q462" t="s">
        <v>8219</v>
      </c>
      <c r="R462">
        <v>-3.0007588863372798</v>
      </c>
      <c r="S462">
        <v>1741</v>
      </c>
      <c r="T462">
        <v>925</v>
      </c>
      <c r="U462">
        <v>2.9740324243903202E-2</v>
      </c>
      <c r="X462" t="s">
        <v>6472</v>
      </c>
      <c r="Y462">
        <v>0.68296289443969704</v>
      </c>
      <c r="Z462">
        <v>682</v>
      </c>
      <c r="AA462">
        <v>386.00009155273398</v>
      </c>
      <c r="AB462">
        <v>1.89203340560198E-2</v>
      </c>
    </row>
    <row r="463" spans="2:28" x14ac:dyDescent="0.15">
      <c r="B463" t="s">
        <v>7710</v>
      </c>
      <c r="C463">
        <v>110</v>
      </c>
      <c r="D463">
        <v>1741</v>
      </c>
      <c r="E463">
        <v>925</v>
      </c>
      <c r="F463">
        <v>2.9740324243903202E-2</v>
      </c>
      <c r="J463" t="s">
        <v>6747</v>
      </c>
      <c r="K463">
        <v>0.97948700189590499</v>
      </c>
      <c r="L463">
        <v>672</v>
      </c>
      <c r="M463">
        <v>388.33349609375</v>
      </c>
      <c r="N463">
        <v>1.5655916184186901E-2</v>
      </c>
      <c r="Q463" t="s">
        <v>7421</v>
      </c>
      <c r="R463">
        <v>-3.0007853507995601</v>
      </c>
      <c r="S463">
        <v>1741</v>
      </c>
      <c r="T463">
        <v>925</v>
      </c>
      <c r="U463">
        <v>2.9740324243903202E-2</v>
      </c>
      <c r="X463" t="s">
        <v>7048</v>
      </c>
      <c r="Y463">
        <v>0.68296146392822299</v>
      </c>
      <c r="Z463">
        <v>682</v>
      </c>
      <c r="AA463">
        <v>386.00009155273398</v>
      </c>
      <c r="AB463">
        <v>1.89203340560198E-2</v>
      </c>
    </row>
    <row r="464" spans="2:28" x14ac:dyDescent="0.15">
      <c r="B464" t="s">
        <v>7715</v>
      </c>
      <c r="C464">
        <v>110</v>
      </c>
      <c r="D464">
        <v>1741</v>
      </c>
      <c r="E464">
        <v>925</v>
      </c>
      <c r="F464">
        <v>2.9740324243903202E-2</v>
      </c>
      <c r="J464" t="s">
        <v>6570</v>
      </c>
      <c r="K464">
        <v>0.97948580980300903</v>
      </c>
      <c r="L464">
        <v>672</v>
      </c>
      <c r="M464">
        <v>388.33349609375</v>
      </c>
      <c r="N464">
        <v>1.5655916184186901E-2</v>
      </c>
      <c r="Q464" t="s">
        <v>7452</v>
      </c>
      <c r="R464">
        <v>-3.0007953643798801</v>
      </c>
      <c r="S464">
        <v>1741</v>
      </c>
      <c r="T464">
        <v>925</v>
      </c>
      <c r="U464">
        <v>2.9740324243903202E-2</v>
      </c>
      <c r="X464" t="s">
        <v>7105</v>
      </c>
      <c r="Y464">
        <v>0.68294680118560802</v>
      </c>
      <c r="Z464">
        <v>682</v>
      </c>
      <c r="AA464">
        <v>386.00009155273398</v>
      </c>
      <c r="AB464">
        <v>1.89203340560198E-2</v>
      </c>
    </row>
    <row r="465" spans="2:28" x14ac:dyDescent="0.15">
      <c r="B465" t="s">
        <v>7735</v>
      </c>
      <c r="C465">
        <v>110</v>
      </c>
      <c r="D465">
        <v>1741</v>
      </c>
      <c r="E465">
        <v>925</v>
      </c>
      <c r="F465">
        <v>2.9740324243903202E-2</v>
      </c>
      <c r="J465" t="s">
        <v>6445</v>
      </c>
      <c r="K465">
        <v>0.97947955131530795</v>
      </c>
      <c r="L465">
        <v>672</v>
      </c>
      <c r="M465">
        <v>388.33349609375</v>
      </c>
      <c r="N465">
        <v>1.5655916184186901E-2</v>
      </c>
      <c r="Q465" t="s">
        <v>6831</v>
      </c>
      <c r="R465">
        <v>-3.0007967948913601</v>
      </c>
      <c r="S465">
        <v>1741</v>
      </c>
      <c r="T465">
        <v>925</v>
      </c>
      <c r="U465">
        <v>2.9740324243903202E-2</v>
      </c>
      <c r="X465" t="s">
        <v>7000</v>
      </c>
      <c r="Y465">
        <v>0.68293237686157204</v>
      </c>
      <c r="Z465">
        <v>682</v>
      </c>
      <c r="AA465">
        <v>386.00009155273398</v>
      </c>
      <c r="AB465">
        <v>1.89203340560198E-2</v>
      </c>
    </row>
    <row r="466" spans="2:28" x14ac:dyDescent="0.15">
      <c r="B466" t="s">
        <v>7749</v>
      </c>
      <c r="C466">
        <v>110</v>
      </c>
      <c r="D466">
        <v>1741</v>
      </c>
      <c r="E466">
        <v>925</v>
      </c>
      <c r="F466">
        <v>2.9740324243903202E-2</v>
      </c>
      <c r="J466" t="s">
        <v>6435</v>
      </c>
      <c r="K466">
        <v>0.97947102785110496</v>
      </c>
      <c r="L466">
        <v>672</v>
      </c>
      <c r="M466">
        <v>388.33349609375</v>
      </c>
      <c r="N466">
        <v>1.5655916184186901E-2</v>
      </c>
      <c r="Q466" t="s">
        <v>8056</v>
      </c>
      <c r="R466">
        <v>-3.0008277893066402</v>
      </c>
      <c r="S466">
        <v>1741</v>
      </c>
      <c r="T466">
        <v>925</v>
      </c>
      <c r="U466">
        <v>2.9740324243903202E-2</v>
      </c>
      <c r="X466" t="s">
        <v>6985</v>
      </c>
      <c r="Y466">
        <v>0.68292766809463501</v>
      </c>
      <c r="Z466">
        <v>682</v>
      </c>
      <c r="AA466">
        <v>386.00009155273398</v>
      </c>
      <c r="AB466">
        <v>1.89203340560198E-2</v>
      </c>
    </row>
    <row r="467" spans="2:28" x14ac:dyDescent="0.15">
      <c r="B467" t="s">
        <v>7789</v>
      </c>
      <c r="C467">
        <v>110</v>
      </c>
      <c r="D467">
        <v>1729</v>
      </c>
      <c r="E467">
        <v>922.99987792968795</v>
      </c>
      <c r="F467">
        <v>2.2005263715982399E-2</v>
      </c>
      <c r="J467" t="s">
        <v>6672</v>
      </c>
      <c r="K467">
        <v>0.97945874929428101</v>
      </c>
      <c r="L467">
        <v>672</v>
      </c>
      <c r="M467">
        <v>388.33349609375</v>
      </c>
      <c r="N467">
        <v>1.5655916184186901E-2</v>
      </c>
      <c r="Q467" t="s">
        <v>7447</v>
      </c>
      <c r="R467">
        <v>-3.0008378028869598</v>
      </c>
      <c r="S467">
        <v>1741</v>
      </c>
      <c r="T467">
        <v>925</v>
      </c>
      <c r="U467">
        <v>2.9740324243903202E-2</v>
      </c>
      <c r="X467" t="s">
        <v>6588</v>
      </c>
      <c r="Y467">
        <v>0.68290954828262296</v>
      </c>
      <c r="Z467">
        <v>682</v>
      </c>
      <c r="AA467">
        <v>386.00009155273398</v>
      </c>
      <c r="AB467">
        <v>1.89203340560198E-2</v>
      </c>
    </row>
    <row r="468" spans="2:28" x14ac:dyDescent="0.15">
      <c r="B468" t="s">
        <v>7804</v>
      </c>
      <c r="C468">
        <v>110</v>
      </c>
      <c r="D468">
        <v>1741</v>
      </c>
      <c r="E468">
        <v>925</v>
      </c>
      <c r="F468">
        <v>2.9740324243903202E-2</v>
      </c>
      <c r="J468" t="s">
        <v>7025</v>
      </c>
      <c r="K468">
        <v>1.4284183979034399</v>
      </c>
      <c r="L468">
        <v>713</v>
      </c>
      <c r="M468">
        <v>404.16668701171898</v>
      </c>
      <c r="N468">
        <v>1.4287487603723999E-2</v>
      </c>
      <c r="Q468" t="s">
        <v>8312</v>
      </c>
      <c r="R468">
        <v>-3.00093650817871</v>
      </c>
      <c r="S468">
        <v>1741</v>
      </c>
      <c r="T468">
        <v>925</v>
      </c>
      <c r="U468">
        <v>2.9740324243903202E-2</v>
      </c>
      <c r="X468" t="s">
        <v>7032</v>
      </c>
      <c r="Y468">
        <v>0.68289065361022905</v>
      </c>
      <c r="Z468">
        <v>682</v>
      </c>
      <c r="AA468">
        <v>386.00009155273398</v>
      </c>
      <c r="AB468">
        <v>1.89203340560198E-2</v>
      </c>
    </row>
    <row r="469" spans="2:28" x14ac:dyDescent="0.15">
      <c r="B469" t="s">
        <v>9148</v>
      </c>
      <c r="C469">
        <v>110</v>
      </c>
      <c r="D469">
        <v>1741</v>
      </c>
      <c r="E469">
        <v>925</v>
      </c>
      <c r="F469">
        <v>2.9740324243903202E-2</v>
      </c>
      <c r="J469" t="s">
        <v>6968</v>
      </c>
      <c r="K469">
        <v>1.2330226898193399</v>
      </c>
      <c r="L469">
        <v>707</v>
      </c>
      <c r="M469">
        <v>398.16671752929699</v>
      </c>
      <c r="N469">
        <v>1.37615641579032E-2</v>
      </c>
      <c r="Q469" t="s">
        <v>7710</v>
      </c>
      <c r="R469">
        <v>-3.0009515285491899</v>
      </c>
      <c r="S469">
        <v>1741</v>
      </c>
      <c r="T469">
        <v>925</v>
      </c>
      <c r="U469">
        <v>2.9740324243903202E-2</v>
      </c>
      <c r="X469" t="s">
        <v>6471</v>
      </c>
      <c r="Y469">
        <v>0.68289029598236095</v>
      </c>
      <c r="Z469">
        <v>682</v>
      </c>
      <c r="AA469">
        <v>386.00009155273398</v>
      </c>
      <c r="AB469">
        <v>1.89203340560198E-2</v>
      </c>
    </row>
    <row r="470" spans="2:28" x14ac:dyDescent="0.15">
      <c r="B470" t="s">
        <v>6804</v>
      </c>
      <c r="C470">
        <v>110</v>
      </c>
      <c r="D470">
        <v>1741</v>
      </c>
      <c r="E470">
        <v>925</v>
      </c>
      <c r="F470">
        <v>2.025206387043E-2</v>
      </c>
      <c r="J470" t="s">
        <v>6863</v>
      </c>
      <c r="K470">
        <v>1.174156665802</v>
      </c>
      <c r="L470">
        <v>715</v>
      </c>
      <c r="M470">
        <v>400.00003051757801</v>
      </c>
      <c r="N470">
        <v>1.3513837940990901E-2</v>
      </c>
      <c r="Q470" t="s">
        <v>7903</v>
      </c>
      <c r="R470">
        <v>-3.00096464157104</v>
      </c>
      <c r="S470">
        <v>1741</v>
      </c>
      <c r="T470">
        <v>925</v>
      </c>
      <c r="U470">
        <v>2.9740324243903202E-2</v>
      </c>
      <c r="X470" t="s">
        <v>6671</v>
      </c>
      <c r="Y470">
        <v>0.68288278579711903</v>
      </c>
      <c r="Z470">
        <v>682</v>
      </c>
      <c r="AA470">
        <v>386.00009155273398</v>
      </c>
      <c r="AB470">
        <v>1.89203340560198E-2</v>
      </c>
    </row>
    <row r="471" spans="2:28" x14ac:dyDescent="0.15">
      <c r="B471" t="s">
        <v>6809</v>
      </c>
      <c r="C471">
        <v>110</v>
      </c>
      <c r="D471">
        <v>1693</v>
      </c>
      <c r="E471">
        <v>916.99945068359398</v>
      </c>
      <c r="F471">
        <v>1.8489344045519801E-2</v>
      </c>
      <c r="J471" t="s">
        <v>7014</v>
      </c>
      <c r="K471">
        <v>1.17411148548126</v>
      </c>
      <c r="L471">
        <v>715</v>
      </c>
      <c r="M471">
        <v>400.00003051757801</v>
      </c>
      <c r="N471">
        <v>1.3513837940990901E-2</v>
      </c>
      <c r="Q471" t="s">
        <v>8320</v>
      </c>
      <c r="R471">
        <v>-3.0011303424835201</v>
      </c>
      <c r="S471">
        <v>1741</v>
      </c>
      <c r="T471">
        <v>925</v>
      </c>
      <c r="U471">
        <v>2.9740324243903202E-2</v>
      </c>
      <c r="X471" t="s">
        <v>7035</v>
      </c>
      <c r="Y471">
        <v>0.68286269903182995</v>
      </c>
      <c r="Z471">
        <v>682</v>
      </c>
      <c r="AA471">
        <v>386.00009155273398</v>
      </c>
      <c r="AB471">
        <v>1.89203340560198E-2</v>
      </c>
    </row>
    <row r="472" spans="2:28" x14ac:dyDescent="0.15">
      <c r="B472" t="s">
        <v>7903</v>
      </c>
      <c r="C472">
        <v>110</v>
      </c>
      <c r="D472">
        <v>1741</v>
      </c>
      <c r="E472">
        <v>925</v>
      </c>
      <c r="F472">
        <v>2.9740324243903202E-2</v>
      </c>
      <c r="J472" t="s">
        <v>6768</v>
      </c>
      <c r="K472">
        <v>0.99168449640274003</v>
      </c>
      <c r="L472">
        <v>676</v>
      </c>
      <c r="M472">
        <v>388</v>
      </c>
      <c r="N472">
        <v>1.1354286223649999E-2</v>
      </c>
      <c r="Q472" t="s">
        <v>6670</v>
      </c>
      <c r="R472">
        <v>16.886131286621101</v>
      </c>
      <c r="S472">
        <v>1735</v>
      </c>
      <c r="T472">
        <v>924.99987792968795</v>
      </c>
      <c r="U472">
        <v>2.06466745585203E-2</v>
      </c>
      <c r="X472" t="s">
        <v>6622</v>
      </c>
      <c r="Y472">
        <v>0.68285346031188998</v>
      </c>
      <c r="Z472">
        <v>682</v>
      </c>
      <c r="AA472">
        <v>386.00009155273398</v>
      </c>
      <c r="AB472">
        <v>1.89203340560198E-2</v>
      </c>
    </row>
    <row r="473" spans="2:28" x14ac:dyDescent="0.15">
      <c r="B473" t="s">
        <v>6831</v>
      </c>
      <c r="C473">
        <v>110</v>
      </c>
      <c r="D473">
        <v>1741</v>
      </c>
      <c r="E473">
        <v>925</v>
      </c>
      <c r="F473">
        <v>2.9740324243903202E-2</v>
      </c>
      <c r="J473" t="s">
        <v>6723</v>
      </c>
      <c r="K473">
        <v>1.0395358800888099</v>
      </c>
      <c r="L473">
        <v>659</v>
      </c>
      <c r="M473">
        <v>394.166748046875</v>
      </c>
      <c r="N473">
        <v>1.0425052605569401E-2</v>
      </c>
      <c r="Q473" t="s">
        <v>8363</v>
      </c>
      <c r="R473">
        <v>5.8513484001159703</v>
      </c>
      <c r="S473">
        <v>1730</v>
      </c>
      <c r="T473">
        <v>924.66662597656295</v>
      </c>
      <c r="U473">
        <v>1.7774010077118901E-2</v>
      </c>
      <c r="X473" t="s">
        <v>6490</v>
      </c>
      <c r="Y473">
        <v>0.682839035987854</v>
      </c>
      <c r="Z473">
        <v>682</v>
      </c>
      <c r="AA473">
        <v>386.00009155273398</v>
      </c>
      <c r="AB473">
        <v>1.89203340560198E-2</v>
      </c>
    </row>
    <row r="474" spans="2:28" x14ac:dyDescent="0.15">
      <c r="B474" t="s">
        <v>6840</v>
      </c>
      <c r="C474">
        <v>110</v>
      </c>
      <c r="D474">
        <v>1741</v>
      </c>
      <c r="E474">
        <v>925</v>
      </c>
      <c r="F474">
        <v>2.9740324243903202E-2</v>
      </c>
      <c r="J474" t="s">
        <v>6447</v>
      </c>
      <c r="K474">
        <v>0.90421384572982799</v>
      </c>
      <c r="L474">
        <v>671</v>
      </c>
      <c r="M474">
        <v>383.16680908203102</v>
      </c>
      <c r="N474">
        <v>1.0282239876687501E-2</v>
      </c>
      <c r="Q474" t="s">
        <v>7921</v>
      </c>
      <c r="R474">
        <v>-15.836597442626999</v>
      </c>
      <c r="S474">
        <v>1741</v>
      </c>
      <c r="T474">
        <v>924.5</v>
      </c>
      <c r="U474">
        <v>1.6048872843384701E-2</v>
      </c>
      <c r="X474" t="s">
        <v>6781</v>
      </c>
      <c r="Y474">
        <v>0.68264997005462602</v>
      </c>
      <c r="Z474">
        <v>682</v>
      </c>
      <c r="AA474">
        <v>386.00009155273398</v>
      </c>
      <c r="AB474">
        <v>1.89203340560198E-2</v>
      </c>
    </row>
    <row r="475" spans="2:28" x14ac:dyDescent="0.15">
      <c r="B475" t="s">
        <v>7967</v>
      </c>
      <c r="C475">
        <v>110</v>
      </c>
      <c r="D475">
        <v>1741</v>
      </c>
      <c r="E475">
        <v>925</v>
      </c>
      <c r="F475">
        <v>2.9740324243903202E-2</v>
      </c>
      <c r="J475" t="s">
        <v>7087</v>
      </c>
      <c r="K475">
        <v>0.90420472621917702</v>
      </c>
      <c r="L475">
        <v>671</v>
      </c>
      <c r="M475">
        <v>383.16680908203102</v>
      </c>
      <c r="N475">
        <v>1.0282239876687501E-2</v>
      </c>
      <c r="Q475" t="s">
        <v>7140</v>
      </c>
      <c r="R475">
        <v>-0.66177439689636197</v>
      </c>
      <c r="S475">
        <v>1729</v>
      </c>
      <c r="T475">
        <v>924.49987792968795</v>
      </c>
      <c r="U475">
        <v>2.15336624532938E-2</v>
      </c>
      <c r="X475" t="s">
        <v>6480</v>
      </c>
      <c r="Y475">
        <v>0.36761969327926602</v>
      </c>
      <c r="Z475">
        <v>671</v>
      </c>
      <c r="AA475">
        <v>383.16680908203102</v>
      </c>
      <c r="AB475">
        <v>1.0282239876687501E-2</v>
      </c>
    </row>
    <row r="476" spans="2:28" x14ac:dyDescent="0.15">
      <c r="B476" t="s">
        <v>7972</v>
      </c>
      <c r="C476">
        <v>110</v>
      </c>
      <c r="D476">
        <v>1741</v>
      </c>
      <c r="E476">
        <v>925</v>
      </c>
      <c r="F476">
        <v>2.9740324243903202E-2</v>
      </c>
      <c r="J476" t="s">
        <v>6974</v>
      </c>
      <c r="K476">
        <v>0.90418696403503396</v>
      </c>
      <c r="L476">
        <v>671</v>
      </c>
      <c r="M476">
        <v>383.16680908203102</v>
      </c>
      <c r="N476">
        <v>1.0282239876687501E-2</v>
      </c>
      <c r="Q476" t="s">
        <v>7277</v>
      </c>
      <c r="R476">
        <v>3.7620708942413299</v>
      </c>
      <c r="S476">
        <v>1717</v>
      </c>
      <c r="T476">
        <v>924.499755859375</v>
      </c>
      <c r="U476">
        <v>1.7478626221418402E-2</v>
      </c>
      <c r="X476" t="s">
        <v>6954</v>
      </c>
      <c r="Y476">
        <v>0.36758479475974998</v>
      </c>
      <c r="Z476">
        <v>671</v>
      </c>
      <c r="AA476">
        <v>383.16680908203102</v>
      </c>
      <c r="AB476">
        <v>1.0282239876687501E-2</v>
      </c>
    </row>
    <row r="477" spans="2:28" x14ac:dyDescent="0.15">
      <c r="B477" t="s">
        <v>9152</v>
      </c>
      <c r="C477">
        <v>110</v>
      </c>
      <c r="D477">
        <v>1741</v>
      </c>
      <c r="E477">
        <v>925</v>
      </c>
      <c r="F477">
        <v>2.9740324243903202E-2</v>
      </c>
      <c r="J477" t="s">
        <v>6738</v>
      </c>
      <c r="K477">
        <v>0.90416133403778098</v>
      </c>
      <c r="L477">
        <v>671</v>
      </c>
      <c r="M477">
        <v>383.16680908203102</v>
      </c>
      <c r="N477">
        <v>1.0282239876687501E-2</v>
      </c>
      <c r="Q477" t="s">
        <v>8046</v>
      </c>
      <c r="R477">
        <v>-0.64089477062225297</v>
      </c>
      <c r="S477">
        <v>1716</v>
      </c>
      <c r="T477">
        <v>924.33312988281295</v>
      </c>
      <c r="U477">
        <v>2.0445670932531398E-2</v>
      </c>
      <c r="X477" t="s">
        <v>6960</v>
      </c>
      <c r="Y477">
        <v>0.36757639050483698</v>
      </c>
      <c r="Z477">
        <v>671</v>
      </c>
      <c r="AA477">
        <v>383.16680908203102</v>
      </c>
      <c r="AB477">
        <v>1.0282239876687501E-2</v>
      </c>
    </row>
    <row r="478" spans="2:28" x14ac:dyDescent="0.15">
      <c r="B478" t="s">
        <v>8024</v>
      </c>
      <c r="C478">
        <v>110</v>
      </c>
      <c r="D478">
        <v>1741</v>
      </c>
      <c r="E478">
        <v>925</v>
      </c>
      <c r="F478">
        <v>2.9740324243903202E-2</v>
      </c>
      <c r="J478" t="s">
        <v>6465</v>
      </c>
      <c r="K478">
        <v>0.90414416790008501</v>
      </c>
      <c r="L478">
        <v>671</v>
      </c>
      <c r="M478">
        <v>383.16680908203102</v>
      </c>
      <c r="N478">
        <v>1.0282239876687501E-2</v>
      </c>
      <c r="Q478" t="s">
        <v>7974</v>
      </c>
      <c r="R478">
        <v>-36.632724761962898</v>
      </c>
      <c r="S478">
        <v>1706</v>
      </c>
      <c r="T478">
        <v>923.66644287109398</v>
      </c>
      <c r="U478">
        <v>2.11927425116301E-2</v>
      </c>
      <c r="X478" t="s">
        <v>7087</v>
      </c>
      <c r="Y478">
        <v>0.36754697561263999</v>
      </c>
      <c r="Z478">
        <v>671</v>
      </c>
      <c r="AA478">
        <v>383.16680908203102</v>
      </c>
      <c r="AB478">
        <v>1.0282239876687501E-2</v>
      </c>
    </row>
    <row r="479" spans="2:28" x14ac:dyDescent="0.15">
      <c r="B479" t="s">
        <v>8056</v>
      </c>
      <c r="C479">
        <v>110</v>
      </c>
      <c r="D479">
        <v>1741</v>
      </c>
      <c r="E479">
        <v>925</v>
      </c>
      <c r="F479">
        <v>2.9740324243903202E-2</v>
      </c>
      <c r="J479" t="s">
        <v>6761</v>
      </c>
      <c r="K479">
        <v>0.90413945913314797</v>
      </c>
      <c r="L479">
        <v>671</v>
      </c>
      <c r="M479">
        <v>383.16680908203102</v>
      </c>
      <c r="N479">
        <v>1.0282239876687501E-2</v>
      </c>
      <c r="Q479" t="s">
        <v>8013</v>
      </c>
      <c r="R479">
        <v>14.0535831451416</v>
      </c>
      <c r="S479">
        <v>1741</v>
      </c>
      <c r="T479">
        <v>923.5</v>
      </c>
      <c r="U479">
        <v>2.0354112610220899E-2</v>
      </c>
      <c r="X479" t="s">
        <v>6649</v>
      </c>
      <c r="Y479">
        <v>0.36752635240554798</v>
      </c>
      <c r="Z479">
        <v>671</v>
      </c>
      <c r="AA479">
        <v>383.16680908203102</v>
      </c>
      <c r="AB479">
        <v>1.0282239876687501E-2</v>
      </c>
    </row>
    <row r="480" spans="2:28" x14ac:dyDescent="0.15">
      <c r="B480" t="s">
        <v>9154</v>
      </c>
      <c r="C480">
        <v>110</v>
      </c>
      <c r="D480">
        <v>1741</v>
      </c>
      <c r="E480">
        <v>925</v>
      </c>
      <c r="F480">
        <v>2.9740324243903202E-2</v>
      </c>
      <c r="J480" t="s">
        <v>6559</v>
      </c>
      <c r="K480">
        <v>0.90413057804107699</v>
      </c>
      <c r="L480">
        <v>671</v>
      </c>
      <c r="M480">
        <v>383.16680908203102</v>
      </c>
      <c r="N480">
        <v>1.0282239876687501E-2</v>
      </c>
      <c r="Q480" t="s">
        <v>7152</v>
      </c>
      <c r="R480">
        <v>0.35398414731025701</v>
      </c>
      <c r="S480">
        <v>1741</v>
      </c>
      <c r="T480">
        <v>923.5</v>
      </c>
      <c r="U480">
        <v>2.20499783754349E-2</v>
      </c>
      <c r="X480" t="s">
        <v>6878</v>
      </c>
      <c r="Y480">
        <v>0.36751547455787698</v>
      </c>
      <c r="Z480">
        <v>671</v>
      </c>
      <c r="AA480">
        <v>383.16680908203102</v>
      </c>
      <c r="AB480">
        <v>1.0282239876687501E-2</v>
      </c>
    </row>
    <row r="481" spans="2:28" x14ac:dyDescent="0.15">
      <c r="B481" t="s">
        <v>8099</v>
      </c>
      <c r="C481">
        <v>110</v>
      </c>
      <c r="D481">
        <v>1741</v>
      </c>
      <c r="E481">
        <v>925</v>
      </c>
      <c r="F481">
        <v>2.9740324243903202E-2</v>
      </c>
      <c r="J481" t="s">
        <v>6678</v>
      </c>
      <c r="K481">
        <v>0.90412873029708896</v>
      </c>
      <c r="L481">
        <v>671</v>
      </c>
      <c r="M481">
        <v>383.16680908203102</v>
      </c>
      <c r="N481">
        <v>1.0282239876687501E-2</v>
      </c>
      <c r="Q481" t="s">
        <v>6713</v>
      </c>
      <c r="R481">
        <v>44.381809234619098</v>
      </c>
      <c r="S481">
        <v>1741</v>
      </c>
      <c r="T481">
        <v>923</v>
      </c>
      <c r="U481">
        <v>1.61620508879423E-2</v>
      </c>
      <c r="X481" t="s">
        <v>6855</v>
      </c>
      <c r="Y481">
        <v>0.36751428246498102</v>
      </c>
      <c r="Z481">
        <v>671</v>
      </c>
      <c r="AA481">
        <v>383.16680908203102</v>
      </c>
      <c r="AB481">
        <v>1.0282239876687501E-2</v>
      </c>
    </row>
    <row r="482" spans="2:28" x14ac:dyDescent="0.15">
      <c r="B482" t="s">
        <v>9155</v>
      </c>
      <c r="C482">
        <v>110</v>
      </c>
      <c r="D482">
        <v>1741</v>
      </c>
      <c r="E482">
        <v>925</v>
      </c>
      <c r="F482">
        <v>2.9740324243903202E-2</v>
      </c>
      <c r="J482" t="s">
        <v>6696</v>
      </c>
      <c r="K482">
        <v>0.904127538204193</v>
      </c>
      <c r="L482">
        <v>671</v>
      </c>
      <c r="M482">
        <v>383.16680908203102</v>
      </c>
      <c r="N482">
        <v>1.0282239876687501E-2</v>
      </c>
      <c r="Q482" t="s">
        <v>7789</v>
      </c>
      <c r="R482">
        <v>-4.8010988235473597</v>
      </c>
      <c r="S482">
        <v>1729</v>
      </c>
      <c r="T482">
        <v>922.99987792968795</v>
      </c>
      <c r="U482">
        <v>2.2005263715982399E-2</v>
      </c>
      <c r="X482" t="s">
        <v>7110</v>
      </c>
      <c r="Y482">
        <v>0.36750516295433</v>
      </c>
      <c r="Z482">
        <v>671</v>
      </c>
      <c r="AA482">
        <v>383.16680908203102</v>
      </c>
      <c r="AB482">
        <v>1.0282239876687501E-2</v>
      </c>
    </row>
    <row r="483" spans="2:28" x14ac:dyDescent="0.15">
      <c r="B483" t="s">
        <v>8166</v>
      </c>
      <c r="C483">
        <v>110</v>
      </c>
      <c r="D483">
        <v>1741</v>
      </c>
      <c r="E483">
        <v>925</v>
      </c>
      <c r="F483">
        <v>2.9740324243903202E-2</v>
      </c>
      <c r="J483" t="s">
        <v>7063</v>
      </c>
      <c r="K483">
        <v>0.90412658452987704</v>
      </c>
      <c r="L483">
        <v>671</v>
      </c>
      <c r="M483">
        <v>383.16680908203102</v>
      </c>
      <c r="N483">
        <v>1.0282239876687501E-2</v>
      </c>
      <c r="Q483" t="s">
        <v>7182</v>
      </c>
      <c r="R483">
        <v>-0.939209043979645</v>
      </c>
      <c r="S483">
        <v>1728</v>
      </c>
      <c r="T483">
        <v>922.83331298828102</v>
      </c>
      <c r="U483">
        <v>2.0686024799943002E-2</v>
      </c>
      <c r="X483" t="s">
        <v>6752</v>
      </c>
      <c r="Y483">
        <v>0.36750471591949502</v>
      </c>
      <c r="Z483">
        <v>671</v>
      </c>
      <c r="AA483">
        <v>383.16680908203102</v>
      </c>
      <c r="AB483">
        <v>1.0282239876687501E-2</v>
      </c>
    </row>
    <row r="484" spans="2:28" x14ac:dyDescent="0.15">
      <c r="B484" t="s">
        <v>8219</v>
      </c>
      <c r="C484">
        <v>110</v>
      </c>
      <c r="D484">
        <v>1741</v>
      </c>
      <c r="E484">
        <v>925</v>
      </c>
      <c r="F484">
        <v>2.9740324243903202E-2</v>
      </c>
      <c r="J484" t="s">
        <v>6649</v>
      </c>
      <c r="K484">
        <v>0.90412580966949496</v>
      </c>
      <c r="L484">
        <v>671</v>
      </c>
      <c r="M484">
        <v>383.16680908203102</v>
      </c>
      <c r="N484">
        <v>1.0282239876687501E-2</v>
      </c>
      <c r="Q484" t="s">
        <v>7023</v>
      </c>
      <c r="R484">
        <v>2.43708443641663</v>
      </c>
      <c r="S484">
        <v>1724</v>
      </c>
      <c r="T484">
        <v>922.66662597656295</v>
      </c>
      <c r="U484">
        <v>1.8163044005632401E-2</v>
      </c>
      <c r="X484" t="s">
        <v>7063</v>
      </c>
      <c r="Y484">
        <v>0.36749464273452798</v>
      </c>
      <c r="Z484">
        <v>671</v>
      </c>
      <c r="AA484">
        <v>383.16680908203102</v>
      </c>
      <c r="AB484">
        <v>1.0282239876687501E-2</v>
      </c>
    </row>
    <row r="485" spans="2:28" x14ac:dyDescent="0.15">
      <c r="B485" t="s">
        <v>8273</v>
      </c>
      <c r="C485">
        <v>110</v>
      </c>
      <c r="D485">
        <v>1741</v>
      </c>
      <c r="E485">
        <v>925</v>
      </c>
      <c r="F485">
        <v>2.9740324243903202E-2</v>
      </c>
      <c r="J485" t="s">
        <v>7110</v>
      </c>
      <c r="K485">
        <v>0.904124975204468</v>
      </c>
      <c r="L485">
        <v>671</v>
      </c>
      <c r="M485">
        <v>383.16680908203102</v>
      </c>
      <c r="N485">
        <v>1.0282239876687501E-2</v>
      </c>
      <c r="Q485" t="s">
        <v>7203</v>
      </c>
      <c r="R485">
        <v>-8.0752944946289098</v>
      </c>
      <c r="S485">
        <v>1741</v>
      </c>
      <c r="T485">
        <v>922.5</v>
      </c>
      <c r="U485">
        <v>1.9405169412493699E-2</v>
      </c>
      <c r="X485" t="s">
        <v>6653</v>
      </c>
      <c r="Y485">
        <v>0.36749249696731601</v>
      </c>
      <c r="Z485">
        <v>671</v>
      </c>
      <c r="AA485">
        <v>383.16680908203102</v>
      </c>
      <c r="AB485">
        <v>1.0282239876687501E-2</v>
      </c>
    </row>
    <row r="486" spans="2:28" x14ac:dyDescent="0.15">
      <c r="B486" t="s">
        <v>8312</v>
      </c>
      <c r="C486">
        <v>110</v>
      </c>
      <c r="D486">
        <v>1741</v>
      </c>
      <c r="E486">
        <v>925</v>
      </c>
      <c r="F486">
        <v>2.9740324243903202E-2</v>
      </c>
      <c r="J486" t="s">
        <v>6954</v>
      </c>
      <c r="K486">
        <v>0.90411287546157804</v>
      </c>
      <c r="L486">
        <v>671</v>
      </c>
      <c r="M486">
        <v>383.16680908203102</v>
      </c>
      <c r="N486">
        <v>1.0282239876687501E-2</v>
      </c>
      <c r="Q486" t="s">
        <v>7577</v>
      </c>
      <c r="R486">
        <v>0.68530720472335804</v>
      </c>
      <c r="S486">
        <v>1704</v>
      </c>
      <c r="T486">
        <v>922.33306884765602</v>
      </c>
      <c r="U486">
        <v>2.0330198109149902E-2</v>
      </c>
      <c r="X486" t="s">
        <v>6846</v>
      </c>
      <c r="Y486">
        <v>0.36748614907264698</v>
      </c>
      <c r="Z486">
        <v>671</v>
      </c>
      <c r="AA486">
        <v>383.16680908203102</v>
      </c>
      <c r="AB486">
        <v>1.0282239876687501E-2</v>
      </c>
    </row>
    <row r="487" spans="2:28" x14ac:dyDescent="0.15">
      <c r="B487" t="s">
        <v>8320</v>
      </c>
      <c r="C487">
        <v>110</v>
      </c>
      <c r="D487">
        <v>1741</v>
      </c>
      <c r="E487">
        <v>925</v>
      </c>
      <c r="F487">
        <v>2.9740324243903202E-2</v>
      </c>
      <c r="J487" t="s">
        <v>6960</v>
      </c>
      <c r="K487">
        <v>0.90410780906677202</v>
      </c>
      <c r="L487">
        <v>671</v>
      </c>
      <c r="M487">
        <v>383.16680908203102</v>
      </c>
      <c r="N487">
        <v>1.0282239876687501E-2</v>
      </c>
      <c r="Q487" t="s">
        <v>7868</v>
      </c>
      <c r="R487">
        <v>-1.7615430355071999</v>
      </c>
      <c r="S487">
        <v>1710</v>
      </c>
      <c r="T487">
        <v>922.3330078125</v>
      </c>
      <c r="U487">
        <v>1.84208024293184E-2</v>
      </c>
      <c r="X487" t="s">
        <v>6977</v>
      </c>
      <c r="Y487">
        <v>0.36747756600379899</v>
      </c>
      <c r="Z487">
        <v>671</v>
      </c>
      <c r="AA487">
        <v>383.16680908203102</v>
      </c>
      <c r="AB487">
        <v>1.0282239876687501E-2</v>
      </c>
    </row>
    <row r="488" spans="2:28" x14ac:dyDescent="0.15">
      <c r="B488" t="s">
        <v>8386</v>
      </c>
      <c r="C488">
        <v>110</v>
      </c>
      <c r="D488">
        <v>1741</v>
      </c>
      <c r="E488">
        <v>925</v>
      </c>
      <c r="F488">
        <v>2.9740324243903202E-2</v>
      </c>
      <c r="J488" t="s">
        <v>6855</v>
      </c>
      <c r="K488">
        <v>0.90410351753234897</v>
      </c>
      <c r="L488">
        <v>671</v>
      </c>
      <c r="M488">
        <v>383.16680908203102</v>
      </c>
      <c r="N488">
        <v>1.0282239876687501E-2</v>
      </c>
      <c r="Q488" t="s">
        <v>7526</v>
      </c>
      <c r="R488">
        <v>10.1281328201294</v>
      </c>
      <c r="S488">
        <v>1741</v>
      </c>
      <c r="T488">
        <v>922</v>
      </c>
      <c r="U488">
        <v>2.0779879763722399E-2</v>
      </c>
      <c r="X488" t="s">
        <v>6974</v>
      </c>
      <c r="Y488">
        <v>0.367467671632767</v>
      </c>
      <c r="Z488">
        <v>671</v>
      </c>
      <c r="AA488">
        <v>383.16680908203102</v>
      </c>
      <c r="AB488">
        <v>1.0282239876687501E-2</v>
      </c>
    </row>
    <row r="489" spans="2:28" x14ac:dyDescent="0.15">
      <c r="B489" t="s">
        <v>8424</v>
      </c>
      <c r="C489">
        <v>110</v>
      </c>
      <c r="D489">
        <v>1741</v>
      </c>
      <c r="E489">
        <v>925</v>
      </c>
      <c r="F489">
        <v>2.9740324243903202E-2</v>
      </c>
      <c r="J489" t="s">
        <v>6878</v>
      </c>
      <c r="K489">
        <v>0.90410143136978105</v>
      </c>
      <c r="L489">
        <v>671</v>
      </c>
      <c r="M489">
        <v>383.16680908203102</v>
      </c>
      <c r="N489">
        <v>1.0282239876687501E-2</v>
      </c>
      <c r="Q489" t="s">
        <v>7188</v>
      </c>
      <c r="R489">
        <v>10.124462127685501</v>
      </c>
      <c r="S489">
        <v>1741</v>
      </c>
      <c r="T489">
        <v>922</v>
      </c>
      <c r="U489">
        <v>2.0779879763722399E-2</v>
      </c>
      <c r="X489" t="s">
        <v>6744</v>
      </c>
      <c r="Y489">
        <v>0.36746510863304099</v>
      </c>
      <c r="Z489">
        <v>671</v>
      </c>
      <c r="AA489">
        <v>383.16680908203102</v>
      </c>
      <c r="AB489">
        <v>1.0282239876687501E-2</v>
      </c>
    </row>
    <row r="490" spans="2:28" x14ac:dyDescent="0.15">
      <c r="B490" t="s">
        <v>7473</v>
      </c>
      <c r="C490">
        <v>109</v>
      </c>
      <c r="D490">
        <v>1711</v>
      </c>
      <c r="E490">
        <v>919.49963378906295</v>
      </c>
      <c r="F490">
        <v>1.6290066763758701E-2</v>
      </c>
      <c r="J490" t="s">
        <v>6428</v>
      </c>
      <c r="K490">
        <v>0.90409797430038497</v>
      </c>
      <c r="L490">
        <v>671</v>
      </c>
      <c r="M490">
        <v>383.16680908203102</v>
      </c>
      <c r="N490">
        <v>1.0282239876687501E-2</v>
      </c>
      <c r="Q490" t="s">
        <v>8178</v>
      </c>
      <c r="R490">
        <v>27.285352706909201</v>
      </c>
      <c r="S490">
        <v>1687</v>
      </c>
      <c r="T490">
        <v>921.999755859375</v>
      </c>
      <c r="U490">
        <v>1.6348557546734799E-2</v>
      </c>
      <c r="X490" t="s">
        <v>7089</v>
      </c>
      <c r="Y490">
        <v>0.36745196580886802</v>
      </c>
      <c r="Z490">
        <v>671</v>
      </c>
      <c r="AA490">
        <v>383.16680908203102</v>
      </c>
      <c r="AB490">
        <v>1.0282239876687501E-2</v>
      </c>
    </row>
    <row r="491" spans="2:28" x14ac:dyDescent="0.15">
      <c r="B491" t="s">
        <v>7921</v>
      </c>
      <c r="C491">
        <v>109</v>
      </c>
      <c r="D491">
        <v>1741</v>
      </c>
      <c r="E491">
        <v>924.5</v>
      </c>
      <c r="F491">
        <v>1.6048872843384701E-2</v>
      </c>
      <c r="J491" t="s">
        <v>6480</v>
      </c>
      <c r="K491">
        <v>0.90409082174301103</v>
      </c>
      <c r="L491">
        <v>671</v>
      </c>
      <c r="M491">
        <v>383.16680908203102</v>
      </c>
      <c r="N491">
        <v>1.0282239876687501E-2</v>
      </c>
      <c r="Q491" t="s">
        <v>7543</v>
      </c>
      <c r="R491">
        <v>14.6072645187378</v>
      </c>
      <c r="S491">
        <v>1719</v>
      </c>
      <c r="T491">
        <v>921.83319091796898</v>
      </c>
      <c r="U491">
        <v>1.86147466301918E-2</v>
      </c>
      <c r="X491" t="s">
        <v>6508</v>
      </c>
      <c r="Y491">
        <v>0.36743801832199102</v>
      </c>
      <c r="Z491">
        <v>671</v>
      </c>
      <c r="AA491">
        <v>383.16680908203102</v>
      </c>
      <c r="AB491">
        <v>1.0282239876687501E-2</v>
      </c>
    </row>
    <row r="492" spans="2:28" x14ac:dyDescent="0.15">
      <c r="B492" t="s">
        <v>6434</v>
      </c>
      <c r="C492">
        <v>108</v>
      </c>
      <c r="D492">
        <v>1722</v>
      </c>
      <c r="E492">
        <v>920.83306884765602</v>
      </c>
      <c r="F492">
        <v>1.9806528463959701E-2</v>
      </c>
      <c r="J492" t="s">
        <v>6977</v>
      </c>
      <c r="K492">
        <v>0.904083251953125</v>
      </c>
      <c r="L492">
        <v>671</v>
      </c>
      <c r="M492">
        <v>383.16680908203102</v>
      </c>
      <c r="N492">
        <v>1.0282239876687501E-2</v>
      </c>
      <c r="Q492" t="s">
        <v>8293</v>
      </c>
      <c r="R492">
        <v>-20.5305366516113</v>
      </c>
      <c r="S492">
        <v>1741</v>
      </c>
      <c r="T492">
        <v>921.5</v>
      </c>
      <c r="U492">
        <v>1.63103733211756E-2</v>
      </c>
      <c r="X492" t="s">
        <v>6513</v>
      </c>
      <c r="Y492">
        <v>0.36743733286857599</v>
      </c>
      <c r="Z492">
        <v>671</v>
      </c>
      <c r="AA492">
        <v>383.16680908203102</v>
      </c>
      <c r="AB492">
        <v>1.0282239876687501E-2</v>
      </c>
    </row>
    <row r="493" spans="2:28" x14ac:dyDescent="0.15">
      <c r="B493" t="s">
        <v>6533</v>
      </c>
      <c r="C493">
        <v>108</v>
      </c>
      <c r="D493">
        <v>1710</v>
      </c>
      <c r="E493">
        <v>918.8330078125</v>
      </c>
      <c r="F493">
        <v>2.1152222529053698E-2</v>
      </c>
      <c r="J493" t="s">
        <v>6719</v>
      </c>
      <c r="K493">
        <v>0.90408229827880904</v>
      </c>
      <c r="L493">
        <v>671</v>
      </c>
      <c r="M493">
        <v>383.16680908203102</v>
      </c>
      <c r="N493">
        <v>1.0282239876687501E-2</v>
      </c>
      <c r="Q493" t="s">
        <v>7509</v>
      </c>
      <c r="R493">
        <v>-5.6859645843505904</v>
      </c>
      <c r="S493">
        <v>1729</v>
      </c>
      <c r="T493">
        <v>921.49987792968795</v>
      </c>
      <c r="U493">
        <v>2.0105015486478799E-2</v>
      </c>
      <c r="X493" t="s">
        <v>6724</v>
      </c>
      <c r="Y493">
        <v>0.36742287874221802</v>
      </c>
      <c r="Z493">
        <v>671</v>
      </c>
      <c r="AA493">
        <v>383.16680908203102</v>
      </c>
      <c r="AB493">
        <v>1.0282239876687501E-2</v>
      </c>
    </row>
    <row r="494" spans="2:28" x14ac:dyDescent="0.15">
      <c r="B494" t="s">
        <v>6612</v>
      </c>
      <c r="C494">
        <v>108</v>
      </c>
      <c r="D494">
        <v>1722</v>
      </c>
      <c r="E494">
        <v>920.83306884765602</v>
      </c>
      <c r="F494">
        <v>1.9806528463959701E-2</v>
      </c>
      <c r="J494" t="s">
        <v>7072</v>
      </c>
      <c r="K494">
        <v>0.90407979488372803</v>
      </c>
      <c r="L494">
        <v>671</v>
      </c>
      <c r="M494">
        <v>383.16680908203102</v>
      </c>
      <c r="N494">
        <v>1.0282239876687501E-2</v>
      </c>
      <c r="Q494" t="s">
        <v>8206</v>
      </c>
      <c r="R494">
        <v>8.0221529006958008</v>
      </c>
      <c r="S494">
        <v>1697</v>
      </c>
      <c r="T494">
        <v>921.166259765625</v>
      </c>
      <c r="U494">
        <v>1.7229046672582599E-2</v>
      </c>
      <c r="X494" t="s">
        <v>6447</v>
      </c>
      <c r="Y494">
        <v>0.36742109060287498</v>
      </c>
      <c r="Z494">
        <v>671</v>
      </c>
      <c r="AA494">
        <v>383.16680908203102</v>
      </c>
      <c r="AB494">
        <v>1.0282239876687501E-2</v>
      </c>
    </row>
    <row r="495" spans="2:28" x14ac:dyDescent="0.15">
      <c r="B495" t="s">
        <v>7178</v>
      </c>
      <c r="C495">
        <v>107</v>
      </c>
      <c r="D495">
        <v>1710</v>
      </c>
      <c r="E495">
        <v>918.33312988281295</v>
      </c>
      <c r="F495">
        <v>1.70959774404764E-2</v>
      </c>
      <c r="J495" t="s">
        <v>6739</v>
      </c>
      <c r="K495">
        <v>0.90406590700149503</v>
      </c>
      <c r="L495">
        <v>671</v>
      </c>
      <c r="M495">
        <v>383.16680908203102</v>
      </c>
      <c r="N495">
        <v>1.0282239876687501E-2</v>
      </c>
      <c r="Q495" t="s">
        <v>7943</v>
      </c>
      <c r="R495">
        <v>-1.53649246692657</v>
      </c>
      <c r="S495">
        <v>1741</v>
      </c>
      <c r="T495">
        <v>921</v>
      </c>
      <c r="U495">
        <v>1.66935455054045E-2</v>
      </c>
      <c r="X495" t="s">
        <v>6761</v>
      </c>
      <c r="Y495">
        <v>0.36741837859153698</v>
      </c>
      <c r="Z495">
        <v>671</v>
      </c>
      <c r="AA495">
        <v>383.16680908203102</v>
      </c>
      <c r="AB495">
        <v>1.0282239876687501E-2</v>
      </c>
    </row>
    <row r="496" spans="2:28" x14ac:dyDescent="0.15">
      <c r="B496" t="s">
        <v>7509</v>
      </c>
      <c r="C496">
        <v>107</v>
      </c>
      <c r="D496">
        <v>1729</v>
      </c>
      <c r="E496">
        <v>921.49987792968795</v>
      </c>
      <c r="F496">
        <v>2.0105015486478799E-2</v>
      </c>
      <c r="J496" t="s">
        <v>6507</v>
      </c>
      <c r="K496">
        <v>0.90405648946762096</v>
      </c>
      <c r="L496">
        <v>671</v>
      </c>
      <c r="M496">
        <v>383.16680908203102</v>
      </c>
      <c r="N496">
        <v>1.0282239876687501E-2</v>
      </c>
      <c r="Q496" t="s">
        <v>6434</v>
      </c>
      <c r="R496">
        <v>16.766401290893601</v>
      </c>
      <c r="S496">
        <v>1722</v>
      </c>
      <c r="T496">
        <v>920.83306884765602</v>
      </c>
      <c r="U496">
        <v>1.9806528463959701E-2</v>
      </c>
      <c r="X496" t="s">
        <v>6465</v>
      </c>
      <c r="Y496">
        <v>0.36741706728935197</v>
      </c>
      <c r="Z496">
        <v>671</v>
      </c>
      <c r="AA496">
        <v>383.16680908203102</v>
      </c>
      <c r="AB496">
        <v>1.0282239876687501E-2</v>
      </c>
    </row>
    <row r="497" spans="2:28" x14ac:dyDescent="0.15">
      <c r="B497" t="s">
        <v>8013</v>
      </c>
      <c r="C497">
        <v>107</v>
      </c>
      <c r="D497">
        <v>1741</v>
      </c>
      <c r="E497">
        <v>923.5</v>
      </c>
      <c r="F497">
        <v>2.0354112610220899E-2</v>
      </c>
      <c r="J497" t="s">
        <v>7016</v>
      </c>
      <c r="K497">
        <v>0.90405189990997303</v>
      </c>
      <c r="L497">
        <v>671</v>
      </c>
      <c r="M497">
        <v>383.16680908203102</v>
      </c>
      <c r="N497">
        <v>1.0282239876687501E-2</v>
      </c>
      <c r="Q497" t="s">
        <v>6612</v>
      </c>
      <c r="R497">
        <v>16.764564514160199</v>
      </c>
      <c r="S497">
        <v>1722</v>
      </c>
      <c r="T497">
        <v>920.83306884765602</v>
      </c>
      <c r="U497">
        <v>1.9806528463959701E-2</v>
      </c>
      <c r="X497" t="s">
        <v>6507</v>
      </c>
      <c r="Y497">
        <v>0.36741229891777</v>
      </c>
      <c r="Z497">
        <v>671</v>
      </c>
      <c r="AA497">
        <v>383.16680908203102</v>
      </c>
      <c r="AB497">
        <v>1.0282239876687501E-2</v>
      </c>
    </row>
    <row r="498" spans="2:28" x14ac:dyDescent="0.15">
      <c r="B498" t="s">
        <v>8074</v>
      </c>
      <c r="C498">
        <v>107</v>
      </c>
      <c r="D498">
        <v>1711</v>
      </c>
      <c r="E498">
        <v>918.49981689453102</v>
      </c>
      <c r="F498">
        <v>1.62126682698727E-2</v>
      </c>
      <c r="J498" t="s">
        <v>6983</v>
      </c>
      <c r="K498">
        <v>0.90404379367828402</v>
      </c>
      <c r="L498">
        <v>671</v>
      </c>
      <c r="M498">
        <v>383.16680908203102</v>
      </c>
      <c r="N498">
        <v>1.0282239876687501E-2</v>
      </c>
      <c r="Q498" t="s">
        <v>7125</v>
      </c>
      <c r="R498">
        <v>-14.3336791992188</v>
      </c>
      <c r="S498">
        <v>1703</v>
      </c>
      <c r="T498">
        <v>920.666259765625</v>
      </c>
      <c r="U498">
        <v>1.7696123570203798E-2</v>
      </c>
      <c r="X498" t="s">
        <v>6555</v>
      </c>
      <c r="Y498">
        <v>0.367395579814911</v>
      </c>
      <c r="Z498">
        <v>671</v>
      </c>
      <c r="AA498">
        <v>383.16680908203102</v>
      </c>
      <c r="AB498">
        <v>1.0282239876687501E-2</v>
      </c>
    </row>
    <row r="499" spans="2:28" x14ac:dyDescent="0.15">
      <c r="B499" t="s">
        <v>7152</v>
      </c>
      <c r="C499">
        <v>107</v>
      </c>
      <c r="D499">
        <v>1741</v>
      </c>
      <c r="E499">
        <v>923.5</v>
      </c>
      <c r="F499">
        <v>2.20499783754349E-2</v>
      </c>
      <c r="J499" t="s">
        <v>6724</v>
      </c>
      <c r="K499">
        <v>0.90403687953948997</v>
      </c>
      <c r="L499">
        <v>671</v>
      </c>
      <c r="M499">
        <v>383.16680908203102</v>
      </c>
      <c r="N499">
        <v>1.0282239876687501E-2</v>
      </c>
      <c r="Q499" t="s">
        <v>7756</v>
      </c>
      <c r="R499">
        <v>-20.876443862915</v>
      </c>
      <c r="S499">
        <v>1741</v>
      </c>
      <c r="T499">
        <v>920</v>
      </c>
      <c r="U499">
        <v>2.0046731457114199E-2</v>
      </c>
      <c r="X499" t="s">
        <v>7072</v>
      </c>
      <c r="Y499">
        <v>0.36739441752433799</v>
      </c>
      <c r="Z499">
        <v>671</v>
      </c>
      <c r="AA499">
        <v>383.16680908203102</v>
      </c>
      <c r="AB499">
        <v>1.0282239876687501E-2</v>
      </c>
    </row>
    <row r="500" spans="2:28" x14ac:dyDescent="0.15">
      <c r="B500" t="s">
        <v>6713</v>
      </c>
      <c r="C500">
        <v>106</v>
      </c>
      <c r="D500">
        <v>1741</v>
      </c>
      <c r="E500">
        <v>923</v>
      </c>
      <c r="F500">
        <v>1.61620508879423E-2</v>
      </c>
      <c r="J500" t="s">
        <v>6653</v>
      </c>
      <c r="K500">
        <v>0.904033362865448</v>
      </c>
      <c r="L500">
        <v>671</v>
      </c>
      <c r="M500">
        <v>383.16680908203102</v>
      </c>
      <c r="N500">
        <v>1.0282239876687501E-2</v>
      </c>
      <c r="Q500" t="s">
        <v>6894</v>
      </c>
      <c r="R500">
        <v>32.417263031005902</v>
      </c>
      <c r="S500">
        <v>1741</v>
      </c>
      <c r="T500">
        <v>919.5</v>
      </c>
      <c r="U500">
        <v>1.6877332702279101E-2</v>
      </c>
      <c r="X500" t="s">
        <v>6428</v>
      </c>
      <c r="Y500">
        <v>0.36739107966423001</v>
      </c>
      <c r="Z500">
        <v>671</v>
      </c>
      <c r="AA500">
        <v>383.16680908203102</v>
      </c>
      <c r="AB500">
        <v>1.0282239876687501E-2</v>
      </c>
    </row>
    <row r="501" spans="2:28" x14ac:dyDescent="0.15">
      <c r="B501" t="s">
        <v>7203</v>
      </c>
      <c r="C501">
        <v>105</v>
      </c>
      <c r="D501">
        <v>1741</v>
      </c>
      <c r="E501">
        <v>922.5</v>
      </c>
      <c r="F501">
        <v>1.9405169412493699E-2</v>
      </c>
      <c r="J501" t="s">
        <v>6846</v>
      </c>
      <c r="K501">
        <v>0.90401887893676802</v>
      </c>
      <c r="L501">
        <v>671</v>
      </c>
      <c r="M501">
        <v>383.16680908203102</v>
      </c>
      <c r="N501">
        <v>1.0282239876687501E-2</v>
      </c>
      <c r="Q501" t="s">
        <v>7473</v>
      </c>
      <c r="R501">
        <v>-1.0461797714233401</v>
      </c>
      <c r="S501">
        <v>1711</v>
      </c>
      <c r="T501">
        <v>919.49963378906295</v>
      </c>
      <c r="U501">
        <v>1.6290066763758701E-2</v>
      </c>
      <c r="X501" t="s">
        <v>7016</v>
      </c>
      <c r="Y501">
        <v>0.36738270521163902</v>
      </c>
      <c r="Z501">
        <v>671</v>
      </c>
      <c r="AA501">
        <v>383.16680908203102</v>
      </c>
      <c r="AB501">
        <v>1.0282239876687501E-2</v>
      </c>
    </row>
    <row r="502" spans="2:28" x14ac:dyDescent="0.15">
      <c r="B502" t="s">
        <v>7265</v>
      </c>
      <c r="C502">
        <v>105</v>
      </c>
      <c r="D502">
        <v>1697</v>
      </c>
      <c r="E502">
        <v>915.166259765625</v>
      </c>
      <c r="F502">
        <v>1.5710119158029601E-2</v>
      </c>
      <c r="J502" t="s">
        <v>6752</v>
      </c>
      <c r="K502">
        <v>0.90401595830917403</v>
      </c>
      <c r="L502">
        <v>671</v>
      </c>
      <c r="M502">
        <v>383.16680908203102</v>
      </c>
      <c r="N502">
        <v>1.0282239876687501E-2</v>
      </c>
      <c r="Q502" t="s">
        <v>7150</v>
      </c>
      <c r="R502">
        <v>12.1921033859253</v>
      </c>
      <c r="S502">
        <v>1722</v>
      </c>
      <c r="T502">
        <v>919.333251953125</v>
      </c>
      <c r="U502">
        <v>1.7160329967737201E-2</v>
      </c>
      <c r="X502" t="s">
        <v>6739</v>
      </c>
      <c r="Y502">
        <v>0.36736199259758001</v>
      </c>
      <c r="Z502">
        <v>671</v>
      </c>
      <c r="AA502">
        <v>383.16680908203102</v>
      </c>
      <c r="AB502">
        <v>1.0282239876687501E-2</v>
      </c>
    </row>
    <row r="503" spans="2:28" x14ac:dyDescent="0.15">
      <c r="B503" t="s">
        <v>7489</v>
      </c>
      <c r="C503">
        <v>105</v>
      </c>
      <c r="D503">
        <v>1695</v>
      </c>
      <c r="E503">
        <v>914.8330078125</v>
      </c>
      <c r="F503">
        <v>1.4757402241230001E-2</v>
      </c>
      <c r="J503" t="s">
        <v>6918</v>
      </c>
      <c r="K503">
        <v>0.90400898456573497</v>
      </c>
      <c r="L503">
        <v>671</v>
      </c>
      <c r="M503">
        <v>383.16680908203102</v>
      </c>
      <c r="N503">
        <v>1.0282239876687501E-2</v>
      </c>
      <c r="Q503" t="s">
        <v>7079</v>
      </c>
      <c r="R503">
        <v>3.5796089172363299</v>
      </c>
      <c r="S503">
        <v>1735</v>
      </c>
      <c r="T503">
        <v>918.99987792968795</v>
      </c>
      <c r="U503">
        <v>1.6438111662864699E-2</v>
      </c>
      <c r="X503" t="s">
        <v>6696</v>
      </c>
      <c r="Y503">
        <v>0.36736172437667802</v>
      </c>
      <c r="Z503">
        <v>671</v>
      </c>
      <c r="AA503">
        <v>383.16680908203102</v>
      </c>
      <c r="AB503">
        <v>1.0282239876687501E-2</v>
      </c>
    </row>
    <row r="504" spans="2:28" x14ac:dyDescent="0.15">
      <c r="B504" t="s">
        <v>6695</v>
      </c>
      <c r="C504">
        <v>105</v>
      </c>
      <c r="D504">
        <v>1652</v>
      </c>
      <c r="E504">
        <v>907.66589355468795</v>
      </c>
      <c r="F504">
        <v>1.2986156158149201E-2</v>
      </c>
      <c r="J504" t="s">
        <v>6744</v>
      </c>
      <c r="K504">
        <v>0.90400362014770497</v>
      </c>
      <c r="L504">
        <v>671</v>
      </c>
      <c r="M504">
        <v>383.16680908203102</v>
      </c>
      <c r="N504">
        <v>1.0282239876687501E-2</v>
      </c>
      <c r="Q504" t="s">
        <v>6533</v>
      </c>
      <c r="R504">
        <v>13.196653366088899</v>
      </c>
      <c r="S504">
        <v>1710</v>
      </c>
      <c r="T504">
        <v>918.8330078125</v>
      </c>
      <c r="U504">
        <v>2.1152222529053698E-2</v>
      </c>
      <c r="X504" t="s">
        <v>6678</v>
      </c>
      <c r="Y504">
        <v>0.36734926700592002</v>
      </c>
      <c r="Z504">
        <v>671</v>
      </c>
      <c r="AA504">
        <v>383.16680908203102</v>
      </c>
      <c r="AB504">
        <v>1.0282239876687501E-2</v>
      </c>
    </row>
    <row r="505" spans="2:28" x14ac:dyDescent="0.15">
      <c r="B505" t="s">
        <v>7942</v>
      </c>
      <c r="C505">
        <v>105</v>
      </c>
      <c r="D505">
        <v>1704</v>
      </c>
      <c r="E505">
        <v>916.33306884765602</v>
      </c>
      <c r="F505">
        <v>1.53559977188706E-2</v>
      </c>
      <c r="J505" t="s">
        <v>6612</v>
      </c>
      <c r="K505">
        <v>0.90398895740509</v>
      </c>
      <c r="L505">
        <v>671</v>
      </c>
      <c r="M505">
        <v>383.16680908203102</v>
      </c>
      <c r="N505">
        <v>1.0282239876687501E-2</v>
      </c>
      <c r="Q505" t="s">
        <v>6995</v>
      </c>
      <c r="R505">
        <v>27.929641723632798</v>
      </c>
      <c r="S505">
        <v>1741</v>
      </c>
      <c r="T505">
        <v>918.5</v>
      </c>
      <c r="U505">
        <v>1.6956297680735598E-2</v>
      </c>
      <c r="X505" t="s">
        <v>6918</v>
      </c>
      <c r="Y505">
        <v>0.36734113097190901</v>
      </c>
      <c r="Z505">
        <v>671</v>
      </c>
      <c r="AA505">
        <v>383.16680908203102</v>
      </c>
      <c r="AB505">
        <v>1.0282239876687501E-2</v>
      </c>
    </row>
    <row r="506" spans="2:28" x14ac:dyDescent="0.15">
      <c r="B506" t="s">
        <v>6912</v>
      </c>
      <c r="C506">
        <v>105</v>
      </c>
      <c r="D506">
        <v>1695</v>
      </c>
      <c r="E506">
        <v>914.8330078125</v>
      </c>
      <c r="F506">
        <v>1.4757402241230001E-2</v>
      </c>
      <c r="J506" t="s">
        <v>6555</v>
      </c>
      <c r="K506">
        <v>0.90398204326629605</v>
      </c>
      <c r="L506">
        <v>671</v>
      </c>
      <c r="M506">
        <v>383.16680908203102</v>
      </c>
      <c r="N506">
        <v>1.0282239876687501E-2</v>
      </c>
      <c r="Q506" t="s">
        <v>8074</v>
      </c>
      <c r="R506">
        <v>16.0695915222168</v>
      </c>
      <c r="S506">
        <v>1711</v>
      </c>
      <c r="T506">
        <v>918.49981689453102</v>
      </c>
      <c r="U506">
        <v>1.62126682698727E-2</v>
      </c>
      <c r="X506" t="s">
        <v>6738</v>
      </c>
      <c r="Y506">
        <v>0.36733490228652999</v>
      </c>
      <c r="Z506">
        <v>671</v>
      </c>
      <c r="AA506">
        <v>383.16680908203102</v>
      </c>
      <c r="AB506">
        <v>1.0282239876687501E-2</v>
      </c>
    </row>
    <row r="507" spans="2:28" x14ac:dyDescent="0.15">
      <c r="B507" t="s">
        <v>6949</v>
      </c>
      <c r="C507">
        <v>105</v>
      </c>
      <c r="D507">
        <v>1710</v>
      </c>
      <c r="E507">
        <v>917.33306884765602</v>
      </c>
      <c r="F507">
        <v>1.7325745895505E-2</v>
      </c>
      <c r="J507" t="s">
        <v>6796</v>
      </c>
      <c r="K507">
        <v>0.90397399663925204</v>
      </c>
      <c r="L507">
        <v>671</v>
      </c>
      <c r="M507">
        <v>383.16680908203102</v>
      </c>
      <c r="N507">
        <v>1.0282239876687501E-2</v>
      </c>
      <c r="Q507" t="s">
        <v>7178</v>
      </c>
      <c r="R507">
        <v>45.654018402099602</v>
      </c>
      <c r="S507">
        <v>1710</v>
      </c>
      <c r="T507">
        <v>918.33312988281295</v>
      </c>
      <c r="U507">
        <v>1.70959774404764E-2</v>
      </c>
      <c r="X507" t="s">
        <v>7049</v>
      </c>
      <c r="Y507">
        <v>0.36732938885688798</v>
      </c>
      <c r="Z507">
        <v>671</v>
      </c>
      <c r="AA507">
        <v>383.16680908203102</v>
      </c>
      <c r="AB507">
        <v>1.0282239876687501E-2</v>
      </c>
    </row>
    <row r="508" spans="2:28" x14ac:dyDescent="0.15">
      <c r="B508" t="s">
        <v>6991</v>
      </c>
      <c r="C508">
        <v>105</v>
      </c>
      <c r="D508">
        <v>1704</v>
      </c>
      <c r="E508">
        <v>916.33306884765602</v>
      </c>
      <c r="F508">
        <v>1.53559977188706E-2</v>
      </c>
      <c r="J508" t="s">
        <v>7049</v>
      </c>
      <c r="K508">
        <v>0.90396410226821899</v>
      </c>
      <c r="L508">
        <v>671</v>
      </c>
      <c r="M508">
        <v>383.16680908203102</v>
      </c>
      <c r="N508">
        <v>1.0282239876687501E-2</v>
      </c>
      <c r="Q508" t="s">
        <v>7569</v>
      </c>
      <c r="R508">
        <v>-20.496095657348601</v>
      </c>
      <c r="S508">
        <v>1729</v>
      </c>
      <c r="T508">
        <v>917.99987792968795</v>
      </c>
      <c r="U508">
        <v>1.69963277876377E-2</v>
      </c>
      <c r="X508" t="s">
        <v>6719</v>
      </c>
      <c r="Y508">
        <v>0.36731532216072099</v>
      </c>
      <c r="Z508">
        <v>671</v>
      </c>
      <c r="AA508">
        <v>383.16680908203102</v>
      </c>
      <c r="AB508">
        <v>1.0282239876687501E-2</v>
      </c>
    </row>
    <row r="509" spans="2:28" x14ac:dyDescent="0.15">
      <c r="B509" t="s">
        <v>7150</v>
      </c>
      <c r="C509">
        <v>105</v>
      </c>
      <c r="D509">
        <v>1722</v>
      </c>
      <c r="E509">
        <v>919.333251953125</v>
      </c>
      <c r="F509">
        <v>1.7160329967737201E-2</v>
      </c>
      <c r="J509" t="s">
        <v>6508</v>
      </c>
      <c r="K509">
        <v>0.90395748615264904</v>
      </c>
      <c r="L509">
        <v>671</v>
      </c>
      <c r="M509">
        <v>383.16680908203102</v>
      </c>
      <c r="N509">
        <v>1.0282239876687501E-2</v>
      </c>
      <c r="Q509" t="s">
        <v>7975</v>
      </c>
      <c r="R509">
        <v>-7.0380268096923801</v>
      </c>
      <c r="S509">
        <v>1723</v>
      </c>
      <c r="T509">
        <v>917.99981689453102</v>
      </c>
      <c r="U509">
        <v>1.8878210335969901E-2</v>
      </c>
      <c r="X509" t="s">
        <v>6559</v>
      </c>
      <c r="Y509">
        <v>0.36728918552398698</v>
      </c>
      <c r="Z509">
        <v>671</v>
      </c>
      <c r="AA509">
        <v>383.16680908203102</v>
      </c>
      <c r="AB509">
        <v>1.0282239876687501E-2</v>
      </c>
    </row>
    <row r="510" spans="2:28" x14ac:dyDescent="0.15">
      <c r="B510" t="s">
        <v>7188</v>
      </c>
      <c r="C510">
        <v>104</v>
      </c>
      <c r="D510">
        <v>1741</v>
      </c>
      <c r="E510">
        <v>922</v>
      </c>
      <c r="F510">
        <v>2.0779879763722399E-2</v>
      </c>
      <c r="J510" t="s">
        <v>7089</v>
      </c>
      <c r="K510">
        <v>0.90391385555267301</v>
      </c>
      <c r="L510">
        <v>671</v>
      </c>
      <c r="M510">
        <v>383.16680908203102</v>
      </c>
      <c r="N510">
        <v>1.0282239876687501E-2</v>
      </c>
      <c r="Q510" t="s">
        <v>8262</v>
      </c>
      <c r="R510">
        <v>82.280487060546903</v>
      </c>
      <c r="S510">
        <v>1728</v>
      </c>
      <c r="T510">
        <v>917.83319091796898</v>
      </c>
      <c r="U510">
        <v>1.8657399341464001E-2</v>
      </c>
      <c r="X510" t="s">
        <v>6796</v>
      </c>
      <c r="Y510">
        <v>0.36728432774543801</v>
      </c>
      <c r="Z510">
        <v>671</v>
      </c>
      <c r="AA510">
        <v>383.16680908203102</v>
      </c>
      <c r="AB510">
        <v>1.0282239876687501E-2</v>
      </c>
    </row>
    <row r="511" spans="2:28" x14ac:dyDescent="0.15">
      <c r="B511" t="s">
        <v>7481</v>
      </c>
      <c r="C511">
        <v>104</v>
      </c>
      <c r="D511">
        <v>1703</v>
      </c>
      <c r="E511">
        <v>915.66632080078102</v>
      </c>
      <c r="F511">
        <v>2.0659679546952199E-2</v>
      </c>
      <c r="J511" t="s">
        <v>6418</v>
      </c>
      <c r="K511">
        <v>0.90386790037155196</v>
      </c>
      <c r="L511">
        <v>671</v>
      </c>
      <c r="M511">
        <v>383.16680908203102</v>
      </c>
      <c r="N511">
        <v>1.0282239876687501E-2</v>
      </c>
      <c r="Q511" t="s">
        <v>6949</v>
      </c>
      <c r="R511">
        <v>-12.3062448501587</v>
      </c>
      <c r="S511">
        <v>1710</v>
      </c>
      <c r="T511">
        <v>917.33306884765602</v>
      </c>
      <c r="U511">
        <v>1.7325745895505E-2</v>
      </c>
      <c r="X511" t="s">
        <v>6418</v>
      </c>
      <c r="Y511">
        <v>0.36725240945816001</v>
      </c>
      <c r="Z511">
        <v>671</v>
      </c>
      <c r="AA511">
        <v>383.16680908203102</v>
      </c>
      <c r="AB511">
        <v>1.0282239876687501E-2</v>
      </c>
    </row>
    <row r="512" spans="2:28" x14ac:dyDescent="0.15">
      <c r="B512" t="s">
        <v>7526</v>
      </c>
      <c r="C512">
        <v>104</v>
      </c>
      <c r="D512">
        <v>1741</v>
      </c>
      <c r="E512">
        <v>922</v>
      </c>
      <c r="F512">
        <v>2.0779879763722399E-2</v>
      </c>
      <c r="J512" t="s">
        <v>6513</v>
      </c>
      <c r="K512">
        <v>0.90385931730270397</v>
      </c>
      <c r="L512">
        <v>671</v>
      </c>
      <c r="M512">
        <v>383.16680908203102</v>
      </c>
      <c r="N512">
        <v>1.0282239876687501E-2</v>
      </c>
      <c r="Q512" t="s">
        <v>7235</v>
      </c>
      <c r="R512">
        <v>56.8319091796875</v>
      </c>
      <c r="S512">
        <v>1718</v>
      </c>
      <c r="T512">
        <v>917.16650390625</v>
      </c>
      <c r="U512">
        <v>1.90445091575384E-2</v>
      </c>
      <c r="X512" t="s">
        <v>6983</v>
      </c>
      <c r="Y512">
        <v>0.36725106835365301</v>
      </c>
      <c r="Z512">
        <v>671</v>
      </c>
      <c r="AA512">
        <v>383.16680908203102</v>
      </c>
      <c r="AB512">
        <v>1.0282239876687501E-2</v>
      </c>
    </row>
    <row r="513" spans="2:28" x14ac:dyDescent="0.15">
      <c r="B513" t="s">
        <v>7566</v>
      </c>
      <c r="C513">
        <v>103</v>
      </c>
      <c r="D513">
        <v>1711</v>
      </c>
      <c r="E513">
        <v>916.49993896484398</v>
      </c>
      <c r="F513">
        <v>1.91420875489712E-2</v>
      </c>
      <c r="J513" t="s">
        <v>6728</v>
      </c>
      <c r="K513">
        <v>1.01144587993622</v>
      </c>
      <c r="L513">
        <v>573</v>
      </c>
      <c r="M513">
        <v>366.83355712890602</v>
      </c>
      <c r="N513">
        <v>1.0161134414374801E-2</v>
      </c>
      <c r="Q513" t="s">
        <v>8447</v>
      </c>
      <c r="R513">
        <v>56.823116302490199</v>
      </c>
      <c r="S513">
        <v>1718</v>
      </c>
      <c r="T513">
        <v>917.16650390625</v>
      </c>
      <c r="U513">
        <v>1.90445091575384E-2</v>
      </c>
      <c r="X513" t="s">
        <v>6612</v>
      </c>
      <c r="Y513">
        <v>0.367220878601074</v>
      </c>
      <c r="Z513">
        <v>671</v>
      </c>
      <c r="AA513">
        <v>383.16680908203102</v>
      </c>
      <c r="AB513">
        <v>1.0282239876687501E-2</v>
      </c>
    </row>
    <row r="514" spans="2:28" x14ac:dyDescent="0.15">
      <c r="B514" t="s">
        <v>7791</v>
      </c>
      <c r="C514">
        <v>103</v>
      </c>
      <c r="D514">
        <v>1668</v>
      </c>
      <c r="E514">
        <v>909.33251953125</v>
      </c>
      <c r="F514">
        <v>1.3253249228000599E-2</v>
      </c>
      <c r="J514" t="s">
        <v>6677</v>
      </c>
      <c r="K514">
        <v>1.0114276409149201</v>
      </c>
      <c r="L514">
        <v>573</v>
      </c>
      <c r="M514">
        <v>366.83355712890602</v>
      </c>
      <c r="N514">
        <v>1.0161134414374801E-2</v>
      </c>
      <c r="Q514" t="s">
        <v>7406</v>
      </c>
      <c r="R514">
        <v>17.070796966552699</v>
      </c>
      <c r="S514">
        <v>1741</v>
      </c>
      <c r="T514">
        <v>917</v>
      </c>
      <c r="U514">
        <v>1.66800487786531E-2</v>
      </c>
      <c r="X514" t="s">
        <v>6912</v>
      </c>
      <c r="Y514">
        <v>12.229301452636699</v>
      </c>
      <c r="Z514">
        <v>662</v>
      </c>
      <c r="AA514">
        <v>382.16671752929699</v>
      </c>
      <c r="AB514">
        <v>7.4165863916277903E-3</v>
      </c>
    </row>
    <row r="515" spans="2:28" x14ac:dyDescent="0.15">
      <c r="B515" t="s">
        <v>8277</v>
      </c>
      <c r="C515">
        <v>103</v>
      </c>
      <c r="D515">
        <v>1668</v>
      </c>
      <c r="E515">
        <v>909.33251953125</v>
      </c>
      <c r="F515">
        <v>1.3253249228000599E-2</v>
      </c>
      <c r="J515" t="s">
        <v>6604</v>
      </c>
      <c r="K515">
        <v>1.01139616966248</v>
      </c>
      <c r="L515">
        <v>573</v>
      </c>
      <c r="M515">
        <v>366.83355712890602</v>
      </c>
      <c r="N515">
        <v>1.0161134414374801E-2</v>
      </c>
      <c r="Q515" t="s">
        <v>7159</v>
      </c>
      <c r="R515">
        <v>-6.8676300048828098</v>
      </c>
      <c r="S515">
        <v>1678</v>
      </c>
      <c r="T515">
        <v>916.99951171875</v>
      </c>
      <c r="U515">
        <v>1.65331903845072E-2</v>
      </c>
      <c r="X515" t="s">
        <v>6674</v>
      </c>
      <c r="Y515">
        <v>4.8374314308166504</v>
      </c>
      <c r="Z515">
        <v>671</v>
      </c>
      <c r="AA515">
        <v>381.66671752929699</v>
      </c>
      <c r="AB515">
        <v>9.24880802631378E-3</v>
      </c>
    </row>
    <row r="516" spans="2:28" x14ac:dyDescent="0.15">
      <c r="B516" t="s">
        <v>8293</v>
      </c>
      <c r="C516">
        <v>103</v>
      </c>
      <c r="D516">
        <v>1741</v>
      </c>
      <c r="E516">
        <v>921.5</v>
      </c>
      <c r="F516">
        <v>1.63103733211756E-2</v>
      </c>
      <c r="J516" t="s">
        <v>6430</v>
      </c>
      <c r="K516">
        <v>1.0113677978515601</v>
      </c>
      <c r="L516">
        <v>573</v>
      </c>
      <c r="M516">
        <v>366.83355712890602</v>
      </c>
      <c r="N516">
        <v>1.0161134414374801E-2</v>
      </c>
      <c r="Q516" t="s">
        <v>6809</v>
      </c>
      <c r="R516">
        <v>-0.82462841272354104</v>
      </c>
      <c r="S516">
        <v>1693</v>
      </c>
      <c r="T516">
        <v>916.99945068359398</v>
      </c>
      <c r="U516">
        <v>1.8489344045519801E-2</v>
      </c>
      <c r="X516" t="s">
        <v>6745</v>
      </c>
      <c r="Y516">
        <v>2.5411970615386998</v>
      </c>
      <c r="Z516">
        <v>659</v>
      </c>
      <c r="AA516">
        <v>374.16671752929699</v>
      </c>
      <c r="AB516">
        <v>7.7422959730029097E-3</v>
      </c>
    </row>
    <row r="517" spans="2:28" x14ac:dyDescent="0.15">
      <c r="B517" t="s">
        <v>7235</v>
      </c>
      <c r="C517">
        <v>102</v>
      </c>
      <c r="D517">
        <v>1718</v>
      </c>
      <c r="E517">
        <v>917.16650390625</v>
      </c>
      <c r="F517">
        <v>1.90445091575384E-2</v>
      </c>
      <c r="J517" t="s">
        <v>6496</v>
      </c>
      <c r="K517">
        <v>1.0113650560378999</v>
      </c>
      <c r="L517">
        <v>573</v>
      </c>
      <c r="M517">
        <v>366.83355712890602</v>
      </c>
      <c r="N517">
        <v>1.0161134414374801E-2</v>
      </c>
      <c r="Q517" t="s">
        <v>8172</v>
      </c>
      <c r="R517">
        <v>2.9468207359314</v>
      </c>
      <c r="S517">
        <v>1718</v>
      </c>
      <c r="T517">
        <v>916.66650390625</v>
      </c>
      <c r="U517">
        <v>1.9471280276775398E-2</v>
      </c>
      <c r="X517" t="s">
        <v>6538</v>
      </c>
      <c r="Y517">
        <v>2.5411968231201199</v>
      </c>
      <c r="Z517">
        <v>659</v>
      </c>
      <c r="AA517">
        <v>374.16671752929699</v>
      </c>
      <c r="AB517">
        <v>7.7422959730029097E-3</v>
      </c>
    </row>
    <row r="518" spans="2:28" x14ac:dyDescent="0.15">
      <c r="B518" t="s">
        <v>7943</v>
      </c>
      <c r="C518">
        <v>102</v>
      </c>
      <c r="D518">
        <v>1741</v>
      </c>
      <c r="E518">
        <v>921</v>
      </c>
      <c r="F518">
        <v>1.66935455054045E-2</v>
      </c>
      <c r="J518" t="s">
        <v>6664</v>
      </c>
      <c r="K518">
        <v>1.01135206222534</v>
      </c>
      <c r="L518">
        <v>573</v>
      </c>
      <c r="M518">
        <v>366.83355712890602</v>
      </c>
      <c r="N518">
        <v>1.0161134414374801E-2</v>
      </c>
      <c r="Q518" t="s">
        <v>7482</v>
      </c>
      <c r="R518">
        <v>2.9464259147643999</v>
      </c>
      <c r="S518">
        <v>1718</v>
      </c>
      <c r="T518">
        <v>916.66650390625</v>
      </c>
      <c r="U518">
        <v>1.9471280276775398E-2</v>
      </c>
      <c r="X518" t="s">
        <v>6820</v>
      </c>
      <c r="Y518">
        <v>2.5411951541900599</v>
      </c>
      <c r="Z518">
        <v>659</v>
      </c>
      <c r="AA518">
        <v>374.16671752929699</v>
      </c>
      <c r="AB518">
        <v>7.7422959730029097E-3</v>
      </c>
    </row>
    <row r="519" spans="2:28" x14ac:dyDescent="0.15">
      <c r="B519" t="s">
        <v>7975</v>
      </c>
      <c r="C519">
        <v>102</v>
      </c>
      <c r="D519">
        <v>1723</v>
      </c>
      <c r="E519">
        <v>917.99981689453102</v>
      </c>
      <c r="F519">
        <v>1.8878210335969901E-2</v>
      </c>
      <c r="J519" t="s">
        <v>6830</v>
      </c>
      <c r="K519">
        <v>1.0113495588302599</v>
      </c>
      <c r="L519">
        <v>573</v>
      </c>
      <c r="M519">
        <v>366.83355712890602</v>
      </c>
      <c r="N519">
        <v>1.0161134414374801E-2</v>
      </c>
      <c r="Q519" t="s">
        <v>7881</v>
      </c>
      <c r="R519">
        <v>2.9462232589721702</v>
      </c>
      <c r="S519">
        <v>1718</v>
      </c>
      <c r="T519">
        <v>916.66650390625</v>
      </c>
      <c r="U519">
        <v>1.9471280276775398E-2</v>
      </c>
      <c r="X519" t="s">
        <v>6787</v>
      </c>
      <c r="Y519">
        <v>2.5411949157714799</v>
      </c>
      <c r="Z519">
        <v>659</v>
      </c>
      <c r="AA519">
        <v>374.16671752929699</v>
      </c>
      <c r="AB519">
        <v>7.7422959730029097E-3</v>
      </c>
    </row>
    <row r="520" spans="2:28" x14ac:dyDescent="0.15">
      <c r="B520" t="s">
        <v>8447</v>
      </c>
      <c r="C520">
        <v>102</v>
      </c>
      <c r="D520">
        <v>1718</v>
      </c>
      <c r="E520">
        <v>917.16650390625</v>
      </c>
      <c r="F520">
        <v>1.90445091575384E-2</v>
      </c>
      <c r="J520" t="s">
        <v>6921</v>
      </c>
      <c r="K520">
        <v>1.01134610176086</v>
      </c>
      <c r="L520">
        <v>573</v>
      </c>
      <c r="M520">
        <v>366.83355712890602</v>
      </c>
      <c r="N520">
        <v>1.0161134414374801E-2</v>
      </c>
      <c r="Q520" t="s">
        <v>8295</v>
      </c>
      <c r="R520">
        <v>14.8966512680054</v>
      </c>
      <c r="S520">
        <v>1741</v>
      </c>
      <c r="T520">
        <v>916.5</v>
      </c>
      <c r="U520">
        <v>1.8771285191178301E-2</v>
      </c>
      <c r="X520" t="s">
        <v>6975</v>
      </c>
      <c r="Y520">
        <v>2.5411834716796902</v>
      </c>
      <c r="Z520">
        <v>659</v>
      </c>
      <c r="AA520">
        <v>374.16671752929699</v>
      </c>
      <c r="AB520">
        <v>7.7422959730029097E-3</v>
      </c>
    </row>
    <row r="521" spans="2:28" x14ac:dyDescent="0.15">
      <c r="B521" t="s">
        <v>7482</v>
      </c>
      <c r="C521">
        <v>101</v>
      </c>
      <c r="D521">
        <v>1718</v>
      </c>
      <c r="E521">
        <v>916.66650390625</v>
      </c>
      <c r="F521">
        <v>1.9471280276775398E-2</v>
      </c>
      <c r="J521" t="s">
        <v>6756</v>
      </c>
      <c r="K521">
        <v>1.0113434791564899</v>
      </c>
      <c r="L521">
        <v>573</v>
      </c>
      <c r="M521">
        <v>366.83355712890602</v>
      </c>
      <c r="N521">
        <v>1.0161134414374801E-2</v>
      </c>
      <c r="Q521" t="s">
        <v>7566</v>
      </c>
      <c r="R521">
        <v>5.4874987602233896</v>
      </c>
      <c r="S521">
        <v>1711</v>
      </c>
      <c r="T521">
        <v>916.49993896484398</v>
      </c>
      <c r="U521">
        <v>1.91420875489712E-2</v>
      </c>
      <c r="X521" t="s">
        <v>7054</v>
      </c>
      <c r="Y521">
        <v>2.5411562919616699</v>
      </c>
      <c r="Z521">
        <v>659</v>
      </c>
      <c r="AA521">
        <v>374.16671752929699</v>
      </c>
      <c r="AB521">
        <v>7.7422959730029097E-3</v>
      </c>
    </row>
    <row r="522" spans="2:28" x14ac:dyDescent="0.15">
      <c r="B522" t="s">
        <v>7881</v>
      </c>
      <c r="C522">
        <v>101</v>
      </c>
      <c r="D522">
        <v>1718</v>
      </c>
      <c r="E522">
        <v>916.66650390625</v>
      </c>
      <c r="F522">
        <v>1.9471280276775398E-2</v>
      </c>
      <c r="J522" t="s">
        <v>6991</v>
      </c>
      <c r="K522">
        <v>1.0113397836685201</v>
      </c>
      <c r="L522">
        <v>573</v>
      </c>
      <c r="M522">
        <v>366.83358764648398</v>
      </c>
      <c r="N522">
        <v>1.0161134414374801E-2</v>
      </c>
      <c r="Q522" t="s">
        <v>6472</v>
      </c>
      <c r="R522">
        <v>-3.4043338298797599</v>
      </c>
      <c r="S522">
        <v>1723</v>
      </c>
      <c r="T522">
        <v>916.49981689453102</v>
      </c>
      <c r="U522">
        <v>1.6584808006882699E-2</v>
      </c>
      <c r="X522" t="s">
        <v>6695</v>
      </c>
      <c r="Y522">
        <v>2.5411531925201398</v>
      </c>
      <c r="Z522">
        <v>659</v>
      </c>
      <c r="AA522">
        <v>374.16671752929699</v>
      </c>
      <c r="AB522">
        <v>7.7422959730029097E-3</v>
      </c>
    </row>
    <row r="523" spans="2:28" x14ac:dyDescent="0.15">
      <c r="B523" t="s">
        <v>8172</v>
      </c>
      <c r="C523">
        <v>101</v>
      </c>
      <c r="D523">
        <v>1718</v>
      </c>
      <c r="E523">
        <v>916.66650390625</v>
      </c>
      <c r="F523">
        <v>1.9471280276775398E-2</v>
      </c>
      <c r="J523" t="s">
        <v>6763</v>
      </c>
      <c r="K523">
        <v>1.0113395452499401</v>
      </c>
      <c r="L523">
        <v>573</v>
      </c>
      <c r="M523">
        <v>366.83355712890602</v>
      </c>
      <c r="N523">
        <v>1.0161134414374801E-2</v>
      </c>
      <c r="Q523" t="s">
        <v>6991</v>
      </c>
      <c r="R523">
        <v>16.2091255187988</v>
      </c>
      <c r="S523">
        <v>1704</v>
      </c>
      <c r="T523">
        <v>916.33306884765602</v>
      </c>
      <c r="U523">
        <v>1.53559977188706E-2</v>
      </c>
      <c r="X523" t="s">
        <v>6812</v>
      </c>
      <c r="Y523">
        <v>2.54114937782288</v>
      </c>
      <c r="Z523">
        <v>659</v>
      </c>
      <c r="AA523">
        <v>374.16671752929699</v>
      </c>
      <c r="AB523">
        <v>7.7422959730029097E-3</v>
      </c>
    </row>
    <row r="524" spans="2:28" x14ac:dyDescent="0.15">
      <c r="B524" t="s">
        <v>7569</v>
      </c>
      <c r="C524">
        <v>100</v>
      </c>
      <c r="D524">
        <v>1729</v>
      </c>
      <c r="E524">
        <v>917.99987792968795</v>
      </c>
      <c r="F524">
        <v>1.69963277876377E-2</v>
      </c>
      <c r="J524" t="s">
        <v>6579</v>
      </c>
      <c r="K524">
        <v>1.0113376379013099</v>
      </c>
      <c r="L524">
        <v>573</v>
      </c>
      <c r="M524">
        <v>366.83355712890602</v>
      </c>
      <c r="N524">
        <v>1.0161134414374801E-2</v>
      </c>
      <c r="Q524" t="s">
        <v>7942</v>
      </c>
      <c r="R524">
        <v>16.2089538574219</v>
      </c>
      <c r="S524">
        <v>1704</v>
      </c>
      <c r="T524">
        <v>916.33306884765602</v>
      </c>
      <c r="U524">
        <v>1.53559977188706E-2</v>
      </c>
      <c r="X524" t="s">
        <v>6936</v>
      </c>
      <c r="Y524">
        <v>2.5411458015441899</v>
      </c>
      <c r="Z524">
        <v>659</v>
      </c>
      <c r="AA524">
        <v>374.16671752929699</v>
      </c>
      <c r="AB524">
        <v>7.7422959730029097E-3</v>
      </c>
    </row>
    <row r="525" spans="2:28" x14ac:dyDescent="0.15">
      <c r="B525" t="s">
        <v>7756</v>
      </c>
      <c r="C525">
        <v>100</v>
      </c>
      <c r="D525">
        <v>1741</v>
      </c>
      <c r="E525">
        <v>920</v>
      </c>
      <c r="F525">
        <v>2.0046731457114199E-2</v>
      </c>
      <c r="J525" t="s">
        <v>6774</v>
      </c>
      <c r="K525">
        <v>1.0113335847854601</v>
      </c>
      <c r="L525">
        <v>573</v>
      </c>
      <c r="M525">
        <v>366.83355712890602</v>
      </c>
      <c r="N525">
        <v>1.0161134414374801E-2</v>
      </c>
      <c r="Q525" t="s">
        <v>7408</v>
      </c>
      <c r="R525">
        <v>16.6779479980469</v>
      </c>
      <c r="S525">
        <v>1741</v>
      </c>
      <c r="T525">
        <v>916</v>
      </c>
      <c r="U525">
        <v>1.75565723329782E-2</v>
      </c>
      <c r="X525" t="s">
        <v>6561</v>
      </c>
      <c r="Y525">
        <v>2.5411424636840798</v>
      </c>
      <c r="Z525">
        <v>659</v>
      </c>
      <c r="AA525">
        <v>374.16671752929699</v>
      </c>
      <c r="AB525">
        <v>7.7422959730029097E-3</v>
      </c>
    </row>
    <row r="526" spans="2:28" x14ac:dyDescent="0.15">
      <c r="B526" t="s">
        <v>8262</v>
      </c>
      <c r="C526">
        <v>100</v>
      </c>
      <c r="D526">
        <v>1728</v>
      </c>
      <c r="E526">
        <v>917.83319091796898</v>
      </c>
      <c r="F526">
        <v>1.8657399341464001E-2</v>
      </c>
      <c r="J526" t="s">
        <v>7003</v>
      </c>
      <c r="K526">
        <v>1.0113263130187999</v>
      </c>
      <c r="L526">
        <v>573</v>
      </c>
      <c r="M526">
        <v>366.83358764648398</v>
      </c>
      <c r="N526">
        <v>1.0161134414374801E-2</v>
      </c>
      <c r="Q526" t="s">
        <v>7312</v>
      </c>
      <c r="R526">
        <v>-3.5777347087860099</v>
      </c>
      <c r="S526">
        <v>1741</v>
      </c>
      <c r="T526">
        <v>916</v>
      </c>
      <c r="U526">
        <v>1.7540259286761301E-2</v>
      </c>
      <c r="X526" t="s">
        <v>6937</v>
      </c>
      <c r="Y526">
        <v>2.5411398410797101</v>
      </c>
      <c r="Z526">
        <v>659</v>
      </c>
      <c r="AA526">
        <v>374.16671752929699</v>
      </c>
      <c r="AB526">
        <v>7.7422959730029097E-3</v>
      </c>
    </row>
    <row r="527" spans="2:28" x14ac:dyDescent="0.15">
      <c r="B527" t="s">
        <v>7079</v>
      </c>
      <c r="C527">
        <v>100</v>
      </c>
      <c r="D527">
        <v>1735</v>
      </c>
      <c r="E527">
        <v>918.99987792968795</v>
      </c>
      <c r="F527">
        <v>1.6438111662864699E-2</v>
      </c>
      <c r="J527" t="s">
        <v>6780</v>
      </c>
      <c r="K527">
        <v>1.0113240480423</v>
      </c>
      <c r="L527">
        <v>573</v>
      </c>
      <c r="M527">
        <v>366.83355712890602</v>
      </c>
      <c r="N527">
        <v>1.0161134414374801E-2</v>
      </c>
      <c r="Q527" t="s">
        <v>8086</v>
      </c>
      <c r="R527">
        <v>-3.5780115127563499</v>
      </c>
      <c r="S527">
        <v>1741</v>
      </c>
      <c r="T527">
        <v>916</v>
      </c>
      <c r="U527">
        <v>1.7540259286761301E-2</v>
      </c>
      <c r="X527" t="s">
        <v>6517</v>
      </c>
      <c r="Y527">
        <v>2.54113698005676</v>
      </c>
      <c r="Z527">
        <v>659</v>
      </c>
      <c r="AA527">
        <v>374.16671752929699</v>
      </c>
      <c r="AB527">
        <v>7.7422959730029097E-3</v>
      </c>
    </row>
    <row r="528" spans="2:28" x14ac:dyDescent="0.15">
      <c r="B528" t="s">
        <v>7244</v>
      </c>
      <c r="C528">
        <v>99</v>
      </c>
      <c r="D528">
        <v>1661</v>
      </c>
      <c r="E528">
        <v>906.16638183593795</v>
      </c>
      <c r="F528">
        <v>1.22433211654425E-2</v>
      </c>
      <c r="J528" t="s">
        <v>6680</v>
      </c>
      <c r="K528">
        <v>1.0113114118576001</v>
      </c>
      <c r="L528">
        <v>573</v>
      </c>
      <c r="M528">
        <v>366.83355712890602</v>
      </c>
      <c r="N528">
        <v>1.0161134414374801E-2</v>
      </c>
      <c r="Q528" t="s">
        <v>7436</v>
      </c>
      <c r="R528">
        <v>32.659049987792997</v>
      </c>
      <c r="S528">
        <v>1726</v>
      </c>
      <c r="T528">
        <v>915.99987792968795</v>
      </c>
      <c r="U528">
        <v>1.4481887221336399E-2</v>
      </c>
      <c r="X528" t="s">
        <v>7055</v>
      </c>
      <c r="Y528">
        <v>2.5411343574523899</v>
      </c>
      <c r="Z528">
        <v>659</v>
      </c>
      <c r="AA528">
        <v>374.16671752929699</v>
      </c>
      <c r="AB528">
        <v>7.7422959730029097E-3</v>
      </c>
    </row>
    <row r="529" spans="2:28" x14ac:dyDescent="0.15">
      <c r="B529" t="s">
        <v>6472</v>
      </c>
      <c r="C529">
        <v>99</v>
      </c>
      <c r="D529">
        <v>1723</v>
      </c>
      <c r="E529">
        <v>916.49981689453102</v>
      </c>
      <c r="F529">
        <v>1.6584808006882699E-2</v>
      </c>
      <c r="J529" t="s">
        <v>6727</v>
      </c>
      <c r="K529">
        <v>1.01130783557892</v>
      </c>
      <c r="L529">
        <v>573</v>
      </c>
      <c r="M529">
        <v>366.83355712890602</v>
      </c>
      <c r="N529">
        <v>1.0161134414374801E-2</v>
      </c>
      <c r="Q529" t="s">
        <v>7736</v>
      </c>
      <c r="R529">
        <v>6.3462905883789098</v>
      </c>
      <c r="S529">
        <v>1718</v>
      </c>
      <c r="T529">
        <v>915.66650390625</v>
      </c>
      <c r="U529">
        <v>1.9773969426751099E-2</v>
      </c>
      <c r="X529" t="s">
        <v>7165</v>
      </c>
      <c r="Y529">
        <v>2.5411288738250701</v>
      </c>
      <c r="Z529">
        <v>659</v>
      </c>
      <c r="AA529">
        <v>374.16671752929699</v>
      </c>
      <c r="AB529">
        <v>7.7422959730029097E-3</v>
      </c>
    </row>
    <row r="530" spans="2:28" x14ac:dyDescent="0.15">
      <c r="B530" t="s">
        <v>7656</v>
      </c>
      <c r="C530">
        <v>99</v>
      </c>
      <c r="D530">
        <v>1718</v>
      </c>
      <c r="E530">
        <v>915.66650390625</v>
      </c>
      <c r="F530">
        <v>1.9773969426751099E-2</v>
      </c>
      <c r="J530" t="s">
        <v>6818</v>
      </c>
      <c r="K530">
        <v>1.0113062858581501</v>
      </c>
      <c r="L530">
        <v>573</v>
      </c>
      <c r="M530">
        <v>366.83355712890602</v>
      </c>
      <c r="N530">
        <v>1.0161134414374801E-2</v>
      </c>
      <c r="Q530" t="s">
        <v>7656</v>
      </c>
      <c r="R530">
        <v>6.3461847305297896</v>
      </c>
      <c r="S530">
        <v>1718</v>
      </c>
      <c r="T530">
        <v>915.66650390625</v>
      </c>
      <c r="U530">
        <v>1.9773969426751099E-2</v>
      </c>
      <c r="X530" t="s">
        <v>7109</v>
      </c>
      <c r="Y530">
        <v>2.5411229133606001</v>
      </c>
      <c r="Z530">
        <v>659</v>
      </c>
      <c r="AA530">
        <v>374.16671752929699</v>
      </c>
      <c r="AB530">
        <v>7.7422959730029097E-3</v>
      </c>
    </row>
    <row r="531" spans="2:28" x14ac:dyDescent="0.15">
      <c r="B531" t="s">
        <v>7736</v>
      </c>
      <c r="C531">
        <v>99</v>
      </c>
      <c r="D531">
        <v>1718</v>
      </c>
      <c r="E531">
        <v>915.66650390625</v>
      </c>
      <c r="F531">
        <v>1.9773969426751099E-2</v>
      </c>
      <c r="J531" t="s">
        <v>6972</v>
      </c>
      <c r="K531">
        <v>1.01130354404449</v>
      </c>
      <c r="L531">
        <v>573</v>
      </c>
      <c r="M531">
        <v>366.83358764648398</v>
      </c>
      <c r="N531">
        <v>1.0161134414374801E-2</v>
      </c>
      <c r="Q531" t="s">
        <v>8477</v>
      </c>
      <c r="R531">
        <v>6.3460993766784703</v>
      </c>
      <c r="S531">
        <v>1718</v>
      </c>
      <c r="T531">
        <v>915.66650390625</v>
      </c>
      <c r="U531">
        <v>1.9773947075009301E-2</v>
      </c>
      <c r="X531" t="s">
        <v>7052</v>
      </c>
      <c r="Y531">
        <v>2.5411183834075901</v>
      </c>
      <c r="Z531">
        <v>659</v>
      </c>
      <c r="AA531">
        <v>374.16671752929699</v>
      </c>
      <c r="AB531">
        <v>7.7422959730029097E-3</v>
      </c>
    </row>
    <row r="532" spans="2:28" x14ac:dyDescent="0.15">
      <c r="B532" t="s">
        <v>7855</v>
      </c>
      <c r="C532">
        <v>99</v>
      </c>
      <c r="D532">
        <v>1718</v>
      </c>
      <c r="E532">
        <v>915.66650390625</v>
      </c>
      <c r="F532">
        <v>1.9773969426751099E-2</v>
      </c>
      <c r="J532" t="s">
        <v>6503</v>
      </c>
      <c r="K532">
        <v>1.0113009214401201</v>
      </c>
      <c r="L532">
        <v>573</v>
      </c>
      <c r="M532">
        <v>366.83355712890602</v>
      </c>
      <c r="N532">
        <v>1.0161134414374801E-2</v>
      </c>
      <c r="Q532" t="s">
        <v>8473</v>
      </c>
      <c r="R532">
        <v>6.3458580970764196</v>
      </c>
      <c r="S532">
        <v>1718</v>
      </c>
      <c r="T532">
        <v>915.66650390625</v>
      </c>
      <c r="U532">
        <v>1.9773969426751099E-2</v>
      </c>
      <c r="X532" t="s">
        <v>6670</v>
      </c>
      <c r="Y532">
        <v>2.5411133766174299</v>
      </c>
      <c r="Z532">
        <v>659</v>
      </c>
      <c r="AA532">
        <v>374.16671752929699</v>
      </c>
      <c r="AB532">
        <v>7.7422959730029097E-3</v>
      </c>
    </row>
    <row r="533" spans="2:28" x14ac:dyDescent="0.15">
      <c r="B533" t="s">
        <v>6894</v>
      </c>
      <c r="C533">
        <v>99</v>
      </c>
      <c r="D533">
        <v>1741</v>
      </c>
      <c r="E533">
        <v>919.5</v>
      </c>
      <c r="F533">
        <v>1.6877332702279101E-2</v>
      </c>
      <c r="J533" t="s">
        <v>6550</v>
      </c>
      <c r="K533">
        <v>1.01129758358002</v>
      </c>
      <c r="L533">
        <v>573</v>
      </c>
      <c r="M533">
        <v>366.83355712890602</v>
      </c>
      <c r="N533">
        <v>1.0161134414374801E-2</v>
      </c>
      <c r="Q533" t="s">
        <v>7855</v>
      </c>
      <c r="R533">
        <v>6.3456544876098597</v>
      </c>
      <c r="S533">
        <v>1718</v>
      </c>
      <c r="T533">
        <v>915.66650390625</v>
      </c>
      <c r="U533">
        <v>1.9773969426751099E-2</v>
      </c>
      <c r="X533" t="s">
        <v>7027</v>
      </c>
      <c r="Y533">
        <v>2.5411064624786399</v>
      </c>
      <c r="Z533">
        <v>659</v>
      </c>
      <c r="AA533">
        <v>374.16671752929699</v>
      </c>
      <c r="AB533">
        <v>7.7422959730029097E-3</v>
      </c>
    </row>
    <row r="534" spans="2:28" x14ac:dyDescent="0.15">
      <c r="B534" t="s">
        <v>8473</v>
      </c>
      <c r="C534">
        <v>99</v>
      </c>
      <c r="D534">
        <v>1718</v>
      </c>
      <c r="E534">
        <v>915.66650390625</v>
      </c>
      <c r="F534">
        <v>1.9773969426751099E-2</v>
      </c>
      <c r="J534" t="s">
        <v>6481</v>
      </c>
      <c r="K534">
        <v>1.0112936496734599</v>
      </c>
      <c r="L534">
        <v>573</v>
      </c>
      <c r="M534">
        <v>366.83355712890602</v>
      </c>
      <c r="N534">
        <v>1.0161134414374801E-2</v>
      </c>
      <c r="Q534" t="s">
        <v>7170</v>
      </c>
      <c r="R534">
        <v>6.3456182479858398</v>
      </c>
      <c r="S534">
        <v>1718</v>
      </c>
      <c r="T534">
        <v>915.66650390625</v>
      </c>
      <c r="U534">
        <v>1.97739657014608E-2</v>
      </c>
      <c r="X534" t="s">
        <v>7030</v>
      </c>
      <c r="Y534">
        <v>2.5411014556884801</v>
      </c>
      <c r="Z534">
        <v>659</v>
      </c>
      <c r="AA534">
        <v>374.16671752929699</v>
      </c>
      <c r="AB534">
        <v>7.7422959730029097E-3</v>
      </c>
    </row>
    <row r="535" spans="2:28" x14ac:dyDescent="0.15">
      <c r="B535" t="s">
        <v>7170</v>
      </c>
      <c r="C535">
        <v>99</v>
      </c>
      <c r="D535">
        <v>1718</v>
      </c>
      <c r="E535">
        <v>915.66650390625</v>
      </c>
      <c r="F535">
        <v>1.97739657014608E-2</v>
      </c>
      <c r="J535" t="s">
        <v>6530</v>
      </c>
      <c r="K535">
        <v>1.0112929344177199</v>
      </c>
      <c r="L535">
        <v>573</v>
      </c>
      <c r="M535">
        <v>366.83355712890602</v>
      </c>
      <c r="N535">
        <v>1.0161134414374801E-2</v>
      </c>
      <c r="Q535" t="s">
        <v>7481</v>
      </c>
      <c r="R535">
        <v>9.0091857910156303</v>
      </c>
      <c r="S535">
        <v>1703</v>
      </c>
      <c r="T535">
        <v>915.66632080078102</v>
      </c>
      <c r="U535">
        <v>2.0659679546952199E-2</v>
      </c>
      <c r="X535" t="s">
        <v>6914</v>
      </c>
      <c r="Y535">
        <v>2.5410845279693599</v>
      </c>
      <c r="Z535">
        <v>659</v>
      </c>
      <c r="AA535">
        <v>374.16671752929699</v>
      </c>
      <c r="AB535">
        <v>7.7422959730029097E-3</v>
      </c>
    </row>
    <row r="536" spans="2:28" x14ac:dyDescent="0.15">
      <c r="B536" t="s">
        <v>8477</v>
      </c>
      <c r="C536">
        <v>99</v>
      </c>
      <c r="D536">
        <v>1718</v>
      </c>
      <c r="E536">
        <v>915.66650390625</v>
      </c>
      <c r="F536">
        <v>1.9773947075009301E-2</v>
      </c>
      <c r="J536" t="s">
        <v>7007</v>
      </c>
      <c r="K536">
        <v>1.0112874507904099</v>
      </c>
      <c r="L536">
        <v>573</v>
      </c>
      <c r="M536">
        <v>366.83358764648398</v>
      </c>
      <c r="N536">
        <v>1.0161134414374801E-2</v>
      </c>
      <c r="Q536" t="s">
        <v>8444</v>
      </c>
      <c r="R536">
        <v>0.35505500435829201</v>
      </c>
      <c r="S536">
        <v>1741</v>
      </c>
      <c r="T536">
        <v>915.5</v>
      </c>
      <c r="U536">
        <v>1.8774883821606601E-2</v>
      </c>
      <c r="X536" t="s">
        <v>6718</v>
      </c>
      <c r="Y536">
        <v>2.5410714149475102</v>
      </c>
      <c r="Z536">
        <v>659</v>
      </c>
      <c r="AA536">
        <v>374.16671752929699</v>
      </c>
      <c r="AB536">
        <v>7.7422959730029097E-3</v>
      </c>
    </row>
    <row r="537" spans="2:28" x14ac:dyDescent="0.15">
      <c r="B537" t="s">
        <v>7346</v>
      </c>
      <c r="C537">
        <v>98</v>
      </c>
      <c r="D537">
        <v>1716</v>
      </c>
      <c r="E537">
        <v>914.83312988281295</v>
      </c>
      <c r="F537">
        <v>1.9141975790262201E-2</v>
      </c>
      <c r="J537" t="s">
        <v>6652</v>
      </c>
      <c r="K537">
        <v>1.01128613948822</v>
      </c>
      <c r="L537">
        <v>573</v>
      </c>
      <c r="M537">
        <v>366.83355712890602</v>
      </c>
      <c r="N537">
        <v>1.0161134414374801E-2</v>
      </c>
      <c r="Q537" t="s">
        <v>6808</v>
      </c>
      <c r="R537">
        <v>-19.12473487854</v>
      </c>
      <c r="S537">
        <v>1732</v>
      </c>
      <c r="T537">
        <v>915.5</v>
      </c>
      <c r="U537">
        <v>1.4218038879334901E-2</v>
      </c>
      <c r="X537" t="s">
        <v>6790</v>
      </c>
      <c r="Y537">
        <v>2.54106521606445</v>
      </c>
      <c r="Z537">
        <v>659</v>
      </c>
      <c r="AA537">
        <v>374.16671752929699</v>
      </c>
      <c r="AB537">
        <v>7.7422959730029097E-3</v>
      </c>
    </row>
    <row r="538" spans="2:28" x14ac:dyDescent="0.15">
      <c r="B538" t="s">
        <v>7539</v>
      </c>
      <c r="C538">
        <v>98</v>
      </c>
      <c r="D538">
        <v>1700</v>
      </c>
      <c r="E538">
        <v>912.16656494140602</v>
      </c>
      <c r="F538">
        <v>1.73035003244877E-2</v>
      </c>
      <c r="J538" t="s">
        <v>6962</v>
      </c>
      <c r="K538">
        <v>1.0112845897674601</v>
      </c>
      <c r="L538">
        <v>573</v>
      </c>
      <c r="M538">
        <v>366.83358764648398</v>
      </c>
      <c r="N538">
        <v>1.0161134414374801E-2</v>
      </c>
      <c r="Q538" t="s">
        <v>7655</v>
      </c>
      <c r="R538">
        <v>3.2438981533050502</v>
      </c>
      <c r="S538">
        <v>1735</v>
      </c>
      <c r="T538">
        <v>915.49987792968795</v>
      </c>
      <c r="U538">
        <v>1.5406114049255799E-2</v>
      </c>
      <c r="X538" t="s">
        <v>6925</v>
      </c>
      <c r="Y538">
        <v>2.5410640239715598</v>
      </c>
      <c r="Z538">
        <v>659</v>
      </c>
      <c r="AA538">
        <v>374.16671752929699</v>
      </c>
      <c r="AB538">
        <v>7.7422959730029097E-3</v>
      </c>
    </row>
    <row r="539" spans="2:28" x14ac:dyDescent="0.15">
      <c r="B539" t="s">
        <v>7436</v>
      </c>
      <c r="C539">
        <v>97</v>
      </c>
      <c r="D539">
        <v>1726</v>
      </c>
      <c r="E539">
        <v>915.99987792968795</v>
      </c>
      <c r="F539">
        <v>1.4481887221336399E-2</v>
      </c>
      <c r="J539" t="s">
        <v>6419</v>
      </c>
      <c r="K539">
        <v>1.0112820863723799</v>
      </c>
      <c r="L539">
        <v>573</v>
      </c>
      <c r="M539">
        <v>366.83355712890602</v>
      </c>
      <c r="N539">
        <v>1.0161134414374801E-2</v>
      </c>
      <c r="Q539" t="s">
        <v>7605</v>
      </c>
      <c r="R539">
        <v>11.7873878479004</v>
      </c>
      <c r="S539">
        <v>1731</v>
      </c>
      <c r="T539">
        <v>915.333251953125</v>
      </c>
      <c r="U539">
        <v>1.8484229221939999E-2</v>
      </c>
      <c r="X539" t="s">
        <v>6585</v>
      </c>
      <c r="Y539">
        <v>2.5410518646240199</v>
      </c>
      <c r="Z539">
        <v>659</v>
      </c>
      <c r="AA539">
        <v>374.16671752929699</v>
      </c>
      <c r="AB539">
        <v>7.7422959730029097E-3</v>
      </c>
    </row>
    <row r="540" spans="2:28" x14ac:dyDescent="0.15">
      <c r="B540" t="s">
        <v>6755</v>
      </c>
      <c r="C540">
        <v>97</v>
      </c>
      <c r="D540">
        <v>1675</v>
      </c>
      <c r="E540">
        <v>907.49963378906295</v>
      </c>
      <c r="F540">
        <v>1.5103274025022999E-2</v>
      </c>
      <c r="J540" t="s">
        <v>7082</v>
      </c>
      <c r="K540">
        <v>1.0112767219543499</v>
      </c>
      <c r="L540">
        <v>573</v>
      </c>
      <c r="M540">
        <v>366.83358764648398</v>
      </c>
      <c r="N540">
        <v>1.0161134414374801E-2</v>
      </c>
      <c r="Q540" t="s">
        <v>6551</v>
      </c>
      <c r="R540">
        <v>17.371047973632798</v>
      </c>
      <c r="S540">
        <v>1725</v>
      </c>
      <c r="T540">
        <v>915.33319091796898</v>
      </c>
      <c r="U540">
        <v>1.63630768656731E-2</v>
      </c>
      <c r="X540" t="s">
        <v>6908</v>
      </c>
      <c r="Y540">
        <v>2.5410499572753902</v>
      </c>
      <c r="Z540">
        <v>659</v>
      </c>
      <c r="AA540">
        <v>374.16671752929699</v>
      </c>
      <c r="AB540">
        <v>7.7422959730029097E-3</v>
      </c>
    </row>
    <row r="541" spans="2:28" x14ac:dyDescent="0.15">
      <c r="B541" t="s">
        <v>8065</v>
      </c>
      <c r="C541">
        <v>97</v>
      </c>
      <c r="D541">
        <v>1700</v>
      </c>
      <c r="E541">
        <v>911.66638183593795</v>
      </c>
      <c r="F541">
        <v>1.3287784531712501E-2</v>
      </c>
      <c r="J541" t="s">
        <v>6891</v>
      </c>
      <c r="K541">
        <v>1.01127600669861</v>
      </c>
      <c r="L541">
        <v>573</v>
      </c>
      <c r="M541">
        <v>366.83355712890602</v>
      </c>
      <c r="N541">
        <v>1.0161134414374801E-2</v>
      </c>
      <c r="Q541" t="s">
        <v>7265</v>
      </c>
      <c r="R541">
        <v>22.324241638183601</v>
      </c>
      <c r="S541">
        <v>1697</v>
      </c>
      <c r="T541">
        <v>915.166259765625</v>
      </c>
      <c r="U541">
        <v>1.5710119158029601E-2</v>
      </c>
      <c r="X541" t="s">
        <v>6685</v>
      </c>
      <c r="Y541">
        <v>2.54104804992676</v>
      </c>
      <c r="Z541">
        <v>659</v>
      </c>
      <c r="AA541">
        <v>374.16671752929699</v>
      </c>
      <c r="AB541">
        <v>7.7422959730029097E-3</v>
      </c>
    </row>
    <row r="542" spans="2:28" x14ac:dyDescent="0.15">
      <c r="B542" t="s">
        <v>6995</v>
      </c>
      <c r="C542">
        <v>97</v>
      </c>
      <c r="D542">
        <v>1741</v>
      </c>
      <c r="E542">
        <v>918.5</v>
      </c>
      <c r="F542">
        <v>1.6956297680735598E-2</v>
      </c>
      <c r="J542" t="s">
        <v>6541</v>
      </c>
      <c r="K542">
        <v>1.0112715959548999</v>
      </c>
      <c r="L542">
        <v>573</v>
      </c>
      <c r="M542">
        <v>366.83355712890602</v>
      </c>
      <c r="N542">
        <v>1.0161134414374801E-2</v>
      </c>
      <c r="Q542" t="s">
        <v>6925</v>
      </c>
      <c r="R542">
        <v>-20.657548904418899</v>
      </c>
      <c r="S542">
        <v>1732</v>
      </c>
      <c r="T542">
        <v>914.99993896484398</v>
      </c>
      <c r="U542">
        <v>1.94671340286732E-2</v>
      </c>
      <c r="X542" t="s">
        <v>6725</v>
      </c>
      <c r="Y542">
        <v>2.5410423278808598</v>
      </c>
      <c r="Z542">
        <v>659</v>
      </c>
      <c r="AA542">
        <v>374.16671752929699</v>
      </c>
      <c r="AB542">
        <v>7.7422959730029097E-3</v>
      </c>
    </row>
    <row r="543" spans="2:28" x14ac:dyDescent="0.15">
      <c r="B543" t="s">
        <v>7343</v>
      </c>
      <c r="C543">
        <v>96</v>
      </c>
      <c r="D543">
        <v>1711</v>
      </c>
      <c r="E543">
        <v>912.99969482421898</v>
      </c>
      <c r="F543">
        <v>1.9471010193228701E-2</v>
      </c>
      <c r="J543" t="s">
        <v>6429</v>
      </c>
      <c r="K543">
        <v>1.01126301288605</v>
      </c>
      <c r="L543">
        <v>573</v>
      </c>
      <c r="M543">
        <v>366.83355712890602</v>
      </c>
      <c r="N543">
        <v>1.0161134414374801E-2</v>
      </c>
      <c r="Q543" t="s">
        <v>8471</v>
      </c>
      <c r="R543">
        <v>-2.34072065353394</v>
      </c>
      <c r="S543">
        <v>1678</v>
      </c>
      <c r="T543">
        <v>914.99945068359398</v>
      </c>
      <c r="U543">
        <v>1.8274929374456399E-2</v>
      </c>
      <c r="X543" t="s">
        <v>6903</v>
      </c>
      <c r="Y543">
        <v>2.5410420894622798</v>
      </c>
      <c r="Z543">
        <v>659</v>
      </c>
      <c r="AA543">
        <v>374.16671752929699</v>
      </c>
      <c r="AB543">
        <v>7.7422959730029097E-3</v>
      </c>
    </row>
    <row r="544" spans="2:28" x14ac:dyDescent="0.15">
      <c r="B544" t="s">
        <v>6551</v>
      </c>
      <c r="C544">
        <v>96</v>
      </c>
      <c r="D544">
        <v>1725</v>
      </c>
      <c r="E544">
        <v>915.33319091796898</v>
      </c>
      <c r="F544">
        <v>1.63630768656731E-2</v>
      </c>
      <c r="J544" t="s">
        <v>6964</v>
      </c>
      <c r="K544">
        <v>1.01125359535217</v>
      </c>
      <c r="L544">
        <v>573</v>
      </c>
      <c r="M544">
        <v>366.83358764648398</v>
      </c>
      <c r="N544">
        <v>1.0161134414374801E-2</v>
      </c>
      <c r="Q544" t="s">
        <v>7500</v>
      </c>
      <c r="R544">
        <v>0.93935179710388195</v>
      </c>
      <c r="S544">
        <v>1728</v>
      </c>
      <c r="T544">
        <v>914.833251953125</v>
      </c>
      <c r="U544">
        <v>1.95619631558657E-2</v>
      </c>
      <c r="X544" t="s">
        <v>6546</v>
      </c>
      <c r="Y544">
        <v>2.54103803634644</v>
      </c>
      <c r="Z544">
        <v>659</v>
      </c>
      <c r="AA544">
        <v>374.16671752929699</v>
      </c>
      <c r="AB544">
        <v>7.7422959730029097E-3</v>
      </c>
    </row>
    <row r="545" spans="2:28" x14ac:dyDescent="0.15">
      <c r="B545" t="s">
        <v>7740</v>
      </c>
      <c r="C545">
        <v>96</v>
      </c>
      <c r="D545">
        <v>1701</v>
      </c>
      <c r="E545">
        <v>911.33319091796898</v>
      </c>
      <c r="F545">
        <v>1.7456959933042498E-2</v>
      </c>
      <c r="J545" t="s">
        <v>6648</v>
      </c>
      <c r="K545">
        <v>1.01124823093414</v>
      </c>
      <c r="L545">
        <v>573</v>
      </c>
      <c r="M545">
        <v>366.83355712890602</v>
      </c>
      <c r="N545">
        <v>1.0161134414374801E-2</v>
      </c>
      <c r="Q545" t="s">
        <v>7346</v>
      </c>
      <c r="R545">
        <v>26.0284729003906</v>
      </c>
      <c r="S545">
        <v>1716</v>
      </c>
      <c r="T545">
        <v>914.83312988281295</v>
      </c>
      <c r="U545">
        <v>1.9141975790262201E-2</v>
      </c>
      <c r="X545" t="s">
        <v>6986</v>
      </c>
      <c r="Y545">
        <v>2.5410284996032702</v>
      </c>
      <c r="Z545">
        <v>659</v>
      </c>
      <c r="AA545">
        <v>374.16671752929699</v>
      </c>
      <c r="AB545">
        <v>7.7422959730029097E-3</v>
      </c>
    </row>
    <row r="546" spans="2:28" x14ac:dyDescent="0.15">
      <c r="B546" t="s">
        <v>6886</v>
      </c>
      <c r="C546">
        <v>96</v>
      </c>
      <c r="D546">
        <v>1717</v>
      </c>
      <c r="E546">
        <v>913.99981689453102</v>
      </c>
      <c r="F546">
        <v>1.49103421717882E-2</v>
      </c>
      <c r="J546" t="s">
        <v>6911</v>
      </c>
      <c r="K546">
        <v>1.01124632358551</v>
      </c>
      <c r="L546">
        <v>573</v>
      </c>
      <c r="M546">
        <v>366.83355712890602</v>
      </c>
      <c r="N546">
        <v>1.0161134414374801E-2</v>
      </c>
      <c r="Q546" t="s">
        <v>7489</v>
      </c>
      <c r="R546">
        <v>-16.048393249511701</v>
      </c>
      <c r="S546">
        <v>1695</v>
      </c>
      <c r="T546">
        <v>914.8330078125</v>
      </c>
      <c r="U546">
        <v>1.4757402241230001E-2</v>
      </c>
      <c r="X546" t="s">
        <v>7117</v>
      </c>
      <c r="Y546">
        <v>2.54101610183716</v>
      </c>
      <c r="Z546">
        <v>659</v>
      </c>
      <c r="AA546">
        <v>374.16671752929699</v>
      </c>
      <c r="AB546">
        <v>7.7422959730029097E-3</v>
      </c>
    </row>
    <row r="547" spans="2:28" x14ac:dyDescent="0.15">
      <c r="B547" t="s">
        <v>7614</v>
      </c>
      <c r="C547">
        <v>95</v>
      </c>
      <c r="D547">
        <v>1707</v>
      </c>
      <c r="E547">
        <v>911.83306884765602</v>
      </c>
      <c r="F547">
        <v>1.9487638026475899E-2</v>
      </c>
      <c r="J547" t="s">
        <v>6454</v>
      </c>
      <c r="K547">
        <v>1.0112453699111901</v>
      </c>
      <c r="L547">
        <v>573</v>
      </c>
      <c r="M547">
        <v>366.83355712890602</v>
      </c>
      <c r="N547">
        <v>1.0161134414374801E-2</v>
      </c>
      <c r="Q547" t="s">
        <v>6912</v>
      </c>
      <c r="R547">
        <v>-16.052087783813501</v>
      </c>
      <c r="S547">
        <v>1695</v>
      </c>
      <c r="T547">
        <v>914.8330078125</v>
      </c>
      <c r="U547">
        <v>1.4757402241230001E-2</v>
      </c>
      <c r="X547" t="s">
        <v>7023</v>
      </c>
      <c r="Y547">
        <v>2.54100489616394</v>
      </c>
      <c r="Z547">
        <v>659</v>
      </c>
      <c r="AA547">
        <v>374.16671752929699</v>
      </c>
      <c r="AB547">
        <v>7.7422959730029097E-3</v>
      </c>
    </row>
    <row r="548" spans="2:28" x14ac:dyDescent="0.15">
      <c r="B548" t="s">
        <v>6795</v>
      </c>
      <c r="C548">
        <v>95</v>
      </c>
      <c r="D548">
        <v>1707</v>
      </c>
      <c r="E548">
        <v>911.83306884765602</v>
      </c>
      <c r="F548">
        <v>1.9487638026475899E-2</v>
      </c>
      <c r="J548" t="s">
        <v>6827</v>
      </c>
      <c r="K548">
        <v>1.0112030506134</v>
      </c>
      <c r="L548">
        <v>573</v>
      </c>
      <c r="M548">
        <v>366.83355712890602</v>
      </c>
      <c r="N548">
        <v>1.0161134414374801E-2</v>
      </c>
      <c r="Q548" t="s">
        <v>8297</v>
      </c>
      <c r="R548">
        <v>12.8399648666382</v>
      </c>
      <c r="S548">
        <v>1728</v>
      </c>
      <c r="T548">
        <v>914.33319091796898</v>
      </c>
      <c r="U548">
        <v>1.5741951763629899E-2</v>
      </c>
      <c r="X548" t="s">
        <v>6619</v>
      </c>
      <c r="Y548">
        <v>1.9668493270873999</v>
      </c>
      <c r="Z548">
        <v>656</v>
      </c>
      <c r="AA548">
        <v>373.16668701171898</v>
      </c>
      <c r="AB548">
        <v>8.0170715227723104E-3</v>
      </c>
    </row>
    <row r="549" spans="2:28" x14ac:dyDescent="0.15">
      <c r="B549" t="s">
        <v>6972</v>
      </c>
      <c r="C549">
        <v>95</v>
      </c>
      <c r="D549">
        <v>1716</v>
      </c>
      <c r="E549">
        <v>913.33312988281295</v>
      </c>
      <c r="F549">
        <v>2.0143561065197001E-2</v>
      </c>
      <c r="J549" t="s">
        <v>6994</v>
      </c>
      <c r="K549">
        <v>1.0112013816833501</v>
      </c>
      <c r="L549">
        <v>573</v>
      </c>
      <c r="M549">
        <v>366.83358764648398</v>
      </c>
      <c r="N549">
        <v>1.0161134414374801E-2</v>
      </c>
      <c r="Q549" t="s">
        <v>6886</v>
      </c>
      <c r="R549">
        <v>8.3378658294677699</v>
      </c>
      <c r="S549">
        <v>1717</v>
      </c>
      <c r="T549">
        <v>913.99981689453102</v>
      </c>
      <c r="U549">
        <v>1.49103421717882E-2</v>
      </c>
      <c r="X549" t="s">
        <v>6590</v>
      </c>
      <c r="Y549">
        <v>1.63294506072998</v>
      </c>
      <c r="Z549">
        <v>681</v>
      </c>
      <c r="AA549">
        <v>370.83337402343801</v>
      </c>
      <c r="AB549">
        <v>5.6725782342255098E-3</v>
      </c>
    </row>
    <row r="550" spans="2:28" x14ac:dyDescent="0.15">
      <c r="B550" t="s">
        <v>7406</v>
      </c>
      <c r="C550">
        <v>94</v>
      </c>
      <c r="D550">
        <v>1741</v>
      </c>
      <c r="E550">
        <v>917</v>
      </c>
      <c r="F550">
        <v>1.66800487786531E-2</v>
      </c>
      <c r="J550" t="s">
        <v>7043</v>
      </c>
      <c r="K550">
        <v>1.0112009048461901</v>
      </c>
      <c r="L550">
        <v>573</v>
      </c>
      <c r="M550">
        <v>366.83358764648398</v>
      </c>
      <c r="N550">
        <v>1.0161134414374801E-2</v>
      </c>
      <c r="Q550" t="s">
        <v>7313</v>
      </c>
      <c r="R550">
        <v>-26.349424362182599</v>
      </c>
      <c r="S550">
        <v>1729</v>
      </c>
      <c r="T550">
        <v>913.49987792968795</v>
      </c>
      <c r="U550">
        <v>1.7143912613391901E-2</v>
      </c>
      <c r="X550" t="s">
        <v>7050</v>
      </c>
      <c r="Y550">
        <v>1.63277304172516</v>
      </c>
      <c r="Z550">
        <v>681</v>
      </c>
      <c r="AA550">
        <v>370.83337402343801</v>
      </c>
      <c r="AB550">
        <v>5.6725782342255098E-3</v>
      </c>
    </row>
    <row r="551" spans="2:28" x14ac:dyDescent="0.15">
      <c r="B551" t="s">
        <v>7500</v>
      </c>
      <c r="C551">
        <v>94</v>
      </c>
      <c r="D551">
        <v>1728</v>
      </c>
      <c r="E551">
        <v>914.833251953125</v>
      </c>
      <c r="F551">
        <v>1.95619631558657E-2</v>
      </c>
      <c r="J551" t="s">
        <v>6583</v>
      </c>
      <c r="K551">
        <v>1.0112004280090301</v>
      </c>
      <c r="L551">
        <v>573</v>
      </c>
      <c r="M551">
        <v>366.83355712890602</v>
      </c>
      <c r="N551">
        <v>1.0161134414374801E-2</v>
      </c>
      <c r="Q551" t="s">
        <v>6972</v>
      </c>
      <c r="R551">
        <v>-17.316673278808601</v>
      </c>
      <c r="S551">
        <v>1716</v>
      </c>
      <c r="T551">
        <v>913.33312988281295</v>
      </c>
      <c r="U551">
        <v>2.0143561065197001E-2</v>
      </c>
      <c r="X551" t="s">
        <v>7004</v>
      </c>
      <c r="Y551">
        <v>1.632772564888</v>
      </c>
      <c r="Z551">
        <v>681</v>
      </c>
      <c r="AA551">
        <v>370.83337402343801</v>
      </c>
      <c r="AB551">
        <v>5.6725782342255098E-3</v>
      </c>
    </row>
    <row r="552" spans="2:28" x14ac:dyDescent="0.15">
      <c r="B552" t="s">
        <v>7605</v>
      </c>
      <c r="C552">
        <v>94</v>
      </c>
      <c r="D552">
        <v>1731</v>
      </c>
      <c r="E552">
        <v>915.333251953125</v>
      </c>
      <c r="F552">
        <v>1.8484229221939999E-2</v>
      </c>
      <c r="J552" t="s">
        <v>6831</v>
      </c>
      <c r="K552">
        <v>1.0112004280090301</v>
      </c>
      <c r="L552">
        <v>573</v>
      </c>
      <c r="M552">
        <v>366.83355712890602</v>
      </c>
      <c r="N552">
        <v>1.0161134414374801E-2</v>
      </c>
      <c r="Q552" t="s">
        <v>7289</v>
      </c>
      <c r="R552">
        <v>-8.6491880416870099</v>
      </c>
      <c r="S552">
        <v>1735</v>
      </c>
      <c r="T552">
        <v>912.99987792968795</v>
      </c>
      <c r="U552">
        <v>1.5414928086102E-2</v>
      </c>
      <c r="X552" t="s">
        <v>6947</v>
      </c>
      <c r="Y552">
        <v>1.63274621963501</v>
      </c>
      <c r="Z552">
        <v>681</v>
      </c>
      <c r="AA552">
        <v>370.83337402343801</v>
      </c>
      <c r="AB552">
        <v>5.6725782342255098E-3</v>
      </c>
    </row>
    <row r="553" spans="2:28" x14ac:dyDescent="0.15">
      <c r="B553" t="s">
        <v>7654</v>
      </c>
      <c r="C553">
        <v>94</v>
      </c>
      <c r="D553">
        <v>1678</v>
      </c>
      <c r="E553">
        <v>906.49938964843795</v>
      </c>
      <c r="F553">
        <v>1.6504487022757499E-2</v>
      </c>
      <c r="J553" t="s">
        <v>6849</v>
      </c>
      <c r="K553">
        <v>1.01118695735931</v>
      </c>
      <c r="L553">
        <v>573</v>
      </c>
      <c r="M553">
        <v>366.83355712890602</v>
      </c>
      <c r="N553">
        <v>1.0161134414374801E-2</v>
      </c>
      <c r="Q553" t="s">
        <v>7343</v>
      </c>
      <c r="R553">
        <v>-2.6713213920593302</v>
      </c>
      <c r="S553">
        <v>1711</v>
      </c>
      <c r="T553">
        <v>912.99969482421898</v>
      </c>
      <c r="U553">
        <v>1.9471010193228701E-2</v>
      </c>
      <c r="X553" t="s">
        <v>6502</v>
      </c>
      <c r="Y553">
        <v>1.6327389478683501</v>
      </c>
      <c r="Z553">
        <v>681</v>
      </c>
      <c r="AA553">
        <v>370.83337402343801</v>
      </c>
      <c r="AB553">
        <v>5.6725782342255098E-3</v>
      </c>
    </row>
    <row r="554" spans="2:28" x14ac:dyDescent="0.15">
      <c r="B554" t="s">
        <v>6808</v>
      </c>
      <c r="C554">
        <v>94</v>
      </c>
      <c r="D554">
        <v>1732</v>
      </c>
      <c r="E554">
        <v>915.5</v>
      </c>
      <c r="F554">
        <v>1.4218038879334901E-2</v>
      </c>
      <c r="J554" t="s">
        <v>6537</v>
      </c>
      <c r="K554">
        <v>1.01116991043091</v>
      </c>
      <c r="L554">
        <v>573</v>
      </c>
      <c r="M554">
        <v>366.83355712890602</v>
      </c>
      <c r="N554">
        <v>1.0161134414374801E-2</v>
      </c>
      <c r="Q554" t="s">
        <v>7468</v>
      </c>
      <c r="R554">
        <v>3.3808023929595898</v>
      </c>
      <c r="S554">
        <v>1729</v>
      </c>
      <c r="T554">
        <v>912.49987792968795</v>
      </c>
      <c r="U554">
        <v>1.56967621296644E-2</v>
      </c>
      <c r="X554" t="s">
        <v>7015</v>
      </c>
      <c r="Y554">
        <v>1.6326886415481601</v>
      </c>
      <c r="Z554">
        <v>681</v>
      </c>
      <c r="AA554">
        <v>370.83337402343801</v>
      </c>
      <c r="AB554">
        <v>5.6725782342255098E-3</v>
      </c>
    </row>
    <row r="555" spans="2:28" x14ac:dyDescent="0.15">
      <c r="B555" t="s">
        <v>7655</v>
      </c>
      <c r="C555">
        <v>93</v>
      </c>
      <c r="D555">
        <v>1735</v>
      </c>
      <c r="E555">
        <v>915.49987792968795</v>
      </c>
      <c r="F555">
        <v>1.5406114049255799E-2</v>
      </c>
      <c r="J555" t="s">
        <v>6750</v>
      </c>
      <c r="K555">
        <v>1.0111622810363801</v>
      </c>
      <c r="L555">
        <v>573</v>
      </c>
      <c r="M555">
        <v>366.83355712890602</v>
      </c>
      <c r="N555">
        <v>1.0161134414374801E-2</v>
      </c>
      <c r="Q555" t="s">
        <v>7539</v>
      </c>
      <c r="R555">
        <v>16.867927551269499</v>
      </c>
      <c r="S555">
        <v>1700</v>
      </c>
      <c r="T555">
        <v>912.16656494140602</v>
      </c>
      <c r="U555">
        <v>1.73035003244877E-2</v>
      </c>
      <c r="X555" t="s">
        <v>6806</v>
      </c>
      <c r="Y555">
        <v>1.63267934322357</v>
      </c>
      <c r="Z555">
        <v>681</v>
      </c>
      <c r="AA555">
        <v>370.83337402343801</v>
      </c>
      <c r="AB555">
        <v>5.6725782342255098E-3</v>
      </c>
    </row>
    <row r="556" spans="2:28" x14ac:dyDescent="0.15">
      <c r="B556" t="s">
        <v>6925</v>
      </c>
      <c r="C556">
        <v>93</v>
      </c>
      <c r="D556">
        <v>1732</v>
      </c>
      <c r="E556">
        <v>914.99993896484398</v>
      </c>
      <c r="F556">
        <v>1.94671340286732E-2</v>
      </c>
      <c r="J556" t="s">
        <v>6437</v>
      </c>
      <c r="K556">
        <v>1.01115846633911</v>
      </c>
      <c r="L556">
        <v>573</v>
      </c>
      <c r="M556">
        <v>366.83355712890602</v>
      </c>
      <c r="N556">
        <v>1.0161134414374801E-2</v>
      </c>
      <c r="Q556" t="s">
        <v>8170</v>
      </c>
      <c r="R556">
        <v>12.388957977294901</v>
      </c>
      <c r="S556">
        <v>1741</v>
      </c>
      <c r="T556">
        <v>912</v>
      </c>
      <c r="U556">
        <v>1.49122374132276E-2</v>
      </c>
      <c r="X556" t="s">
        <v>6580</v>
      </c>
      <c r="Y556">
        <v>1.6326760053634599</v>
      </c>
      <c r="Z556">
        <v>681</v>
      </c>
      <c r="AA556">
        <v>370.83337402343801</v>
      </c>
      <c r="AB556">
        <v>5.6725782342255098E-3</v>
      </c>
    </row>
    <row r="557" spans="2:28" x14ac:dyDescent="0.15">
      <c r="B557" t="s">
        <v>8295</v>
      </c>
      <c r="C557">
        <v>93</v>
      </c>
      <c r="D557">
        <v>1741</v>
      </c>
      <c r="E557">
        <v>916.5</v>
      </c>
      <c r="F557">
        <v>1.8771285191178301E-2</v>
      </c>
      <c r="J557" t="s">
        <v>6698</v>
      </c>
      <c r="K557">
        <v>1.01114284992218</v>
      </c>
      <c r="L557">
        <v>573</v>
      </c>
      <c r="M557">
        <v>366.83355712890602</v>
      </c>
      <c r="N557">
        <v>1.0161134414374801E-2</v>
      </c>
      <c r="Q557" t="s">
        <v>7614</v>
      </c>
      <c r="R557">
        <v>13.640282630920399</v>
      </c>
      <c r="S557">
        <v>1707</v>
      </c>
      <c r="T557">
        <v>911.83306884765602</v>
      </c>
      <c r="U557">
        <v>1.9487638026475899E-2</v>
      </c>
      <c r="X557" t="s">
        <v>6776</v>
      </c>
      <c r="Y557">
        <v>1.6326664686203001</v>
      </c>
      <c r="Z557">
        <v>681</v>
      </c>
      <c r="AA557">
        <v>370.83337402343801</v>
      </c>
      <c r="AB557">
        <v>5.6725782342255098E-3</v>
      </c>
    </row>
    <row r="558" spans="2:28" x14ac:dyDescent="0.15">
      <c r="B558" t="s">
        <v>8297</v>
      </c>
      <c r="C558">
        <v>93</v>
      </c>
      <c r="D558">
        <v>1728</v>
      </c>
      <c r="E558">
        <v>914.33319091796898</v>
      </c>
      <c r="F558">
        <v>1.5741951763629899E-2</v>
      </c>
      <c r="J558" t="s">
        <v>6674</v>
      </c>
      <c r="K558">
        <v>1.39269995689392</v>
      </c>
      <c r="L558">
        <v>671</v>
      </c>
      <c r="M558">
        <v>381.66671752929699</v>
      </c>
      <c r="N558">
        <v>9.24880802631378E-3</v>
      </c>
      <c r="Q558" t="s">
        <v>6795</v>
      </c>
      <c r="R558">
        <v>13.640164375305201</v>
      </c>
      <c r="S558">
        <v>1707</v>
      </c>
      <c r="T558">
        <v>911.83306884765602</v>
      </c>
      <c r="U558">
        <v>1.9487638026475899E-2</v>
      </c>
      <c r="X558" t="s">
        <v>7010</v>
      </c>
      <c r="Y558">
        <v>1.63265764713287</v>
      </c>
      <c r="Z558">
        <v>681</v>
      </c>
      <c r="AA558">
        <v>370.83337402343801</v>
      </c>
      <c r="AB558">
        <v>5.6725782342255098E-3</v>
      </c>
    </row>
    <row r="559" spans="2:28" x14ac:dyDescent="0.15">
      <c r="B559" t="s">
        <v>7312</v>
      </c>
      <c r="C559">
        <v>92</v>
      </c>
      <c r="D559">
        <v>1741</v>
      </c>
      <c r="E559">
        <v>916</v>
      </c>
      <c r="F559">
        <v>1.7540259286761301E-2</v>
      </c>
      <c r="J559" t="s">
        <v>7012</v>
      </c>
      <c r="K559">
        <v>-0.64929425716400102</v>
      </c>
      <c r="L559">
        <v>708</v>
      </c>
      <c r="M559">
        <v>388.33337402343801</v>
      </c>
      <c r="N559">
        <v>8.9076180011033994E-3</v>
      </c>
      <c r="Q559" t="s">
        <v>8065</v>
      </c>
      <c r="R559">
        <v>-14.8105554580688</v>
      </c>
      <c r="S559">
        <v>1700</v>
      </c>
      <c r="T559">
        <v>911.66638183593795</v>
      </c>
      <c r="U559">
        <v>1.3287784531712501E-2</v>
      </c>
      <c r="X559" t="s">
        <v>7094</v>
      </c>
      <c r="Y559">
        <v>1.63264036178589</v>
      </c>
      <c r="Z559">
        <v>681</v>
      </c>
      <c r="AA559">
        <v>370.83337402343801</v>
      </c>
      <c r="AB559">
        <v>5.6725782342255098E-3</v>
      </c>
    </row>
    <row r="560" spans="2:28" x14ac:dyDescent="0.15">
      <c r="B560" t="s">
        <v>7408</v>
      </c>
      <c r="C560">
        <v>92</v>
      </c>
      <c r="D560">
        <v>1741</v>
      </c>
      <c r="E560">
        <v>916</v>
      </c>
      <c r="F560">
        <v>1.75565723329782E-2</v>
      </c>
      <c r="J560" t="s">
        <v>6619</v>
      </c>
      <c r="K560">
        <v>1.33386766910553</v>
      </c>
      <c r="L560">
        <v>656</v>
      </c>
      <c r="M560">
        <v>373.16668701171898</v>
      </c>
      <c r="N560">
        <v>8.0170715227723104E-3</v>
      </c>
      <c r="Q560" t="s">
        <v>7506</v>
      </c>
      <c r="R560">
        <v>-6.9204187393188503</v>
      </c>
      <c r="S560">
        <v>1735</v>
      </c>
      <c r="T560">
        <v>911.49987792968795</v>
      </c>
      <c r="U560">
        <v>1.6072267666459101E-2</v>
      </c>
      <c r="X560" t="s">
        <v>7039</v>
      </c>
      <c r="Y560">
        <v>1.6326376199722299</v>
      </c>
      <c r="Z560">
        <v>681</v>
      </c>
      <c r="AA560">
        <v>370.83337402343801</v>
      </c>
      <c r="AB560">
        <v>5.6725782342255098E-3</v>
      </c>
    </row>
    <row r="561" spans="2:28" x14ac:dyDescent="0.15">
      <c r="B561" t="s">
        <v>6687</v>
      </c>
      <c r="C561">
        <v>92</v>
      </c>
      <c r="D561">
        <v>1688</v>
      </c>
      <c r="E561">
        <v>907.16613769531295</v>
      </c>
      <c r="F561">
        <v>1.48041872307658E-2</v>
      </c>
      <c r="J561" t="s">
        <v>6546</v>
      </c>
      <c r="K561">
        <v>0.918978691101074</v>
      </c>
      <c r="L561">
        <v>659</v>
      </c>
      <c r="M561">
        <v>374.16671752929699</v>
      </c>
      <c r="N561">
        <v>7.7422959730029097E-3</v>
      </c>
      <c r="Q561" t="s">
        <v>7740</v>
      </c>
      <c r="R561">
        <v>15.216905593872101</v>
      </c>
      <c r="S561">
        <v>1701</v>
      </c>
      <c r="T561">
        <v>911.33319091796898</v>
      </c>
      <c r="U561">
        <v>1.7456959933042498E-2</v>
      </c>
      <c r="X561" t="s">
        <v>6821</v>
      </c>
      <c r="Y561">
        <v>1.6326258182525599</v>
      </c>
      <c r="Z561">
        <v>681</v>
      </c>
      <c r="AA561">
        <v>370.83337402343801</v>
      </c>
      <c r="AB561">
        <v>5.6725782342255098E-3</v>
      </c>
    </row>
    <row r="562" spans="2:28" x14ac:dyDescent="0.15">
      <c r="B562" t="s">
        <v>8086</v>
      </c>
      <c r="C562">
        <v>92</v>
      </c>
      <c r="D562">
        <v>1741</v>
      </c>
      <c r="E562">
        <v>916</v>
      </c>
      <c r="F562">
        <v>1.7540259286761301E-2</v>
      </c>
      <c r="J562" t="s">
        <v>6517</v>
      </c>
      <c r="K562">
        <v>0.91897755861282304</v>
      </c>
      <c r="L562">
        <v>659</v>
      </c>
      <c r="M562">
        <v>374.16671752929699</v>
      </c>
      <c r="N562">
        <v>7.7422959730029097E-3</v>
      </c>
      <c r="Q562" t="s">
        <v>6976</v>
      </c>
      <c r="R562">
        <v>8.2615785598754901</v>
      </c>
      <c r="S562">
        <v>1711</v>
      </c>
      <c r="T562">
        <v>910.99993896484398</v>
      </c>
      <c r="U562">
        <v>1.62844639271498E-2</v>
      </c>
      <c r="X562" t="s">
        <v>7097</v>
      </c>
      <c r="Y562">
        <v>1.63262259960175</v>
      </c>
      <c r="Z562">
        <v>681</v>
      </c>
      <c r="AA562">
        <v>370.83337402343801</v>
      </c>
      <c r="AB562">
        <v>5.6725782342255098E-3</v>
      </c>
    </row>
    <row r="563" spans="2:28" x14ac:dyDescent="0.15">
      <c r="B563" t="s">
        <v>6976</v>
      </c>
      <c r="C563">
        <v>92</v>
      </c>
      <c r="D563">
        <v>1711</v>
      </c>
      <c r="E563">
        <v>910.99993896484398</v>
      </c>
      <c r="F563">
        <v>1.62844639271498E-2</v>
      </c>
      <c r="J563" t="s">
        <v>6670</v>
      </c>
      <c r="K563">
        <v>0.91892766952514604</v>
      </c>
      <c r="L563">
        <v>659</v>
      </c>
      <c r="M563">
        <v>374.16671752929699</v>
      </c>
      <c r="N563">
        <v>7.7422959730029097E-3</v>
      </c>
      <c r="Q563" t="s">
        <v>8461</v>
      </c>
      <c r="R563">
        <v>16.234390258789102</v>
      </c>
      <c r="S563">
        <v>1716</v>
      </c>
      <c r="T563">
        <v>910.33306884765602</v>
      </c>
      <c r="U563">
        <v>1.73284020274878E-2</v>
      </c>
      <c r="X563" t="s">
        <v>6614</v>
      </c>
      <c r="Y563">
        <v>1.63261187076569</v>
      </c>
      <c r="Z563">
        <v>681</v>
      </c>
      <c r="AA563">
        <v>370.83337402343801</v>
      </c>
      <c r="AB563">
        <v>5.6725782342255098E-3</v>
      </c>
    </row>
    <row r="564" spans="2:28" x14ac:dyDescent="0.15">
      <c r="B564" t="s">
        <v>8216</v>
      </c>
      <c r="C564">
        <v>92</v>
      </c>
      <c r="D564">
        <v>1689</v>
      </c>
      <c r="E564">
        <v>907.33288574218795</v>
      </c>
      <c r="F564">
        <v>1.33099891245365E-2</v>
      </c>
      <c r="J564" t="s">
        <v>6538</v>
      </c>
      <c r="K564">
        <v>0.91892713308334395</v>
      </c>
      <c r="L564">
        <v>659</v>
      </c>
      <c r="M564">
        <v>374.16671752929699</v>
      </c>
      <c r="N564">
        <v>7.7422959730029097E-3</v>
      </c>
      <c r="Q564" t="s">
        <v>7142</v>
      </c>
      <c r="R564">
        <v>-10.694948196411101</v>
      </c>
      <c r="S564">
        <v>1723</v>
      </c>
      <c r="T564">
        <v>909.499755859375</v>
      </c>
      <c r="U564">
        <v>1.6538329422473901E-2</v>
      </c>
      <c r="X564" t="s">
        <v>6631</v>
      </c>
      <c r="Y564">
        <v>1.63259732723236</v>
      </c>
      <c r="Z564">
        <v>681</v>
      </c>
      <c r="AA564">
        <v>370.83337402343801</v>
      </c>
      <c r="AB564">
        <v>5.6725782342255098E-3</v>
      </c>
    </row>
    <row r="565" spans="2:28" x14ac:dyDescent="0.15">
      <c r="B565" t="s">
        <v>7313</v>
      </c>
      <c r="C565">
        <v>91</v>
      </c>
      <c r="D565">
        <v>1729</v>
      </c>
      <c r="E565">
        <v>913.49987792968795</v>
      </c>
      <c r="F565">
        <v>1.7143912613391901E-2</v>
      </c>
      <c r="J565" t="s">
        <v>7117</v>
      </c>
      <c r="K565">
        <v>0.91890978813171398</v>
      </c>
      <c r="L565">
        <v>659</v>
      </c>
      <c r="M565">
        <v>374.16671752929699</v>
      </c>
      <c r="N565">
        <v>7.7422959730029097E-3</v>
      </c>
      <c r="Q565" t="s">
        <v>7791</v>
      </c>
      <c r="R565">
        <v>2.3537671566009499</v>
      </c>
      <c r="S565">
        <v>1668</v>
      </c>
      <c r="T565">
        <v>909.33251953125</v>
      </c>
      <c r="U565">
        <v>1.3253249228000599E-2</v>
      </c>
      <c r="X565" t="s">
        <v>7077</v>
      </c>
      <c r="Y565">
        <v>1.6325932741165201</v>
      </c>
      <c r="Z565">
        <v>681</v>
      </c>
      <c r="AA565">
        <v>370.83337402343801</v>
      </c>
      <c r="AB565">
        <v>5.6725782342255098E-3</v>
      </c>
    </row>
    <row r="566" spans="2:28" x14ac:dyDescent="0.15">
      <c r="B566" t="s">
        <v>7373</v>
      </c>
      <c r="C566">
        <v>91</v>
      </c>
      <c r="D566">
        <v>1670</v>
      </c>
      <c r="E566">
        <v>903.66589355468795</v>
      </c>
      <c r="F566">
        <v>1.1950015090405899E-2</v>
      </c>
      <c r="J566" t="s">
        <v>7054</v>
      </c>
      <c r="K566">
        <v>0.9189093708992</v>
      </c>
      <c r="L566">
        <v>659</v>
      </c>
      <c r="M566">
        <v>374.16671752929699</v>
      </c>
      <c r="N566">
        <v>7.7422959730029097E-3</v>
      </c>
      <c r="Q566" t="s">
        <v>8277</v>
      </c>
      <c r="R566">
        <v>2.3533487319946298</v>
      </c>
      <c r="S566">
        <v>1668</v>
      </c>
      <c r="T566">
        <v>909.33251953125</v>
      </c>
      <c r="U566">
        <v>1.3253249228000599E-2</v>
      </c>
      <c r="X566" t="s">
        <v>6514</v>
      </c>
      <c r="Y566">
        <v>1.6325724124908401</v>
      </c>
      <c r="Z566">
        <v>681</v>
      </c>
      <c r="AA566">
        <v>370.83337402343801</v>
      </c>
      <c r="AB566">
        <v>5.6725782342255098E-3</v>
      </c>
    </row>
    <row r="567" spans="2:28" x14ac:dyDescent="0.15">
      <c r="B567" t="s">
        <v>8444</v>
      </c>
      <c r="C567">
        <v>91</v>
      </c>
      <c r="D567">
        <v>1741</v>
      </c>
      <c r="E567">
        <v>915.5</v>
      </c>
      <c r="F567">
        <v>1.8774883821606601E-2</v>
      </c>
      <c r="J567" t="s">
        <v>6718</v>
      </c>
      <c r="K567">
        <v>0.91890871524810802</v>
      </c>
      <c r="L567">
        <v>659</v>
      </c>
      <c r="M567">
        <v>374.16671752929699</v>
      </c>
      <c r="N567">
        <v>7.7422959730029097E-3</v>
      </c>
      <c r="Q567" t="s">
        <v>7790</v>
      </c>
      <c r="R567">
        <v>15.574013710021999</v>
      </c>
      <c r="S567">
        <v>1724</v>
      </c>
      <c r="T567">
        <v>909.16662597656295</v>
      </c>
      <c r="U567">
        <v>1.50320129469037E-2</v>
      </c>
      <c r="X567" t="s">
        <v>6692</v>
      </c>
      <c r="Y567">
        <v>1.63250088691711</v>
      </c>
      <c r="Z567">
        <v>681</v>
      </c>
      <c r="AA567">
        <v>370.83337402343801</v>
      </c>
      <c r="AB567">
        <v>5.6725782342255098E-3</v>
      </c>
    </row>
    <row r="568" spans="2:28" x14ac:dyDescent="0.15">
      <c r="B568" t="s">
        <v>7384</v>
      </c>
      <c r="C568">
        <v>90</v>
      </c>
      <c r="D568">
        <v>1666</v>
      </c>
      <c r="E568">
        <v>902.49957275390602</v>
      </c>
      <c r="F568">
        <v>1.3513371348381001E-2</v>
      </c>
      <c r="J568" t="s">
        <v>6585</v>
      </c>
      <c r="K568">
        <v>0.918906569480896</v>
      </c>
      <c r="L568">
        <v>659</v>
      </c>
      <c r="M568">
        <v>374.16671752929699</v>
      </c>
      <c r="N568">
        <v>7.7422959730029097E-3</v>
      </c>
      <c r="Q568" t="s">
        <v>7290</v>
      </c>
      <c r="R568">
        <v>15.5724649429321</v>
      </c>
      <c r="S568">
        <v>1724</v>
      </c>
      <c r="T568">
        <v>909.16662597656295</v>
      </c>
      <c r="U568">
        <v>1.50320129469037E-2</v>
      </c>
      <c r="X568" t="s">
        <v>7043</v>
      </c>
      <c r="Y568">
        <v>2.0509488582611102</v>
      </c>
      <c r="Z568">
        <v>573</v>
      </c>
      <c r="AA568">
        <v>366.83358764648398</v>
      </c>
      <c r="AB568">
        <v>1.0161134414374801E-2</v>
      </c>
    </row>
    <row r="569" spans="2:28" x14ac:dyDescent="0.15">
      <c r="B569" t="s">
        <v>7414</v>
      </c>
      <c r="C569">
        <v>90</v>
      </c>
      <c r="D569">
        <v>1687</v>
      </c>
      <c r="E569">
        <v>905.999755859375</v>
      </c>
      <c r="F569">
        <v>1.3771366328001E-2</v>
      </c>
      <c r="J569" t="s">
        <v>6937</v>
      </c>
      <c r="K569">
        <v>0.91890513896942105</v>
      </c>
      <c r="L569">
        <v>659</v>
      </c>
      <c r="M569">
        <v>374.16671752929699</v>
      </c>
      <c r="N569">
        <v>7.7422959730029097E-3</v>
      </c>
      <c r="Q569" t="s">
        <v>6792</v>
      </c>
      <c r="R569">
        <v>41.511077880859403</v>
      </c>
      <c r="S569">
        <v>1715</v>
      </c>
      <c r="T569">
        <v>908.66644287109398</v>
      </c>
      <c r="U569">
        <v>1.63024459034204E-2</v>
      </c>
      <c r="X569" t="s">
        <v>6994</v>
      </c>
      <c r="Y569">
        <v>2.0509307384490998</v>
      </c>
      <c r="Z569">
        <v>573</v>
      </c>
      <c r="AA569">
        <v>366.83358764648398</v>
      </c>
      <c r="AB569">
        <v>1.0161134414374801E-2</v>
      </c>
    </row>
    <row r="570" spans="2:28" x14ac:dyDescent="0.15">
      <c r="B570" t="s">
        <v>8375</v>
      </c>
      <c r="C570">
        <v>90</v>
      </c>
      <c r="D570">
        <v>1689</v>
      </c>
      <c r="E570">
        <v>906.33306884765602</v>
      </c>
      <c r="F570">
        <v>1.48753058165312E-2</v>
      </c>
      <c r="J570" t="s">
        <v>6695</v>
      </c>
      <c r="K570">
        <v>0.918903648853302</v>
      </c>
      <c r="L570">
        <v>659</v>
      </c>
      <c r="M570">
        <v>374.16671752929699</v>
      </c>
      <c r="N570">
        <v>7.7422959730029097E-3</v>
      </c>
      <c r="Q570" t="s">
        <v>7300</v>
      </c>
      <c r="R570">
        <v>4.9602246284484899</v>
      </c>
      <c r="S570">
        <v>1709</v>
      </c>
      <c r="T570">
        <v>908.66638183593795</v>
      </c>
      <c r="U570">
        <v>1.7211485654115701E-2</v>
      </c>
      <c r="X570" t="s">
        <v>6991</v>
      </c>
      <c r="Y570">
        <v>2.0509021282196001</v>
      </c>
      <c r="Z570">
        <v>573</v>
      </c>
      <c r="AA570">
        <v>366.83358764648398</v>
      </c>
      <c r="AB570">
        <v>1.0161134414374801E-2</v>
      </c>
    </row>
    <row r="571" spans="2:28" x14ac:dyDescent="0.15">
      <c r="B571" t="s">
        <v>7468</v>
      </c>
      <c r="C571">
        <v>89</v>
      </c>
      <c r="D571">
        <v>1729</v>
      </c>
      <c r="E571">
        <v>912.49987792968795</v>
      </c>
      <c r="F571">
        <v>1.56967621296644E-2</v>
      </c>
      <c r="J571" t="s">
        <v>6914</v>
      </c>
      <c r="K571">
        <v>0.91889154911041304</v>
      </c>
      <c r="L571">
        <v>659</v>
      </c>
      <c r="M571">
        <v>374.16671752929699</v>
      </c>
      <c r="N571">
        <v>7.7422959730029097E-3</v>
      </c>
      <c r="Q571" t="s">
        <v>9125</v>
      </c>
      <c r="R571">
        <v>4.9600830078125</v>
      </c>
      <c r="S571">
        <v>1709</v>
      </c>
      <c r="T571">
        <v>908.66638183593795</v>
      </c>
      <c r="U571">
        <v>1.7211485654115701E-2</v>
      </c>
      <c r="X571" t="s">
        <v>7003</v>
      </c>
      <c r="Y571">
        <v>2.0508880615234402</v>
      </c>
      <c r="Z571">
        <v>573</v>
      </c>
      <c r="AA571">
        <v>366.83358764648398</v>
      </c>
      <c r="AB571">
        <v>1.0161134414374801E-2</v>
      </c>
    </row>
    <row r="572" spans="2:28" x14ac:dyDescent="0.15">
      <c r="B572" t="s">
        <v>8461</v>
      </c>
      <c r="C572">
        <v>89</v>
      </c>
      <c r="D572">
        <v>1716</v>
      </c>
      <c r="E572">
        <v>910.33306884765602</v>
      </c>
      <c r="F572">
        <v>1.73284020274878E-2</v>
      </c>
      <c r="J572" t="s">
        <v>6975</v>
      </c>
      <c r="K572">
        <v>0.91887986660003695</v>
      </c>
      <c r="L572">
        <v>659</v>
      </c>
      <c r="M572">
        <v>374.16671752929699</v>
      </c>
      <c r="N572">
        <v>7.7422959730029097E-3</v>
      </c>
      <c r="Q572" t="s">
        <v>7317</v>
      </c>
      <c r="R572">
        <v>4.9600501060485804</v>
      </c>
      <c r="S572">
        <v>1709</v>
      </c>
      <c r="T572">
        <v>908.66638183593795</v>
      </c>
      <c r="U572">
        <v>1.7211485654115701E-2</v>
      </c>
      <c r="X572" t="s">
        <v>7082</v>
      </c>
      <c r="Y572">
        <v>2.0508499145507799</v>
      </c>
      <c r="Z572">
        <v>573</v>
      </c>
      <c r="AA572">
        <v>366.83358764648398</v>
      </c>
      <c r="AB572">
        <v>1.0161134414374801E-2</v>
      </c>
    </row>
    <row r="573" spans="2:28" x14ac:dyDescent="0.15">
      <c r="B573" t="s">
        <v>6475</v>
      </c>
      <c r="C573">
        <v>88</v>
      </c>
      <c r="D573">
        <v>1709</v>
      </c>
      <c r="E573">
        <v>908.66638183593795</v>
      </c>
      <c r="F573">
        <v>1.7211485654115701E-2</v>
      </c>
      <c r="J573" t="s">
        <v>6725</v>
      </c>
      <c r="K573">
        <v>0.91887390613555897</v>
      </c>
      <c r="L573">
        <v>659</v>
      </c>
      <c r="M573">
        <v>374.16671752929699</v>
      </c>
      <c r="N573">
        <v>7.7422959730029097E-3</v>
      </c>
      <c r="Q573" t="s">
        <v>6503</v>
      </c>
      <c r="R573">
        <v>4.9600105285644496</v>
      </c>
      <c r="S573">
        <v>1709</v>
      </c>
      <c r="T573">
        <v>908.66638183593795</v>
      </c>
      <c r="U573">
        <v>1.7211485654115701E-2</v>
      </c>
      <c r="X573" t="s">
        <v>7007</v>
      </c>
      <c r="Y573">
        <v>2.0508496761321999</v>
      </c>
      <c r="Z573">
        <v>573</v>
      </c>
      <c r="AA573">
        <v>366.83358764648398</v>
      </c>
      <c r="AB573">
        <v>1.0161134414374801E-2</v>
      </c>
    </row>
    <row r="574" spans="2:28" x14ac:dyDescent="0.15">
      <c r="B574" t="s">
        <v>7289</v>
      </c>
      <c r="C574">
        <v>88</v>
      </c>
      <c r="D574">
        <v>1735</v>
      </c>
      <c r="E574">
        <v>912.99987792968795</v>
      </c>
      <c r="F574">
        <v>1.5414928086102E-2</v>
      </c>
      <c r="J574" t="s">
        <v>7165</v>
      </c>
      <c r="K574">
        <v>0.91886973381042503</v>
      </c>
      <c r="L574">
        <v>659</v>
      </c>
      <c r="M574">
        <v>374.16671752929699</v>
      </c>
      <c r="N574">
        <v>7.7422959730029097E-3</v>
      </c>
      <c r="Q574" t="s">
        <v>7301</v>
      </c>
      <c r="R574">
        <v>4.9599494934081996</v>
      </c>
      <c r="S574">
        <v>1709</v>
      </c>
      <c r="T574">
        <v>908.66638183593795</v>
      </c>
      <c r="U574">
        <v>1.7211485654115701E-2</v>
      </c>
      <c r="X574" t="s">
        <v>6972</v>
      </c>
      <c r="Y574">
        <v>2.0508446693420401</v>
      </c>
      <c r="Z574">
        <v>573</v>
      </c>
      <c r="AA574">
        <v>366.83358764648398</v>
      </c>
      <c r="AB574">
        <v>1.0161134414374801E-2</v>
      </c>
    </row>
    <row r="575" spans="2:28" x14ac:dyDescent="0.15">
      <c r="B575" t="s">
        <v>7300</v>
      </c>
      <c r="C575">
        <v>88</v>
      </c>
      <c r="D575">
        <v>1709</v>
      </c>
      <c r="E575">
        <v>908.66638183593795</v>
      </c>
      <c r="F575">
        <v>1.7211485654115701E-2</v>
      </c>
      <c r="J575" t="s">
        <v>7023</v>
      </c>
      <c r="K575">
        <v>0.91886293888091997</v>
      </c>
      <c r="L575">
        <v>659</v>
      </c>
      <c r="M575">
        <v>374.16671752929699</v>
      </c>
      <c r="N575">
        <v>7.7422959730029097E-3</v>
      </c>
      <c r="Q575" t="s">
        <v>7485</v>
      </c>
      <c r="R575">
        <v>4.9596834182739302</v>
      </c>
      <c r="S575">
        <v>1709</v>
      </c>
      <c r="T575">
        <v>908.66638183593795</v>
      </c>
      <c r="U575">
        <v>1.7211485654115701E-2</v>
      </c>
      <c r="X575" t="s">
        <v>6962</v>
      </c>
      <c r="Y575">
        <v>2.0508155822753902</v>
      </c>
      <c r="Z575">
        <v>573</v>
      </c>
      <c r="AA575">
        <v>366.83358764648398</v>
      </c>
      <c r="AB575">
        <v>1.0161134414374801E-2</v>
      </c>
    </row>
    <row r="576" spans="2:28" x14ac:dyDescent="0.15">
      <c r="B576" t="s">
        <v>7301</v>
      </c>
      <c r="C576">
        <v>88</v>
      </c>
      <c r="D576">
        <v>1709</v>
      </c>
      <c r="E576">
        <v>908.66638183593795</v>
      </c>
      <c r="F576">
        <v>1.7211485654115701E-2</v>
      </c>
      <c r="J576" t="s">
        <v>7030</v>
      </c>
      <c r="K576">
        <v>0.91886144876480103</v>
      </c>
      <c r="L576">
        <v>659</v>
      </c>
      <c r="M576">
        <v>374.16671752929699</v>
      </c>
      <c r="N576">
        <v>7.7422959730029097E-3</v>
      </c>
      <c r="Q576" t="s">
        <v>6738</v>
      </c>
      <c r="R576">
        <v>4.9595971107482901</v>
      </c>
      <c r="S576">
        <v>1709</v>
      </c>
      <c r="T576">
        <v>908.66638183593795</v>
      </c>
      <c r="U576">
        <v>1.7211485654115701E-2</v>
      </c>
      <c r="X576" t="s">
        <v>6964</v>
      </c>
      <c r="Y576">
        <v>2.0507934093475302</v>
      </c>
      <c r="Z576">
        <v>573</v>
      </c>
      <c r="AA576">
        <v>366.83358764648398</v>
      </c>
      <c r="AB576">
        <v>1.0161134414374801E-2</v>
      </c>
    </row>
    <row r="577" spans="2:28" x14ac:dyDescent="0.15">
      <c r="B577" t="s">
        <v>7311</v>
      </c>
      <c r="C577">
        <v>88</v>
      </c>
      <c r="D577">
        <v>1709</v>
      </c>
      <c r="E577">
        <v>908.66638183593795</v>
      </c>
      <c r="F577">
        <v>1.7211485654115701E-2</v>
      </c>
      <c r="J577" t="s">
        <v>7027</v>
      </c>
      <c r="K577">
        <v>0.91885966062545799</v>
      </c>
      <c r="L577">
        <v>659</v>
      </c>
      <c r="M577">
        <v>374.16671752929699</v>
      </c>
      <c r="N577">
        <v>7.7422959730029097E-3</v>
      </c>
      <c r="Q577" t="s">
        <v>7461</v>
      </c>
      <c r="R577">
        <v>4.9595780372619602</v>
      </c>
      <c r="S577">
        <v>1709</v>
      </c>
      <c r="T577">
        <v>908.66638183593795</v>
      </c>
      <c r="U577">
        <v>1.7211485654115701E-2</v>
      </c>
      <c r="X577" t="s">
        <v>6419</v>
      </c>
      <c r="Y577">
        <v>2.0509841442108199</v>
      </c>
      <c r="Z577">
        <v>573</v>
      </c>
      <c r="AA577">
        <v>366.83355712890602</v>
      </c>
      <c r="AB577">
        <v>1.0161134414374801E-2</v>
      </c>
    </row>
    <row r="578" spans="2:28" x14ac:dyDescent="0.15">
      <c r="B578" t="s">
        <v>7317</v>
      </c>
      <c r="C578">
        <v>88</v>
      </c>
      <c r="D578">
        <v>1709</v>
      </c>
      <c r="E578">
        <v>908.66638183593795</v>
      </c>
      <c r="F578">
        <v>1.7211485654115701E-2</v>
      </c>
      <c r="J578" t="s">
        <v>6936</v>
      </c>
      <c r="K578">
        <v>0.91885620355606101</v>
      </c>
      <c r="L578">
        <v>659</v>
      </c>
      <c r="M578">
        <v>374.16671752929699</v>
      </c>
      <c r="N578">
        <v>7.7422959730029097E-3</v>
      </c>
      <c r="Q578" t="s">
        <v>7322</v>
      </c>
      <c r="R578">
        <v>4.9595527648925799</v>
      </c>
      <c r="S578">
        <v>1709</v>
      </c>
      <c r="T578">
        <v>908.66638183593795</v>
      </c>
      <c r="U578">
        <v>1.7211485654115701E-2</v>
      </c>
      <c r="X578" t="s">
        <v>6727</v>
      </c>
      <c r="Y578">
        <v>2.0509815216064502</v>
      </c>
      <c r="Z578">
        <v>573</v>
      </c>
      <c r="AA578">
        <v>366.83355712890602</v>
      </c>
      <c r="AB578">
        <v>1.0161134414374801E-2</v>
      </c>
    </row>
    <row r="579" spans="2:28" x14ac:dyDescent="0.15">
      <c r="B579" t="s">
        <v>7322</v>
      </c>
      <c r="C579">
        <v>88</v>
      </c>
      <c r="D579">
        <v>1709</v>
      </c>
      <c r="E579">
        <v>908.66638183593795</v>
      </c>
      <c r="F579">
        <v>1.7211485654115701E-2</v>
      </c>
      <c r="J579" t="s">
        <v>6986</v>
      </c>
      <c r="K579">
        <v>0.91885346174240101</v>
      </c>
      <c r="L579">
        <v>659</v>
      </c>
      <c r="M579">
        <v>374.16671752929699</v>
      </c>
      <c r="N579">
        <v>7.7422959730029097E-3</v>
      </c>
      <c r="Q579" t="s">
        <v>7513</v>
      </c>
      <c r="R579">
        <v>4.9595465660095197</v>
      </c>
      <c r="S579">
        <v>1709</v>
      </c>
      <c r="T579">
        <v>908.66638183593795</v>
      </c>
      <c r="U579">
        <v>1.7211485654115701E-2</v>
      </c>
      <c r="X579" t="s">
        <v>6583</v>
      </c>
      <c r="Y579">
        <v>2.0509798526763898</v>
      </c>
      <c r="Z579">
        <v>573</v>
      </c>
      <c r="AA579">
        <v>366.83355712890602</v>
      </c>
      <c r="AB579">
        <v>1.0161134414374801E-2</v>
      </c>
    </row>
    <row r="580" spans="2:28" x14ac:dyDescent="0.15">
      <c r="B580" t="s">
        <v>6503</v>
      </c>
      <c r="C580">
        <v>88</v>
      </c>
      <c r="D580">
        <v>1709</v>
      </c>
      <c r="E580">
        <v>908.66638183593795</v>
      </c>
      <c r="F580">
        <v>1.7211485654115701E-2</v>
      </c>
      <c r="J580" t="s">
        <v>6561</v>
      </c>
      <c r="K580">
        <v>0.91885256767272905</v>
      </c>
      <c r="L580">
        <v>659</v>
      </c>
      <c r="M580">
        <v>374.16671752929699</v>
      </c>
      <c r="N580">
        <v>7.7422959730029097E-3</v>
      </c>
      <c r="Q580" t="s">
        <v>8136</v>
      </c>
      <c r="R580">
        <v>4.95953416824341</v>
      </c>
      <c r="S580">
        <v>1709</v>
      </c>
      <c r="T580">
        <v>908.66638183593795</v>
      </c>
      <c r="U580">
        <v>1.7211485654115701E-2</v>
      </c>
      <c r="X580" t="s">
        <v>6774</v>
      </c>
      <c r="Y580">
        <v>2.0509767532348602</v>
      </c>
      <c r="Z580">
        <v>573</v>
      </c>
      <c r="AA580">
        <v>366.83355712890602</v>
      </c>
      <c r="AB580">
        <v>1.0161134414374801E-2</v>
      </c>
    </row>
    <row r="581" spans="2:28" x14ac:dyDescent="0.15">
      <c r="B581" t="s">
        <v>9125</v>
      </c>
      <c r="C581">
        <v>88</v>
      </c>
      <c r="D581">
        <v>1709</v>
      </c>
      <c r="E581">
        <v>908.66638183593795</v>
      </c>
      <c r="F581">
        <v>1.7211485654115701E-2</v>
      </c>
      <c r="J581" t="s">
        <v>6745</v>
      </c>
      <c r="K581">
        <v>0.91884618997573897</v>
      </c>
      <c r="L581">
        <v>659</v>
      </c>
      <c r="M581">
        <v>374.16671752929699</v>
      </c>
      <c r="N581">
        <v>7.7422959730029097E-3</v>
      </c>
      <c r="Q581" t="s">
        <v>7990</v>
      </c>
      <c r="R581">
        <v>4.9595236778259304</v>
      </c>
      <c r="S581">
        <v>1709</v>
      </c>
      <c r="T581">
        <v>908.66638183593795</v>
      </c>
      <c r="U581">
        <v>1.7211485654115701E-2</v>
      </c>
      <c r="X581" t="s">
        <v>6537</v>
      </c>
      <c r="Y581">
        <v>2.0509731769561799</v>
      </c>
      <c r="Z581">
        <v>573</v>
      </c>
      <c r="AA581">
        <v>366.83355712890602</v>
      </c>
      <c r="AB581">
        <v>1.0161134414374801E-2</v>
      </c>
    </row>
    <row r="582" spans="2:28" x14ac:dyDescent="0.15">
      <c r="B582" t="s">
        <v>7360</v>
      </c>
      <c r="C582">
        <v>88</v>
      </c>
      <c r="D582">
        <v>1709</v>
      </c>
      <c r="E582">
        <v>908.66638183593795</v>
      </c>
      <c r="F582">
        <v>1.7211485654115701E-2</v>
      </c>
      <c r="J582" t="s">
        <v>6685</v>
      </c>
      <c r="K582">
        <v>0.91884148120880105</v>
      </c>
      <c r="L582">
        <v>659</v>
      </c>
      <c r="M582">
        <v>374.16671752929699</v>
      </c>
      <c r="N582">
        <v>7.7422959730029097E-3</v>
      </c>
      <c r="Q582" t="s">
        <v>8230</v>
      </c>
      <c r="R582">
        <v>4.95949411392212</v>
      </c>
      <c r="S582">
        <v>1709</v>
      </c>
      <c r="T582">
        <v>908.66638183593795</v>
      </c>
      <c r="U582">
        <v>1.7211485654115701E-2</v>
      </c>
      <c r="X582" t="s">
        <v>6680</v>
      </c>
      <c r="Y582">
        <v>2.0509662628173801</v>
      </c>
      <c r="Z582">
        <v>573</v>
      </c>
      <c r="AA582">
        <v>366.83355712890602</v>
      </c>
      <c r="AB582">
        <v>1.0161134414374801E-2</v>
      </c>
    </row>
    <row r="583" spans="2:28" x14ac:dyDescent="0.15">
      <c r="B583" t="s">
        <v>9130</v>
      </c>
      <c r="C583">
        <v>88</v>
      </c>
      <c r="D583">
        <v>1709</v>
      </c>
      <c r="E583">
        <v>908.66638183593795</v>
      </c>
      <c r="F583">
        <v>1.7211485654115701E-2</v>
      </c>
      <c r="J583" t="s">
        <v>6790</v>
      </c>
      <c r="K583">
        <v>0.918837130069733</v>
      </c>
      <c r="L583">
        <v>659</v>
      </c>
      <c r="M583">
        <v>374.16671752929699</v>
      </c>
      <c r="N583">
        <v>7.7422959730029097E-3</v>
      </c>
      <c r="Q583" t="s">
        <v>7311</v>
      </c>
      <c r="R583">
        <v>4.9594759941101101</v>
      </c>
      <c r="S583">
        <v>1709</v>
      </c>
      <c r="T583">
        <v>908.66638183593795</v>
      </c>
      <c r="U583">
        <v>1.7211485654115701E-2</v>
      </c>
      <c r="X583" t="s">
        <v>6750</v>
      </c>
      <c r="Y583">
        <v>2.05096411705017</v>
      </c>
      <c r="Z583">
        <v>573</v>
      </c>
      <c r="AA583">
        <v>366.83355712890602</v>
      </c>
      <c r="AB583">
        <v>1.0161134414374801E-2</v>
      </c>
    </row>
    <row r="584" spans="2:28" x14ac:dyDescent="0.15">
      <c r="B584" t="s">
        <v>9135</v>
      </c>
      <c r="C584">
        <v>88</v>
      </c>
      <c r="D584">
        <v>1709</v>
      </c>
      <c r="E584">
        <v>908.66638183593795</v>
      </c>
      <c r="F584">
        <v>1.7211485654115701E-2</v>
      </c>
      <c r="J584" t="s">
        <v>6787</v>
      </c>
      <c r="K584">
        <v>0.91883552074432395</v>
      </c>
      <c r="L584">
        <v>659</v>
      </c>
      <c r="M584">
        <v>374.16671752929699</v>
      </c>
      <c r="N584">
        <v>7.7422959730029097E-3</v>
      </c>
      <c r="Q584" t="s">
        <v>8235</v>
      </c>
      <c r="R584">
        <v>4.9594497680664098</v>
      </c>
      <c r="S584">
        <v>1709</v>
      </c>
      <c r="T584">
        <v>908.66638183593795</v>
      </c>
      <c r="U584">
        <v>1.7211485654115701E-2</v>
      </c>
      <c r="X584" t="s">
        <v>6437</v>
      </c>
      <c r="Y584">
        <v>2.0509104728698699</v>
      </c>
      <c r="Z584">
        <v>573</v>
      </c>
      <c r="AA584">
        <v>366.83355712890602</v>
      </c>
      <c r="AB584">
        <v>1.0161134414374801E-2</v>
      </c>
    </row>
    <row r="585" spans="2:28" x14ac:dyDescent="0.15">
      <c r="B585" t="s">
        <v>7458</v>
      </c>
      <c r="C585">
        <v>88</v>
      </c>
      <c r="D585">
        <v>1709</v>
      </c>
      <c r="E585">
        <v>908.66638183593795</v>
      </c>
      <c r="F585">
        <v>1.7211485654115701E-2</v>
      </c>
      <c r="J585" t="s">
        <v>6903</v>
      </c>
      <c r="K585">
        <v>0.918834388256073</v>
      </c>
      <c r="L585">
        <v>659</v>
      </c>
      <c r="M585">
        <v>374.16671752929699</v>
      </c>
      <c r="N585">
        <v>7.7422959730029097E-3</v>
      </c>
      <c r="Q585" t="s">
        <v>8351</v>
      </c>
      <c r="R585">
        <v>4.9594240188598597</v>
      </c>
      <c r="S585">
        <v>1709</v>
      </c>
      <c r="T585">
        <v>908.66638183593795</v>
      </c>
      <c r="U585">
        <v>1.7211485654115701E-2</v>
      </c>
      <c r="X585" t="s">
        <v>6454</v>
      </c>
      <c r="Y585">
        <v>2.0509083271026598</v>
      </c>
      <c r="Z585">
        <v>573</v>
      </c>
      <c r="AA585">
        <v>366.83355712890602</v>
      </c>
      <c r="AB585">
        <v>1.0161134414374801E-2</v>
      </c>
    </row>
    <row r="586" spans="2:28" x14ac:dyDescent="0.15">
      <c r="B586" t="s">
        <v>7461</v>
      </c>
      <c r="C586">
        <v>88</v>
      </c>
      <c r="D586">
        <v>1709</v>
      </c>
      <c r="E586">
        <v>908.66638183593795</v>
      </c>
      <c r="F586">
        <v>1.7211485654115701E-2</v>
      </c>
      <c r="J586" t="s">
        <v>6812</v>
      </c>
      <c r="K586">
        <v>0.91882824897766102</v>
      </c>
      <c r="L586">
        <v>659</v>
      </c>
      <c r="M586">
        <v>374.16671752929699</v>
      </c>
      <c r="N586">
        <v>7.7422959730029097E-3</v>
      </c>
      <c r="Q586" t="s">
        <v>7853</v>
      </c>
      <c r="R586">
        <v>4.9594197273254403</v>
      </c>
      <c r="S586">
        <v>1709</v>
      </c>
      <c r="T586">
        <v>908.66638183593795</v>
      </c>
      <c r="U586">
        <v>1.7211485654115701E-2</v>
      </c>
      <c r="X586" t="s">
        <v>6579</v>
      </c>
      <c r="Y586">
        <v>2.05090379714966</v>
      </c>
      <c r="Z586">
        <v>573</v>
      </c>
      <c r="AA586">
        <v>366.83355712890602</v>
      </c>
      <c r="AB586">
        <v>1.0161134414374801E-2</v>
      </c>
    </row>
    <row r="587" spans="2:28" x14ac:dyDescent="0.15">
      <c r="B587" t="s">
        <v>7485</v>
      </c>
      <c r="C587">
        <v>88</v>
      </c>
      <c r="D587">
        <v>1709</v>
      </c>
      <c r="E587">
        <v>908.66638183593795</v>
      </c>
      <c r="F587">
        <v>1.7211485654115701E-2</v>
      </c>
      <c r="J587" t="s">
        <v>6820</v>
      </c>
      <c r="K587">
        <v>0.91882175207138095</v>
      </c>
      <c r="L587">
        <v>659</v>
      </c>
      <c r="M587">
        <v>374.16671752929699</v>
      </c>
      <c r="N587">
        <v>7.7422959730029097E-3</v>
      </c>
      <c r="Q587" t="s">
        <v>7829</v>
      </c>
      <c r="R587">
        <v>4.9594149589538601</v>
      </c>
      <c r="S587">
        <v>1709</v>
      </c>
      <c r="T587">
        <v>908.66638183593795</v>
      </c>
      <c r="U587">
        <v>1.7211485654115701E-2</v>
      </c>
      <c r="X587" t="s">
        <v>6763</v>
      </c>
      <c r="Y587">
        <v>2.0508756637573198</v>
      </c>
      <c r="Z587">
        <v>573</v>
      </c>
      <c r="AA587">
        <v>366.83355712890602</v>
      </c>
      <c r="AB587">
        <v>1.0161134414374801E-2</v>
      </c>
    </row>
    <row r="588" spans="2:28" x14ac:dyDescent="0.15">
      <c r="B588" t="s">
        <v>7513</v>
      </c>
      <c r="C588">
        <v>88</v>
      </c>
      <c r="D588">
        <v>1709</v>
      </c>
      <c r="E588">
        <v>908.66638183593795</v>
      </c>
      <c r="F588">
        <v>1.7211485654115701E-2</v>
      </c>
      <c r="J588" t="s">
        <v>7055</v>
      </c>
      <c r="K588">
        <v>0.918809294700623</v>
      </c>
      <c r="L588">
        <v>659</v>
      </c>
      <c r="M588">
        <v>374.16671752929699</v>
      </c>
      <c r="N588">
        <v>7.7422959730029097E-3</v>
      </c>
      <c r="Q588" t="s">
        <v>7869</v>
      </c>
      <c r="R588">
        <v>4.9593625068664604</v>
      </c>
      <c r="S588">
        <v>1709</v>
      </c>
      <c r="T588">
        <v>908.66638183593795</v>
      </c>
      <c r="U588">
        <v>1.7211485654115701E-2</v>
      </c>
      <c r="X588" t="s">
        <v>6891</v>
      </c>
      <c r="Y588">
        <v>2.05086016654968</v>
      </c>
      <c r="Z588">
        <v>573</v>
      </c>
      <c r="AA588">
        <v>366.83355712890602</v>
      </c>
      <c r="AB588">
        <v>1.0161134414374801E-2</v>
      </c>
    </row>
    <row r="589" spans="2:28" x14ac:dyDescent="0.15">
      <c r="B589" t="s">
        <v>7560</v>
      </c>
      <c r="C589">
        <v>88</v>
      </c>
      <c r="D589">
        <v>1709</v>
      </c>
      <c r="E589">
        <v>908.66638183593795</v>
      </c>
      <c r="F589">
        <v>1.7211485654115701E-2</v>
      </c>
      <c r="J589" t="s">
        <v>7052</v>
      </c>
      <c r="K589">
        <v>0.91880619525909402</v>
      </c>
      <c r="L589">
        <v>659</v>
      </c>
      <c r="M589">
        <v>374.16671752929699</v>
      </c>
      <c r="N589">
        <v>7.7422959730029097E-3</v>
      </c>
      <c r="Q589" t="s">
        <v>7787</v>
      </c>
      <c r="R589">
        <v>4.9593400955200204</v>
      </c>
      <c r="S589">
        <v>1709</v>
      </c>
      <c r="T589">
        <v>908.66638183593795</v>
      </c>
      <c r="U589">
        <v>1.7211485654115701E-2</v>
      </c>
      <c r="X589" t="s">
        <v>6481</v>
      </c>
      <c r="Y589">
        <v>2.0508482456207302</v>
      </c>
      <c r="Z589">
        <v>573</v>
      </c>
      <c r="AA589">
        <v>366.83355712890602</v>
      </c>
      <c r="AB589">
        <v>1.0161134414374801E-2</v>
      </c>
    </row>
    <row r="590" spans="2:28" x14ac:dyDescent="0.15">
      <c r="B590" t="s">
        <v>7568</v>
      </c>
      <c r="C590">
        <v>88</v>
      </c>
      <c r="D590">
        <v>1709</v>
      </c>
      <c r="E590">
        <v>908.66638183593795</v>
      </c>
      <c r="F590">
        <v>1.7211485654115701E-2</v>
      </c>
      <c r="J590" t="s">
        <v>6908</v>
      </c>
      <c r="K590">
        <v>0.91878837347030595</v>
      </c>
      <c r="L590">
        <v>659</v>
      </c>
      <c r="M590">
        <v>374.16671752929699</v>
      </c>
      <c r="N590">
        <v>7.7422959730029097E-3</v>
      </c>
      <c r="Q590" t="s">
        <v>7802</v>
      </c>
      <c r="R590">
        <v>4.9593186378479004</v>
      </c>
      <c r="S590">
        <v>1709</v>
      </c>
      <c r="T590">
        <v>908.66638183593795</v>
      </c>
      <c r="U590">
        <v>1.7211485654115701E-2</v>
      </c>
      <c r="X590" t="s">
        <v>6849</v>
      </c>
      <c r="Y590">
        <v>2.0508472919464098</v>
      </c>
      <c r="Z590">
        <v>573</v>
      </c>
      <c r="AA590">
        <v>366.83355712890602</v>
      </c>
      <c r="AB590">
        <v>1.0161134414374801E-2</v>
      </c>
    </row>
    <row r="591" spans="2:28" x14ac:dyDescent="0.15">
      <c r="B591" t="s">
        <v>7786</v>
      </c>
      <c r="C591">
        <v>88</v>
      </c>
      <c r="D591">
        <v>1709</v>
      </c>
      <c r="E591">
        <v>908.66638183593795</v>
      </c>
      <c r="F591">
        <v>1.7211485654115701E-2</v>
      </c>
      <c r="J591" t="s">
        <v>7109</v>
      </c>
      <c r="K591">
        <v>0.91878104209899902</v>
      </c>
      <c r="L591">
        <v>659</v>
      </c>
      <c r="M591">
        <v>374.16671752929699</v>
      </c>
      <c r="N591">
        <v>7.7422959730029097E-3</v>
      </c>
      <c r="Q591" t="s">
        <v>8401</v>
      </c>
      <c r="R591">
        <v>4.9593133926391602</v>
      </c>
      <c r="S591">
        <v>1709</v>
      </c>
      <c r="T591">
        <v>908.66638183593795</v>
      </c>
      <c r="U591">
        <v>1.7211485654115701E-2</v>
      </c>
      <c r="X591" t="s">
        <v>6698</v>
      </c>
      <c r="Y591">
        <v>2.0508470535278298</v>
      </c>
      <c r="Z591">
        <v>573</v>
      </c>
      <c r="AA591">
        <v>366.83355712890602</v>
      </c>
      <c r="AB591">
        <v>1.0161134414374801E-2</v>
      </c>
    </row>
    <row r="592" spans="2:28" x14ac:dyDescent="0.15">
      <c r="B592" t="s">
        <v>7787</v>
      </c>
      <c r="C592">
        <v>88</v>
      </c>
      <c r="D592">
        <v>1709</v>
      </c>
      <c r="E592">
        <v>908.66638183593795</v>
      </c>
      <c r="F592">
        <v>1.7211485654115701E-2</v>
      </c>
      <c r="J592" t="s">
        <v>6925</v>
      </c>
      <c r="K592">
        <v>0.918745636940002</v>
      </c>
      <c r="L592">
        <v>659</v>
      </c>
      <c r="M592">
        <v>374.16671752929699</v>
      </c>
      <c r="N592">
        <v>7.7422959730029097E-3</v>
      </c>
      <c r="Q592" t="s">
        <v>6475</v>
      </c>
      <c r="R592">
        <v>4.9593057632446298</v>
      </c>
      <c r="S592">
        <v>1709</v>
      </c>
      <c r="T592">
        <v>908.66638183593795</v>
      </c>
      <c r="U592">
        <v>1.7211485654115701E-2</v>
      </c>
      <c r="X592" t="s">
        <v>6911</v>
      </c>
      <c r="Y592">
        <v>2.0508468151092498</v>
      </c>
      <c r="Z592">
        <v>573</v>
      </c>
      <c r="AA592">
        <v>366.83355712890602</v>
      </c>
      <c r="AB592">
        <v>1.0161134414374801E-2</v>
      </c>
    </row>
    <row r="593" spans="2:28" x14ac:dyDescent="0.15">
      <c r="B593" t="s">
        <v>9145</v>
      </c>
      <c r="C593">
        <v>88</v>
      </c>
      <c r="D593">
        <v>1709</v>
      </c>
      <c r="E593">
        <v>908.66638183593795</v>
      </c>
      <c r="F593">
        <v>1.7211485654115701E-2</v>
      </c>
      <c r="J593" t="s">
        <v>6912</v>
      </c>
      <c r="K593">
        <v>1.2329503297805799</v>
      </c>
      <c r="L593">
        <v>662</v>
      </c>
      <c r="M593">
        <v>382.16671752929699</v>
      </c>
      <c r="N593">
        <v>7.4165863916277903E-3</v>
      </c>
      <c r="Q593" t="s">
        <v>9151</v>
      </c>
      <c r="R593">
        <v>4.9593052864074698</v>
      </c>
      <c r="S593">
        <v>1709</v>
      </c>
      <c r="T593">
        <v>908.66638183593795</v>
      </c>
      <c r="U593">
        <v>1.7211485654115701E-2</v>
      </c>
      <c r="X593" t="s">
        <v>6530</v>
      </c>
      <c r="Y593">
        <v>2.0508372783660902</v>
      </c>
      <c r="Z593">
        <v>573</v>
      </c>
      <c r="AA593">
        <v>366.83355712890602</v>
      </c>
      <c r="AB593">
        <v>1.0161134414374801E-2</v>
      </c>
    </row>
    <row r="594" spans="2:28" x14ac:dyDescent="0.15">
      <c r="B594" t="s">
        <v>7802</v>
      </c>
      <c r="C594">
        <v>88</v>
      </c>
      <c r="D594">
        <v>1709</v>
      </c>
      <c r="E594">
        <v>908.66638183593795</v>
      </c>
      <c r="F594">
        <v>1.7211485654115701E-2</v>
      </c>
      <c r="J594" t="s">
        <v>6493</v>
      </c>
      <c r="K594">
        <v>1.23233187198639</v>
      </c>
      <c r="L594">
        <v>598</v>
      </c>
      <c r="M594">
        <v>355.00018310546898</v>
      </c>
      <c r="N594">
        <v>6.09342940151691E-3</v>
      </c>
      <c r="Q594" t="s">
        <v>7874</v>
      </c>
      <c r="R594">
        <v>4.9592757225036603</v>
      </c>
      <c r="S594">
        <v>1709</v>
      </c>
      <c r="T594">
        <v>908.66638183593795</v>
      </c>
      <c r="U594">
        <v>1.7211485654115701E-2</v>
      </c>
      <c r="X594" t="s">
        <v>6728</v>
      </c>
      <c r="Y594">
        <v>2.05083227157593</v>
      </c>
      <c r="Z594">
        <v>573</v>
      </c>
      <c r="AA594">
        <v>366.83355712890602</v>
      </c>
      <c r="AB594">
        <v>1.0161134414374801E-2</v>
      </c>
    </row>
    <row r="595" spans="2:28" x14ac:dyDescent="0.15">
      <c r="B595" t="s">
        <v>6738</v>
      </c>
      <c r="C595">
        <v>88</v>
      </c>
      <c r="D595">
        <v>1709</v>
      </c>
      <c r="E595">
        <v>908.66638183593795</v>
      </c>
      <c r="F595">
        <v>1.7211485654115701E-2</v>
      </c>
      <c r="J595" t="s">
        <v>6569</v>
      </c>
      <c r="K595">
        <v>0.99775707721710205</v>
      </c>
      <c r="L595">
        <v>605</v>
      </c>
      <c r="M595">
        <v>357.66680908203102</v>
      </c>
      <c r="N595">
        <v>5.9203370474278901E-3</v>
      </c>
      <c r="Q595" t="s">
        <v>9145</v>
      </c>
      <c r="R595">
        <v>4.95926856994629</v>
      </c>
      <c r="S595">
        <v>1709</v>
      </c>
      <c r="T595">
        <v>908.66638183593795</v>
      </c>
      <c r="U595">
        <v>1.7211485654115701E-2</v>
      </c>
      <c r="X595" t="s">
        <v>6550</v>
      </c>
      <c r="Y595">
        <v>2.0508272647857702</v>
      </c>
      <c r="Z595">
        <v>573</v>
      </c>
      <c r="AA595">
        <v>366.83355712890602</v>
      </c>
      <c r="AB595">
        <v>1.0161134414374801E-2</v>
      </c>
    </row>
    <row r="596" spans="2:28" x14ac:dyDescent="0.15">
      <c r="B596" t="s">
        <v>7829</v>
      </c>
      <c r="C596">
        <v>88</v>
      </c>
      <c r="D596">
        <v>1709</v>
      </c>
      <c r="E596">
        <v>908.66638183593795</v>
      </c>
      <c r="F596">
        <v>1.7211485654115701E-2</v>
      </c>
      <c r="J596" t="s">
        <v>7050</v>
      </c>
      <c r="K596">
        <v>0.86500304937362704</v>
      </c>
      <c r="L596">
        <v>681</v>
      </c>
      <c r="M596">
        <v>370.83337402343801</v>
      </c>
      <c r="N596">
        <v>5.6725782342255098E-3</v>
      </c>
      <c r="Q596" t="s">
        <v>8234</v>
      </c>
      <c r="R596">
        <v>4.9592657089233398</v>
      </c>
      <c r="S596">
        <v>1709</v>
      </c>
      <c r="T596">
        <v>908.66638183593795</v>
      </c>
      <c r="U596">
        <v>1.7211485654115701E-2</v>
      </c>
      <c r="X596" t="s">
        <v>6818</v>
      </c>
      <c r="Y596">
        <v>2.0508270263671902</v>
      </c>
      <c r="Z596">
        <v>573</v>
      </c>
      <c r="AA596">
        <v>366.83355712890602</v>
      </c>
      <c r="AB596">
        <v>1.0161134414374801E-2</v>
      </c>
    </row>
    <row r="597" spans="2:28" x14ac:dyDescent="0.15">
      <c r="B597" t="s">
        <v>7853</v>
      </c>
      <c r="C597">
        <v>88</v>
      </c>
      <c r="D597">
        <v>1709</v>
      </c>
      <c r="E597">
        <v>908.66638183593795</v>
      </c>
      <c r="F597">
        <v>1.7211485654115701E-2</v>
      </c>
      <c r="J597" t="s">
        <v>6590</v>
      </c>
      <c r="K597">
        <v>0.86497819423675504</v>
      </c>
      <c r="L597">
        <v>681</v>
      </c>
      <c r="M597">
        <v>370.83337402343801</v>
      </c>
      <c r="N597">
        <v>5.6725782342255098E-3</v>
      </c>
      <c r="Q597" t="s">
        <v>7458</v>
      </c>
      <c r="R597">
        <v>4.9592609405517596</v>
      </c>
      <c r="S597">
        <v>1709</v>
      </c>
      <c r="T597">
        <v>908.66638183593795</v>
      </c>
      <c r="U597">
        <v>1.7211485654115701E-2</v>
      </c>
      <c r="X597" t="s">
        <v>6827</v>
      </c>
      <c r="Y597">
        <v>2.0508260726928702</v>
      </c>
      <c r="Z597">
        <v>573</v>
      </c>
      <c r="AA597">
        <v>366.83355712890602</v>
      </c>
      <c r="AB597">
        <v>1.0161134414374801E-2</v>
      </c>
    </row>
    <row r="598" spans="2:28" x14ac:dyDescent="0.15">
      <c r="B598" t="s">
        <v>7869</v>
      </c>
      <c r="C598">
        <v>88</v>
      </c>
      <c r="D598">
        <v>1709</v>
      </c>
      <c r="E598">
        <v>908.66638183593795</v>
      </c>
      <c r="F598">
        <v>1.7211485654115701E-2</v>
      </c>
      <c r="J598" t="s">
        <v>7039</v>
      </c>
      <c r="K598">
        <v>0.86495542526245095</v>
      </c>
      <c r="L598">
        <v>681</v>
      </c>
      <c r="M598">
        <v>370.83337402343801</v>
      </c>
      <c r="N598">
        <v>5.6725782342255098E-3</v>
      </c>
      <c r="Q598" t="s">
        <v>8366</v>
      </c>
      <c r="R598">
        <v>4.9591994285583496</v>
      </c>
      <c r="S598">
        <v>1709</v>
      </c>
      <c r="T598">
        <v>908.66638183593795</v>
      </c>
      <c r="U598">
        <v>1.7211485654115701E-2</v>
      </c>
      <c r="X598" t="s">
        <v>6430</v>
      </c>
      <c r="Y598">
        <v>2.0508236885070801</v>
      </c>
      <c r="Z598">
        <v>573</v>
      </c>
      <c r="AA598">
        <v>366.83355712890602</v>
      </c>
      <c r="AB598">
        <v>1.0161134414374801E-2</v>
      </c>
    </row>
    <row r="599" spans="2:28" x14ac:dyDescent="0.15">
      <c r="B599" t="s">
        <v>7874</v>
      </c>
      <c r="C599">
        <v>88</v>
      </c>
      <c r="D599">
        <v>1709</v>
      </c>
      <c r="E599">
        <v>908.66638183593795</v>
      </c>
      <c r="F599">
        <v>1.7211485654115701E-2</v>
      </c>
      <c r="J599" t="s">
        <v>7010</v>
      </c>
      <c r="K599">
        <v>0.86494374275207497</v>
      </c>
      <c r="L599">
        <v>681</v>
      </c>
      <c r="M599">
        <v>370.83337402343801</v>
      </c>
      <c r="N599">
        <v>5.6725782342255098E-3</v>
      </c>
      <c r="Q599" t="s">
        <v>7786</v>
      </c>
      <c r="R599">
        <v>4.9591979980468803</v>
      </c>
      <c r="S599">
        <v>1709</v>
      </c>
      <c r="T599">
        <v>908.66638183593795</v>
      </c>
      <c r="U599">
        <v>1.7211485654115701E-2</v>
      </c>
      <c r="X599" t="s">
        <v>6664</v>
      </c>
      <c r="Y599">
        <v>2.0508236885070801</v>
      </c>
      <c r="Z599">
        <v>573</v>
      </c>
      <c r="AA599">
        <v>366.83355712890602</v>
      </c>
      <c r="AB599">
        <v>1.0161134414374801E-2</v>
      </c>
    </row>
    <row r="600" spans="2:28" x14ac:dyDescent="0.15">
      <c r="B600" t="s">
        <v>7919</v>
      </c>
      <c r="C600">
        <v>88</v>
      </c>
      <c r="D600">
        <v>1709</v>
      </c>
      <c r="E600">
        <v>908.66638183593795</v>
      </c>
      <c r="F600">
        <v>1.7211485654115701E-2</v>
      </c>
      <c r="J600" t="s">
        <v>7077</v>
      </c>
      <c r="K600">
        <v>0.86489105224609397</v>
      </c>
      <c r="L600">
        <v>681</v>
      </c>
      <c r="M600">
        <v>370.83337402343801</v>
      </c>
      <c r="N600">
        <v>5.6725782342255098E-3</v>
      </c>
      <c r="Q600" t="s">
        <v>9135</v>
      </c>
      <c r="R600">
        <v>4.9591498374939</v>
      </c>
      <c r="S600">
        <v>1709</v>
      </c>
      <c r="T600">
        <v>908.66638183593795</v>
      </c>
      <c r="U600">
        <v>1.7211485654115701E-2</v>
      </c>
      <c r="X600" t="s">
        <v>6756</v>
      </c>
      <c r="Y600">
        <v>2.0508229732513401</v>
      </c>
      <c r="Z600">
        <v>573</v>
      </c>
      <c r="AA600">
        <v>366.83355712890602</v>
      </c>
      <c r="AB600">
        <v>1.0161134414374801E-2</v>
      </c>
    </row>
    <row r="601" spans="2:28" x14ac:dyDescent="0.15">
      <c r="B601" t="s">
        <v>7937</v>
      </c>
      <c r="C601">
        <v>88</v>
      </c>
      <c r="D601">
        <v>1709</v>
      </c>
      <c r="E601">
        <v>908.66638183593795</v>
      </c>
      <c r="F601">
        <v>1.7211485654115701E-2</v>
      </c>
      <c r="J601" t="s">
        <v>7015</v>
      </c>
      <c r="K601">
        <v>0.86488777399063099</v>
      </c>
      <c r="L601">
        <v>681</v>
      </c>
      <c r="M601">
        <v>370.83337402343801</v>
      </c>
      <c r="N601">
        <v>5.6725782342255098E-3</v>
      </c>
      <c r="Q601" t="s">
        <v>7919</v>
      </c>
      <c r="R601">
        <v>4.9591121673584002</v>
      </c>
      <c r="S601">
        <v>1709</v>
      </c>
      <c r="T601">
        <v>908.66638183593795</v>
      </c>
      <c r="U601">
        <v>1.7211485654115701E-2</v>
      </c>
      <c r="X601" t="s">
        <v>6921</v>
      </c>
      <c r="Y601">
        <v>2.0507962703704798</v>
      </c>
      <c r="Z601">
        <v>573</v>
      </c>
      <c r="AA601">
        <v>366.83355712890602</v>
      </c>
      <c r="AB601">
        <v>1.0161134414374801E-2</v>
      </c>
    </row>
    <row r="602" spans="2:28" x14ac:dyDescent="0.15">
      <c r="B602" t="s">
        <v>9151</v>
      </c>
      <c r="C602">
        <v>88</v>
      </c>
      <c r="D602">
        <v>1709</v>
      </c>
      <c r="E602">
        <v>908.66638183593795</v>
      </c>
      <c r="F602">
        <v>1.7211485654115701E-2</v>
      </c>
      <c r="J602" t="s">
        <v>6514</v>
      </c>
      <c r="K602">
        <v>0.86487454175949097</v>
      </c>
      <c r="L602">
        <v>681</v>
      </c>
      <c r="M602">
        <v>370.83337402343801</v>
      </c>
      <c r="N602">
        <v>5.6725782342255098E-3</v>
      </c>
      <c r="Q602" t="s">
        <v>7560</v>
      </c>
      <c r="R602">
        <v>4.9590744972229004</v>
      </c>
      <c r="S602">
        <v>1709</v>
      </c>
      <c r="T602">
        <v>908.66638183593795</v>
      </c>
      <c r="U602">
        <v>1.7211485654115701E-2</v>
      </c>
      <c r="X602" t="s">
        <v>6496</v>
      </c>
      <c r="Y602">
        <v>2.0507936477661102</v>
      </c>
      <c r="Z602">
        <v>573</v>
      </c>
      <c r="AA602">
        <v>366.83355712890602</v>
      </c>
      <c r="AB602">
        <v>1.0161134414374801E-2</v>
      </c>
    </row>
    <row r="603" spans="2:28" x14ac:dyDescent="0.15">
      <c r="B603" t="s">
        <v>7990</v>
      </c>
      <c r="C603">
        <v>88</v>
      </c>
      <c r="D603">
        <v>1709</v>
      </c>
      <c r="E603">
        <v>908.66638183593795</v>
      </c>
      <c r="F603">
        <v>1.7211485654115701E-2</v>
      </c>
      <c r="J603" t="s">
        <v>7094</v>
      </c>
      <c r="K603">
        <v>0.86486792564392101</v>
      </c>
      <c r="L603">
        <v>681</v>
      </c>
      <c r="M603">
        <v>370.83337402343801</v>
      </c>
      <c r="N603">
        <v>5.6725782342255098E-3</v>
      </c>
      <c r="Q603" t="s">
        <v>9130</v>
      </c>
      <c r="R603">
        <v>4.9590368270873997</v>
      </c>
      <c r="S603">
        <v>1709</v>
      </c>
      <c r="T603">
        <v>908.66638183593795</v>
      </c>
      <c r="U603">
        <v>1.7211485654115701E-2</v>
      </c>
      <c r="X603" t="s">
        <v>6604</v>
      </c>
      <c r="Y603">
        <v>2.0507936477661102</v>
      </c>
      <c r="Z603">
        <v>573</v>
      </c>
      <c r="AA603">
        <v>366.83355712890602</v>
      </c>
      <c r="AB603">
        <v>1.0161134414374801E-2</v>
      </c>
    </row>
    <row r="604" spans="2:28" x14ac:dyDescent="0.15">
      <c r="B604" t="s">
        <v>8136</v>
      </c>
      <c r="C604">
        <v>88</v>
      </c>
      <c r="D604">
        <v>1709</v>
      </c>
      <c r="E604">
        <v>908.66638183593795</v>
      </c>
      <c r="F604">
        <v>1.7211485654115701E-2</v>
      </c>
      <c r="J604" t="s">
        <v>6692</v>
      </c>
      <c r="K604">
        <v>0.864865481853485</v>
      </c>
      <c r="L604">
        <v>681</v>
      </c>
      <c r="M604">
        <v>370.83337402343801</v>
      </c>
      <c r="N604">
        <v>5.6725782342255098E-3</v>
      </c>
      <c r="Q604" t="s">
        <v>7937</v>
      </c>
      <c r="R604">
        <v>4.9589700698852504</v>
      </c>
      <c r="S604">
        <v>1709</v>
      </c>
      <c r="T604">
        <v>908.66638183593795</v>
      </c>
      <c r="U604">
        <v>1.7211485654115701E-2</v>
      </c>
      <c r="X604" t="s">
        <v>6677</v>
      </c>
      <c r="Y604">
        <v>2.0507881641387899</v>
      </c>
      <c r="Z604">
        <v>573</v>
      </c>
      <c r="AA604">
        <v>366.83355712890602</v>
      </c>
      <c r="AB604">
        <v>1.0161134414374801E-2</v>
      </c>
    </row>
    <row r="605" spans="2:28" x14ac:dyDescent="0.15">
      <c r="B605" t="s">
        <v>8230</v>
      </c>
      <c r="C605">
        <v>88</v>
      </c>
      <c r="D605">
        <v>1709</v>
      </c>
      <c r="E605">
        <v>908.66638183593795</v>
      </c>
      <c r="F605">
        <v>1.7211485654115701E-2</v>
      </c>
      <c r="J605" t="s">
        <v>6947</v>
      </c>
      <c r="K605">
        <v>0.864862561225891</v>
      </c>
      <c r="L605">
        <v>681</v>
      </c>
      <c r="M605">
        <v>370.83337402343801</v>
      </c>
      <c r="N605">
        <v>5.6725782342255098E-3</v>
      </c>
      <c r="Q605" t="s">
        <v>7360</v>
      </c>
      <c r="R605">
        <v>4.9589314460754403</v>
      </c>
      <c r="S605">
        <v>1709</v>
      </c>
      <c r="T605">
        <v>908.66638183593795</v>
      </c>
      <c r="U605">
        <v>1.7211485654115701E-2</v>
      </c>
      <c r="X605" t="s">
        <v>6648</v>
      </c>
      <c r="Y605">
        <v>2.0507726669311501</v>
      </c>
      <c r="Z605">
        <v>573</v>
      </c>
      <c r="AA605">
        <v>366.83355712890602</v>
      </c>
      <c r="AB605">
        <v>1.0161134414374801E-2</v>
      </c>
    </row>
    <row r="606" spans="2:28" x14ac:dyDescent="0.15">
      <c r="B606" t="s">
        <v>8234</v>
      </c>
      <c r="C606">
        <v>88</v>
      </c>
      <c r="D606">
        <v>1709</v>
      </c>
      <c r="E606">
        <v>908.66638183593795</v>
      </c>
      <c r="F606">
        <v>1.7211485654115701E-2</v>
      </c>
      <c r="J606" t="s">
        <v>6502</v>
      </c>
      <c r="K606">
        <v>0.86484855413436901</v>
      </c>
      <c r="L606">
        <v>681</v>
      </c>
      <c r="M606">
        <v>370.83337402343801</v>
      </c>
      <c r="N606">
        <v>5.6725782342255098E-3</v>
      </c>
      <c r="Q606" t="s">
        <v>7568</v>
      </c>
      <c r="R606">
        <v>4.9589185714721697</v>
      </c>
      <c r="S606">
        <v>1709</v>
      </c>
      <c r="T606">
        <v>908.66638183593795</v>
      </c>
      <c r="U606">
        <v>1.7211485654115701E-2</v>
      </c>
      <c r="X606" t="s">
        <v>6429</v>
      </c>
      <c r="Y606">
        <v>2.0507724285125701</v>
      </c>
      <c r="Z606">
        <v>573</v>
      </c>
      <c r="AA606">
        <v>366.83355712890602</v>
      </c>
      <c r="AB606">
        <v>1.0161134414374801E-2</v>
      </c>
    </row>
    <row r="607" spans="2:28" x14ac:dyDescent="0.15">
      <c r="B607" t="s">
        <v>8235</v>
      </c>
      <c r="C607">
        <v>88</v>
      </c>
      <c r="D607">
        <v>1709</v>
      </c>
      <c r="E607">
        <v>908.66638183593795</v>
      </c>
      <c r="F607">
        <v>1.7211485654115701E-2</v>
      </c>
      <c r="J607" t="s">
        <v>6806</v>
      </c>
      <c r="K607">
        <v>0.86484026908874501</v>
      </c>
      <c r="L607">
        <v>681</v>
      </c>
      <c r="M607">
        <v>370.83337402343801</v>
      </c>
      <c r="N607">
        <v>5.6725782342255098E-3</v>
      </c>
      <c r="Q607" t="s">
        <v>7913</v>
      </c>
      <c r="R607">
        <v>-5.5242714881896999</v>
      </c>
      <c r="S607">
        <v>1710</v>
      </c>
      <c r="T607">
        <v>908.33294677734398</v>
      </c>
      <c r="U607">
        <v>1.6367135569453201E-2</v>
      </c>
      <c r="X607" t="s">
        <v>6780</v>
      </c>
      <c r="Y607">
        <v>2.0507631301879901</v>
      </c>
      <c r="Z607">
        <v>573</v>
      </c>
      <c r="AA607">
        <v>366.83355712890602</v>
      </c>
      <c r="AB607">
        <v>1.0161134414374801E-2</v>
      </c>
    </row>
    <row r="608" spans="2:28" x14ac:dyDescent="0.15">
      <c r="B608" t="s">
        <v>8351</v>
      </c>
      <c r="C608">
        <v>88</v>
      </c>
      <c r="D608">
        <v>1709</v>
      </c>
      <c r="E608">
        <v>908.66638183593795</v>
      </c>
      <c r="F608">
        <v>1.7211485654115701E-2</v>
      </c>
      <c r="J608" t="s">
        <v>6580</v>
      </c>
      <c r="K608">
        <v>0.86483979225158703</v>
      </c>
      <c r="L608">
        <v>681</v>
      </c>
      <c r="M608">
        <v>370.83337402343801</v>
      </c>
      <c r="N608">
        <v>5.6725782342255098E-3</v>
      </c>
      <c r="Q608" t="s">
        <v>6695</v>
      </c>
      <c r="R608">
        <v>-2.8824405670165998</v>
      </c>
      <c r="S608">
        <v>1652</v>
      </c>
      <c r="T608">
        <v>907.66589355468795</v>
      </c>
      <c r="U608">
        <v>1.2986156158149201E-2</v>
      </c>
      <c r="X608" t="s">
        <v>6830</v>
      </c>
      <c r="Y608">
        <v>2.05075931549072</v>
      </c>
      <c r="Z608">
        <v>573</v>
      </c>
      <c r="AA608">
        <v>366.83355712890602</v>
      </c>
      <c r="AB608">
        <v>1.0161134414374801E-2</v>
      </c>
    </row>
    <row r="609" spans="2:28" x14ac:dyDescent="0.15">
      <c r="B609" t="s">
        <v>8366</v>
      </c>
      <c r="C609">
        <v>88</v>
      </c>
      <c r="D609">
        <v>1709</v>
      </c>
      <c r="E609">
        <v>908.66638183593795</v>
      </c>
      <c r="F609">
        <v>1.7211485654115701E-2</v>
      </c>
      <c r="J609" t="s">
        <v>7004</v>
      </c>
      <c r="K609">
        <v>0.86483418941497803</v>
      </c>
      <c r="L609">
        <v>681</v>
      </c>
      <c r="M609">
        <v>370.83337402343801</v>
      </c>
      <c r="N609">
        <v>5.6725782342255098E-3</v>
      </c>
      <c r="Q609" t="s">
        <v>8337</v>
      </c>
      <c r="R609">
        <v>-19.080226898193398</v>
      </c>
      <c r="S609">
        <v>1729</v>
      </c>
      <c r="T609">
        <v>907.49987792968795</v>
      </c>
      <c r="U609">
        <v>1.5395803377032301E-2</v>
      </c>
      <c r="X609" t="s">
        <v>6652</v>
      </c>
      <c r="Y609">
        <v>2.0507514476776101</v>
      </c>
      <c r="Z609">
        <v>573</v>
      </c>
      <c r="AA609">
        <v>366.83355712890602</v>
      </c>
      <c r="AB609">
        <v>1.0161134414374801E-2</v>
      </c>
    </row>
    <row r="610" spans="2:28" x14ac:dyDescent="0.15">
      <c r="B610" t="s">
        <v>8401</v>
      </c>
      <c r="C610">
        <v>88</v>
      </c>
      <c r="D610">
        <v>1709</v>
      </c>
      <c r="E610">
        <v>908.66638183593795</v>
      </c>
      <c r="F610">
        <v>1.7211485654115701E-2</v>
      </c>
      <c r="J610" t="s">
        <v>6821</v>
      </c>
      <c r="K610">
        <v>0.86483258008956898</v>
      </c>
      <c r="L610">
        <v>681</v>
      </c>
      <c r="M610">
        <v>370.83337402343801</v>
      </c>
      <c r="N610">
        <v>5.6725782342255098E-3</v>
      </c>
      <c r="Q610" t="s">
        <v>6755</v>
      </c>
      <c r="R610">
        <v>8.4122676849365199</v>
      </c>
      <c r="S610">
        <v>1675</v>
      </c>
      <c r="T610">
        <v>907.49963378906295</v>
      </c>
      <c r="U610">
        <v>1.5103274025022999E-2</v>
      </c>
      <c r="X610" t="s">
        <v>6541</v>
      </c>
      <c r="Y610">
        <v>2.0507276058196999</v>
      </c>
      <c r="Z610">
        <v>573</v>
      </c>
      <c r="AA610">
        <v>366.83355712890602</v>
      </c>
      <c r="AB610">
        <v>1.0161134414374801E-2</v>
      </c>
    </row>
    <row r="611" spans="2:28" x14ac:dyDescent="0.15">
      <c r="B611" t="s">
        <v>7913</v>
      </c>
      <c r="C611">
        <v>87</v>
      </c>
      <c r="D611">
        <v>1710</v>
      </c>
      <c r="E611">
        <v>908.33294677734398</v>
      </c>
      <c r="F611">
        <v>1.6367135569453201E-2</v>
      </c>
      <c r="J611" t="s">
        <v>6614</v>
      </c>
      <c r="K611">
        <v>0.86481052637100198</v>
      </c>
      <c r="L611">
        <v>681</v>
      </c>
      <c r="M611">
        <v>370.83337402343801</v>
      </c>
      <c r="N611">
        <v>5.6725782342255098E-3</v>
      </c>
      <c r="Q611" t="s">
        <v>8462</v>
      </c>
      <c r="R611">
        <v>-12.2548484802246</v>
      </c>
      <c r="S611">
        <v>1704</v>
      </c>
      <c r="T611">
        <v>907.33294677734398</v>
      </c>
      <c r="U611">
        <v>1.5315969474613699E-2</v>
      </c>
      <c r="X611" t="s">
        <v>6831</v>
      </c>
      <c r="Y611">
        <v>2.0507042407989502</v>
      </c>
      <c r="Z611">
        <v>573</v>
      </c>
      <c r="AA611">
        <v>366.83355712890602</v>
      </c>
      <c r="AB611">
        <v>1.0161134414374801E-2</v>
      </c>
    </row>
    <row r="612" spans="2:28" x14ac:dyDescent="0.15">
      <c r="B612" t="s">
        <v>8445</v>
      </c>
      <c r="C612">
        <v>87</v>
      </c>
      <c r="D612">
        <v>1672</v>
      </c>
      <c r="E612">
        <v>901.99938964843795</v>
      </c>
      <c r="F612">
        <v>1.16846710443497E-2</v>
      </c>
      <c r="J612" t="s">
        <v>6631</v>
      </c>
      <c r="K612">
        <v>0.86475890874862704</v>
      </c>
      <c r="L612">
        <v>681</v>
      </c>
      <c r="M612">
        <v>370.83337402343801</v>
      </c>
      <c r="N612">
        <v>5.6725782342255098E-3</v>
      </c>
      <c r="Q612" t="s">
        <v>8216</v>
      </c>
      <c r="R612">
        <v>-8.7869291305541992</v>
      </c>
      <c r="S612">
        <v>1689</v>
      </c>
      <c r="T612">
        <v>907.33288574218795</v>
      </c>
      <c r="U612">
        <v>1.33099891245365E-2</v>
      </c>
      <c r="X612" t="s">
        <v>6503</v>
      </c>
      <c r="Y612">
        <v>2.0506186485290501</v>
      </c>
      <c r="Z612">
        <v>573</v>
      </c>
      <c r="AA612">
        <v>366.83355712890602</v>
      </c>
      <c r="AB612">
        <v>1.0161134414374801E-2</v>
      </c>
    </row>
    <row r="613" spans="2:28" x14ac:dyDescent="0.15">
      <c r="B613" t="s">
        <v>8462</v>
      </c>
      <c r="C613">
        <v>87</v>
      </c>
      <c r="D613">
        <v>1704</v>
      </c>
      <c r="E613">
        <v>907.33294677734398</v>
      </c>
      <c r="F613">
        <v>1.5315969474613699E-2</v>
      </c>
      <c r="J613" t="s">
        <v>6776</v>
      </c>
      <c r="K613">
        <v>0.86473989486694303</v>
      </c>
      <c r="L613">
        <v>681</v>
      </c>
      <c r="M613">
        <v>370.83337402343801</v>
      </c>
      <c r="N613">
        <v>5.6725782342255098E-3</v>
      </c>
      <c r="Q613" t="s">
        <v>6687</v>
      </c>
      <c r="R613">
        <v>11.400264739990201</v>
      </c>
      <c r="S613">
        <v>1688</v>
      </c>
      <c r="T613">
        <v>907.16613769531295</v>
      </c>
      <c r="U613">
        <v>1.48041872307658E-2</v>
      </c>
      <c r="X613" t="s">
        <v>6569</v>
      </c>
      <c r="Y613">
        <v>-0.75977706909179699</v>
      </c>
      <c r="Z613">
        <v>605</v>
      </c>
      <c r="AA613">
        <v>357.66680908203102</v>
      </c>
      <c r="AB613">
        <v>5.9203370474278901E-3</v>
      </c>
    </row>
    <row r="614" spans="2:28" x14ac:dyDescent="0.15">
      <c r="B614" t="s">
        <v>7257</v>
      </c>
      <c r="C614">
        <v>86</v>
      </c>
      <c r="D614">
        <v>1634</v>
      </c>
      <c r="E614">
        <v>895.16595458984398</v>
      </c>
      <c r="F614">
        <v>1.16755263879895E-2</v>
      </c>
      <c r="J614" t="s">
        <v>7097</v>
      </c>
      <c r="K614">
        <v>0.86472338438034102</v>
      </c>
      <c r="L614">
        <v>681</v>
      </c>
      <c r="M614">
        <v>370.83337402343801</v>
      </c>
      <c r="N614">
        <v>5.6725782342255098E-3</v>
      </c>
      <c r="Q614" t="s">
        <v>8236</v>
      </c>
      <c r="R614">
        <v>6.0153870582580602</v>
      </c>
      <c r="S614">
        <v>1717</v>
      </c>
      <c r="T614">
        <v>906.999755859375</v>
      </c>
      <c r="U614">
        <v>1.7652975395321801E-2</v>
      </c>
      <c r="X614" t="s">
        <v>7149</v>
      </c>
      <c r="Y614">
        <v>1.2823122739791899</v>
      </c>
      <c r="Z614">
        <v>569</v>
      </c>
      <c r="AA614">
        <v>355.66677856445301</v>
      </c>
      <c r="AB614">
        <v>3.2763823401182899E-3</v>
      </c>
    </row>
    <row r="615" spans="2:28" x14ac:dyDescent="0.15">
      <c r="B615" t="s">
        <v>6792</v>
      </c>
      <c r="C615">
        <v>86</v>
      </c>
      <c r="D615">
        <v>1715</v>
      </c>
      <c r="E615">
        <v>908.66644287109398</v>
      </c>
      <c r="F615">
        <v>1.63024459034204E-2</v>
      </c>
      <c r="J615" t="s">
        <v>6817</v>
      </c>
      <c r="K615">
        <v>1.0943459272384599</v>
      </c>
      <c r="L615">
        <v>571</v>
      </c>
      <c r="M615">
        <v>345.50018310546898</v>
      </c>
      <c r="N615">
        <v>5.2465014159679404E-3</v>
      </c>
      <c r="Q615" t="s">
        <v>7648</v>
      </c>
      <c r="R615">
        <v>6.0150341987609899</v>
      </c>
      <c r="S615">
        <v>1717</v>
      </c>
      <c r="T615">
        <v>906.999755859375</v>
      </c>
      <c r="U615">
        <v>1.7652975395321801E-2</v>
      </c>
      <c r="X615" t="s">
        <v>6764</v>
      </c>
      <c r="Y615">
        <v>1.28228318691254</v>
      </c>
      <c r="Z615">
        <v>569</v>
      </c>
      <c r="AA615">
        <v>355.66677856445301</v>
      </c>
      <c r="AB615">
        <v>3.2763823401182899E-3</v>
      </c>
    </row>
    <row r="616" spans="2:28" x14ac:dyDescent="0.15">
      <c r="B616" t="s">
        <v>6544</v>
      </c>
      <c r="C616">
        <v>85</v>
      </c>
      <c r="D616">
        <v>1705</v>
      </c>
      <c r="E616">
        <v>906.49969482421898</v>
      </c>
      <c r="F616">
        <v>1.69930923730135E-2</v>
      </c>
      <c r="J616" t="s">
        <v>6794</v>
      </c>
      <c r="K616">
        <v>1.09434306621552</v>
      </c>
      <c r="L616">
        <v>571</v>
      </c>
      <c r="M616">
        <v>345.50018310546898</v>
      </c>
      <c r="N616">
        <v>5.2465014159679404E-3</v>
      </c>
      <c r="Q616" t="s">
        <v>7157</v>
      </c>
      <c r="R616">
        <v>6.01493263244629</v>
      </c>
      <c r="S616">
        <v>1717</v>
      </c>
      <c r="T616">
        <v>906.999755859375</v>
      </c>
      <c r="U616">
        <v>1.7652975395321801E-2</v>
      </c>
      <c r="X616" t="s">
        <v>6516</v>
      </c>
      <c r="Y616">
        <v>1.2822678089141799</v>
      </c>
      <c r="Z616">
        <v>569</v>
      </c>
      <c r="AA616">
        <v>355.66677856445301</v>
      </c>
      <c r="AB616">
        <v>3.2763823401182899E-3</v>
      </c>
    </row>
    <row r="617" spans="2:28" x14ac:dyDescent="0.15">
      <c r="B617" t="s">
        <v>7506</v>
      </c>
      <c r="C617">
        <v>85</v>
      </c>
      <c r="D617">
        <v>1735</v>
      </c>
      <c r="E617">
        <v>911.49987792968795</v>
      </c>
      <c r="F617">
        <v>1.6072267666459101E-2</v>
      </c>
      <c r="J617" t="s">
        <v>6980</v>
      </c>
      <c r="K617">
        <v>1.09428930282593</v>
      </c>
      <c r="L617">
        <v>571</v>
      </c>
      <c r="M617">
        <v>345.50018310546898</v>
      </c>
      <c r="N617">
        <v>5.2465014159679404E-3</v>
      </c>
      <c r="Q617" t="s">
        <v>7987</v>
      </c>
      <c r="R617">
        <v>1.4283525943756099</v>
      </c>
      <c r="S617">
        <v>1724</v>
      </c>
      <c r="T617">
        <v>906.66662597656295</v>
      </c>
      <c r="U617">
        <v>1.4103385619819201E-2</v>
      </c>
      <c r="X617" t="s">
        <v>6522</v>
      </c>
      <c r="Y617">
        <v>1.2822674512863199</v>
      </c>
      <c r="Z617">
        <v>569</v>
      </c>
      <c r="AA617">
        <v>355.66677856445301</v>
      </c>
      <c r="AB617">
        <v>3.2763823401182899E-3</v>
      </c>
    </row>
    <row r="618" spans="2:28" x14ac:dyDescent="0.15">
      <c r="B618" t="s">
        <v>7675</v>
      </c>
      <c r="C618">
        <v>85</v>
      </c>
      <c r="D618">
        <v>1676</v>
      </c>
      <c r="E618">
        <v>901.66619873046898</v>
      </c>
      <c r="F618">
        <v>1.2977517209947101E-2</v>
      </c>
      <c r="J618" t="s">
        <v>7158</v>
      </c>
      <c r="K618">
        <v>1.0942884683609</v>
      </c>
      <c r="L618">
        <v>571</v>
      </c>
      <c r="M618">
        <v>345.50018310546898</v>
      </c>
      <c r="N618">
        <v>5.2465014159679404E-3</v>
      </c>
      <c r="Q618" t="s">
        <v>6629</v>
      </c>
      <c r="R618">
        <v>1.4274162054061901</v>
      </c>
      <c r="S618">
        <v>1724</v>
      </c>
      <c r="T618">
        <v>906.66662597656295</v>
      </c>
      <c r="U618">
        <v>1.4103385619819201E-2</v>
      </c>
      <c r="X618" t="s">
        <v>7047</v>
      </c>
      <c r="Y618">
        <v>1.2822517156601001</v>
      </c>
      <c r="Z618">
        <v>569</v>
      </c>
      <c r="AA618">
        <v>355.66677856445301</v>
      </c>
      <c r="AB618">
        <v>3.2763823401182899E-3</v>
      </c>
    </row>
    <row r="619" spans="2:28" x14ac:dyDescent="0.15">
      <c r="B619" t="s">
        <v>7142</v>
      </c>
      <c r="C619">
        <v>85</v>
      </c>
      <c r="D619">
        <v>1723</v>
      </c>
      <c r="E619">
        <v>909.499755859375</v>
      </c>
      <c r="F619">
        <v>1.6538329422473901E-2</v>
      </c>
      <c r="J619" t="s">
        <v>6834</v>
      </c>
      <c r="K619">
        <v>1.09423339366913</v>
      </c>
      <c r="L619">
        <v>571</v>
      </c>
      <c r="M619">
        <v>345.50018310546898</v>
      </c>
      <c r="N619">
        <v>5.2465014159679404E-3</v>
      </c>
      <c r="Q619" t="s">
        <v>6544</v>
      </c>
      <c r="R619">
        <v>14.4616184234619</v>
      </c>
      <c r="S619">
        <v>1705</v>
      </c>
      <c r="T619">
        <v>906.49969482421898</v>
      </c>
      <c r="U619">
        <v>1.69930923730135E-2</v>
      </c>
      <c r="X619" t="s">
        <v>6431</v>
      </c>
      <c r="Y619">
        <v>1.2822458744049099</v>
      </c>
      <c r="Z619">
        <v>569</v>
      </c>
      <c r="AA619">
        <v>355.66677856445301</v>
      </c>
      <c r="AB619">
        <v>3.2763823401182899E-3</v>
      </c>
    </row>
    <row r="620" spans="2:28" x14ac:dyDescent="0.15">
      <c r="B620" t="s">
        <v>7290</v>
      </c>
      <c r="C620">
        <v>84</v>
      </c>
      <c r="D620">
        <v>1724</v>
      </c>
      <c r="E620">
        <v>909.16662597656295</v>
      </c>
      <c r="F620">
        <v>1.50320129469037E-2</v>
      </c>
      <c r="J620" t="s">
        <v>6898</v>
      </c>
      <c r="K620">
        <v>1.0942249298095701</v>
      </c>
      <c r="L620">
        <v>571</v>
      </c>
      <c r="M620">
        <v>345.50018310546898</v>
      </c>
      <c r="N620">
        <v>5.2465014159679404E-3</v>
      </c>
      <c r="Q620" t="s">
        <v>7654</v>
      </c>
      <c r="R620">
        <v>6.2053451538085902</v>
      </c>
      <c r="S620">
        <v>1678</v>
      </c>
      <c r="T620">
        <v>906.49938964843795</v>
      </c>
      <c r="U620">
        <v>1.6504487022757499E-2</v>
      </c>
      <c r="X620" t="s">
        <v>7067</v>
      </c>
      <c r="Y620">
        <v>1.2822356224060101</v>
      </c>
      <c r="Z620">
        <v>569</v>
      </c>
      <c r="AA620">
        <v>355.66677856445301</v>
      </c>
      <c r="AB620">
        <v>3.2763823401182899E-3</v>
      </c>
    </row>
    <row r="621" spans="2:28" x14ac:dyDescent="0.15">
      <c r="B621" t="s">
        <v>7591</v>
      </c>
      <c r="C621">
        <v>84</v>
      </c>
      <c r="D621">
        <v>1689</v>
      </c>
      <c r="E621">
        <v>903.33306884765602</v>
      </c>
      <c r="F621">
        <v>1.1635503731668001E-2</v>
      </c>
      <c r="J621" t="s">
        <v>6814</v>
      </c>
      <c r="K621">
        <v>1.0942097902298</v>
      </c>
      <c r="L621">
        <v>571</v>
      </c>
      <c r="M621">
        <v>345.50018310546898</v>
      </c>
      <c r="N621">
        <v>5.2465014159679404E-3</v>
      </c>
      <c r="Q621" t="s">
        <v>8375</v>
      </c>
      <c r="R621">
        <v>-12.404130935668899</v>
      </c>
      <c r="S621">
        <v>1689</v>
      </c>
      <c r="T621">
        <v>906.33306884765602</v>
      </c>
      <c r="U621">
        <v>1.48753058165312E-2</v>
      </c>
      <c r="X621" t="s">
        <v>7081</v>
      </c>
      <c r="Y621">
        <v>1.2822349071502701</v>
      </c>
      <c r="Z621">
        <v>569</v>
      </c>
      <c r="AA621">
        <v>355.66677856445301</v>
      </c>
      <c r="AB621">
        <v>3.2763823401182899E-3</v>
      </c>
    </row>
    <row r="622" spans="2:28" x14ac:dyDescent="0.15">
      <c r="B622" t="s">
        <v>7626</v>
      </c>
      <c r="C622">
        <v>84</v>
      </c>
      <c r="D622">
        <v>1697</v>
      </c>
      <c r="E622">
        <v>904.66619873046898</v>
      </c>
      <c r="F622">
        <v>1.13077452406287E-2</v>
      </c>
      <c r="J622" t="s">
        <v>6953</v>
      </c>
      <c r="K622">
        <v>1.0941981077194201</v>
      </c>
      <c r="L622">
        <v>571</v>
      </c>
      <c r="M622">
        <v>345.50018310546898</v>
      </c>
      <c r="N622">
        <v>5.2465014159679404E-3</v>
      </c>
      <c r="Q622" t="s">
        <v>7244</v>
      </c>
      <c r="R622">
        <v>9.1782159805297905</v>
      </c>
      <c r="S622">
        <v>1661</v>
      </c>
      <c r="T622">
        <v>906.16638183593795</v>
      </c>
      <c r="U622">
        <v>1.22433211654425E-2</v>
      </c>
      <c r="X622" t="s">
        <v>7040</v>
      </c>
      <c r="Y622">
        <v>1.28223121166229</v>
      </c>
      <c r="Z622">
        <v>569</v>
      </c>
      <c r="AA622">
        <v>355.66677856445301</v>
      </c>
      <c r="AB622">
        <v>3.2763823401182899E-3</v>
      </c>
    </row>
    <row r="623" spans="2:28" x14ac:dyDescent="0.15">
      <c r="B623" t="s">
        <v>7790</v>
      </c>
      <c r="C623">
        <v>84</v>
      </c>
      <c r="D623">
        <v>1724</v>
      </c>
      <c r="E623">
        <v>909.16662597656295</v>
      </c>
      <c r="F623">
        <v>1.50320129469037E-2</v>
      </c>
      <c r="J623" t="s">
        <v>7088</v>
      </c>
      <c r="K623">
        <v>1.0941677093505899</v>
      </c>
      <c r="L623">
        <v>571</v>
      </c>
      <c r="M623">
        <v>345.50018310546898</v>
      </c>
      <c r="N623">
        <v>5.2465014159679404E-3</v>
      </c>
      <c r="Q623" t="s">
        <v>7215</v>
      </c>
      <c r="R623">
        <v>-0.51196527481079102</v>
      </c>
      <c r="S623">
        <v>1717</v>
      </c>
      <c r="T623">
        <v>905.99981689453102</v>
      </c>
      <c r="U623">
        <v>1.51974083855748E-2</v>
      </c>
      <c r="X623" t="s">
        <v>7069</v>
      </c>
      <c r="Y623">
        <v>1.28223097324371</v>
      </c>
      <c r="Z623">
        <v>569</v>
      </c>
      <c r="AA623">
        <v>355.66677856445301</v>
      </c>
      <c r="AB623">
        <v>3.2763823401182899E-3</v>
      </c>
    </row>
    <row r="624" spans="2:28" x14ac:dyDescent="0.15">
      <c r="B624" t="s">
        <v>8170</v>
      </c>
      <c r="C624">
        <v>84</v>
      </c>
      <c r="D624">
        <v>1741</v>
      </c>
      <c r="E624">
        <v>912</v>
      </c>
      <c r="F624">
        <v>1.49122374132276E-2</v>
      </c>
      <c r="J624" t="s">
        <v>6896</v>
      </c>
      <c r="K624">
        <v>1.09413957595825</v>
      </c>
      <c r="L624">
        <v>571</v>
      </c>
      <c r="M624">
        <v>345.50018310546898</v>
      </c>
      <c r="N624">
        <v>5.2465014159679404E-3</v>
      </c>
      <c r="Q624" t="s">
        <v>7414</v>
      </c>
      <c r="R624">
        <v>-22.1942653656006</v>
      </c>
      <c r="S624">
        <v>1687</v>
      </c>
      <c r="T624">
        <v>905.999755859375</v>
      </c>
      <c r="U624">
        <v>1.3771366328001E-2</v>
      </c>
      <c r="X624" t="s">
        <v>6858</v>
      </c>
      <c r="Y624">
        <v>1.2822184562683101</v>
      </c>
      <c r="Z624">
        <v>569</v>
      </c>
      <c r="AA624">
        <v>355.66677856445301</v>
      </c>
      <c r="AB624">
        <v>3.2763823401182899E-3</v>
      </c>
    </row>
    <row r="625" spans="2:28" x14ac:dyDescent="0.15">
      <c r="B625" t="s">
        <v>7045</v>
      </c>
      <c r="C625">
        <v>84</v>
      </c>
      <c r="D625">
        <v>1688</v>
      </c>
      <c r="E625">
        <v>903.16638183593795</v>
      </c>
      <c r="F625">
        <v>1.5116555616259599E-2</v>
      </c>
      <c r="J625" t="s">
        <v>6641</v>
      </c>
      <c r="K625">
        <v>1.09412205219269</v>
      </c>
      <c r="L625">
        <v>571</v>
      </c>
      <c r="M625">
        <v>345.50018310546898</v>
      </c>
      <c r="N625">
        <v>5.2465014159679404E-3</v>
      </c>
      <c r="Q625" t="s">
        <v>8399</v>
      </c>
      <c r="R625">
        <v>32.899070739746101</v>
      </c>
      <c r="S625">
        <v>1728</v>
      </c>
      <c r="T625">
        <v>905.83319091796898</v>
      </c>
      <c r="U625">
        <v>1.08356978744268E-2</v>
      </c>
      <c r="X625" t="s">
        <v>6992</v>
      </c>
      <c r="Y625">
        <v>1.2822170257568399</v>
      </c>
      <c r="Z625">
        <v>569</v>
      </c>
      <c r="AA625">
        <v>355.66677856445301</v>
      </c>
      <c r="AB625">
        <v>3.2763823401182899E-3</v>
      </c>
    </row>
    <row r="626" spans="2:28" x14ac:dyDescent="0.15">
      <c r="B626" t="s">
        <v>7132</v>
      </c>
      <c r="C626">
        <v>84</v>
      </c>
      <c r="D626">
        <v>1689</v>
      </c>
      <c r="E626">
        <v>903.33306884765602</v>
      </c>
      <c r="F626">
        <v>1.1635503731668001E-2</v>
      </c>
      <c r="J626" t="s">
        <v>6998</v>
      </c>
      <c r="K626">
        <v>1.0940806865692101</v>
      </c>
      <c r="L626">
        <v>571</v>
      </c>
      <c r="M626">
        <v>345.50018310546898</v>
      </c>
      <c r="N626">
        <v>5.2465014159679404E-3</v>
      </c>
      <c r="Q626" t="s">
        <v>7626</v>
      </c>
      <c r="R626">
        <v>2.5640518665313698</v>
      </c>
      <c r="S626">
        <v>1697</v>
      </c>
      <c r="T626">
        <v>904.66619873046898</v>
      </c>
      <c r="U626">
        <v>1.13077452406287E-2</v>
      </c>
      <c r="X626" t="s">
        <v>7011</v>
      </c>
      <c r="Y626">
        <v>1.28221106529236</v>
      </c>
      <c r="Z626">
        <v>569</v>
      </c>
      <c r="AA626">
        <v>355.66677856445301</v>
      </c>
      <c r="AB626">
        <v>3.2763823401182899E-3</v>
      </c>
    </row>
    <row r="627" spans="2:28" x14ac:dyDescent="0.15">
      <c r="B627" t="s">
        <v>7304</v>
      </c>
      <c r="C627">
        <v>82</v>
      </c>
      <c r="D627">
        <v>1681</v>
      </c>
      <c r="E627">
        <v>900.99963378906295</v>
      </c>
      <c r="F627">
        <v>1.32018383592367E-2</v>
      </c>
      <c r="J627" t="s">
        <v>7167</v>
      </c>
      <c r="K627">
        <v>0.96352839469909701</v>
      </c>
      <c r="L627">
        <v>544</v>
      </c>
      <c r="M627">
        <v>342.50009155273398</v>
      </c>
      <c r="N627">
        <v>4.3268371373415002E-3</v>
      </c>
      <c r="Q627" t="s">
        <v>7373</v>
      </c>
      <c r="R627">
        <v>34.127006530761697</v>
      </c>
      <c r="S627">
        <v>1670</v>
      </c>
      <c r="T627">
        <v>903.66589355468795</v>
      </c>
      <c r="U627">
        <v>1.1950015090405899E-2</v>
      </c>
      <c r="X627" t="s">
        <v>6584</v>
      </c>
      <c r="Y627">
        <v>1.2822105884552</v>
      </c>
      <c r="Z627">
        <v>569</v>
      </c>
      <c r="AA627">
        <v>355.66677856445301</v>
      </c>
      <c r="AB627">
        <v>3.2763823401182899E-3</v>
      </c>
    </row>
    <row r="628" spans="2:28" x14ac:dyDescent="0.15">
      <c r="B628" t="s">
        <v>6498</v>
      </c>
      <c r="C628">
        <v>82</v>
      </c>
      <c r="D628">
        <v>1681</v>
      </c>
      <c r="E628">
        <v>900.99963378906295</v>
      </c>
      <c r="F628">
        <v>1.32018383592367E-2</v>
      </c>
      <c r="J628" t="s">
        <v>6625</v>
      </c>
      <c r="K628">
        <v>0.96368575096130404</v>
      </c>
      <c r="L628">
        <v>544</v>
      </c>
      <c r="M628">
        <v>342.50009155273398</v>
      </c>
      <c r="N628">
        <v>4.32683574035764E-3</v>
      </c>
      <c r="Q628" t="s">
        <v>7132</v>
      </c>
      <c r="R628">
        <v>20.366411209106399</v>
      </c>
      <c r="S628">
        <v>1689</v>
      </c>
      <c r="T628">
        <v>903.33306884765602</v>
      </c>
      <c r="U628">
        <v>1.1635503731668001E-2</v>
      </c>
      <c r="X628" t="s">
        <v>6492</v>
      </c>
      <c r="Y628">
        <v>1.2822079658508301</v>
      </c>
      <c r="Z628">
        <v>569</v>
      </c>
      <c r="AA628">
        <v>355.66677856445301</v>
      </c>
      <c r="AB628">
        <v>3.2763823401182899E-3</v>
      </c>
    </row>
    <row r="629" spans="2:28" x14ac:dyDescent="0.15">
      <c r="B629" t="s">
        <v>7429</v>
      </c>
      <c r="C629">
        <v>82</v>
      </c>
      <c r="D629">
        <v>1681</v>
      </c>
      <c r="E629">
        <v>900.99963378906295</v>
      </c>
      <c r="F629">
        <v>1.32018383592367E-2</v>
      </c>
      <c r="J629" t="s">
        <v>6883</v>
      </c>
      <c r="K629">
        <v>0.96357983350753795</v>
      </c>
      <c r="L629">
        <v>544</v>
      </c>
      <c r="M629">
        <v>342.50009155273398</v>
      </c>
      <c r="N629">
        <v>4.32683574035764E-3</v>
      </c>
      <c r="Q629" t="s">
        <v>7591</v>
      </c>
      <c r="R629">
        <v>20.365879058837901</v>
      </c>
      <c r="S629">
        <v>1689</v>
      </c>
      <c r="T629">
        <v>903.33306884765602</v>
      </c>
      <c r="U629">
        <v>1.1635503731668001E-2</v>
      </c>
      <c r="X629" t="s">
        <v>6470</v>
      </c>
      <c r="Y629">
        <v>1.28220510482788</v>
      </c>
      <c r="Z629">
        <v>569</v>
      </c>
      <c r="AA629">
        <v>355.66677856445301</v>
      </c>
      <c r="AB629">
        <v>3.2763823401182899E-3</v>
      </c>
    </row>
    <row r="630" spans="2:28" x14ac:dyDescent="0.15">
      <c r="B630" t="s">
        <v>7472</v>
      </c>
      <c r="C630">
        <v>82</v>
      </c>
      <c r="D630">
        <v>1681</v>
      </c>
      <c r="E630">
        <v>900.99963378906295</v>
      </c>
      <c r="F630">
        <v>1.32018383592367E-2</v>
      </c>
      <c r="J630" t="s">
        <v>6549</v>
      </c>
      <c r="K630">
        <v>0.96354925632476796</v>
      </c>
      <c r="L630">
        <v>544</v>
      </c>
      <c r="M630">
        <v>342.50009155273398</v>
      </c>
      <c r="N630">
        <v>4.32683574035764E-3</v>
      </c>
      <c r="Q630" t="s">
        <v>7045</v>
      </c>
      <c r="R630">
        <v>-24.148981094360401</v>
      </c>
      <c r="S630">
        <v>1688</v>
      </c>
      <c r="T630">
        <v>903.16638183593795</v>
      </c>
      <c r="U630">
        <v>1.5116555616259599E-2</v>
      </c>
      <c r="X630" t="s">
        <v>6581</v>
      </c>
      <c r="Y630">
        <v>1.28219878673553</v>
      </c>
      <c r="Z630">
        <v>569</v>
      </c>
      <c r="AA630">
        <v>355.66677856445301</v>
      </c>
      <c r="AB630">
        <v>3.2763823401182899E-3</v>
      </c>
    </row>
    <row r="631" spans="2:28" x14ac:dyDescent="0.15">
      <c r="B631" t="s">
        <v>7490</v>
      </c>
      <c r="C631">
        <v>82</v>
      </c>
      <c r="D631">
        <v>1681</v>
      </c>
      <c r="E631">
        <v>900.99963378906295</v>
      </c>
      <c r="F631">
        <v>1.32018383592367E-2</v>
      </c>
      <c r="J631" t="s">
        <v>6987</v>
      </c>
      <c r="K631">
        <v>0.96354013681411699</v>
      </c>
      <c r="L631">
        <v>544</v>
      </c>
      <c r="M631">
        <v>342.50009155273398</v>
      </c>
      <c r="N631">
        <v>4.32683574035764E-3</v>
      </c>
      <c r="Q631" t="s">
        <v>7400</v>
      </c>
      <c r="R631">
        <v>17.1250305175781</v>
      </c>
      <c r="S631">
        <v>1698</v>
      </c>
      <c r="T631">
        <v>902.83294677734398</v>
      </c>
      <c r="U631">
        <v>1.24691175296903E-2</v>
      </c>
      <c r="X631" t="s">
        <v>6713</v>
      </c>
      <c r="Y631">
        <v>1.2821934223175</v>
      </c>
      <c r="Z631">
        <v>569</v>
      </c>
      <c r="AA631">
        <v>355.66677856445301</v>
      </c>
      <c r="AB631">
        <v>3.2763823401182899E-3</v>
      </c>
    </row>
    <row r="632" spans="2:28" x14ac:dyDescent="0.15">
      <c r="B632" t="s">
        <v>7493</v>
      </c>
      <c r="C632">
        <v>82</v>
      </c>
      <c r="D632">
        <v>1681</v>
      </c>
      <c r="E632">
        <v>900.99963378906295</v>
      </c>
      <c r="F632">
        <v>1.32018383592367E-2</v>
      </c>
      <c r="J632" t="s">
        <v>6760</v>
      </c>
      <c r="K632">
        <v>0.96353375911712602</v>
      </c>
      <c r="L632">
        <v>544</v>
      </c>
      <c r="M632">
        <v>342.50009155273398</v>
      </c>
      <c r="N632">
        <v>4.32683574035764E-3</v>
      </c>
      <c r="Q632" t="s">
        <v>7347</v>
      </c>
      <c r="R632">
        <v>-16.964868545532202</v>
      </c>
      <c r="S632">
        <v>1701</v>
      </c>
      <c r="T632">
        <v>902.832763671875</v>
      </c>
      <c r="U632">
        <v>1.19926417246461E-2</v>
      </c>
      <c r="X632" t="s">
        <v>6900</v>
      </c>
      <c r="Y632">
        <v>1.28219282627106</v>
      </c>
      <c r="Z632">
        <v>569</v>
      </c>
      <c r="AA632">
        <v>355.66677856445301</v>
      </c>
      <c r="AB632">
        <v>3.2763823401182899E-3</v>
      </c>
    </row>
    <row r="633" spans="2:28" x14ac:dyDescent="0.15">
      <c r="B633" t="s">
        <v>7498</v>
      </c>
      <c r="C633">
        <v>82</v>
      </c>
      <c r="D633">
        <v>1681</v>
      </c>
      <c r="E633">
        <v>900.99963378906295</v>
      </c>
      <c r="F633">
        <v>1.32018383592367E-2</v>
      </c>
      <c r="J633" t="s">
        <v>7062</v>
      </c>
      <c r="K633">
        <v>0.96352112293243397</v>
      </c>
      <c r="L633">
        <v>544</v>
      </c>
      <c r="M633">
        <v>342.50009155273398</v>
      </c>
      <c r="N633">
        <v>4.32683574035764E-3</v>
      </c>
      <c r="Q633" t="s">
        <v>7348</v>
      </c>
      <c r="R633">
        <v>10.288557052612299</v>
      </c>
      <c r="S633">
        <v>1702</v>
      </c>
      <c r="T633">
        <v>902.49963378906295</v>
      </c>
      <c r="U633">
        <v>1.13089317455888E-2</v>
      </c>
      <c r="X633" t="s">
        <v>6690</v>
      </c>
      <c r="Y633">
        <v>1.28219270706177</v>
      </c>
      <c r="Z633">
        <v>569</v>
      </c>
      <c r="AA633">
        <v>355.66677856445301</v>
      </c>
      <c r="AB633">
        <v>3.2763823401182899E-3</v>
      </c>
    </row>
    <row r="634" spans="2:28" x14ac:dyDescent="0.15">
      <c r="B634" t="s">
        <v>7503</v>
      </c>
      <c r="C634">
        <v>82</v>
      </c>
      <c r="D634">
        <v>1681</v>
      </c>
      <c r="E634">
        <v>900.99963378906295</v>
      </c>
      <c r="F634">
        <v>1.32018383592367E-2</v>
      </c>
      <c r="J634" t="s">
        <v>6457</v>
      </c>
      <c r="K634">
        <v>0.96348232030868497</v>
      </c>
      <c r="L634">
        <v>544</v>
      </c>
      <c r="M634">
        <v>342.50009155273398</v>
      </c>
      <c r="N634">
        <v>4.32683574035764E-3</v>
      </c>
      <c r="Q634" t="s">
        <v>7384</v>
      </c>
      <c r="R634">
        <v>28.543563842773398</v>
      </c>
      <c r="S634">
        <v>1666</v>
      </c>
      <c r="T634">
        <v>902.49957275390602</v>
      </c>
      <c r="U634">
        <v>1.3513371348381001E-2</v>
      </c>
      <c r="X634" t="s">
        <v>6935</v>
      </c>
      <c r="Y634">
        <v>1.2821855545043901</v>
      </c>
      <c r="Z634">
        <v>569</v>
      </c>
      <c r="AA634">
        <v>355.66677856445301</v>
      </c>
      <c r="AB634">
        <v>3.2763823401182899E-3</v>
      </c>
    </row>
    <row r="635" spans="2:28" x14ac:dyDescent="0.15">
      <c r="B635" t="s">
        <v>7510</v>
      </c>
      <c r="C635">
        <v>82</v>
      </c>
      <c r="D635">
        <v>1681</v>
      </c>
      <c r="E635">
        <v>900.99963378906295</v>
      </c>
      <c r="F635">
        <v>1.32018383592367E-2</v>
      </c>
      <c r="J635" t="s">
        <v>6841</v>
      </c>
      <c r="K635">
        <v>0.96348017454147294</v>
      </c>
      <c r="L635">
        <v>544</v>
      </c>
      <c r="M635">
        <v>342.50009155273398</v>
      </c>
      <c r="N635">
        <v>4.32683574035764E-3</v>
      </c>
      <c r="Q635" t="s">
        <v>8445</v>
      </c>
      <c r="R635">
        <v>20.107702255248999</v>
      </c>
      <c r="S635">
        <v>1672</v>
      </c>
      <c r="T635">
        <v>901.99938964843795</v>
      </c>
      <c r="U635">
        <v>1.16846710443497E-2</v>
      </c>
      <c r="X635" t="s">
        <v>6661</v>
      </c>
      <c r="Y635">
        <v>1.28217625617981</v>
      </c>
      <c r="Z635">
        <v>569</v>
      </c>
      <c r="AA635">
        <v>355.66677856445301</v>
      </c>
      <c r="AB635">
        <v>3.2763823401182899E-3</v>
      </c>
    </row>
    <row r="636" spans="2:28" x14ac:dyDescent="0.15">
      <c r="B636" t="s">
        <v>7546</v>
      </c>
      <c r="C636">
        <v>82</v>
      </c>
      <c r="D636">
        <v>1681</v>
      </c>
      <c r="E636">
        <v>900.99963378906295</v>
      </c>
      <c r="F636">
        <v>1.32018383592367E-2</v>
      </c>
      <c r="J636" t="s">
        <v>6714</v>
      </c>
      <c r="K636">
        <v>0.96346157789230302</v>
      </c>
      <c r="L636">
        <v>544</v>
      </c>
      <c r="M636">
        <v>342.50009155273398</v>
      </c>
      <c r="N636">
        <v>4.32683574035764E-3</v>
      </c>
      <c r="Q636" t="s">
        <v>6418</v>
      </c>
      <c r="R636">
        <v>0.26305997371673601</v>
      </c>
      <c r="S636">
        <v>1716</v>
      </c>
      <c r="T636">
        <v>901.83306884765602</v>
      </c>
      <c r="U636">
        <v>1.4439019374549399E-2</v>
      </c>
      <c r="X636" t="s">
        <v>6556</v>
      </c>
      <c r="Y636">
        <v>1.2821674346923799</v>
      </c>
      <c r="Z636">
        <v>569</v>
      </c>
      <c r="AA636">
        <v>355.66677856445301</v>
      </c>
      <c r="AB636">
        <v>3.2763823401182899E-3</v>
      </c>
    </row>
    <row r="637" spans="2:28" x14ac:dyDescent="0.15">
      <c r="B637" t="s">
        <v>7550</v>
      </c>
      <c r="C637">
        <v>82</v>
      </c>
      <c r="D637">
        <v>1681</v>
      </c>
      <c r="E637">
        <v>900.99963378906295</v>
      </c>
      <c r="F637">
        <v>1.32018383592367E-2</v>
      </c>
      <c r="J637" t="s">
        <v>6699</v>
      </c>
      <c r="K637">
        <v>0.96343523263931297</v>
      </c>
      <c r="L637">
        <v>544</v>
      </c>
      <c r="M637">
        <v>342.50009155273398</v>
      </c>
      <c r="N637">
        <v>4.32683574035764E-3</v>
      </c>
      <c r="Q637" t="s">
        <v>7413</v>
      </c>
      <c r="R637">
        <v>-12.6003150939941</v>
      </c>
      <c r="S637">
        <v>1706</v>
      </c>
      <c r="T637">
        <v>901.66650390625</v>
      </c>
      <c r="U637">
        <v>1.3991622254252401E-2</v>
      </c>
      <c r="X637" t="s">
        <v>6495</v>
      </c>
      <c r="Y637">
        <v>1.2821668386459399</v>
      </c>
      <c r="Z637">
        <v>569</v>
      </c>
      <c r="AA637">
        <v>355.66677856445301</v>
      </c>
      <c r="AB637">
        <v>3.2763823401182899E-3</v>
      </c>
    </row>
    <row r="638" spans="2:28" x14ac:dyDescent="0.15">
      <c r="B638" t="s">
        <v>7580</v>
      </c>
      <c r="C638">
        <v>82</v>
      </c>
      <c r="D638">
        <v>1681</v>
      </c>
      <c r="E638">
        <v>900.99963378906295</v>
      </c>
      <c r="F638">
        <v>1.32018383592367E-2</v>
      </c>
      <c r="J638" t="s">
        <v>6710</v>
      </c>
      <c r="K638">
        <v>0.96341556310653698</v>
      </c>
      <c r="L638">
        <v>544</v>
      </c>
      <c r="M638">
        <v>342.50009155273398</v>
      </c>
      <c r="N638">
        <v>4.32683574035764E-3</v>
      </c>
      <c r="Q638" t="s">
        <v>7675</v>
      </c>
      <c r="R638">
        <v>6.0380115509033203</v>
      </c>
      <c r="S638">
        <v>1676</v>
      </c>
      <c r="T638">
        <v>901.66619873046898</v>
      </c>
      <c r="U638">
        <v>1.2977517209947101E-2</v>
      </c>
      <c r="X638" t="s">
        <v>6688</v>
      </c>
      <c r="Y638">
        <v>1.28216004371643</v>
      </c>
      <c r="Z638">
        <v>569</v>
      </c>
      <c r="AA638">
        <v>355.66677856445301</v>
      </c>
      <c r="AB638">
        <v>3.2763823401182899E-3</v>
      </c>
    </row>
    <row r="639" spans="2:28" x14ac:dyDescent="0.15">
      <c r="B639" t="s">
        <v>7611</v>
      </c>
      <c r="C639">
        <v>82</v>
      </c>
      <c r="D639">
        <v>1681</v>
      </c>
      <c r="E639">
        <v>900.99963378906295</v>
      </c>
      <c r="F639">
        <v>1.32018383592367E-2</v>
      </c>
      <c r="J639" t="s">
        <v>6861</v>
      </c>
      <c r="K639">
        <v>0.95289832353591897</v>
      </c>
      <c r="L639">
        <v>602</v>
      </c>
      <c r="M639">
        <v>354.66665649414102</v>
      </c>
      <c r="N639">
        <v>4.1162599809467801E-3</v>
      </c>
      <c r="Q639" t="s">
        <v>6969</v>
      </c>
      <c r="R639">
        <v>16.3915824890137</v>
      </c>
      <c r="S639">
        <v>1717</v>
      </c>
      <c r="T639">
        <v>901.499755859375</v>
      </c>
      <c r="U639">
        <v>1.33570190519094E-2</v>
      </c>
      <c r="X639" t="s">
        <v>6731</v>
      </c>
      <c r="Y639">
        <v>1.28215432167053</v>
      </c>
      <c r="Z639">
        <v>569</v>
      </c>
      <c r="AA639">
        <v>355.66677856445301</v>
      </c>
      <c r="AB639">
        <v>3.2763823401182899E-3</v>
      </c>
    </row>
    <row r="640" spans="2:28" x14ac:dyDescent="0.15">
      <c r="B640" t="s">
        <v>7619</v>
      </c>
      <c r="C640">
        <v>82</v>
      </c>
      <c r="D640">
        <v>1681</v>
      </c>
      <c r="E640">
        <v>900.99963378906295</v>
      </c>
      <c r="F640">
        <v>1.32018383592367E-2</v>
      </c>
      <c r="J640" t="s">
        <v>6989</v>
      </c>
      <c r="K640">
        <v>0.95287603139877297</v>
      </c>
      <c r="L640">
        <v>602</v>
      </c>
      <c r="M640">
        <v>354.66665649414102</v>
      </c>
      <c r="N640">
        <v>4.1162599809467801E-3</v>
      </c>
      <c r="Q640" t="s">
        <v>6828</v>
      </c>
      <c r="R640">
        <v>-6.3853297233581499</v>
      </c>
      <c r="S640">
        <v>1716</v>
      </c>
      <c r="T640">
        <v>901.33319091796898</v>
      </c>
      <c r="U640">
        <v>1.35289132595062E-2</v>
      </c>
      <c r="X640" t="s">
        <v>6630</v>
      </c>
      <c r="Y640">
        <v>1.28214979171753</v>
      </c>
      <c r="Z640">
        <v>569</v>
      </c>
      <c r="AA640">
        <v>355.66677856445301</v>
      </c>
      <c r="AB640">
        <v>3.2763823401182899E-3</v>
      </c>
    </row>
    <row r="641" spans="2:28" x14ac:dyDescent="0.15">
      <c r="B641" t="s">
        <v>7628</v>
      </c>
      <c r="C641">
        <v>82</v>
      </c>
      <c r="D641">
        <v>1681</v>
      </c>
      <c r="E641">
        <v>900.99963378906295</v>
      </c>
      <c r="F641">
        <v>1.32018383592367E-2</v>
      </c>
      <c r="J641" t="s">
        <v>7153</v>
      </c>
      <c r="K641">
        <v>0.952864110469818</v>
      </c>
      <c r="L641">
        <v>602</v>
      </c>
      <c r="M641">
        <v>354.66665649414102</v>
      </c>
      <c r="N641">
        <v>4.1162599809467801E-3</v>
      </c>
      <c r="Q641" t="s">
        <v>7896</v>
      </c>
      <c r="R641">
        <v>25.315628051757798</v>
      </c>
      <c r="S641">
        <v>1689</v>
      </c>
      <c r="T641">
        <v>901.33270263671898</v>
      </c>
      <c r="U641">
        <v>1.22821414843202E-2</v>
      </c>
      <c r="X641" t="s">
        <v>6701</v>
      </c>
      <c r="Y641">
        <v>1.28214383125305</v>
      </c>
      <c r="Z641">
        <v>569</v>
      </c>
      <c r="AA641">
        <v>355.66677856445301</v>
      </c>
      <c r="AB641">
        <v>3.2763823401182899E-3</v>
      </c>
    </row>
    <row r="642" spans="2:28" x14ac:dyDescent="0.15">
      <c r="B642" t="s">
        <v>7636</v>
      </c>
      <c r="C642">
        <v>82</v>
      </c>
      <c r="D642">
        <v>1681</v>
      </c>
      <c r="E642">
        <v>900.99963378906295</v>
      </c>
      <c r="F642">
        <v>1.32018383592367E-2</v>
      </c>
      <c r="J642" t="s">
        <v>6697</v>
      </c>
      <c r="K642">
        <v>0.95286041498184204</v>
      </c>
      <c r="L642">
        <v>602</v>
      </c>
      <c r="M642">
        <v>354.66665649414102</v>
      </c>
      <c r="N642">
        <v>4.1162599809467801E-3</v>
      </c>
      <c r="Q642" t="s">
        <v>7338</v>
      </c>
      <c r="R642">
        <v>2.8456470966339098</v>
      </c>
      <c r="S642">
        <v>1700</v>
      </c>
      <c r="T642">
        <v>901.16650390625</v>
      </c>
      <c r="U642">
        <v>1.1879630386829401E-2</v>
      </c>
      <c r="X642" t="s">
        <v>7085</v>
      </c>
      <c r="Y642">
        <v>1.28213143348694</v>
      </c>
      <c r="Z642">
        <v>569</v>
      </c>
      <c r="AA642">
        <v>355.66677856445301</v>
      </c>
      <c r="AB642">
        <v>3.2763823401182899E-3</v>
      </c>
    </row>
    <row r="643" spans="2:28" x14ac:dyDescent="0.15">
      <c r="B643" t="s">
        <v>7648</v>
      </c>
      <c r="C643">
        <v>82</v>
      </c>
      <c r="D643">
        <v>1717</v>
      </c>
      <c r="E643">
        <v>906.999755859375</v>
      </c>
      <c r="F643">
        <v>1.7652975395321801E-2</v>
      </c>
      <c r="J643" t="s">
        <v>7130</v>
      </c>
      <c r="K643">
        <v>0.95284700393676802</v>
      </c>
      <c r="L643">
        <v>602</v>
      </c>
      <c r="M643">
        <v>354.66665649414102</v>
      </c>
      <c r="N643">
        <v>4.1162599809467801E-3</v>
      </c>
      <c r="Q643" t="s">
        <v>6498</v>
      </c>
      <c r="R643">
        <v>2.9172935485839799</v>
      </c>
      <c r="S643">
        <v>1681</v>
      </c>
      <c r="T643">
        <v>900.99963378906295</v>
      </c>
      <c r="U643">
        <v>1.32018383592367E-2</v>
      </c>
      <c r="X643" t="s">
        <v>7002</v>
      </c>
      <c r="Y643">
        <v>1.2821090221405</v>
      </c>
      <c r="Z643">
        <v>569</v>
      </c>
      <c r="AA643">
        <v>355.66677856445301</v>
      </c>
      <c r="AB643">
        <v>3.2763823401182899E-3</v>
      </c>
    </row>
    <row r="644" spans="2:28" x14ac:dyDescent="0.15">
      <c r="B644" t="s">
        <v>7705</v>
      </c>
      <c r="C644">
        <v>82</v>
      </c>
      <c r="D644">
        <v>1681</v>
      </c>
      <c r="E644">
        <v>900.99963378906295</v>
      </c>
      <c r="F644">
        <v>1.32018383592367E-2</v>
      </c>
      <c r="J644" t="s">
        <v>6626</v>
      </c>
      <c r="K644">
        <v>0.95284026861190796</v>
      </c>
      <c r="L644">
        <v>602</v>
      </c>
      <c r="M644">
        <v>354.66665649414102</v>
      </c>
      <c r="N644">
        <v>4.1162599809467801E-3</v>
      </c>
      <c r="Q644" t="s">
        <v>7472</v>
      </c>
      <c r="R644">
        <v>2.9172339439392099</v>
      </c>
      <c r="S644">
        <v>1681</v>
      </c>
      <c r="T644">
        <v>900.99963378906295</v>
      </c>
      <c r="U644">
        <v>1.32018383592367E-2</v>
      </c>
      <c r="X644" t="s">
        <v>6757</v>
      </c>
      <c r="Y644">
        <v>1.28210425376892</v>
      </c>
      <c r="Z644">
        <v>569</v>
      </c>
      <c r="AA644">
        <v>355.66677856445301</v>
      </c>
      <c r="AB644">
        <v>3.2763823401182899E-3</v>
      </c>
    </row>
    <row r="645" spans="2:28" x14ac:dyDescent="0.15">
      <c r="B645" t="s">
        <v>7721</v>
      </c>
      <c r="C645">
        <v>82</v>
      </c>
      <c r="D645">
        <v>1681</v>
      </c>
      <c r="E645">
        <v>900.99963378906295</v>
      </c>
      <c r="F645">
        <v>1.32018383592367E-2</v>
      </c>
      <c r="J645" t="s">
        <v>6657</v>
      </c>
      <c r="K645">
        <v>0.95281571149826005</v>
      </c>
      <c r="L645">
        <v>602</v>
      </c>
      <c r="M645">
        <v>354.66665649414102</v>
      </c>
      <c r="N645">
        <v>4.1162599809467801E-3</v>
      </c>
      <c r="Q645" t="s">
        <v>7912</v>
      </c>
      <c r="R645">
        <v>2.9172227382659899</v>
      </c>
      <c r="S645">
        <v>1681</v>
      </c>
      <c r="T645">
        <v>900.99963378906295</v>
      </c>
      <c r="U645">
        <v>1.32018383592367E-2</v>
      </c>
      <c r="X645" t="s">
        <v>6577</v>
      </c>
      <c r="Y645">
        <v>1.2820842266082799</v>
      </c>
      <c r="Z645">
        <v>569</v>
      </c>
      <c r="AA645">
        <v>355.66677856445301</v>
      </c>
      <c r="AB645">
        <v>3.2763823401182899E-3</v>
      </c>
    </row>
    <row r="646" spans="2:28" x14ac:dyDescent="0.15">
      <c r="B646" t="s">
        <v>7798</v>
      </c>
      <c r="C646">
        <v>82</v>
      </c>
      <c r="D646">
        <v>1681</v>
      </c>
      <c r="E646">
        <v>900.99963378906295</v>
      </c>
      <c r="F646">
        <v>1.32018383592367E-2</v>
      </c>
      <c r="J646" t="s">
        <v>6620</v>
      </c>
      <c r="K646">
        <v>0.95281177759170499</v>
      </c>
      <c r="L646">
        <v>602</v>
      </c>
      <c r="M646">
        <v>354.66665649414102</v>
      </c>
      <c r="N646">
        <v>4.1162599809467801E-3</v>
      </c>
      <c r="Q646" t="s">
        <v>7580</v>
      </c>
      <c r="R646">
        <v>2.9171881675720202</v>
      </c>
      <c r="S646">
        <v>1681</v>
      </c>
      <c r="T646">
        <v>900.99963378906295</v>
      </c>
      <c r="U646">
        <v>1.32018383592367E-2</v>
      </c>
      <c r="X646" t="s">
        <v>6791</v>
      </c>
      <c r="Y646">
        <v>1.28205549716949</v>
      </c>
      <c r="Z646">
        <v>569</v>
      </c>
      <c r="AA646">
        <v>355.66677856445301</v>
      </c>
      <c r="AB646">
        <v>3.2763823401182899E-3</v>
      </c>
    </row>
    <row r="647" spans="2:28" x14ac:dyDescent="0.15">
      <c r="B647" t="s">
        <v>7801</v>
      </c>
      <c r="C647">
        <v>82</v>
      </c>
      <c r="D647">
        <v>1681</v>
      </c>
      <c r="E647">
        <v>900.99963378906295</v>
      </c>
      <c r="F647">
        <v>1.32018383592367E-2</v>
      </c>
      <c r="J647" t="s">
        <v>7120</v>
      </c>
      <c r="K647">
        <v>0.95280855894088701</v>
      </c>
      <c r="L647">
        <v>602</v>
      </c>
      <c r="M647">
        <v>354.66665649414102</v>
      </c>
      <c r="N647">
        <v>4.1162599809467801E-3</v>
      </c>
      <c r="Q647" t="s">
        <v>7801</v>
      </c>
      <c r="R647">
        <v>2.91716384887695</v>
      </c>
      <c r="S647">
        <v>1681</v>
      </c>
      <c r="T647">
        <v>900.99963378906295</v>
      </c>
      <c r="U647">
        <v>1.32018383592367E-2</v>
      </c>
      <c r="X647" t="s">
        <v>6493</v>
      </c>
      <c r="Y647">
        <v>-1.7745498418807999</v>
      </c>
      <c r="Z647">
        <v>598</v>
      </c>
      <c r="AA647">
        <v>355.00018310546898</v>
      </c>
      <c r="AB647">
        <v>6.09342940151691E-3</v>
      </c>
    </row>
    <row r="648" spans="2:28" x14ac:dyDescent="0.15">
      <c r="B648" t="s">
        <v>7817</v>
      </c>
      <c r="C648">
        <v>82</v>
      </c>
      <c r="D648">
        <v>1681</v>
      </c>
      <c r="E648">
        <v>900.99963378906295</v>
      </c>
      <c r="F648">
        <v>1.32018383592367E-2</v>
      </c>
      <c r="J648" t="s">
        <v>7064</v>
      </c>
      <c r="K648">
        <v>0.95280730724334695</v>
      </c>
      <c r="L648">
        <v>602</v>
      </c>
      <c r="M648">
        <v>354.66665649414102</v>
      </c>
      <c r="N648">
        <v>4.1162599809467801E-3</v>
      </c>
      <c r="Q648" t="s">
        <v>7550</v>
      </c>
      <c r="R648">
        <v>2.9171397686004599</v>
      </c>
      <c r="S648">
        <v>1681</v>
      </c>
      <c r="T648">
        <v>900.99963378906295</v>
      </c>
      <c r="U648">
        <v>1.32018383592367E-2</v>
      </c>
      <c r="X648" t="s">
        <v>6539</v>
      </c>
      <c r="Y648">
        <v>3.6046657562255899</v>
      </c>
      <c r="Z648">
        <v>602</v>
      </c>
      <c r="AA648">
        <v>354.66665649414102</v>
      </c>
      <c r="AB648">
        <v>4.1162599809467801E-3</v>
      </c>
    </row>
    <row r="649" spans="2:28" x14ac:dyDescent="0.15">
      <c r="B649" t="s">
        <v>7839</v>
      </c>
      <c r="C649">
        <v>82</v>
      </c>
      <c r="D649">
        <v>1681</v>
      </c>
      <c r="E649">
        <v>900.99963378906295</v>
      </c>
      <c r="F649">
        <v>1.32018383592367E-2</v>
      </c>
      <c r="J649" t="s">
        <v>6539</v>
      </c>
      <c r="K649">
        <v>0.952800333499908</v>
      </c>
      <c r="L649">
        <v>602</v>
      </c>
      <c r="M649">
        <v>354.66665649414102</v>
      </c>
      <c r="N649">
        <v>4.1162599809467801E-3</v>
      </c>
      <c r="Q649" t="s">
        <v>8138</v>
      </c>
      <c r="R649">
        <v>2.9171342849731401</v>
      </c>
      <c r="S649">
        <v>1681</v>
      </c>
      <c r="T649">
        <v>900.99963378906295</v>
      </c>
      <c r="U649">
        <v>1.32018383592367E-2</v>
      </c>
      <c r="X649" t="s">
        <v>6989</v>
      </c>
      <c r="Y649">
        <v>3.6046655178070099</v>
      </c>
      <c r="Z649">
        <v>602</v>
      </c>
      <c r="AA649">
        <v>354.66665649414102</v>
      </c>
      <c r="AB649">
        <v>4.1162599809467801E-3</v>
      </c>
    </row>
    <row r="650" spans="2:28" x14ac:dyDescent="0.15">
      <c r="B650" t="s">
        <v>7856</v>
      </c>
      <c r="C650">
        <v>82</v>
      </c>
      <c r="D650">
        <v>1681</v>
      </c>
      <c r="E650">
        <v>900.99963378906295</v>
      </c>
      <c r="F650">
        <v>1.32018383592367E-2</v>
      </c>
      <c r="J650" t="s">
        <v>6928</v>
      </c>
      <c r="K650">
        <v>0.95279645919799805</v>
      </c>
      <c r="L650">
        <v>602</v>
      </c>
      <c r="M650">
        <v>354.66665649414102</v>
      </c>
      <c r="N650">
        <v>4.1162599809467801E-3</v>
      </c>
      <c r="Q650" t="s">
        <v>7503</v>
      </c>
      <c r="R650">
        <v>2.9171330928802499</v>
      </c>
      <c r="S650">
        <v>1681</v>
      </c>
      <c r="T650">
        <v>900.99963378906295</v>
      </c>
      <c r="U650">
        <v>1.32018383592367E-2</v>
      </c>
      <c r="X650" t="s">
        <v>6816</v>
      </c>
      <c r="Y650">
        <v>3.6046104431152299</v>
      </c>
      <c r="Z650">
        <v>602</v>
      </c>
      <c r="AA650">
        <v>354.66665649414102</v>
      </c>
      <c r="AB650">
        <v>4.1162599809467801E-3</v>
      </c>
    </row>
    <row r="651" spans="2:28" x14ac:dyDescent="0.15">
      <c r="B651" t="s">
        <v>7904</v>
      </c>
      <c r="C651">
        <v>82</v>
      </c>
      <c r="D651">
        <v>1681</v>
      </c>
      <c r="E651">
        <v>900.99963378906295</v>
      </c>
      <c r="F651">
        <v>1.32018383592367E-2</v>
      </c>
      <c r="J651" t="s">
        <v>6888</v>
      </c>
      <c r="K651">
        <v>0.95279526710510298</v>
      </c>
      <c r="L651">
        <v>602</v>
      </c>
      <c r="M651">
        <v>354.66665649414102</v>
      </c>
      <c r="N651">
        <v>4.1162599809467801E-3</v>
      </c>
      <c r="Q651" t="s">
        <v>7798</v>
      </c>
      <c r="R651">
        <v>2.9171323776245099</v>
      </c>
      <c r="S651">
        <v>1681</v>
      </c>
      <c r="T651">
        <v>900.99963378906295</v>
      </c>
      <c r="U651">
        <v>1.32018383592367E-2</v>
      </c>
      <c r="X651" t="s">
        <v>7153</v>
      </c>
      <c r="Y651">
        <v>3.6045885086059601</v>
      </c>
      <c r="Z651">
        <v>602</v>
      </c>
      <c r="AA651">
        <v>354.66665649414102</v>
      </c>
      <c r="AB651">
        <v>4.1162599809467801E-3</v>
      </c>
    </row>
    <row r="652" spans="2:28" x14ac:dyDescent="0.15">
      <c r="B652" t="s">
        <v>7912</v>
      </c>
      <c r="C652">
        <v>82</v>
      </c>
      <c r="D652">
        <v>1681</v>
      </c>
      <c r="E652">
        <v>900.99963378906295</v>
      </c>
      <c r="F652">
        <v>1.32018383592367E-2</v>
      </c>
      <c r="J652" t="s">
        <v>7045</v>
      </c>
      <c r="K652">
        <v>0.95278209447860696</v>
      </c>
      <c r="L652">
        <v>602</v>
      </c>
      <c r="M652">
        <v>354.66665649414102</v>
      </c>
      <c r="N652">
        <v>4.1162599809467801E-3</v>
      </c>
      <c r="Q652" t="s">
        <v>7546</v>
      </c>
      <c r="R652">
        <v>2.9171192646026598</v>
      </c>
      <c r="S652">
        <v>1681</v>
      </c>
      <c r="T652">
        <v>900.99963378906295</v>
      </c>
      <c r="U652">
        <v>1.32018383592367E-2</v>
      </c>
      <c r="X652" t="s">
        <v>7120</v>
      </c>
      <c r="Y652">
        <v>3.6045827865600599</v>
      </c>
      <c r="Z652">
        <v>602</v>
      </c>
      <c r="AA652">
        <v>354.66665649414102</v>
      </c>
      <c r="AB652">
        <v>4.1162599809467801E-3</v>
      </c>
    </row>
    <row r="653" spans="2:28" x14ac:dyDescent="0.15">
      <c r="B653" t="s">
        <v>8005</v>
      </c>
      <c r="C653">
        <v>82</v>
      </c>
      <c r="D653">
        <v>1681</v>
      </c>
      <c r="E653">
        <v>900.99963378906295</v>
      </c>
      <c r="F653">
        <v>1.32018383592367E-2</v>
      </c>
      <c r="J653" t="s">
        <v>6816</v>
      </c>
      <c r="K653">
        <v>0.95277458429336503</v>
      </c>
      <c r="L653">
        <v>602</v>
      </c>
      <c r="M653">
        <v>354.66665649414102</v>
      </c>
      <c r="N653">
        <v>4.1162599809467801E-3</v>
      </c>
      <c r="Q653" t="s">
        <v>8261</v>
      </c>
      <c r="R653">
        <v>2.91711521148682</v>
      </c>
      <c r="S653">
        <v>1681</v>
      </c>
      <c r="T653">
        <v>900.99963378906295</v>
      </c>
      <c r="U653">
        <v>1.32018383592367E-2</v>
      </c>
      <c r="X653" t="s">
        <v>6861</v>
      </c>
      <c r="Y653">
        <v>3.6045825481414799</v>
      </c>
      <c r="Z653">
        <v>602</v>
      </c>
      <c r="AA653">
        <v>354.66665649414102</v>
      </c>
      <c r="AB653">
        <v>4.1162599809467801E-3</v>
      </c>
    </row>
    <row r="654" spans="2:28" x14ac:dyDescent="0.15">
      <c r="B654" t="s">
        <v>8028</v>
      </c>
      <c r="C654">
        <v>82</v>
      </c>
      <c r="D654">
        <v>1681</v>
      </c>
      <c r="E654">
        <v>900.99963378906295</v>
      </c>
      <c r="F654">
        <v>1.32018383592367E-2</v>
      </c>
      <c r="J654" t="s">
        <v>6976</v>
      </c>
      <c r="K654">
        <v>0.95276844501495395</v>
      </c>
      <c r="L654">
        <v>602</v>
      </c>
      <c r="M654">
        <v>354.66665649414102</v>
      </c>
      <c r="N654">
        <v>4.1162599809467801E-3</v>
      </c>
      <c r="Q654" t="s">
        <v>8243</v>
      </c>
      <c r="R654">
        <v>2.91710329055786</v>
      </c>
      <c r="S654">
        <v>1681</v>
      </c>
      <c r="T654">
        <v>900.99963378906295</v>
      </c>
      <c r="U654">
        <v>1.32018383592367E-2</v>
      </c>
      <c r="X654" t="s">
        <v>6697</v>
      </c>
      <c r="Y654">
        <v>3.60455322265625</v>
      </c>
      <c r="Z654">
        <v>602</v>
      </c>
      <c r="AA654">
        <v>354.66665649414102</v>
      </c>
      <c r="AB654">
        <v>4.1162599809467801E-3</v>
      </c>
    </row>
    <row r="655" spans="2:28" x14ac:dyDescent="0.15">
      <c r="B655" t="s">
        <v>8054</v>
      </c>
      <c r="C655">
        <v>82</v>
      </c>
      <c r="D655">
        <v>1681</v>
      </c>
      <c r="E655">
        <v>900.99963378906295</v>
      </c>
      <c r="F655">
        <v>1.32018383592367E-2</v>
      </c>
      <c r="J655" t="s">
        <v>7018</v>
      </c>
      <c r="K655">
        <v>0.95275557041168202</v>
      </c>
      <c r="L655">
        <v>602</v>
      </c>
      <c r="M655">
        <v>354.66665649414102</v>
      </c>
      <c r="N655">
        <v>4.1162599809467801E-3</v>
      </c>
      <c r="Q655" t="s">
        <v>7856</v>
      </c>
      <c r="R655">
        <v>2.9170837402343799</v>
      </c>
      <c r="S655">
        <v>1681</v>
      </c>
      <c r="T655">
        <v>900.99963378906295</v>
      </c>
      <c r="U655">
        <v>1.32018383592367E-2</v>
      </c>
      <c r="X655" t="s">
        <v>7130</v>
      </c>
      <c r="Y655">
        <v>3.6045520305633501</v>
      </c>
      <c r="Z655">
        <v>602</v>
      </c>
      <c r="AA655">
        <v>354.66665649414102</v>
      </c>
      <c r="AB655">
        <v>4.1162599809467801E-3</v>
      </c>
    </row>
    <row r="656" spans="2:28" x14ac:dyDescent="0.15">
      <c r="B656" t="s">
        <v>8105</v>
      </c>
      <c r="C656">
        <v>82</v>
      </c>
      <c r="D656">
        <v>1681</v>
      </c>
      <c r="E656">
        <v>900.99963378906295</v>
      </c>
      <c r="F656">
        <v>1.32018383592367E-2</v>
      </c>
      <c r="J656" t="s">
        <v>7168</v>
      </c>
      <c r="K656">
        <v>0.71490323543548595</v>
      </c>
      <c r="L656">
        <v>557</v>
      </c>
      <c r="M656">
        <v>342.66693115234398</v>
      </c>
      <c r="N656">
        <v>3.9631063118577003E-3</v>
      </c>
      <c r="Q656" t="s">
        <v>7304</v>
      </c>
      <c r="R656">
        <v>2.91707515716553</v>
      </c>
      <c r="S656">
        <v>1681</v>
      </c>
      <c r="T656">
        <v>900.99963378906295</v>
      </c>
      <c r="U656">
        <v>1.32018383592367E-2</v>
      </c>
      <c r="X656" t="s">
        <v>7064</v>
      </c>
      <c r="Y656">
        <v>3.6045405864715598</v>
      </c>
      <c r="Z656">
        <v>602</v>
      </c>
      <c r="AA656">
        <v>354.66665649414102</v>
      </c>
      <c r="AB656">
        <v>4.1162599809467801E-3</v>
      </c>
    </row>
    <row r="657" spans="2:28" x14ac:dyDescent="0.15">
      <c r="B657" t="s">
        <v>8106</v>
      </c>
      <c r="C657">
        <v>82</v>
      </c>
      <c r="D657">
        <v>1681</v>
      </c>
      <c r="E657">
        <v>900.99963378906295</v>
      </c>
      <c r="F657">
        <v>1.32018383592367E-2</v>
      </c>
      <c r="J657" t="s">
        <v>6441</v>
      </c>
      <c r="K657">
        <v>0.71509552001953103</v>
      </c>
      <c r="L657">
        <v>557</v>
      </c>
      <c r="M657">
        <v>342.66693115234398</v>
      </c>
      <c r="N657">
        <v>3.96310118958354E-3</v>
      </c>
      <c r="Q657" t="s">
        <v>7429</v>
      </c>
      <c r="R657">
        <v>2.9170694351196298</v>
      </c>
      <c r="S657">
        <v>1681</v>
      </c>
      <c r="T657">
        <v>900.99963378906295</v>
      </c>
      <c r="U657">
        <v>1.32018383592367E-2</v>
      </c>
      <c r="X657" t="s">
        <v>6888</v>
      </c>
      <c r="Y657">
        <v>3.60453176498413</v>
      </c>
      <c r="Z657">
        <v>602</v>
      </c>
      <c r="AA657">
        <v>354.66665649414102</v>
      </c>
      <c r="AB657">
        <v>4.1162599809467801E-3</v>
      </c>
    </row>
    <row r="658" spans="2:28" x14ac:dyDescent="0.15">
      <c r="B658" t="s">
        <v>8107</v>
      </c>
      <c r="C658">
        <v>82</v>
      </c>
      <c r="D658">
        <v>1681</v>
      </c>
      <c r="E658">
        <v>900.99963378906295</v>
      </c>
      <c r="F658">
        <v>1.32018383592367E-2</v>
      </c>
      <c r="J658" t="s">
        <v>6489</v>
      </c>
      <c r="K658">
        <v>0.71502673625946001</v>
      </c>
      <c r="L658">
        <v>557</v>
      </c>
      <c r="M658">
        <v>342.66693115234398</v>
      </c>
      <c r="N658">
        <v>3.96310118958354E-3</v>
      </c>
      <c r="Q658" t="s">
        <v>7619</v>
      </c>
      <c r="R658">
        <v>2.91706371307373</v>
      </c>
      <c r="S658">
        <v>1681</v>
      </c>
      <c r="T658">
        <v>900.99963378906295</v>
      </c>
      <c r="U658">
        <v>1.32018383592367E-2</v>
      </c>
      <c r="X658" t="s">
        <v>7045</v>
      </c>
      <c r="Y658">
        <v>3.60453152656555</v>
      </c>
      <c r="Z658">
        <v>602</v>
      </c>
      <c r="AA658">
        <v>354.66665649414102</v>
      </c>
      <c r="AB658">
        <v>4.1162599809467801E-3</v>
      </c>
    </row>
    <row r="659" spans="2:28" x14ac:dyDescent="0.15">
      <c r="B659" t="s">
        <v>8138</v>
      </c>
      <c r="C659">
        <v>82</v>
      </c>
      <c r="D659">
        <v>1681</v>
      </c>
      <c r="E659">
        <v>900.99963378906295</v>
      </c>
      <c r="F659">
        <v>1.32018383592367E-2</v>
      </c>
      <c r="J659" t="s">
        <v>6451</v>
      </c>
      <c r="K659">
        <v>0.71496117115020796</v>
      </c>
      <c r="L659">
        <v>557</v>
      </c>
      <c r="M659">
        <v>342.66693115234398</v>
      </c>
      <c r="N659">
        <v>3.96310118958354E-3</v>
      </c>
      <c r="Q659" t="s">
        <v>8105</v>
      </c>
      <c r="R659">
        <v>2.9170548915863002</v>
      </c>
      <c r="S659">
        <v>1681</v>
      </c>
      <c r="T659">
        <v>900.99963378906295</v>
      </c>
      <c r="U659">
        <v>1.32018383592367E-2</v>
      </c>
      <c r="X659" t="s">
        <v>7018</v>
      </c>
      <c r="Y659">
        <v>3.6045293807983398</v>
      </c>
      <c r="Z659">
        <v>602</v>
      </c>
      <c r="AA659">
        <v>354.66665649414102</v>
      </c>
      <c r="AB659">
        <v>4.1162599809467801E-3</v>
      </c>
    </row>
    <row r="660" spans="2:28" x14ac:dyDescent="0.15">
      <c r="B660" t="s">
        <v>8141</v>
      </c>
      <c r="C660">
        <v>82</v>
      </c>
      <c r="D660">
        <v>1681</v>
      </c>
      <c r="E660">
        <v>900.99963378906295</v>
      </c>
      <c r="F660">
        <v>1.32018383592367E-2</v>
      </c>
      <c r="J660" t="s">
        <v>6721</v>
      </c>
      <c r="K660">
        <v>0.71490168571472201</v>
      </c>
      <c r="L660">
        <v>557</v>
      </c>
      <c r="M660">
        <v>342.66690063476602</v>
      </c>
      <c r="N660">
        <v>3.96310118958354E-3</v>
      </c>
      <c r="Q660" t="s">
        <v>8398</v>
      </c>
      <c r="R660">
        <v>2.9170334339141801</v>
      </c>
      <c r="S660">
        <v>1681</v>
      </c>
      <c r="T660">
        <v>900.99963378906295</v>
      </c>
      <c r="U660">
        <v>1.32018383592367E-2</v>
      </c>
      <c r="X660" t="s">
        <v>6976</v>
      </c>
      <c r="Y660">
        <v>3.6045007705688499</v>
      </c>
      <c r="Z660">
        <v>602</v>
      </c>
      <c r="AA660">
        <v>354.66665649414102</v>
      </c>
      <c r="AB660">
        <v>4.1162599809467801E-3</v>
      </c>
    </row>
    <row r="661" spans="2:28" x14ac:dyDescent="0.15">
      <c r="B661" t="s">
        <v>8142</v>
      </c>
      <c r="C661">
        <v>82</v>
      </c>
      <c r="D661">
        <v>1681</v>
      </c>
      <c r="E661">
        <v>900.99963378906295</v>
      </c>
      <c r="F661">
        <v>1.32018383592367E-2</v>
      </c>
      <c r="J661" t="s">
        <v>6525</v>
      </c>
      <c r="K661">
        <v>0.71484947204589799</v>
      </c>
      <c r="L661">
        <v>557</v>
      </c>
      <c r="M661">
        <v>342.66693115234398</v>
      </c>
      <c r="N661">
        <v>3.96310118958354E-3</v>
      </c>
      <c r="Q661" t="s">
        <v>8339</v>
      </c>
      <c r="R661">
        <v>2.9170274734497101</v>
      </c>
      <c r="S661">
        <v>1681</v>
      </c>
      <c r="T661">
        <v>900.99963378906295</v>
      </c>
      <c r="U661">
        <v>1.32018383592367E-2</v>
      </c>
      <c r="X661" t="s">
        <v>6620</v>
      </c>
      <c r="Y661">
        <v>3.6044437885284402</v>
      </c>
      <c r="Z661">
        <v>602</v>
      </c>
      <c r="AA661">
        <v>354.66665649414102</v>
      </c>
      <c r="AB661">
        <v>4.1162599809467801E-3</v>
      </c>
    </row>
    <row r="662" spans="2:28" x14ac:dyDescent="0.15">
      <c r="B662" t="s">
        <v>8150</v>
      </c>
      <c r="C662">
        <v>82</v>
      </c>
      <c r="D662">
        <v>1681</v>
      </c>
      <c r="E662">
        <v>900.99963378906295</v>
      </c>
      <c r="F662">
        <v>1.32018383592367E-2</v>
      </c>
      <c r="J662" t="s">
        <v>6734</v>
      </c>
      <c r="K662">
        <v>0.71479773521423295</v>
      </c>
      <c r="L662">
        <v>557</v>
      </c>
      <c r="M662">
        <v>342.66690063476602</v>
      </c>
      <c r="N662">
        <v>3.96310118958354E-3</v>
      </c>
      <c r="Q662" t="s">
        <v>7493</v>
      </c>
      <c r="R662">
        <v>2.9170234203338601</v>
      </c>
      <c r="S662">
        <v>1681</v>
      </c>
      <c r="T662">
        <v>900.99963378906295</v>
      </c>
      <c r="U662">
        <v>1.32018383592367E-2</v>
      </c>
      <c r="X662" t="s">
        <v>6928</v>
      </c>
      <c r="Y662">
        <v>3.6044232845306401</v>
      </c>
      <c r="Z662">
        <v>602</v>
      </c>
      <c r="AA662">
        <v>354.66665649414102</v>
      </c>
      <c r="AB662">
        <v>4.1162599809467801E-3</v>
      </c>
    </row>
    <row r="663" spans="2:28" x14ac:dyDescent="0.15">
      <c r="B663" t="s">
        <v>8168</v>
      </c>
      <c r="C663">
        <v>82</v>
      </c>
      <c r="D663">
        <v>1681</v>
      </c>
      <c r="E663">
        <v>900.99963378906295</v>
      </c>
      <c r="F663">
        <v>1.32018383592367E-2</v>
      </c>
      <c r="J663" t="s">
        <v>6703</v>
      </c>
      <c r="K663">
        <v>0.71478426456451405</v>
      </c>
      <c r="L663">
        <v>557</v>
      </c>
      <c r="M663">
        <v>342.66690063476602</v>
      </c>
      <c r="N663">
        <v>3.96310118958354E-3</v>
      </c>
      <c r="Q663" t="s">
        <v>8442</v>
      </c>
      <c r="R663">
        <v>2.9170227050781299</v>
      </c>
      <c r="S663">
        <v>1681</v>
      </c>
      <c r="T663">
        <v>900.99963378906295</v>
      </c>
      <c r="U663">
        <v>1.32018383592367E-2</v>
      </c>
      <c r="X663" t="s">
        <v>6626</v>
      </c>
      <c r="Y663">
        <v>3.60439872741699</v>
      </c>
      <c r="Z663">
        <v>602</v>
      </c>
      <c r="AA663">
        <v>354.66665649414102</v>
      </c>
      <c r="AB663">
        <v>4.1162599809467801E-3</v>
      </c>
    </row>
    <row r="664" spans="2:28" x14ac:dyDescent="0.15">
      <c r="B664" t="s">
        <v>8228</v>
      </c>
      <c r="C664">
        <v>82</v>
      </c>
      <c r="D664">
        <v>1681</v>
      </c>
      <c r="E664">
        <v>900.99963378906295</v>
      </c>
      <c r="F664">
        <v>1.32018383592367E-2</v>
      </c>
      <c r="J664" t="s">
        <v>6595</v>
      </c>
      <c r="K664">
        <v>0.66554254293441795</v>
      </c>
      <c r="L664">
        <v>537</v>
      </c>
      <c r="M664">
        <v>339.33340454101602</v>
      </c>
      <c r="N664">
        <v>3.4695423673838399E-3</v>
      </c>
      <c r="Q664" t="s">
        <v>7721</v>
      </c>
      <c r="R664">
        <v>2.9170191287994398</v>
      </c>
      <c r="S664">
        <v>1681</v>
      </c>
      <c r="T664">
        <v>900.99963378906295</v>
      </c>
      <c r="U664">
        <v>1.32018383592367E-2</v>
      </c>
      <c r="X664" t="s">
        <v>6657</v>
      </c>
      <c r="Y664">
        <v>3.6042938232421902</v>
      </c>
      <c r="Z664">
        <v>602</v>
      </c>
      <c r="AA664">
        <v>354.66665649414102</v>
      </c>
      <c r="AB664">
        <v>4.1162599809467801E-3</v>
      </c>
    </row>
    <row r="665" spans="2:28" x14ac:dyDescent="0.15">
      <c r="B665" t="s">
        <v>8236</v>
      </c>
      <c r="C665">
        <v>82</v>
      </c>
      <c r="D665">
        <v>1717</v>
      </c>
      <c r="E665">
        <v>906.999755859375</v>
      </c>
      <c r="F665">
        <v>1.7652975395321801E-2</v>
      </c>
      <c r="J665" t="s">
        <v>6526</v>
      </c>
      <c r="K665">
        <v>0.66549223661422696</v>
      </c>
      <c r="L665">
        <v>537</v>
      </c>
      <c r="M665">
        <v>339.33340454101602</v>
      </c>
      <c r="N665">
        <v>3.4695423673838399E-3</v>
      </c>
      <c r="Q665" t="s">
        <v>7611</v>
      </c>
      <c r="R665">
        <v>2.91700387001038</v>
      </c>
      <c r="S665">
        <v>1681</v>
      </c>
      <c r="T665">
        <v>900.99963378906295</v>
      </c>
      <c r="U665">
        <v>1.32018383592367E-2</v>
      </c>
      <c r="X665" t="s">
        <v>6817</v>
      </c>
      <c r="Y665">
        <v>0.28139221668243403</v>
      </c>
      <c r="Z665">
        <v>571</v>
      </c>
      <c r="AA665">
        <v>345.50018310546898</v>
      </c>
      <c r="AB665">
        <v>5.2465014159679404E-3</v>
      </c>
    </row>
    <row r="666" spans="2:28" x14ac:dyDescent="0.15">
      <c r="B666" t="s">
        <v>8243</v>
      </c>
      <c r="C666">
        <v>82</v>
      </c>
      <c r="D666">
        <v>1681</v>
      </c>
      <c r="E666">
        <v>900.99963378906295</v>
      </c>
      <c r="F666">
        <v>1.32018383592367E-2</v>
      </c>
      <c r="J666" t="s">
        <v>6463</v>
      </c>
      <c r="K666">
        <v>0.66545879840850797</v>
      </c>
      <c r="L666">
        <v>537</v>
      </c>
      <c r="M666">
        <v>339.33340454101602</v>
      </c>
      <c r="N666">
        <v>3.4695423673838399E-3</v>
      </c>
      <c r="Q666" t="s">
        <v>7904</v>
      </c>
      <c r="R666">
        <v>2.91700339317322</v>
      </c>
      <c r="S666">
        <v>1681</v>
      </c>
      <c r="T666">
        <v>900.99963378906295</v>
      </c>
      <c r="U666">
        <v>1.32018383592367E-2</v>
      </c>
      <c r="X666" t="s">
        <v>6898</v>
      </c>
      <c r="Y666">
        <v>0.28129190206527699</v>
      </c>
      <c r="Z666">
        <v>571</v>
      </c>
      <c r="AA666">
        <v>345.50018310546898</v>
      </c>
      <c r="AB666">
        <v>5.2465014159679404E-3</v>
      </c>
    </row>
    <row r="667" spans="2:28" x14ac:dyDescent="0.15">
      <c r="B667" t="s">
        <v>8254</v>
      </c>
      <c r="C667">
        <v>82</v>
      </c>
      <c r="D667">
        <v>1681</v>
      </c>
      <c r="E667">
        <v>900.99963378906295</v>
      </c>
      <c r="F667">
        <v>1.32018383592367E-2</v>
      </c>
      <c r="J667" t="s">
        <v>6633</v>
      </c>
      <c r="K667">
        <v>0.66545760631561302</v>
      </c>
      <c r="L667">
        <v>537</v>
      </c>
      <c r="M667">
        <v>339.33340454101602</v>
      </c>
      <c r="N667">
        <v>3.4695423673838399E-3</v>
      </c>
      <c r="Q667" t="s">
        <v>8260</v>
      </c>
      <c r="R667">
        <v>2.9169888496398899</v>
      </c>
      <c r="S667">
        <v>1681</v>
      </c>
      <c r="T667">
        <v>900.99963378906295</v>
      </c>
      <c r="U667">
        <v>1.32018383592367E-2</v>
      </c>
      <c r="X667" t="s">
        <v>6998</v>
      </c>
      <c r="Y667">
        <v>0.28128635883331299</v>
      </c>
      <c r="Z667">
        <v>571</v>
      </c>
      <c r="AA667">
        <v>345.50018310546898</v>
      </c>
      <c r="AB667">
        <v>5.2465014159679404E-3</v>
      </c>
    </row>
    <row r="668" spans="2:28" x14ac:dyDescent="0.15">
      <c r="B668" t="s">
        <v>8260</v>
      </c>
      <c r="C668">
        <v>82</v>
      </c>
      <c r="D668">
        <v>1681</v>
      </c>
      <c r="E668">
        <v>900.99963378906295</v>
      </c>
      <c r="F668">
        <v>1.32018383592367E-2</v>
      </c>
      <c r="J668" t="s">
        <v>6643</v>
      </c>
      <c r="K668">
        <v>0.66544312238693204</v>
      </c>
      <c r="L668">
        <v>537</v>
      </c>
      <c r="M668">
        <v>339.33340454101602</v>
      </c>
      <c r="N668">
        <v>3.4695423673838399E-3</v>
      </c>
      <c r="Q668" t="s">
        <v>8254</v>
      </c>
      <c r="R668">
        <v>2.9169783592224099</v>
      </c>
      <c r="S668">
        <v>1681</v>
      </c>
      <c r="T668">
        <v>900.99963378906295</v>
      </c>
      <c r="U668">
        <v>1.32018383592367E-2</v>
      </c>
      <c r="X668" t="s">
        <v>6896</v>
      </c>
      <c r="Y668">
        <v>0.28126862645149198</v>
      </c>
      <c r="Z668">
        <v>571</v>
      </c>
      <c r="AA668">
        <v>345.50018310546898</v>
      </c>
      <c r="AB668">
        <v>5.2465014159679404E-3</v>
      </c>
    </row>
    <row r="669" spans="2:28" x14ac:dyDescent="0.15">
      <c r="B669" t="s">
        <v>8261</v>
      </c>
      <c r="C669">
        <v>82</v>
      </c>
      <c r="D669">
        <v>1681</v>
      </c>
      <c r="E669">
        <v>900.99963378906295</v>
      </c>
      <c r="F669">
        <v>1.32018383592367E-2</v>
      </c>
      <c r="J669" t="s">
        <v>6884</v>
      </c>
      <c r="K669">
        <v>0.66540563106536899</v>
      </c>
      <c r="L669">
        <v>537</v>
      </c>
      <c r="M669">
        <v>339.33340454101602</v>
      </c>
      <c r="N669">
        <v>3.4695423673838399E-3</v>
      </c>
      <c r="Q669" t="s">
        <v>8141</v>
      </c>
      <c r="R669">
        <v>2.9169752597808798</v>
      </c>
      <c r="S669">
        <v>1681</v>
      </c>
      <c r="T669">
        <v>900.99963378906295</v>
      </c>
      <c r="U669">
        <v>1.32018383592367E-2</v>
      </c>
      <c r="X669" t="s">
        <v>6794</v>
      </c>
      <c r="Y669">
        <v>0.28124332427978499</v>
      </c>
      <c r="Z669">
        <v>571</v>
      </c>
      <c r="AA669">
        <v>345.50018310546898</v>
      </c>
      <c r="AB669">
        <v>5.2465014159679404E-3</v>
      </c>
    </row>
    <row r="670" spans="2:28" x14ac:dyDescent="0.15">
      <c r="B670" t="s">
        <v>8339</v>
      </c>
      <c r="C670">
        <v>82</v>
      </c>
      <c r="D670">
        <v>1681</v>
      </c>
      <c r="E670">
        <v>900.99963378906295</v>
      </c>
      <c r="F670">
        <v>1.32018383592367E-2</v>
      </c>
      <c r="J670" t="s">
        <v>6571</v>
      </c>
      <c r="K670">
        <v>0.66539663076400801</v>
      </c>
      <c r="L670">
        <v>537</v>
      </c>
      <c r="M670">
        <v>339.33340454101602</v>
      </c>
      <c r="N670">
        <v>3.4695423673838399E-3</v>
      </c>
      <c r="Q670" t="s">
        <v>7498</v>
      </c>
      <c r="R670">
        <v>2.9169671535491899</v>
      </c>
      <c r="S670">
        <v>1681</v>
      </c>
      <c r="T670">
        <v>900.99963378906295</v>
      </c>
      <c r="U670">
        <v>1.32018383592367E-2</v>
      </c>
      <c r="X670" t="s">
        <v>7158</v>
      </c>
      <c r="Y670">
        <v>0.28123626112937899</v>
      </c>
      <c r="Z670">
        <v>571</v>
      </c>
      <c r="AA670">
        <v>345.50018310546898</v>
      </c>
      <c r="AB670">
        <v>5.2465014159679404E-3</v>
      </c>
    </row>
    <row r="671" spans="2:28" x14ac:dyDescent="0.15">
      <c r="B671" t="s">
        <v>8398</v>
      </c>
      <c r="C671">
        <v>82</v>
      </c>
      <c r="D671">
        <v>1681</v>
      </c>
      <c r="E671">
        <v>900.99963378906295</v>
      </c>
      <c r="F671">
        <v>1.32018383592367E-2</v>
      </c>
      <c r="J671" t="s">
        <v>6795</v>
      </c>
      <c r="K671">
        <v>0.665360927581787</v>
      </c>
      <c r="L671">
        <v>537</v>
      </c>
      <c r="M671">
        <v>339.33340454101602</v>
      </c>
      <c r="N671">
        <v>3.4695423673838399E-3</v>
      </c>
      <c r="Q671" t="s">
        <v>8142</v>
      </c>
      <c r="R671">
        <v>2.9169561862945601</v>
      </c>
      <c r="S671">
        <v>1681</v>
      </c>
      <c r="T671">
        <v>900.99963378906295</v>
      </c>
      <c r="U671">
        <v>1.32018383592367E-2</v>
      </c>
      <c r="X671" t="s">
        <v>6814</v>
      </c>
      <c r="Y671">
        <v>0.28122660517692599</v>
      </c>
      <c r="Z671">
        <v>571</v>
      </c>
      <c r="AA671">
        <v>345.50018310546898</v>
      </c>
      <c r="AB671">
        <v>5.2465014159679404E-3</v>
      </c>
    </row>
    <row r="672" spans="2:28" x14ac:dyDescent="0.15">
      <c r="B672" t="s">
        <v>8442</v>
      </c>
      <c r="C672">
        <v>82</v>
      </c>
      <c r="D672">
        <v>1681</v>
      </c>
      <c r="E672">
        <v>900.99963378906295</v>
      </c>
      <c r="F672">
        <v>1.32018383592367E-2</v>
      </c>
      <c r="J672" t="s">
        <v>6522</v>
      </c>
      <c r="K672">
        <v>0.94662219285964999</v>
      </c>
      <c r="L672">
        <v>569</v>
      </c>
      <c r="M672">
        <v>355.66677856445301</v>
      </c>
      <c r="N672">
        <v>3.2763823401182899E-3</v>
      </c>
      <c r="Q672" t="s">
        <v>7839</v>
      </c>
      <c r="R672">
        <v>2.9169554710388201</v>
      </c>
      <c r="S672">
        <v>1681</v>
      </c>
      <c r="T672">
        <v>900.99963378906295</v>
      </c>
      <c r="U672">
        <v>1.32018383592367E-2</v>
      </c>
      <c r="X672" t="s">
        <v>6953</v>
      </c>
      <c r="Y672">
        <v>0.28121876716613797</v>
      </c>
      <c r="Z672">
        <v>571</v>
      </c>
      <c r="AA672">
        <v>345.50018310546898</v>
      </c>
      <c r="AB672">
        <v>5.2465014159679404E-3</v>
      </c>
    </row>
    <row r="673" spans="2:28" x14ac:dyDescent="0.15">
      <c r="B673" t="s">
        <v>8443</v>
      </c>
      <c r="C673">
        <v>82</v>
      </c>
      <c r="D673">
        <v>1681</v>
      </c>
      <c r="E673">
        <v>900.99963378906295</v>
      </c>
      <c r="F673">
        <v>1.32018383592367E-2</v>
      </c>
      <c r="J673" t="s">
        <v>6495</v>
      </c>
      <c r="K673">
        <v>0.94660878181457497</v>
      </c>
      <c r="L673">
        <v>569</v>
      </c>
      <c r="M673">
        <v>355.66677856445301</v>
      </c>
      <c r="N673">
        <v>3.2763823401182899E-3</v>
      </c>
      <c r="Q673" t="s">
        <v>8028</v>
      </c>
      <c r="R673">
        <v>2.9169549942016602</v>
      </c>
      <c r="S673">
        <v>1681</v>
      </c>
      <c r="T673">
        <v>900.99963378906295</v>
      </c>
      <c r="U673">
        <v>1.32018383592367E-2</v>
      </c>
      <c r="X673" t="s">
        <v>6980</v>
      </c>
      <c r="Y673">
        <v>0.28121492266655002</v>
      </c>
      <c r="Z673">
        <v>571</v>
      </c>
      <c r="AA673">
        <v>345.50018310546898</v>
      </c>
      <c r="AB673">
        <v>5.2465014159679404E-3</v>
      </c>
    </row>
    <row r="674" spans="2:28" x14ac:dyDescent="0.15">
      <c r="B674" t="s">
        <v>7157</v>
      </c>
      <c r="C674">
        <v>82</v>
      </c>
      <c r="D674">
        <v>1717</v>
      </c>
      <c r="E674">
        <v>906.999755859375</v>
      </c>
      <c r="F674">
        <v>1.7652975395321801E-2</v>
      </c>
      <c r="J674" t="s">
        <v>6688</v>
      </c>
      <c r="K674">
        <v>0.94658190011978105</v>
      </c>
      <c r="L674">
        <v>569</v>
      </c>
      <c r="M674">
        <v>355.66677856445301</v>
      </c>
      <c r="N674">
        <v>3.2763823401182899E-3</v>
      </c>
      <c r="Q674" t="s">
        <v>7817</v>
      </c>
      <c r="R674">
        <v>2.9169487953186</v>
      </c>
      <c r="S674">
        <v>1681</v>
      </c>
      <c r="T674">
        <v>900.99963378906295</v>
      </c>
      <c r="U674">
        <v>1.32018383592367E-2</v>
      </c>
      <c r="X674" t="s">
        <v>7088</v>
      </c>
      <c r="Y674">
        <v>0.281213968992233</v>
      </c>
      <c r="Z674">
        <v>571</v>
      </c>
      <c r="AA674">
        <v>345.50018310546898</v>
      </c>
      <c r="AB674">
        <v>5.2465014159679404E-3</v>
      </c>
    </row>
    <row r="675" spans="2:28" x14ac:dyDescent="0.15">
      <c r="B675" t="s">
        <v>7215</v>
      </c>
      <c r="C675">
        <v>80</v>
      </c>
      <c r="D675">
        <v>1717</v>
      </c>
      <c r="E675">
        <v>905.99981689453102</v>
      </c>
      <c r="F675">
        <v>1.51974083855748E-2</v>
      </c>
      <c r="J675" t="s">
        <v>6791</v>
      </c>
      <c r="K675">
        <v>0.94652593135833696</v>
      </c>
      <c r="L675">
        <v>569</v>
      </c>
      <c r="M675">
        <v>355.66677856445301</v>
      </c>
      <c r="N675">
        <v>3.2763823401182899E-3</v>
      </c>
      <c r="Q675" t="s">
        <v>8168</v>
      </c>
      <c r="R675">
        <v>2.91693782806396</v>
      </c>
      <c r="S675">
        <v>1681</v>
      </c>
      <c r="T675">
        <v>900.99963378906295</v>
      </c>
      <c r="U675">
        <v>1.32018383592367E-2</v>
      </c>
      <c r="X675" t="s">
        <v>6641</v>
      </c>
      <c r="Y675">
        <v>0.28121319413185097</v>
      </c>
      <c r="Z675">
        <v>571</v>
      </c>
      <c r="AA675">
        <v>345.50018310546898</v>
      </c>
      <c r="AB675">
        <v>5.2465014159679404E-3</v>
      </c>
    </row>
    <row r="676" spans="2:28" x14ac:dyDescent="0.15">
      <c r="B676" t="s">
        <v>7400</v>
      </c>
      <c r="C676">
        <v>80</v>
      </c>
      <c r="D676">
        <v>1698</v>
      </c>
      <c r="E676">
        <v>902.83294677734398</v>
      </c>
      <c r="F676">
        <v>1.24691175296903E-2</v>
      </c>
      <c r="J676" t="s">
        <v>6581</v>
      </c>
      <c r="K676">
        <v>0.94651973247528098</v>
      </c>
      <c r="L676">
        <v>569</v>
      </c>
      <c r="M676">
        <v>355.66677856445301</v>
      </c>
      <c r="N676">
        <v>3.2763823401182899E-3</v>
      </c>
      <c r="Q676" t="s">
        <v>8107</v>
      </c>
      <c r="R676">
        <v>2.9169335365295401</v>
      </c>
      <c r="S676">
        <v>1681</v>
      </c>
      <c r="T676">
        <v>900.99963378906295</v>
      </c>
      <c r="U676">
        <v>1.32018383592367E-2</v>
      </c>
      <c r="X676" t="s">
        <v>6834</v>
      </c>
      <c r="Y676">
        <v>0.28114628791809099</v>
      </c>
      <c r="Z676">
        <v>571</v>
      </c>
      <c r="AA676">
        <v>345.50018310546898</v>
      </c>
      <c r="AB676">
        <v>5.2465014159679404E-3</v>
      </c>
    </row>
    <row r="677" spans="2:28" x14ac:dyDescent="0.15">
      <c r="B677" t="s">
        <v>7896</v>
      </c>
      <c r="C677">
        <v>80</v>
      </c>
      <c r="D677">
        <v>1689</v>
      </c>
      <c r="E677">
        <v>901.33270263671898</v>
      </c>
      <c r="F677">
        <v>1.22821414843202E-2</v>
      </c>
      <c r="J677" t="s">
        <v>6764</v>
      </c>
      <c r="K677">
        <v>0.94651216268539395</v>
      </c>
      <c r="L677">
        <v>569</v>
      </c>
      <c r="M677">
        <v>355.66677856445301</v>
      </c>
      <c r="N677">
        <v>3.2763823401182899E-3</v>
      </c>
      <c r="Q677" t="s">
        <v>7490</v>
      </c>
      <c r="R677">
        <v>2.9169285297393799</v>
      </c>
      <c r="S677">
        <v>1681</v>
      </c>
      <c r="T677">
        <v>900.99963378906295</v>
      </c>
      <c r="U677">
        <v>1.32018383592367E-2</v>
      </c>
      <c r="X677" t="s">
        <v>6489</v>
      </c>
      <c r="Y677">
        <v>-1.6208018064498899</v>
      </c>
      <c r="Z677">
        <v>557</v>
      </c>
      <c r="AA677">
        <v>342.66693115234398</v>
      </c>
      <c r="AB677">
        <v>3.96310118958354E-3</v>
      </c>
    </row>
    <row r="678" spans="2:28" x14ac:dyDescent="0.15">
      <c r="B678" t="s">
        <v>7347</v>
      </c>
      <c r="C678">
        <v>79</v>
      </c>
      <c r="D678">
        <v>1701</v>
      </c>
      <c r="E678">
        <v>902.832763671875</v>
      </c>
      <c r="F678">
        <v>1.19926417246461E-2</v>
      </c>
      <c r="J678" t="s">
        <v>6900</v>
      </c>
      <c r="K678">
        <v>0.94650471210479703</v>
      </c>
      <c r="L678">
        <v>569</v>
      </c>
      <c r="M678">
        <v>355.66677856445301</v>
      </c>
      <c r="N678">
        <v>3.2763823401182899E-3</v>
      </c>
      <c r="Q678" t="s">
        <v>7510</v>
      </c>
      <c r="R678">
        <v>2.9169268608093302</v>
      </c>
      <c r="S678">
        <v>1681</v>
      </c>
      <c r="T678">
        <v>900.99963378906295</v>
      </c>
      <c r="U678">
        <v>1.32018383592367E-2</v>
      </c>
      <c r="X678" t="s">
        <v>7168</v>
      </c>
      <c r="Y678">
        <v>-1.6209532022476201</v>
      </c>
      <c r="Z678">
        <v>557</v>
      </c>
      <c r="AA678">
        <v>342.66693115234398</v>
      </c>
      <c r="AB678">
        <v>3.9631063118577003E-3</v>
      </c>
    </row>
    <row r="679" spans="2:28" x14ac:dyDescent="0.15">
      <c r="B679" t="s">
        <v>6629</v>
      </c>
      <c r="C679">
        <v>79</v>
      </c>
      <c r="D679">
        <v>1724</v>
      </c>
      <c r="E679">
        <v>906.66662597656295</v>
      </c>
      <c r="F679">
        <v>1.4103385619819201E-2</v>
      </c>
      <c r="J679" t="s">
        <v>7069</v>
      </c>
      <c r="K679">
        <v>0.94649565219879195</v>
      </c>
      <c r="L679">
        <v>569</v>
      </c>
      <c r="M679">
        <v>355.66677856445301</v>
      </c>
      <c r="N679">
        <v>3.2763823401182899E-3</v>
      </c>
      <c r="Q679" t="s">
        <v>8228</v>
      </c>
      <c r="R679">
        <v>2.91692447662354</v>
      </c>
      <c r="S679">
        <v>1681</v>
      </c>
      <c r="T679">
        <v>900.99963378906295</v>
      </c>
      <c r="U679">
        <v>1.32018383592367E-2</v>
      </c>
      <c r="X679" t="s">
        <v>6441</v>
      </c>
      <c r="Y679">
        <v>-1.6210033893585201</v>
      </c>
      <c r="Z679">
        <v>557</v>
      </c>
      <c r="AA679">
        <v>342.66693115234398</v>
      </c>
      <c r="AB679">
        <v>3.96310118958354E-3</v>
      </c>
    </row>
    <row r="680" spans="2:28" x14ac:dyDescent="0.15">
      <c r="B680" t="s">
        <v>7987</v>
      </c>
      <c r="C680">
        <v>79</v>
      </c>
      <c r="D680">
        <v>1724</v>
      </c>
      <c r="E680">
        <v>906.66662597656295</v>
      </c>
      <c r="F680">
        <v>1.4103385619819201E-2</v>
      </c>
      <c r="J680" t="s">
        <v>7085</v>
      </c>
      <c r="K680">
        <v>0.946494281291962</v>
      </c>
      <c r="L680">
        <v>569</v>
      </c>
      <c r="M680">
        <v>355.66677856445301</v>
      </c>
      <c r="N680">
        <v>3.2763823401182899E-3</v>
      </c>
      <c r="Q680" t="s">
        <v>7628</v>
      </c>
      <c r="R680">
        <v>2.9169216156005899</v>
      </c>
      <c r="S680">
        <v>1681</v>
      </c>
      <c r="T680">
        <v>900.99963378906295</v>
      </c>
      <c r="U680">
        <v>1.32018383592367E-2</v>
      </c>
      <c r="X680" t="s">
        <v>6451</v>
      </c>
      <c r="Y680">
        <v>-1.6211342811584499</v>
      </c>
      <c r="Z680">
        <v>557</v>
      </c>
      <c r="AA680">
        <v>342.66693115234398</v>
      </c>
      <c r="AB680">
        <v>3.96310118958354E-3</v>
      </c>
    </row>
    <row r="681" spans="2:28" x14ac:dyDescent="0.15">
      <c r="B681" t="s">
        <v>8221</v>
      </c>
      <c r="C681">
        <v>79</v>
      </c>
      <c r="D681">
        <v>1681</v>
      </c>
      <c r="E681">
        <v>899.49945068359398</v>
      </c>
      <c r="F681">
        <v>1.225003041327E-2</v>
      </c>
      <c r="J681" t="s">
        <v>6731</v>
      </c>
      <c r="K681">
        <v>0.94649213552474998</v>
      </c>
      <c r="L681">
        <v>569</v>
      </c>
      <c r="M681">
        <v>355.66677856445301</v>
      </c>
      <c r="N681">
        <v>3.2763823401182899E-3</v>
      </c>
      <c r="Q681" t="s">
        <v>7636</v>
      </c>
      <c r="R681">
        <v>2.9169144630432098</v>
      </c>
      <c r="S681">
        <v>1681</v>
      </c>
      <c r="T681">
        <v>900.99963378906295</v>
      </c>
      <c r="U681">
        <v>1.32018383592367E-2</v>
      </c>
      <c r="X681" t="s">
        <v>6525</v>
      </c>
      <c r="Y681">
        <v>-1.6213678121566799</v>
      </c>
      <c r="Z681">
        <v>557</v>
      </c>
      <c r="AA681">
        <v>342.66693115234398</v>
      </c>
      <c r="AB681">
        <v>3.96310118958354E-3</v>
      </c>
    </row>
    <row r="682" spans="2:28" x14ac:dyDescent="0.15">
      <c r="B682" t="s">
        <v>8337</v>
      </c>
      <c r="C682">
        <v>79</v>
      </c>
      <c r="D682">
        <v>1729</v>
      </c>
      <c r="E682">
        <v>907.49987792968795</v>
      </c>
      <c r="F682">
        <v>1.5395803377032301E-2</v>
      </c>
      <c r="J682" t="s">
        <v>6992</v>
      </c>
      <c r="K682">
        <v>0.946488916873932</v>
      </c>
      <c r="L682">
        <v>569</v>
      </c>
      <c r="M682">
        <v>355.66677856445301</v>
      </c>
      <c r="N682">
        <v>3.2763823401182899E-3</v>
      </c>
      <c r="Q682" t="s">
        <v>8443</v>
      </c>
      <c r="R682">
        <v>2.91688084602356</v>
      </c>
      <c r="S682">
        <v>1681</v>
      </c>
      <c r="T682">
        <v>900.99963378906295</v>
      </c>
      <c r="U682">
        <v>1.32018383592367E-2</v>
      </c>
      <c r="X682" t="s">
        <v>6734</v>
      </c>
      <c r="Y682">
        <v>-1.62085604667664</v>
      </c>
      <c r="Z682">
        <v>557</v>
      </c>
      <c r="AA682">
        <v>342.66690063476602</v>
      </c>
      <c r="AB682">
        <v>3.96310118958354E-3</v>
      </c>
    </row>
    <row r="683" spans="2:28" x14ac:dyDescent="0.15">
      <c r="B683" t="s">
        <v>7198</v>
      </c>
      <c r="C683">
        <v>78</v>
      </c>
      <c r="D683">
        <v>1679</v>
      </c>
      <c r="E683">
        <v>898.66644287109398</v>
      </c>
      <c r="F683">
        <v>1.5657957643270499E-2</v>
      </c>
      <c r="J683" t="s">
        <v>6577</v>
      </c>
      <c r="K683">
        <v>0.94647455215454102</v>
      </c>
      <c r="L683">
        <v>569</v>
      </c>
      <c r="M683">
        <v>355.66677856445301</v>
      </c>
      <c r="N683">
        <v>3.2763823401182899E-3</v>
      </c>
      <c r="Q683" t="s">
        <v>8054</v>
      </c>
      <c r="R683">
        <v>2.9168519973754901</v>
      </c>
      <c r="S683">
        <v>1681</v>
      </c>
      <c r="T683">
        <v>900.99963378906295</v>
      </c>
      <c r="U683">
        <v>1.32018383592367E-2</v>
      </c>
      <c r="X683" t="s">
        <v>6721</v>
      </c>
      <c r="Y683">
        <v>-1.6208685636520399</v>
      </c>
      <c r="Z683">
        <v>557</v>
      </c>
      <c r="AA683">
        <v>342.66690063476602</v>
      </c>
      <c r="AB683">
        <v>3.96310118958354E-3</v>
      </c>
    </row>
    <row r="684" spans="2:28" x14ac:dyDescent="0.15">
      <c r="B684" t="s">
        <v>7234</v>
      </c>
      <c r="C684">
        <v>78</v>
      </c>
      <c r="D684">
        <v>1679</v>
      </c>
      <c r="E684">
        <v>898.66644287109398</v>
      </c>
      <c r="F684">
        <v>1.5657957643270499E-2</v>
      </c>
      <c r="J684" t="s">
        <v>7047</v>
      </c>
      <c r="K684">
        <v>0.94647449254989602</v>
      </c>
      <c r="L684">
        <v>569</v>
      </c>
      <c r="M684">
        <v>355.66677856445301</v>
      </c>
      <c r="N684">
        <v>3.2763823401182899E-3</v>
      </c>
      <c r="Q684" t="s">
        <v>8106</v>
      </c>
      <c r="R684">
        <v>2.91684770584106</v>
      </c>
      <c r="S684">
        <v>1681</v>
      </c>
      <c r="T684">
        <v>900.99963378906295</v>
      </c>
      <c r="U684">
        <v>1.32018383592367E-2</v>
      </c>
      <c r="X684" t="s">
        <v>6703</v>
      </c>
      <c r="Y684">
        <v>-1.6209033727645901</v>
      </c>
      <c r="Z684">
        <v>557</v>
      </c>
      <c r="AA684">
        <v>342.66690063476602</v>
      </c>
      <c r="AB684">
        <v>3.96310118958354E-3</v>
      </c>
    </row>
    <row r="685" spans="2:28" x14ac:dyDescent="0.15">
      <c r="B685" t="s">
        <v>7239</v>
      </c>
      <c r="C685">
        <v>78</v>
      </c>
      <c r="D685">
        <v>1679</v>
      </c>
      <c r="E685">
        <v>898.66644287109398</v>
      </c>
      <c r="F685">
        <v>1.5657957643270499E-2</v>
      </c>
      <c r="J685" t="s">
        <v>6661</v>
      </c>
      <c r="K685">
        <v>0.94646733999252297</v>
      </c>
      <c r="L685">
        <v>569</v>
      </c>
      <c r="M685">
        <v>355.66677856445301</v>
      </c>
      <c r="N685">
        <v>3.2763823401182899E-3</v>
      </c>
      <c r="Q685" t="s">
        <v>8150</v>
      </c>
      <c r="R685">
        <v>2.91683793067932</v>
      </c>
      <c r="S685">
        <v>1681</v>
      </c>
      <c r="T685">
        <v>900.99963378906295</v>
      </c>
      <c r="U685">
        <v>1.32018383592367E-2</v>
      </c>
      <c r="X685" t="s">
        <v>6699</v>
      </c>
      <c r="Y685">
        <v>1.4323823451995801</v>
      </c>
      <c r="Z685">
        <v>544</v>
      </c>
      <c r="AA685">
        <v>342.50009155273398</v>
      </c>
      <c r="AB685">
        <v>4.32683574035764E-3</v>
      </c>
    </row>
    <row r="686" spans="2:28" x14ac:dyDescent="0.15">
      <c r="B686" t="s">
        <v>7273</v>
      </c>
      <c r="C686">
        <v>78</v>
      </c>
      <c r="D686">
        <v>1679</v>
      </c>
      <c r="E686">
        <v>898.66644287109398</v>
      </c>
      <c r="F686">
        <v>1.5657957643270499E-2</v>
      </c>
      <c r="J686" t="s">
        <v>7149</v>
      </c>
      <c r="K686">
        <v>0.94646471738815297</v>
      </c>
      <c r="L686">
        <v>569</v>
      </c>
      <c r="M686">
        <v>355.66677856445301</v>
      </c>
      <c r="N686">
        <v>3.2763823401182899E-3</v>
      </c>
      <c r="Q686" t="s">
        <v>8005</v>
      </c>
      <c r="R686">
        <v>2.9168238639831499</v>
      </c>
      <c r="S686">
        <v>1681</v>
      </c>
      <c r="T686">
        <v>900.99963378906295</v>
      </c>
      <c r="U686">
        <v>1.32018383592367E-2</v>
      </c>
      <c r="X686" t="s">
        <v>6625</v>
      </c>
      <c r="Y686">
        <v>1.4323539733886701</v>
      </c>
      <c r="Z686">
        <v>544</v>
      </c>
      <c r="AA686">
        <v>342.50009155273398</v>
      </c>
      <c r="AB686">
        <v>4.32683574035764E-3</v>
      </c>
    </row>
    <row r="687" spans="2:28" x14ac:dyDescent="0.15">
      <c r="B687" t="s">
        <v>6483</v>
      </c>
      <c r="C687">
        <v>78</v>
      </c>
      <c r="D687">
        <v>1679</v>
      </c>
      <c r="E687">
        <v>898.66644287109398</v>
      </c>
      <c r="F687">
        <v>1.5657957643270499E-2</v>
      </c>
      <c r="J687" t="s">
        <v>6757</v>
      </c>
      <c r="K687">
        <v>0.94646257162094105</v>
      </c>
      <c r="L687">
        <v>569</v>
      </c>
      <c r="M687">
        <v>355.66677856445301</v>
      </c>
      <c r="N687">
        <v>3.2763823401182899E-3</v>
      </c>
      <c r="Q687" t="s">
        <v>7705</v>
      </c>
      <c r="R687">
        <v>2.9167957305908199</v>
      </c>
      <c r="S687">
        <v>1681</v>
      </c>
      <c r="T687">
        <v>900.99963378906295</v>
      </c>
      <c r="U687">
        <v>1.32018383592367E-2</v>
      </c>
      <c r="X687" t="s">
        <v>6883</v>
      </c>
      <c r="Y687">
        <v>1.43230044841766</v>
      </c>
      <c r="Z687">
        <v>544</v>
      </c>
      <c r="AA687">
        <v>342.50009155273398</v>
      </c>
      <c r="AB687">
        <v>4.32683574035764E-3</v>
      </c>
    </row>
    <row r="688" spans="2:28" x14ac:dyDescent="0.15">
      <c r="B688" t="s">
        <v>7330</v>
      </c>
      <c r="C688">
        <v>78</v>
      </c>
      <c r="D688">
        <v>1679</v>
      </c>
      <c r="E688">
        <v>898.66644287109398</v>
      </c>
      <c r="F688">
        <v>1.5657957643270499E-2</v>
      </c>
      <c r="J688" t="s">
        <v>6690</v>
      </c>
      <c r="K688">
        <v>0.94645172357559204</v>
      </c>
      <c r="L688">
        <v>569</v>
      </c>
      <c r="M688">
        <v>355.66677856445301</v>
      </c>
      <c r="N688">
        <v>3.2763823401182899E-3</v>
      </c>
      <c r="Q688" t="s">
        <v>6507</v>
      </c>
      <c r="R688">
        <v>-9.6335878372192401</v>
      </c>
      <c r="S688">
        <v>1707</v>
      </c>
      <c r="T688">
        <v>899.83319091796898</v>
      </c>
      <c r="U688">
        <v>1.56228486448526E-2</v>
      </c>
      <c r="X688" t="s">
        <v>6841</v>
      </c>
      <c r="Y688">
        <v>1.43229997158051</v>
      </c>
      <c r="Z688">
        <v>544</v>
      </c>
      <c r="AA688">
        <v>342.50009155273398</v>
      </c>
      <c r="AB688">
        <v>4.32683574035764E-3</v>
      </c>
    </row>
    <row r="689" spans="2:28" x14ac:dyDescent="0.15">
      <c r="B689" t="s">
        <v>7348</v>
      </c>
      <c r="C689">
        <v>78</v>
      </c>
      <c r="D689">
        <v>1702</v>
      </c>
      <c r="E689">
        <v>902.49963378906295</v>
      </c>
      <c r="F689">
        <v>1.13089317455888E-2</v>
      </c>
      <c r="J689" t="s">
        <v>6630</v>
      </c>
      <c r="K689">
        <v>0.94644737243652299</v>
      </c>
      <c r="L689">
        <v>569</v>
      </c>
      <c r="M689">
        <v>355.66677856445301</v>
      </c>
      <c r="N689">
        <v>3.2763823401182899E-3</v>
      </c>
      <c r="Q689" t="s">
        <v>7466</v>
      </c>
      <c r="R689">
        <v>0.35502231121063199</v>
      </c>
      <c r="S689">
        <v>1697</v>
      </c>
      <c r="T689">
        <v>899.666259765625</v>
      </c>
      <c r="U689">
        <v>1.3103048317134399E-2</v>
      </c>
      <c r="X689" t="s">
        <v>6549</v>
      </c>
      <c r="Y689">
        <v>1.4322992563247701</v>
      </c>
      <c r="Z689">
        <v>544</v>
      </c>
      <c r="AA689">
        <v>342.50009155273398</v>
      </c>
      <c r="AB689">
        <v>4.32683574035764E-3</v>
      </c>
    </row>
    <row r="690" spans="2:28" x14ac:dyDescent="0.15">
      <c r="B690" t="s">
        <v>6513</v>
      </c>
      <c r="C690">
        <v>78</v>
      </c>
      <c r="D690">
        <v>1679</v>
      </c>
      <c r="E690">
        <v>898.66644287109398</v>
      </c>
      <c r="F690">
        <v>1.5657957643270499E-2</v>
      </c>
      <c r="J690" t="s">
        <v>7040</v>
      </c>
      <c r="K690">
        <v>0.94644284248352095</v>
      </c>
      <c r="L690">
        <v>569</v>
      </c>
      <c r="M690">
        <v>355.66677856445301</v>
      </c>
      <c r="N690">
        <v>3.2763823401182899E-3</v>
      </c>
      <c r="Q690" t="s">
        <v>7840</v>
      </c>
      <c r="R690">
        <v>0.35500669479370101</v>
      </c>
      <c r="S690">
        <v>1697</v>
      </c>
      <c r="T690">
        <v>899.666259765625</v>
      </c>
      <c r="U690">
        <v>1.3103048317134399E-2</v>
      </c>
      <c r="X690" t="s">
        <v>6760</v>
      </c>
      <c r="Y690">
        <v>1.4322681427002</v>
      </c>
      <c r="Z690">
        <v>544</v>
      </c>
      <c r="AA690">
        <v>342.50009155273398</v>
      </c>
      <c r="AB690">
        <v>4.32683574035764E-3</v>
      </c>
    </row>
    <row r="691" spans="2:28" x14ac:dyDescent="0.15">
      <c r="B691" t="s">
        <v>7467</v>
      </c>
      <c r="C691">
        <v>78</v>
      </c>
      <c r="D691">
        <v>1679</v>
      </c>
      <c r="E691">
        <v>898.66644287109398</v>
      </c>
      <c r="F691">
        <v>1.5657957643270499E-2</v>
      </c>
      <c r="J691" t="s">
        <v>7011</v>
      </c>
      <c r="K691">
        <v>0.94644123315811202</v>
      </c>
      <c r="L691">
        <v>569</v>
      </c>
      <c r="M691">
        <v>355.66677856445301</v>
      </c>
      <c r="N691">
        <v>3.2763823401182899E-3</v>
      </c>
      <c r="Q691" t="s">
        <v>8203</v>
      </c>
      <c r="R691">
        <v>0.35491871833801297</v>
      </c>
      <c r="S691">
        <v>1697</v>
      </c>
      <c r="T691">
        <v>899.666259765625</v>
      </c>
      <c r="U691">
        <v>1.3103048317134399E-2</v>
      </c>
      <c r="X691" t="s">
        <v>6710</v>
      </c>
      <c r="Y691">
        <v>1.4322434663772601</v>
      </c>
      <c r="Z691">
        <v>544</v>
      </c>
      <c r="AA691">
        <v>342.50009155273398</v>
      </c>
      <c r="AB691">
        <v>4.32683574035764E-3</v>
      </c>
    </row>
    <row r="692" spans="2:28" x14ac:dyDescent="0.15">
      <c r="B692" t="s">
        <v>7525</v>
      </c>
      <c r="C692">
        <v>78</v>
      </c>
      <c r="D692">
        <v>1679</v>
      </c>
      <c r="E692">
        <v>898.66644287109398</v>
      </c>
      <c r="F692">
        <v>1.5657957643270499E-2</v>
      </c>
      <c r="J692" t="s">
        <v>6470</v>
      </c>
      <c r="K692">
        <v>0.94643396139144897</v>
      </c>
      <c r="L692">
        <v>569</v>
      </c>
      <c r="M692">
        <v>355.66677856445301</v>
      </c>
      <c r="N692">
        <v>3.2763823401182899E-3</v>
      </c>
      <c r="Q692" t="s">
        <v>7237</v>
      </c>
      <c r="R692">
        <v>0.354899972677231</v>
      </c>
      <c r="S692">
        <v>1697</v>
      </c>
      <c r="T692">
        <v>899.666259765625</v>
      </c>
      <c r="U692">
        <v>1.3103048317134399E-2</v>
      </c>
      <c r="X692" t="s">
        <v>7062</v>
      </c>
      <c r="Y692">
        <v>1.4322367906570399</v>
      </c>
      <c r="Z692">
        <v>544</v>
      </c>
      <c r="AA692">
        <v>342.50009155273398</v>
      </c>
      <c r="AB692">
        <v>4.32683574035764E-3</v>
      </c>
    </row>
    <row r="693" spans="2:28" x14ac:dyDescent="0.15">
      <c r="B693" t="s">
        <v>7536</v>
      </c>
      <c r="C693">
        <v>78</v>
      </c>
      <c r="D693">
        <v>1679</v>
      </c>
      <c r="E693">
        <v>898.66644287109398</v>
      </c>
      <c r="F693">
        <v>1.5657957643270499E-2</v>
      </c>
      <c r="J693" t="s">
        <v>6858</v>
      </c>
      <c r="K693">
        <v>0.946427762508392</v>
      </c>
      <c r="L693">
        <v>569</v>
      </c>
      <c r="M693">
        <v>355.66677856445301</v>
      </c>
      <c r="N693">
        <v>3.2763823401182899E-3</v>
      </c>
      <c r="Q693" t="s">
        <v>8354</v>
      </c>
      <c r="R693">
        <v>0.35488316416740401</v>
      </c>
      <c r="S693">
        <v>1697</v>
      </c>
      <c r="T693">
        <v>899.666259765625</v>
      </c>
      <c r="U693">
        <v>1.3103048317134399E-2</v>
      </c>
      <c r="X693" t="s">
        <v>6714</v>
      </c>
      <c r="Y693">
        <v>1.43223369121552</v>
      </c>
      <c r="Z693">
        <v>544</v>
      </c>
      <c r="AA693">
        <v>342.50009155273398</v>
      </c>
      <c r="AB693">
        <v>4.32683574035764E-3</v>
      </c>
    </row>
    <row r="694" spans="2:28" x14ac:dyDescent="0.15">
      <c r="B694" t="s">
        <v>7599</v>
      </c>
      <c r="C694">
        <v>78</v>
      </c>
      <c r="D694">
        <v>1679</v>
      </c>
      <c r="E694">
        <v>898.66644287109398</v>
      </c>
      <c r="F694">
        <v>1.5657957643270499E-2</v>
      </c>
      <c r="J694" t="s">
        <v>7002</v>
      </c>
      <c r="K694">
        <v>0.94641524553298995</v>
      </c>
      <c r="L694">
        <v>569</v>
      </c>
      <c r="M694">
        <v>355.66677856445301</v>
      </c>
      <c r="N694">
        <v>3.2763823401182899E-3</v>
      </c>
      <c r="Q694" t="s">
        <v>7057</v>
      </c>
      <c r="R694">
        <v>0.354865312576294</v>
      </c>
      <c r="S694">
        <v>1697</v>
      </c>
      <c r="T694">
        <v>899.666259765625</v>
      </c>
      <c r="U694">
        <v>1.3103048317134399E-2</v>
      </c>
      <c r="X694" t="s">
        <v>6987</v>
      </c>
      <c r="Y694">
        <v>1.4321584701538099</v>
      </c>
      <c r="Z694">
        <v>544</v>
      </c>
      <c r="AA694">
        <v>342.50009155273398</v>
      </c>
      <c r="AB694">
        <v>4.32683574035764E-3</v>
      </c>
    </row>
    <row r="695" spans="2:28" x14ac:dyDescent="0.15">
      <c r="B695" t="s">
        <v>7633</v>
      </c>
      <c r="C695">
        <v>78</v>
      </c>
      <c r="D695">
        <v>1679</v>
      </c>
      <c r="E695">
        <v>898.66644287109398</v>
      </c>
      <c r="F695">
        <v>1.5657957643270499E-2</v>
      </c>
      <c r="J695" t="s">
        <v>7067</v>
      </c>
      <c r="K695">
        <v>0.94641441106796298</v>
      </c>
      <c r="L695">
        <v>569</v>
      </c>
      <c r="M695">
        <v>355.66677856445301</v>
      </c>
      <c r="N695">
        <v>3.2763823401182899E-3</v>
      </c>
      <c r="Q695" t="s">
        <v>7090</v>
      </c>
      <c r="R695">
        <v>0.35486370325088501</v>
      </c>
      <c r="S695">
        <v>1697</v>
      </c>
      <c r="T695">
        <v>899.666259765625</v>
      </c>
      <c r="U695">
        <v>1.3103048317134399E-2</v>
      </c>
      <c r="X695" t="s">
        <v>6457</v>
      </c>
      <c r="Y695">
        <v>1.43212878704071</v>
      </c>
      <c r="Z695">
        <v>544</v>
      </c>
      <c r="AA695">
        <v>342.50009155273398</v>
      </c>
      <c r="AB695">
        <v>4.32683574035764E-3</v>
      </c>
    </row>
    <row r="696" spans="2:28" x14ac:dyDescent="0.15">
      <c r="B696" t="s">
        <v>7719</v>
      </c>
      <c r="C696">
        <v>78</v>
      </c>
      <c r="D696">
        <v>1679</v>
      </c>
      <c r="E696">
        <v>898.66644287109398</v>
      </c>
      <c r="F696">
        <v>1.5657957643270499E-2</v>
      </c>
      <c r="J696" t="s">
        <v>7081</v>
      </c>
      <c r="K696">
        <v>0.94641077518463101</v>
      </c>
      <c r="L696">
        <v>569</v>
      </c>
      <c r="M696">
        <v>355.66677856445301</v>
      </c>
      <c r="N696">
        <v>3.2763823401182899E-3</v>
      </c>
      <c r="Q696" t="s">
        <v>8225</v>
      </c>
      <c r="R696">
        <v>0.35486218333244302</v>
      </c>
      <c r="S696">
        <v>1697</v>
      </c>
      <c r="T696">
        <v>899.666259765625</v>
      </c>
      <c r="U696">
        <v>1.3103048317134399E-2</v>
      </c>
      <c r="X696" t="s">
        <v>7167</v>
      </c>
      <c r="Y696">
        <v>1.4320541620254501</v>
      </c>
      <c r="Z696">
        <v>544</v>
      </c>
      <c r="AA696">
        <v>342.50009155273398</v>
      </c>
      <c r="AB696">
        <v>4.3268371373415002E-3</v>
      </c>
    </row>
    <row r="697" spans="2:28" x14ac:dyDescent="0.15">
      <c r="B697" t="s">
        <v>7729</v>
      </c>
      <c r="C697">
        <v>78</v>
      </c>
      <c r="D697">
        <v>1679</v>
      </c>
      <c r="E697">
        <v>898.66644287109398</v>
      </c>
      <c r="F697">
        <v>1.5657957643270499E-2</v>
      </c>
      <c r="J697" t="s">
        <v>6701</v>
      </c>
      <c r="K697">
        <v>0.94640880823135398</v>
      </c>
      <c r="L697">
        <v>569</v>
      </c>
      <c r="M697">
        <v>355.66677856445301</v>
      </c>
      <c r="N697">
        <v>3.2763823401182899E-3</v>
      </c>
      <c r="Q697" t="s">
        <v>7641</v>
      </c>
      <c r="R697">
        <v>0.35484626889228799</v>
      </c>
      <c r="S697">
        <v>1697</v>
      </c>
      <c r="T697">
        <v>899.666259765625</v>
      </c>
      <c r="U697">
        <v>1.3103048317134399E-2</v>
      </c>
      <c r="X697" t="s">
        <v>6463</v>
      </c>
      <c r="Y697">
        <v>7.0216002464294398</v>
      </c>
      <c r="Z697">
        <v>537</v>
      </c>
      <c r="AA697">
        <v>339.33340454101602</v>
      </c>
      <c r="AB697">
        <v>3.4695423673838399E-3</v>
      </c>
    </row>
    <row r="698" spans="2:28" x14ac:dyDescent="0.15">
      <c r="B698" t="s">
        <v>6716</v>
      </c>
      <c r="C698">
        <v>78</v>
      </c>
      <c r="D698">
        <v>1679</v>
      </c>
      <c r="E698">
        <v>898.66644287109398</v>
      </c>
      <c r="F698">
        <v>1.5657957643270499E-2</v>
      </c>
      <c r="J698" t="s">
        <v>6556</v>
      </c>
      <c r="K698">
        <v>0.946405649185181</v>
      </c>
      <c r="L698">
        <v>569</v>
      </c>
      <c r="M698">
        <v>355.66677856445301</v>
      </c>
      <c r="N698">
        <v>3.2763823401182899E-3</v>
      </c>
      <c r="Q698" t="s">
        <v>8285</v>
      </c>
      <c r="R698">
        <v>0.35484287142753601</v>
      </c>
      <c r="S698">
        <v>1697</v>
      </c>
      <c r="T698">
        <v>899.666259765625</v>
      </c>
      <c r="U698">
        <v>1.3103048317134399E-2</v>
      </c>
      <c r="X698" t="s">
        <v>6595</v>
      </c>
      <c r="Y698">
        <v>7.02152442932129</v>
      </c>
      <c r="Z698">
        <v>537</v>
      </c>
      <c r="AA698">
        <v>339.33340454101602</v>
      </c>
      <c r="AB698">
        <v>3.4695423673838399E-3</v>
      </c>
    </row>
    <row r="699" spans="2:28" x14ac:dyDescent="0.15">
      <c r="B699" t="s">
        <v>6833</v>
      </c>
      <c r="C699">
        <v>78</v>
      </c>
      <c r="D699">
        <v>1679</v>
      </c>
      <c r="E699">
        <v>898.66644287109398</v>
      </c>
      <c r="F699">
        <v>1.5657957643270499E-2</v>
      </c>
      <c r="J699" t="s">
        <v>6935</v>
      </c>
      <c r="K699">
        <v>0.94640219211578402</v>
      </c>
      <c r="L699">
        <v>569</v>
      </c>
      <c r="M699">
        <v>355.66677856445301</v>
      </c>
      <c r="N699">
        <v>3.2763823401182899E-3</v>
      </c>
      <c r="Q699" t="s">
        <v>7431</v>
      </c>
      <c r="R699">
        <v>0.35483038425445601</v>
      </c>
      <c r="S699">
        <v>1697</v>
      </c>
      <c r="T699">
        <v>899.666259765625</v>
      </c>
      <c r="U699">
        <v>1.3103048317134399E-2</v>
      </c>
      <c r="X699" t="s">
        <v>6643</v>
      </c>
      <c r="Y699">
        <v>7.02150678634644</v>
      </c>
      <c r="Z699">
        <v>537</v>
      </c>
      <c r="AA699">
        <v>339.33340454101602</v>
      </c>
      <c r="AB699">
        <v>3.4695423673838399E-3</v>
      </c>
    </row>
    <row r="700" spans="2:28" x14ac:dyDescent="0.15">
      <c r="B700" t="s">
        <v>7959</v>
      </c>
      <c r="C700">
        <v>78</v>
      </c>
      <c r="D700">
        <v>1679</v>
      </c>
      <c r="E700">
        <v>898.66644287109398</v>
      </c>
      <c r="F700">
        <v>1.5657957643270499E-2</v>
      </c>
      <c r="J700" t="s">
        <v>6431</v>
      </c>
      <c r="K700">
        <v>0.94636297225952104</v>
      </c>
      <c r="L700">
        <v>569</v>
      </c>
      <c r="M700">
        <v>355.66677856445301</v>
      </c>
      <c r="N700">
        <v>3.2763823401182899E-3</v>
      </c>
      <c r="Q700" t="s">
        <v>8422</v>
      </c>
      <c r="R700">
        <v>0.35480329394340498</v>
      </c>
      <c r="S700">
        <v>1697</v>
      </c>
      <c r="T700">
        <v>899.666259765625</v>
      </c>
      <c r="U700">
        <v>1.3103048317134399E-2</v>
      </c>
      <c r="X700" t="s">
        <v>6571</v>
      </c>
      <c r="Y700">
        <v>7.0215029716491699</v>
      </c>
      <c r="Z700">
        <v>537</v>
      </c>
      <c r="AA700">
        <v>339.33340454101602</v>
      </c>
      <c r="AB700">
        <v>3.4695423673838399E-3</v>
      </c>
    </row>
    <row r="701" spans="2:28" x14ac:dyDescent="0.15">
      <c r="B701" t="s">
        <v>7991</v>
      </c>
      <c r="C701">
        <v>78</v>
      </c>
      <c r="D701">
        <v>1679</v>
      </c>
      <c r="E701">
        <v>898.66644287109398</v>
      </c>
      <c r="F701">
        <v>1.5657957643270499E-2</v>
      </c>
      <c r="J701" t="s">
        <v>6584</v>
      </c>
      <c r="K701">
        <v>0.94632846117019698</v>
      </c>
      <c r="L701">
        <v>569</v>
      </c>
      <c r="M701">
        <v>355.66677856445301</v>
      </c>
      <c r="N701">
        <v>3.2763823401182899E-3</v>
      </c>
      <c r="Q701" t="s">
        <v>8242</v>
      </c>
      <c r="R701">
        <v>0.35480314493179299</v>
      </c>
      <c r="S701">
        <v>1697</v>
      </c>
      <c r="T701">
        <v>899.666259765625</v>
      </c>
      <c r="U701">
        <v>1.3103048317134399E-2</v>
      </c>
      <c r="X701" t="s">
        <v>6526</v>
      </c>
      <c r="Y701">
        <v>7.0215010643005398</v>
      </c>
      <c r="Z701">
        <v>537</v>
      </c>
      <c r="AA701">
        <v>339.33340454101602</v>
      </c>
      <c r="AB701">
        <v>3.4695423673838399E-3</v>
      </c>
    </row>
    <row r="702" spans="2:28" x14ac:dyDescent="0.15">
      <c r="B702" t="s">
        <v>8031</v>
      </c>
      <c r="C702">
        <v>78</v>
      </c>
      <c r="D702">
        <v>1679</v>
      </c>
      <c r="E702">
        <v>898.66644287109398</v>
      </c>
      <c r="F702">
        <v>1.5657957643270499E-2</v>
      </c>
      <c r="J702" t="s">
        <v>6492</v>
      </c>
      <c r="K702">
        <v>0.94632577896118197</v>
      </c>
      <c r="L702">
        <v>569</v>
      </c>
      <c r="M702">
        <v>355.66677856445301</v>
      </c>
      <c r="N702">
        <v>3.2763823401182899E-3</v>
      </c>
      <c r="Q702" t="s">
        <v>7561</v>
      </c>
      <c r="R702">
        <v>0.35479241609573398</v>
      </c>
      <c r="S702">
        <v>1697</v>
      </c>
      <c r="T702">
        <v>899.666259765625</v>
      </c>
      <c r="U702">
        <v>1.3103048317134399E-2</v>
      </c>
      <c r="X702" t="s">
        <v>6795</v>
      </c>
      <c r="Y702">
        <v>7.0214495658874503</v>
      </c>
      <c r="Z702">
        <v>537</v>
      </c>
      <c r="AA702">
        <v>339.33340454101602</v>
      </c>
      <c r="AB702">
        <v>3.4695423673838399E-3</v>
      </c>
    </row>
    <row r="703" spans="2:28" x14ac:dyDescent="0.15">
      <c r="B703" t="s">
        <v>8058</v>
      </c>
      <c r="C703">
        <v>78</v>
      </c>
      <c r="D703">
        <v>1679</v>
      </c>
      <c r="E703">
        <v>898.66644287109398</v>
      </c>
      <c r="F703">
        <v>1.5657957643270499E-2</v>
      </c>
      <c r="J703" t="s">
        <v>6713</v>
      </c>
      <c r="K703">
        <v>0.94631499052047696</v>
      </c>
      <c r="L703">
        <v>569</v>
      </c>
      <c r="M703">
        <v>355.66677856445301</v>
      </c>
      <c r="N703">
        <v>3.2763823401182899E-3</v>
      </c>
      <c r="Q703" t="s">
        <v>8309</v>
      </c>
      <c r="R703">
        <v>0.354789048433304</v>
      </c>
      <c r="S703">
        <v>1697</v>
      </c>
      <c r="T703">
        <v>899.666259765625</v>
      </c>
      <c r="U703">
        <v>1.3103048317134399E-2</v>
      </c>
      <c r="X703" t="s">
        <v>6633</v>
      </c>
      <c r="Y703">
        <v>7.0214385986328098</v>
      </c>
      <c r="Z703">
        <v>537</v>
      </c>
      <c r="AA703">
        <v>339.33340454101602</v>
      </c>
      <c r="AB703">
        <v>3.4695423673838399E-3</v>
      </c>
    </row>
    <row r="704" spans="2:28" x14ac:dyDescent="0.15">
      <c r="B704" t="s">
        <v>8108</v>
      </c>
      <c r="C704">
        <v>78</v>
      </c>
      <c r="D704">
        <v>1679</v>
      </c>
      <c r="E704">
        <v>898.66644287109398</v>
      </c>
      <c r="F704">
        <v>1.5657957643270499E-2</v>
      </c>
      <c r="J704" t="s">
        <v>6516</v>
      </c>
      <c r="K704">
        <v>0.94631290435791005</v>
      </c>
      <c r="L704">
        <v>569</v>
      </c>
      <c r="M704">
        <v>355.66677856445301</v>
      </c>
      <c r="N704">
        <v>3.2763823401182899E-3</v>
      </c>
      <c r="Q704" t="s">
        <v>8081</v>
      </c>
      <c r="R704">
        <v>0.35478752851486201</v>
      </c>
      <c r="S704">
        <v>1697</v>
      </c>
      <c r="T704">
        <v>899.666259765625</v>
      </c>
      <c r="U704">
        <v>1.3103048317134399E-2</v>
      </c>
      <c r="X704" t="s">
        <v>6884</v>
      </c>
      <c r="Y704">
        <v>7.0213661193847701</v>
      </c>
      <c r="Z704">
        <v>537</v>
      </c>
      <c r="AA704">
        <v>339.33340454101602</v>
      </c>
      <c r="AB704">
        <v>3.4695423673838399E-3</v>
      </c>
    </row>
    <row r="705" spans="2:28" x14ac:dyDescent="0.15">
      <c r="B705" t="s">
        <v>8147</v>
      </c>
      <c r="C705">
        <v>78</v>
      </c>
      <c r="D705">
        <v>1679</v>
      </c>
      <c r="E705">
        <v>898.66644287109398</v>
      </c>
      <c r="F705">
        <v>1.5657957643270499E-2</v>
      </c>
      <c r="J705" t="s">
        <v>6458</v>
      </c>
      <c r="K705">
        <v>0.74986076354980502</v>
      </c>
      <c r="L705">
        <v>449</v>
      </c>
      <c r="M705">
        <v>320.66671752929699</v>
      </c>
      <c r="N705">
        <v>2.1776717621833099E-3</v>
      </c>
      <c r="Q705" t="s">
        <v>7608</v>
      </c>
      <c r="R705">
        <v>0.35478249192237898</v>
      </c>
      <c r="S705">
        <v>1697</v>
      </c>
      <c r="T705">
        <v>899.666259765625</v>
      </c>
      <c r="U705">
        <v>1.3103048317134399E-2</v>
      </c>
      <c r="X705" t="s">
        <v>7028</v>
      </c>
      <c r="Y705">
        <v>1.7337331771850599</v>
      </c>
      <c r="Z705">
        <v>449</v>
      </c>
      <c r="AA705">
        <v>320.666748046875</v>
      </c>
      <c r="AB705">
        <v>2.1776717621833099E-3</v>
      </c>
    </row>
    <row r="706" spans="2:28" x14ac:dyDescent="0.15">
      <c r="B706" t="s">
        <v>8209</v>
      </c>
      <c r="C706">
        <v>78</v>
      </c>
      <c r="D706">
        <v>1679</v>
      </c>
      <c r="E706">
        <v>898.66644287109398</v>
      </c>
      <c r="F706">
        <v>1.5657957643270499E-2</v>
      </c>
      <c r="J706" t="s">
        <v>7028</v>
      </c>
      <c r="K706">
        <v>0.74973028898239102</v>
      </c>
      <c r="L706">
        <v>449</v>
      </c>
      <c r="M706">
        <v>320.666748046875</v>
      </c>
      <c r="N706">
        <v>2.1776717621833099E-3</v>
      </c>
      <c r="Q706" t="s">
        <v>8053</v>
      </c>
      <c r="R706">
        <v>0.35477694869041398</v>
      </c>
      <c r="S706">
        <v>1697</v>
      </c>
      <c r="T706">
        <v>899.666259765625</v>
      </c>
      <c r="U706">
        <v>1.3103048317134399E-2</v>
      </c>
      <c r="X706" t="s">
        <v>6926</v>
      </c>
      <c r="Y706">
        <v>1.7337995767593399</v>
      </c>
      <c r="Z706">
        <v>449</v>
      </c>
      <c r="AA706">
        <v>320.66671752929699</v>
      </c>
      <c r="AB706">
        <v>2.1776717621833099E-3</v>
      </c>
    </row>
    <row r="707" spans="2:28" x14ac:dyDescent="0.15">
      <c r="B707" t="s">
        <v>8220</v>
      </c>
      <c r="C707">
        <v>78</v>
      </c>
      <c r="D707">
        <v>1679</v>
      </c>
      <c r="E707">
        <v>898.66644287109398</v>
      </c>
      <c r="F707">
        <v>1.5657957643270499E-2</v>
      </c>
      <c r="J707" t="s">
        <v>6926</v>
      </c>
      <c r="K707">
        <v>0.74970960617065396</v>
      </c>
      <c r="L707">
        <v>449</v>
      </c>
      <c r="M707">
        <v>320.66671752929699</v>
      </c>
      <c r="N707">
        <v>2.1776717621833099E-3</v>
      </c>
      <c r="Q707" t="s">
        <v>7983</v>
      </c>
      <c r="R707">
        <v>0.35477116703987099</v>
      </c>
      <c r="S707">
        <v>1697</v>
      </c>
      <c r="T707">
        <v>899.666259765625</v>
      </c>
      <c r="U707">
        <v>1.3103048317134399E-2</v>
      </c>
      <c r="X707" t="s">
        <v>6906</v>
      </c>
      <c r="Y707">
        <v>1.7337665557861299</v>
      </c>
      <c r="Z707">
        <v>449</v>
      </c>
      <c r="AA707">
        <v>320.66671752929699</v>
      </c>
      <c r="AB707">
        <v>2.1776717621833099E-3</v>
      </c>
    </row>
    <row r="708" spans="2:28" x14ac:dyDescent="0.15">
      <c r="B708" t="s">
        <v>8301</v>
      </c>
      <c r="C708">
        <v>78</v>
      </c>
      <c r="D708">
        <v>1679</v>
      </c>
      <c r="E708">
        <v>898.66644287109398</v>
      </c>
      <c r="F708">
        <v>1.5657957643270499E-2</v>
      </c>
      <c r="J708" t="s">
        <v>6906</v>
      </c>
      <c r="K708">
        <v>0.74965894222259499</v>
      </c>
      <c r="L708">
        <v>449</v>
      </c>
      <c r="M708">
        <v>320.66671752929699</v>
      </c>
      <c r="N708">
        <v>2.1776717621833099E-3</v>
      </c>
      <c r="Q708" t="s">
        <v>7971</v>
      </c>
      <c r="R708">
        <v>0.35477086901664701</v>
      </c>
      <c r="S708">
        <v>1697</v>
      </c>
      <c r="T708">
        <v>899.666259765625</v>
      </c>
      <c r="U708">
        <v>1.3103048317134399E-2</v>
      </c>
      <c r="X708" t="s">
        <v>6771</v>
      </c>
      <c r="Y708">
        <v>1.73376548290253</v>
      </c>
      <c r="Z708">
        <v>449</v>
      </c>
      <c r="AA708">
        <v>320.66671752929699</v>
      </c>
      <c r="AB708">
        <v>2.1776717621833099E-3</v>
      </c>
    </row>
    <row r="709" spans="2:28" x14ac:dyDescent="0.15">
      <c r="B709" t="s">
        <v>8379</v>
      </c>
      <c r="C709">
        <v>78</v>
      </c>
      <c r="D709">
        <v>1679</v>
      </c>
      <c r="E709">
        <v>898.66644287109398</v>
      </c>
      <c r="F709">
        <v>1.5657957643270499E-2</v>
      </c>
      <c r="J709" t="s">
        <v>6771</v>
      </c>
      <c r="K709">
        <v>0.74965435266494795</v>
      </c>
      <c r="L709">
        <v>449</v>
      </c>
      <c r="M709">
        <v>320.66671752929699</v>
      </c>
      <c r="N709">
        <v>2.1776717621833099E-3</v>
      </c>
      <c r="Q709" t="s">
        <v>7867</v>
      </c>
      <c r="R709">
        <v>0.35469916462898299</v>
      </c>
      <c r="S709">
        <v>1697</v>
      </c>
      <c r="T709">
        <v>899.666259765625</v>
      </c>
      <c r="U709">
        <v>1.3103048317134399E-2</v>
      </c>
      <c r="X709" t="s">
        <v>6458</v>
      </c>
      <c r="Y709">
        <v>1.7336685657501201</v>
      </c>
      <c r="Z709">
        <v>449</v>
      </c>
      <c r="AA709">
        <v>320.66671752929699</v>
      </c>
      <c r="AB709">
        <v>2.1776717621833099E-3</v>
      </c>
    </row>
    <row r="710" spans="2:28" x14ac:dyDescent="0.15">
      <c r="B710" t="s">
        <v>8407</v>
      </c>
      <c r="C710">
        <v>78</v>
      </c>
      <c r="D710">
        <v>1679</v>
      </c>
      <c r="E710">
        <v>898.66644287109398</v>
      </c>
      <c r="F710">
        <v>1.5657957643270499E-2</v>
      </c>
      <c r="J710" t="s">
        <v>6823</v>
      </c>
      <c r="K710">
        <v>0.86672472953796398</v>
      </c>
      <c r="L710">
        <v>386</v>
      </c>
      <c r="M710">
        <v>310.16665649414102</v>
      </c>
      <c r="N710">
        <v>1.5783696435391901E-3</v>
      </c>
      <c r="Q710" t="s">
        <v>7847</v>
      </c>
      <c r="R710">
        <v>0.354698777198792</v>
      </c>
      <c r="S710">
        <v>1697</v>
      </c>
      <c r="T710">
        <v>899.666259765625</v>
      </c>
      <c r="U710">
        <v>1.3103048317134399E-2</v>
      </c>
      <c r="X710" t="s">
        <v>6823</v>
      </c>
      <c r="Y710">
        <v>0.87786751985549905</v>
      </c>
      <c r="Z710">
        <v>386</v>
      </c>
      <c r="AA710">
        <v>310.16665649414102</v>
      </c>
      <c r="AB710">
        <v>1.5783696435391901E-3</v>
      </c>
    </row>
    <row r="711" spans="2:28" x14ac:dyDescent="0.15">
      <c r="B711" t="s">
        <v>8410</v>
      </c>
      <c r="C711">
        <v>78</v>
      </c>
      <c r="D711">
        <v>1679</v>
      </c>
      <c r="E711">
        <v>898.66644287109398</v>
      </c>
      <c r="F711">
        <v>1.5657957643270499E-2</v>
      </c>
      <c r="J711" t="s">
        <v>6753</v>
      </c>
      <c r="K711">
        <v>0.86665117740631104</v>
      </c>
      <c r="L711">
        <v>386</v>
      </c>
      <c r="M711">
        <v>310.16665649414102</v>
      </c>
      <c r="N711">
        <v>1.5783696435391901E-3</v>
      </c>
      <c r="Q711" t="s">
        <v>8411</v>
      </c>
      <c r="R711">
        <v>0.35469827055931102</v>
      </c>
      <c r="S711">
        <v>1697</v>
      </c>
      <c r="T711">
        <v>899.666259765625</v>
      </c>
      <c r="U711">
        <v>1.3103048317134399E-2</v>
      </c>
      <c r="X711" t="s">
        <v>6753</v>
      </c>
      <c r="Y711">
        <v>0.87783080339431796</v>
      </c>
      <c r="Z711">
        <v>386</v>
      </c>
      <c r="AA711">
        <v>310.16665649414102</v>
      </c>
      <c r="AB711">
        <v>1.5783696435391901E-3</v>
      </c>
    </row>
    <row r="712" spans="2:28" x14ac:dyDescent="0.15">
      <c r="B712" t="s">
        <v>8472</v>
      </c>
      <c r="C712">
        <v>78</v>
      </c>
      <c r="D712">
        <v>1679</v>
      </c>
      <c r="E712">
        <v>898.66644287109398</v>
      </c>
      <c r="F712">
        <v>1.5657957643270499E-2</v>
      </c>
      <c r="J712" t="s">
        <v>6839</v>
      </c>
      <c r="K712">
        <v>0.866613268852234</v>
      </c>
      <c r="L712">
        <v>386</v>
      </c>
      <c r="M712">
        <v>310.16665649414102</v>
      </c>
      <c r="N712">
        <v>1.5783696435391901E-3</v>
      </c>
      <c r="Q712" t="s">
        <v>7583</v>
      </c>
      <c r="R712">
        <v>0.35469084978103599</v>
      </c>
      <c r="S712">
        <v>1697</v>
      </c>
      <c r="T712">
        <v>899.666259765625</v>
      </c>
      <c r="U712">
        <v>1.3103048317134399E-2</v>
      </c>
      <c r="X712" t="s">
        <v>7031</v>
      </c>
      <c r="Y712">
        <v>0.87780278921127297</v>
      </c>
      <c r="Z712">
        <v>386</v>
      </c>
      <c r="AA712">
        <v>310.16665649414102</v>
      </c>
      <c r="AB712">
        <v>1.5783696435391901E-3</v>
      </c>
    </row>
    <row r="713" spans="2:28" x14ac:dyDescent="0.15">
      <c r="B713" t="s">
        <v>7338</v>
      </c>
      <c r="C713">
        <v>76</v>
      </c>
      <c r="D713">
        <v>1700</v>
      </c>
      <c r="E713">
        <v>901.16650390625</v>
      </c>
      <c r="F713">
        <v>1.1879630386829401E-2</v>
      </c>
      <c r="J713" t="s">
        <v>6810</v>
      </c>
      <c r="K713">
        <v>0.86659139394760099</v>
      </c>
      <c r="L713">
        <v>386</v>
      </c>
      <c r="M713">
        <v>310.16665649414102</v>
      </c>
      <c r="N713">
        <v>1.5783696435391901E-3</v>
      </c>
      <c r="Q713" t="s">
        <v>7882</v>
      </c>
      <c r="R713">
        <v>0.35464727878570601</v>
      </c>
      <c r="S713">
        <v>1697</v>
      </c>
      <c r="T713">
        <v>899.666259765625</v>
      </c>
      <c r="U713">
        <v>1.3103048317134399E-2</v>
      </c>
      <c r="X713" t="s">
        <v>6839</v>
      </c>
      <c r="Y713">
        <v>0.87779706716537498</v>
      </c>
      <c r="Z713">
        <v>386</v>
      </c>
      <c r="AA713">
        <v>310.16665649414102</v>
      </c>
      <c r="AB713">
        <v>1.5783696435391901E-3</v>
      </c>
    </row>
    <row r="714" spans="2:28" x14ac:dyDescent="0.15">
      <c r="B714" t="s">
        <v>7871</v>
      </c>
      <c r="C714">
        <v>76</v>
      </c>
      <c r="D714">
        <v>1610</v>
      </c>
      <c r="E714">
        <v>886.16589355468795</v>
      </c>
      <c r="F714">
        <v>9.8198112100362795E-3</v>
      </c>
      <c r="J714" t="s">
        <v>6931</v>
      </c>
      <c r="K714">
        <v>0.86656773090362504</v>
      </c>
      <c r="L714">
        <v>386</v>
      </c>
      <c r="M714">
        <v>310.16665649414102</v>
      </c>
      <c r="N714">
        <v>1.5783696435391901E-3</v>
      </c>
      <c r="Q714" t="s">
        <v>7657</v>
      </c>
      <c r="R714">
        <v>0.35461044311523399</v>
      </c>
      <c r="S714">
        <v>1697</v>
      </c>
      <c r="T714">
        <v>899.666259765625</v>
      </c>
      <c r="U714">
        <v>1.3103048317134399E-2</v>
      </c>
      <c r="X714" t="s">
        <v>7026</v>
      </c>
      <c r="Y714">
        <v>0.87775909900665305</v>
      </c>
      <c r="Z714">
        <v>386</v>
      </c>
      <c r="AA714">
        <v>310.16665649414102</v>
      </c>
      <c r="AB714">
        <v>1.5783696435391901E-3</v>
      </c>
    </row>
    <row r="715" spans="2:28" x14ac:dyDescent="0.15">
      <c r="B715" t="s">
        <v>8399</v>
      </c>
      <c r="C715">
        <v>76</v>
      </c>
      <c r="D715">
        <v>1728</v>
      </c>
      <c r="E715">
        <v>905.83319091796898</v>
      </c>
      <c r="F715">
        <v>1.08356978744268E-2</v>
      </c>
      <c r="J715" t="s">
        <v>7026</v>
      </c>
      <c r="K715">
        <v>0.86655551195144698</v>
      </c>
      <c r="L715">
        <v>386</v>
      </c>
      <c r="M715">
        <v>310.16665649414102</v>
      </c>
      <c r="N715">
        <v>1.5783696435391901E-3</v>
      </c>
      <c r="Q715" t="s">
        <v>7794</v>
      </c>
      <c r="R715">
        <v>0.35461029410362199</v>
      </c>
      <c r="S715">
        <v>1697</v>
      </c>
      <c r="T715">
        <v>899.666259765625</v>
      </c>
      <c r="U715">
        <v>1.3103048317134399E-2</v>
      </c>
      <c r="X715" t="s">
        <v>6978</v>
      </c>
      <c r="Y715">
        <v>0.87773877382278398</v>
      </c>
      <c r="Z715">
        <v>386</v>
      </c>
      <c r="AA715">
        <v>310.16665649414102</v>
      </c>
      <c r="AB715">
        <v>1.5783696435391901E-3</v>
      </c>
    </row>
    <row r="716" spans="2:28" x14ac:dyDescent="0.15">
      <c r="B716" t="s">
        <v>7413</v>
      </c>
      <c r="C716">
        <v>75</v>
      </c>
      <c r="D716">
        <v>1706</v>
      </c>
      <c r="E716">
        <v>901.66650390625</v>
      </c>
      <c r="F716">
        <v>1.3991622254252401E-2</v>
      </c>
      <c r="J716" t="s">
        <v>7031</v>
      </c>
      <c r="K716">
        <v>0.86652058362960804</v>
      </c>
      <c r="L716">
        <v>386</v>
      </c>
      <c r="M716">
        <v>310.16665649414102</v>
      </c>
      <c r="N716">
        <v>1.5783696435391901E-3</v>
      </c>
      <c r="Q716" t="s">
        <v>6775</v>
      </c>
      <c r="R716">
        <v>0.35460367798805198</v>
      </c>
      <c r="S716">
        <v>1697</v>
      </c>
      <c r="T716">
        <v>899.666259765625</v>
      </c>
      <c r="U716">
        <v>1.3103048317134399E-2</v>
      </c>
      <c r="X716" t="s">
        <v>6931</v>
      </c>
      <c r="Y716">
        <v>0.877724289894104</v>
      </c>
      <c r="Z716">
        <v>386</v>
      </c>
      <c r="AA716">
        <v>310.16665649414102</v>
      </c>
      <c r="AB716">
        <v>1.5783696435391901E-3</v>
      </c>
    </row>
    <row r="717" spans="2:28" x14ac:dyDescent="0.15">
      <c r="B717" t="s">
        <v>6438</v>
      </c>
      <c r="C717">
        <v>74</v>
      </c>
      <c r="D717">
        <v>1697</v>
      </c>
      <c r="E717">
        <v>899.666259765625</v>
      </c>
      <c r="F717">
        <v>1.3103048317134399E-2</v>
      </c>
      <c r="J717" t="s">
        <v>6978</v>
      </c>
      <c r="K717">
        <v>0.86651110649108898</v>
      </c>
      <c r="L717">
        <v>386</v>
      </c>
      <c r="M717">
        <v>310.16665649414102</v>
      </c>
      <c r="N717">
        <v>1.5783696435391901E-3</v>
      </c>
      <c r="Q717" t="s">
        <v>8335</v>
      </c>
      <c r="R717">
        <v>0.35459551215171797</v>
      </c>
      <c r="S717">
        <v>1697</v>
      </c>
      <c r="T717">
        <v>899.666259765625</v>
      </c>
      <c r="U717">
        <v>1.3103048317134399E-2</v>
      </c>
      <c r="X717" t="s">
        <v>6810</v>
      </c>
      <c r="Y717">
        <v>0.87771433591842696</v>
      </c>
      <c r="Z717">
        <v>386</v>
      </c>
      <c r="AA717">
        <v>310.16665649414102</v>
      </c>
      <c r="AB717">
        <v>1.5783696435391901E-3</v>
      </c>
    </row>
    <row r="718" spans="2:28" x14ac:dyDescent="0.15">
      <c r="B718" t="s">
        <v>7237</v>
      </c>
      <c r="C718">
        <v>74</v>
      </c>
      <c r="D718">
        <v>1697</v>
      </c>
      <c r="E718">
        <v>899.666259765625</v>
      </c>
      <c r="F718">
        <v>1.3103048317134399E-2</v>
      </c>
      <c r="J718" t="s">
        <v>6949</v>
      </c>
      <c r="K718">
        <v>1.2769346237182599</v>
      </c>
      <c r="L718">
        <v>323</v>
      </c>
      <c r="M718">
        <v>298.66638183593801</v>
      </c>
      <c r="N718">
        <v>1.1187244672328199E-3</v>
      </c>
      <c r="Q718" t="s">
        <v>7704</v>
      </c>
      <c r="R718">
        <v>0.35453012585639998</v>
      </c>
      <c r="S718">
        <v>1697</v>
      </c>
      <c r="T718">
        <v>899.666259765625</v>
      </c>
      <c r="U718">
        <v>1.3103048317134399E-2</v>
      </c>
      <c r="X718" t="s">
        <v>7151</v>
      </c>
      <c r="Y718">
        <v>1.31702196598053</v>
      </c>
      <c r="Z718">
        <v>323</v>
      </c>
      <c r="AA718">
        <v>298.66641235351602</v>
      </c>
      <c r="AB718">
        <v>1.1187244672328199E-3</v>
      </c>
    </row>
    <row r="719" spans="2:28" x14ac:dyDescent="0.15">
      <c r="B719" t="s">
        <v>7381</v>
      </c>
      <c r="C719">
        <v>74</v>
      </c>
      <c r="D719">
        <v>1697</v>
      </c>
      <c r="E719">
        <v>899.666259765625</v>
      </c>
      <c r="F719">
        <v>1.3103048317134399E-2</v>
      </c>
      <c r="J719" t="s">
        <v>6566</v>
      </c>
      <c r="K719">
        <v>1.27683913707733</v>
      </c>
      <c r="L719">
        <v>323</v>
      </c>
      <c r="M719">
        <v>298.66638183593801</v>
      </c>
      <c r="N719">
        <v>1.1187244672328199E-3</v>
      </c>
      <c r="Q719" t="s">
        <v>7381</v>
      </c>
      <c r="R719">
        <v>0.35447573661804199</v>
      </c>
      <c r="S719">
        <v>1697</v>
      </c>
      <c r="T719">
        <v>899.666259765625</v>
      </c>
      <c r="U719">
        <v>1.3103048317134399E-2</v>
      </c>
      <c r="X719" t="s">
        <v>7090</v>
      </c>
      <c r="Y719">
        <v>1.31700110435486</v>
      </c>
      <c r="Z719">
        <v>323</v>
      </c>
      <c r="AA719">
        <v>298.66641235351602</v>
      </c>
      <c r="AB719">
        <v>1.1187244672328199E-3</v>
      </c>
    </row>
    <row r="720" spans="2:28" x14ac:dyDescent="0.15">
      <c r="B720" t="s">
        <v>7431</v>
      </c>
      <c r="C720">
        <v>74</v>
      </c>
      <c r="D720">
        <v>1697</v>
      </c>
      <c r="E720">
        <v>899.666259765625</v>
      </c>
      <c r="F720">
        <v>1.3103048317134399E-2</v>
      </c>
      <c r="J720" t="s">
        <v>7151</v>
      </c>
      <c r="K720">
        <v>1.2768247127532999</v>
      </c>
      <c r="L720">
        <v>323</v>
      </c>
      <c r="M720">
        <v>298.66641235351602</v>
      </c>
      <c r="N720">
        <v>1.1187244672328199E-3</v>
      </c>
      <c r="Q720" t="s">
        <v>6438</v>
      </c>
      <c r="R720">
        <v>0.35443133115768399</v>
      </c>
      <c r="S720">
        <v>1697</v>
      </c>
      <c r="T720">
        <v>899.666259765625</v>
      </c>
      <c r="U720">
        <v>1.3103048317134399E-2</v>
      </c>
      <c r="X720" t="s">
        <v>6566</v>
      </c>
      <c r="Y720">
        <v>1.31716585159302</v>
      </c>
      <c r="Z720">
        <v>323</v>
      </c>
      <c r="AA720">
        <v>298.66638183593801</v>
      </c>
      <c r="AB720">
        <v>1.1187244672328199E-3</v>
      </c>
    </row>
    <row r="721" spans="2:28" x14ac:dyDescent="0.15">
      <c r="B721" t="s">
        <v>7466</v>
      </c>
      <c r="C721">
        <v>74</v>
      </c>
      <c r="D721">
        <v>1697</v>
      </c>
      <c r="E721">
        <v>899.666259765625</v>
      </c>
      <c r="F721">
        <v>1.3103048317134399E-2</v>
      </c>
      <c r="J721" t="s">
        <v>6854</v>
      </c>
      <c r="K721">
        <v>1.2767968177795399</v>
      </c>
      <c r="L721">
        <v>323</v>
      </c>
      <c r="M721">
        <v>298.66638183593801</v>
      </c>
      <c r="N721">
        <v>1.1187244672328199E-3</v>
      </c>
      <c r="Q721" t="s">
        <v>7887</v>
      </c>
      <c r="R721">
        <v>-10.2994117736816</v>
      </c>
      <c r="S721">
        <v>1700</v>
      </c>
      <c r="T721">
        <v>899.666259765625</v>
      </c>
      <c r="U721">
        <v>1.37237990275025E-2</v>
      </c>
      <c r="X721" t="s">
        <v>6949</v>
      </c>
      <c r="Y721">
        <v>1.31716179847717</v>
      </c>
      <c r="Z721">
        <v>323</v>
      </c>
      <c r="AA721">
        <v>298.66638183593801</v>
      </c>
      <c r="AB721">
        <v>1.1187244672328199E-3</v>
      </c>
    </row>
    <row r="722" spans="2:28" x14ac:dyDescent="0.15">
      <c r="B722" t="s">
        <v>7561</v>
      </c>
      <c r="C722">
        <v>74</v>
      </c>
      <c r="D722">
        <v>1697</v>
      </c>
      <c r="E722">
        <v>899.666259765625</v>
      </c>
      <c r="F722">
        <v>1.3103048317134399E-2</v>
      </c>
      <c r="J722" t="s">
        <v>7090</v>
      </c>
      <c r="K722">
        <v>1.2767206430435201</v>
      </c>
      <c r="L722">
        <v>323</v>
      </c>
      <c r="M722">
        <v>298.66641235351602</v>
      </c>
      <c r="N722">
        <v>1.1187244672328199E-3</v>
      </c>
      <c r="Q722" t="s">
        <v>7204</v>
      </c>
      <c r="R722">
        <v>-10.2994432449341</v>
      </c>
      <c r="S722">
        <v>1700</v>
      </c>
      <c r="T722">
        <v>899.666259765625</v>
      </c>
      <c r="U722">
        <v>1.37237990275025E-2</v>
      </c>
      <c r="X722" t="s">
        <v>6473</v>
      </c>
      <c r="Y722">
        <v>1.31707203388214</v>
      </c>
      <c r="Z722">
        <v>323</v>
      </c>
      <c r="AA722">
        <v>298.66638183593801</v>
      </c>
      <c r="AB722">
        <v>1.1187244672328199E-3</v>
      </c>
    </row>
    <row r="723" spans="2:28" x14ac:dyDescent="0.15">
      <c r="B723" t="s">
        <v>7583</v>
      </c>
      <c r="C723">
        <v>74</v>
      </c>
      <c r="D723">
        <v>1697</v>
      </c>
      <c r="E723">
        <v>899.666259765625</v>
      </c>
      <c r="F723">
        <v>1.3103048317134399E-2</v>
      </c>
      <c r="J723" t="s">
        <v>6473</v>
      </c>
      <c r="K723">
        <v>1.2766644954681401</v>
      </c>
      <c r="L723">
        <v>323</v>
      </c>
      <c r="M723">
        <v>298.66638183593801</v>
      </c>
      <c r="N723">
        <v>1.1187244672328199E-3</v>
      </c>
      <c r="Q723" t="s">
        <v>7901</v>
      </c>
      <c r="R723">
        <v>-10.299604415893601</v>
      </c>
      <c r="S723">
        <v>1700</v>
      </c>
      <c r="T723">
        <v>899.666259765625</v>
      </c>
      <c r="U723">
        <v>1.37237990275025E-2</v>
      </c>
      <c r="X723" t="s">
        <v>6854</v>
      </c>
      <c r="Y723">
        <v>1.3170596361160301</v>
      </c>
      <c r="Z723">
        <v>323</v>
      </c>
      <c r="AA723">
        <v>298.66638183593801</v>
      </c>
      <c r="AB723">
        <v>1.1187244672328199E-3</v>
      </c>
    </row>
    <row r="724" spans="2:28" x14ac:dyDescent="0.15">
      <c r="B724" t="s">
        <v>7608</v>
      </c>
      <c r="C724">
        <v>74</v>
      </c>
      <c r="D724">
        <v>1697</v>
      </c>
      <c r="E724">
        <v>899.666259765625</v>
      </c>
      <c r="F724">
        <v>1.3103048317134399E-2</v>
      </c>
      <c r="Q724" t="s">
        <v>8221</v>
      </c>
      <c r="R724">
        <v>4.0802578926086399</v>
      </c>
      <c r="S724">
        <v>1681</v>
      </c>
      <c r="T724">
        <v>899.49945068359398</v>
      </c>
      <c r="U724">
        <v>1.225003041327E-2</v>
      </c>
    </row>
    <row r="725" spans="2:28" x14ac:dyDescent="0.15">
      <c r="B725" t="s">
        <v>7641</v>
      </c>
      <c r="C725">
        <v>74</v>
      </c>
      <c r="D725">
        <v>1697</v>
      </c>
      <c r="E725">
        <v>899.666259765625</v>
      </c>
      <c r="F725">
        <v>1.3103048317134399E-2</v>
      </c>
      <c r="Q725" t="s">
        <v>8031</v>
      </c>
      <c r="R725">
        <v>-1.12065649032593</v>
      </c>
      <c r="S725">
        <v>1679</v>
      </c>
      <c r="T725">
        <v>898.66644287109398</v>
      </c>
      <c r="U725">
        <v>1.5657957643270499E-2</v>
      </c>
    </row>
    <row r="726" spans="2:28" x14ac:dyDescent="0.15">
      <c r="B726" t="s">
        <v>7657</v>
      </c>
      <c r="C726">
        <v>74</v>
      </c>
      <c r="D726">
        <v>1697</v>
      </c>
      <c r="E726">
        <v>899.666259765625</v>
      </c>
      <c r="F726">
        <v>1.3103048317134399E-2</v>
      </c>
      <c r="Q726" t="s">
        <v>8147</v>
      </c>
      <c r="R726">
        <v>-1.1206688880920399</v>
      </c>
      <c r="S726">
        <v>1679</v>
      </c>
      <c r="T726">
        <v>898.66644287109398</v>
      </c>
      <c r="U726">
        <v>1.5657957643270499E-2</v>
      </c>
    </row>
    <row r="727" spans="2:28" x14ac:dyDescent="0.15">
      <c r="B727" t="s">
        <v>7704</v>
      </c>
      <c r="C727">
        <v>74</v>
      </c>
      <c r="D727">
        <v>1697</v>
      </c>
      <c r="E727">
        <v>899.666259765625</v>
      </c>
      <c r="F727">
        <v>1.3103048317134399E-2</v>
      </c>
      <c r="Q727" t="s">
        <v>8220</v>
      </c>
      <c r="R727">
        <v>-1.1207810640335101</v>
      </c>
      <c r="S727">
        <v>1679</v>
      </c>
      <c r="T727">
        <v>898.66644287109398</v>
      </c>
      <c r="U727">
        <v>1.5657957643270499E-2</v>
      </c>
    </row>
    <row r="728" spans="2:28" x14ac:dyDescent="0.15">
      <c r="B728" t="s">
        <v>7794</v>
      </c>
      <c r="C728">
        <v>74</v>
      </c>
      <c r="D728">
        <v>1697</v>
      </c>
      <c r="E728">
        <v>899.666259765625</v>
      </c>
      <c r="F728">
        <v>1.3103048317134399E-2</v>
      </c>
      <c r="Q728" t="s">
        <v>7719</v>
      </c>
      <c r="R728">
        <v>-1.1207928657531701</v>
      </c>
      <c r="S728">
        <v>1679</v>
      </c>
      <c r="T728">
        <v>898.66644287109398</v>
      </c>
      <c r="U728">
        <v>1.5657957643270499E-2</v>
      </c>
    </row>
    <row r="729" spans="2:28" x14ac:dyDescent="0.15">
      <c r="B729" t="s">
        <v>7840</v>
      </c>
      <c r="C729">
        <v>74</v>
      </c>
      <c r="D729">
        <v>1697</v>
      </c>
      <c r="E729">
        <v>899.666259765625</v>
      </c>
      <c r="F729">
        <v>1.3103048317134399E-2</v>
      </c>
      <c r="Q729" t="s">
        <v>8209</v>
      </c>
      <c r="R729">
        <v>-1.1207958459854099</v>
      </c>
      <c r="S729">
        <v>1679</v>
      </c>
      <c r="T729">
        <v>898.66644287109398</v>
      </c>
      <c r="U729">
        <v>1.5657957643270499E-2</v>
      </c>
    </row>
    <row r="730" spans="2:28" x14ac:dyDescent="0.15">
      <c r="B730" t="s">
        <v>6775</v>
      </c>
      <c r="C730">
        <v>74</v>
      </c>
      <c r="D730">
        <v>1697</v>
      </c>
      <c r="E730">
        <v>899.666259765625</v>
      </c>
      <c r="F730">
        <v>1.3103048317134399E-2</v>
      </c>
      <c r="Q730" t="s">
        <v>8301</v>
      </c>
      <c r="R730">
        <v>-1.1207972764968901</v>
      </c>
      <c r="S730">
        <v>1679</v>
      </c>
      <c r="T730">
        <v>898.66644287109398</v>
      </c>
      <c r="U730">
        <v>1.5657957643270499E-2</v>
      </c>
    </row>
    <row r="731" spans="2:28" x14ac:dyDescent="0.15">
      <c r="B731" t="s">
        <v>7847</v>
      </c>
      <c r="C731">
        <v>74</v>
      </c>
      <c r="D731">
        <v>1697</v>
      </c>
      <c r="E731">
        <v>899.666259765625</v>
      </c>
      <c r="F731">
        <v>1.3103048317134399E-2</v>
      </c>
      <c r="Q731" t="s">
        <v>8379</v>
      </c>
      <c r="R731">
        <v>-1.1208130121231099</v>
      </c>
      <c r="S731">
        <v>1679</v>
      </c>
      <c r="T731">
        <v>898.66644287109398</v>
      </c>
      <c r="U731">
        <v>1.5657957643270499E-2</v>
      </c>
    </row>
    <row r="732" spans="2:28" x14ac:dyDescent="0.15">
      <c r="B732" t="s">
        <v>7867</v>
      </c>
      <c r="C732">
        <v>74</v>
      </c>
      <c r="D732">
        <v>1697</v>
      </c>
      <c r="E732">
        <v>899.666259765625</v>
      </c>
      <c r="F732">
        <v>1.3103048317134399E-2</v>
      </c>
      <c r="Q732" t="s">
        <v>8407</v>
      </c>
      <c r="R732">
        <v>-1.1208457946777299</v>
      </c>
      <c r="S732">
        <v>1679</v>
      </c>
      <c r="T732">
        <v>898.66644287109398</v>
      </c>
      <c r="U732">
        <v>1.5657957643270499E-2</v>
      </c>
    </row>
    <row r="733" spans="2:28" x14ac:dyDescent="0.15">
      <c r="B733" t="s">
        <v>7882</v>
      </c>
      <c r="C733">
        <v>74</v>
      </c>
      <c r="D733">
        <v>1697</v>
      </c>
      <c r="E733">
        <v>899.666259765625</v>
      </c>
      <c r="F733">
        <v>1.3103048317134399E-2</v>
      </c>
      <c r="Q733" t="s">
        <v>7959</v>
      </c>
      <c r="R733">
        <v>-1.1208474636077901</v>
      </c>
      <c r="S733">
        <v>1679</v>
      </c>
      <c r="T733">
        <v>898.66644287109398</v>
      </c>
      <c r="U733">
        <v>1.5657957643270499E-2</v>
      </c>
    </row>
    <row r="734" spans="2:28" x14ac:dyDescent="0.15">
      <c r="B734" t="s">
        <v>7971</v>
      </c>
      <c r="C734">
        <v>74</v>
      </c>
      <c r="D734">
        <v>1697</v>
      </c>
      <c r="E734">
        <v>899.666259765625</v>
      </c>
      <c r="F734">
        <v>1.3103048317134399E-2</v>
      </c>
      <c r="Q734" t="s">
        <v>7239</v>
      </c>
      <c r="R734">
        <v>-1.12084901332855</v>
      </c>
      <c r="S734">
        <v>1679</v>
      </c>
      <c r="T734">
        <v>898.66644287109398</v>
      </c>
      <c r="U734">
        <v>1.5657957643270499E-2</v>
      </c>
    </row>
    <row r="735" spans="2:28" x14ac:dyDescent="0.15">
      <c r="B735" t="s">
        <v>7983</v>
      </c>
      <c r="C735">
        <v>74</v>
      </c>
      <c r="D735">
        <v>1697</v>
      </c>
      <c r="E735">
        <v>899.666259765625</v>
      </c>
      <c r="F735">
        <v>1.3103048317134399E-2</v>
      </c>
      <c r="Q735" t="s">
        <v>7633</v>
      </c>
      <c r="R735">
        <v>-1.12088227272034</v>
      </c>
      <c r="S735">
        <v>1679</v>
      </c>
      <c r="T735">
        <v>898.66644287109398</v>
      </c>
      <c r="U735">
        <v>1.5657957643270499E-2</v>
      </c>
    </row>
    <row r="736" spans="2:28" x14ac:dyDescent="0.15">
      <c r="B736" t="s">
        <v>8053</v>
      </c>
      <c r="C736">
        <v>74</v>
      </c>
      <c r="D736">
        <v>1697</v>
      </c>
      <c r="E736">
        <v>899.666259765625</v>
      </c>
      <c r="F736">
        <v>1.3103048317134399E-2</v>
      </c>
      <c r="Q736" t="s">
        <v>7991</v>
      </c>
      <c r="R736">
        <v>-1.12090027332306</v>
      </c>
      <c r="S736">
        <v>1679</v>
      </c>
      <c r="T736">
        <v>898.66644287109398</v>
      </c>
      <c r="U736">
        <v>1.5657957643270499E-2</v>
      </c>
    </row>
    <row r="737" spans="2:21" x14ac:dyDescent="0.15">
      <c r="B737" t="s">
        <v>8081</v>
      </c>
      <c r="C737">
        <v>74</v>
      </c>
      <c r="D737">
        <v>1697</v>
      </c>
      <c r="E737">
        <v>899.666259765625</v>
      </c>
      <c r="F737">
        <v>1.3103048317134399E-2</v>
      </c>
      <c r="Q737" t="s">
        <v>8410</v>
      </c>
      <c r="R737">
        <v>-1.12091672420502</v>
      </c>
      <c r="S737">
        <v>1679</v>
      </c>
      <c r="T737">
        <v>898.66644287109398</v>
      </c>
      <c r="U737">
        <v>1.5657957643270499E-2</v>
      </c>
    </row>
    <row r="738" spans="2:21" x14ac:dyDescent="0.15">
      <c r="B738" t="s">
        <v>8203</v>
      </c>
      <c r="C738">
        <v>74</v>
      </c>
      <c r="D738">
        <v>1697</v>
      </c>
      <c r="E738">
        <v>899.666259765625</v>
      </c>
      <c r="F738">
        <v>1.3103048317134399E-2</v>
      </c>
      <c r="Q738" t="s">
        <v>6716</v>
      </c>
      <c r="R738">
        <v>-1.12091732025146</v>
      </c>
      <c r="S738">
        <v>1679</v>
      </c>
      <c r="T738">
        <v>898.66644287109398</v>
      </c>
      <c r="U738">
        <v>1.5657957643270499E-2</v>
      </c>
    </row>
    <row r="739" spans="2:21" x14ac:dyDescent="0.15">
      <c r="B739" t="s">
        <v>8225</v>
      </c>
      <c r="C739">
        <v>74</v>
      </c>
      <c r="D739">
        <v>1697</v>
      </c>
      <c r="E739">
        <v>899.666259765625</v>
      </c>
      <c r="F739">
        <v>1.3103048317134399E-2</v>
      </c>
      <c r="Q739" t="s">
        <v>7525</v>
      </c>
      <c r="R739">
        <v>-1.12092304229736</v>
      </c>
      <c r="S739">
        <v>1679</v>
      </c>
      <c r="T739">
        <v>898.66644287109398</v>
      </c>
      <c r="U739">
        <v>1.5657957643270499E-2</v>
      </c>
    </row>
    <row r="740" spans="2:21" x14ac:dyDescent="0.15">
      <c r="B740" t="s">
        <v>8242</v>
      </c>
      <c r="C740">
        <v>74</v>
      </c>
      <c r="D740">
        <v>1697</v>
      </c>
      <c r="E740">
        <v>899.666259765625</v>
      </c>
      <c r="F740">
        <v>1.3103048317134399E-2</v>
      </c>
      <c r="Q740" t="s">
        <v>7234</v>
      </c>
      <c r="R740">
        <v>-1.1209232807159399</v>
      </c>
      <c r="S740">
        <v>1679</v>
      </c>
      <c r="T740">
        <v>898.66644287109398</v>
      </c>
      <c r="U740">
        <v>1.5657957643270499E-2</v>
      </c>
    </row>
    <row r="741" spans="2:21" x14ac:dyDescent="0.15">
      <c r="B741" t="s">
        <v>7057</v>
      </c>
      <c r="C741">
        <v>74</v>
      </c>
      <c r="D741">
        <v>1697</v>
      </c>
      <c r="E741">
        <v>899.666259765625</v>
      </c>
      <c r="F741">
        <v>1.3103048317134399E-2</v>
      </c>
      <c r="Q741" t="s">
        <v>7729</v>
      </c>
      <c r="R741">
        <v>-1.12093758583069</v>
      </c>
      <c r="S741">
        <v>1679</v>
      </c>
      <c r="T741">
        <v>898.66644287109398</v>
      </c>
      <c r="U741">
        <v>1.5657957643270499E-2</v>
      </c>
    </row>
    <row r="742" spans="2:21" x14ac:dyDescent="0.15">
      <c r="B742" t="s">
        <v>8285</v>
      </c>
      <c r="C742">
        <v>74</v>
      </c>
      <c r="D742">
        <v>1697</v>
      </c>
      <c r="E742">
        <v>899.666259765625</v>
      </c>
      <c r="F742">
        <v>1.3103048317134399E-2</v>
      </c>
      <c r="Q742" t="s">
        <v>8472</v>
      </c>
      <c r="R742">
        <v>-1.1209524869918801</v>
      </c>
      <c r="S742">
        <v>1679</v>
      </c>
      <c r="T742">
        <v>898.66644287109398</v>
      </c>
      <c r="U742">
        <v>1.5657957643270499E-2</v>
      </c>
    </row>
    <row r="743" spans="2:21" x14ac:dyDescent="0.15">
      <c r="B743" t="s">
        <v>8309</v>
      </c>
      <c r="C743">
        <v>74</v>
      </c>
      <c r="D743">
        <v>1697</v>
      </c>
      <c r="E743">
        <v>899.666259765625</v>
      </c>
      <c r="F743">
        <v>1.3103048317134399E-2</v>
      </c>
      <c r="Q743" t="s">
        <v>8058</v>
      </c>
      <c r="R743">
        <v>-1.1209533214569101</v>
      </c>
      <c r="S743">
        <v>1679</v>
      </c>
      <c r="T743">
        <v>898.66644287109398</v>
      </c>
      <c r="U743">
        <v>1.5657957643270499E-2</v>
      </c>
    </row>
    <row r="744" spans="2:21" x14ac:dyDescent="0.15">
      <c r="B744" t="s">
        <v>7090</v>
      </c>
      <c r="C744">
        <v>74</v>
      </c>
      <c r="D744">
        <v>1697</v>
      </c>
      <c r="E744">
        <v>899.666259765625</v>
      </c>
      <c r="F744">
        <v>1.3103048317134399E-2</v>
      </c>
      <c r="Q744" t="s">
        <v>7198</v>
      </c>
      <c r="R744">
        <v>-1.1209632158279399</v>
      </c>
      <c r="S744">
        <v>1679</v>
      </c>
      <c r="T744">
        <v>898.66644287109398</v>
      </c>
      <c r="U744">
        <v>1.5657957643270499E-2</v>
      </c>
    </row>
    <row r="745" spans="2:21" x14ac:dyDescent="0.15">
      <c r="B745" t="s">
        <v>8335</v>
      </c>
      <c r="C745">
        <v>74</v>
      </c>
      <c r="D745">
        <v>1697</v>
      </c>
      <c r="E745">
        <v>899.666259765625</v>
      </c>
      <c r="F745">
        <v>1.3103048317134399E-2</v>
      </c>
      <c r="Q745" t="s">
        <v>8108</v>
      </c>
      <c r="R745">
        <v>-1.12097179889679</v>
      </c>
      <c r="S745">
        <v>1679</v>
      </c>
      <c r="T745">
        <v>898.66644287109398</v>
      </c>
      <c r="U745">
        <v>1.5657957643270499E-2</v>
      </c>
    </row>
    <row r="746" spans="2:21" x14ac:dyDescent="0.15">
      <c r="B746" t="s">
        <v>8354</v>
      </c>
      <c r="C746">
        <v>74</v>
      </c>
      <c r="D746">
        <v>1697</v>
      </c>
      <c r="E746">
        <v>899.666259765625</v>
      </c>
      <c r="F746">
        <v>1.3103048317134399E-2</v>
      </c>
      <c r="Q746" t="s">
        <v>6483</v>
      </c>
      <c r="R746">
        <v>-1.12097668647766</v>
      </c>
      <c r="S746">
        <v>1679</v>
      </c>
      <c r="T746">
        <v>898.66644287109398</v>
      </c>
      <c r="U746">
        <v>1.5657957643270499E-2</v>
      </c>
    </row>
    <row r="747" spans="2:21" x14ac:dyDescent="0.15">
      <c r="B747" t="s">
        <v>8411</v>
      </c>
      <c r="C747">
        <v>74</v>
      </c>
      <c r="D747">
        <v>1697</v>
      </c>
      <c r="E747">
        <v>899.666259765625</v>
      </c>
      <c r="F747">
        <v>1.3103048317134399E-2</v>
      </c>
      <c r="Q747" t="s">
        <v>6833</v>
      </c>
      <c r="R747">
        <v>-1.1210303306579601</v>
      </c>
      <c r="S747">
        <v>1679</v>
      </c>
      <c r="T747">
        <v>898.66644287109398</v>
      </c>
      <c r="U747">
        <v>1.5657957643270499E-2</v>
      </c>
    </row>
    <row r="748" spans="2:21" x14ac:dyDescent="0.15">
      <c r="B748" t="s">
        <v>8422</v>
      </c>
      <c r="C748">
        <v>74</v>
      </c>
      <c r="D748">
        <v>1697</v>
      </c>
      <c r="E748">
        <v>899.666259765625</v>
      </c>
      <c r="F748">
        <v>1.3103048317134399E-2</v>
      </c>
      <c r="Q748" t="s">
        <v>6513</v>
      </c>
      <c r="R748">
        <v>-1.12104487419128</v>
      </c>
      <c r="S748">
        <v>1679</v>
      </c>
      <c r="T748">
        <v>898.66644287109398</v>
      </c>
      <c r="U748">
        <v>1.5657957643270499E-2</v>
      </c>
    </row>
    <row r="749" spans="2:21" x14ac:dyDescent="0.15">
      <c r="B749" t="s">
        <v>7204</v>
      </c>
      <c r="C749">
        <v>73</v>
      </c>
      <c r="D749">
        <v>1700</v>
      </c>
      <c r="E749">
        <v>899.666259765625</v>
      </c>
      <c r="F749">
        <v>1.37237990275025E-2</v>
      </c>
      <c r="Q749" t="s">
        <v>7273</v>
      </c>
      <c r="R749">
        <v>-1.1210520267486599</v>
      </c>
      <c r="S749">
        <v>1679</v>
      </c>
      <c r="T749">
        <v>898.66644287109398</v>
      </c>
      <c r="U749">
        <v>1.5657957643270499E-2</v>
      </c>
    </row>
    <row r="750" spans="2:21" x14ac:dyDescent="0.15">
      <c r="B750" t="s">
        <v>6435</v>
      </c>
      <c r="C750">
        <v>73</v>
      </c>
      <c r="D750">
        <v>1667</v>
      </c>
      <c r="E750">
        <v>894.16613769531295</v>
      </c>
      <c r="F750">
        <v>1.2544384226202999E-2</v>
      </c>
      <c r="Q750" t="s">
        <v>7536</v>
      </c>
      <c r="R750">
        <v>-1.1211051940918</v>
      </c>
      <c r="S750">
        <v>1679</v>
      </c>
      <c r="T750">
        <v>898.66644287109398</v>
      </c>
      <c r="U750">
        <v>1.5657957643270499E-2</v>
      </c>
    </row>
    <row r="751" spans="2:21" x14ac:dyDescent="0.15">
      <c r="B751" t="s">
        <v>6445</v>
      </c>
      <c r="C751">
        <v>73</v>
      </c>
      <c r="D751">
        <v>1667</v>
      </c>
      <c r="E751">
        <v>894.16613769531295</v>
      </c>
      <c r="F751">
        <v>1.2544384226202999E-2</v>
      </c>
      <c r="Q751" t="s">
        <v>7599</v>
      </c>
      <c r="R751">
        <v>-1.1212075948715201</v>
      </c>
      <c r="S751">
        <v>1679</v>
      </c>
      <c r="T751">
        <v>898.66644287109398</v>
      </c>
      <c r="U751">
        <v>1.5657957643270499E-2</v>
      </c>
    </row>
    <row r="752" spans="2:21" x14ac:dyDescent="0.15">
      <c r="B752" t="s">
        <v>6450</v>
      </c>
      <c r="C752">
        <v>73</v>
      </c>
      <c r="D752">
        <v>1667</v>
      </c>
      <c r="E752">
        <v>894.16613769531295</v>
      </c>
      <c r="F752">
        <v>1.2544384226202999E-2</v>
      </c>
      <c r="Q752" t="s">
        <v>7330</v>
      </c>
      <c r="R752">
        <v>-1.12126588821411</v>
      </c>
      <c r="S752">
        <v>1679</v>
      </c>
      <c r="T752">
        <v>898.66644287109398</v>
      </c>
      <c r="U752">
        <v>1.5657957643270499E-2</v>
      </c>
    </row>
    <row r="753" spans="2:21" x14ac:dyDescent="0.15">
      <c r="B753" t="s">
        <v>6534</v>
      </c>
      <c r="C753">
        <v>73</v>
      </c>
      <c r="D753">
        <v>1667</v>
      </c>
      <c r="E753">
        <v>894.16613769531295</v>
      </c>
      <c r="F753">
        <v>1.2544384226202999E-2</v>
      </c>
      <c r="Q753" t="s">
        <v>7467</v>
      </c>
      <c r="R753">
        <v>-1.1214566230773899</v>
      </c>
      <c r="S753">
        <v>1679</v>
      </c>
      <c r="T753">
        <v>898.66644287109398</v>
      </c>
      <c r="U753">
        <v>1.5657957643270499E-2</v>
      </c>
    </row>
    <row r="754" spans="2:21" x14ac:dyDescent="0.15">
      <c r="B754" t="s">
        <v>6563</v>
      </c>
      <c r="C754">
        <v>73</v>
      </c>
      <c r="D754">
        <v>1667</v>
      </c>
      <c r="E754">
        <v>894.16613769531295</v>
      </c>
      <c r="F754">
        <v>1.2544384226202999E-2</v>
      </c>
      <c r="Q754" t="s">
        <v>6956</v>
      </c>
      <c r="R754">
        <v>7.6358199119567898</v>
      </c>
      <c r="S754">
        <v>1696</v>
      </c>
      <c r="T754">
        <v>898.49951171875</v>
      </c>
      <c r="U754">
        <v>1.3406182639300801E-2</v>
      </c>
    </row>
    <row r="755" spans="2:21" x14ac:dyDescent="0.15">
      <c r="B755" t="s">
        <v>6578</v>
      </c>
      <c r="C755">
        <v>73</v>
      </c>
      <c r="D755">
        <v>1667</v>
      </c>
      <c r="E755">
        <v>894.16613769531295</v>
      </c>
      <c r="F755">
        <v>1.2544384226202999E-2</v>
      </c>
      <c r="Q755" t="s">
        <v>8162</v>
      </c>
      <c r="R755">
        <v>5.6727547645568803</v>
      </c>
      <c r="S755">
        <v>1701</v>
      </c>
      <c r="T755">
        <v>897.83319091796898</v>
      </c>
      <c r="U755">
        <v>1.38859543949366E-2</v>
      </c>
    </row>
    <row r="756" spans="2:21" x14ac:dyDescent="0.15">
      <c r="B756" t="s">
        <v>6592</v>
      </c>
      <c r="C756">
        <v>73</v>
      </c>
      <c r="D756">
        <v>1667</v>
      </c>
      <c r="E756">
        <v>894.16613769531295</v>
      </c>
      <c r="F756">
        <v>1.2544384226202999E-2</v>
      </c>
      <c r="Q756" t="s">
        <v>8440</v>
      </c>
      <c r="R756">
        <v>5.67258977890015</v>
      </c>
      <c r="S756">
        <v>1701</v>
      </c>
      <c r="T756">
        <v>897.83319091796898</v>
      </c>
      <c r="U756">
        <v>1.38859543949366E-2</v>
      </c>
    </row>
    <row r="757" spans="2:21" x14ac:dyDescent="0.15">
      <c r="B757" t="s">
        <v>6594</v>
      </c>
      <c r="C757">
        <v>73</v>
      </c>
      <c r="D757">
        <v>1667</v>
      </c>
      <c r="E757">
        <v>894.16613769531295</v>
      </c>
      <c r="F757">
        <v>1.2544384226202999E-2</v>
      </c>
      <c r="Q757" t="s">
        <v>8381</v>
      </c>
      <c r="R757">
        <v>5.6725878715515101</v>
      </c>
      <c r="S757">
        <v>1701</v>
      </c>
      <c r="T757">
        <v>897.83319091796898</v>
      </c>
      <c r="U757">
        <v>1.38859543949366E-2</v>
      </c>
    </row>
    <row r="758" spans="2:21" x14ac:dyDescent="0.15">
      <c r="B758" t="s">
        <v>6603</v>
      </c>
      <c r="C758">
        <v>73</v>
      </c>
      <c r="D758">
        <v>1667</v>
      </c>
      <c r="E758">
        <v>894.16613769531295</v>
      </c>
      <c r="F758">
        <v>1.2544384226202999E-2</v>
      </c>
      <c r="Q758" t="s">
        <v>7544</v>
      </c>
      <c r="R758">
        <v>5.6725802421569798</v>
      </c>
      <c r="S758">
        <v>1701</v>
      </c>
      <c r="T758">
        <v>897.83319091796898</v>
      </c>
      <c r="U758">
        <v>1.38859543949366E-2</v>
      </c>
    </row>
    <row r="759" spans="2:21" x14ac:dyDescent="0.15">
      <c r="B759" t="s">
        <v>7571</v>
      </c>
      <c r="C759">
        <v>73</v>
      </c>
      <c r="D759">
        <v>1654</v>
      </c>
      <c r="E759">
        <v>891.99951171875</v>
      </c>
      <c r="F759">
        <v>1.0284173302352401E-2</v>
      </c>
      <c r="Q759" t="s">
        <v>8145</v>
      </c>
      <c r="R759">
        <v>5.6725430488586399</v>
      </c>
      <c r="S759">
        <v>1701</v>
      </c>
      <c r="T759">
        <v>897.83319091796898</v>
      </c>
      <c r="U759">
        <v>1.38859543949366E-2</v>
      </c>
    </row>
    <row r="760" spans="2:21" x14ac:dyDescent="0.15">
      <c r="B760" t="s">
        <v>6656</v>
      </c>
      <c r="C760">
        <v>73</v>
      </c>
      <c r="D760">
        <v>1667</v>
      </c>
      <c r="E760">
        <v>894.16613769531295</v>
      </c>
      <c r="F760">
        <v>1.2544384226202999E-2</v>
      </c>
      <c r="Q760" t="s">
        <v>8050</v>
      </c>
      <c r="R760">
        <v>5.6724805831909197</v>
      </c>
      <c r="S760">
        <v>1701</v>
      </c>
      <c r="T760">
        <v>897.83319091796898</v>
      </c>
      <c r="U760">
        <v>1.38859543949366E-2</v>
      </c>
    </row>
    <row r="761" spans="2:21" x14ac:dyDescent="0.15">
      <c r="B761" t="s">
        <v>6658</v>
      </c>
      <c r="C761">
        <v>73</v>
      </c>
      <c r="D761">
        <v>1667</v>
      </c>
      <c r="E761">
        <v>894.16613769531295</v>
      </c>
      <c r="F761">
        <v>1.2544384226202999E-2</v>
      </c>
      <c r="Q761" t="s">
        <v>7753</v>
      </c>
      <c r="R761">
        <v>5.6724753379821804</v>
      </c>
      <c r="S761">
        <v>1701</v>
      </c>
      <c r="T761">
        <v>897.83319091796898</v>
      </c>
      <c r="U761">
        <v>1.38859543949366E-2</v>
      </c>
    </row>
    <row r="762" spans="2:21" x14ac:dyDescent="0.15">
      <c r="B762" t="s">
        <v>6702</v>
      </c>
      <c r="C762">
        <v>73</v>
      </c>
      <c r="D762">
        <v>1667</v>
      </c>
      <c r="E762">
        <v>894.16613769531295</v>
      </c>
      <c r="F762">
        <v>1.2544384226202999E-2</v>
      </c>
      <c r="Q762" t="s">
        <v>6726</v>
      </c>
      <c r="R762">
        <v>5.6724567413330096</v>
      </c>
      <c r="S762">
        <v>1701</v>
      </c>
      <c r="T762">
        <v>897.83319091796898</v>
      </c>
      <c r="U762">
        <v>1.38859543949366E-2</v>
      </c>
    </row>
    <row r="763" spans="2:21" x14ac:dyDescent="0.15">
      <c r="B763" t="s">
        <v>6707</v>
      </c>
      <c r="C763">
        <v>73</v>
      </c>
      <c r="D763">
        <v>1667</v>
      </c>
      <c r="E763">
        <v>894.16613769531295</v>
      </c>
      <c r="F763">
        <v>1.2544384226202999E-2</v>
      </c>
      <c r="Q763" t="s">
        <v>7592</v>
      </c>
      <c r="R763">
        <v>5.6724491119384801</v>
      </c>
      <c r="S763">
        <v>1701</v>
      </c>
      <c r="T763">
        <v>897.83319091796898</v>
      </c>
      <c r="U763">
        <v>1.38859543949366E-2</v>
      </c>
    </row>
    <row r="764" spans="2:21" x14ac:dyDescent="0.15">
      <c r="B764" t="s">
        <v>6708</v>
      </c>
      <c r="C764">
        <v>73</v>
      </c>
      <c r="D764">
        <v>1667</v>
      </c>
      <c r="E764">
        <v>894.16613769531295</v>
      </c>
      <c r="F764">
        <v>1.2544384226202999E-2</v>
      </c>
      <c r="Q764" t="s">
        <v>7225</v>
      </c>
      <c r="R764">
        <v>5.6724257469177202</v>
      </c>
      <c r="S764">
        <v>1701</v>
      </c>
      <c r="T764">
        <v>897.83319091796898</v>
      </c>
      <c r="U764">
        <v>1.38859543949366E-2</v>
      </c>
    </row>
    <row r="765" spans="2:21" x14ac:dyDescent="0.15">
      <c r="B765" t="s">
        <v>6712</v>
      </c>
      <c r="C765">
        <v>73</v>
      </c>
      <c r="D765">
        <v>1667</v>
      </c>
      <c r="E765">
        <v>894.16613769531295</v>
      </c>
      <c r="F765">
        <v>1.2544384226202999E-2</v>
      </c>
      <c r="Q765" t="s">
        <v>6611</v>
      </c>
      <c r="R765">
        <v>5.6724171638488796</v>
      </c>
      <c r="S765">
        <v>1701</v>
      </c>
      <c r="T765">
        <v>897.83319091796898</v>
      </c>
      <c r="U765">
        <v>1.38859543949366E-2</v>
      </c>
    </row>
    <row r="766" spans="2:21" x14ac:dyDescent="0.15">
      <c r="B766" t="s">
        <v>6737</v>
      </c>
      <c r="C766">
        <v>73</v>
      </c>
      <c r="D766">
        <v>1667</v>
      </c>
      <c r="E766">
        <v>894.16613769531295</v>
      </c>
      <c r="F766">
        <v>1.2544384226202999E-2</v>
      </c>
      <c r="Q766" t="s">
        <v>8355</v>
      </c>
      <c r="R766">
        <v>5.6724147796630904</v>
      </c>
      <c r="S766">
        <v>1701</v>
      </c>
      <c r="T766">
        <v>897.83319091796898</v>
      </c>
      <c r="U766">
        <v>1.38859543949366E-2</v>
      </c>
    </row>
    <row r="767" spans="2:21" x14ac:dyDescent="0.15">
      <c r="B767" t="s">
        <v>6747</v>
      </c>
      <c r="C767">
        <v>73</v>
      </c>
      <c r="D767">
        <v>1667</v>
      </c>
      <c r="E767">
        <v>894.16613769531295</v>
      </c>
      <c r="F767">
        <v>1.2544384226202999E-2</v>
      </c>
      <c r="Q767" t="s">
        <v>7986</v>
      </c>
      <c r="R767">
        <v>5.6724009513854998</v>
      </c>
      <c r="S767">
        <v>1701</v>
      </c>
      <c r="T767">
        <v>897.83319091796898</v>
      </c>
      <c r="U767">
        <v>1.38859543949366E-2</v>
      </c>
    </row>
    <row r="768" spans="2:21" x14ac:dyDescent="0.15">
      <c r="B768" t="s">
        <v>7887</v>
      </c>
      <c r="C768">
        <v>73</v>
      </c>
      <c r="D768">
        <v>1700</v>
      </c>
      <c r="E768">
        <v>899.666259765625</v>
      </c>
      <c r="F768">
        <v>1.37237990275025E-2</v>
      </c>
      <c r="Q768" t="s">
        <v>7976</v>
      </c>
      <c r="R768">
        <v>5.6723709106445304</v>
      </c>
      <c r="S768">
        <v>1701</v>
      </c>
      <c r="T768">
        <v>897.83319091796898</v>
      </c>
      <c r="U768">
        <v>1.38859543949366E-2</v>
      </c>
    </row>
    <row r="769" spans="2:21" x14ac:dyDescent="0.15">
      <c r="B769" t="s">
        <v>7901</v>
      </c>
      <c r="C769">
        <v>73</v>
      </c>
      <c r="D769">
        <v>1700</v>
      </c>
      <c r="E769">
        <v>899.666259765625</v>
      </c>
      <c r="F769">
        <v>1.37237990275025E-2</v>
      </c>
      <c r="Q769" t="s">
        <v>7497</v>
      </c>
      <c r="R769">
        <v>5.6723551750183097</v>
      </c>
      <c r="S769">
        <v>1701</v>
      </c>
      <c r="T769">
        <v>897.83319091796898</v>
      </c>
      <c r="U769">
        <v>1.38859543949366E-2</v>
      </c>
    </row>
    <row r="770" spans="2:21" x14ac:dyDescent="0.15">
      <c r="B770" t="s">
        <v>6824</v>
      </c>
      <c r="C770">
        <v>73</v>
      </c>
      <c r="D770">
        <v>1667</v>
      </c>
      <c r="E770">
        <v>894.16613769531295</v>
      </c>
      <c r="F770">
        <v>1.2544384226202999E-2</v>
      </c>
      <c r="Q770" t="s">
        <v>7722</v>
      </c>
      <c r="R770">
        <v>5.6723513603210396</v>
      </c>
      <c r="S770">
        <v>1701</v>
      </c>
      <c r="T770">
        <v>897.83319091796898</v>
      </c>
      <c r="U770">
        <v>1.38859543949366E-2</v>
      </c>
    </row>
    <row r="771" spans="2:21" x14ac:dyDescent="0.15">
      <c r="B771" t="s">
        <v>6848</v>
      </c>
      <c r="C771">
        <v>73</v>
      </c>
      <c r="D771">
        <v>1667</v>
      </c>
      <c r="E771">
        <v>894.16613769531295</v>
      </c>
      <c r="F771">
        <v>1.2544384226202999E-2</v>
      </c>
      <c r="Q771" t="s">
        <v>8057</v>
      </c>
      <c r="R771">
        <v>5.6723361015319798</v>
      </c>
      <c r="S771">
        <v>1701</v>
      </c>
      <c r="T771">
        <v>897.83319091796898</v>
      </c>
      <c r="U771">
        <v>1.38859543949366E-2</v>
      </c>
    </row>
    <row r="772" spans="2:21" x14ac:dyDescent="0.15">
      <c r="B772" t="s">
        <v>6864</v>
      </c>
      <c r="C772">
        <v>73</v>
      </c>
      <c r="D772">
        <v>1667</v>
      </c>
      <c r="E772">
        <v>894.16613769531295</v>
      </c>
      <c r="F772">
        <v>1.2544384226202999E-2</v>
      </c>
      <c r="Q772" t="s">
        <v>8266</v>
      </c>
      <c r="R772">
        <v>5.6723208427429199</v>
      </c>
      <c r="S772">
        <v>1701</v>
      </c>
      <c r="T772">
        <v>897.83319091796898</v>
      </c>
      <c r="U772">
        <v>1.38859543949366E-2</v>
      </c>
    </row>
    <row r="773" spans="2:21" x14ac:dyDescent="0.15">
      <c r="B773" t="s">
        <v>6868</v>
      </c>
      <c r="C773">
        <v>73</v>
      </c>
      <c r="D773">
        <v>1667</v>
      </c>
      <c r="E773">
        <v>894.16613769531295</v>
      </c>
      <c r="F773">
        <v>1.2544384226202999E-2</v>
      </c>
      <c r="Q773" t="s">
        <v>7984</v>
      </c>
      <c r="R773">
        <v>5.6723194122314498</v>
      </c>
      <c r="S773">
        <v>1701</v>
      </c>
      <c r="T773">
        <v>897.83319091796898</v>
      </c>
      <c r="U773">
        <v>1.38859543949366E-2</v>
      </c>
    </row>
    <row r="774" spans="2:21" x14ac:dyDescent="0.15">
      <c r="B774" t="s">
        <v>6872</v>
      </c>
      <c r="C774">
        <v>73</v>
      </c>
      <c r="D774">
        <v>1667</v>
      </c>
      <c r="E774">
        <v>894.16613769531295</v>
      </c>
      <c r="F774">
        <v>1.2544384226202999E-2</v>
      </c>
      <c r="Q774" t="s">
        <v>7827</v>
      </c>
      <c r="R774">
        <v>5.6723175048828098</v>
      </c>
      <c r="S774">
        <v>1701</v>
      </c>
      <c r="T774">
        <v>897.83319091796898</v>
      </c>
      <c r="U774">
        <v>1.38859543949366E-2</v>
      </c>
    </row>
    <row r="775" spans="2:21" x14ac:dyDescent="0.15">
      <c r="B775" t="s">
        <v>6875</v>
      </c>
      <c r="C775">
        <v>73</v>
      </c>
      <c r="D775">
        <v>1667</v>
      </c>
      <c r="E775">
        <v>894.16613769531295</v>
      </c>
      <c r="F775">
        <v>1.2544384226202999E-2</v>
      </c>
      <c r="Q775" t="s">
        <v>7327</v>
      </c>
      <c r="R775">
        <v>5.6723070144653303</v>
      </c>
      <c r="S775">
        <v>1701</v>
      </c>
      <c r="T775">
        <v>897.83319091796898</v>
      </c>
      <c r="U775">
        <v>1.38859543949366E-2</v>
      </c>
    </row>
    <row r="776" spans="2:21" x14ac:dyDescent="0.15">
      <c r="B776" t="s">
        <v>6885</v>
      </c>
      <c r="C776">
        <v>73</v>
      </c>
      <c r="D776">
        <v>1667</v>
      </c>
      <c r="E776">
        <v>894.16613769531295</v>
      </c>
      <c r="F776">
        <v>1.2544384226202999E-2</v>
      </c>
      <c r="Q776" t="s">
        <v>8173</v>
      </c>
      <c r="R776">
        <v>5.6722822189331099</v>
      </c>
      <c r="S776">
        <v>1701</v>
      </c>
      <c r="T776">
        <v>897.83319091796898</v>
      </c>
      <c r="U776">
        <v>1.38859543949366E-2</v>
      </c>
    </row>
    <row r="777" spans="2:21" x14ac:dyDescent="0.15">
      <c r="B777" t="s">
        <v>6924</v>
      </c>
      <c r="C777">
        <v>73</v>
      </c>
      <c r="D777">
        <v>1667</v>
      </c>
      <c r="E777">
        <v>894.16613769531295</v>
      </c>
      <c r="F777">
        <v>1.2544384226202999E-2</v>
      </c>
      <c r="Q777" t="s">
        <v>7902</v>
      </c>
      <c r="R777">
        <v>5.6722712516784703</v>
      </c>
      <c r="S777">
        <v>1701</v>
      </c>
      <c r="T777">
        <v>897.83319091796898</v>
      </c>
      <c r="U777">
        <v>1.38859543949366E-2</v>
      </c>
    </row>
    <row r="778" spans="2:21" x14ac:dyDescent="0.15">
      <c r="B778" t="s">
        <v>6930</v>
      </c>
      <c r="C778">
        <v>73</v>
      </c>
      <c r="D778">
        <v>1667</v>
      </c>
      <c r="E778">
        <v>894.16613769531295</v>
      </c>
      <c r="F778">
        <v>1.2544384226202999E-2</v>
      </c>
      <c r="Q778" t="s">
        <v>6734</v>
      </c>
      <c r="R778">
        <v>5.6722378730773899</v>
      </c>
      <c r="S778">
        <v>1701</v>
      </c>
      <c r="T778">
        <v>897.83319091796898</v>
      </c>
      <c r="U778">
        <v>1.38859543949366E-2</v>
      </c>
    </row>
    <row r="779" spans="2:21" x14ac:dyDescent="0.15">
      <c r="B779" t="s">
        <v>6942</v>
      </c>
      <c r="C779">
        <v>73</v>
      </c>
      <c r="D779">
        <v>1667</v>
      </c>
      <c r="E779">
        <v>894.16613769531295</v>
      </c>
      <c r="F779">
        <v>1.2544384226202999E-2</v>
      </c>
      <c r="Q779" t="s">
        <v>6571</v>
      </c>
      <c r="R779">
        <v>5.6720776557922399</v>
      </c>
      <c r="S779">
        <v>1701</v>
      </c>
      <c r="T779">
        <v>897.83319091796898</v>
      </c>
      <c r="U779">
        <v>1.38859543949366E-2</v>
      </c>
    </row>
    <row r="780" spans="2:21" x14ac:dyDescent="0.15">
      <c r="B780" t="s">
        <v>6965</v>
      </c>
      <c r="C780">
        <v>73</v>
      </c>
      <c r="D780">
        <v>1667</v>
      </c>
      <c r="E780">
        <v>894.16613769531295</v>
      </c>
      <c r="F780">
        <v>1.2544384226202999E-2</v>
      </c>
      <c r="Q780" t="s">
        <v>7709</v>
      </c>
      <c r="R780">
        <v>9.1494121551513707</v>
      </c>
      <c r="S780">
        <v>1693</v>
      </c>
      <c r="T780">
        <v>897.49969482421898</v>
      </c>
      <c r="U780">
        <v>1.29841072484851E-2</v>
      </c>
    </row>
    <row r="781" spans="2:21" x14ac:dyDescent="0.15">
      <c r="B781" t="s">
        <v>7029</v>
      </c>
      <c r="C781">
        <v>73</v>
      </c>
      <c r="D781">
        <v>1667</v>
      </c>
      <c r="E781">
        <v>894.16613769531295</v>
      </c>
      <c r="F781">
        <v>1.2544384226202999E-2</v>
      </c>
      <c r="Q781" t="s">
        <v>8071</v>
      </c>
      <c r="R781">
        <v>-15.3335227966309</v>
      </c>
      <c r="S781">
        <v>1690</v>
      </c>
      <c r="T781">
        <v>896.999755859375</v>
      </c>
      <c r="U781">
        <v>1.4182995073497301E-2</v>
      </c>
    </row>
    <row r="782" spans="2:21" x14ac:dyDescent="0.15">
      <c r="B782" t="s">
        <v>7059</v>
      </c>
      <c r="C782">
        <v>73</v>
      </c>
      <c r="D782">
        <v>1667</v>
      </c>
      <c r="E782">
        <v>894.16613769531295</v>
      </c>
      <c r="F782">
        <v>1.2544384226202999E-2</v>
      </c>
      <c r="Q782" t="s">
        <v>7910</v>
      </c>
      <c r="R782">
        <v>5.1940469741821298</v>
      </c>
      <c r="S782">
        <v>1716</v>
      </c>
      <c r="T782">
        <v>896.83306884765602</v>
      </c>
      <c r="U782">
        <v>1.1136707849800601E-2</v>
      </c>
    </row>
    <row r="783" spans="2:21" x14ac:dyDescent="0.15">
      <c r="B783" t="s">
        <v>7128</v>
      </c>
      <c r="C783">
        <v>73</v>
      </c>
      <c r="D783">
        <v>1667</v>
      </c>
      <c r="E783">
        <v>894.16613769531295</v>
      </c>
      <c r="F783">
        <v>1.2544384226202999E-2</v>
      </c>
      <c r="Q783" t="s">
        <v>7257</v>
      </c>
      <c r="R783">
        <v>-68.288200378417997</v>
      </c>
      <c r="S783">
        <v>1634</v>
      </c>
      <c r="T783">
        <v>895.16595458984398</v>
      </c>
      <c r="U783">
        <v>1.16755263879895E-2</v>
      </c>
    </row>
    <row r="784" spans="2:21" x14ac:dyDescent="0.15">
      <c r="B784" t="s">
        <v>7129</v>
      </c>
      <c r="C784">
        <v>73</v>
      </c>
      <c r="D784">
        <v>1667</v>
      </c>
      <c r="E784">
        <v>894.16613769531295</v>
      </c>
      <c r="F784">
        <v>1.2544384226202999E-2</v>
      </c>
      <c r="Q784" t="s">
        <v>6445</v>
      </c>
      <c r="R784">
        <v>3.4992384910583501</v>
      </c>
      <c r="S784">
        <v>1667</v>
      </c>
      <c r="T784">
        <v>894.16613769531295</v>
      </c>
      <c r="U784">
        <v>1.2544384226202999E-2</v>
      </c>
    </row>
    <row r="785" spans="2:21" x14ac:dyDescent="0.15">
      <c r="B785" t="s">
        <v>8413</v>
      </c>
      <c r="C785">
        <v>73</v>
      </c>
      <c r="D785">
        <v>1639</v>
      </c>
      <c r="E785">
        <v>889.49884033203102</v>
      </c>
      <c r="F785">
        <v>1.0224149562418501E-2</v>
      </c>
      <c r="Q785" t="s">
        <v>6435</v>
      </c>
      <c r="R785">
        <v>3.4991085529327401</v>
      </c>
      <c r="S785">
        <v>1667</v>
      </c>
      <c r="T785">
        <v>894.16613769531295</v>
      </c>
      <c r="U785">
        <v>1.2544384226202999E-2</v>
      </c>
    </row>
    <row r="786" spans="2:21" x14ac:dyDescent="0.15">
      <c r="B786" t="s">
        <v>7160</v>
      </c>
      <c r="C786">
        <v>73</v>
      </c>
      <c r="D786">
        <v>1667</v>
      </c>
      <c r="E786">
        <v>894.16613769531295</v>
      </c>
      <c r="F786">
        <v>1.2544384226202999E-2</v>
      </c>
      <c r="Q786" t="s">
        <v>6658</v>
      </c>
      <c r="R786">
        <v>3.4988861083984402</v>
      </c>
      <c r="S786">
        <v>1667</v>
      </c>
      <c r="T786">
        <v>894.16613769531295</v>
      </c>
      <c r="U786">
        <v>1.2544384226202999E-2</v>
      </c>
    </row>
    <row r="787" spans="2:21" x14ac:dyDescent="0.15">
      <c r="B787" t="s">
        <v>6418</v>
      </c>
      <c r="C787">
        <v>72</v>
      </c>
      <c r="D787">
        <v>1716</v>
      </c>
      <c r="E787">
        <v>901.83306884765602</v>
      </c>
      <c r="F787">
        <v>1.4439019374549399E-2</v>
      </c>
      <c r="Q787" t="s">
        <v>6656</v>
      </c>
      <c r="R787">
        <v>3.4988844394683798</v>
      </c>
      <c r="S787">
        <v>1667</v>
      </c>
      <c r="T787">
        <v>894.16613769531295</v>
      </c>
      <c r="U787">
        <v>1.2544384226202999E-2</v>
      </c>
    </row>
    <row r="788" spans="2:21" x14ac:dyDescent="0.15">
      <c r="B788" t="s">
        <v>6956</v>
      </c>
      <c r="C788">
        <v>72</v>
      </c>
      <c r="D788">
        <v>1696</v>
      </c>
      <c r="E788">
        <v>898.49951171875</v>
      </c>
      <c r="F788">
        <v>1.3406182639300801E-2</v>
      </c>
      <c r="Q788" t="s">
        <v>6592</v>
      </c>
      <c r="R788">
        <v>3.4988667964935298</v>
      </c>
      <c r="S788">
        <v>1667</v>
      </c>
      <c r="T788">
        <v>894.16613769531295</v>
      </c>
      <c r="U788">
        <v>1.2544384226202999E-2</v>
      </c>
    </row>
    <row r="789" spans="2:21" x14ac:dyDescent="0.15">
      <c r="B789" t="s">
        <v>6507</v>
      </c>
      <c r="C789">
        <v>71</v>
      </c>
      <c r="D789">
        <v>1707</v>
      </c>
      <c r="E789">
        <v>899.83319091796898</v>
      </c>
      <c r="F789">
        <v>1.56228486448526E-2</v>
      </c>
      <c r="Q789" t="s">
        <v>7029</v>
      </c>
      <c r="R789">
        <v>3.4988527297973602</v>
      </c>
      <c r="S789">
        <v>1667</v>
      </c>
      <c r="T789">
        <v>894.16613769531295</v>
      </c>
      <c r="U789">
        <v>1.2544384226202999E-2</v>
      </c>
    </row>
    <row r="790" spans="2:21" x14ac:dyDescent="0.15">
      <c r="B790" t="s">
        <v>7684</v>
      </c>
      <c r="C790">
        <v>71</v>
      </c>
      <c r="D790">
        <v>1606</v>
      </c>
      <c r="E790">
        <v>882.99890136718795</v>
      </c>
      <c r="F790">
        <v>7.8876847401261295E-3</v>
      </c>
      <c r="Q790" t="s">
        <v>6534</v>
      </c>
      <c r="R790">
        <v>3.49885225296021</v>
      </c>
      <c r="S790">
        <v>1667</v>
      </c>
      <c r="T790">
        <v>894.16613769531295</v>
      </c>
      <c r="U790">
        <v>1.2544384226202999E-2</v>
      </c>
    </row>
    <row r="791" spans="2:21" x14ac:dyDescent="0.15">
      <c r="B791" t="s">
        <v>7709</v>
      </c>
      <c r="C791">
        <v>71</v>
      </c>
      <c r="D791">
        <v>1693</v>
      </c>
      <c r="E791">
        <v>897.49969482421898</v>
      </c>
      <c r="F791">
        <v>1.29841072484851E-2</v>
      </c>
      <c r="Q791" t="s">
        <v>6747</v>
      </c>
      <c r="R791">
        <v>3.4987776279449498</v>
      </c>
      <c r="S791">
        <v>1667</v>
      </c>
      <c r="T791">
        <v>894.16613769531295</v>
      </c>
      <c r="U791">
        <v>1.2544384226202999E-2</v>
      </c>
    </row>
    <row r="792" spans="2:21" x14ac:dyDescent="0.15">
      <c r="B792" t="s">
        <v>6828</v>
      </c>
      <c r="C792">
        <v>71</v>
      </c>
      <c r="D792">
        <v>1716</v>
      </c>
      <c r="E792">
        <v>901.33319091796898</v>
      </c>
      <c r="F792">
        <v>1.35289132595062E-2</v>
      </c>
      <c r="Q792" t="s">
        <v>6578</v>
      </c>
      <c r="R792">
        <v>3.4987711906433101</v>
      </c>
      <c r="S792">
        <v>1667</v>
      </c>
      <c r="T792">
        <v>894.16613769531295</v>
      </c>
      <c r="U792">
        <v>1.2544384226202999E-2</v>
      </c>
    </row>
    <row r="793" spans="2:21" x14ac:dyDescent="0.15">
      <c r="B793" t="s">
        <v>8071</v>
      </c>
      <c r="C793">
        <v>71</v>
      </c>
      <c r="D793">
        <v>1690</v>
      </c>
      <c r="E793">
        <v>896.999755859375</v>
      </c>
      <c r="F793">
        <v>1.4182995073497301E-2</v>
      </c>
      <c r="Q793" t="s">
        <v>6594</v>
      </c>
      <c r="R793">
        <v>3.4987366199493399</v>
      </c>
      <c r="S793">
        <v>1667</v>
      </c>
      <c r="T793">
        <v>894.16613769531295</v>
      </c>
      <c r="U793">
        <v>1.2544384226202999E-2</v>
      </c>
    </row>
    <row r="794" spans="2:21" x14ac:dyDescent="0.15">
      <c r="B794" t="s">
        <v>6969</v>
      </c>
      <c r="C794">
        <v>71</v>
      </c>
      <c r="D794">
        <v>1717</v>
      </c>
      <c r="E794">
        <v>901.499755859375</v>
      </c>
      <c r="F794">
        <v>1.33570190519094E-2</v>
      </c>
      <c r="Q794" t="s">
        <v>6450</v>
      </c>
      <c r="R794">
        <v>3.4987103939056401</v>
      </c>
      <c r="S794">
        <v>1667</v>
      </c>
      <c r="T794">
        <v>894.16613769531295</v>
      </c>
      <c r="U794">
        <v>1.2544384226202999E-2</v>
      </c>
    </row>
    <row r="795" spans="2:21" x14ac:dyDescent="0.15">
      <c r="B795" t="s">
        <v>7225</v>
      </c>
      <c r="C795">
        <v>69</v>
      </c>
      <c r="D795">
        <v>1701</v>
      </c>
      <c r="E795">
        <v>897.83319091796898</v>
      </c>
      <c r="F795">
        <v>1.38859543949366E-2</v>
      </c>
      <c r="Q795" t="s">
        <v>6603</v>
      </c>
      <c r="R795">
        <v>3.4986188411712602</v>
      </c>
      <c r="S795">
        <v>1667</v>
      </c>
      <c r="T795">
        <v>894.16613769531295</v>
      </c>
      <c r="U795">
        <v>1.2544384226202999E-2</v>
      </c>
    </row>
    <row r="796" spans="2:21" x14ac:dyDescent="0.15">
      <c r="B796" t="s">
        <v>7327</v>
      </c>
      <c r="C796">
        <v>69</v>
      </c>
      <c r="D796">
        <v>1701</v>
      </c>
      <c r="E796">
        <v>897.83319091796898</v>
      </c>
      <c r="F796">
        <v>1.38859543949366E-2</v>
      </c>
      <c r="Q796" t="s">
        <v>6965</v>
      </c>
      <c r="R796">
        <v>3.4986147880554199</v>
      </c>
      <c r="S796">
        <v>1667</v>
      </c>
      <c r="T796">
        <v>894.16613769531295</v>
      </c>
      <c r="U796">
        <v>1.2544384226202999E-2</v>
      </c>
    </row>
    <row r="797" spans="2:21" x14ac:dyDescent="0.15">
      <c r="B797" t="s">
        <v>7402</v>
      </c>
      <c r="C797">
        <v>69</v>
      </c>
      <c r="D797">
        <v>1636</v>
      </c>
      <c r="E797">
        <v>886.99945068359398</v>
      </c>
      <c r="F797">
        <v>8.6801918223500304E-3</v>
      </c>
      <c r="Q797" t="s">
        <v>6563</v>
      </c>
      <c r="R797">
        <v>3.4985992908477801</v>
      </c>
      <c r="S797">
        <v>1667</v>
      </c>
      <c r="T797">
        <v>894.16613769531295</v>
      </c>
      <c r="U797">
        <v>1.2544384226202999E-2</v>
      </c>
    </row>
    <row r="798" spans="2:21" x14ac:dyDescent="0.15">
      <c r="B798" t="s">
        <v>6571</v>
      </c>
      <c r="C798">
        <v>69</v>
      </c>
      <c r="D798">
        <v>1701</v>
      </c>
      <c r="E798">
        <v>897.83319091796898</v>
      </c>
      <c r="F798">
        <v>1.38859543949366E-2</v>
      </c>
      <c r="Q798" t="s">
        <v>7129</v>
      </c>
      <c r="R798">
        <v>3.4985938072204599</v>
      </c>
      <c r="S798">
        <v>1667</v>
      </c>
      <c r="T798">
        <v>894.16613769531295</v>
      </c>
      <c r="U798">
        <v>1.2544384226202999E-2</v>
      </c>
    </row>
    <row r="799" spans="2:21" x14ac:dyDescent="0.15">
      <c r="B799" t="s">
        <v>7497</v>
      </c>
      <c r="C799">
        <v>69</v>
      </c>
      <c r="D799">
        <v>1701</v>
      </c>
      <c r="E799">
        <v>897.83319091796898</v>
      </c>
      <c r="F799">
        <v>1.38859543949366E-2</v>
      </c>
      <c r="Q799" t="s">
        <v>6848</v>
      </c>
      <c r="R799">
        <v>3.4985775947570801</v>
      </c>
      <c r="S799">
        <v>1667</v>
      </c>
      <c r="T799">
        <v>894.16613769531295</v>
      </c>
      <c r="U799">
        <v>1.2544384226202999E-2</v>
      </c>
    </row>
    <row r="800" spans="2:21" x14ac:dyDescent="0.15">
      <c r="B800" t="s">
        <v>7544</v>
      </c>
      <c r="C800">
        <v>69</v>
      </c>
      <c r="D800">
        <v>1701</v>
      </c>
      <c r="E800">
        <v>897.83319091796898</v>
      </c>
      <c r="F800">
        <v>1.38859543949366E-2</v>
      </c>
      <c r="Q800" t="s">
        <v>6712</v>
      </c>
      <c r="R800">
        <v>3.4985437393188499</v>
      </c>
      <c r="S800">
        <v>1667</v>
      </c>
      <c r="T800">
        <v>894.16613769531295</v>
      </c>
      <c r="U800">
        <v>1.2544384226202999E-2</v>
      </c>
    </row>
    <row r="801" spans="2:21" x14ac:dyDescent="0.15">
      <c r="B801" t="s">
        <v>6611</v>
      </c>
      <c r="C801">
        <v>69</v>
      </c>
      <c r="D801">
        <v>1701</v>
      </c>
      <c r="E801">
        <v>897.83319091796898</v>
      </c>
      <c r="F801">
        <v>1.38859543949366E-2</v>
      </c>
      <c r="Q801" t="s">
        <v>6930</v>
      </c>
      <c r="R801">
        <v>3.4985423088073699</v>
      </c>
      <c r="S801">
        <v>1667</v>
      </c>
      <c r="T801">
        <v>894.16613769531295</v>
      </c>
      <c r="U801">
        <v>1.2544384226202999E-2</v>
      </c>
    </row>
    <row r="802" spans="2:21" x14ac:dyDescent="0.15">
      <c r="B802" t="s">
        <v>7592</v>
      </c>
      <c r="C802">
        <v>69</v>
      </c>
      <c r="D802">
        <v>1701</v>
      </c>
      <c r="E802">
        <v>897.83319091796898</v>
      </c>
      <c r="F802">
        <v>1.38859543949366E-2</v>
      </c>
      <c r="Q802" t="s">
        <v>6737</v>
      </c>
      <c r="R802">
        <v>3.4985415935516402</v>
      </c>
      <c r="S802">
        <v>1667</v>
      </c>
      <c r="T802">
        <v>894.16613769531295</v>
      </c>
      <c r="U802">
        <v>1.2544384226202999E-2</v>
      </c>
    </row>
    <row r="803" spans="2:21" x14ac:dyDescent="0.15">
      <c r="B803" t="s">
        <v>7722</v>
      </c>
      <c r="C803">
        <v>69</v>
      </c>
      <c r="D803">
        <v>1701</v>
      </c>
      <c r="E803">
        <v>897.83319091796898</v>
      </c>
      <c r="F803">
        <v>1.38859543949366E-2</v>
      </c>
      <c r="Q803" t="s">
        <v>6885</v>
      </c>
      <c r="R803">
        <v>3.4985306262970002</v>
      </c>
      <c r="S803">
        <v>1667</v>
      </c>
      <c r="T803">
        <v>894.16613769531295</v>
      </c>
      <c r="U803">
        <v>1.2544384226202999E-2</v>
      </c>
    </row>
    <row r="804" spans="2:21" x14ac:dyDescent="0.15">
      <c r="B804" t="s">
        <v>7753</v>
      </c>
      <c r="C804">
        <v>69</v>
      </c>
      <c r="D804">
        <v>1701</v>
      </c>
      <c r="E804">
        <v>897.83319091796898</v>
      </c>
      <c r="F804">
        <v>1.38859543949366E-2</v>
      </c>
      <c r="Q804" t="s">
        <v>7160</v>
      </c>
      <c r="R804">
        <v>3.4984874725341801</v>
      </c>
      <c r="S804">
        <v>1667</v>
      </c>
      <c r="T804">
        <v>894.16613769531295</v>
      </c>
      <c r="U804">
        <v>1.2544384226202999E-2</v>
      </c>
    </row>
    <row r="805" spans="2:21" x14ac:dyDescent="0.15">
      <c r="B805" t="s">
        <v>6726</v>
      </c>
      <c r="C805">
        <v>69</v>
      </c>
      <c r="D805">
        <v>1701</v>
      </c>
      <c r="E805">
        <v>897.83319091796898</v>
      </c>
      <c r="F805">
        <v>1.38859543949366E-2</v>
      </c>
      <c r="Q805" t="s">
        <v>6924</v>
      </c>
      <c r="R805">
        <v>3.49848461151123</v>
      </c>
      <c r="S805">
        <v>1667</v>
      </c>
      <c r="T805">
        <v>894.16613769531295</v>
      </c>
      <c r="U805">
        <v>1.2544384226202999E-2</v>
      </c>
    </row>
    <row r="806" spans="2:21" x14ac:dyDescent="0.15">
      <c r="B806" t="s">
        <v>6734</v>
      </c>
      <c r="C806">
        <v>69</v>
      </c>
      <c r="D806">
        <v>1701</v>
      </c>
      <c r="E806">
        <v>897.83319091796898</v>
      </c>
      <c r="F806">
        <v>1.38859543949366E-2</v>
      </c>
      <c r="Q806" t="s">
        <v>6942</v>
      </c>
      <c r="R806">
        <v>3.4984505176544198</v>
      </c>
      <c r="S806">
        <v>1667</v>
      </c>
      <c r="T806">
        <v>894.16613769531295</v>
      </c>
      <c r="U806">
        <v>1.2544384226202999E-2</v>
      </c>
    </row>
    <row r="807" spans="2:21" x14ac:dyDescent="0.15">
      <c r="B807" t="s">
        <v>7827</v>
      </c>
      <c r="C807">
        <v>69</v>
      </c>
      <c r="D807">
        <v>1701</v>
      </c>
      <c r="E807">
        <v>897.83319091796898</v>
      </c>
      <c r="F807">
        <v>1.38859543949366E-2</v>
      </c>
      <c r="Q807" t="s">
        <v>6872</v>
      </c>
      <c r="R807">
        <v>3.4984114170074498</v>
      </c>
      <c r="S807">
        <v>1667</v>
      </c>
      <c r="T807">
        <v>894.16613769531295</v>
      </c>
      <c r="U807">
        <v>1.2544384226202999E-2</v>
      </c>
    </row>
    <row r="808" spans="2:21" x14ac:dyDescent="0.15">
      <c r="B808" t="s">
        <v>7902</v>
      </c>
      <c r="C808">
        <v>69</v>
      </c>
      <c r="D808">
        <v>1701</v>
      </c>
      <c r="E808">
        <v>897.83319091796898</v>
      </c>
      <c r="F808">
        <v>1.38859543949366E-2</v>
      </c>
      <c r="Q808" t="s">
        <v>7128</v>
      </c>
      <c r="R808">
        <v>3.4983677864074698</v>
      </c>
      <c r="S808">
        <v>1667</v>
      </c>
      <c r="T808">
        <v>894.16613769531295</v>
      </c>
      <c r="U808">
        <v>1.2544384226202999E-2</v>
      </c>
    </row>
    <row r="809" spans="2:21" x14ac:dyDescent="0.15">
      <c r="B809" t="s">
        <v>7976</v>
      </c>
      <c r="C809">
        <v>69</v>
      </c>
      <c r="D809">
        <v>1701</v>
      </c>
      <c r="E809">
        <v>897.83319091796898</v>
      </c>
      <c r="F809">
        <v>1.38859543949366E-2</v>
      </c>
      <c r="Q809" t="s">
        <v>6708</v>
      </c>
      <c r="R809">
        <v>3.49836254119873</v>
      </c>
      <c r="S809">
        <v>1667</v>
      </c>
      <c r="T809">
        <v>894.16613769531295</v>
      </c>
      <c r="U809">
        <v>1.2544384226202999E-2</v>
      </c>
    </row>
    <row r="810" spans="2:21" x14ac:dyDescent="0.15">
      <c r="B810" t="s">
        <v>7984</v>
      </c>
      <c r="C810">
        <v>69</v>
      </c>
      <c r="D810">
        <v>1701</v>
      </c>
      <c r="E810">
        <v>897.83319091796898</v>
      </c>
      <c r="F810">
        <v>1.38859543949366E-2</v>
      </c>
      <c r="Q810" t="s">
        <v>6864</v>
      </c>
      <c r="R810">
        <v>3.4983429908752401</v>
      </c>
      <c r="S810">
        <v>1667</v>
      </c>
      <c r="T810">
        <v>894.16613769531295</v>
      </c>
      <c r="U810">
        <v>1.2544384226202999E-2</v>
      </c>
    </row>
    <row r="811" spans="2:21" x14ac:dyDescent="0.15">
      <c r="B811" t="s">
        <v>7986</v>
      </c>
      <c r="C811">
        <v>69</v>
      </c>
      <c r="D811">
        <v>1701</v>
      </c>
      <c r="E811">
        <v>897.83319091796898</v>
      </c>
      <c r="F811">
        <v>1.38859543949366E-2</v>
      </c>
      <c r="Q811" t="s">
        <v>6875</v>
      </c>
      <c r="R811">
        <v>3.4982886314392099</v>
      </c>
      <c r="S811">
        <v>1667</v>
      </c>
      <c r="T811">
        <v>894.16613769531295</v>
      </c>
      <c r="U811">
        <v>1.2544384226202999E-2</v>
      </c>
    </row>
    <row r="812" spans="2:21" x14ac:dyDescent="0.15">
      <c r="B812" t="s">
        <v>8050</v>
      </c>
      <c r="C812">
        <v>69</v>
      </c>
      <c r="D812">
        <v>1701</v>
      </c>
      <c r="E812">
        <v>897.83319091796898</v>
      </c>
      <c r="F812">
        <v>1.38859543949366E-2</v>
      </c>
      <c r="Q812" t="s">
        <v>6702</v>
      </c>
      <c r="R812">
        <v>3.4982590675353999</v>
      </c>
      <c r="S812">
        <v>1667</v>
      </c>
      <c r="T812">
        <v>894.16613769531295</v>
      </c>
      <c r="U812">
        <v>1.2544384226202999E-2</v>
      </c>
    </row>
    <row r="813" spans="2:21" x14ac:dyDescent="0.15">
      <c r="B813" t="s">
        <v>8057</v>
      </c>
      <c r="C813">
        <v>69</v>
      </c>
      <c r="D813">
        <v>1701</v>
      </c>
      <c r="E813">
        <v>897.83319091796898</v>
      </c>
      <c r="F813">
        <v>1.38859543949366E-2</v>
      </c>
      <c r="Q813" t="s">
        <v>6868</v>
      </c>
      <c r="R813">
        <v>3.4982540607452401</v>
      </c>
      <c r="S813">
        <v>1667</v>
      </c>
      <c r="T813">
        <v>894.16613769531295</v>
      </c>
      <c r="U813">
        <v>1.2544384226202999E-2</v>
      </c>
    </row>
    <row r="814" spans="2:21" x14ac:dyDescent="0.15">
      <c r="B814" t="s">
        <v>8145</v>
      </c>
      <c r="C814">
        <v>69</v>
      </c>
      <c r="D814">
        <v>1701</v>
      </c>
      <c r="E814">
        <v>897.83319091796898</v>
      </c>
      <c r="F814">
        <v>1.38859543949366E-2</v>
      </c>
      <c r="Q814" t="s">
        <v>7059</v>
      </c>
      <c r="R814">
        <v>3.49824047088623</v>
      </c>
      <c r="S814">
        <v>1667</v>
      </c>
      <c r="T814">
        <v>894.16613769531295</v>
      </c>
      <c r="U814">
        <v>1.2544384226202999E-2</v>
      </c>
    </row>
    <row r="815" spans="2:21" x14ac:dyDescent="0.15">
      <c r="B815" t="s">
        <v>8162</v>
      </c>
      <c r="C815">
        <v>69</v>
      </c>
      <c r="D815">
        <v>1701</v>
      </c>
      <c r="E815">
        <v>897.83319091796898</v>
      </c>
      <c r="F815">
        <v>1.38859543949366E-2</v>
      </c>
      <c r="Q815" t="s">
        <v>6707</v>
      </c>
      <c r="R815">
        <v>3.4982390403747599</v>
      </c>
      <c r="S815">
        <v>1667</v>
      </c>
      <c r="T815">
        <v>894.16613769531295</v>
      </c>
      <c r="U815">
        <v>1.2544384226202999E-2</v>
      </c>
    </row>
    <row r="816" spans="2:21" x14ac:dyDescent="0.15">
      <c r="B816" t="s">
        <v>8173</v>
      </c>
      <c r="C816">
        <v>69</v>
      </c>
      <c r="D816">
        <v>1701</v>
      </c>
      <c r="E816">
        <v>897.83319091796898</v>
      </c>
      <c r="F816">
        <v>1.38859543949366E-2</v>
      </c>
      <c r="Q816" t="s">
        <v>6824</v>
      </c>
      <c r="R816">
        <v>3.4982154369354199</v>
      </c>
      <c r="S816">
        <v>1667</v>
      </c>
      <c r="T816">
        <v>894.16613769531295</v>
      </c>
      <c r="U816">
        <v>1.2544384226202999E-2</v>
      </c>
    </row>
    <row r="817" spans="2:21" x14ac:dyDescent="0.15">
      <c r="B817" t="s">
        <v>8266</v>
      </c>
      <c r="C817">
        <v>69</v>
      </c>
      <c r="D817">
        <v>1701</v>
      </c>
      <c r="E817">
        <v>897.83319091796898</v>
      </c>
      <c r="F817">
        <v>1.38859543949366E-2</v>
      </c>
      <c r="Q817" t="s">
        <v>7320</v>
      </c>
      <c r="R817">
        <v>3.72504663467407</v>
      </c>
      <c r="S817">
        <v>1704</v>
      </c>
      <c r="T817">
        <v>893.83294677734398</v>
      </c>
      <c r="U817">
        <v>1.22289313003421E-2</v>
      </c>
    </row>
    <row r="818" spans="2:21" x14ac:dyDescent="0.15">
      <c r="B818" t="s">
        <v>8355</v>
      </c>
      <c r="C818">
        <v>69</v>
      </c>
      <c r="D818">
        <v>1701</v>
      </c>
      <c r="E818">
        <v>897.83319091796898</v>
      </c>
      <c r="F818">
        <v>1.38859543949366E-2</v>
      </c>
      <c r="Q818" t="s">
        <v>7639</v>
      </c>
      <c r="R818">
        <v>3.72503685951233</v>
      </c>
      <c r="S818">
        <v>1704</v>
      </c>
      <c r="T818">
        <v>893.83294677734398</v>
      </c>
      <c r="U818">
        <v>1.22289313003421E-2</v>
      </c>
    </row>
    <row r="819" spans="2:21" x14ac:dyDescent="0.15">
      <c r="B819" t="s">
        <v>8381</v>
      </c>
      <c r="C819">
        <v>69</v>
      </c>
      <c r="D819">
        <v>1701</v>
      </c>
      <c r="E819">
        <v>897.83319091796898</v>
      </c>
      <c r="F819">
        <v>1.38859543949366E-2</v>
      </c>
      <c r="Q819" t="s">
        <v>7243</v>
      </c>
      <c r="R819">
        <v>3.7250199317932098</v>
      </c>
      <c r="S819">
        <v>1704</v>
      </c>
      <c r="T819">
        <v>893.83294677734398</v>
      </c>
      <c r="U819">
        <v>1.22289313003421E-2</v>
      </c>
    </row>
    <row r="820" spans="2:21" x14ac:dyDescent="0.15">
      <c r="B820" t="s">
        <v>8440</v>
      </c>
      <c r="C820">
        <v>69</v>
      </c>
      <c r="D820">
        <v>1701</v>
      </c>
      <c r="E820">
        <v>897.83319091796898</v>
      </c>
      <c r="F820">
        <v>1.38859543949366E-2</v>
      </c>
      <c r="Q820" t="s">
        <v>8091</v>
      </c>
      <c r="R820">
        <v>3.7249991893768302</v>
      </c>
      <c r="S820">
        <v>1704</v>
      </c>
      <c r="T820">
        <v>893.83294677734398</v>
      </c>
      <c r="U820">
        <v>1.22289313003421E-2</v>
      </c>
    </row>
    <row r="821" spans="2:21" x14ac:dyDescent="0.15">
      <c r="B821" t="s">
        <v>6855</v>
      </c>
      <c r="C821">
        <v>68</v>
      </c>
      <c r="D821">
        <v>1593</v>
      </c>
      <c r="E821">
        <v>879.33245849609398</v>
      </c>
      <c r="F821">
        <v>9.1842655092477798E-3</v>
      </c>
      <c r="Q821" t="s">
        <v>8344</v>
      </c>
      <c r="R821">
        <v>3.7249445915222199</v>
      </c>
      <c r="S821">
        <v>1704</v>
      </c>
      <c r="T821">
        <v>893.83294677734398</v>
      </c>
      <c r="U821">
        <v>1.22289313003421E-2</v>
      </c>
    </row>
    <row r="822" spans="2:21" x14ac:dyDescent="0.15">
      <c r="B822" t="s">
        <v>7223</v>
      </c>
      <c r="C822">
        <v>67</v>
      </c>
      <c r="D822">
        <v>1674</v>
      </c>
      <c r="E822">
        <v>892.33282470703102</v>
      </c>
      <c r="F822">
        <v>1.246696151793E-2</v>
      </c>
      <c r="Q822" t="s">
        <v>7393</v>
      </c>
      <c r="R822">
        <v>3.7249422073364298</v>
      </c>
      <c r="S822">
        <v>1704</v>
      </c>
      <c r="T822">
        <v>893.83294677734398</v>
      </c>
      <c r="U822">
        <v>1.22289313003421E-2</v>
      </c>
    </row>
    <row r="823" spans="2:21" x14ac:dyDescent="0.15">
      <c r="B823" t="s">
        <v>7362</v>
      </c>
      <c r="C823">
        <v>67</v>
      </c>
      <c r="D823">
        <v>1674</v>
      </c>
      <c r="E823">
        <v>892.33282470703102</v>
      </c>
      <c r="F823">
        <v>1.246696151793E-2</v>
      </c>
      <c r="Q823" t="s">
        <v>7716</v>
      </c>
      <c r="R823">
        <v>3.7248909473419198</v>
      </c>
      <c r="S823">
        <v>1704</v>
      </c>
      <c r="T823">
        <v>893.83294677734398</v>
      </c>
      <c r="U823">
        <v>1.22289313003421E-2</v>
      </c>
    </row>
    <row r="824" spans="2:21" x14ac:dyDescent="0.15">
      <c r="B824" t="s">
        <v>7375</v>
      </c>
      <c r="C824">
        <v>67</v>
      </c>
      <c r="D824">
        <v>1674</v>
      </c>
      <c r="E824">
        <v>892.33282470703102</v>
      </c>
      <c r="F824">
        <v>1.246696151793E-2</v>
      </c>
      <c r="Q824" t="s">
        <v>8336</v>
      </c>
      <c r="R824">
        <v>3.7248907089233398</v>
      </c>
      <c r="S824">
        <v>1704</v>
      </c>
      <c r="T824">
        <v>893.83294677734398</v>
      </c>
      <c r="U824">
        <v>1.22289313003421E-2</v>
      </c>
    </row>
    <row r="825" spans="2:21" x14ac:dyDescent="0.15">
      <c r="B825" t="s">
        <v>7397</v>
      </c>
      <c r="C825">
        <v>67</v>
      </c>
      <c r="D825">
        <v>1674</v>
      </c>
      <c r="E825">
        <v>892.33282470703102</v>
      </c>
      <c r="F825">
        <v>1.246696151793E-2</v>
      </c>
      <c r="Q825" t="s">
        <v>7217</v>
      </c>
      <c r="R825">
        <v>3.7248551845550502</v>
      </c>
      <c r="S825">
        <v>1704</v>
      </c>
      <c r="T825">
        <v>893.83294677734398</v>
      </c>
      <c r="U825">
        <v>1.22289313003421E-2</v>
      </c>
    </row>
    <row r="826" spans="2:21" x14ac:dyDescent="0.15">
      <c r="B826" t="s">
        <v>6560</v>
      </c>
      <c r="C826">
        <v>67</v>
      </c>
      <c r="D826">
        <v>1674</v>
      </c>
      <c r="E826">
        <v>892.33282470703102</v>
      </c>
      <c r="F826">
        <v>1.246696151793E-2</v>
      </c>
      <c r="Q826" t="s">
        <v>7540</v>
      </c>
      <c r="R826">
        <v>3.7248227596282999</v>
      </c>
      <c r="S826">
        <v>1704</v>
      </c>
      <c r="T826">
        <v>893.83294677734398</v>
      </c>
      <c r="U826">
        <v>1.22289313003421E-2</v>
      </c>
    </row>
    <row r="827" spans="2:21" x14ac:dyDescent="0.15">
      <c r="B827" t="s">
        <v>7527</v>
      </c>
      <c r="C827">
        <v>67</v>
      </c>
      <c r="D827">
        <v>1674</v>
      </c>
      <c r="E827">
        <v>892.33282470703102</v>
      </c>
      <c r="F827">
        <v>1.246696151793E-2</v>
      </c>
      <c r="Q827" t="s">
        <v>8321</v>
      </c>
      <c r="R827">
        <v>3.72480392456055</v>
      </c>
      <c r="S827">
        <v>1704</v>
      </c>
      <c r="T827">
        <v>893.83294677734398</v>
      </c>
      <c r="U827">
        <v>1.22289313003421E-2</v>
      </c>
    </row>
    <row r="828" spans="2:21" x14ac:dyDescent="0.15">
      <c r="B828" t="s">
        <v>7554</v>
      </c>
      <c r="C828">
        <v>67</v>
      </c>
      <c r="D828">
        <v>1674</v>
      </c>
      <c r="E828">
        <v>892.33282470703102</v>
      </c>
      <c r="F828">
        <v>1.246696151793E-2</v>
      </c>
      <c r="Q828" t="s">
        <v>7411</v>
      </c>
      <c r="R828">
        <v>3.7248020172119101</v>
      </c>
      <c r="S828">
        <v>1704</v>
      </c>
      <c r="T828">
        <v>893.83294677734398</v>
      </c>
      <c r="U828">
        <v>1.22289313003421E-2</v>
      </c>
    </row>
    <row r="829" spans="2:21" x14ac:dyDescent="0.15">
      <c r="B829" t="s">
        <v>7625</v>
      </c>
      <c r="C829">
        <v>67</v>
      </c>
      <c r="D829">
        <v>1674</v>
      </c>
      <c r="E829">
        <v>892.33282470703102</v>
      </c>
      <c r="F829">
        <v>1.246696151793E-2</v>
      </c>
      <c r="Q829" t="s">
        <v>8227</v>
      </c>
      <c r="R829">
        <v>3.7247962951660201</v>
      </c>
      <c r="S829">
        <v>1704</v>
      </c>
      <c r="T829">
        <v>893.83294677734398</v>
      </c>
      <c r="U829">
        <v>1.22289313003421E-2</v>
      </c>
    </row>
    <row r="830" spans="2:21" x14ac:dyDescent="0.15">
      <c r="B830" t="s">
        <v>7652</v>
      </c>
      <c r="C830">
        <v>67</v>
      </c>
      <c r="D830">
        <v>1674</v>
      </c>
      <c r="E830">
        <v>892.33282470703102</v>
      </c>
      <c r="F830">
        <v>1.246696151793E-2</v>
      </c>
      <c r="Q830" t="s">
        <v>8139</v>
      </c>
      <c r="R830">
        <v>3.72479271888733</v>
      </c>
      <c r="S830">
        <v>1704</v>
      </c>
      <c r="T830">
        <v>893.83294677734398</v>
      </c>
      <c r="U830">
        <v>1.22289313003421E-2</v>
      </c>
    </row>
    <row r="831" spans="2:21" x14ac:dyDescent="0.15">
      <c r="B831" t="s">
        <v>7688</v>
      </c>
      <c r="C831">
        <v>67</v>
      </c>
      <c r="D831">
        <v>1674</v>
      </c>
      <c r="E831">
        <v>892.33282470703102</v>
      </c>
      <c r="F831">
        <v>1.246696151793E-2</v>
      </c>
      <c r="Q831" t="s">
        <v>7914</v>
      </c>
      <c r="R831">
        <v>3.7247800827026398</v>
      </c>
      <c r="S831">
        <v>1704</v>
      </c>
      <c r="T831">
        <v>893.83294677734398</v>
      </c>
      <c r="U831">
        <v>1.22289313003421E-2</v>
      </c>
    </row>
    <row r="832" spans="2:21" x14ac:dyDescent="0.15">
      <c r="B832" t="s">
        <v>7743</v>
      </c>
      <c r="C832">
        <v>67</v>
      </c>
      <c r="D832">
        <v>1674</v>
      </c>
      <c r="E832">
        <v>892.33282470703102</v>
      </c>
      <c r="F832">
        <v>1.246696151793E-2</v>
      </c>
      <c r="Q832" t="s">
        <v>8455</v>
      </c>
      <c r="R832">
        <v>3.72476434707642</v>
      </c>
      <c r="S832">
        <v>1704</v>
      </c>
      <c r="T832">
        <v>893.83294677734398</v>
      </c>
      <c r="U832">
        <v>1.22289313003421E-2</v>
      </c>
    </row>
    <row r="833" spans="2:21" x14ac:dyDescent="0.15">
      <c r="B833" t="s">
        <v>7746</v>
      </c>
      <c r="C833">
        <v>67</v>
      </c>
      <c r="D833">
        <v>1674</v>
      </c>
      <c r="E833">
        <v>892.33282470703102</v>
      </c>
      <c r="F833">
        <v>1.246696151793E-2</v>
      </c>
      <c r="Q833" t="s">
        <v>8412</v>
      </c>
      <c r="R833">
        <v>3.7247629165649401</v>
      </c>
      <c r="S833">
        <v>1704</v>
      </c>
      <c r="T833">
        <v>893.83294677734398</v>
      </c>
      <c r="U833">
        <v>1.22289313003421E-2</v>
      </c>
    </row>
    <row r="834" spans="2:21" x14ac:dyDescent="0.15">
      <c r="B834" t="s">
        <v>7748</v>
      </c>
      <c r="C834">
        <v>67</v>
      </c>
      <c r="D834">
        <v>1674</v>
      </c>
      <c r="E834">
        <v>892.33282470703102</v>
      </c>
      <c r="F834">
        <v>1.246696151793E-2</v>
      </c>
      <c r="Q834" t="s">
        <v>7193</v>
      </c>
      <c r="R834">
        <v>3.72472095489502</v>
      </c>
      <c r="S834">
        <v>1704</v>
      </c>
      <c r="T834">
        <v>893.83294677734398</v>
      </c>
      <c r="U834">
        <v>1.22289313003421E-2</v>
      </c>
    </row>
    <row r="835" spans="2:21" x14ac:dyDescent="0.15">
      <c r="B835" t="s">
        <v>7772</v>
      </c>
      <c r="C835">
        <v>67</v>
      </c>
      <c r="D835">
        <v>1674</v>
      </c>
      <c r="E835">
        <v>892.33282470703102</v>
      </c>
      <c r="F835">
        <v>1.246696151793E-2</v>
      </c>
      <c r="Q835" t="s">
        <v>8229</v>
      </c>
      <c r="R835">
        <v>3.7247183322906499</v>
      </c>
      <c r="S835">
        <v>1704</v>
      </c>
      <c r="T835">
        <v>893.83294677734398</v>
      </c>
      <c r="U835">
        <v>1.22289313003421E-2</v>
      </c>
    </row>
    <row r="836" spans="2:21" x14ac:dyDescent="0.15">
      <c r="B836" t="s">
        <v>6733</v>
      </c>
      <c r="C836">
        <v>67</v>
      </c>
      <c r="D836">
        <v>1674</v>
      </c>
      <c r="E836">
        <v>892.33282470703102</v>
      </c>
      <c r="F836">
        <v>1.246696151793E-2</v>
      </c>
      <c r="Q836" t="s">
        <v>6444</v>
      </c>
      <c r="R836">
        <v>3.7247116565704301</v>
      </c>
      <c r="S836">
        <v>1704</v>
      </c>
      <c r="T836">
        <v>893.83294677734398</v>
      </c>
      <c r="U836">
        <v>1.22289313003421E-2</v>
      </c>
    </row>
    <row r="837" spans="2:21" x14ac:dyDescent="0.15">
      <c r="B837" t="s">
        <v>7813</v>
      </c>
      <c r="C837">
        <v>67</v>
      </c>
      <c r="D837">
        <v>1674</v>
      </c>
      <c r="E837">
        <v>892.33282470703102</v>
      </c>
      <c r="F837">
        <v>1.246696151793E-2</v>
      </c>
      <c r="Q837" t="s">
        <v>8195</v>
      </c>
      <c r="R837">
        <v>3.7247097492218</v>
      </c>
      <c r="S837">
        <v>1704</v>
      </c>
      <c r="T837">
        <v>893.83294677734398</v>
      </c>
      <c r="U837">
        <v>1.22289313003421E-2</v>
      </c>
    </row>
    <row r="838" spans="2:21" x14ac:dyDescent="0.15">
      <c r="B838" t="s">
        <v>7824</v>
      </c>
      <c r="C838">
        <v>67</v>
      </c>
      <c r="D838">
        <v>1674</v>
      </c>
      <c r="E838">
        <v>892.33282470703102</v>
      </c>
      <c r="F838">
        <v>1.246696151793E-2</v>
      </c>
      <c r="Q838" t="s">
        <v>7341</v>
      </c>
      <c r="R838">
        <v>3.7246963977813698</v>
      </c>
      <c r="S838">
        <v>1704</v>
      </c>
      <c r="T838">
        <v>893.83294677734398</v>
      </c>
      <c r="U838">
        <v>1.22289313003421E-2</v>
      </c>
    </row>
    <row r="839" spans="2:21" x14ac:dyDescent="0.15">
      <c r="B839" t="s">
        <v>7843</v>
      </c>
      <c r="C839">
        <v>67</v>
      </c>
      <c r="D839">
        <v>1674</v>
      </c>
      <c r="E839">
        <v>892.33282470703102</v>
      </c>
      <c r="F839">
        <v>1.246696151793E-2</v>
      </c>
      <c r="Q839" t="s">
        <v>7478</v>
      </c>
      <c r="R839">
        <v>3.7246687412261998</v>
      </c>
      <c r="S839">
        <v>1704</v>
      </c>
      <c r="T839">
        <v>893.83294677734398</v>
      </c>
      <c r="U839">
        <v>1.22289313003421E-2</v>
      </c>
    </row>
    <row r="840" spans="2:21" x14ac:dyDescent="0.15">
      <c r="B840" t="s">
        <v>7848</v>
      </c>
      <c r="C840">
        <v>67</v>
      </c>
      <c r="D840">
        <v>1674</v>
      </c>
      <c r="E840">
        <v>892.33282470703102</v>
      </c>
      <c r="F840">
        <v>1.246696151793E-2</v>
      </c>
      <c r="Q840" t="s">
        <v>7955</v>
      </c>
      <c r="R840">
        <v>3.72461986541748</v>
      </c>
      <c r="S840">
        <v>1704</v>
      </c>
      <c r="T840">
        <v>893.83294677734398</v>
      </c>
      <c r="U840">
        <v>1.22289313003421E-2</v>
      </c>
    </row>
    <row r="841" spans="2:21" x14ac:dyDescent="0.15">
      <c r="B841" t="s">
        <v>8022</v>
      </c>
      <c r="C841">
        <v>67</v>
      </c>
      <c r="D841">
        <v>1674</v>
      </c>
      <c r="E841">
        <v>892.33282470703102</v>
      </c>
      <c r="F841">
        <v>1.246696151793E-2</v>
      </c>
      <c r="Q841" t="s">
        <v>8137</v>
      </c>
      <c r="R841">
        <v>3.7245750427246098</v>
      </c>
      <c r="S841">
        <v>1704</v>
      </c>
      <c r="T841">
        <v>893.83294677734398</v>
      </c>
      <c r="U841">
        <v>1.22289313003421E-2</v>
      </c>
    </row>
    <row r="842" spans="2:21" x14ac:dyDescent="0.15">
      <c r="B842" t="s">
        <v>8113</v>
      </c>
      <c r="C842">
        <v>67</v>
      </c>
      <c r="D842">
        <v>1674</v>
      </c>
      <c r="E842">
        <v>892.33282470703102</v>
      </c>
      <c r="F842">
        <v>1.246696151793E-2</v>
      </c>
      <c r="Q842" t="s">
        <v>7556</v>
      </c>
      <c r="R842">
        <v>1.2480853125453001E-2</v>
      </c>
      <c r="S842">
        <v>1717</v>
      </c>
      <c r="T842">
        <v>893.49987792968795</v>
      </c>
      <c r="U842">
        <v>1.0474803857505301E-2</v>
      </c>
    </row>
    <row r="843" spans="2:21" x14ac:dyDescent="0.15">
      <c r="B843" t="s">
        <v>6980</v>
      </c>
      <c r="C843">
        <v>67</v>
      </c>
      <c r="D843">
        <v>1674</v>
      </c>
      <c r="E843">
        <v>892.33282470703102</v>
      </c>
      <c r="F843">
        <v>1.246696151793E-2</v>
      </c>
      <c r="Q843" t="s">
        <v>7952</v>
      </c>
      <c r="R843">
        <v>1.20028462260962E-2</v>
      </c>
      <c r="S843">
        <v>1717</v>
      </c>
      <c r="T843">
        <v>893.49987792968795</v>
      </c>
      <c r="U843">
        <v>1.0474803857505301E-2</v>
      </c>
    </row>
    <row r="844" spans="2:21" x14ac:dyDescent="0.15">
      <c r="B844" t="s">
        <v>8204</v>
      </c>
      <c r="C844">
        <v>67</v>
      </c>
      <c r="D844">
        <v>1674</v>
      </c>
      <c r="E844">
        <v>892.33282470703102</v>
      </c>
      <c r="F844">
        <v>1.246696151793E-2</v>
      </c>
      <c r="Q844" t="s">
        <v>7391</v>
      </c>
      <c r="R844">
        <v>1.19597772136331E-2</v>
      </c>
      <c r="S844">
        <v>1717</v>
      </c>
      <c r="T844">
        <v>893.49987792968795</v>
      </c>
      <c r="U844">
        <v>1.0474803857505301E-2</v>
      </c>
    </row>
    <row r="845" spans="2:21" x14ac:dyDescent="0.15">
      <c r="B845" t="s">
        <v>8272</v>
      </c>
      <c r="C845">
        <v>67</v>
      </c>
      <c r="D845">
        <v>1674</v>
      </c>
      <c r="E845">
        <v>892.33282470703102</v>
      </c>
      <c r="F845">
        <v>1.246696151793E-2</v>
      </c>
      <c r="Q845" t="s">
        <v>8359</v>
      </c>
      <c r="R845">
        <v>1.19465617462993E-2</v>
      </c>
      <c r="S845">
        <v>1717</v>
      </c>
      <c r="T845">
        <v>893.49987792968795</v>
      </c>
      <c r="U845">
        <v>1.0474803857505301E-2</v>
      </c>
    </row>
    <row r="846" spans="2:21" x14ac:dyDescent="0.15">
      <c r="B846" t="s">
        <v>8299</v>
      </c>
      <c r="C846">
        <v>67</v>
      </c>
      <c r="D846">
        <v>1674</v>
      </c>
      <c r="E846">
        <v>892.33282470703102</v>
      </c>
      <c r="F846">
        <v>1.246696151793E-2</v>
      </c>
      <c r="Q846" t="s">
        <v>7516</v>
      </c>
      <c r="R846">
        <v>1.18229771032929E-2</v>
      </c>
      <c r="S846">
        <v>1717</v>
      </c>
      <c r="T846">
        <v>893.49987792968795</v>
      </c>
      <c r="U846">
        <v>1.0474803857505301E-2</v>
      </c>
    </row>
    <row r="847" spans="2:21" x14ac:dyDescent="0.15">
      <c r="B847" t="s">
        <v>8300</v>
      </c>
      <c r="C847">
        <v>67</v>
      </c>
      <c r="D847">
        <v>1674</v>
      </c>
      <c r="E847">
        <v>892.33282470703102</v>
      </c>
      <c r="F847">
        <v>1.246696151793E-2</v>
      </c>
      <c r="Q847" t="s">
        <v>7807</v>
      </c>
      <c r="R847">
        <v>1.17618860676885E-2</v>
      </c>
      <c r="S847">
        <v>1717</v>
      </c>
      <c r="T847">
        <v>893.49987792968795</v>
      </c>
      <c r="U847">
        <v>1.0474803857505301E-2</v>
      </c>
    </row>
    <row r="848" spans="2:21" x14ac:dyDescent="0.15">
      <c r="B848" t="s">
        <v>8311</v>
      </c>
      <c r="C848">
        <v>67</v>
      </c>
      <c r="D848">
        <v>1674</v>
      </c>
      <c r="E848">
        <v>892.33282470703102</v>
      </c>
      <c r="F848">
        <v>1.246696151793E-2</v>
      </c>
      <c r="Q848" t="s">
        <v>7779</v>
      </c>
      <c r="R848">
        <v>1.17242382839322E-2</v>
      </c>
      <c r="S848">
        <v>1717</v>
      </c>
      <c r="T848">
        <v>893.49987792968795</v>
      </c>
      <c r="U848">
        <v>1.0474803857505301E-2</v>
      </c>
    </row>
    <row r="849" spans="2:21" x14ac:dyDescent="0.15">
      <c r="B849" t="s">
        <v>7147</v>
      </c>
      <c r="C849">
        <v>67</v>
      </c>
      <c r="D849">
        <v>1674</v>
      </c>
      <c r="E849">
        <v>892.33282470703102</v>
      </c>
      <c r="F849">
        <v>1.246696151793E-2</v>
      </c>
      <c r="Q849" t="s">
        <v>7638</v>
      </c>
      <c r="R849">
        <v>1.1699097231030501E-2</v>
      </c>
      <c r="S849">
        <v>1717</v>
      </c>
      <c r="T849">
        <v>893.49987792968795</v>
      </c>
      <c r="U849">
        <v>1.0474803857505301E-2</v>
      </c>
    </row>
    <row r="850" spans="2:21" x14ac:dyDescent="0.15">
      <c r="B850" t="s">
        <v>8456</v>
      </c>
      <c r="C850">
        <v>67</v>
      </c>
      <c r="D850">
        <v>1674</v>
      </c>
      <c r="E850">
        <v>892.33282470703102</v>
      </c>
      <c r="F850">
        <v>1.246696151793E-2</v>
      </c>
      <c r="Q850" t="s">
        <v>7542</v>
      </c>
      <c r="R850">
        <v>1.1668821796774901E-2</v>
      </c>
      <c r="S850">
        <v>1717</v>
      </c>
      <c r="T850">
        <v>893.49987792968795</v>
      </c>
      <c r="U850">
        <v>1.0474803857505301E-2</v>
      </c>
    </row>
    <row r="851" spans="2:21" x14ac:dyDescent="0.15">
      <c r="B851" t="s">
        <v>7177</v>
      </c>
      <c r="C851">
        <v>64</v>
      </c>
      <c r="D851">
        <v>1668</v>
      </c>
      <c r="E851">
        <v>889.832763671875</v>
      </c>
      <c r="F851">
        <v>1.09576163813472E-2</v>
      </c>
      <c r="Q851" t="s">
        <v>7668</v>
      </c>
      <c r="R851">
        <v>1.16352029144764E-2</v>
      </c>
      <c r="S851">
        <v>1717</v>
      </c>
      <c r="T851">
        <v>893.49987792968795</v>
      </c>
      <c r="U851">
        <v>1.0474803857505301E-2</v>
      </c>
    </row>
    <row r="852" spans="2:21" x14ac:dyDescent="0.15">
      <c r="B852" t="s">
        <v>6421</v>
      </c>
      <c r="C852">
        <v>64</v>
      </c>
      <c r="D852">
        <v>1668</v>
      </c>
      <c r="E852">
        <v>889.832763671875</v>
      </c>
      <c r="F852">
        <v>1.09576163813472E-2</v>
      </c>
      <c r="Q852" t="s">
        <v>8244</v>
      </c>
      <c r="R852">
        <v>1.16345854476094E-2</v>
      </c>
      <c r="S852">
        <v>1717</v>
      </c>
      <c r="T852">
        <v>893.49987792968795</v>
      </c>
      <c r="U852">
        <v>1.0474803857505301E-2</v>
      </c>
    </row>
    <row r="853" spans="2:21" x14ac:dyDescent="0.15">
      <c r="B853" t="s">
        <v>7184</v>
      </c>
      <c r="C853">
        <v>64</v>
      </c>
      <c r="D853">
        <v>1668</v>
      </c>
      <c r="E853">
        <v>889.832763671875</v>
      </c>
      <c r="F853">
        <v>1.09576163813472E-2</v>
      </c>
      <c r="Q853" t="s">
        <v>7823</v>
      </c>
      <c r="R853">
        <v>1.1590320616960499E-2</v>
      </c>
      <c r="S853">
        <v>1717</v>
      </c>
      <c r="T853">
        <v>893.49987792968795</v>
      </c>
      <c r="U853">
        <v>1.0474803857505301E-2</v>
      </c>
    </row>
    <row r="854" spans="2:21" x14ac:dyDescent="0.15">
      <c r="B854" t="s">
        <v>7245</v>
      </c>
      <c r="C854">
        <v>64</v>
      </c>
      <c r="D854">
        <v>1668</v>
      </c>
      <c r="E854">
        <v>889.832763671875</v>
      </c>
      <c r="F854">
        <v>1.09576163813472E-2</v>
      </c>
      <c r="Q854" t="s">
        <v>7796</v>
      </c>
      <c r="R854">
        <v>1.15284249186516E-2</v>
      </c>
      <c r="S854">
        <v>1717</v>
      </c>
      <c r="T854">
        <v>893.49987792968795</v>
      </c>
      <c r="U854">
        <v>1.0474803857505301E-2</v>
      </c>
    </row>
    <row r="855" spans="2:21" x14ac:dyDescent="0.15">
      <c r="B855" t="s">
        <v>7247</v>
      </c>
      <c r="C855">
        <v>64</v>
      </c>
      <c r="D855">
        <v>1679</v>
      </c>
      <c r="E855">
        <v>891.666259765625</v>
      </c>
      <c r="F855">
        <v>1.22782373800874E-2</v>
      </c>
      <c r="Q855" t="s">
        <v>7755</v>
      </c>
      <c r="R855">
        <v>1.14690335467458E-2</v>
      </c>
      <c r="S855">
        <v>1717</v>
      </c>
      <c r="T855">
        <v>893.49987792968795</v>
      </c>
      <c r="U855">
        <v>1.0474803857505301E-2</v>
      </c>
    </row>
    <row r="856" spans="2:21" x14ac:dyDescent="0.15">
      <c r="B856" t="s">
        <v>7259</v>
      </c>
      <c r="C856">
        <v>64</v>
      </c>
      <c r="D856">
        <v>1668</v>
      </c>
      <c r="E856">
        <v>889.832763671875</v>
      </c>
      <c r="F856">
        <v>1.09576163813472E-2</v>
      </c>
      <c r="Q856" t="s">
        <v>7276</v>
      </c>
      <c r="R856">
        <v>1.1090868152678001E-2</v>
      </c>
      <c r="S856">
        <v>1717</v>
      </c>
      <c r="T856">
        <v>893.49987792968795</v>
      </c>
      <c r="U856">
        <v>1.0474803857505301E-2</v>
      </c>
    </row>
    <row r="857" spans="2:21" x14ac:dyDescent="0.15">
      <c r="B857" t="s">
        <v>7263</v>
      </c>
      <c r="C857">
        <v>64</v>
      </c>
      <c r="D857">
        <v>1668</v>
      </c>
      <c r="E857">
        <v>889.832763671875</v>
      </c>
      <c r="F857">
        <v>1.09576163813472E-2</v>
      </c>
      <c r="Q857" t="s">
        <v>7205</v>
      </c>
      <c r="R857">
        <v>2.5594911575317401</v>
      </c>
      <c r="S857">
        <v>1717</v>
      </c>
      <c r="T857">
        <v>892.99981689453102</v>
      </c>
      <c r="U857">
        <v>1.1113568209111699E-2</v>
      </c>
    </row>
    <row r="858" spans="2:21" x14ac:dyDescent="0.15">
      <c r="B858" t="s">
        <v>7270</v>
      </c>
      <c r="C858">
        <v>64</v>
      </c>
      <c r="D858">
        <v>1679</v>
      </c>
      <c r="E858">
        <v>891.666259765625</v>
      </c>
      <c r="F858">
        <v>1.22782373800874E-2</v>
      </c>
      <c r="Q858" t="s">
        <v>7386</v>
      </c>
      <c r="R858">
        <v>2.55918264389038</v>
      </c>
      <c r="S858">
        <v>1717</v>
      </c>
      <c r="T858">
        <v>892.99981689453102</v>
      </c>
      <c r="U858">
        <v>1.1113568209111699E-2</v>
      </c>
    </row>
    <row r="859" spans="2:21" x14ac:dyDescent="0.15">
      <c r="B859" t="s">
        <v>7271</v>
      </c>
      <c r="C859">
        <v>64</v>
      </c>
      <c r="D859">
        <v>1668</v>
      </c>
      <c r="E859">
        <v>889.832763671875</v>
      </c>
      <c r="F859">
        <v>1.09576163813472E-2</v>
      </c>
      <c r="Q859" t="s">
        <v>6587</v>
      </c>
      <c r="R859">
        <v>2.55917549133301</v>
      </c>
      <c r="S859">
        <v>1717</v>
      </c>
      <c r="T859">
        <v>892.99981689453102</v>
      </c>
      <c r="U859">
        <v>1.1113568209111699E-2</v>
      </c>
    </row>
    <row r="860" spans="2:21" x14ac:dyDescent="0.15">
      <c r="B860" t="s">
        <v>7305</v>
      </c>
      <c r="C860">
        <v>64</v>
      </c>
      <c r="D860">
        <v>1679</v>
      </c>
      <c r="E860">
        <v>891.666259765625</v>
      </c>
      <c r="F860">
        <v>1.22782373800874E-2</v>
      </c>
      <c r="Q860" t="s">
        <v>7938</v>
      </c>
      <c r="R860">
        <v>2.5591559410095202</v>
      </c>
      <c r="S860">
        <v>1717</v>
      </c>
      <c r="T860">
        <v>892.99981689453102</v>
      </c>
      <c r="U860">
        <v>1.1113568209111699E-2</v>
      </c>
    </row>
    <row r="861" spans="2:21" x14ac:dyDescent="0.15">
      <c r="B861" t="s">
        <v>7314</v>
      </c>
      <c r="C861">
        <v>64</v>
      </c>
      <c r="D861">
        <v>1679</v>
      </c>
      <c r="E861">
        <v>891.666259765625</v>
      </c>
      <c r="F861">
        <v>1.22782373800874E-2</v>
      </c>
      <c r="Q861" t="s">
        <v>7930</v>
      </c>
      <c r="R861">
        <v>2.5591347217559801</v>
      </c>
      <c r="S861">
        <v>1717</v>
      </c>
      <c r="T861">
        <v>892.99981689453102</v>
      </c>
      <c r="U861">
        <v>1.1113568209111699E-2</v>
      </c>
    </row>
    <row r="862" spans="2:21" x14ac:dyDescent="0.15">
      <c r="B862" t="s">
        <v>7318</v>
      </c>
      <c r="C862">
        <v>64</v>
      </c>
      <c r="D862">
        <v>1668</v>
      </c>
      <c r="E862">
        <v>889.832763671875</v>
      </c>
      <c r="F862">
        <v>1.09576163813472E-2</v>
      </c>
      <c r="Q862" t="s">
        <v>7667</v>
      </c>
      <c r="R862">
        <v>2.55909299850464</v>
      </c>
      <c r="S862">
        <v>1717</v>
      </c>
      <c r="T862">
        <v>892.99981689453102</v>
      </c>
      <c r="U862">
        <v>1.1113568209111699E-2</v>
      </c>
    </row>
    <row r="863" spans="2:21" x14ac:dyDescent="0.15">
      <c r="B863" t="s">
        <v>7363</v>
      </c>
      <c r="C863">
        <v>64</v>
      </c>
      <c r="D863">
        <v>1679</v>
      </c>
      <c r="E863">
        <v>891.666259765625</v>
      </c>
      <c r="F863">
        <v>1.22782373800874E-2</v>
      </c>
      <c r="Q863" t="s">
        <v>7228</v>
      </c>
      <c r="R863">
        <v>2.5590760707855198</v>
      </c>
      <c r="S863">
        <v>1717</v>
      </c>
      <c r="T863">
        <v>892.99981689453102</v>
      </c>
      <c r="U863">
        <v>1.1113568209111699E-2</v>
      </c>
    </row>
    <row r="864" spans="2:21" x14ac:dyDescent="0.15">
      <c r="B864" t="s">
        <v>7382</v>
      </c>
      <c r="C864">
        <v>64</v>
      </c>
      <c r="D864">
        <v>1668</v>
      </c>
      <c r="E864">
        <v>889.832763671875</v>
      </c>
      <c r="F864">
        <v>1.09576163813472E-2</v>
      </c>
      <c r="Q864" t="s">
        <v>8089</v>
      </c>
      <c r="R864">
        <v>2.5590033531189</v>
      </c>
      <c r="S864">
        <v>1717</v>
      </c>
      <c r="T864">
        <v>892.99981689453102</v>
      </c>
      <c r="U864">
        <v>1.1113568209111699E-2</v>
      </c>
    </row>
    <row r="865" spans="2:21" x14ac:dyDescent="0.15">
      <c r="B865" t="s">
        <v>7387</v>
      </c>
      <c r="C865">
        <v>64</v>
      </c>
      <c r="D865">
        <v>1679</v>
      </c>
      <c r="E865">
        <v>891.666259765625</v>
      </c>
      <c r="F865">
        <v>1.22782373800874E-2</v>
      </c>
      <c r="Q865" t="s">
        <v>7815</v>
      </c>
      <c r="R865">
        <v>2.5589907169342001</v>
      </c>
      <c r="S865">
        <v>1717</v>
      </c>
      <c r="T865">
        <v>892.99981689453102</v>
      </c>
      <c r="U865">
        <v>1.1113568209111699E-2</v>
      </c>
    </row>
    <row r="866" spans="2:21" x14ac:dyDescent="0.15">
      <c r="B866" t="s">
        <v>7435</v>
      </c>
      <c r="C866">
        <v>64</v>
      </c>
      <c r="D866">
        <v>1679</v>
      </c>
      <c r="E866">
        <v>891.666259765625</v>
      </c>
      <c r="F866">
        <v>1.22782373800874E-2</v>
      </c>
      <c r="Q866" t="s">
        <v>8466</v>
      </c>
      <c r="R866">
        <v>2.55897045135498</v>
      </c>
      <c r="S866">
        <v>1717</v>
      </c>
      <c r="T866">
        <v>892.99981689453102</v>
      </c>
      <c r="U866">
        <v>1.1113568209111699E-2</v>
      </c>
    </row>
    <row r="867" spans="2:21" x14ac:dyDescent="0.15">
      <c r="B867" t="s">
        <v>7450</v>
      </c>
      <c r="C867">
        <v>64</v>
      </c>
      <c r="D867">
        <v>1679</v>
      </c>
      <c r="E867">
        <v>891.666259765625</v>
      </c>
      <c r="F867">
        <v>1.22782373800874E-2</v>
      </c>
      <c r="Q867" t="s">
        <v>7884</v>
      </c>
      <c r="R867">
        <v>2.5589652061462398</v>
      </c>
      <c r="S867">
        <v>1717</v>
      </c>
      <c r="T867">
        <v>892.99981689453102</v>
      </c>
      <c r="U867">
        <v>1.1113568209111699E-2</v>
      </c>
    </row>
    <row r="868" spans="2:21" x14ac:dyDescent="0.15">
      <c r="B868" t="s">
        <v>7454</v>
      </c>
      <c r="C868">
        <v>64</v>
      </c>
      <c r="D868">
        <v>1679</v>
      </c>
      <c r="E868">
        <v>891.666259765625</v>
      </c>
      <c r="F868">
        <v>1.22782373800874E-2</v>
      </c>
      <c r="Q868" t="s">
        <v>7392</v>
      </c>
      <c r="R868">
        <v>2.5589537620544398</v>
      </c>
      <c r="S868">
        <v>1717</v>
      </c>
      <c r="T868">
        <v>892.99981689453102</v>
      </c>
      <c r="U868">
        <v>1.1113568209111699E-2</v>
      </c>
    </row>
    <row r="869" spans="2:21" x14ac:dyDescent="0.15">
      <c r="B869" t="s">
        <v>7495</v>
      </c>
      <c r="C869">
        <v>64</v>
      </c>
      <c r="D869">
        <v>1668</v>
      </c>
      <c r="E869">
        <v>889.832763671875</v>
      </c>
      <c r="F869">
        <v>1.09576163813472E-2</v>
      </c>
      <c r="Q869" t="s">
        <v>6983</v>
      </c>
      <c r="R869">
        <v>2.5589323043823198</v>
      </c>
      <c r="S869">
        <v>1717</v>
      </c>
      <c r="T869">
        <v>892.99981689453102</v>
      </c>
      <c r="U869">
        <v>1.1113568209111699E-2</v>
      </c>
    </row>
    <row r="870" spans="2:21" x14ac:dyDescent="0.15">
      <c r="B870" t="s">
        <v>7496</v>
      </c>
      <c r="C870">
        <v>64</v>
      </c>
      <c r="D870">
        <v>1668</v>
      </c>
      <c r="E870">
        <v>889.832763671875</v>
      </c>
      <c r="F870">
        <v>1.09576163813472E-2</v>
      </c>
      <c r="Q870" t="s">
        <v>7841</v>
      </c>
      <c r="R870">
        <v>2.5588848590850799</v>
      </c>
      <c r="S870">
        <v>1717</v>
      </c>
      <c r="T870">
        <v>892.99981689453102</v>
      </c>
      <c r="U870">
        <v>1.1113568209111699E-2</v>
      </c>
    </row>
    <row r="871" spans="2:21" x14ac:dyDescent="0.15">
      <c r="B871" t="s">
        <v>7529</v>
      </c>
      <c r="C871">
        <v>64</v>
      </c>
      <c r="D871">
        <v>1679</v>
      </c>
      <c r="E871">
        <v>891.666259765625</v>
      </c>
      <c r="F871">
        <v>1.22782373800874E-2</v>
      </c>
      <c r="Q871" t="s">
        <v>8416</v>
      </c>
      <c r="R871">
        <v>2.5588741302490199</v>
      </c>
      <c r="S871">
        <v>1717</v>
      </c>
      <c r="T871">
        <v>892.99981689453102</v>
      </c>
      <c r="U871">
        <v>1.1113568209111699E-2</v>
      </c>
    </row>
    <row r="872" spans="2:21" x14ac:dyDescent="0.15">
      <c r="B872" t="s">
        <v>7700</v>
      </c>
      <c r="C872">
        <v>64</v>
      </c>
      <c r="D872">
        <v>1668</v>
      </c>
      <c r="E872">
        <v>889.832763671875</v>
      </c>
      <c r="F872">
        <v>1.09576163813472E-2</v>
      </c>
      <c r="Q872" t="s">
        <v>8313</v>
      </c>
      <c r="R872">
        <v>2.5588138103485099</v>
      </c>
      <c r="S872">
        <v>1717</v>
      </c>
      <c r="T872">
        <v>892.99981689453102</v>
      </c>
      <c r="U872">
        <v>1.1113568209111699E-2</v>
      </c>
    </row>
    <row r="873" spans="2:21" x14ac:dyDescent="0.15">
      <c r="B873" t="s">
        <v>7711</v>
      </c>
      <c r="C873">
        <v>64</v>
      </c>
      <c r="D873">
        <v>1668</v>
      </c>
      <c r="E873">
        <v>889.832763671875</v>
      </c>
      <c r="F873">
        <v>1.09576163813472E-2</v>
      </c>
      <c r="Q873" t="s">
        <v>8210</v>
      </c>
      <c r="R873">
        <v>2.5587971210479701</v>
      </c>
      <c r="S873">
        <v>1717</v>
      </c>
      <c r="T873">
        <v>892.99981689453102</v>
      </c>
      <c r="U873">
        <v>1.1113568209111699E-2</v>
      </c>
    </row>
    <row r="874" spans="2:21" x14ac:dyDescent="0.15">
      <c r="B874" t="s">
        <v>7720</v>
      </c>
      <c r="C874">
        <v>64</v>
      </c>
      <c r="D874">
        <v>1679</v>
      </c>
      <c r="E874">
        <v>891.666259765625</v>
      </c>
      <c r="F874">
        <v>1.22782373800874E-2</v>
      </c>
      <c r="Q874" t="s">
        <v>8088</v>
      </c>
      <c r="R874">
        <v>2.5587294101715101</v>
      </c>
      <c r="S874">
        <v>1717</v>
      </c>
      <c r="T874">
        <v>892.99981689453102</v>
      </c>
      <c r="U874">
        <v>1.1113568209111699E-2</v>
      </c>
    </row>
    <row r="875" spans="2:21" x14ac:dyDescent="0.15">
      <c r="B875" t="s">
        <v>7795</v>
      </c>
      <c r="C875">
        <v>64</v>
      </c>
      <c r="D875">
        <v>1679</v>
      </c>
      <c r="E875">
        <v>891.666259765625</v>
      </c>
      <c r="F875">
        <v>1.22782373800874E-2</v>
      </c>
      <c r="Q875" t="s">
        <v>7877</v>
      </c>
      <c r="R875">
        <v>2.5587103366851802</v>
      </c>
      <c r="S875">
        <v>1717</v>
      </c>
      <c r="T875">
        <v>892.99981689453102</v>
      </c>
      <c r="U875">
        <v>1.1113568209111699E-2</v>
      </c>
    </row>
    <row r="876" spans="2:21" x14ac:dyDescent="0.15">
      <c r="B876" t="s">
        <v>7797</v>
      </c>
      <c r="C876">
        <v>64</v>
      </c>
      <c r="D876">
        <v>1679</v>
      </c>
      <c r="E876">
        <v>891.666259765625</v>
      </c>
      <c r="F876">
        <v>1.22782373800874E-2</v>
      </c>
      <c r="Q876" t="s">
        <v>7926</v>
      </c>
      <c r="R876">
        <v>2.5587005615234402</v>
      </c>
      <c r="S876">
        <v>1717</v>
      </c>
      <c r="T876">
        <v>892.99981689453102</v>
      </c>
      <c r="U876">
        <v>1.1113568209111699E-2</v>
      </c>
    </row>
    <row r="877" spans="2:21" x14ac:dyDescent="0.15">
      <c r="B877" t="s">
        <v>7806</v>
      </c>
      <c r="C877">
        <v>64</v>
      </c>
      <c r="D877">
        <v>1668</v>
      </c>
      <c r="E877">
        <v>889.832763671875</v>
      </c>
      <c r="F877">
        <v>1.09576163813472E-2</v>
      </c>
      <c r="Q877" t="s">
        <v>6932</v>
      </c>
      <c r="R877">
        <v>2.5586681365966801</v>
      </c>
      <c r="S877">
        <v>1717</v>
      </c>
      <c r="T877">
        <v>892.99981689453102</v>
      </c>
      <c r="U877">
        <v>1.1113568209111699E-2</v>
      </c>
    </row>
    <row r="878" spans="2:21" x14ac:dyDescent="0.15">
      <c r="B878" t="s">
        <v>7911</v>
      </c>
      <c r="C878">
        <v>64</v>
      </c>
      <c r="D878">
        <v>1679</v>
      </c>
      <c r="E878">
        <v>891.666259765625</v>
      </c>
      <c r="F878">
        <v>1.22782373800874E-2</v>
      </c>
      <c r="Q878" t="s">
        <v>8047</v>
      </c>
      <c r="R878">
        <v>2.5583357810974099</v>
      </c>
      <c r="S878">
        <v>1717</v>
      </c>
      <c r="T878">
        <v>892.99981689453102</v>
      </c>
      <c r="U878">
        <v>1.1113568209111699E-2</v>
      </c>
    </row>
    <row r="879" spans="2:21" x14ac:dyDescent="0.15">
      <c r="B879" t="s">
        <v>7953</v>
      </c>
      <c r="C879">
        <v>64</v>
      </c>
      <c r="D879">
        <v>1668</v>
      </c>
      <c r="E879">
        <v>889.832763671875</v>
      </c>
      <c r="F879">
        <v>1.09576163813472E-2</v>
      </c>
      <c r="Q879" t="s">
        <v>7306</v>
      </c>
      <c r="R879">
        <v>2.5582184791564901</v>
      </c>
      <c r="S879">
        <v>1717</v>
      </c>
      <c r="T879">
        <v>892.99981689453102</v>
      </c>
      <c r="U879">
        <v>1.1113568209111699E-2</v>
      </c>
    </row>
    <row r="880" spans="2:21" x14ac:dyDescent="0.15">
      <c r="B880" t="s">
        <v>7956</v>
      </c>
      <c r="C880">
        <v>64</v>
      </c>
      <c r="D880">
        <v>1668</v>
      </c>
      <c r="E880">
        <v>889.832763671875</v>
      </c>
      <c r="F880">
        <v>1.09576163813472E-2</v>
      </c>
      <c r="Q880" t="s">
        <v>7594</v>
      </c>
      <c r="R880">
        <v>-37.287410736083999</v>
      </c>
      <c r="S880">
        <v>1692</v>
      </c>
      <c r="T880">
        <v>892.83264160156295</v>
      </c>
      <c r="U880">
        <v>1.1190020479261899E-2</v>
      </c>
    </row>
    <row r="881" spans="2:21" x14ac:dyDescent="0.15">
      <c r="B881" t="s">
        <v>7973</v>
      </c>
      <c r="C881">
        <v>64</v>
      </c>
      <c r="D881">
        <v>1679</v>
      </c>
      <c r="E881">
        <v>891.666259765625</v>
      </c>
      <c r="F881">
        <v>1.22782373800874E-2</v>
      </c>
      <c r="Q881" t="s">
        <v>6427</v>
      </c>
      <c r="R881">
        <v>5.0416555404663104</v>
      </c>
      <c r="S881">
        <v>1694</v>
      </c>
      <c r="T881">
        <v>892.66638183593795</v>
      </c>
      <c r="U881">
        <v>1.27308676019311E-2</v>
      </c>
    </row>
    <row r="882" spans="2:21" x14ac:dyDescent="0.15">
      <c r="B882" t="s">
        <v>7980</v>
      </c>
      <c r="C882">
        <v>64</v>
      </c>
      <c r="D882">
        <v>1668</v>
      </c>
      <c r="E882">
        <v>889.832763671875</v>
      </c>
      <c r="F882">
        <v>1.09576163813472E-2</v>
      </c>
      <c r="Q882" t="s">
        <v>8276</v>
      </c>
      <c r="R882">
        <v>5.0407800674438503</v>
      </c>
      <c r="S882">
        <v>1694</v>
      </c>
      <c r="T882">
        <v>892.66638183593795</v>
      </c>
      <c r="U882">
        <v>1.27308676019311E-2</v>
      </c>
    </row>
    <row r="883" spans="2:21" x14ac:dyDescent="0.15">
      <c r="B883" t="s">
        <v>8014</v>
      </c>
      <c r="C883">
        <v>64</v>
      </c>
      <c r="D883">
        <v>1679</v>
      </c>
      <c r="E883">
        <v>891.666259765625</v>
      </c>
      <c r="F883">
        <v>1.22782373800874E-2</v>
      </c>
      <c r="Q883" t="s">
        <v>8043</v>
      </c>
      <c r="R883">
        <v>5.0406727790832502</v>
      </c>
      <c r="S883">
        <v>1694</v>
      </c>
      <c r="T883">
        <v>892.66638183593795</v>
      </c>
      <c r="U883">
        <v>1.27308676019311E-2</v>
      </c>
    </row>
    <row r="884" spans="2:21" x14ac:dyDescent="0.15">
      <c r="B884" t="s">
        <v>8048</v>
      </c>
      <c r="C884">
        <v>64</v>
      </c>
      <c r="D884">
        <v>1622</v>
      </c>
      <c r="E884">
        <v>882.16595458984398</v>
      </c>
      <c r="F884">
        <v>1.0312679223716301E-2</v>
      </c>
      <c r="Q884" t="s">
        <v>7514</v>
      </c>
      <c r="R884">
        <v>5.0406565666198704</v>
      </c>
      <c r="S884">
        <v>1694</v>
      </c>
      <c r="T884">
        <v>892.66638183593795</v>
      </c>
      <c r="U884">
        <v>1.27308676019311E-2</v>
      </c>
    </row>
    <row r="885" spans="2:21" x14ac:dyDescent="0.15">
      <c r="B885" t="s">
        <v>6963</v>
      </c>
      <c r="C885">
        <v>64</v>
      </c>
      <c r="D885">
        <v>1679</v>
      </c>
      <c r="E885">
        <v>891.666259765625</v>
      </c>
      <c r="F885">
        <v>1.22782373800874E-2</v>
      </c>
      <c r="Q885" t="s">
        <v>7286</v>
      </c>
      <c r="R885">
        <v>5.0406355857849103</v>
      </c>
      <c r="S885">
        <v>1694</v>
      </c>
      <c r="T885">
        <v>892.66638183593795</v>
      </c>
      <c r="U885">
        <v>1.27308676019311E-2</v>
      </c>
    </row>
    <row r="886" spans="2:21" x14ac:dyDescent="0.15">
      <c r="B886" t="s">
        <v>8128</v>
      </c>
      <c r="C886">
        <v>64</v>
      </c>
      <c r="D886">
        <v>1679</v>
      </c>
      <c r="E886">
        <v>891.666259765625</v>
      </c>
      <c r="F886">
        <v>1.22782373800874E-2</v>
      </c>
      <c r="Q886" t="s">
        <v>7418</v>
      </c>
      <c r="R886">
        <v>5.0405745506286603</v>
      </c>
      <c r="S886">
        <v>1694</v>
      </c>
      <c r="T886">
        <v>892.66638183593795</v>
      </c>
      <c r="U886">
        <v>1.27308676019311E-2</v>
      </c>
    </row>
    <row r="887" spans="2:21" x14ac:dyDescent="0.15">
      <c r="B887" t="s">
        <v>8129</v>
      </c>
      <c r="C887">
        <v>64</v>
      </c>
      <c r="D887">
        <v>1526</v>
      </c>
      <c r="E887">
        <v>866.16534423828102</v>
      </c>
      <c r="F887">
        <v>8.5376324132084794E-3</v>
      </c>
      <c r="Q887" t="s">
        <v>6432</v>
      </c>
      <c r="R887">
        <v>5.0405020713806197</v>
      </c>
      <c r="S887">
        <v>1694</v>
      </c>
      <c r="T887">
        <v>892.66638183593795</v>
      </c>
      <c r="U887">
        <v>1.27308676019311E-2</v>
      </c>
    </row>
    <row r="888" spans="2:21" x14ac:dyDescent="0.15">
      <c r="B888" t="s">
        <v>8164</v>
      </c>
      <c r="C888">
        <v>64</v>
      </c>
      <c r="D888">
        <v>1622</v>
      </c>
      <c r="E888">
        <v>882.16595458984398</v>
      </c>
      <c r="F888">
        <v>1.0312679223716301E-2</v>
      </c>
      <c r="Q888" t="s">
        <v>6874</v>
      </c>
      <c r="R888">
        <v>5.0403361320495597</v>
      </c>
      <c r="S888">
        <v>1694</v>
      </c>
      <c r="T888">
        <v>892.66638183593795</v>
      </c>
      <c r="U888">
        <v>1.27308676019311E-2</v>
      </c>
    </row>
    <row r="889" spans="2:21" x14ac:dyDescent="0.15">
      <c r="B889" t="s">
        <v>7017</v>
      </c>
      <c r="C889">
        <v>64</v>
      </c>
      <c r="D889">
        <v>1668</v>
      </c>
      <c r="E889">
        <v>889.832763671875</v>
      </c>
      <c r="F889">
        <v>1.09576163813472E-2</v>
      </c>
      <c r="Q889" t="s">
        <v>7922</v>
      </c>
      <c r="R889">
        <v>5.0402879714965803</v>
      </c>
      <c r="S889">
        <v>1694</v>
      </c>
      <c r="T889">
        <v>892.66638183593795</v>
      </c>
      <c r="U889">
        <v>1.27308676019311E-2</v>
      </c>
    </row>
    <row r="890" spans="2:21" x14ac:dyDescent="0.15">
      <c r="B890" t="s">
        <v>8213</v>
      </c>
      <c r="C890">
        <v>64</v>
      </c>
      <c r="D890">
        <v>1668</v>
      </c>
      <c r="E890">
        <v>889.832763671875</v>
      </c>
      <c r="F890">
        <v>1.09576163813472E-2</v>
      </c>
      <c r="Q890" t="s">
        <v>8095</v>
      </c>
      <c r="R890">
        <v>5.0402159690856898</v>
      </c>
      <c r="S890">
        <v>1694</v>
      </c>
      <c r="T890">
        <v>892.66638183593795</v>
      </c>
      <c r="U890">
        <v>1.27308676019311E-2</v>
      </c>
    </row>
    <row r="891" spans="2:21" x14ac:dyDescent="0.15">
      <c r="B891" t="s">
        <v>8223</v>
      </c>
      <c r="C891">
        <v>64</v>
      </c>
      <c r="D891">
        <v>1668</v>
      </c>
      <c r="E891">
        <v>889.832763671875</v>
      </c>
      <c r="F891">
        <v>1.09576163813472E-2</v>
      </c>
      <c r="Q891" t="s">
        <v>7507</v>
      </c>
      <c r="R891">
        <v>5.0402016639709499</v>
      </c>
      <c r="S891">
        <v>1694</v>
      </c>
      <c r="T891">
        <v>892.66638183593795</v>
      </c>
      <c r="U891">
        <v>1.27308676019311E-2</v>
      </c>
    </row>
    <row r="892" spans="2:21" x14ac:dyDescent="0.15">
      <c r="B892" t="s">
        <v>8232</v>
      </c>
      <c r="C892">
        <v>64</v>
      </c>
      <c r="D892">
        <v>1668</v>
      </c>
      <c r="E892">
        <v>889.832763671875</v>
      </c>
      <c r="F892">
        <v>1.09576163813472E-2</v>
      </c>
      <c r="Q892" t="s">
        <v>7613</v>
      </c>
      <c r="R892">
        <v>5.0401287078857404</v>
      </c>
      <c r="S892">
        <v>1694</v>
      </c>
      <c r="T892">
        <v>892.66638183593795</v>
      </c>
      <c r="U892">
        <v>1.27308676019311E-2</v>
      </c>
    </row>
    <row r="893" spans="2:21" x14ac:dyDescent="0.15">
      <c r="B893" t="s">
        <v>7068</v>
      </c>
      <c r="C893">
        <v>64</v>
      </c>
      <c r="D893">
        <v>1679</v>
      </c>
      <c r="E893">
        <v>891.666259765625</v>
      </c>
      <c r="F893">
        <v>1.22782373800874E-2</v>
      </c>
      <c r="Q893" t="s">
        <v>8419</v>
      </c>
      <c r="R893">
        <v>5.0401258468627903</v>
      </c>
      <c r="S893">
        <v>1694</v>
      </c>
      <c r="T893">
        <v>892.66638183593795</v>
      </c>
      <c r="U893">
        <v>1.27308676019311E-2</v>
      </c>
    </row>
    <row r="894" spans="2:21" x14ac:dyDescent="0.15">
      <c r="B894" t="s">
        <v>8294</v>
      </c>
      <c r="C894">
        <v>64</v>
      </c>
      <c r="D894">
        <v>1679</v>
      </c>
      <c r="E894">
        <v>891.666259765625</v>
      </c>
      <c r="F894">
        <v>1.22782373800874E-2</v>
      </c>
      <c r="Q894" t="s">
        <v>7727</v>
      </c>
      <c r="R894">
        <v>5.0398821830749503</v>
      </c>
      <c r="S894">
        <v>1694</v>
      </c>
      <c r="T894">
        <v>892.66638183593795</v>
      </c>
      <c r="U894">
        <v>1.27308676019311E-2</v>
      </c>
    </row>
    <row r="895" spans="2:21" x14ac:dyDescent="0.15">
      <c r="B895" t="s">
        <v>7096</v>
      </c>
      <c r="C895">
        <v>64</v>
      </c>
      <c r="D895">
        <v>1679</v>
      </c>
      <c r="E895">
        <v>891.666259765625</v>
      </c>
      <c r="F895">
        <v>1.22782373800874E-2</v>
      </c>
      <c r="Q895" t="s">
        <v>8342</v>
      </c>
      <c r="R895">
        <v>5.0397672653198198</v>
      </c>
      <c r="S895">
        <v>1694</v>
      </c>
      <c r="T895">
        <v>892.66638183593795</v>
      </c>
      <c r="U895">
        <v>1.27308676019311E-2</v>
      </c>
    </row>
    <row r="896" spans="2:21" x14ac:dyDescent="0.15">
      <c r="B896" t="s">
        <v>7097</v>
      </c>
      <c r="C896">
        <v>64</v>
      </c>
      <c r="D896">
        <v>1679</v>
      </c>
      <c r="E896">
        <v>891.666259765625</v>
      </c>
      <c r="F896">
        <v>1.22782373800874E-2</v>
      </c>
      <c r="Q896" t="s">
        <v>6651</v>
      </c>
      <c r="R896">
        <v>5.0397019386291504</v>
      </c>
      <c r="S896">
        <v>1694</v>
      </c>
      <c r="T896">
        <v>892.66638183593795</v>
      </c>
      <c r="U896">
        <v>1.27308676019311E-2</v>
      </c>
    </row>
    <row r="897" spans="2:21" x14ac:dyDescent="0.15">
      <c r="B897" t="s">
        <v>8356</v>
      </c>
      <c r="C897">
        <v>64</v>
      </c>
      <c r="D897">
        <v>1668</v>
      </c>
      <c r="E897">
        <v>889.832763671875</v>
      </c>
      <c r="F897">
        <v>1.09576163813472E-2</v>
      </c>
      <c r="Q897" t="s">
        <v>7624</v>
      </c>
      <c r="R897">
        <v>-7.45949506759644</v>
      </c>
      <c r="S897">
        <v>1688</v>
      </c>
      <c r="T897">
        <v>892.66619873046898</v>
      </c>
      <c r="U897">
        <v>1.06669533997774E-2</v>
      </c>
    </row>
    <row r="898" spans="2:21" x14ac:dyDescent="0.15">
      <c r="B898" t="s">
        <v>8360</v>
      </c>
      <c r="C898">
        <v>64</v>
      </c>
      <c r="D898">
        <v>1668</v>
      </c>
      <c r="E898">
        <v>889.832763671875</v>
      </c>
      <c r="F898">
        <v>1.09576163813472E-2</v>
      </c>
      <c r="Q898" t="s">
        <v>6560</v>
      </c>
      <c r="R898">
        <v>-1.67839992046356</v>
      </c>
      <c r="S898">
        <v>1674</v>
      </c>
      <c r="T898">
        <v>892.33282470703102</v>
      </c>
      <c r="U898">
        <v>1.246696151793E-2</v>
      </c>
    </row>
    <row r="899" spans="2:21" x14ac:dyDescent="0.15">
      <c r="B899" t="s">
        <v>7113</v>
      </c>
      <c r="C899">
        <v>64</v>
      </c>
      <c r="D899">
        <v>1668</v>
      </c>
      <c r="E899">
        <v>889.832763671875</v>
      </c>
      <c r="F899">
        <v>1.09576163813472E-2</v>
      </c>
      <c r="Q899" t="s">
        <v>8272</v>
      </c>
      <c r="R899">
        <v>-1.6785684823989899</v>
      </c>
      <c r="S899">
        <v>1674</v>
      </c>
      <c r="T899">
        <v>892.33282470703102</v>
      </c>
      <c r="U899">
        <v>1.246696151793E-2</v>
      </c>
    </row>
    <row r="900" spans="2:21" x14ac:dyDescent="0.15">
      <c r="B900" t="s">
        <v>8388</v>
      </c>
      <c r="C900">
        <v>64</v>
      </c>
      <c r="D900">
        <v>1645</v>
      </c>
      <c r="E900">
        <v>885.99932861328102</v>
      </c>
      <c r="F900">
        <v>1.1033501476049401E-2</v>
      </c>
      <c r="Q900" t="s">
        <v>8456</v>
      </c>
      <c r="R900">
        <v>-1.6785964965820299</v>
      </c>
      <c r="S900">
        <v>1674</v>
      </c>
      <c r="T900">
        <v>892.33282470703102</v>
      </c>
      <c r="U900">
        <v>1.246696151793E-2</v>
      </c>
    </row>
    <row r="901" spans="2:21" x14ac:dyDescent="0.15">
      <c r="B901" t="s">
        <v>8395</v>
      </c>
      <c r="C901">
        <v>64</v>
      </c>
      <c r="D901">
        <v>1668</v>
      </c>
      <c r="E901">
        <v>889.832763671875</v>
      </c>
      <c r="F901">
        <v>1.09576163813472E-2</v>
      </c>
      <c r="Q901" t="s">
        <v>7375</v>
      </c>
      <c r="R901">
        <v>-1.67860531806946</v>
      </c>
      <c r="S901">
        <v>1674</v>
      </c>
      <c r="T901">
        <v>892.33282470703102</v>
      </c>
      <c r="U901">
        <v>1.246696151793E-2</v>
      </c>
    </row>
    <row r="902" spans="2:21" x14ac:dyDescent="0.15">
      <c r="B902" t="s">
        <v>8418</v>
      </c>
      <c r="C902">
        <v>64</v>
      </c>
      <c r="D902">
        <v>1668</v>
      </c>
      <c r="E902">
        <v>889.832763671875</v>
      </c>
      <c r="F902">
        <v>1.09576163813472E-2</v>
      </c>
      <c r="Q902" t="s">
        <v>8300</v>
      </c>
      <c r="R902">
        <v>-1.6786149740219101</v>
      </c>
      <c r="S902">
        <v>1674</v>
      </c>
      <c r="T902">
        <v>892.33282470703102</v>
      </c>
      <c r="U902">
        <v>1.246696151793E-2</v>
      </c>
    </row>
    <row r="903" spans="2:21" x14ac:dyDescent="0.15">
      <c r="B903" t="s">
        <v>8421</v>
      </c>
      <c r="C903">
        <v>64</v>
      </c>
      <c r="D903">
        <v>1679</v>
      </c>
      <c r="E903">
        <v>891.666259765625</v>
      </c>
      <c r="F903">
        <v>1.22782373800874E-2</v>
      </c>
      <c r="Q903" t="s">
        <v>7147</v>
      </c>
      <c r="R903">
        <v>-1.6786187887191799</v>
      </c>
      <c r="S903">
        <v>1674</v>
      </c>
      <c r="T903">
        <v>892.33282470703102</v>
      </c>
      <c r="U903">
        <v>1.246696151793E-2</v>
      </c>
    </row>
    <row r="904" spans="2:21" x14ac:dyDescent="0.15">
      <c r="B904" t="s">
        <v>8475</v>
      </c>
      <c r="C904">
        <v>64</v>
      </c>
      <c r="D904">
        <v>1668</v>
      </c>
      <c r="E904">
        <v>889.832763671875</v>
      </c>
      <c r="F904">
        <v>1.0957588441669899E-2</v>
      </c>
      <c r="Q904" t="s">
        <v>7397</v>
      </c>
      <c r="R904">
        <v>-1.6786532402038601</v>
      </c>
      <c r="S904">
        <v>1674</v>
      </c>
      <c r="T904">
        <v>892.33282470703102</v>
      </c>
      <c r="U904">
        <v>1.246696151793E-2</v>
      </c>
    </row>
    <row r="905" spans="2:21" x14ac:dyDescent="0.15">
      <c r="B905" t="s">
        <v>7192</v>
      </c>
      <c r="C905">
        <v>63</v>
      </c>
      <c r="D905">
        <v>1622</v>
      </c>
      <c r="E905">
        <v>881.66564941406295</v>
      </c>
      <c r="F905">
        <v>8.9804362505674397E-3</v>
      </c>
      <c r="Q905" t="s">
        <v>8204</v>
      </c>
      <c r="R905">
        <v>-1.67865455150604</v>
      </c>
      <c r="S905">
        <v>1674</v>
      </c>
      <c r="T905">
        <v>892.33282470703102</v>
      </c>
      <c r="U905">
        <v>1.246696151793E-2</v>
      </c>
    </row>
    <row r="906" spans="2:21" x14ac:dyDescent="0.15">
      <c r="B906" t="s">
        <v>7218</v>
      </c>
      <c r="C906">
        <v>63</v>
      </c>
      <c r="D906">
        <v>1622</v>
      </c>
      <c r="E906">
        <v>881.66564941406295</v>
      </c>
      <c r="F906">
        <v>8.9804362505674397E-3</v>
      </c>
      <c r="Q906" t="s">
        <v>8311</v>
      </c>
      <c r="R906">
        <v>-1.67866611480713</v>
      </c>
      <c r="S906">
        <v>1674</v>
      </c>
      <c r="T906">
        <v>892.33282470703102</v>
      </c>
      <c r="U906">
        <v>1.246696151793E-2</v>
      </c>
    </row>
    <row r="907" spans="2:21" x14ac:dyDescent="0.15">
      <c r="B907" t="s">
        <v>7291</v>
      </c>
      <c r="C907">
        <v>63</v>
      </c>
      <c r="D907">
        <v>1622</v>
      </c>
      <c r="E907">
        <v>881.66564941406295</v>
      </c>
      <c r="F907">
        <v>8.9804362505674397E-3</v>
      </c>
      <c r="Q907" t="s">
        <v>8113</v>
      </c>
      <c r="R907">
        <v>-1.67867887020111</v>
      </c>
      <c r="S907">
        <v>1674</v>
      </c>
      <c r="T907">
        <v>892.33282470703102</v>
      </c>
      <c r="U907">
        <v>1.246696151793E-2</v>
      </c>
    </row>
    <row r="908" spans="2:21" x14ac:dyDescent="0.15">
      <c r="B908" t="s">
        <v>6496</v>
      </c>
      <c r="C908">
        <v>63</v>
      </c>
      <c r="D908">
        <v>1622</v>
      </c>
      <c r="E908">
        <v>881.66564941406295</v>
      </c>
      <c r="F908">
        <v>8.9804362505674397E-3</v>
      </c>
      <c r="Q908" t="s">
        <v>7688</v>
      </c>
      <c r="R908">
        <v>-1.67869472503662</v>
      </c>
      <c r="S908">
        <v>1674</v>
      </c>
      <c r="T908">
        <v>892.33282470703102</v>
      </c>
      <c r="U908">
        <v>1.246696151793E-2</v>
      </c>
    </row>
    <row r="909" spans="2:21" x14ac:dyDescent="0.15">
      <c r="B909" t="s">
        <v>7356</v>
      </c>
      <c r="C909">
        <v>63</v>
      </c>
      <c r="D909">
        <v>1622</v>
      </c>
      <c r="E909">
        <v>881.66564941406295</v>
      </c>
      <c r="F909">
        <v>8.9804362505674397E-3</v>
      </c>
      <c r="Q909" t="s">
        <v>7743</v>
      </c>
      <c r="R909">
        <v>-1.6786966323852499</v>
      </c>
      <c r="S909">
        <v>1674</v>
      </c>
      <c r="T909">
        <v>892.33282470703102</v>
      </c>
      <c r="U909">
        <v>1.246696151793E-2</v>
      </c>
    </row>
    <row r="910" spans="2:21" x14ac:dyDescent="0.15">
      <c r="B910" t="s">
        <v>6577</v>
      </c>
      <c r="C910">
        <v>63</v>
      </c>
      <c r="D910">
        <v>1622</v>
      </c>
      <c r="E910">
        <v>881.66564941406295</v>
      </c>
      <c r="F910">
        <v>8.9804362505674397E-3</v>
      </c>
      <c r="Q910" t="s">
        <v>7527</v>
      </c>
      <c r="R910">
        <v>-1.6787028312683101</v>
      </c>
      <c r="S910">
        <v>1674</v>
      </c>
      <c r="T910">
        <v>892.33282470703102</v>
      </c>
      <c r="U910">
        <v>1.246696151793E-2</v>
      </c>
    </row>
    <row r="911" spans="2:21" x14ac:dyDescent="0.15">
      <c r="B911" t="s">
        <v>7508</v>
      </c>
      <c r="C911">
        <v>63</v>
      </c>
      <c r="D911">
        <v>1622</v>
      </c>
      <c r="E911">
        <v>881.66564941406295</v>
      </c>
      <c r="F911">
        <v>8.9804362505674397E-3</v>
      </c>
      <c r="Q911" t="s">
        <v>6733</v>
      </c>
      <c r="R911">
        <v>-1.6787252426147501</v>
      </c>
      <c r="S911">
        <v>1674</v>
      </c>
      <c r="T911">
        <v>892.33282470703102</v>
      </c>
      <c r="U911">
        <v>1.246696151793E-2</v>
      </c>
    </row>
    <row r="912" spans="2:21" x14ac:dyDescent="0.15">
      <c r="B912" t="s">
        <v>7548</v>
      </c>
      <c r="C912">
        <v>63</v>
      </c>
      <c r="D912">
        <v>1622</v>
      </c>
      <c r="E912">
        <v>881.66564941406295</v>
      </c>
      <c r="F912">
        <v>8.9804362505674397E-3</v>
      </c>
      <c r="Q912" t="s">
        <v>8022</v>
      </c>
      <c r="R912">
        <v>-1.6787281036377</v>
      </c>
      <c r="S912">
        <v>1674</v>
      </c>
      <c r="T912">
        <v>892.33282470703102</v>
      </c>
      <c r="U912">
        <v>1.246696151793E-2</v>
      </c>
    </row>
    <row r="913" spans="2:21" x14ac:dyDescent="0.15">
      <c r="B913" t="s">
        <v>7552</v>
      </c>
      <c r="C913">
        <v>63</v>
      </c>
      <c r="D913">
        <v>1622</v>
      </c>
      <c r="E913">
        <v>881.66564941406295</v>
      </c>
      <c r="F913">
        <v>8.9804362505674397E-3</v>
      </c>
      <c r="Q913" t="s">
        <v>7843</v>
      </c>
      <c r="R913">
        <v>-1.6787298917770399</v>
      </c>
      <c r="S913">
        <v>1674</v>
      </c>
      <c r="T913">
        <v>892.33282470703102</v>
      </c>
      <c r="U913">
        <v>1.246696151793E-2</v>
      </c>
    </row>
    <row r="914" spans="2:21" x14ac:dyDescent="0.15">
      <c r="B914" t="s">
        <v>7624</v>
      </c>
      <c r="C914">
        <v>63</v>
      </c>
      <c r="D914">
        <v>1688</v>
      </c>
      <c r="E914">
        <v>892.66619873046898</v>
      </c>
      <c r="F914">
        <v>1.06669533997774E-2</v>
      </c>
      <c r="Q914" t="s">
        <v>7848</v>
      </c>
      <c r="R914">
        <v>-1.6787407398223899</v>
      </c>
      <c r="S914">
        <v>1674</v>
      </c>
      <c r="T914">
        <v>892.33282470703102</v>
      </c>
      <c r="U914">
        <v>1.246696151793E-2</v>
      </c>
    </row>
    <row r="915" spans="2:21" x14ac:dyDescent="0.15">
      <c r="B915" t="s">
        <v>7629</v>
      </c>
      <c r="C915">
        <v>63</v>
      </c>
      <c r="D915">
        <v>1622</v>
      </c>
      <c r="E915">
        <v>881.66564941406295</v>
      </c>
      <c r="F915">
        <v>8.9804362505674397E-3</v>
      </c>
      <c r="Q915" t="s">
        <v>7652</v>
      </c>
      <c r="R915">
        <v>-1.6787668466568</v>
      </c>
      <c r="S915">
        <v>1674</v>
      </c>
      <c r="T915">
        <v>892.33282470703102</v>
      </c>
      <c r="U915">
        <v>1.246696151793E-2</v>
      </c>
    </row>
    <row r="916" spans="2:21" x14ac:dyDescent="0.15">
      <c r="B916" t="s">
        <v>7635</v>
      </c>
      <c r="C916">
        <v>63</v>
      </c>
      <c r="D916">
        <v>1622</v>
      </c>
      <c r="E916">
        <v>881.66564941406295</v>
      </c>
      <c r="F916">
        <v>8.9804362505674397E-3</v>
      </c>
      <c r="Q916" t="s">
        <v>8299</v>
      </c>
      <c r="R916">
        <v>-1.67877697944641</v>
      </c>
      <c r="S916">
        <v>1674</v>
      </c>
      <c r="T916">
        <v>892.33282470703102</v>
      </c>
      <c r="U916">
        <v>1.246696151793E-2</v>
      </c>
    </row>
    <row r="917" spans="2:21" x14ac:dyDescent="0.15">
      <c r="B917" t="s">
        <v>7683</v>
      </c>
      <c r="C917">
        <v>63</v>
      </c>
      <c r="D917">
        <v>1622</v>
      </c>
      <c r="E917">
        <v>881.66564941406295</v>
      </c>
      <c r="F917">
        <v>8.9804362505674397E-3</v>
      </c>
      <c r="Q917" t="s">
        <v>7746</v>
      </c>
      <c r="R917">
        <v>-1.67878365516663</v>
      </c>
      <c r="S917">
        <v>1674</v>
      </c>
      <c r="T917">
        <v>892.33282470703102</v>
      </c>
      <c r="U917">
        <v>1.246696151793E-2</v>
      </c>
    </row>
    <row r="918" spans="2:21" x14ac:dyDescent="0.15">
      <c r="B918" t="s">
        <v>7690</v>
      </c>
      <c r="C918">
        <v>63</v>
      </c>
      <c r="D918">
        <v>1622</v>
      </c>
      <c r="E918">
        <v>881.66564941406295</v>
      </c>
      <c r="F918">
        <v>8.9804362505674397E-3</v>
      </c>
      <c r="Q918" t="s">
        <v>6980</v>
      </c>
      <c r="R918">
        <v>-1.67884516716003</v>
      </c>
      <c r="S918">
        <v>1674</v>
      </c>
      <c r="T918">
        <v>892.33282470703102</v>
      </c>
      <c r="U918">
        <v>1.246696151793E-2</v>
      </c>
    </row>
    <row r="919" spans="2:21" x14ac:dyDescent="0.15">
      <c r="B919" t="s">
        <v>7752</v>
      </c>
      <c r="C919">
        <v>63</v>
      </c>
      <c r="D919">
        <v>1622</v>
      </c>
      <c r="E919">
        <v>881.66564941406295</v>
      </c>
      <c r="F919">
        <v>8.9804362505674397E-3</v>
      </c>
      <c r="Q919" t="s">
        <v>7625</v>
      </c>
      <c r="R919">
        <v>-1.67884945869446</v>
      </c>
      <c r="S919">
        <v>1674</v>
      </c>
      <c r="T919">
        <v>892.33282470703102</v>
      </c>
      <c r="U919">
        <v>1.246696151793E-2</v>
      </c>
    </row>
    <row r="920" spans="2:21" x14ac:dyDescent="0.15">
      <c r="B920" t="s">
        <v>7792</v>
      </c>
      <c r="C920">
        <v>63</v>
      </c>
      <c r="D920">
        <v>1622</v>
      </c>
      <c r="E920">
        <v>881.66564941406295</v>
      </c>
      <c r="F920">
        <v>8.9804362505674397E-3</v>
      </c>
      <c r="Q920" t="s">
        <v>7223</v>
      </c>
      <c r="R920">
        <v>-1.67886543273926</v>
      </c>
      <c r="S920">
        <v>1674</v>
      </c>
      <c r="T920">
        <v>892.33282470703102</v>
      </c>
      <c r="U920">
        <v>1.246696151793E-2</v>
      </c>
    </row>
    <row r="921" spans="2:21" x14ac:dyDescent="0.15">
      <c r="B921" t="s">
        <v>7810</v>
      </c>
      <c r="C921">
        <v>63</v>
      </c>
      <c r="D921">
        <v>1622</v>
      </c>
      <c r="E921">
        <v>881.66564941406295</v>
      </c>
      <c r="F921">
        <v>8.9804362505674397E-3</v>
      </c>
      <c r="Q921" t="s">
        <v>7554</v>
      </c>
      <c r="R921">
        <v>-1.6788700819015501</v>
      </c>
      <c r="S921">
        <v>1674</v>
      </c>
      <c r="T921">
        <v>892.33282470703102</v>
      </c>
      <c r="U921">
        <v>1.246696151793E-2</v>
      </c>
    </row>
    <row r="922" spans="2:21" x14ac:dyDescent="0.15">
      <c r="B922" t="s">
        <v>7893</v>
      </c>
      <c r="C922">
        <v>63</v>
      </c>
      <c r="D922">
        <v>1622</v>
      </c>
      <c r="E922">
        <v>881.66564941406295</v>
      </c>
      <c r="F922">
        <v>8.9804362505674397E-3</v>
      </c>
      <c r="Q922" t="s">
        <v>7362</v>
      </c>
      <c r="R922">
        <v>-1.67887687683105</v>
      </c>
      <c r="S922">
        <v>1674</v>
      </c>
      <c r="T922">
        <v>892.33282470703102</v>
      </c>
      <c r="U922">
        <v>1.246696151793E-2</v>
      </c>
    </row>
    <row r="923" spans="2:21" x14ac:dyDescent="0.15">
      <c r="B923" t="s">
        <v>6829</v>
      </c>
      <c r="C923">
        <v>63</v>
      </c>
      <c r="D923">
        <v>1577</v>
      </c>
      <c r="E923">
        <v>874.16540527343795</v>
      </c>
      <c r="F923">
        <v>8.1288442015647906E-3</v>
      </c>
      <c r="Q923" t="s">
        <v>7813</v>
      </c>
      <c r="R923">
        <v>-1.67888367176056</v>
      </c>
      <c r="S923">
        <v>1674</v>
      </c>
      <c r="T923">
        <v>892.33282470703102</v>
      </c>
      <c r="U923">
        <v>1.246696151793E-2</v>
      </c>
    </row>
    <row r="924" spans="2:21" x14ac:dyDescent="0.15">
      <c r="B924" t="s">
        <v>7947</v>
      </c>
      <c r="C924">
        <v>63</v>
      </c>
      <c r="D924">
        <v>1622</v>
      </c>
      <c r="E924">
        <v>881.66564941406295</v>
      </c>
      <c r="F924">
        <v>8.9804362505674397E-3</v>
      </c>
      <c r="Q924" t="s">
        <v>7748</v>
      </c>
      <c r="R924">
        <v>-1.6789345741271999</v>
      </c>
      <c r="S924">
        <v>1674</v>
      </c>
      <c r="T924">
        <v>892.33282470703102</v>
      </c>
      <c r="U924">
        <v>1.246696151793E-2</v>
      </c>
    </row>
    <row r="925" spans="2:21" x14ac:dyDescent="0.15">
      <c r="B925" t="s">
        <v>7949</v>
      </c>
      <c r="C925">
        <v>63</v>
      </c>
      <c r="D925">
        <v>1622</v>
      </c>
      <c r="E925">
        <v>881.66564941406295</v>
      </c>
      <c r="F925">
        <v>8.9804362505674397E-3</v>
      </c>
      <c r="Q925" t="s">
        <v>7772</v>
      </c>
      <c r="R925">
        <v>-1.67897164821625</v>
      </c>
      <c r="S925">
        <v>1674</v>
      </c>
      <c r="T925">
        <v>892.33282470703102</v>
      </c>
      <c r="U925">
        <v>1.246696151793E-2</v>
      </c>
    </row>
    <row r="926" spans="2:21" x14ac:dyDescent="0.15">
      <c r="B926" t="s">
        <v>6880</v>
      </c>
      <c r="C926">
        <v>63</v>
      </c>
      <c r="D926">
        <v>1622</v>
      </c>
      <c r="E926">
        <v>881.66564941406295</v>
      </c>
      <c r="F926">
        <v>8.9804362505674397E-3</v>
      </c>
      <c r="Q926" t="s">
        <v>7824</v>
      </c>
      <c r="R926">
        <v>-1.6790530681610101</v>
      </c>
      <c r="S926">
        <v>1674</v>
      </c>
      <c r="T926">
        <v>892.33282470703102</v>
      </c>
      <c r="U926">
        <v>1.246696151793E-2</v>
      </c>
    </row>
    <row r="927" spans="2:21" x14ac:dyDescent="0.15">
      <c r="B927" t="s">
        <v>6914</v>
      </c>
      <c r="C927">
        <v>63</v>
      </c>
      <c r="D927">
        <v>1622</v>
      </c>
      <c r="E927">
        <v>881.66564941406295</v>
      </c>
      <c r="F927">
        <v>8.9804362505674397E-3</v>
      </c>
      <c r="Q927" t="s">
        <v>7571</v>
      </c>
      <c r="R927">
        <v>8.3535022735595703</v>
      </c>
      <c r="S927">
        <v>1654</v>
      </c>
      <c r="T927">
        <v>891.99951171875</v>
      </c>
      <c r="U927">
        <v>1.0284173302352401E-2</v>
      </c>
    </row>
    <row r="928" spans="2:21" x14ac:dyDescent="0.15">
      <c r="B928" t="s">
        <v>6947</v>
      </c>
      <c r="C928">
        <v>63</v>
      </c>
      <c r="D928">
        <v>1622</v>
      </c>
      <c r="E928">
        <v>881.66564941406295</v>
      </c>
      <c r="F928">
        <v>8.9804362505674397E-3</v>
      </c>
      <c r="Q928" t="s">
        <v>7450</v>
      </c>
      <c r="R928">
        <v>5.0655221939086896</v>
      </c>
      <c r="S928">
        <v>1679</v>
      </c>
      <c r="T928">
        <v>891.666259765625</v>
      </c>
      <c r="U928">
        <v>1.22782373800874E-2</v>
      </c>
    </row>
    <row r="929" spans="2:21" x14ac:dyDescent="0.15">
      <c r="B929" t="s">
        <v>8163</v>
      </c>
      <c r="C929">
        <v>63</v>
      </c>
      <c r="D929">
        <v>1622</v>
      </c>
      <c r="E929">
        <v>881.66564941406295</v>
      </c>
      <c r="F929">
        <v>8.9804362505674397E-3</v>
      </c>
      <c r="Q929" t="s">
        <v>6963</v>
      </c>
      <c r="R929">
        <v>5.0653719902038601</v>
      </c>
      <c r="S929">
        <v>1679</v>
      </c>
      <c r="T929">
        <v>891.666259765625</v>
      </c>
      <c r="U929">
        <v>1.22782373800874E-2</v>
      </c>
    </row>
    <row r="930" spans="2:21" x14ac:dyDescent="0.15">
      <c r="B930" t="s">
        <v>7061</v>
      </c>
      <c r="C930">
        <v>63</v>
      </c>
      <c r="D930">
        <v>1622</v>
      </c>
      <c r="E930">
        <v>881.66564941406295</v>
      </c>
      <c r="F930">
        <v>8.9804362505674397E-3</v>
      </c>
      <c r="Q930" t="s">
        <v>7247</v>
      </c>
      <c r="R930">
        <v>5.0652055740356401</v>
      </c>
      <c r="S930">
        <v>1679</v>
      </c>
      <c r="T930">
        <v>891.666259765625</v>
      </c>
      <c r="U930">
        <v>1.22782373800874E-2</v>
      </c>
    </row>
    <row r="931" spans="2:21" x14ac:dyDescent="0.15">
      <c r="B931" t="s">
        <v>8322</v>
      </c>
      <c r="C931">
        <v>63</v>
      </c>
      <c r="D931">
        <v>1622</v>
      </c>
      <c r="E931">
        <v>881.66564941406295</v>
      </c>
      <c r="F931">
        <v>8.9804362505674397E-3</v>
      </c>
      <c r="Q931" t="s">
        <v>8128</v>
      </c>
      <c r="R931">
        <v>5.0651760101318404</v>
      </c>
      <c r="S931">
        <v>1679</v>
      </c>
      <c r="T931">
        <v>891.666259765625</v>
      </c>
      <c r="U931">
        <v>1.22782373800874E-2</v>
      </c>
    </row>
    <row r="932" spans="2:21" x14ac:dyDescent="0.15">
      <c r="B932" t="s">
        <v>8352</v>
      </c>
      <c r="C932">
        <v>63</v>
      </c>
      <c r="D932">
        <v>1622</v>
      </c>
      <c r="E932">
        <v>881.66564941406295</v>
      </c>
      <c r="F932">
        <v>8.9804362505674397E-3</v>
      </c>
      <c r="Q932" t="s">
        <v>7720</v>
      </c>
      <c r="R932">
        <v>5.06516456604004</v>
      </c>
      <c r="S932">
        <v>1679</v>
      </c>
      <c r="T932">
        <v>891.666259765625</v>
      </c>
      <c r="U932">
        <v>1.22782373800874E-2</v>
      </c>
    </row>
    <row r="933" spans="2:21" x14ac:dyDescent="0.15">
      <c r="B933" t="s">
        <v>8402</v>
      </c>
      <c r="C933">
        <v>63</v>
      </c>
      <c r="D933">
        <v>1622</v>
      </c>
      <c r="E933">
        <v>881.66564941406295</v>
      </c>
      <c r="F933">
        <v>8.9804362505674397E-3</v>
      </c>
      <c r="Q933" t="s">
        <v>7435</v>
      </c>
      <c r="R933">
        <v>5.0651431083679199</v>
      </c>
      <c r="S933">
        <v>1679</v>
      </c>
      <c r="T933">
        <v>891.666259765625</v>
      </c>
      <c r="U933">
        <v>1.22782373800874E-2</v>
      </c>
    </row>
    <row r="934" spans="2:21" x14ac:dyDescent="0.15">
      <c r="B934" t="s">
        <v>8427</v>
      </c>
      <c r="C934">
        <v>63</v>
      </c>
      <c r="D934">
        <v>1622</v>
      </c>
      <c r="E934">
        <v>881.66564941406295</v>
      </c>
      <c r="F934">
        <v>8.9804362505674397E-3</v>
      </c>
      <c r="Q934" t="s">
        <v>7797</v>
      </c>
      <c r="R934">
        <v>5.0650944709777797</v>
      </c>
      <c r="S934">
        <v>1679</v>
      </c>
      <c r="T934">
        <v>891.666259765625</v>
      </c>
      <c r="U934">
        <v>1.22782373800874E-2</v>
      </c>
    </row>
    <row r="935" spans="2:21" x14ac:dyDescent="0.15">
      <c r="B935" t="s">
        <v>8429</v>
      </c>
      <c r="C935">
        <v>63</v>
      </c>
      <c r="D935">
        <v>1622</v>
      </c>
      <c r="E935">
        <v>881.66564941406295</v>
      </c>
      <c r="F935">
        <v>8.9804362505674397E-3</v>
      </c>
      <c r="Q935" t="s">
        <v>8294</v>
      </c>
      <c r="R935">
        <v>5.0650758743286097</v>
      </c>
      <c r="S935">
        <v>1679</v>
      </c>
      <c r="T935">
        <v>891.666259765625</v>
      </c>
      <c r="U935">
        <v>1.22782373800874E-2</v>
      </c>
    </row>
    <row r="936" spans="2:21" x14ac:dyDescent="0.15">
      <c r="B936" t="s">
        <v>8436</v>
      </c>
      <c r="C936">
        <v>63</v>
      </c>
      <c r="D936">
        <v>1622</v>
      </c>
      <c r="E936">
        <v>881.66564941406295</v>
      </c>
      <c r="F936">
        <v>8.9804362505674397E-3</v>
      </c>
      <c r="Q936" t="s">
        <v>7068</v>
      </c>
      <c r="R936">
        <v>5.0650472640991202</v>
      </c>
      <c r="S936">
        <v>1679</v>
      </c>
      <c r="T936">
        <v>891.666259765625</v>
      </c>
      <c r="U936">
        <v>1.22782373800874E-2</v>
      </c>
    </row>
    <row r="937" spans="2:21" x14ac:dyDescent="0.15">
      <c r="B937" t="s">
        <v>8441</v>
      </c>
      <c r="C937">
        <v>63</v>
      </c>
      <c r="D937">
        <v>1622</v>
      </c>
      <c r="E937">
        <v>881.66564941406295</v>
      </c>
      <c r="F937">
        <v>8.9804362505674397E-3</v>
      </c>
      <c r="Q937" t="s">
        <v>7911</v>
      </c>
      <c r="R937">
        <v>5.06504583358765</v>
      </c>
      <c r="S937">
        <v>1679</v>
      </c>
      <c r="T937">
        <v>891.666259765625</v>
      </c>
      <c r="U937">
        <v>1.22782373800874E-2</v>
      </c>
    </row>
    <row r="938" spans="2:21" x14ac:dyDescent="0.15">
      <c r="B938" t="s">
        <v>8476</v>
      </c>
      <c r="C938">
        <v>63</v>
      </c>
      <c r="D938">
        <v>1622</v>
      </c>
      <c r="E938">
        <v>881.66564941406295</v>
      </c>
      <c r="F938">
        <v>8.9804278686642595E-3</v>
      </c>
      <c r="Q938" t="s">
        <v>7529</v>
      </c>
      <c r="R938">
        <v>5.0650382041931197</v>
      </c>
      <c r="S938">
        <v>1679</v>
      </c>
      <c r="T938">
        <v>891.666259765625</v>
      </c>
      <c r="U938">
        <v>1.22782373800874E-2</v>
      </c>
    </row>
    <row r="939" spans="2:21" x14ac:dyDescent="0.15">
      <c r="B939" t="s">
        <v>7187</v>
      </c>
      <c r="C939">
        <v>62</v>
      </c>
      <c r="D939">
        <v>1609</v>
      </c>
      <c r="E939">
        <v>878.99890136718795</v>
      </c>
      <c r="F939">
        <v>9.3016140162944794E-3</v>
      </c>
      <c r="Q939" t="s">
        <v>7097</v>
      </c>
      <c r="R939">
        <v>5.0650300979614302</v>
      </c>
      <c r="S939">
        <v>1679</v>
      </c>
      <c r="T939">
        <v>891.666259765625</v>
      </c>
      <c r="U939">
        <v>1.22782373800874E-2</v>
      </c>
    </row>
    <row r="940" spans="2:21" x14ac:dyDescent="0.15">
      <c r="B940" t="s">
        <v>7196</v>
      </c>
      <c r="C940">
        <v>62</v>
      </c>
      <c r="D940">
        <v>1609</v>
      </c>
      <c r="E940">
        <v>878.99890136718795</v>
      </c>
      <c r="F940">
        <v>9.3016140162944794E-3</v>
      </c>
      <c r="Q940" t="s">
        <v>8014</v>
      </c>
      <c r="R940">
        <v>5.0649876594543501</v>
      </c>
      <c r="S940">
        <v>1679</v>
      </c>
      <c r="T940">
        <v>891.666259765625</v>
      </c>
      <c r="U940">
        <v>1.22782373800874E-2</v>
      </c>
    </row>
    <row r="941" spans="2:21" x14ac:dyDescent="0.15">
      <c r="B941" t="s">
        <v>7224</v>
      </c>
      <c r="C941">
        <v>62</v>
      </c>
      <c r="D941">
        <v>1609</v>
      </c>
      <c r="E941">
        <v>878.99890136718795</v>
      </c>
      <c r="F941">
        <v>9.3016140162944794E-3</v>
      </c>
      <c r="Q941" t="s">
        <v>7795</v>
      </c>
      <c r="R941">
        <v>5.0649642944335902</v>
      </c>
      <c r="S941">
        <v>1679</v>
      </c>
      <c r="T941">
        <v>891.666259765625</v>
      </c>
      <c r="U941">
        <v>1.22782373800874E-2</v>
      </c>
    </row>
    <row r="942" spans="2:21" x14ac:dyDescent="0.15">
      <c r="B942" t="s">
        <v>7231</v>
      </c>
      <c r="C942">
        <v>62</v>
      </c>
      <c r="D942">
        <v>1649</v>
      </c>
      <c r="E942">
        <v>885.666015625</v>
      </c>
      <c r="F942">
        <v>9.2760547995567304E-3</v>
      </c>
      <c r="Q942" t="s">
        <v>7096</v>
      </c>
      <c r="R942">
        <v>5.0649476051330602</v>
      </c>
      <c r="S942">
        <v>1679</v>
      </c>
      <c r="T942">
        <v>891.666259765625</v>
      </c>
      <c r="U942">
        <v>1.22782373800874E-2</v>
      </c>
    </row>
    <row r="943" spans="2:21" x14ac:dyDescent="0.15">
      <c r="B943" t="s">
        <v>7233</v>
      </c>
      <c r="C943">
        <v>62</v>
      </c>
      <c r="D943">
        <v>1609</v>
      </c>
      <c r="E943">
        <v>878.99890136718795</v>
      </c>
      <c r="F943">
        <v>9.3016140162944794E-3</v>
      </c>
      <c r="Q943" t="s">
        <v>7387</v>
      </c>
      <c r="R943">
        <v>5.0649456977844203</v>
      </c>
      <c r="S943">
        <v>1679</v>
      </c>
      <c r="T943">
        <v>891.666259765625</v>
      </c>
      <c r="U943">
        <v>1.22782373800874E-2</v>
      </c>
    </row>
    <row r="944" spans="2:21" x14ac:dyDescent="0.15">
      <c r="B944" t="s">
        <v>7256</v>
      </c>
      <c r="C944">
        <v>62</v>
      </c>
      <c r="D944">
        <v>1609</v>
      </c>
      <c r="E944">
        <v>878.99890136718795</v>
      </c>
      <c r="F944">
        <v>9.3016140162944794E-3</v>
      </c>
      <c r="Q944" t="s">
        <v>7454</v>
      </c>
      <c r="R944">
        <v>5.0649294853210396</v>
      </c>
      <c r="S944">
        <v>1679</v>
      </c>
      <c r="T944">
        <v>891.666259765625</v>
      </c>
      <c r="U944">
        <v>1.22782373800874E-2</v>
      </c>
    </row>
    <row r="945" spans="2:21" x14ac:dyDescent="0.15">
      <c r="B945" t="s">
        <v>7260</v>
      </c>
      <c r="C945">
        <v>62</v>
      </c>
      <c r="D945">
        <v>1649</v>
      </c>
      <c r="E945">
        <v>885.666015625</v>
      </c>
      <c r="F945">
        <v>9.2760547995567304E-3</v>
      </c>
      <c r="Q945" t="s">
        <v>7305</v>
      </c>
      <c r="R945">
        <v>5.0648827552795401</v>
      </c>
      <c r="S945">
        <v>1679</v>
      </c>
      <c r="T945">
        <v>891.666259765625</v>
      </c>
      <c r="U945">
        <v>1.22782373800874E-2</v>
      </c>
    </row>
    <row r="946" spans="2:21" x14ac:dyDescent="0.15">
      <c r="B946" t="s">
        <v>7298</v>
      </c>
      <c r="C946">
        <v>62</v>
      </c>
      <c r="D946">
        <v>1609</v>
      </c>
      <c r="E946">
        <v>878.99890136718795</v>
      </c>
      <c r="F946">
        <v>9.3016140162944794E-3</v>
      </c>
      <c r="Q946" t="s">
        <v>7270</v>
      </c>
      <c r="R946">
        <v>5.0648255348205602</v>
      </c>
      <c r="S946">
        <v>1679</v>
      </c>
      <c r="T946">
        <v>891.666259765625</v>
      </c>
      <c r="U946">
        <v>1.22782373800874E-2</v>
      </c>
    </row>
    <row r="947" spans="2:21" x14ac:dyDescent="0.15">
      <c r="B947" t="s">
        <v>7337</v>
      </c>
      <c r="C947">
        <v>62</v>
      </c>
      <c r="D947">
        <v>1649</v>
      </c>
      <c r="E947">
        <v>885.666015625</v>
      </c>
      <c r="F947">
        <v>9.2760547995567304E-3</v>
      </c>
      <c r="Q947" t="s">
        <v>7973</v>
      </c>
      <c r="R947">
        <v>5.0647840499877903</v>
      </c>
      <c r="S947">
        <v>1679</v>
      </c>
      <c r="T947">
        <v>891.666259765625</v>
      </c>
      <c r="U947">
        <v>1.22782373800874E-2</v>
      </c>
    </row>
    <row r="948" spans="2:21" x14ac:dyDescent="0.15">
      <c r="B948" t="s">
        <v>7340</v>
      </c>
      <c r="C948">
        <v>62</v>
      </c>
      <c r="D948">
        <v>1649</v>
      </c>
      <c r="E948">
        <v>885.666015625</v>
      </c>
      <c r="F948">
        <v>9.2760547995567304E-3</v>
      </c>
      <c r="Q948" t="s">
        <v>7314</v>
      </c>
      <c r="R948">
        <v>5.0647249221801802</v>
      </c>
      <c r="S948">
        <v>1679</v>
      </c>
      <c r="T948">
        <v>891.666259765625</v>
      </c>
      <c r="U948">
        <v>1.22782373800874E-2</v>
      </c>
    </row>
    <row r="949" spans="2:21" x14ac:dyDescent="0.15">
      <c r="B949" t="s">
        <v>7351</v>
      </c>
      <c r="C949">
        <v>62</v>
      </c>
      <c r="D949">
        <v>1649</v>
      </c>
      <c r="E949">
        <v>885.666015625</v>
      </c>
      <c r="F949">
        <v>9.2760547995567304E-3</v>
      </c>
      <c r="Q949" t="s">
        <v>7363</v>
      </c>
      <c r="R949">
        <v>5.0646476745605504</v>
      </c>
      <c r="S949">
        <v>1679</v>
      </c>
      <c r="T949">
        <v>891.666259765625</v>
      </c>
      <c r="U949">
        <v>1.22782373800874E-2</v>
      </c>
    </row>
    <row r="950" spans="2:21" x14ac:dyDescent="0.15">
      <c r="B950" t="s">
        <v>7412</v>
      </c>
      <c r="C950">
        <v>62</v>
      </c>
      <c r="D950">
        <v>1609</v>
      </c>
      <c r="E950">
        <v>878.99890136718795</v>
      </c>
      <c r="F950">
        <v>9.3016140162944794E-3</v>
      </c>
      <c r="Q950" t="s">
        <v>8421</v>
      </c>
      <c r="R950">
        <v>5.06455373764038</v>
      </c>
      <c r="S950">
        <v>1679</v>
      </c>
      <c r="T950">
        <v>891.666259765625</v>
      </c>
      <c r="U950">
        <v>1.22782373800874E-2</v>
      </c>
    </row>
    <row r="951" spans="2:21" x14ac:dyDescent="0.15">
      <c r="B951" t="s">
        <v>7446</v>
      </c>
      <c r="C951">
        <v>62</v>
      </c>
      <c r="D951">
        <v>1679</v>
      </c>
      <c r="E951">
        <v>890.66607666015602</v>
      </c>
      <c r="F951">
        <v>1.15755703300238E-2</v>
      </c>
      <c r="Q951" t="s">
        <v>7616</v>
      </c>
      <c r="R951">
        <v>7.50775098800659</v>
      </c>
      <c r="S951">
        <v>1679</v>
      </c>
      <c r="T951">
        <v>890.66607666015602</v>
      </c>
      <c r="U951">
        <v>1.15755703300238E-2</v>
      </c>
    </row>
    <row r="952" spans="2:21" x14ac:dyDescent="0.15">
      <c r="B952" t="s">
        <v>7460</v>
      </c>
      <c r="C952">
        <v>62</v>
      </c>
      <c r="D952">
        <v>1679</v>
      </c>
      <c r="E952">
        <v>890.66607666015602</v>
      </c>
      <c r="F952">
        <v>1.15755703300238E-2</v>
      </c>
      <c r="Q952" t="s">
        <v>7620</v>
      </c>
      <c r="R952">
        <v>7.50752973556519</v>
      </c>
      <c r="S952">
        <v>1679</v>
      </c>
      <c r="T952">
        <v>890.66607666015602</v>
      </c>
      <c r="U952">
        <v>1.15755703300238E-2</v>
      </c>
    </row>
    <row r="953" spans="2:21" x14ac:dyDescent="0.15">
      <c r="B953" t="s">
        <v>7528</v>
      </c>
      <c r="C953">
        <v>62</v>
      </c>
      <c r="D953">
        <v>1609</v>
      </c>
      <c r="E953">
        <v>878.99890136718795</v>
      </c>
      <c r="F953">
        <v>9.3016140162944794E-3</v>
      </c>
      <c r="Q953" t="s">
        <v>6951</v>
      </c>
      <c r="R953">
        <v>7.5074462890625</v>
      </c>
      <c r="S953">
        <v>1679</v>
      </c>
      <c r="T953">
        <v>890.66607666015602</v>
      </c>
      <c r="U953">
        <v>1.15755703300238E-2</v>
      </c>
    </row>
    <row r="954" spans="2:21" x14ac:dyDescent="0.15">
      <c r="B954" t="s">
        <v>7531</v>
      </c>
      <c r="C954">
        <v>62</v>
      </c>
      <c r="D954">
        <v>1609</v>
      </c>
      <c r="E954">
        <v>878.99890136718795</v>
      </c>
      <c r="F954">
        <v>9.3016140162944794E-3</v>
      </c>
      <c r="Q954" t="s">
        <v>7595</v>
      </c>
      <c r="R954">
        <v>7.5074343681335396</v>
      </c>
      <c r="S954">
        <v>1679</v>
      </c>
      <c r="T954">
        <v>890.66607666015602</v>
      </c>
      <c r="U954">
        <v>1.15755703300238E-2</v>
      </c>
    </row>
    <row r="955" spans="2:21" x14ac:dyDescent="0.15">
      <c r="B955" t="s">
        <v>6605</v>
      </c>
      <c r="C955">
        <v>62</v>
      </c>
      <c r="D955">
        <v>1649</v>
      </c>
      <c r="E955">
        <v>885.666015625</v>
      </c>
      <c r="F955">
        <v>9.2760547995567304E-3</v>
      </c>
      <c r="Q955" t="s">
        <v>7713</v>
      </c>
      <c r="R955">
        <v>7.50742530822754</v>
      </c>
      <c r="S955">
        <v>1679</v>
      </c>
      <c r="T955">
        <v>890.66607666015602</v>
      </c>
      <c r="U955">
        <v>1.15755703300238E-2</v>
      </c>
    </row>
    <row r="956" spans="2:21" x14ac:dyDescent="0.15">
      <c r="B956" t="s">
        <v>7570</v>
      </c>
      <c r="C956">
        <v>62</v>
      </c>
      <c r="D956">
        <v>1609</v>
      </c>
      <c r="E956">
        <v>878.99890136718795</v>
      </c>
      <c r="F956">
        <v>9.3016140162944794E-3</v>
      </c>
      <c r="Q956" t="s">
        <v>7446</v>
      </c>
      <c r="R956">
        <v>7.5073499679565403</v>
      </c>
      <c r="S956">
        <v>1679</v>
      </c>
      <c r="T956">
        <v>890.66607666015602</v>
      </c>
      <c r="U956">
        <v>1.15755703300238E-2</v>
      </c>
    </row>
    <row r="957" spans="2:21" x14ac:dyDescent="0.15">
      <c r="B957" t="s">
        <v>7594</v>
      </c>
      <c r="C957">
        <v>62</v>
      </c>
      <c r="D957">
        <v>1692</v>
      </c>
      <c r="E957">
        <v>892.83264160156295</v>
      </c>
      <c r="F957">
        <v>1.1190020479261899E-2</v>
      </c>
      <c r="Q957" t="s">
        <v>7698</v>
      </c>
      <c r="R957">
        <v>7.5073275566101101</v>
      </c>
      <c r="S957">
        <v>1679</v>
      </c>
      <c r="T957">
        <v>890.66607666015602</v>
      </c>
      <c r="U957">
        <v>1.15755703300238E-2</v>
      </c>
    </row>
    <row r="958" spans="2:21" x14ac:dyDescent="0.15">
      <c r="B958" t="s">
        <v>7595</v>
      </c>
      <c r="C958">
        <v>62</v>
      </c>
      <c r="D958">
        <v>1679</v>
      </c>
      <c r="E958">
        <v>890.66607666015602</v>
      </c>
      <c r="F958">
        <v>1.15755703300238E-2</v>
      </c>
      <c r="Q958" t="s">
        <v>8102</v>
      </c>
      <c r="R958">
        <v>7.5072660446167001</v>
      </c>
      <c r="S958">
        <v>1679</v>
      </c>
      <c r="T958">
        <v>890.66607666015602</v>
      </c>
      <c r="U958">
        <v>1.15755703300238E-2</v>
      </c>
    </row>
    <row r="959" spans="2:21" x14ac:dyDescent="0.15">
      <c r="B959" t="s">
        <v>7596</v>
      </c>
      <c r="C959">
        <v>62</v>
      </c>
      <c r="D959">
        <v>1649</v>
      </c>
      <c r="E959">
        <v>885.666015625</v>
      </c>
      <c r="F959">
        <v>9.2760547995567304E-3</v>
      </c>
      <c r="Q959" t="s">
        <v>8348</v>
      </c>
      <c r="R959">
        <v>7.5072121620178196</v>
      </c>
      <c r="S959">
        <v>1679</v>
      </c>
      <c r="T959">
        <v>890.66607666015602</v>
      </c>
      <c r="U959">
        <v>1.15755703300238E-2</v>
      </c>
    </row>
    <row r="960" spans="2:21" x14ac:dyDescent="0.15">
      <c r="B960" t="s">
        <v>7607</v>
      </c>
      <c r="C960">
        <v>62</v>
      </c>
      <c r="D960">
        <v>1649</v>
      </c>
      <c r="E960">
        <v>885.666015625</v>
      </c>
      <c r="F960">
        <v>9.2760547995567304E-3</v>
      </c>
      <c r="Q960" t="s">
        <v>6679</v>
      </c>
      <c r="R960">
        <v>7.5072021484375</v>
      </c>
      <c r="S960">
        <v>1679</v>
      </c>
      <c r="T960">
        <v>890.66607666015602</v>
      </c>
      <c r="U960">
        <v>1.15755703300238E-2</v>
      </c>
    </row>
    <row r="961" spans="2:21" x14ac:dyDescent="0.15">
      <c r="B961" t="s">
        <v>7609</v>
      </c>
      <c r="C961">
        <v>62</v>
      </c>
      <c r="D961">
        <v>1649</v>
      </c>
      <c r="E961">
        <v>885.666015625</v>
      </c>
      <c r="F961">
        <v>9.2760547995567304E-3</v>
      </c>
      <c r="Q961" t="s">
        <v>7872</v>
      </c>
      <c r="R961">
        <v>7.50720119476318</v>
      </c>
      <c r="S961">
        <v>1679</v>
      </c>
      <c r="T961">
        <v>890.66607666015602</v>
      </c>
      <c r="U961">
        <v>1.15755703300238E-2</v>
      </c>
    </row>
    <row r="962" spans="2:21" x14ac:dyDescent="0.15">
      <c r="B962" t="s">
        <v>7616</v>
      </c>
      <c r="C962">
        <v>62</v>
      </c>
      <c r="D962">
        <v>1679</v>
      </c>
      <c r="E962">
        <v>890.66607666015602</v>
      </c>
      <c r="F962">
        <v>1.15755703300238E-2</v>
      </c>
      <c r="Q962" t="s">
        <v>8283</v>
      </c>
      <c r="R962">
        <v>7.5071349143981898</v>
      </c>
      <c r="S962">
        <v>1679</v>
      </c>
      <c r="T962">
        <v>890.66607666015602</v>
      </c>
      <c r="U962">
        <v>1.15755703300238E-2</v>
      </c>
    </row>
    <row r="963" spans="2:21" x14ac:dyDescent="0.15">
      <c r="B963" t="s">
        <v>7620</v>
      </c>
      <c r="C963">
        <v>62</v>
      </c>
      <c r="D963">
        <v>1679</v>
      </c>
      <c r="E963">
        <v>890.66607666015602</v>
      </c>
      <c r="F963">
        <v>1.15755703300238E-2</v>
      </c>
      <c r="Q963" t="s">
        <v>6887</v>
      </c>
      <c r="R963">
        <v>7.5070905685424796</v>
      </c>
      <c r="S963">
        <v>1679</v>
      </c>
      <c r="T963">
        <v>890.66607666015602</v>
      </c>
      <c r="U963">
        <v>1.15755703300238E-2</v>
      </c>
    </row>
    <row r="964" spans="2:21" x14ac:dyDescent="0.15">
      <c r="B964" t="s">
        <v>7645</v>
      </c>
      <c r="C964">
        <v>62</v>
      </c>
      <c r="D964">
        <v>1649</v>
      </c>
      <c r="E964">
        <v>885.666015625</v>
      </c>
      <c r="F964">
        <v>9.2760547995567304E-3</v>
      </c>
      <c r="Q964" t="s">
        <v>8161</v>
      </c>
      <c r="R964">
        <v>7.50706243515015</v>
      </c>
      <c r="S964">
        <v>1679</v>
      </c>
      <c r="T964">
        <v>890.66607666015602</v>
      </c>
      <c r="U964">
        <v>1.15755703300238E-2</v>
      </c>
    </row>
    <row r="965" spans="2:21" x14ac:dyDescent="0.15">
      <c r="B965" t="s">
        <v>7660</v>
      </c>
      <c r="C965">
        <v>62</v>
      </c>
      <c r="D965">
        <v>1649</v>
      </c>
      <c r="E965">
        <v>885.666015625</v>
      </c>
      <c r="F965">
        <v>9.2760547995567304E-3</v>
      </c>
      <c r="Q965" t="s">
        <v>7089</v>
      </c>
      <c r="R965">
        <v>7.5070295333862296</v>
      </c>
      <c r="S965">
        <v>1679</v>
      </c>
      <c r="T965">
        <v>890.66607666015602</v>
      </c>
      <c r="U965">
        <v>1.15755703300238E-2</v>
      </c>
    </row>
    <row r="966" spans="2:21" x14ac:dyDescent="0.15">
      <c r="B966" t="s">
        <v>7669</v>
      </c>
      <c r="C966">
        <v>62</v>
      </c>
      <c r="D966">
        <v>1679</v>
      </c>
      <c r="E966">
        <v>890.66607666015602</v>
      </c>
      <c r="F966">
        <v>1.15755703300238E-2</v>
      </c>
      <c r="Q966" t="s">
        <v>8167</v>
      </c>
      <c r="R966">
        <v>7.5070257186889604</v>
      </c>
      <c r="S966">
        <v>1679</v>
      </c>
      <c r="T966">
        <v>890.66607666015602</v>
      </c>
      <c r="U966">
        <v>1.15755703300238E-2</v>
      </c>
    </row>
    <row r="967" spans="2:21" x14ac:dyDescent="0.15">
      <c r="B967" t="s">
        <v>7686</v>
      </c>
      <c r="C967">
        <v>62</v>
      </c>
      <c r="D967">
        <v>1679</v>
      </c>
      <c r="E967">
        <v>890.66607666015602</v>
      </c>
      <c r="F967">
        <v>1.15755703300238E-2</v>
      </c>
      <c r="Q967" t="s">
        <v>7460</v>
      </c>
      <c r="R967">
        <v>7.5069265365600604</v>
      </c>
      <c r="S967">
        <v>1679</v>
      </c>
      <c r="T967">
        <v>890.66607666015602</v>
      </c>
      <c r="U967">
        <v>1.15755703300238E-2</v>
      </c>
    </row>
    <row r="968" spans="2:21" x14ac:dyDescent="0.15">
      <c r="B968" t="s">
        <v>6679</v>
      </c>
      <c r="C968">
        <v>62</v>
      </c>
      <c r="D968">
        <v>1679</v>
      </c>
      <c r="E968">
        <v>890.66607666015602</v>
      </c>
      <c r="F968">
        <v>1.15755703300238E-2</v>
      </c>
      <c r="Q968" t="s">
        <v>7850</v>
      </c>
      <c r="R968">
        <v>7.5069169998168901</v>
      </c>
      <c r="S968">
        <v>1679</v>
      </c>
      <c r="T968">
        <v>890.66607666015602</v>
      </c>
      <c r="U968">
        <v>1.15755703300238E-2</v>
      </c>
    </row>
    <row r="969" spans="2:21" x14ac:dyDescent="0.15">
      <c r="B969" t="s">
        <v>7695</v>
      </c>
      <c r="C969">
        <v>62</v>
      </c>
      <c r="D969">
        <v>1649</v>
      </c>
      <c r="E969">
        <v>885.666015625</v>
      </c>
      <c r="F969">
        <v>9.2760547995567304E-3</v>
      </c>
      <c r="Q969" t="s">
        <v>7669</v>
      </c>
      <c r="R969">
        <v>7.5069108009338397</v>
      </c>
      <c r="S969">
        <v>1679</v>
      </c>
      <c r="T969">
        <v>890.66607666015602</v>
      </c>
      <c r="U969">
        <v>1.15755703300238E-2</v>
      </c>
    </row>
    <row r="970" spans="2:21" x14ac:dyDescent="0.15">
      <c r="B970" t="s">
        <v>7698</v>
      </c>
      <c r="C970">
        <v>62</v>
      </c>
      <c r="D970">
        <v>1679</v>
      </c>
      <c r="E970">
        <v>890.66607666015602</v>
      </c>
      <c r="F970">
        <v>1.15755703300238E-2</v>
      </c>
      <c r="Q970" t="s">
        <v>7846</v>
      </c>
      <c r="R970">
        <v>7.5068306922912598</v>
      </c>
      <c r="S970">
        <v>1679</v>
      </c>
      <c r="T970">
        <v>890.66607666015602</v>
      </c>
      <c r="U970">
        <v>1.15755703300238E-2</v>
      </c>
    </row>
    <row r="971" spans="2:21" x14ac:dyDescent="0.15">
      <c r="B971" t="s">
        <v>7713</v>
      </c>
      <c r="C971">
        <v>62</v>
      </c>
      <c r="D971">
        <v>1679</v>
      </c>
      <c r="E971">
        <v>890.66607666015602</v>
      </c>
      <c r="F971">
        <v>1.15755703300238E-2</v>
      </c>
      <c r="Q971" t="s">
        <v>7686</v>
      </c>
      <c r="R971">
        <v>7.5068001747131303</v>
      </c>
      <c r="S971">
        <v>1679</v>
      </c>
      <c r="T971">
        <v>890.66607666015602</v>
      </c>
      <c r="U971">
        <v>1.15755703300238E-2</v>
      </c>
    </row>
    <row r="972" spans="2:21" x14ac:dyDescent="0.15">
      <c r="B972" t="s">
        <v>7725</v>
      </c>
      <c r="C972">
        <v>62</v>
      </c>
      <c r="D972">
        <v>1649</v>
      </c>
      <c r="E972">
        <v>885.666015625</v>
      </c>
      <c r="F972">
        <v>9.2760547995567304E-3</v>
      </c>
      <c r="Q972" t="s">
        <v>7156</v>
      </c>
      <c r="R972">
        <v>7.5067625045776403</v>
      </c>
      <c r="S972">
        <v>1679</v>
      </c>
      <c r="T972">
        <v>890.66607666015602</v>
      </c>
      <c r="U972">
        <v>1.15755703300238E-2</v>
      </c>
    </row>
    <row r="973" spans="2:21" x14ac:dyDescent="0.15">
      <c r="B973" t="s">
        <v>7744</v>
      </c>
      <c r="C973">
        <v>62</v>
      </c>
      <c r="D973">
        <v>1609</v>
      </c>
      <c r="E973">
        <v>878.99890136718795</v>
      </c>
      <c r="F973">
        <v>9.3016140162944794E-3</v>
      </c>
      <c r="Q973" t="s">
        <v>8258</v>
      </c>
      <c r="R973">
        <v>3.2962725162506099</v>
      </c>
      <c r="S973">
        <v>1678</v>
      </c>
      <c r="T973">
        <v>889.99951171875</v>
      </c>
      <c r="U973">
        <v>1.38466013595462E-2</v>
      </c>
    </row>
    <row r="974" spans="2:21" x14ac:dyDescent="0.15">
      <c r="B974" t="s">
        <v>6723</v>
      </c>
      <c r="C974">
        <v>62</v>
      </c>
      <c r="D974">
        <v>1609</v>
      </c>
      <c r="E974">
        <v>878.99890136718795</v>
      </c>
      <c r="F974">
        <v>9.3016140162944794E-3</v>
      </c>
      <c r="Q974" t="s">
        <v>8454</v>
      </c>
      <c r="R974">
        <v>3.2962613105773899</v>
      </c>
      <c r="S974">
        <v>1678</v>
      </c>
      <c r="T974">
        <v>889.99951171875</v>
      </c>
      <c r="U974">
        <v>1.38466013595462E-2</v>
      </c>
    </row>
    <row r="975" spans="2:21" x14ac:dyDescent="0.15">
      <c r="B975" t="s">
        <v>7799</v>
      </c>
      <c r="C975">
        <v>62</v>
      </c>
      <c r="D975">
        <v>1609</v>
      </c>
      <c r="E975">
        <v>878.99890136718795</v>
      </c>
      <c r="F975">
        <v>9.3016140162944794E-3</v>
      </c>
      <c r="Q975" t="s">
        <v>8417</v>
      </c>
      <c r="R975">
        <v>3.2961294651031499</v>
      </c>
      <c r="S975">
        <v>1678</v>
      </c>
      <c r="T975">
        <v>889.99951171875</v>
      </c>
      <c r="U975">
        <v>1.38466013595462E-2</v>
      </c>
    </row>
    <row r="976" spans="2:21" x14ac:dyDescent="0.15">
      <c r="B976" t="s">
        <v>7826</v>
      </c>
      <c r="C976">
        <v>62</v>
      </c>
      <c r="D976">
        <v>1609</v>
      </c>
      <c r="E976">
        <v>878.99890136718795</v>
      </c>
      <c r="F976">
        <v>9.3016140162944794E-3</v>
      </c>
      <c r="Q976" t="s">
        <v>8406</v>
      </c>
      <c r="R976">
        <v>3.2961287498474099</v>
      </c>
      <c r="S976">
        <v>1678</v>
      </c>
      <c r="T976">
        <v>889.99951171875</v>
      </c>
      <c r="U976">
        <v>1.38466013595462E-2</v>
      </c>
    </row>
    <row r="977" spans="2:21" x14ac:dyDescent="0.15">
      <c r="B977" t="s">
        <v>6771</v>
      </c>
      <c r="C977">
        <v>62</v>
      </c>
      <c r="D977">
        <v>1609</v>
      </c>
      <c r="E977">
        <v>878.99890136718795</v>
      </c>
      <c r="F977">
        <v>9.3016140162944794E-3</v>
      </c>
      <c r="Q977" t="s">
        <v>8239</v>
      </c>
      <c r="R977">
        <v>3.2959730625152601</v>
      </c>
      <c r="S977">
        <v>1678</v>
      </c>
      <c r="T977">
        <v>889.99951171875</v>
      </c>
      <c r="U977">
        <v>1.38466013595462E-2</v>
      </c>
    </row>
    <row r="978" spans="2:21" x14ac:dyDescent="0.15">
      <c r="B978" t="s">
        <v>7846</v>
      </c>
      <c r="C978">
        <v>62</v>
      </c>
      <c r="D978">
        <v>1679</v>
      </c>
      <c r="E978">
        <v>890.66607666015602</v>
      </c>
      <c r="F978">
        <v>1.15755703300238E-2</v>
      </c>
      <c r="Q978" t="s">
        <v>8249</v>
      </c>
      <c r="R978">
        <v>3.29593062400818</v>
      </c>
      <c r="S978">
        <v>1678</v>
      </c>
      <c r="T978">
        <v>889.99951171875</v>
      </c>
      <c r="U978">
        <v>1.38466013595462E-2</v>
      </c>
    </row>
    <row r="979" spans="2:21" x14ac:dyDescent="0.15">
      <c r="B979" t="s">
        <v>7850</v>
      </c>
      <c r="C979">
        <v>62</v>
      </c>
      <c r="D979">
        <v>1679</v>
      </c>
      <c r="E979">
        <v>890.66607666015602</v>
      </c>
      <c r="F979">
        <v>1.15755703300238E-2</v>
      </c>
      <c r="Q979" t="s">
        <v>8237</v>
      </c>
      <c r="R979">
        <v>3.2959082126617401</v>
      </c>
      <c r="S979">
        <v>1678</v>
      </c>
      <c r="T979">
        <v>889.99951171875</v>
      </c>
      <c r="U979">
        <v>1.38466013595462E-2</v>
      </c>
    </row>
    <row r="980" spans="2:21" x14ac:dyDescent="0.15">
      <c r="B980" t="s">
        <v>7866</v>
      </c>
      <c r="C980">
        <v>62</v>
      </c>
      <c r="D980">
        <v>1609</v>
      </c>
      <c r="E980">
        <v>878.99890136718795</v>
      </c>
      <c r="F980">
        <v>9.3016140162944794E-3</v>
      </c>
      <c r="Q980" t="s">
        <v>8238</v>
      </c>
      <c r="R980">
        <v>3.2959053516387899</v>
      </c>
      <c r="S980">
        <v>1678</v>
      </c>
      <c r="T980">
        <v>889.99951171875</v>
      </c>
      <c r="U980">
        <v>1.38466013595462E-2</v>
      </c>
    </row>
    <row r="981" spans="2:21" x14ac:dyDescent="0.15">
      <c r="B981" t="s">
        <v>7872</v>
      </c>
      <c r="C981">
        <v>62</v>
      </c>
      <c r="D981">
        <v>1679</v>
      </c>
      <c r="E981">
        <v>890.66607666015602</v>
      </c>
      <c r="F981">
        <v>1.15755703300238E-2</v>
      </c>
      <c r="Q981" t="s">
        <v>6827</v>
      </c>
      <c r="R981">
        <v>3.2958409786224401</v>
      </c>
      <c r="S981">
        <v>1678</v>
      </c>
      <c r="T981">
        <v>889.99951171875</v>
      </c>
      <c r="U981">
        <v>1.38466013595462E-2</v>
      </c>
    </row>
    <row r="982" spans="2:21" x14ac:dyDescent="0.15">
      <c r="B982" t="s">
        <v>7875</v>
      </c>
      <c r="C982">
        <v>62</v>
      </c>
      <c r="D982">
        <v>1609</v>
      </c>
      <c r="E982">
        <v>878.99890136718795</v>
      </c>
      <c r="F982">
        <v>9.3016140162944794E-3</v>
      </c>
      <c r="Q982" t="s">
        <v>6683</v>
      </c>
      <c r="R982">
        <v>3.2957737445831299</v>
      </c>
      <c r="S982">
        <v>1678</v>
      </c>
      <c r="T982">
        <v>889.99951171875</v>
      </c>
      <c r="U982">
        <v>1.38466013595462E-2</v>
      </c>
    </row>
    <row r="983" spans="2:21" x14ac:dyDescent="0.15">
      <c r="B983" t="s">
        <v>7888</v>
      </c>
      <c r="C983">
        <v>62</v>
      </c>
      <c r="D983">
        <v>1609</v>
      </c>
      <c r="E983">
        <v>878.99890136718795</v>
      </c>
      <c r="F983">
        <v>9.3016140162944794E-3</v>
      </c>
      <c r="Q983" t="s">
        <v>7954</v>
      </c>
      <c r="R983">
        <v>3.2957675457000701</v>
      </c>
      <c r="S983">
        <v>1678</v>
      </c>
      <c r="T983">
        <v>889.99951171875</v>
      </c>
      <c r="U983">
        <v>1.38466013595462E-2</v>
      </c>
    </row>
    <row r="984" spans="2:21" x14ac:dyDescent="0.15">
      <c r="B984" t="s">
        <v>7899</v>
      </c>
      <c r="C984">
        <v>62</v>
      </c>
      <c r="D984">
        <v>1649</v>
      </c>
      <c r="E984">
        <v>885.666015625</v>
      </c>
      <c r="F984">
        <v>9.2760547995567304E-3</v>
      </c>
      <c r="Q984" t="s">
        <v>8019</v>
      </c>
      <c r="R984">
        <v>3.29575443267822</v>
      </c>
      <c r="S984">
        <v>1678</v>
      </c>
      <c r="T984">
        <v>889.99951171875</v>
      </c>
      <c r="U984">
        <v>1.38466013595462E-2</v>
      </c>
    </row>
    <row r="985" spans="2:21" x14ac:dyDescent="0.15">
      <c r="B985" t="s">
        <v>7910</v>
      </c>
      <c r="C985">
        <v>62</v>
      </c>
      <c r="D985">
        <v>1716</v>
      </c>
      <c r="E985">
        <v>896.83306884765602</v>
      </c>
      <c r="F985">
        <v>1.1136707849800601E-2</v>
      </c>
      <c r="Q985" t="s">
        <v>7597</v>
      </c>
      <c r="R985">
        <v>3.2957382202148402</v>
      </c>
      <c r="S985">
        <v>1678</v>
      </c>
      <c r="T985">
        <v>889.99951171875</v>
      </c>
      <c r="U985">
        <v>1.38466013595462E-2</v>
      </c>
    </row>
    <row r="986" spans="2:21" x14ac:dyDescent="0.15">
      <c r="B986" t="s">
        <v>7915</v>
      </c>
      <c r="C986">
        <v>62</v>
      </c>
      <c r="D986">
        <v>1649</v>
      </c>
      <c r="E986">
        <v>885.666015625</v>
      </c>
      <c r="F986">
        <v>9.2760547995567304E-3</v>
      </c>
      <c r="Q986" t="s">
        <v>8009</v>
      </c>
      <c r="R986">
        <v>3.2956998348236102</v>
      </c>
      <c r="S986">
        <v>1678</v>
      </c>
      <c r="T986">
        <v>889.99951171875</v>
      </c>
      <c r="U986">
        <v>1.38466013595462E-2</v>
      </c>
    </row>
    <row r="987" spans="2:21" x14ac:dyDescent="0.15">
      <c r="B987" t="s">
        <v>7929</v>
      </c>
      <c r="C987">
        <v>62</v>
      </c>
      <c r="D987">
        <v>1649</v>
      </c>
      <c r="E987">
        <v>885.666015625</v>
      </c>
      <c r="F987">
        <v>9.2760547995567304E-3</v>
      </c>
      <c r="Q987" t="s">
        <v>7207</v>
      </c>
      <c r="R987">
        <v>3.29569792747498</v>
      </c>
      <c r="S987">
        <v>1678</v>
      </c>
      <c r="T987">
        <v>889.99951171875</v>
      </c>
      <c r="U987">
        <v>1.38466013595462E-2</v>
      </c>
    </row>
    <row r="988" spans="2:21" x14ac:dyDescent="0.15">
      <c r="B988" t="s">
        <v>8001</v>
      </c>
      <c r="C988">
        <v>62</v>
      </c>
      <c r="D988">
        <v>1609</v>
      </c>
      <c r="E988">
        <v>878.99890136718795</v>
      </c>
      <c r="F988">
        <v>9.3016140162944794E-3</v>
      </c>
      <c r="Q988" t="s">
        <v>7685</v>
      </c>
      <c r="R988">
        <v>3.2956578731536901</v>
      </c>
      <c r="S988">
        <v>1678</v>
      </c>
      <c r="T988">
        <v>889.99951171875</v>
      </c>
      <c r="U988">
        <v>1.38466013595462E-2</v>
      </c>
    </row>
    <row r="989" spans="2:21" x14ac:dyDescent="0.15">
      <c r="B989" t="s">
        <v>6887</v>
      </c>
      <c r="C989">
        <v>62</v>
      </c>
      <c r="D989">
        <v>1679</v>
      </c>
      <c r="E989">
        <v>890.66607666015602</v>
      </c>
      <c r="F989">
        <v>1.15755703300238E-2</v>
      </c>
      <c r="Q989" t="s">
        <v>7697</v>
      </c>
      <c r="R989">
        <v>3.29565501213074</v>
      </c>
      <c r="S989">
        <v>1678</v>
      </c>
      <c r="T989">
        <v>889.99951171875</v>
      </c>
      <c r="U989">
        <v>1.38466013595462E-2</v>
      </c>
    </row>
    <row r="990" spans="2:21" x14ac:dyDescent="0.15">
      <c r="B990" t="s">
        <v>8067</v>
      </c>
      <c r="C990">
        <v>62</v>
      </c>
      <c r="D990">
        <v>1609</v>
      </c>
      <c r="E990">
        <v>878.99890136718795</v>
      </c>
      <c r="F990">
        <v>9.3016140162944794E-3</v>
      </c>
      <c r="Q990" t="s">
        <v>7917</v>
      </c>
      <c r="R990">
        <v>3.2955980300903298</v>
      </c>
      <c r="S990">
        <v>1678</v>
      </c>
      <c r="T990">
        <v>889.99951171875</v>
      </c>
      <c r="U990">
        <v>1.38466013595462E-2</v>
      </c>
    </row>
    <row r="991" spans="2:21" x14ac:dyDescent="0.15">
      <c r="B991" t="s">
        <v>8070</v>
      </c>
      <c r="C991">
        <v>62</v>
      </c>
      <c r="D991">
        <v>1609</v>
      </c>
      <c r="E991">
        <v>878.99890136718795</v>
      </c>
      <c r="F991">
        <v>9.3016140162944794E-3</v>
      </c>
      <c r="Q991" t="s">
        <v>7671</v>
      </c>
      <c r="R991">
        <v>3.2955093383789098</v>
      </c>
      <c r="S991">
        <v>1678</v>
      </c>
      <c r="T991">
        <v>889.99951171875</v>
      </c>
      <c r="U991">
        <v>1.38466013595462E-2</v>
      </c>
    </row>
    <row r="992" spans="2:21" x14ac:dyDescent="0.15">
      <c r="B992" t="s">
        <v>8085</v>
      </c>
      <c r="C992">
        <v>62</v>
      </c>
      <c r="D992">
        <v>1609</v>
      </c>
      <c r="E992">
        <v>878.99890136718795</v>
      </c>
      <c r="F992">
        <v>9.3016140162944794E-3</v>
      </c>
      <c r="Q992" t="s">
        <v>7428</v>
      </c>
      <c r="R992">
        <v>3.2953252792358398</v>
      </c>
      <c r="S992">
        <v>1678</v>
      </c>
      <c r="T992">
        <v>889.99951171875</v>
      </c>
      <c r="U992">
        <v>1.38466013595462E-2</v>
      </c>
    </row>
    <row r="993" spans="2:21" x14ac:dyDescent="0.15">
      <c r="B993" t="s">
        <v>6934</v>
      </c>
      <c r="C993">
        <v>62</v>
      </c>
      <c r="D993">
        <v>1609</v>
      </c>
      <c r="E993">
        <v>878.99890136718795</v>
      </c>
      <c r="F993">
        <v>9.3016140162944794E-3</v>
      </c>
      <c r="Q993" t="s">
        <v>7806</v>
      </c>
      <c r="R993">
        <v>3.8572978973388699</v>
      </c>
      <c r="S993">
        <v>1668</v>
      </c>
      <c r="T993">
        <v>889.832763671875</v>
      </c>
      <c r="U993">
        <v>1.09576163813472E-2</v>
      </c>
    </row>
    <row r="994" spans="2:21" x14ac:dyDescent="0.15">
      <c r="B994" t="s">
        <v>8098</v>
      </c>
      <c r="C994">
        <v>62</v>
      </c>
      <c r="D994">
        <v>1649</v>
      </c>
      <c r="E994">
        <v>885.666015625</v>
      </c>
      <c r="F994">
        <v>9.2760547995567304E-3</v>
      </c>
      <c r="Q994" t="s">
        <v>7259</v>
      </c>
      <c r="R994">
        <v>3.8572700023651101</v>
      </c>
      <c r="S994">
        <v>1668</v>
      </c>
      <c r="T994">
        <v>889.832763671875</v>
      </c>
      <c r="U994">
        <v>1.09576163813472E-2</v>
      </c>
    </row>
    <row r="995" spans="2:21" x14ac:dyDescent="0.15">
      <c r="B995" t="s">
        <v>8102</v>
      </c>
      <c r="C995">
        <v>62</v>
      </c>
      <c r="D995">
        <v>1679</v>
      </c>
      <c r="E995">
        <v>890.66607666015602</v>
      </c>
      <c r="F995">
        <v>1.15755703300238E-2</v>
      </c>
      <c r="Q995" t="s">
        <v>7318</v>
      </c>
      <c r="R995">
        <v>3.8572251796722399</v>
      </c>
      <c r="S995">
        <v>1668</v>
      </c>
      <c r="T995">
        <v>889.832763671875</v>
      </c>
      <c r="U995">
        <v>1.09576163813472E-2</v>
      </c>
    </row>
    <row r="996" spans="2:21" x14ac:dyDescent="0.15">
      <c r="B996" t="s">
        <v>6951</v>
      </c>
      <c r="C996">
        <v>62</v>
      </c>
      <c r="D996">
        <v>1679</v>
      </c>
      <c r="E996">
        <v>890.66607666015602</v>
      </c>
      <c r="F996">
        <v>1.15755703300238E-2</v>
      </c>
      <c r="Q996" t="s">
        <v>8356</v>
      </c>
      <c r="R996">
        <v>3.8571918010711701</v>
      </c>
      <c r="S996">
        <v>1668</v>
      </c>
      <c r="T996">
        <v>889.832763671875</v>
      </c>
      <c r="U996">
        <v>1.09576163813472E-2</v>
      </c>
    </row>
    <row r="997" spans="2:21" x14ac:dyDescent="0.15">
      <c r="B997" t="s">
        <v>8116</v>
      </c>
      <c r="C997">
        <v>62</v>
      </c>
      <c r="D997">
        <v>1609</v>
      </c>
      <c r="E997">
        <v>878.99890136718795</v>
      </c>
      <c r="F997">
        <v>9.3016140162944794E-3</v>
      </c>
      <c r="Q997" t="s">
        <v>7177</v>
      </c>
      <c r="R997">
        <v>3.8571736812591602</v>
      </c>
      <c r="S997">
        <v>1668</v>
      </c>
      <c r="T997">
        <v>889.832763671875</v>
      </c>
      <c r="U997">
        <v>1.09576163813472E-2</v>
      </c>
    </row>
    <row r="998" spans="2:21" x14ac:dyDescent="0.15">
      <c r="B998" t="s">
        <v>8161</v>
      </c>
      <c r="C998">
        <v>62</v>
      </c>
      <c r="D998">
        <v>1679</v>
      </c>
      <c r="E998">
        <v>890.66607666015602</v>
      </c>
      <c r="F998">
        <v>1.15755703300238E-2</v>
      </c>
      <c r="Q998" t="s">
        <v>7700</v>
      </c>
      <c r="R998">
        <v>3.8571474552154501</v>
      </c>
      <c r="S998">
        <v>1668</v>
      </c>
      <c r="T998">
        <v>889.832763671875</v>
      </c>
      <c r="U998">
        <v>1.09576163813472E-2</v>
      </c>
    </row>
    <row r="999" spans="2:21" x14ac:dyDescent="0.15">
      <c r="B999" t="s">
        <v>8167</v>
      </c>
      <c r="C999">
        <v>62</v>
      </c>
      <c r="D999">
        <v>1679</v>
      </c>
      <c r="E999">
        <v>890.66607666015602</v>
      </c>
      <c r="F999">
        <v>1.15755703300238E-2</v>
      </c>
      <c r="Q999" t="s">
        <v>7263</v>
      </c>
      <c r="R999">
        <v>3.8571105003356898</v>
      </c>
      <c r="S999">
        <v>1668</v>
      </c>
      <c r="T999">
        <v>889.832763671875</v>
      </c>
      <c r="U999">
        <v>1.09576163813472E-2</v>
      </c>
    </row>
    <row r="1000" spans="2:21" x14ac:dyDescent="0.15">
      <c r="B1000" t="s">
        <v>8169</v>
      </c>
      <c r="C1000">
        <v>62</v>
      </c>
      <c r="D1000">
        <v>1649</v>
      </c>
      <c r="E1000">
        <v>885.666015625</v>
      </c>
      <c r="F1000">
        <v>9.2760547995567304E-3</v>
      </c>
      <c r="Q1000" t="s">
        <v>8360</v>
      </c>
      <c r="R1000">
        <v>3.8570787906646702</v>
      </c>
      <c r="S1000">
        <v>1668</v>
      </c>
      <c r="T1000">
        <v>889.832763671875</v>
      </c>
      <c r="U1000">
        <v>1.09576163813472E-2</v>
      </c>
    </row>
    <row r="1001" spans="2:21" x14ac:dyDescent="0.15">
      <c r="B1001" t="s">
        <v>7003</v>
      </c>
      <c r="C1001">
        <v>62</v>
      </c>
      <c r="D1001">
        <v>1649</v>
      </c>
      <c r="E1001">
        <v>885.666015625</v>
      </c>
      <c r="F1001">
        <v>9.2760547995567304E-3</v>
      </c>
      <c r="Q1001" t="s">
        <v>7711</v>
      </c>
      <c r="R1001">
        <v>3.8570754528045699</v>
      </c>
      <c r="S1001">
        <v>1668</v>
      </c>
      <c r="T1001">
        <v>889.832763671875</v>
      </c>
      <c r="U1001">
        <v>1.09576163813472E-2</v>
      </c>
    </row>
    <row r="1002" spans="2:21" x14ac:dyDescent="0.15">
      <c r="B1002" t="s">
        <v>8205</v>
      </c>
      <c r="C1002">
        <v>62</v>
      </c>
      <c r="D1002">
        <v>1649</v>
      </c>
      <c r="E1002">
        <v>885.666015625</v>
      </c>
      <c r="F1002">
        <v>9.2760547995567304E-3</v>
      </c>
      <c r="Q1002" t="s">
        <v>7980</v>
      </c>
      <c r="R1002">
        <v>3.8570499420165998</v>
      </c>
      <c r="S1002">
        <v>1668</v>
      </c>
      <c r="T1002">
        <v>889.832763671875</v>
      </c>
      <c r="U1002">
        <v>1.09576163813472E-2</v>
      </c>
    </row>
    <row r="1003" spans="2:21" x14ac:dyDescent="0.15">
      <c r="B1003" t="s">
        <v>8241</v>
      </c>
      <c r="C1003">
        <v>62</v>
      </c>
      <c r="D1003">
        <v>1649</v>
      </c>
      <c r="E1003">
        <v>885.666015625</v>
      </c>
      <c r="F1003">
        <v>9.2760547995567304E-3</v>
      </c>
      <c r="Q1003" t="s">
        <v>8418</v>
      </c>
      <c r="R1003">
        <v>3.8570370674133301</v>
      </c>
      <c r="S1003">
        <v>1668</v>
      </c>
      <c r="T1003">
        <v>889.832763671875</v>
      </c>
      <c r="U1003">
        <v>1.09576163813472E-2</v>
      </c>
    </row>
    <row r="1004" spans="2:21" x14ac:dyDescent="0.15">
      <c r="B1004" t="s">
        <v>8283</v>
      </c>
      <c r="C1004">
        <v>62</v>
      </c>
      <c r="D1004">
        <v>1679</v>
      </c>
      <c r="E1004">
        <v>890.66607666015602</v>
      </c>
      <c r="F1004">
        <v>1.15755703300238E-2</v>
      </c>
      <c r="Q1004" t="s">
        <v>7495</v>
      </c>
      <c r="R1004">
        <v>3.8570368289947501</v>
      </c>
      <c r="S1004">
        <v>1668</v>
      </c>
      <c r="T1004">
        <v>889.832763671875</v>
      </c>
      <c r="U1004">
        <v>1.09576163813472E-2</v>
      </c>
    </row>
    <row r="1005" spans="2:21" x14ac:dyDescent="0.15">
      <c r="B1005" t="s">
        <v>8304</v>
      </c>
      <c r="C1005">
        <v>62</v>
      </c>
      <c r="D1005">
        <v>1609</v>
      </c>
      <c r="E1005">
        <v>878.99890136718795</v>
      </c>
      <c r="F1005">
        <v>9.3016140162944794E-3</v>
      </c>
      <c r="Q1005" t="s">
        <v>7496</v>
      </c>
      <c r="R1005">
        <v>3.8569998741149898</v>
      </c>
      <c r="S1005">
        <v>1668</v>
      </c>
      <c r="T1005">
        <v>889.832763671875</v>
      </c>
      <c r="U1005">
        <v>1.09576163813472E-2</v>
      </c>
    </row>
    <row r="1006" spans="2:21" x14ac:dyDescent="0.15">
      <c r="B1006" t="s">
        <v>7089</v>
      </c>
      <c r="C1006">
        <v>62</v>
      </c>
      <c r="D1006">
        <v>1679</v>
      </c>
      <c r="E1006">
        <v>890.66607666015602</v>
      </c>
      <c r="F1006">
        <v>1.15755703300238E-2</v>
      </c>
      <c r="Q1006" t="s">
        <v>8213</v>
      </c>
      <c r="R1006">
        <v>3.85699534416199</v>
      </c>
      <c r="S1006">
        <v>1668</v>
      </c>
      <c r="T1006">
        <v>889.832763671875</v>
      </c>
      <c r="U1006">
        <v>1.09576163813472E-2</v>
      </c>
    </row>
    <row r="1007" spans="2:21" x14ac:dyDescent="0.15">
      <c r="B1007" t="s">
        <v>8334</v>
      </c>
      <c r="C1007">
        <v>62</v>
      </c>
      <c r="D1007">
        <v>1649</v>
      </c>
      <c r="E1007">
        <v>885.666015625</v>
      </c>
      <c r="F1007">
        <v>9.2760547995567304E-3</v>
      </c>
      <c r="Q1007" t="s">
        <v>7953</v>
      </c>
      <c r="R1007">
        <v>3.8569855690002401</v>
      </c>
      <c r="S1007">
        <v>1668</v>
      </c>
      <c r="T1007">
        <v>889.832763671875</v>
      </c>
      <c r="U1007">
        <v>1.09576163813472E-2</v>
      </c>
    </row>
    <row r="1008" spans="2:21" x14ac:dyDescent="0.15">
      <c r="B1008" t="s">
        <v>8346</v>
      </c>
      <c r="C1008">
        <v>62</v>
      </c>
      <c r="D1008">
        <v>1649</v>
      </c>
      <c r="E1008">
        <v>885.666015625</v>
      </c>
      <c r="F1008">
        <v>9.2760547995567304E-3</v>
      </c>
      <c r="Q1008" t="s">
        <v>7271</v>
      </c>
      <c r="R1008">
        <v>3.85696578025818</v>
      </c>
      <c r="S1008">
        <v>1668</v>
      </c>
      <c r="T1008">
        <v>889.832763671875</v>
      </c>
      <c r="U1008">
        <v>1.09576163813472E-2</v>
      </c>
    </row>
    <row r="1009" spans="2:21" x14ac:dyDescent="0.15">
      <c r="B1009" t="s">
        <v>8348</v>
      </c>
      <c r="C1009">
        <v>62</v>
      </c>
      <c r="D1009">
        <v>1679</v>
      </c>
      <c r="E1009">
        <v>890.66607666015602</v>
      </c>
      <c r="F1009">
        <v>1.15755703300238E-2</v>
      </c>
      <c r="Q1009" t="s">
        <v>8475</v>
      </c>
      <c r="R1009">
        <v>3.8569552898407</v>
      </c>
      <c r="S1009">
        <v>1668</v>
      </c>
      <c r="T1009">
        <v>889.832763671875</v>
      </c>
      <c r="U1009">
        <v>1.0957588441669899E-2</v>
      </c>
    </row>
    <row r="1010" spans="2:21" x14ac:dyDescent="0.15">
      <c r="B1010" t="s">
        <v>8364</v>
      </c>
      <c r="C1010">
        <v>62</v>
      </c>
      <c r="D1010">
        <v>1649</v>
      </c>
      <c r="E1010">
        <v>885.666015625</v>
      </c>
      <c r="F1010">
        <v>9.2760547995567304E-3</v>
      </c>
      <c r="Q1010" t="s">
        <v>8232</v>
      </c>
      <c r="R1010">
        <v>3.85695123672485</v>
      </c>
      <c r="S1010">
        <v>1668</v>
      </c>
      <c r="T1010">
        <v>889.832763671875</v>
      </c>
      <c r="U1010">
        <v>1.09576163813472E-2</v>
      </c>
    </row>
    <row r="1011" spans="2:21" x14ac:dyDescent="0.15">
      <c r="B1011" t="s">
        <v>8404</v>
      </c>
      <c r="C1011">
        <v>62</v>
      </c>
      <c r="D1011">
        <v>1649</v>
      </c>
      <c r="E1011">
        <v>885.666015625</v>
      </c>
      <c r="F1011">
        <v>9.2760547995567304E-3</v>
      </c>
      <c r="Q1011" t="s">
        <v>8223</v>
      </c>
      <c r="R1011">
        <v>3.8569087982177699</v>
      </c>
      <c r="S1011">
        <v>1668</v>
      </c>
      <c r="T1011">
        <v>889.832763671875</v>
      </c>
      <c r="U1011">
        <v>1.09576163813472E-2</v>
      </c>
    </row>
    <row r="1012" spans="2:21" x14ac:dyDescent="0.15">
      <c r="B1012" t="s">
        <v>8425</v>
      </c>
      <c r="C1012">
        <v>62</v>
      </c>
      <c r="D1012">
        <v>1649</v>
      </c>
      <c r="E1012">
        <v>885.666015625</v>
      </c>
      <c r="F1012">
        <v>9.2760547995567304E-3</v>
      </c>
      <c r="Q1012" t="s">
        <v>7956</v>
      </c>
      <c r="R1012">
        <v>3.8568692207336399</v>
      </c>
      <c r="S1012">
        <v>1668</v>
      </c>
      <c r="T1012">
        <v>889.832763671875</v>
      </c>
      <c r="U1012">
        <v>1.09576163813472E-2</v>
      </c>
    </row>
    <row r="1013" spans="2:21" x14ac:dyDescent="0.15">
      <c r="B1013" t="s">
        <v>7156</v>
      </c>
      <c r="C1013">
        <v>62</v>
      </c>
      <c r="D1013">
        <v>1679</v>
      </c>
      <c r="E1013">
        <v>890.66607666015602</v>
      </c>
      <c r="F1013">
        <v>1.15755703300238E-2</v>
      </c>
      <c r="Q1013" t="s">
        <v>8395</v>
      </c>
      <c r="R1013">
        <v>3.8568143844604501</v>
      </c>
      <c r="S1013">
        <v>1668</v>
      </c>
      <c r="T1013">
        <v>889.832763671875</v>
      </c>
      <c r="U1013">
        <v>1.09576163813472E-2</v>
      </c>
    </row>
    <row r="1014" spans="2:21" x14ac:dyDescent="0.15">
      <c r="B1014" t="s">
        <v>8469</v>
      </c>
      <c r="C1014">
        <v>62</v>
      </c>
      <c r="D1014">
        <v>1649</v>
      </c>
      <c r="E1014">
        <v>885.666015625</v>
      </c>
      <c r="F1014">
        <v>9.2760547995567304E-3</v>
      </c>
      <c r="Q1014" t="s">
        <v>7382</v>
      </c>
      <c r="R1014">
        <v>3.8567950725555402</v>
      </c>
      <c r="S1014">
        <v>1668</v>
      </c>
      <c r="T1014">
        <v>889.832763671875</v>
      </c>
      <c r="U1014">
        <v>1.09576163813472E-2</v>
      </c>
    </row>
    <row r="1015" spans="2:21" x14ac:dyDescent="0.15">
      <c r="B1015" t="s">
        <v>8470</v>
      </c>
      <c r="C1015">
        <v>62</v>
      </c>
      <c r="D1015">
        <v>1649</v>
      </c>
      <c r="E1015">
        <v>885.666015625</v>
      </c>
      <c r="F1015">
        <v>9.2760547995567304E-3</v>
      </c>
      <c r="Q1015" t="s">
        <v>7245</v>
      </c>
      <c r="R1015">
        <v>3.85677266120911</v>
      </c>
      <c r="S1015">
        <v>1668</v>
      </c>
      <c r="T1015">
        <v>889.832763671875</v>
      </c>
      <c r="U1015">
        <v>1.09576163813472E-2</v>
      </c>
    </row>
    <row r="1016" spans="2:21" x14ac:dyDescent="0.15">
      <c r="B1016" t="s">
        <v>7194</v>
      </c>
      <c r="C1016">
        <v>61</v>
      </c>
      <c r="D1016">
        <v>1676</v>
      </c>
      <c r="E1016">
        <v>889.66644287109398</v>
      </c>
      <c r="F1016">
        <v>1.2203737162053601E-2</v>
      </c>
      <c r="Q1016" t="s">
        <v>7017</v>
      </c>
      <c r="R1016">
        <v>3.8567681312561</v>
      </c>
      <c r="S1016">
        <v>1668</v>
      </c>
      <c r="T1016">
        <v>889.832763671875</v>
      </c>
      <c r="U1016">
        <v>1.09576163813472E-2</v>
      </c>
    </row>
    <row r="1017" spans="2:21" x14ac:dyDescent="0.15">
      <c r="B1017" t="s">
        <v>6427</v>
      </c>
      <c r="C1017">
        <v>61</v>
      </c>
      <c r="D1017">
        <v>1694</v>
      </c>
      <c r="E1017">
        <v>892.66638183593795</v>
      </c>
      <c r="F1017">
        <v>1.27308676019311E-2</v>
      </c>
      <c r="Q1017" t="s">
        <v>7113</v>
      </c>
      <c r="R1017">
        <v>3.8567564487457302</v>
      </c>
      <c r="S1017">
        <v>1668</v>
      </c>
      <c r="T1017">
        <v>889.832763671875</v>
      </c>
      <c r="U1017">
        <v>1.09576163813472E-2</v>
      </c>
    </row>
    <row r="1018" spans="2:21" x14ac:dyDescent="0.15">
      <c r="B1018" t="s">
        <v>6432</v>
      </c>
      <c r="C1018">
        <v>61</v>
      </c>
      <c r="D1018">
        <v>1694</v>
      </c>
      <c r="E1018">
        <v>892.66638183593795</v>
      </c>
      <c r="F1018">
        <v>1.27308676019311E-2</v>
      </c>
      <c r="Q1018" t="s">
        <v>6421</v>
      </c>
      <c r="R1018">
        <v>3.8565533161163299</v>
      </c>
      <c r="S1018">
        <v>1668</v>
      </c>
      <c r="T1018">
        <v>889.832763671875</v>
      </c>
      <c r="U1018">
        <v>1.09576163813472E-2</v>
      </c>
    </row>
    <row r="1019" spans="2:21" x14ac:dyDescent="0.15">
      <c r="B1019" t="s">
        <v>7207</v>
      </c>
      <c r="C1019">
        <v>61</v>
      </c>
      <c r="D1019">
        <v>1678</v>
      </c>
      <c r="E1019">
        <v>889.99951171875</v>
      </c>
      <c r="F1019">
        <v>1.38466013595462E-2</v>
      </c>
      <c r="Q1019" t="s">
        <v>7184</v>
      </c>
      <c r="R1019">
        <v>3.8565249443054199</v>
      </c>
      <c r="S1019">
        <v>1668</v>
      </c>
      <c r="T1019">
        <v>889.832763671875</v>
      </c>
      <c r="U1019">
        <v>1.09576163813472E-2</v>
      </c>
    </row>
    <row r="1020" spans="2:21" x14ac:dyDescent="0.15">
      <c r="B1020" t="s">
        <v>7286</v>
      </c>
      <c r="C1020">
        <v>61</v>
      </c>
      <c r="D1020">
        <v>1694</v>
      </c>
      <c r="E1020">
        <v>892.66638183593795</v>
      </c>
      <c r="F1020">
        <v>1.27308676019311E-2</v>
      </c>
      <c r="Q1020" t="s">
        <v>7194</v>
      </c>
      <c r="R1020">
        <v>30.875522613525401</v>
      </c>
      <c r="S1020">
        <v>1676</v>
      </c>
      <c r="T1020">
        <v>889.66644287109398</v>
      </c>
      <c r="U1020">
        <v>1.2203737162053601E-2</v>
      </c>
    </row>
    <row r="1021" spans="2:21" x14ac:dyDescent="0.15">
      <c r="B1021" t="s">
        <v>7418</v>
      </c>
      <c r="C1021">
        <v>61</v>
      </c>
      <c r="D1021">
        <v>1694</v>
      </c>
      <c r="E1021">
        <v>892.66638183593795</v>
      </c>
      <c r="F1021">
        <v>1.27308676019311E-2</v>
      </c>
      <c r="Q1021" t="s">
        <v>8413</v>
      </c>
      <c r="R1021">
        <v>32.643875122070298</v>
      </c>
      <c r="S1021">
        <v>1639</v>
      </c>
      <c r="T1021">
        <v>889.49884033203102</v>
      </c>
      <c r="U1021">
        <v>1.0224149562418501E-2</v>
      </c>
    </row>
    <row r="1022" spans="2:21" x14ac:dyDescent="0.15">
      <c r="B1022" t="s">
        <v>7428</v>
      </c>
      <c r="C1022">
        <v>61</v>
      </c>
      <c r="D1022">
        <v>1678</v>
      </c>
      <c r="E1022">
        <v>889.99951171875</v>
      </c>
      <c r="F1022">
        <v>1.38466013595462E-2</v>
      </c>
      <c r="Q1022" t="s">
        <v>7008</v>
      </c>
      <c r="R1022">
        <v>13.719586372375501</v>
      </c>
      <c r="S1022">
        <v>1685</v>
      </c>
      <c r="T1022">
        <v>889.16638183593795</v>
      </c>
      <c r="U1022">
        <v>8.8851377367973293E-3</v>
      </c>
    </row>
    <row r="1023" spans="2:21" x14ac:dyDescent="0.15">
      <c r="B1023" t="s">
        <v>7507</v>
      </c>
      <c r="C1023">
        <v>61</v>
      </c>
      <c r="D1023">
        <v>1694</v>
      </c>
      <c r="E1023">
        <v>892.66638183593795</v>
      </c>
      <c r="F1023">
        <v>1.27308676019311E-2</v>
      </c>
      <c r="Q1023" t="s">
        <v>7402</v>
      </c>
      <c r="R1023">
        <v>6.3902325630187997</v>
      </c>
      <c r="S1023">
        <v>1636</v>
      </c>
      <c r="T1023">
        <v>886.99945068359398</v>
      </c>
      <c r="U1023">
        <v>8.6801918223500304E-3</v>
      </c>
    </row>
    <row r="1024" spans="2:21" x14ac:dyDescent="0.15">
      <c r="B1024" t="s">
        <v>7514</v>
      </c>
      <c r="C1024">
        <v>61</v>
      </c>
      <c r="D1024">
        <v>1694</v>
      </c>
      <c r="E1024">
        <v>892.66638183593795</v>
      </c>
      <c r="F1024">
        <v>1.27308676019311E-2</v>
      </c>
      <c r="Q1024" t="s">
        <v>7214</v>
      </c>
      <c r="R1024">
        <v>5.7340407371520996</v>
      </c>
      <c r="S1024">
        <v>1675</v>
      </c>
      <c r="T1024">
        <v>886.49957275390602</v>
      </c>
      <c r="U1024">
        <v>1.18483016267419E-2</v>
      </c>
    </row>
    <row r="1025" spans="2:21" x14ac:dyDescent="0.15">
      <c r="B1025" t="s">
        <v>7597</v>
      </c>
      <c r="C1025">
        <v>61</v>
      </c>
      <c r="D1025">
        <v>1678</v>
      </c>
      <c r="E1025">
        <v>889.99951171875</v>
      </c>
      <c r="F1025">
        <v>1.38466013595462E-2</v>
      </c>
      <c r="Q1025" t="s">
        <v>8251</v>
      </c>
      <c r="R1025">
        <v>5.7339129447937003</v>
      </c>
      <c r="S1025">
        <v>1675</v>
      </c>
      <c r="T1025">
        <v>886.49957275390602</v>
      </c>
      <c r="U1025">
        <v>1.18483016267419E-2</v>
      </c>
    </row>
    <row r="1026" spans="2:21" x14ac:dyDescent="0.15">
      <c r="B1026" t="s">
        <v>7613</v>
      </c>
      <c r="C1026">
        <v>61</v>
      </c>
      <c r="D1026">
        <v>1694</v>
      </c>
      <c r="E1026">
        <v>892.66638183593795</v>
      </c>
      <c r="F1026">
        <v>1.27308676019311E-2</v>
      </c>
      <c r="Q1026" t="s">
        <v>8120</v>
      </c>
      <c r="R1026">
        <v>5.7338719367981001</v>
      </c>
      <c r="S1026">
        <v>1675</v>
      </c>
      <c r="T1026">
        <v>886.49957275390602</v>
      </c>
      <c r="U1026">
        <v>1.18483016267419E-2</v>
      </c>
    </row>
    <row r="1027" spans="2:21" x14ac:dyDescent="0.15">
      <c r="B1027" t="s">
        <v>6651</v>
      </c>
      <c r="C1027">
        <v>61</v>
      </c>
      <c r="D1027">
        <v>1694</v>
      </c>
      <c r="E1027">
        <v>892.66638183593795</v>
      </c>
      <c r="F1027">
        <v>1.27308676019311E-2</v>
      </c>
      <c r="Q1027" t="s">
        <v>7416</v>
      </c>
      <c r="R1027">
        <v>5.7338676452636701</v>
      </c>
      <c r="S1027">
        <v>1675</v>
      </c>
      <c r="T1027">
        <v>886.49957275390602</v>
      </c>
      <c r="U1027">
        <v>1.18483016267419E-2</v>
      </c>
    </row>
    <row r="1028" spans="2:21" x14ac:dyDescent="0.15">
      <c r="B1028" t="s">
        <v>7671</v>
      </c>
      <c r="C1028">
        <v>61</v>
      </c>
      <c r="D1028">
        <v>1678</v>
      </c>
      <c r="E1028">
        <v>889.99951171875</v>
      </c>
      <c r="F1028">
        <v>1.38466013595462E-2</v>
      </c>
      <c r="Q1028" t="s">
        <v>7349</v>
      </c>
      <c r="R1028">
        <v>5.7338223457336399</v>
      </c>
      <c r="S1028">
        <v>1675</v>
      </c>
      <c r="T1028">
        <v>886.49957275390602</v>
      </c>
      <c r="U1028">
        <v>1.18483016267419E-2</v>
      </c>
    </row>
    <row r="1029" spans="2:21" x14ac:dyDescent="0.15">
      <c r="B1029" t="s">
        <v>7685</v>
      </c>
      <c r="C1029">
        <v>61</v>
      </c>
      <c r="D1029">
        <v>1678</v>
      </c>
      <c r="E1029">
        <v>889.99951171875</v>
      </c>
      <c r="F1029">
        <v>1.38466013595462E-2</v>
      </c>
      <c r="Q1029" t="s">
        <v>7631</v>
      </c>
      <c r="R1029">
        <v>5.7338013648986799</v>
      </c>
      <c r="S1029">
        <v>1675</v>
      </c>
      <c r="T1029">
        <v>886.49957275390602</v>
      </c>
      <c r="U1029">
        <v>1.18483016267419E-2</v>
      </c>
    </row>
    <row r="1030" spans="2:21" x14ac:dyDescent="0.15">
      <c r="B1030" t="s">
        <v>7697</v>
      </c>
      <c r="C1030">
        <v>61</v>
      </c>
      <c r="D1030">
        <v>1678</v>
      </c>
      <c r="E1030">
        <v>889.99951171875</v>
      </c>
      <c r="F1030">
        <v>1.38466013595462E-2</v>
      </c>
      <c r="Q1030" t="s">
        <v>8465</v>
      </c>
      <c r="R1030">
        <v>5.7336778640747097</v>
      </c>
      <c r="S1030">
        <v>1675</v>
      </c>
      <c r="T1030">
        <v>886.49957275390602</v>
      </c>
      <c r="U1030">
        <v>1.18483016267419E-2</v>
      </c>
    </row>
    <row r="1031" spans="2:21" x14ac:dyDescent="0.15">
      <c r="B1031" t="s">
        <v>6683</v>
      </c>
      <c r="C1031">
        <v>61</v>
      </c>
      <c r="D1031">
        <v>1678</v>
      </c>
      <c r="E1031">
        <v>889.99951171875</v>
      </c>
      <c r="F1031">
        <v>1.38466013595462E-2</v>
      </c>
      <c r="Q1031" t="s">
        <v>6944</v>
      </c>
      <c r="R1031">
        <v>5.7336182594299299</v>
      </c>
      <c r="S1031">
        <v>1675</v>
      </c>
      <c r="T1031">
        <v>886.49957275390602</v>
      </c>
      <c r="U1031">
        <v>1.18483016267419E-2</v>
      </c>
    </row>
    <row r="1032" spans="2:21" x14ac:dyDescent="0.15">
      <c r="B1032" t="s">
        <v>7727</v>
      </c>
      <c r="C1032">
        <v>61</v>
      </c>
      <c r="D1032">
        <v>1694</v>
      </c>
      <c r="E1032">
        <v>892.66638183593795</v>
      </c>
      <c r="F1032">
        <v>1.27308676019311E-2</v>
      </c>
      <c r="Q1032" t="s">
        <v>7774</v>
      </c>
      <c r="R1032">
        <v>5.7335982322692898</v>
      </c>
      <c r="S1032">
        <v>1675</v>
      </c>
      <c r="T1032">
        <v>886.49957275390602</v>
      </c>
      <c r="U1032">
        <v>1.18483016267419E-2</v>
      </c>
    </row>
    <row r="1033" spans="2:21" x14ac:dyDescent="0.15">
      <c r="B1033" t="s">
        <v>7917</v>
      </c>
      <c r="C1033">
        <v>61</v>
      </c>
      <c r="D1033">
        <v>1678</v>
      </c>
      <c r="E1033">
        <v>889.99951171875</v>
      </c>
      <c r="F1033">
        <v>1.38466013595462E-2</v>
      </c>
      <c r="Q1033" t="s">
        <v>8279</v>
      </c>
      <c r="R1033">
        <v>5.7335944175720197</v>
      </c>
      <c r="S1033">
        <v>1675</v>
      </c>
      <c r="T1033">
        <v>886.49957275390602</v>
      </c>
      <c r="U1033">
        <v>1.18483016267419E-2</v>
      </c>
    </row>
    <row r="1034" spans="2:21" x14ac:dyDescent="0.15">
      <c r="B1034" t="s">
        <v>6827</v>
      </c>
      <c r="C1034">
        <v>61</v>
      </c>
      <c r="D1034">
        <v>1678</v>
      </c>
      <c r="E1034">
        <v>889.99951171875</v>
      </c>
      <c r="F1034">
        <v>1.38466013595462E-2</v>
      </c>
      <c r="Q1034" t="s">
        <v>7818</v>
      </c>
      <c r="R1034">
        <v>5.7335743904113796</v>
      </c>
      <c r="S1034">
        <v>1675</v>
      </c>
      <c r="T1034">
        <v>886.49957275390602</v>
      </c>
      <c r="U1034">
        <v>1.18483016267419E-2</v>
      </c>
    </row>
    <row r="1035" spans="2:21" x14ac:dyDescent="0.15">
      <c r="B1035" t="s">
        <v>7922</v>
      </c>
      <c r="C1035">
        <v>61</v>
      </c>
      <c r="D1035">
        <v>1694</v>
      </c>
      <c r="E1035">
        <v>892.66638183593795</v>
      </c>
      <c r="F1035">
        <v>1.27308676019311E-2</v>
      </c>
      <c r="Q1035" t="s">
        <v>7261</v>
      </c>
      <c r="R1035">
        <v>5.7335371971130398</v>
      </c>
      <c r="S1035">
        <v>1675</v>
      </c>
      <c r="T1035">
        <v>886.49957275390602</v>
      </c>
      <c r="U1035">
        <v>1.18483016267419E-2</v>
      </c>
    </row>
    <row r="1036" spans="2:21" x14ac:dyDescent="0.15">
      <c r="B1036" t="s">
        <v>7954</v>
      </c>
      <c r="C1036">
        <v>61</v>
      </c>
      <c r="D1036">
        <v>1678</v>
      </c>
      <c r="E1036">
        <v>889.99951171875</v>
      </c>
      <c r="F1036">
        <v>1.38466013595462E-2</v>
      </c>
      <c r="Q1036" t="s">
        <v>8159</v>
      </c>
      <c r="R1036">
        <v>5.7335247993469203</v>
      </c>
      <c r="S1036">
        <v>1675</v>
      </c>
      <c r="T1036">
        <v>886.49957275390602</v>
      </c>
      <c r="U1036">
        <v>1.18483016267419E-2</v>
      </c>
    </row>
    <row r="1037" spans="2:21" x14ac:dyDescent="0.15">
      <c r="B1037" t="s">
        <v>6874</v>
      </c>
      <c r="C1037">
        <v>61</v>
      </c>
      <c r="D1037">
        <v>1694</v>
      </c>
      <c r="E1037">
        <v>892.66638183593795</v>
      </c>
      <c r="F1037">
        <v>1.27308676019311E-2</v>
      </c>
      <c r="Q1037" t="s">
        <v>7081</v>
      </c>
      <c r="R1037">
        <v>5.7333874702453604</v>
      </c>
      <c r="S1037">
        <v>1675</v>
      </c>
      <c r="T1037">
        <v>886.49957275390602</v>
      </c>
      <c r="U1037">
        <v>1.18483016267419E-2</v>
      </c>
    </row>
    <row r="1038" spans="2:21" x14ac:dyDescent="0.15">
      <c r="B1038" t="s">
        <v>8009</v>
      </c>
      <c r="C1038">
        <v>61</v>
      </c>
      <c r="D1038">
        <v>1678</v>
      </c>
      <c r="E1038">
        <v>889.99951171875</v>
      </c>
      <c r="F1038">
        <v>1.38466013595462E-2</v>
      </c>
      <c r="Q1038" t="s">
        <v>7505</v>
      </c>
      <c r="R1038">
        <v>9.7913026809692401</v>
      </c>
      <c r="S1038">
        <v>1658</v>
      </c>
      <c r="T1038">
        <v>886.16595458984398</v>
      </c>
      <c r="U1038">
        <v>9.1946916654706001E-3</v>
      </c>
    </row>
    <row r="1039" spans="2:21" x14ac:dyDescent="0.15">
      <c r="B1039" t="s">
        <v>8019</v>
      </c>
      <c r="C1039">
        <v>61</v>
      </c>
      <c r="D1039">
        <v>1678</v>
      </c>
      <c r="E1039">
        <v>889.99951171875</v>
      </c>
      <c r="F1039">
        <v>1.38466013595462E-2</v>
      </c>
      <c r="Q1039" t="s">
        <v>7871</v>
      </c>
      <c r="R1039">
        <v>-0.64356732368469205</v>
      </c>
      <c r="S1039">
        <v>1610</v>
      </c>
      <c r="T1039">
        <v>886.16589355468795</v>
      </c>
      <c r="U1039">
        <v>9.8198112100362795E-3</v>
      </c>
    </row>
    <row r="1040" spans="2:21" x14ac:dyDescent="0.15">
      <c r="B1040" t="s">
        <v>8043</v>
      </c>
      <c r="C1040">
        <v>61</v>
      </c>
      <c r="D1040">
        <v>1694</v>
      </c>
      <c r="E1040">
        <v>892.66638183593795</v>
      </c>
      <c r="F1040">
        <v>1.27308676019311E-2</v>
      </c>
      <c r="Q1040" t="s">
        <v>8388</v>
      </c>
      <c r="R1040">
        <v>-9.2035312652587908</v>
      </c>
      <c r="S1040">
        <v>1645</v>
      </c>
      <c r="T1040">
        <v>885.99932861328102</v>
      </c>
      <c r="U1040">
        <v>1.1033501476049401E-2</v>
      </c>
    </row>
    <row r="1041" spans="2:21" x14ac:dyDescent="0.15">
      <c r="B1041" t="s">
        <v>8095</v>
      </c>
      <c r="C1041">
        <v>61</v>
      </c>
      <c r="D1041">
        <v>1694</v>
      </c>
      <c r="E1041">
        <v>892.66638183593795</v>
      </c>
      <c r="F1041">
        <v>1.27308676019311E-2</v>
      </c>
      <c r="Q1041" t="s">
        <v>8346</v>
      </c>
      <c r="R1041">
        <v>2.5412790775299099</v>
      </c>
      <c r="S1041">
        <v>1649</v>
      </c>
      <c r="T1041">
        <v>885.666015625</v>
      </c>
      <c r="U1041">
        <v>9.2760547995567304E-3</v>
      </c>
    </row>
    <row r="1042" spans="2:21" x14ac:dyDescent="0.15">
      <c r="B1042" t="s">
        <v>8237</v>
      </c>
      <c r="C1042">
        <v>61</v>
      </c>
      <c r="D1042">
        <v>1678</v>
      </c>
      <c r="E1042">
        <v>889.99951171875</v>
      </c>
      <c r="F1042">
        <v>1.38466013595462E-2</v>
      </c>
      <c r="Q1042" t="s">
        <v>8169</v>
      </c>
      <c r="R1042">
        <v>2.5412695407867401</v>
      </c>
      <c r="S1042">
        <v>1649</v>
      </c>
      <c r="T1042">
        <v>885.666015625</v>
      </c>
      <c r="U1042">
        <v>9.2760547995567304E-3</v>
      </c>
    </row>
    <row r="1043" spans="2:21" x14ac:dyDescent="0.15">
      <c r="B1043" t="s">
        <v>8238</v>
      </c>
      <c r="C1043">
        <v>61</v>
      </c>
      <c r="D1043">
        <v>1678</v>
      </c>
      <c r="E1043">
        <v>889.99951171875</v>
      </c>
      <c r="F1043">
        <v>1.38466013595462E-2</v>
      </c>
      <c r="Q1043" t="s">
        <v>7915</v>
      </c>
      <c r="R1043">
        <v>2.5412645339965798</v>
      </c>
      <c r="S1043">
        <v>1649</v>
      </c>
      <c r="T1043">
        <v>885.666015625</v>
      </c>
      <c r="U1043">
        <v>9.2760547995567304E-3</v>
      </c>
    </row>
    <row r="1044" spans="2:21" x14ac:dyDescent="0.15">
      <c r="B1044" t="s">
        <v>8239</v>
      </c>
      <c r="C1044">
        <v>61</v>
      </c>
      <c r="D1044">
        <v>1678</v>
      </c>
      <c r="E1044">
        <v>889.99951171875</v>
      </c>
      <c r="F1044">
        <v>1.38466013595462E-2</v>
      </c>
      <c r="Q1044" t="s">
        <v>7340</v>
      </c>
      <c r="R1044">
        <v>2.5412285327911399</v>
      </c>
      <c r="S1044">
        <v>1649</v>
      </c>
      <c r="T1044">
        <v>885.666015625</v>
      </c>
      <c r="U1044">
        <v>9.2760547995567304E-3</v>
      </c>
    </row>
    <row r="1045" spans="2:21" x14ac:dyDescent="0.15">
      <c r="B1045" t="s">
        <v>8249</v>
      </c>
      <c r="C1045">
        <v>61</v>
      </c>
      <c r="D1045">
        <v>1678</v>
      </c>
      <c r="E1045">
        <v>889.99951171875</v>
      </c>
      <c r="F1045">
        <v>1.38466013595462E-2</v>
      </c>
      <c r="Q1045" t="s">
        <v>8241</v>
      </c>
      <c r="R1045">
        <v>2.5412187576293901</v>
      </c>
      <c r="S1045">
        <v>1649</v>
      </c>
      <c r="T1045">
        <v>885.666015625</v>
      </c>
      <c r="U1045">
        <v>9.2760547995567304E-3</v>
      </c>
    </row>
    <row r="1046" spans="2:21" x14ac:dyDescent="0.15">
      <c r="B1046" t="s">
        <v>8258</v>
      </c>
      <c r="C1046">
        <v>61</v>
      </c>
      <c r="D1046">
        <v>1678</v>
      </c>
      <c r="E1046">
        <v>889.99951171875</v>
      </c>
      <c r="F1046">
        <v>1.38466013595462E-2</v>
      </c>
      <c r="Q1046" t="s">
        <v>7725</v>
      </c>
      <c r="R1046">
        <v>2.5412137508392298</v>
      </c>
      <c r="S1046">
        <v>1649</v>
      </c>
      <c r="T1046">
        <v>885.666015625</v>
      </c>
      <c r="U1046">
        <v>9.2760547995567304E-3</v>
      </c>
    </row>
    <row r="1047" spans="2:21" x14ac:dyDescent="0.15">
      <c r="B1047" t="s">
        <v>8276</v>
      </c>
      <c r="C1047">
        <v>61</v>
      </c>
      <c r="D1047">
        <v>1694</v>
      </c>
      <c r="E1047">
        <v>892.66638183593795</v>
      </c>
      <c r="F1047">
        <v>1.27308676019311E-2</v>
      </c>
      <c r="Q1047" t="s">
        <v>8425</v>
      </c>
      <c r="R1047">
        <v>2.5412108898162802</v>
      </c>
      <c r="S1047">
        <v>1649</v>
      </c>
      <c r="T1047">
        <v>885.666015625</v>
      </c>
      <c r="U1047">
        <v>9.2760547995567304E-3</v>
      </c>
    </row>
    <row r="1048" spans="2:21" x14ac:dyDescent="0.15">
      <c r="B1048" t="s">
        <v>8342</v>
      </c>
      <c r="C1048">
        <v>61</v>
      </c>
      <c r="D1048">
        <v>1694</v>
      </c>
      <c r="E1048">
        <v>892.66638183593795</v>
      </c>
      <c r="F1048">
        <v>1.27308676019311E-2</v>
      </c>
      <c r="Q1048" t="s">
        <v>7607</v>
      </c>
      <c r="R1048">
        <v>2.5412018299102801</v>
      </c>
      <c r="S1048">
        <v>1649</v>
      </c>
      <c r="T1048">
        <v>885.666015625</v>
      </c>
      <c r="U1048">
        <v>9.2760547995567304E-3</v>
      </c>
    </row>
    <row r="1049" spans="2:21" x14ac:dyDescent="0.15">
      <c r="B1049" t="s">
        <v>8406</v>
      </c>
      <c r="C1049">
        <v>61</v>
      </c>
      <c r="D1049">
        <v>1678</v>
      </c>
      <c r="E1049">
        <v>889.99951171875</v>
      </c>
      <c r="F1049">
        <v>1.38466013595462E-2</v>
      </c>
      <c r="Q1049" t="s">
        <v>8364</v>
      </c>
      <c r="R1049">
        <v>2.5411620140075701</v>
      </c>
      <c r="S1049">
        <v>1649</v>
      </c>
      <c r="T1049">
        <v>885.666015625</v>
      </c>
      <c r="U1049">
        <v>9.2760547995567304E-3</v>
      </c>
    </row>
    <row r="1050" spans="2:21" x14ac:dyDescent="0.15">
      <c r="B1050" t="s">
        <v>8417</v>
      </c>
      <c r="C1050">
        <v>61</v>
      </c>
      <c r="D1050">
        <v>1678</v>
      </c>
      <c r="E1050">
        <v>889.99951171875</v>
      </c>
      <c r="F1050">
        <v>1.38466013595462E-2</v>
      </c>
      <c r="Q1050" t="s">
        <v>7231</v>
      </c>
      <c r="R1050">
        <v>2.5411536693572998</v>
      </c>
      <c r="S1050">
        <v>1649</v>
      </c>
      <c r="T1050">
        <v>885.666015625</v>
      </c>
      <c r="U1050">
        <v>9.2760547995567304E-3</v>
      </c>
    </row>
    <row r="1051" spans="2:21" x14ac:dyDescent="0.15">
      <c r="B1051" t="s">
        <v>8419</v>
      </c>
      <c r="C1051">
        <v>61</v>
      </c>
      <c r="D1051">
        <v>1694</v>
      </c>
      <c r="E1051">
        <v>892.66638183593795</v>
      </c>
      <c r="F1051">
        <v>1.27308676019311E-2</v>
      </c>
      <c r="Q1051" t="s">
        <v>7645</v>
      </c>
      <c r="R1051">
        <v>2.5411446094512899</v>
      </c>
      <c r="S1051">
        <v>1649</v>
      </c>
      <c r="T1051">
        <v>885.666015625</v>
      </c>
      <c r="U1051">
        <v>9.2760547995567304E-3</v>
      </c>
    </row>
    <row r="1052" spans="2:21" x14ac:dyDescent="0.15">
      <c r="B1052" t="s">
        <v>8454</v>
      </c>
      <c r="C1052">
        <v>61</v>
      </c>
      <c r="D1052">
        <v>1678</v>
      </c>
      <c r="E1052">
        <v>889.99951171875</v>
      </c>
      <c r="F1052">
        <v>1.38466013595462E-2</v>
      </c>
      <c r="Q1052" t="s">
        <v>7351</v>
      </c>
      <c r="R1052">
        <v>2.5411391258239702</v>
      </c>
      <c r="S1052">
        <v>1649</v>
      </c>
      <c r="T1052">
        <v>885.666015625</v>
      </c>
      <c r="U1052">
        <v>9.2760547995567304E-3</v>
      </c>
    </row>
    <row r="1053" spans="2:21" x14ac:dyDescent="0.15">
      <c r="B1053" t="s">
        <v>7193</v>
      </c>
      <c r="C1053">
        <v>60</v>
      </c>
      <c r="D1053">
        <v>1704</v>
      </c>
      <c r="E1053">
        <v>893.83294677734398</v>
      </c>
      <c r="F1053">
        <v>1.22289313003421E-2</v>
      </c>
      <c r="Q1053" t="s">
        <v>7899</v>
      </c>
      <c r="R1053">
        <v>2.5411388874053999</v>
      </c>
      <c r="S1053">
        <v>1649</v>
      </c>
      <c r="T1053">
        <v>885.666015625</v>
      </c>
      <c r="U1053">
        <v>9.2760547995567304E-3</v>
      </c>
    </row>
    <row r="1054" spans="2:21" x14ac:dyDescent="0.15">
      <c r="B1054" t="s">
        <v>7200</v>
      </c>
      <c r="C1054">
        <v>60</v>
      </c>
      <c r="D1054">
        <v>1534</v>
      </c>
      <c r="E1054">
        <v>865.498779296875</v>
      </c>
      <c r="F1054">
        <v>8.3980048075318302E-3</v>
      </c>
      <c r="Q1054" t="s">
        <v>7337</v>
      </c>
      <c r="R1054">
        <v>2.54113721847534</v>
      </c>
      <c r="S1054">
        <v>1649</v>
      </c>
      <c r="T1054">
        <v>885.666015625</v>
      </c>
      <c r="U1054">
        <v>9.2760547995567304E-3</v>
      </c>
    </row>
    <row r="1055" spans="2:21" x14ac:dyDescent="0.15">
      <c r="B1055" t="s">
        <v>7217</v>
      </c>
      <c r="C1055">
        <v>60</v>
      </c>
      <c r="D1055">
        <v>1704</v>
      </c>
      <c r="E1055">
        <v>893.83294677734398</v>
      </c>
      <c r="F1055">
        <v>1.22289313003421E-2</v>
      </c>
      <c r="Q1055" t="s">
        <v>7609</v>
      </c>
      <c r="R1055">
        <v>2.5411326885223402</v>
      </c>
      <c r="S1055">
        <v>1649</v>
      </c>
      <c r="T1055">
        <v>885.666015625</v>
      </c>
      <c r="U1055">
        <v>9.2760547995567304E-3</v>
      </c>
    </row>
    <row r="1056" spans="2:21" x14ac:dyDescent="0.15">
      <c r="B1056" t="s">
        <v>6444</v>
      </c>
      <c r="C1056">
        <v>60</v>
      </c>
      <c r="D1056">
        <v>1704</v>
      </c>
      <c r="E1056">
        <v>893.83294677734398</v>
      </c>
      <c r="F1056">
        <v>1.22289313003421E-2</v>
      </c>
      <c r="Q1056" t="s">
        <v>7260</v>
      </c>
      <c r="R1056">
        <v>2.5411279201507599</v>
      </c>
      <c r="S1056">
        <v>1649</v>
      </c>
      <c r="T1056">
        <v>885.666015625</v>
      </c>
      <c r="U1056">
        <v>9.2760547995567304E-3</v>
      </c>
    </row>
    <row r="1057" spans="2:21" x14ac:dyDescent="0.15">
      <c r="B1057" t="s">
        <v>7236</v>
      </c>
      <c r="C1057">
        <v>60</v>
      </c>
      <c r="D1057">
        <v>1534</v>
      </c>
      <c r="E1057">
        <v>865.498779296875</v>
      </c>
      <c r="F1057">
        <v>8.3980048075318302E-3</v>
      </c>
      <c r="Q1057" t="s">
        <v>8098</v>
      </c>
      <c r="R1057">
        <v>2.5411245822906499</v>
      </c>
      <c r="S1057">
        <v>1649</v>
      </c>
      <c r="T1057">
        <v>885.666015625</v>
      </c>
      <c r="U1057">
        <v>9.2760547995567304E-3</v>
      </c>
    </row>
    <row r="1058" spans="2:21" x14ac:dyDescent="0.15">
      <c r="B1058" t="s">
        <v>7243</v>
      </c>
      <c r="C1058">
        <v>60</v>
      </c>
      <c r="D1058">
        <v>1704</v>
      </c>
      <c r="E1058">
        <v>893.83294677734398</v>
      </c>
      <c r="F1058">
        <v>1.22289313003421E-2</v>
      </c>
      <c r="Q1058" t="s">
        <v>8404</v>
      </c>
      <c r="R1058">
        <v>2.5411207675933798</v>
      </c>
      <c r="S1058">
        <v>1649</v>
      </c>
      <c r="T1058">
        <v>885.666015625</v>
      </c>
      <c r="U1058">
        <v>9.2760547995567304E-3</v>
      </c>
    </row>
    <row r="1059" spans="2:21" x14ac:dyDescent="0.15">
      <c r="B1059" t="s">
        <v>7267</v>
      </c>
      <c r="C1059">
        <v>60</v>
      </c>
      <c r="D1059">
        <v>1534</v>
      </c>
      <c r="E1059">
        <v>865.498779296875</v>
      </c>
      <c r="F1059">
        <v>8.3980048075318302E-3</v>
      </c>
      <c r="Q1059" t="s">
        <v>7596</v>
      </c>
      <c r="R1059">
        <v>2.5411124229431201</v>
      </c>
      <c r="S1059">
        <v>1649</v>
      </c>
      <c r="T1059">
        <v>885.666015625</v>
      </c>
      <c r="U1059">
        <v>9.2760547995567304E-3</v>
      </c>
    </row>
    <row r="1060" spans="2:21" x14ac:dyDescent="0.15">
      <c r="B1060" t="s">
        <v>7284</v>
      </c>
      <c r="C1060">
        <v>60</v>
      </c>
      <c r="D1060">
        <v>1534</v>
      </c>
      <c r="E1060">
        <v>865.498779296875</v>
      </c>
      <c r="F1060">
        <v>8.3980048075318302E-3</v>
      </c>
      <c r="Q1060" t="s">
        <v>8470</v>
      </c>
      <c r="R1060">
        <v>2.5410962104797399</v>
      </c>
      <c r="S1060">
        <v>1649</v>
      </c>
      <c r="T1060">
        <v>885.666015625</v>
      </c>
      <c r="U1060">
        <v>9.2760547995567304E-3</v>
      </c>
    </row>
    <row r="1061" spans="2:21" x14ac:dyDescent="0.15">
      <c r="B1061" t="s">
        <v>7285</v>
      </c>
      <c r="C1061">
        <v>60</v>
      </c>
      <c r="D1061">
        <v>1534</v>
      </c>
      <c r="E1061">
        <v>865.498779296875</v>
      </c>
      <c r="F1061">
        <v>8.3980048075318302E-3</v>
      </c>
      <c r="Q1061" t="s">
        <v>8469</v>
      </c>
      <c r="R1061">
        <v>2.5410645008087198</v>
      </c>
      <c r="S1061">
        <v>1649</v>
      </c>
      <c r="T1061">
        <v>885.666015625</v>
      </c>
      <c r="U1061">
        <v>9.2760547995567304E-3</v>
      </c>
    </row>
    <row r="1062" spans="2:21" x14ac:dyDescent="0.15">
      <c r="B1062" t="s">
        <v>7303</v>
      </c>
      <c r="C1062">
        <v>60</v>
      </c>
      <c r="D1062">
        <v>1534</v>
      </c>
      <c r="E1062">
        <v>865.498779296875</v>
      </c>
      <c r="F1062">
        <v>8.3980048075318302E-3</v>
      </c>
      <c r="Q1062" t="s">
        <v>7660</v>
      </c>
      <c r="R1062">
        <v>2.5410563945770299</v>
      </c>
      <c r="S1062">
        <v>1649</v>
      </c>
      <c r="T1062">
        <v>885.666015625</v>
      </c>
      <c r="U1062">
        <v>9.2760547995567304E-3</v>
      </c>
    </row>
    <row r="1063" spans="2:21" x14ac:dyDescent="0.15">
      <c r="B1063" t="s">
        <v>7320</v>
      </c>
      <c r="C1063">
        <v>60</v>
      </c>
      <c r="D1063">
        <v>1704</v>
      </c>
      <c r="E1063">
        <v>893.83294677734398</v>
      </c>
      <c r="F1063">
        <v>1.22289313003421E-2</v>
      </c>
      <c r="Q1063" t="s">
        <v>7695</v>
      </c>
      <c r="R1063">
        <v>2.54103755950928</v>
      </c>
      <c r="S1063">
        <v>1649</v>
      </c>
      <c r="T1063">
        <v>885.666015625</v>
      </c>
      <c r="U1063">
        <v>9.2760547995567304E-3</v>
      </c>
    </row>
    <row r="1064" spans="2:21" x14ac:dyDescent="0.15">
      <c r="B1064" t="s">
        <v>7341</v>
      </c>
      <c r="C1064">
        <v>60</v>
      </c>
      <c r="D1064">
        <v>1704</v>
      </c>
      <c r="E1064">
        <v>893.83294677734398</v>
      </c>
      <c r="F1064">
        <v>1.22289313003421E-2</v>
      </c>
      <c r="Q1064" t="s">
        <v>6605</v>
      </c>
      <c r="R1064">
        <v>2.54103708267212</v>
      </c>
      <c r="S1064">
        <v>1649</v>
      </c>
      <c r="T1064">
        <v>885.666015625</v>
      </c>
      <c r="U1064">
        <v>9.2760547995567304E-3</v>
      </c>
    </row>
    <row r="1065" spans="2:21" x14ac:dyDescent="0.15">
      <c r="B1065" t="s">
        <v>7383</v>
      </c>
      <c r="C1065">
        <v>60</v>
      </c>
      <c r="D1065">
        <v>1534</v>
      </c>
      <c r="E1065">
        <v>865.498779296875</v>
      </c>
      <c r="F1065">
        <v>8.3980048075318302E-3</v>
      </c>
      <c r="Q1065" t="s">
        <v>7929</v>
      </c>
      <c r="R1065">
        <v>2.5410349369049099</v>
      </c>
      <c r="S1065">
        <v>1649</v>
      </c>
      <c r="T1065">
        <v>885.666015625</v>
      </c>
      <c r="U1065">
        <v>9.2760547995567304E-3</v>
      </c>
    </row>
    <row r="1066" spans="2:21" x14ac:dyDescent="0.15">
      <c r="B1066" t="s">
        <v>7393</v>
      </c>
      <c r="C1066">
        <v>60</v>
      </c>
      <c r="D1066">
        <v>1704</v>
      </c>
      <c r="E1066">
        <v>893.83294677734398</v>
      </c>
      <c r="F1066">
        <v>1.22289313003421E-2</v>
      </c>
      <c r="Q1066" t="s">
        <v>8205</v>
      </c>
      <c r="R1066">
        <v>2.5410277843475302</v>
      </c>
      <c r="S1066">
        <v>1649</v>
      </c>
      <c r="T1066">
        <v>885.666015625</v>
      </c>
      <c r="U1066">
        <v>9.2760547995567304E-3</v>
      </c>
    </row>
    <row r="1067" spans="2:21" x14ac:dyDescent="0.15">
      <c r="B1067" t="s">
        <v>7411</v>
      </c>
      <c r="C1067">
        <v>60</v>
      </c>
      <c r="D1067">
        <v>1704</v>
      </c>
      <c r="E1067">
        <v>893.83294677734398</v>
      </c>
      <c r="F1067">
        <v>1.22289313003421E-2</v>
      </c>
      <c r="Q1067" t="s">
        <v>7003</v>
      </c>
      <c r="R1067">
        <v>2.54102730751038</v>
      </c>
      <c r="S1067">
        <v>1649</v>
      </c>
      <c r="T1067">
        <v>885.666015625</v>
      </c>
      <c r="U1067">
        <v>9.2760547995567304E-3</v>
      </c>
    </row>
    <row r="1068" spans="2:21" x14ac:dyDescent="0.15">
      <c r="B1068" t="s">
        <v>7453</v>
      </c>
      <c r="C1068">
        <v>60</v>
      </c>
      <c r="D1068">
        <v>1534</v>
      </c>
      <c r="E1068">
        <v>865.498779296875</v>
      </c>
      <c r="F1068">
        <v>8.3980048075318302E-3</v>
      </c>
      <c r="Q1068" t="s">
        <v>8334</v>
      </c>
      <c r="R1068">
        <v>2.5410132408142099</v>
      </c>
      <c r="S1068">
        <v>1649</v>
      </c>
      <c r="T1068">
        <v>885.666015625</v>
      </c>
      <c r="U1068">
        <v>9.2760547995567304E-3</v>
      </c>
    </row>
    <row r="1069" spans="2:21" x14ac:dyDescent="0.15">
      <c r="B1069" t="s">
        <v>7469</v>
      </c>
      <c r="C1069">
        <v>60</v>
      </c>
      <c r="D1069">
        <v>1534</v>
      </c>
      <c r="E1069">
        <v>865.498779296875</v>
      </c>
      <c r="F1069">
        <v>8.3980048075318302E-3</v>
      </c>
      <c r="Q1069" t="s">
        <v>7359</v>
      </c>
      <c r="R1069">
        <v>1.1958467960357699</v>
      </c>
      <c r="S1069">
        <v>1681</v>
      </c>
      <c r="T1069">
        <v>884.99945068359398</v>
      </c>
      <c r="U1069">
        <v>8.3045968785881996E-3</v>
      </c>
    </row>
    <row r="1070" spans="2:21" x14ac:dyDescent="0.15">
      <c r="B1070" t="s">
        <v>7478</v>
      </c>
      <c r="C1070">
        <v>60</v>
      </c>
      <c r="D1070">
        <v>1704</v>
      </c>
      <c r="E1070">
        <v>893.83294677734398</v>
      </c>
      <c r="F1070">
        <v>1.22289313003421E-2</v>
      </c>
      <c r="Q1070" t="s">
        <v>7229</v>
      </c>
      <c r="R1070">
        <v>1.19582879543304</v>
      </c>
      <c r="S1070">
        <v>1681</v>
      </c>
      <c r="T1070">
        <v>884.99945068359398</v>
      </c>
      <c r="U1070">
        <v>8.3045968785881996E-3</v>
      </c>
    </row>
    <row r="1071" spans="2:21" x14ac:dyDescent="0.15">
      <c r="B1071" t="s">
        <v>7480</v>
      </c>
      <c r="C1071">
        <v>60</v>
      </c>
      <c r="D1071">
        <v>1534</v>
      </c>
      <c r="E1071">
        <v>865.498779296875</v>
      </c>
      <c r="F1071">
        <v>8.3980048075318302E-3</v>
      </c>
      <c r="Q1071" t="s">
        <v>7693</v>
      </c>
      <c r="R1071">
        <v>1.19579970836639</v>
      </c>
      <c r="S1071">
        <v>1681</v>
      </c>
      <c r="T1071">
        <v>884.99945068359398</v>
      </c>
      <c r="U1071">
        <v>8.3045968785881996E-3</v>
      </c>
    </row>
    <row r="1072" spans="2:21" x14ac:dyDescent="0.15">
      <c r="B1072" t="s">
        <v>7505</v>
      </c>
      <c r="C1072">
        <v>60</v>
      </c>
      <c r="D1072">
        <v>1658</v>
      </c>
      <c r="E1072">
        <v>886.16595458984398</v>
      </c>
      <c r="F1072">
        <v>9.1946916654706001E-3</v>
      </c>
      <c r="Q1072" t="s">
        <v>7444</v>
      </c>
      <c r="R1072">
        <v>1.19575679302216</v>
      </c>
      <c r="S1072">
        <v>1681</v>
      </c>
      <c r="T1072">
        <v>884.99945068359398</v>
      </c>
      <c r="U1072">
        <v>8.3045968785881996E-3</v>
      </c>
    </row>
    <row r="1073" spans="2:21" x14ac:dyDescent="0.15">
      <c r="B1073" t="s">
        <v>7540</v>
      </c>
      <c r="C1073">
        <v>60</v>
      </c>
      <c r="D1073">
        <v>1704</v>
      </c>
      <c r="E1073">
        <v>893.83294677734398</v>
      </c>
      <c r="F1073">
        <v>1.22289313003421E-2</v>
      </c>
      <c r="Q1073" t="s">
        <v>8397</v>
      </c>
      <c r="R1073">
        <v>1.19571793079376</v>
      </c>
      <c r="S1073">
        <v>1681</v>
      </c>
      <c r="T1073">
        <v>884.99945068359398</v>
      </c>
      <c r="U1073">
        <v>8.3045968785881996E-3</v>
      </c>
    </row>
    <row r="1074" spans="2:21" x14ac:dyDescent="0.15">
      <c r="B1074" t="s">
        <v>7602</v>
      </c>
      <c r="C1074">
        <v>60</v>
      </c>
      <c r="D1074">
        <v>1534</v>
      </c>
      <c r="E1074">
        <v>865.498779296875</v>
      </c>
      <c r="F1074">
        <v>8.3980048075318302E-3</v>
      </c>
      <c r="Q1074" t="s">
        <v>8423</v>
      </c>
      <c r="R1074">
        <v>1.1956940889358501</v>
      </c>
      <c r="S1074">
        <v>1681</v>
      </c>
      <c r="T1074">
        <v>884.99945068359398</v>
      </c>
      <c r="U1074">
        <v>8.3045968785881996E-3</v>
      </c>
    </row>
    <row r="1075" spans="2:21" x14ac:dyDescent="0.15">
      <c r="B1075" t="s">
        <v>7639</v>
      </c>
      <c r="C1075">
        <v>60</v>
      </c>
      <c r="D1075">
        <v>1704</v>
      </c>
      <c r="E1075">
        <v>893.83294677734398</v>
      </c>
      <c r="F1075">
        <v>1.22289313003421E-2</v>
      </c>
      <c r="Q1075" t="s">
        <v>8121</v>
      </c>
      <c r="R1075">
        <v>1.1956865787506099</v>
      </c>
      <c r="S1075">
        <v>1681</v>
      </c>
      <c r="T1075">
        <v>884.99945068359398</v>
      </c>
      <c r="U1075">
        <v>8.3045968785881996E-3</v>
      </c>
    </row>
    <row r="1076" spans="2:21" x14ac:dyDescent="0.15">
      <c r="B1076" t="s">
        <v>7651</v>
      </c>
      <c r="C1076">
        <v>60</v>
      </c>
      <c r="D1076">
        <v>1534</v>
      </c>
      <c r="E1076">
        <v>865.498779296875</v>
      </c>
      <c r="F1076">
        <v>8.3980048075318302E-3</v>
      </c>
      <c r="Q1076" t="s">
        <v>6633</v>
      </c>
      <c r="R1076">
        <v>1.19568490982056</v>
      </c>
      <c r="S1076">
        <v>1681</v>
      </c>
      <c r="T1076">
        <v>884.99945068359398</v>
      </c>
      <c r="U1076">
        <v>8.3045968785881996E-3</v>
      </c>
    </row>
    <row r="1077" spans="2:21" x14ac:dyDescent="0.15">
      <c r="B1077" t="s">
        <v>7681</v>
      </c>
      <c r="C1077">
        <v>60</v>
      </c>
      <c r="D1077">
        <v>1534</v>
      </c>
      <c r="E1077">
        <v>865.498779296875</v>
      </c>
      <c r="F1077">
        <v>8.3980048075318302E-3</v>
      </c>
      <c r="Q1077" t="s">
        <v>7420</v>
      </c>
      <c r="R1077">
        <v>1.1956818103790301</v>
      </c>
      <c r="S1077">
        <v>1681</v>
      </c>
      <c r="T1077">
        <v>884.99945068359398</v>
      </c>
      <c r="U1077">
        <v>8.3045968785881996E-3</v>
      </c>
    </row>
    <row r="1078" spans="2:21" x14ac:dyDescent="0.15">
      <c r="B1078" t="s">
        <v>7699</v>
      </c>
      <c r="C1078">
        <v>60</v>
      </c>
      <c r="D1078">
        <v>1534</v>
      </c>
      <c r="E1078">
        <v>865.498779296875</v>
      </c>
      <c r="F1078">
        <v>8.3980048075318302E-3</v>
      </c>
      <c r="Q1078" t="s">
        <v>7369</v>
      </c>
      <c r="R1078">
        <v>1.1956161260604901</v>
      </c>
      <c r="S1078">
        <v>1681</v>
      </c>
      <c r="T1078">
        <v>884.99945068359398</v>
      </c>
      <c r="U1078">
        <v>8.3045968785881996E-3</v>
      </c>
    </row>
    <row r="1079" spans="2:21" x14ac:dyDescent="0.15">
      <c r="B1079" t="s">
        <v>7712</v>
      </c>
      <c r="C1079">
        <v>60</v>
      </c>
      <c r="D1079">
        <v>1534</v>
      </c>
      <c r="E1079">
        <v>865.498779296875</v>
      </c>
      <c r="F1079">
        <v>8.3980048075318302E-3</v>
      </c>
      <c r="Q1079" t="s">
        <v>8143</v>
      </c>
      <c r="R1079">
        <v>1.1956031322479199</v>
      </c>
      <c r="S1079">
        <v>1681</v>
      </c>
      <c r="T1079">
        <v>884.99945068359398</v>
      </c>
      <c r="U1079">
        <v>8.3045968785881996E-3</v>
      </c>
    </row>
    <row r="1080" spans="2:21" x14ac:dyDescent="0.15">
      <c r="B1080" t="s">
        <v>7716</v>
      </c>
      <c r="C1080">
        <v>60</v>
      </c>
      <c r="D1080">
        <v>1704</v>
      </c>
      <c r="E1080">
        <v>893.83294677734398</v>
      </c>
      <c r="F1080">
        <v>1.22289313003421E-2</v>
      </c>
      <c r="Q1080" t="s">
        <v>7760</v>
      </c>
      <c r="R1080">
        <v>1.19560122489929</v>
      </c>
      <c r="S1080">
        <v>1681</v>
      </c>
      <c r="T1080">
        <v>884.99945068359398</v>
      </c>
      <c r="U1080">
        <v>8.3045968785881996E-3</v>
      </c>
    </row>
    <row r="1081" spans="2:21" x14ac:dyDescent="0.15">
      <c r="B1081" t="s">
        <v>7724</v>
      </c>
      <c r="C1081">
        <v>60</v>
      </c>
      <c r="D1081">
        <v>1534</v>
      </c>
      <c r="E1081">
        <v>865.498779296875</v>
      </c>
      <c r="F1081">
        <v>8.3980048075318302E-3</v>
      </c>
      <c r="Q1081" t="s">
        <v>8017</v>
      </c>
      <c r="R1081">
        <v>1.1955827474594101</v>
      </c>
      <c r="S1081">
        <v>1681</v>
      </c>
      <c r="T1081">
        <v>884.99945068359398</v>
      </c>
      <c r="U1081">
        <v>8.3045968785881996E-3</v>
      </c>
    </row>
    <row r="1082" spans="2:21" x14ac:dyDescent="0.15">
      <c r="B1082" t="s">
        <v>7726</v>
      </c>
      <c r="C1082">
        <v>60</v>
      </c>
      <c r="D1082">
        <v>1534</v>
      </c>
      <c r="E1082">
        <v>865.498779296875</v>
      </c>
      <c r="F1082">
        <v>8.3980048075318302E-3</v>
      </c>
      <c r="Q1082" t="s">
        <v>8077</v>
      </c>
      <c r="R1082">
        <v>1.1955547332763701</v>
      </c>
      <c r="S1082">
        <v>1681</v>
      </c>
      <c r="T1082">
        <v>884.99945068359398</v>
      </c>
      <c r="U1082">
        <v>8.3045968785881996E-3</v>
      </c>
    </row>
    <row r="1083" spans="2:21" x14ac:dyDescent="0.15">
      <c r="B1083" t="s">
        <v>7754</v>
      </c>
      <c r="C1083">
        <v>60</v>
      </c>
      <c r="D1083">
        <v>1534</v>
      </c>
      <c r="E1083">
        <v>865.498779296875</v>
      </c>
      <c r="F1083">
        <v>8.3980048075318302E-3</v>
      </c>
      <c r="Q1083" t="s">
        <v>7978</v>
      </c>
      <c r="R1083">
        <v>1.1955428123474099</v>
      </c>
      <c r="S1083">
        <v>1681</v>
      </c>
      <c r="T1083">
        <v>884.99945068359398</v>
      </c>
      <c r="U1083">
        <v>8.3045968785881996E-3</v>
      </c>
    </row>
    <row r="1084" spans="2:21" x14ac:dyDescent="0.15">
      <c r="B1084" t="s">
        <v>7812</v>
      </c>
      <c r="C1084">
        <v>60</v>
      </c>
      <c r="D1084">
        <v>1534</v>
      </c>
      <c r="E1084">
        <v>865.498779296875</v>
      </c>
      <c r="F1084">
        <v>8.3980048075318302E-3</v>
      </c>
      <c r="Q1084" t="s">
        <v>8126</v>
      </c>
      <c r="R1084">
        <v>1.19552850723267</v>
      </c>
      <c r="S1084">
        <v>1681</v>
      </c>
      <c r="T1084">
        <v>884.99945068359398</v>
      </c>
      <c r="U1084">
        <v>8.3045968785881996E-3</v>
      </c>
    </row>
    <row r="1085" spans="2:21" x14ac:dyDescent="0.15">
      <c r="B1085" t="s">
        <v>7828</v>
      </c>
      <c r="C1085">
        <v>60</v>
      </c>
      <c r="D1085">
        <v>1534</v>
      </c>
      <c r="E1085">
        <v>865.498779296875</v>
      </c>
      <c r="F1085">
        <v>8.3980048075318302E-3</v>
      </c>
      <c r="Q1085" t="s">
        <v>7733</v>
      </c>
      <c r="R1085">
        <v>1.195516705513</v>
      </c>
      <c r="S1085">
        <v>1681</v>
      </c>
      <c r="T1085">
        <v>884.99945068359398</v>
      </c>
      <c r="U1085">
        <v>8.3045968785881996E-3</v>
      </c>
    </row>
    <row r="1086" spans="2:21" x14ac:dyDescent="0.15">
      <c r="B1086" t="s">
        <v>7897</v>
      </c>
      <c r="C1086">
        <v>60</v>
      </c>
      <c r="D1086">
        <v>1534</v>
      </c>
      <c r="E1086">
        <v>865.498779296875</v>
      </c>
      <c r="F1086">
        <v>8.3980048075318302E-3</v>
      </c>
      <c r="Q1086" t="s">
        <v>7254</v>
      </c>
      <c r="R1086">
        <v>1.1954654455184901</v>
      </c>
      <c r="S1086">
        <v>1681</v>
      </c>
      <c r="T1086">
        <v>884.99945068359398</v>
      </c>
      <c r="U1086">
        <v>8.3045968785881996E-3</v>
      </c>
    </row>
    <row r="1087" spans="2:21" x14ac:dyDescent="0.15">
      <c r="B1087" t="s">
        <v>7914</v>
      </c>
      <c r="C1087">
        <v>60</v>
      </c>
      <c r="D1087">
        <v>1704</v>
      </c>
      <c r="E1087">
        <v>893.83294677734398</v>
      </c>
      <c r="F1087">
        <v>1.22289313003421E-2</v>
      </c>
      <c r="Q1087" t="s">
        <v>7634</v>
      </c>
      <c r="R1087">
        <v>1.1954330205917401</v>
      </c>
      <c r="S1087">
        <v>1681</v>
      </c>
      <c r="T1087">
        <v>884.99945068359398</v>
      </c>
      <c r="U1087">
        <v>8.3045968785881996E-3</v>
      </c>
    </row>
    <row r="1088" spans="2:21" x14ac:dyDescent="0.15">
      <c r="B1088" t="s">
        <v>7935</v>
      </c>
      <c r="C1088">
        <v>60</v>
      </c>
      <c r="D1088">
        <v>1534</v>
      </c>
      <c r="E1088">
        <v>865.498779296875</v>
      </c>
      <c r="F1088">
        <v>8.3980048075318302E-3</v>
      </c>
      <c r="Q1088" t="s">
        <v>7939</v>
      </c>
      <c r="R1088">
        <v>1.1953984498977701</v>
      </c>
      <c r="S1088">
        <v>1681</v>
      </c>
      <c r="T1088">
        <v>884.99945068359398</v>
      </c>
      <c r="U1088">
        <v>8.3045968785881996E-3</v>
      </c>
    </row>
    <row r="1089" spans="2:21" x14ac:dyDescent="0.15">
      <c r="B1089" t="s">
        <v>7955</v>
      </c>
      <c r="C1089">
        <v>60</v>
      </c>
      <c r="D1089">
        <v>1704</v>
      </c>
      <c r="E1089">
        <v>893.83294677734398</v>
      </c>
      <c r="F1089">
        <v>1.22289313003421E-2</v>
      </c>
      <c r="Q1089" t="s">
        <v>7822</v>
      </c>
      <c r="R1089">
        <v>1.1953501701355</v>
      </c>
      <c r="S1089">
        <v>1681</v>
      </c>
      <c r="T1089">
        <v>884.99945068359398</v>
      </c>
      <c r="U1089">
        <v>8.3045968785881996E-3</v>
      </c>
    </row>
    <row r="1090" spans="2:21" x14ac:dyDescent="0.15">
      <c r="B1090" t="s">
        <v>8091</v>
      </c>
      <c r="C1090">
        <v>60</v>
      </c>
      <c r="D1090">
        <v>1704</v>
      </c>
      <c r="E1090">
        <v>893.83294677734398</v>
      </c>
      <c r="F1090">
        <v>1.22289313003421E-2</v>
      </c>
      <c r="Q1090" t="s">
        <v>7102</v>
      </c>
      <c r="R1090">
        <v>-30.165758132934599</v>
      </c>
      <c r="S1090">
        <v>1649</v>
      </c>
      <c r="T1090">
        <v>884.16619873046898</v>
      </c>
      <c r="U1090">
        <v>1.0140449739992599E-2</v>
      </c>
    </row>
    <row r="1091" spans="2:21" x14ac:dyDescent="0.15">
      <c r="B1091" t="s">
        <v>8132</v>
      </c>
      <c r="C1091">
        <v>60</v>
      </c>
      <c r="D1091">
        <v>1534</v>
      </c>
      <c r="E1091">
        <v>865.498779296875</v>
      </c>
      <c r="F1091">
        <v>8.3980048075318302E-3</v>
      </c>
      <c r="Q1091" t="s">
        <v>7370</v>
      </c>
      <c r="R1091">
        <v>1.86941885948181</v>
      </c>
      <c r="S1091">
        <v>1690</v>
      </c>
      <c r="T1091">
        <v>883.999755859375</v>
      </c>
      <c r="U1091">
        <v>9.5915710553526896E-3</v>
      </c>
    </row>
    <row r="1092" spans="2:21" x14ac:dyDescent="0.15">
      <c r="B1092" t="s">
        <v>8137</v>
      </c>
      <c r="C1092">
        <v>60</v>
      </c>
      <c r="D1092">
        <v>1704</v>
      </c>
      <c r="E1092">
        <v>893.83294677734398</v>
      </c>
      <c r="F1092">
        <v>1.22289313003421E-2</v>
      </c>
      <c r="Q1092" t="s">
        <v>8034</v>
      </c>
      <c r="R1092">
        <v>1.86899662017822</v>
      </c>
      <c r="S1092">
        <v>1690</v>
      </c>
      <c r="T1092">
        <v>883.999755859375</v>
      </c>
      <c r="U1092">
        <v>9.5915710553526896E-3</v>
      </c>
    </row>
    <row r="1093" spans="2:21" x14ac:dyDescent="0.15">
      <c r="B1093" t="s">
        <v>8139</v>
      </c>
      <c r="C1093">
        <v>60</v>
      </c>
      <c r="D1093">
        <v>1704</v>
      </c>
      <c r="E1093">
        <v>893.83294677734398</v>
      </c>
      <c r="F1093">
        <v>1.22289313003421E-2</v>
      </c>
      <c r="Q1093" t="s">
        <v>8316</v>
      </c>
      <c r="R1093">
        <v>1.8689931631088299</v>
      </c>
      <c r="S1093">
        <v>1690</v>
      </c>
      <c r="T1093">
        <v>883.999755859375</v>
      </c>
      <c r="U1093">
        <v>9.5915710553526896E-3</v>
      </c>
    </row>
    <row r="1094" spans="2:21" x14ac:dyDescent="0.15">
      <c r="B1094" t="s">
        <v>8195</v>
      </c>
      <c r="C1094">
        <v>60</v>
      </c>
      <c r="D1094">
        <v>1704</v>
      </c>
      <c r="E1094">
        <v>893.83294677734398</v>
      </c>
      <c r="F1094">
        <v>1.22289313003421E-2</v>
      </c>
      <c r="Q1094" t="s">
        <v>8032</v>
      </c>
      <c r="R1094">
        <v>1.86889588832855</v>
      </c>
      <c r="S1094">
        <v>1690</v>
      </c>
      <c r="T1094">
        <v>883.999755859375</v>
      </c>
      <c r="U1094">
        <v>9.5915710553526896E-3</v>
      </c>
    </row>
    <row r="1095" spans="2:21" x14ac:dyDescent="0.15">
      <c r="B1095" t="s">
        <v>8217</v>
      </c>
      <c r="C1095">
        <v>60</v>
      </c>
      <c r="D1095">
        <v>1534</v>
      </c>
      <c r="E1095">
        <v>865.498779296875</v>
      </c>
      <c r="F1095">
        <v>8.3980048075318302E-3</v>
      </c>
      <c r="Q1095" t="s">
        <v>7424</v>
      </c>
      <c r="R1095">
        <v>1.8687392473220801</v>
      </c>
      <c r="S1095">
        <v>1690</v>
      </c>
      <c r="T1095">
        <v>883.999755859375</v>
      </c>
      <c r="U1095">
        <v>9.5915710553526896E-3</v>
      </c>
    </row>
    <row r="1096" spans="2:21" x14ac:dyDescent="0.15">
      <c r="B1096" t="s">
        <v>8227</v>
      </c>
      <c r="C1096">
        <v>60</v>
      </c>
      <c r="D1096">
        <v>1704</v>
      </c>
      <c r="E1096">
        <v>893.83294677734398</v>
      </c>
      <c r="F1096">
        <v>1.22289313003421E-2</v>
      </c>
      <c r="Q1096" t="s">
        <v>7278</v>
      </c>
      <c r="R1096">
        <v>1.86867332458496</v>
      </c>
      <c r="S1096">
        <v>1690</v>
      </c>
      <c r="T1096">
        <v>883.999755859375</v>
      </c>
      <c r="U1096">
        <v>9.5915710553526896E-3</v>
      </c>
    </row>
    <row r="1097" spans="2:21" x14ac:dyDescent="0.15">
      <c r="B1097" t="s">
        <v>8229</v>
      </c>
      <c r="C1097">
        <v>60</v>
      </c>
      <c r="D1097">
        <v>1704</v>
      </c>
      <c r="E1097">
        <v>893.83294677734398</v>
      </c>
      <c r="F1097">
        <v>1.22289313003421E-2</v>
      </c>
      <c r="Q1097" t="s">
        <v>8308</v>
      </c>
      <c r="R1097">
        <v>1.86865854263306</v>
      </c>
      <c r="S1097">
        <v>1690</v>
      </c>
      <c r="T1097">
        <v>883.999755859375</v>
      </c>
      <c r="U1097">
        <v>9.5915710553526896E-3</v>
      </c>
    </row>
    <row r="1098" spans="2:21" x14ac:dyDescent="0.15">
      <c r="B1098" t="s">
        <v>8280</v>
      </c>
      <c r="C1098">
        <v>60</v>
      </c>
      <c r="D1098">
        <v>1606</v>
      </c>
      <c r="E1098">
        <v>877.49920654296898</v>
      </c>
      <c r="F1098">
        <v>8.4782820194959606E-3</v>
      </c>
      <c r="Q1098" t="s">
        <v>8208</v>
      </c>
      <c r="R1098">
        <v>1.8686314821243299</v>
      </c>
      <c r="S1098">
        <v>1690</v>
      </c>
      <c r="T1098">
        <v>883.999755859375</v>
      </c>
      <c r="U1098">
        <v>9.5915710553526896E-3</v>
      </c>
    </row>
    <row r="1099" spans="2:21" x14ac:dyDescent="0.15">
      <c r="B1099" t="s">
        <v>8321</v>
      </c>
      <c r="C1099">
        <v>60</v>
      </c>
      <c r="D1099">
        <v>1704</v>
      </c>
      <c r="E1099">
        <v>893.83294677734398</v>
      </c>
      <c r="F1099">
        <v>1.22289313003421E-2</v>
      </c>
      <c r="Q1099" t="s">
        <v>7951</v>
      </c>
      <c r="R1099">
        <v>1.86862981319427</v>
      </c>
      <c r="S1099">
        <v>1690</v>
      </c>
      <c r="T1099">
        <v>883.999755859375</v>
      </c>
      <c r="U1099">
        <v>9.5915710553526896E-3</v>
      </c>
    </row>
    <row r="1100" spans="2:21" x14ac:dyDescent="0.15">
      <c r="B1100" t="s">
        <v>8323</v>
      </c>
      <c r="C1100">
        <v>60</v>
      </c>
      <c r="D1100">
        <v>1534</v>
      </c>
      <c r="E1100">
        <v>865.498779296875</v>
      </c>
      <c r="F1100">
        <v>8.3980048075318302E-3</v>
      </c>
      <c r="Q1100" t="s">
        <v>7684</v>
      </c>
      <c r="R1100">
        <v>-9.5459728240966797</v>
      </c>
      <c r="S1100">
        <v>1606</v>
      </c>
      <c r="T1100">
        <v>882.99890136718795</v>
      </c>
      <c r="U1100">
        <v>7.8876847401261295E-3</v>
      </c>
    </row>
    <row r="1101" spans="2:21" x14ac:dyDescent="0.15">
      <c r="B1101" t="s">
        <v>8336</v>
      </c>
      <c r="C1101">
        <v>60</v>
      </c>
      <c r="D1101">
        <v>1704</v>
      </c>
      <c r="E1101">
        <v>893.83294677734398</v>
      </c>
      <c r="F1101">
        <v>1.22289313003421E-2</v>
      </c>
      <c r="Q1101" t="s">
        <v>8048</v>
      </c>
      <c r="R1101">
        <v>-11.51416015625</v>
      </c>
      <c r="S1101">
        <v>1622</v>
      </c>
      <c r="T1101">
        <v>882.16595458984398</v>
      </c>
      <c r="U1101">
        <v>1.0312679223716301E-2</v>
      </c>
    </row>
    <row r="1102" spans="2:21" x14ac:dyDescent="0.15">
      <c r="B1102" t="s">
        <v>8344</v>
      </c>
      <c r="C1102">
        <v>60</v>
      </c>
      <c r="D1102">
        <v>1704</v>
      </c>
      <c r="E1102">
        <v>893.83294677734398</v>
      </c>
      <c r="F1102">
        <v>1.22289313003421E-2</v>
      </c>
      <c r="Q1102" t="s">
        <v>8164</v>
      </c>
      <c r="R1102">
        <v>-11.514483451843301</v>
      </c>
      <c r="S1102">
        <v>1622</v>
      </c>
      <c r="T1102">
        <v>882.16595458984398</v>
      </c>
      <c r="U1102">
        <v>1.0312679223716301E-2</v>
      </c>
    </row>
    <row r="1103" spans="2:21" x14ac:dyDescent="0.15">
      <c r="B1103" t="s">
        <v>8361</v>
      </c>
      <c r="C1103">
        <v>60</v>
      </c>
      <c r="D1103">
        <v>1534</v>
      </c>
      <c r="E1103">
        <v>865.498779296875</v>
      </c>
      <c r="F1103">
        <v>8.3980048075318302E-3</v>
      </c>
      <c r="Q1103" t="s">
        <v>8439</v>
      </c>
      <c r="R1103">
        <v>3.20670437812805</v>
      </c>
      <c r="S1103">
        <v>1660</v>
      </c>
      <c r="T1103">
        <v>881.99945068359398</v>
      </c>
      <c r="U1103">
        <v>9.3377875164151192E-3</v>
      </c>
    </row>
    <row r="1104" spans="2:21" x14ac:dyDescent="0.15">
      <c r="B1104" t="s">
        <v>8412</v>
      </c>
      <c r="C1104">
        <v>60</v>
      </c>
      <c r="D1104">
        <v>1704</v>
      </c>
      <c r="E1104">
        <v>893.83294677734398</v>
      </c>
      <c r="F1104">
        <v>1.22289313003421E-2</v>
      </c>
      <c r="Q1104" t="s">
        <v>7590</v>
      </c>
      <c r="R1104">
        <v>3.20659327507019</v>
      </c>
      <c r="S1104">
        <v>1660</v>
      </c>
      <c r="T1104">
        <v>881.99945068359398</v>
      </c>
      <c r="U1104">
        <v>9.3377875164151192E-3</v>
      </c>
    </row>
    <row r="1105" spans="2:21" x14ac:dyDescent="0.15">
      <c r="B1105" t="s">
        <v>8435</v>
      </c>
      <c r="C1105">
        <v>60</v>
      </c>
      <c r="D1105">
        <v>1534</v>
      </c>
      <c r="E1105">
        <v>865.498779296875</v>
      </c>
      <c r="F1105">
        <v>8.3980048075318302E-3</v>
      </c>
      <c r="Q1105" t="s">
        <v>7664</v>
      </c>
      <c r="R1105">
        <v>3.2064721584320099</v>
      </c>
      <c r="S1105">
        <v>1660</v>
      </c>
      <c r="T1105">
        <v>881.99945068359398</v>
      </c>
      <c r="U1105">
        <v>9.3377875164151192E-3</v>
      </c>
    </row>
    <row r="1106" spans="2:21" x14ac:dyDescent="0.15">
      <c r="B1106" t="s">
        <v>8455</v>
      </c>
      <c r="C1106">
        <v>60</v>
      </c>
      <c r="D1106">
        <v>1704</v>
      </c>
      <c r="E1106">
        <v>893.83294677734398</v>
      </c>
      <c r="F1106">
        <v>1.22289313003421E-2</v>
      </c>
      <c r="Q1106" t="s">
        <v>7138</v>
      </c>
      <c r="R1106">
        <v>3.2064285278320299</v>
      </c>
      <c r="S1106">
        <v>1660</v>
      </c>
      <c r="T1106">
        <v>881.99945068359398</v>
      </c>
      <c r="U1106">
        <v>9.3377875164151192E-3</v>
      </c>
    </row>
    <row r="1107" spans="2:21" x14ac:dyDescent="0.15">
      <c r="B1107" t="s">
        <v>8468</v>
      </c>
      <c r="C1107">
        <v>60</v>
      </c>
      <c r="D1107">
        <v>1534</v>
      </c>
      <c r="E1107">
        <v>865.498779296875</v>
      </c>
      <c r="F1107">
        <v>8.3980048075318302E-3</v>
      </c>
      <c r="Q1107" t="s">
        <v>8018</v>
      </c>
      <c r="R1107">
        <v>3.2063853740692099</v>
      </c>
      <c r="S1107">
        <v>1660</v>
      </c>
      <c r="T1107">
        <v>881.99945068359398</v>
      </c>
      <c r="U1107">
        <v>9.3377875164151192E-3</v>
      </c>
    </row>
    <row r="1108" spans="2:21" x14ac:dyDescent="0.15">
      <c r="B1108" t="s">
        <v>7378</v>
      </c>
      <c r="C1108">
        <v>59</v>
      </c>
      <c r="D1108">
        <v>1573</v>
      </c>
      <c r="E1108">
        <v>871.4990234375</v>
      </c>
      <c r="F1108">
        <v>7.4369413778185801E-3</v>
      </c>
      <c r="Q1108" t="s">
        <v>6876</v>
      </c>
      <c r="R1108">
        <v>3.2063443660736102</v>
      </c>
      <c r="S1108">
        <v>1660</v>
      </c>
      <c r="T1108">
        <v>881.99945068359398</v>
      </c>
      <c r="U1108">
        <v>9.3377875164151192E-3</v>
      </c>
    </row>
    <row r="1109" spans="2:21" x14ac:dyDescent="0.15">
      <c r="B1109" t="s">
        <v>7379</v>
      </c>
      <c r="C1109">
        <v>59</v>
      </c>
      <c r="D1109">
        <v>1573</v>
      </c>
      <c r="E1109">
        <v>871.4990234375</v>
      </c>
      <c r="F1109">
        <v>7.4369413778185801E-3</v>
      </c>
      <c r="Q1109" t="s">
        <v>7573</v>
      </c>
      <c r="R1109">
        <v>3.2063422203064</v>
      </c>
      <c r="S1109">
        <v>1660</v>
      </c>
      <c r="T1109">
        <v>881.99945068359398</v>
      </c>
      <c r="U1109">
        <v>9.3377875164151192E-3</v>
      </c>
    </row>
    <row r="1110" spans="2:21" x14ac:dyDescent="0.15">
      <c r="B1110" t="s">
        <v>7102</v>
      </c>
      <c r="C1110">
        <v>59</v>
      </c>
      <c r="D1110">
        <v>1649</v>
      </c>
      <c r="E1110">
        <v>884.16619873046898</v>
      </c>
      <c r="F1110">
        <v>1.0140449739992599E-2</v>
      </c>
      <c r="Q1110" t="s">
        <v>7329</v>
      </c>
      <c r="R1110">
        <v>3.20630884170532</v>
      </c>
      <c r="S1110">
        <v>1660</v>
      </c>
      <c r="T1110">
        <v>881.99945068359398</v>
      </c>
      <c r="U1110">
        <v>9.3377875164151192E-3</v>
      </c>
    </row>
    <row r="1111" spans="2:21" x14ac:dyDescent="0.15">
      <c r="B1111" t="s">
        <v>7209</v>
      </c>
      <c r="C1111">
        <v>58</v>
      </c>
      <c r="D1111">
        <v>1605</v>
      </c>
      <c r="E1111">
        <v>876.33239746093795</v>
      </c>
      <c r="F1111">
        <v>8.2492381334304792E-3</v>
      </c>
      <c r="Q1111" t="s">
        <v>8035</v>
      </c>
      <c r="R1111">
        <v>3.2062966823577899</v>
      </c>
      <c r="S1111">
        <v>1660</v>
      </c>
      <c r="T1111">
        <v>881.99945068359398</v>
      </c>
      <c r="U1111">
        <v>9.3377875164151192E-3</v>
      </c>
    </row>
    <row r="1112" spans="2:21" x14ac:dyDescent="0.15">
      <c r="B1112" t="s">
        <v>7242</v>
      </c>
      <c r="C1112">
        <v>58</v>
      </c>
      <c r="D1112">
        <v>1605</v>
      </c>
      <c r="E1112">
        <v>876.33239746093795</v>
      </c>
      <c r="F1112">
        <v>8.2492381334304792E-3</v>
      </c>
      <c r="Q1112" t="s">
        <v>8189</v>
      </c>
      <c r="R1112">
        <v>3.2062866687774698</v>
      </c>
      <c r="S1112">
        <v>1660</v>
      </c>
      <c r="T1112">
        <v>881.99945068359398</v>
      </c>
      <c r="U1112">
        <v>9.3377875164151192E-3</v>
      </c>
    </row>
    <row r="1113" spans="2:21" x14ac:dyDescent="0.15">
      <c r="B1113" t="s">
        <v>7253</v>
      </c>
      <c r="C1113">
        <v>58</v>
      </c>
      <c r="D1113">
        <v>1605</v>
      </c>
      <c r="E1113">
        <v>876.33239746093795</v>
      </c>
      <c r="F1113">
        <v>8.2492381334304792E-3</v>
      </c>
      <c r="Q1113" t="s">
        <v>8197</v>
      </c>
      <c r="R1113">
        <v>3.2062680721282999</v>
      </c>
      <c r="S1113">
        <v>1660</v>
      </c>
      <c r="T1113">
        <v>881.99945068359398</v>
      </c>
      <c r="U1113">
        <v>9.3377875164151192E-3</v>
      </c>
    </row>
    <row r="1114" spans="2:21" x14ac:dyDescent="0.15">
      <c r="B1114" t="s">
        <v>7332</v>
      </c>
      <c r="C1114">
        <v>58</v>
      </c>
      <c r="D1114">
        <v>1605</v>
      </c>
      <c r="E1114">
        <v>876.33239746093795</v>
      </c>
      <c r="F1114">
        <v>8.2492381334304792E-3</v>
      </c>
      <c r="Q1114" t="s">
        <v>7437</v>
      </c>
      <c r="R1114">
        <v>3.2062506675720202</v>
      </c>
      <c r="S1114">
        <v>1660</v>
      </c>
      <c r="T1114">
        <v>881.99945068359398</v>
      </c>
      <c r="U1114">
        <v>9.3377875164151192E-3</v>
      </c>
    </row>
    <row r="1115" spans="2:21" x14ac:dyDescent="0.15">
      <c r="B1115" t="s">
        <v>7398</v>
      </c>
      <c r="C1115">
        <v>58</v>
      </c>
      <c r="D1115">
        <v>1605</v>
      </c>
      <c r="E1115">
        <v>876.33239746093795</v>
      </c>
      <c r="F1115">
        <v>8.2492381334304792E-3</v>
      </c>
      <c r="Q1115" t="s">
        <v>7782</v>
      </c>
      <c r="R1115">
        <v>3.2061493396759002</v>
      </c>
      <c r="S1115">
        <v>1660</v>
      </c>
      <c r="T1115">
        <v>881.99945068359398</v>
      </c>
      <c r="U1115">
        <v>9.3377875164151192E-3</v>
      </c>
    </row>
    <row r="1116" spans="2:21" x14ac:dyDescent="0.15">
      <c r="B1116" t="s">
        <v>7405</v>
      </c>
      <c r="C1116">
        <v>58</v>
      </c>
      <c r="D1116">
        <v>1605</v>
      </c>
      <c r="E1116">
        <v>876.33239746093795</v>
      </c>
      <c r="F1116">
        <v>8.2492381334304792E-3</v>
      </c>
      <c r="Q1116" t="s">
        <v>8130</v>
      </c>
      <c r="R1116">
        <v>3.20614361763</v>
      </c>
      <c r="S1116">
        <v>1660</v>
      </c>
      <c r="T1116">
        <v>881.99945068359398</v>
      </c>
      <c r="U1116">
        <v>9.3377875164151192E-3</v>
      </c>
    </row>
    <row r="1117" spans="2:21" x14ac:dyDescent="0.15">
      <c r="B1117" t="s">
        <v>7477</v>
      </c>
      <c r="C1117">
        <v>58</v>
      </c>
      <c r="D1117">
        <v>1605</v>
      </c>
      <c r="E1117">
        <v>876.33239746093795</v>
      </c>
      <c r="F1117">
        <v>8.2492381334304792E-3</v>
      </c>
      <c r="Q1117" t="s">
        <v>7394</v>
      </c>
      <c r="R1117">
        <v>3.2061302661895801</v>
      </c>
      <c r="S1117">
        <v>1660</v>
      </c>
      <c r="T1117">
        <v>881.99945068359398</v>
      </c>
      <c r="U1117">
        <v>9.3377875164151192E-3</v>
      </c>
    </row>
    <row r="1118" spans="2:21" x14ac:dyDescent="0.15">
      <c r="B1118" t="s">
        <v>6574</v>
      </c>
      <c r="C1118">
        <v>58</v>
      </c>
      <c r="D1118">
        <v>1605</v>
      </c>
      <c r="E1118">
        <v>876.33239746093795</v>
      </c>
      <c r="F1118">
        <v>8.2492381334304792E-3</v>
      </c>
      <c r="Q1118" t="s">
        <v>6841</v>
      </c>
      <c r="R1118">
        <v>3.2061126232147199</v>
      </c>
      <c r="S1118">
        <v>1660</v>
      </c>
      <c r="T1118">
        <v>881.99945068359398</v>
      </c>
      <c r="U1118">
        <v>9.3377875164151192E-3</v>
      </c>
    </row>
    <row r="1119" spans="2:21" x14ac:dyDescent="0.15">
      <c r="B1119" t="s">
        <v>7549</v>
      </c>
      <c r="C1119">
        <v>58</v>
      </c>
      <c r="D1119">
        <v>1605</v>
      </c>
      <c r="E1119">
        <v>876.33239746093795</v>
      </c>
      <c r="F1119">
        <v>8.2492381334304792E-3</v>
      </c>
      <c r="Q1119" t="s">
        <v>7610</v>
      </c>
      <c r="R1119">
        <v>3.20607709884644</v>
      </c>
      <c r="S1119">
        <v>1660</v>
      </c>
      <c r="T1119">
        <v>881.99945068359398</v>
      </c>
      <c r="U1119">
        <v>9.3377875164151192E-3</v>
      </c>
    </row>
    <row r="1120" spans="2:21" x14ac:dyDescent="0.15">
      <c r="B1120" t="s">
        <v>6657</v>
      </c>
      <c r="C1120">
        <v>58</v>
      </c>
      <c r="D1120">
        <v>1605</v>
      </c>
      <c r="E1120">
        <v>876.33239746093795</v>
      </c>
      <c r="F1120">
        <v>8.2492381334304792E-3</v>
      </c>
      <c r="Q1120" t="s">
        <v>7262</v>
      </c>
      <c r="R1120">
        <v>3.2060229778289799</v>
      </c>
      <c r="S1120">
        <v>1660</v>
      </c>
      <c r="T1120">
        <v>881.99945068359398</v>
      </c>
      <c r="U1120">
        <v>9.3377875164151192E-3</v>
      </c>
    </row>
    <row r="1121" spans="2:21" x14ac:dyDescent="0.15">
      <c r="B1121" t="s">
        <v>7678</v>
      </c>
      <c r="C1121">
        <v>58</v>
      </c>
      <c r="D1121">
        <v>1605</v>
      </c>
      <c r="E1121">
        <v>876.33239746093795</v>
      </c>
      <c r="F1121">
        <v>8.2492381334304792E-3</v>
      </c>
      <c r="Q1121" t="s">
        <v>6790</v>
      </c>
      <c r="R1121">
        <v>3.2057802677154501</v>
      </c>
      <c r="S1121">
        <v>1660</v>
      </c>
      <c r="T1121">
        <v>881.99945068359398</v>
      </c>
      <c r="U1121">
        <v>9.3377875164151192E-3</v>
      </c>
    </row>
    <row r="1122" spans="2:21" x14ac:dyDescent="0.15">
      <c r="B1122" t="s">
        <v>7679</v>
      </c>
      <c r="C1122">
        <v>58</v>
      </c>
      <c r="D1122">
        <v>1605</v>
      </c>
      <c r="E1122">
        <v>876.33239746093795</v>
      </c>
      <c r="F1122">
        <v>8.2492381334304792E-3</v>
      </c>
      <c r="Q1122" t="s">
        <v>7377</v>
      </c>
      <c r="R1122">
        <v>3.2056734561920202</v>
      </c>
      <c r="S1122">
        <v>1660</v>
      </c>
      <c r="T1122">
        <v>881.99945068359398</v>
      </c>
      <c r="U1122">
        <v>9.3377875164151192E-3</v>
      </c>
    </row>
    <row r="1123" spans="2:21" x14ac:dyDescent="0.15">
      <c r="B1123" t="s">
        <v>7723</v>
      </c>
      <c r="C1123">
        <v>58</v>
      </c>
      <c r="D1123">
        <v>1605</v>
      </c>
      <c r="E1123">
        <v>876.33239746093795</v>
      </c>
      <c r="F1123">
        <v>8.2492381334304792E-3</v>
      </c>
      <c r="Q1123" t="s">
        <v>7854</v>
      </c>
      <c r="R1123">
        <v>3.2054982185363801</v>
      </c>
      <c r="S1123">
        <v>1660</v>
      </c>
      <c r="T1123">
        <v>881.99945068359398</v>
      </c>
      <c r="U1123">
        <v>9.3377875164151192E-3</v>
      </c>
    </row>
    <row r="1124" spans="2:21" x14ac:dyDescent="0.15">
      <c r="B1124" t="s">
        <v>7784</v>
      </c>
      <c r="C1124">
        <v>58</v>
      </c>
      <c r="D1124">
        <v>1605</v>
      </c>
      <c r="E1124">
        <v>876.33239746093795</v>
      </c>
      <c r="F1124">
        <v>8.2492381334304792E-3</v>
      </c>
      <c r="Q1124" t="s">
        <v>6496</v>
      </c>
      <c r="R1124">
        <v>0.92926937341690097</v>
      </c>
      <c r="S1124">
        <v>1622</v>
      </c>
      <c r="T1124">
        <v>881.66564941406295</v>
      </c>
      <c r="U1124">
        <v>8.9804362505674397E-3</v>
      </c>
    </row>
    <row r="1125" spans="2:21" x14ac:dyDescent="0.15">
      <c r="B1125" t="s">
        <v>7862</v>
      </c>
      <c r="C1125">
        <v>58</v>
      </c>
      <c r="D1125">
        <v>1605</v>
      </c>
      <c r="E1125">
        <v>876.33239746093795</v>
      </c>
      <c r="F1125">
        <v>8.2492381334304792E-3</v>
      </c>
      <c r="Q1125" t="s">
        <v>7947</v>
      </c>
      <c r="R1125">
        <v>0.92926603555679299</v>
      </c>
      <c r="S1125">
        <v>1622</v>
      </c>
      <c r="T1125">
        <v>881.66564941406295</v>
      </c>
      <c r="U1125">
        <v>8.9804362505674397E-3</v>
      </c>
    </row>
    <row r="1126" spans="2:21" x14ac:dyDescent="0.15">
      <c r="B1126" t="s">
        <v>7981</v>
      </c>
      <c r="C1126">
        <v>58</v>
      </c>
      <c r="D1126">
        <v>1605</v>
      </c>
      <c r="E1126">
        <v>876.33233642578102</v>
      </c>
      <c r="F1126">
        <v>8.2492381334304792E-3</v>
      </c>
      <c r="Q1126" t="s">
        <v>7548</v>
      </c>
      <c r="R1126">
        <v>0.92925435304641701</v>
      </c>
      <c r="S1126">
        <v>1622</v>
      </c>
      <c r="T1126">
        <v>881.66564941406295</v>
      </c>
      <c r="U1126">
        <v>8.9804362505674397E-3</v>
      </c>
    </row>
    <row r="1127" spans="2:21" x14ac:dyDescent="0.15">
      <c r="B1127" t="s">
        <v>7982</v>
      </c>
      <c r="C1127">
        <v>58</v>
      </c>
      <c r="D1127">
        <v>1605</v>
      </c>
      <c r="E1127">
        <v>876.33233642578102</v>
      </c>
      <c r="F1127">
        <v>8.2492381334304792E-3</v>
      </c>
      <c r="Q1127" t="s">
        <v>6577</v>
      </c>
      <c r="R1127">
        <v>0.92918699979782104</v>
      </c>
      <c r="S1127">
        <v>1622</v>
      </c>
      <c r="T1127">
        <v>881.66564941406295</v>
      </c>
      <c r="U1127">
        <v>8.9804362505674397E-3</v>
      </c>
    </row>
    <row r="1128" spans="2:21" x14ac:dyDescent="0.15">
      <c r="B1128" t="s">
        <v>8078</v>
      </c>
      <c r="C1128">
        <v>58</v>
      </c>
      <c r="D1128">
        <v>1605</v>
      </c>
      <c r="E1128">
        <v>876.33233642578102</v>
      </c>
      <c r="F1128">
        <v>8.2492381334304792E-3</v>
      </c>
      <c r="Q1128" t="s">
        <v>7508</v>
      </c>
      <c r="R1128">
        <v>0.92912602424621604</v>
      </c>
      <c r="S1128">
        <v>1622</v>
      </c>
      <c r="T1128">
        <v>881.66564941406295</v>
      </c>
      <c r="U1128">
        <v>8.9804362505674397E-3</v>
      </c>
    </row>
    <row r="1129" spans="2:21" x14ac:dyDescent="0.15">
      <c r="B1129" t="s">
        <v>8082</v>
      </c>
      <c r="C1129">
        <v>58</v>
      </c>
      <c r="D1129">
        <v>1605</v>
      </c>
      <c r="E1129">
        <v>876.33233642578102</v>
      </c>
      <c r="F1129">
        <v>8.2492381334304792E-3</v>
      </c>
      <c r="Q1129" t="s">
        <v>7291</v>
      </c>
      <c r="R1129">
        <v>0.92897754907607999</v>
      </c>
      <c r="S1129">
        <v>1622</v>
      </c>
      <c r="T1129">
        <v>881.66564941406295</v>
      </c>
      <c r="U1129">
        <v>8.9804362505674397E-3</v>
      </c>
    </row>
    <row r="1130" spans="2:21" x14ac:dyDescent="0.15">
      <c r="B1130" t="s">
        <v>8154</v>
      </c>
      <c r="C1130">
        <v>58</v>
      </c>
      <c r="D1130">
        <v>1605</v>
      </c>
      <c r="E1130">
        <v>876.33233642578102</v>
      </c>
      <c r="F1130">
        <v>8.2492381334304792E-3</v>
      </c>
      <c r="Q1130" t="s">
        <v>7192</v>
      </c>
      <c r="R1130">
        <v>0.92894256114959695</v>
      </c>
      <c r="S1130">
        <v>1622</v>
      </c>
      <c r="T1130">
        <v>881.66564941406295</v>
      </c>
      <c r="U1130">
        <v>8.9804362505674397E-3</v>
      </c>
    </row>
    <row r="1131" spans="2:21" x14ac:dyDescent="0.15">
      <c r="B1131" t="s">
        <v>7042</v>
      </c>
      <c r="C1131">
        <v>58</v>
      </c>
      <c r="D1131">
        <v>1629</v>
      </c>
      <c r="E1131">
        <v>880.33245849609398</v>
      </c>
      <c r="F1131">
        <v>7.9280529171228391E-3</v>
      </c>
      <c r="Q1131" t="s">
        <v>7683</v>
      </c>
      <c r="R1131">
        <v>0.92892652750015303</v>
      </c>
      <c r="S1131">
        <v>1622</v>
      </c>
      <c r="T1131">
        <v>881.66564941406295</v>
      </c>
      <c r="U1131">
        <v>8.9804362505674397E-3</v>
      </c>
    </row>
    <row r="1132" spans="2:21" x14ac:dyDescent="0.15">
      <c r="B1132" t="s">
        <v>8270</v>
      </c>
      <c r="C1132">
        <v>58</v>
      </c>
      <c r="D1132">
        <v>1605</v>
      </c>
      <c r="E1132">
        <v>876.33233642578102</v>
      </c>
      <c r="F1132">
        <v>8.2492381334304792E-3</v>
      </c>
      <c r="Q1132" t="s">
        <v>7552</v>
      </c>
      <c r="R1132">
        <v>0.92878687381744396</v>
      </c>
      <c r="S1132">
        <v>1622</v>
      </c>
      <c r="T1132">
        <v>881.66564941406295</v>
      </c>
      <c r="U1132">
        <v>8.9804362505674397E-3</v>
      </c>
    </row>
    <row r="1133" spans="2:21" x14ac:dyDescent="0.15">
      <c r="B1133" t="s">
        <v>8317</v>
      </c>
      <c r="C1133">
        <v>58</v>
      </c>
      <c r="D1133">
        <v>1605</v>
      </c>
      <c r="E1133">
        <v>876.33233642578102</v>
      </c>
      <c r="F1133">
        <v>8.2492381334304792E-3</v>
      </c>
      <c r="Q1133" t="s">
        <v>7893</v>
      </c>
      <c r="R1133">
        <v>0.92878371477127097</v>
      </c>
      <c r="S1133">
        <v>1622</v>
      </c>
      <c r="T1133">
        <v>881.66564941406295</v>
      </c>
      <c r="U1133">
        <v>8.9804362505674397E-3</v>
      </c>
    </row>
    <row r="1134" spans="2:21" x14ac:dyDescent="0.15">
      <c r="B1134" t="s">
        <v>8331</v>
      </c>
      <c r="C1134">
        <v>58</v>
      </c>
      <c r="D1134">
        <v>1605</v>
      </c>
      <c r="E1134">
        <v>876.33233642578102</v>
      </c>
      <c r="F1134">
        <v>8.2492381334304792E-3</v>
      </c>
      <c r="Q1134" t="s">
        <v>7356</v>
      </c>
      <c r="R1134">
        <v>0.92873066663742099</v>
      </c>
      <c r="S1134">
        <v>1622</v>
      </c>
      <c r="T1134">
        <v>881.66564941406295</v>
      </c>
      <c r="U1134">
        <v>8.9804362505674397E-3</v>
      </c>
    </row>
    <row r="1135" spans="2:21" x14ac:dyDescent="0.15">
      <c r="B1135" t="s">
        <v>7110</v>
      </c>
      <c r="C1135">
        <v>58</v>
      </c>
      <c r="D1135">
        <v>1605</v>
      </c>
      <c r="E1135">
        <v>876.33233642578102</v>
      </c>
      <c r="F1135">
        <v>8.2492381334304792E-3</v>
      </c>
      <c r="Q1135" t="s">
        <v>6914</v>
      </c>
      <c r="R1135">
        <v>0.92867344617843595</v>
      </c>
      <c r="S1135">
        <v>1622</v>
      </c>
      <c r="T1135">
        <v>881.66564941406295</v>
      </c>
      <c r="U1135">
        <v>8.9804362505674397E-3</v>
      </c>
    </row>
    <row r="1136" spans="2:21" x14ac:dyDescent="0.15">
      <c r="B1136" t="s">
        <v>8382</v>
      </c>
      <c r="C1136">
        <v>58</v>
      </c>
      <c r="D1136">
        <v>1605</v>
      </c>
      <c r="E1136">
        <v>876.33233642578102</v>
      </c>
      <c r="F1136">
        <v>8.2492381334304792E-3</v>
      </c>
      <c r="Q1136" t="s">
        <v>7690</v>
      </c>
      <c r="R1136">
        <v>0.92862886190414395</v>
      </c>
      <c r="S1136">
        <v>1622</v>
      </c>
      <c r="T1136">
        <v>881.66564941406295</v>
      </c>
      <c r="U1136">
        <v>8.9804362505674397E-3</v>
      </c>
    </row>
    <row r="1137" spans="2:21" x14ac:dyDescent="0.15">
      <c r="B1137" t="s">
        <v>8385</v>
      </c>
      <c r="C1137">
        <v>58</v>
      </c>
      <c r="D1137">
        <v>1605</v>
      </c>
      <c r="E1137">
        <v>876.33233642578102</v>
      </c>
      <c r="F1137">
        <v>8.2492381334304792E-3</v>
      </c>
      <c r="Q1137" t="s">
        <v>8402</v>
      </c>
      <c r="R1137">
        <v>0.92860513925552401</v>
      </c>
      <c r="S1137">
        <v>1622</v>
      </c>
      <c r="T1137">
        <v>881.66564941406295</v>
      </c>
      <c r="U1137">
        <v>8.9804362505674397E-3</v>
      </c>
    </row>
    <row r="1138" spans="2:21" x14ac:dyDescent="0.15">
      <c r="B1138" t="s">
        <v>8434</v>
      </c>
      <c r="C1138">
        <v>58</v>
      </c>
      <c r="D1138">
        <v>1605</v>
      </c>
      <c r="E1138">
        <v>876.33233642578102</v>
      </c>
      <c r="F1138">
        <v>8.2492381334304792E-3</v>
      </c>
      <c r="Q1138" t="s">
        <v>8476</v>
      </c>
      <c r="R1138">
        <v>0.92857700586319003</v>
      </c>
      <c r="S1138">
        <v>1622</v>
      </c>
      <c r="T1138">
        <v>881.66564941406295</v>
      </c>
      <c r="U1138">
        <v>8.9804278686642595E-3</v>
      </c>
    </row>
    <row r="1139" spans="2:21" x14ac:dyDescent="0.15">
      <c r="B1139" t="s">
        <v>8188</v>
      </c>
      <c r="C1139">
        <v>57</v>
      </c>
      <c r="D1139">
        <v>1573</v>
      </c>
      <c r="E1139">
        <v>870.498779296875</v>
      </c>
      <c r="F1139">
        <v>7.6368497684598004E-3</v>
      </c>
      <c r="Q1139" t="s">
        <v>8163</v>
      </c>
      <c r="R1139">
        <v>0.928566575050354</v>
      </c>
      <c r="S1139">
        <v>1622</v>
      </c>
      <c r="T1139">
        <v>881.66564941406295</v>
      </c>
      <c r="U1139">
        <v>8.9804362505674397E-3</v>
      </c>
    </row>
    <row r="1140" spans="2:21" x14ac:dyDescent="0.15">
      <c r="B1140" t="s">
        <v>7008</v>
      </c>
      <c r="C1140">
        <v>57</v>
      </c>
      <c r="D1140">
        <v>1685</v>
      </c>
      <c r="E1140">
        <v>889.16638183593795</v>
      </c>
      <c r="F1140">
        <v>8.8851377367973293E-3</v>
      </c>
      <c r="Q1140" t="s">
        <v>8352</v>
      </c>
      <c r="R1140">
        <v>0.92855733633041404</v>
      </c>
      <c r="S1140">
        <v>1622</v>
      </c>
      <c r="T1140">
        <v>881.66564941406295</v>
      </c>
      <c r="U1140">
        <v>8.9804362505674397E-3</v>
      </c>
    </row>
    <row r="1141" spans="2:21" x14ac:dyDescent="0.15">
      <c r="B1141" t="s">
        <v>7352</v>
      </c>
      <c r="C1141">
        <v>56</v>
      </c>
      <c r="D1141">
        <v>1640</v>
      </c>
      <c r="E1141">
        <v>881.16583251953102</v>
      </c>
      <c r="F1141">
        <v>7.3200045153498598E-3</v>
      </c>
      <c r="Q1141" t="s">
        <v>6880</v>
      </c>
      <c r="R1141">
        <v>0.928513884544373</v>
      </c>
      <c r="S1141">
        <v>1622</v>
      </c>
      <c r="T1141">
        <v>881.66564941406295</v>
      </c>
      <c r="U1141">
        <v>8.9804362505674397E-3</v>
      </c>
    </row>
    <row r="1142" spans="2:21" x14ac:dyDescent="0.15">
      <c r="B1142" t="s">
        <v>7214</v>
      </c>
      <c r="C1142">
        <v>55</v>
      </c>
      <c r="D1142">
        <v>1675</v>
      </c>
      <c r="E1142">
        <v>886.49957275390602</v>
      </c>
      <c r="F1142">
        <v>1.18483016267419E-2</v>
      </c>
      <c r="Q1142" t="s">
        <v>7752</v>
      </c>
      <c r="R1142">
        <v>0.92846930027008101</v>
      </c>
      <c r="S1142">
        <v>1622</v>
      </c>
      <c r="T1142">
        <v>881.66564941406295</v>
      </c>
      <c r="U1142">
        <v>8.9804362505674397E-3</v>
      </c>
    </row>
    <row r="1143" spans="2:21" x14ac:dyDescent="0.15">
      <c r="B1143" t="s">
        <v>6459</v>
      </c>
      <c r="C1143">
        <v>55</v>
      </c>
      <c r="D1143">
        <v>1637</v>
      </c>
      <c r="E1143">
        <v>880.16571044921898</v>
      </c>
      <c r="F1143">
        <v>1.1033806949853901E-2</v>
      </c>
      <c r="Q1143" t="s">
        <v>7792</v>
      </c>
      <c r="R1143">
        <v>0.92844378948211703</v>
      </c>
      <c r="S1143">
        <v>1622</v>
      </c>
      <c r="T1143">
        <v>881.66564941406295</v>
      </c>
      <c r="U1143">
        <v>8.9804362505674397E-3</v>
      </c>
    </row>
    <row r="1144" spans="2:21" x14ac:dyDescent="0.15">
      <c r="B1144" t="s">
        <v>7261</v>
      </c>
      <c r="C1144">
        <v>55</v>
      </c>
      <c r="D1144">
        <v>1675</v>
      </c>
      <c r="E1144">
        <v>886.49957275390602</v>
      </c>
      <c r="F1144">
        <v>1.18483016267419E-2</v>
      </c>
      <c r="Q1144" t="s">
        <v>8441</v>
      </c>
      <c r="R1144">
        <v>0.92842543125152599</v>
      </c>
      <c r="S1144">
        <v>1622</v>
      </c>
      <c r="T1144">
        <v>881.66564941406295</v>
      </c>
      <c r="U1144">
        <v>8.9804362505674397E-3</v>
      </c>
    </row>
    <row r="1145" spans="2:21" x14ac:dyDescent="0.15">
      <c r="B1145" t="s">
        <v>7276</v>
      </c>
      <c r="C1145">
        <v>55</v>
      </c>
      <c r="D1145">
        <v>1717</v>
      </c>
      <c r="E1145">
        <v>893.49987792968795</v>
      </c>
      <c r="F1145">
        <v>1.0474803857505301E-2</v>
      </c>
      <c r="Q1145" t="s">
        <v>8436</v>
      </c>
      <c r="R1145">
        <v>0.92839968204498302</v>
      </c>
      <c r="S1145">
        <v>1622</v>
      </c>
      <c r="T1145">
        <v>881.66564941406295</v>
      </c>
      <c r="U1145">
        <v>8.9804362505674397E-3</v>
      </c>
    </row>
    <row r="1146" spans="2:21" x14ac:dyDescent="0.15">
      <c r="B1146" t="s">
        <v>7349</v>
      </c>
      <c r="C1146">
        <v>55</v>
      </c>
      <c r="D1146">
        <v>1675</v>
      </c>
      <c r="E1146">
        <v>886.49957275390602</v>
      </c>
      <c r="F1146">
        <v>1.18483016267419E-2</v>
      </c>
      <c r="Q1146" t="s">
        <v>7629</v>
      </c>
      <c r="R1146">
        <v>0.928322553634644</v>
      </c>
      <c r="S1146">
        <v>1622</v>
      </c>
      <c r="T1146">
        <v>881.66564941406295</v>
      </c>
      <c r="U1146">
        <v>8.9804362505674397E-3</v>
      </c>
    </row>
    <row r="1147" spans="2:21" x14ac:dyDescent="0.15">
      <c r="B1147" t="s">
        <v>7350</v>
      </c>
      <c r="C1147">
        <v>55</v>
      </c>
      <c r="D1147">
        <v>1637</v>
      </c>
      <c r="E1147">
        <v>880.16571044921898</v>
      </c>
      <c r="F1147">
        <v>1.1033806949853901E-2</v>
      </c>
      <c r="Q1147" t="s">
        <v>7949</v>
      </c>
      <c r="R1147">
        <v>0.92830497026443504</v>
      </c>
      <c r="S1147">
        <v>1622</v>
      </c>
      <c r="T1147">
        <v>881.66564941406295</v>
      </c>
      <c r="U1147">
        <v>8.9804362505674397E-3</v>
      </c>
    </row>
    <row r="1148" spans="2:21" x14ac:dyDescent="0.15">
      <c r="B1148" t="s">
        <v>7385</v>
      </c>
      <c r="C1148">
        <v>55</v>
      </c>
      <c r="D1148">
        <v>1637</v>
      </c>
      <c r="E1148">
        <v>880.16571044921898</v>
      </c>
      <c r="F1148">
        <v>1.1033806949853901E-2</v>
      </c>
      <c r="Q1148" t="s">
        <v>7810</v>
      </c>
      <c r="R1148">
        <v>0.928294777870178</v>
      </c>
      <c r="S1148">
        <v>1622</v>
      </c>
      <c r="T1148">
        <v>881.66564941406295</v>
      </c>
      <c r="U1148">
        <v>8.9804362505674397E-3</v>
      </c>
    </row>
    <row r="1149" spans="2:21" x14ac:dyDescent="0.15">
      <c r="B1149" t="s">
        <v>7391</v>
      </c>
      <c r="C1149">
        <v>55</v>
      </c>
      <c r="D1149">
        <v>1717</v>
      </c>
      <c r="E1149">
        <v>893.49987792968795</v>
      </c>
      <c r="F1149">
        <v>1.0474803857505301E-2</v>
      </c>
      <c r="Q1149" t="s">
        <v>8429</v>
      </c>
      <c r="R1149">
        <v>0.92821854352951005</v>
      </c>
      <c r="S1149">
        <v>1622</v>
      </c>
      <c r="T1149">
        <v>881.66564941406295</v>
      </c>
      <c r="U1149">
        <v>8.9804362505674397E-3</v>
      </c>
    </row>
    <row r="1150" spans="2:21" x14ac:dyDescent="0.15">
      <c r="B1150" t="s">
        <v>6528</v>
      </c>
      <c r="C1150">
        <v>55</v>
      </c>
      <c r="D1150">
        <v>1637</v>
      </c>
      <c r="E1150">
        <v>880.16571044921898</v>
      </c>
      <c r="F1150">
        <v>1.1033806949853901E-2</v>
      </c>
      <c r="Q1150" t="s">
        <v>6947</v>
      </c>
      <c r="R1150">
        <v>0.92814350128173795</v>
      </c>
      <c r="S1150">
        <v>1622</v>
      </c>
      <c r="T1150">
        <v>881.66564941406295</v>
      </c>
      <c r="U1150">
        <v>8.9804362505674397E-3</v>
      </c>
    </row>
    <row r="1151" spans="2:21" x14ac:dyDescent="0.15">
      <c r="B1151" t="s">
        <v>7416</v>
      </c>
      <c r="C1151">
        <v>55</v>
      </c>
      <c r="D1151">
        <v>1675</v>
      </c>
      <c r="E1151">
        <v>886.49957275390602</v>
      </c>
      <c r="F1151">
        <v>1.18483016267419E-2</v>
      </c>
      <c r="Q1151" t="s">
        <v>8322</v>
      </c>
      <c r="R1151">
        <v>0.92814111709594704</v>
      </c>
      <c r="S1151">
        <v>1622</v>
      </c>
      <c r="T1151">
        <v>881.66564941406295</v>
      </c>
      <c r="U1151">
        <v>8.9804362505674397E-3</v>
      </c>
    </row>
    <row r="1152" spans="2:21" x14ac:dyDescent="0.15">
      <c r="B1152" t="s">
        <v>7419</v>
      </c>
      <c r="C1152">
        <v>55</v>
      </c>
      <c r="D1152">
        <v>1637</v>
      </c>
      <c r="E1152">
        <v>880.16571044921898</v>
      </c>
      <c r="F1152">
        <v>1.1033806949853901E-2</v>
      </c>
      <c r="Q1152" t="s">
        <v>7635</v>
      </c>
      <c r="R1152">
        <v>0.92812156677246105</v>
      </c>
      <c r="S1152">
        <v>1622</v>
      </c>
      <c r="T1152">
        <v>881.66564941406295</v>
      </c>
      <c r="U1152">
        <v>8.9804362505674397E-3</v>
      </c>
    </row>
    <row r="1153" spans="2:21" x14ac:dyDescent="0.15">
      <c r="B1153" t="s">
        <v>7432</v>
      </c>
      <c r="C1153">
        <v>55</v>
      </c>
      <c r="D1153">
        <v>1637</v>
      </c>
      <c r="E1153">
        <v>880.16571044921898</v>
      </c>
      <c r="F1153">
        <v>1.1033806949853901E-2</v>
      </c>
      <c r="Q1153" t="s">
        <v>8427</v>
      </c>
      <c r="R1153">
        <v>0.92804598808288596</v>
      </c>
      <c r="S1153">
        <v>1622</v>
      </c>
      <c r="T1153">
        <v>881.66564941406295</v>
      </c>
      <c r="U1153">
        <v>8.9804362505674397E-3</v>
      </c>
    </row>
    <row r="1154" spans="2:21" x14ac:dyDescent="0.15">
      <c r="B1154" t="s">
        <v>7516</v>
      </c>
      <c r="C1154">
        <v>55</v>
      </c>
      <c r="D1154">
        <v>1717</v>
      </c>
      <c r="E1154">
        <v>893.49987792968795</v>
      </c>
      <c r="F1154">
        <v>1.0474803857505301E-2</v>
      </c>
      <c r="Q1154" t="s">
        <v>7218</v>
      </c>
      <c r="R1154">
        <v>0.92798179388046298</v>
      </c>
      <c r="S1154">
        <v>1622</v>
      </c>
      <c r="T1154">
        <v>881.66564941406295</v>
      </c>
      <c r="U1154">
        <v>8.9804362505674397E-3</v>
      </c>
    </row>
    <row r="1155" spans="2:21" x14ac:dyDescent="0.15">
      <c r="B1155" t="s">
        <v>7542</v>
      </c>
      <c r="C1155">
        <v>55</v>
      </c>
      <c r="D1155">
        <v>1717</v>
      </c>
      <c r="E1155">
        <v>893.49987792968795</v>
      </c>
      <c r="F1155">
        <v>1.0474803857505301E-2</v>
      </c>
      <c r="Q1155" t="s">
        <v>7061</v>
      </c>
      <c r="R1155">
        <v>0.92776030302047696</v>
      </c>
      <c r="S1155">
        <v>1622</v>
      </c>
      <c r="T1155">
        <v>881.66564941406295</v>
      </c>
      <c r="U1155">
        <v>8.9804362505674397E-3</v>
      </c>
    </row>
    <row r="1156" spans="2:21" x14ac:dyDescent="0.15">
      <c r="B1156" t="s">
        <v>7553</v>
      </c>
      <c r="C1156">
        <v>55</v>
      </c>
      <c r="D1156">
        <v>1637</v>
      </c>
      <c r="E1156">
        <v>880.16571044921898</v>
      </c>
      <c r="F1156">
        <v>1.1033806949853901E-2</v>
      </c>
      <c r="Q1156" t="s">
        <v>7352</v>
      </c>
      <c r="R1156">
        <v>16.9632377624512</v>
      </c>
      <c r="S1156">
        <v>1640</v>
      </c>
      <c r="T1156">
        <v>881.16583251953102</v>
      </c>
      <c r="U1156">
        <v>7.3200045153498598E-3</v>
      </c>
    </row>
    <row r="1157" spans="2:21" x14ac:dyDescent="0.15">
      <c r="B1157" t="s">
        <v>7556</v>
      </c>
      <c r="C1157">
        <v>55</v>
      </c>
      <c r="D1157">
        <v>1717</v>
      </c>
      <c r="E1157">
        <v>893.49987792968795</v>
      </c>
      <c r="F1157">
        <v>1.0474803857505301E-2</v>
      </c>
      <c r="Q1157" t="s">
        <v>7175</v>
      </c>
      <c r="R1157">
        <v>-0.56887620687484697</v>
      </c>
      <c r="S1157">
        <v>1675</v>
      </c>
      <c r="T1157">
        <v>880.999755859375</v>
      </c>
      <c r="U1157">
        <v>8.2568228244781494E-3</v>
      </c>
    </row>
    <row r="1158" spans="2:21" x14ac:dyDescent="0.15">
      <c r="B1158" t="s">
        <v>7627</v>
      </c>
      <c r="C1158">
        <v>55</v>
      </c>
      <c r="D1158">
        <v>1637</v>
      </c>
      <c r="E1158">
        <v>880.16571044921898</v>
      </c>
      <c r="F1158">
        <v>1.1033806949853901E-2</v>
      </c>
      <c r="Q1158" t="s">
        <v>7515</v>
      </c>
      <c r="R1158">
        <v>-0.56893855333328203</v>
      </c>
      <c r="S1158">
        <v>1675</v>
      </c>
      <c r="T1158">
        <v>880.999755859375</v>
      </c>
      <c r="U1158">
        <v>8.2568228244781494E-3</v>
      </c>
    </row>
    <row r="1159" spans="2:21" x14ac:dyDescent="0.15">
      <c r="B1159" t="s">
        <v>7631</v>
      </c>
      <c r="C1159">
        <v>55</v>
      </c>
      <c r="D1159">
        <v>1675</v>
      </c>
      <c r="E1159">
        <v>886.49957275390602</v>
      </c>
      <c r="F1159">
        <v>1.18483016267419E-2</v>
      </c>
      <c r="Q1159" t="s">
        <v>7876</v>
      </c>
      <c r="R1159">
        <v>-0.56895941495895397</v>
      </c>
      <c r="S1159">
        <v>1675</v>
      </c>
      <c r="T1159">
        <v>880.999755859375</v>
      </c>
      <c r="U1159">
        <v>8.2568228244781494E-3</v>
      </c>
    </row>
    <row r="1160" spans="2:21" x14ac:dyDescent="0.15">
      <c r="B1160" t="s">
        <v>7638</v>
      </c>
      <c r="C1160">
        <v>55</v>
      </c>
      <c r="D1160">
        <v>1717</v>
      </c>
      <c r="E1160">
        <v>893.49987792968795</v>
      </c>
      <c r="F1160">
        <v>1.0474803857505301E-2</v>
      </c>
      <c r="Q1160" t="s">
        <v>7372</v>
      </c>
      <c r="R1160">
        <v>-0.56899005174636796</v>
      </c>
      <c r="S1160">
        <v>1675</v>
      </c>
      <c r="T1160">
        <v>880.999755859375</v>
      </c>
      <c r="U1160">
        <v>8.2568228244781494E-3</v>
      </c>
    </row>
    <row r="1161" spans="2:21" x14ac:dyDescent="0.15">
      <c r="B1161" t="s">
        <v>7649</v>
      </c>
      <c r="C1161">
        <v>55</v>
      </c>
      <c r="D1161">
        <v>1637</v>
      </c>
      <c r="E1161">
        <v>880.16571044921898</v>
      </c>
      <c r="F1161">
        <v>1.1033806949853901E-2</v>
      </c>
      <c r="Q1161" t="s">
        <v>7924</v>
      </c>
      <c r="R1161">
        <v>-0.56901603937149003</v>
      </c>
      <c r="S1161">
        <v>1675</v>
      </c>
      <c r="T1161">
        <v>880.999755859375</v>
      </c>
      <c r="U1161">
        <v>8.2568228244781494E-3</v>
      </c>
    </row>
    <row r="1162" spans="2:21" x14ac:dyDescent="0.15">
      <c r="B1162" t="s">
        <v>7668</v>
      </c>
      <c r="C1162">
        <v>55</v>
      </c>
      <c r="D1162">
        <v>1717</v>
      </c>
      <c r="E1162">
        <v>893.49987792968795</v>
      </c>
      <c r="F1162">
        <v>1.0474803857505301E-2</v>
      </c>
      <c r="Q1162" t="s">
        <v>7857</v>
      </c>
      <c r="R1162">
        <v>-0.56910902261733998</v>
      </c>
      <c r="S1162">
        <v>1675</v>
      </c>
      <c r="T1162">
        <v>880.999755859375</v>
      </c>
      <c r="U1162">
        <v>8.2568228244781494E-3</v>
      </c>
    </row>
    <row r="1163" spans="2:21" x14ac:dyDescent="0.15">
      <c r="B1163" t="s">
        <v>7702</v>
      </c>
      <c r="C1163">
        <v>55</v>
      </c>
      <c r="D1163">
        <v>1637</v>
      </c>
      <c r="E1163">
        <v>880.16571044921898</v>
      </c>
      <c r="F1163">
        <v>1.1033806949853901E-2</v>
      </c>
      <c r="Q1163" t="s">
        <v>6509</v>
      </c>
      <c r="R1163">
        <v>-0.56922370195388805</v>
      </c>
      <c r="S1163">
        <v>1675</v>
      </c>
      <c r="T1163">
        <v>880.999755859375</v>
      </c>
      <c r="U1163">
        <v>8.2568228244781494E-3</v>
      </c>
    </row>
    <row r="1164" spans="2:21" x14ac:dyDescent="0.15">
      <c r="B1164" t="s">
        <v>6682</v>
      </c>
      <c r="C1164">
        <v>55</v>
      </c>
      <c r="D1164">
        <v>1632</v>
      </c>
      <c r="E1164">
        <v>879.33258056640602</v>
      </c>
      <c r="F1164">
        <v>7.8397719189524703E-3</v>
      </c>
      <c r="Q1164" t="s">
        <v>8123</v>
      </c>
      <c r="R1164">
        <v>-0.56887763738632202</v>
      </c>
      <c r="S1164">
        <v>1675</v>
      </c>
      <c r="T1164">
        <v>880.99969482421898</v>
      </c>
      <c r="U1164">
        <v>8.2568228244781494E-3</v>
      </c>
    </row>
    <row r="1165" spans="2:21" x14ac:dyDescent="0.15">
      <c r="B1165" t="s">
        <v>7755</v>
      </c>
      <c r="C1165">
        <v>55</v>
      </c>
      <c r="D1165">
        <v>1717</v>
      </c>
      <c r="E1165">
        <v>893.49987792968795</v>
      </c>
      <c r="F1165">
        <v>1.0474803857505301E-2</v>
      </c>
      <c r="Q1165" t="s">
        <v>8008</v>
      </c>
      <c r="R1165">
        <v>-0.56893062591552701</v>
      </c>
      <c r="S1165">
        <v>1675</v>
      </c>
      <c r="T1165">
        <v>880.99969482421898</v>
      </c>
      <c r="U1165">
        <v>8.2568228244781494E-3</v>
      </c>
    </row>
    <row r="1166" spans="2:21" x14ac:dyDescent="0.15">
      <c r="B1166" t="s">
        <v>7774</v>
      </c>
      <c r="C1166">
        <v>55</v>
      </c>
      <c r="D1166">
        <v>1675</v>
      </c>
      <c r="E1166">
        <v>886.49957275390602</v>
      </c>
      <c r="F1166">
        <v>1.18483016267419E-2</v>
      </c>
      <c r="Q1166" t="s">
        <v>7025</v>
      </c>
      <c r="R1166">
        <v>-0.56895512342453003</v>
      </c>
      <c r="S1166">
        <v>1675</v>
      </c>
      <c r="T1166">
        <v>880.99969482421898</v>
      </c>
      <c r="U1166">
        <v>8.2568228244781494E-3</v>
      </c>
    </row>
    <row r="1167" spans="2:21" x14ac:dyDescent="0.15">
      <c r="B1167" t="s">
        <v>7779</v>
      </c>
      <c r="C1167">
        <v>55</v>
      </c>
      <c r="D1167">
        <v>1717</v>
      </c>
      <c r="E1167">
        <v>893.49987792968795</v>
      </c>
      <c r="F1167">
        <v>1.0474803857505301E-2</v>
      </c>
      <c r="Q1167" t="s">
        <v>8448</v>
      </c>
      <c r="R1167">
        <v>-0.56898671388626099</v>
      </c>
      <c r="S1167">
        <v>1675</v>
      </c>
      <c r="T1167">
        <v>880.99969482421898</v>
      </c>
      <c r="U1167">
        <v>8.2568228244781494E-3</v>
      </c>
    </row>
    <row r="1168" spans="2:21" x14ac:dyDescent="0.15">
      <c r="B1168" t="s">
        <v>7796</v>
      </c>
      <c r="C1168">
        <v>55</v>
      </c>
      <c r="D1168">
        <v>1717</v>
      </c>
      <c r="E1168">
        <v>893.49987792968795</v>
      </c>
      <c r="F1168">
        <v>1.0474803857505301E-2</v>
      </c>
      <c r="Q1168" t="s">
        <v>8158</v>
      </c>
      <c r="R1168">
        <v>-0.56899404525756803</v>
      </c>
      <c r="S1168">
        <v>1675</v>
      </c>
      <c r="T1168">
        <v>880.99969482421898</v>
      </c>
      <c r="U1168">
        <v>8.2568228244781494E-3</v>
      </c>
    </row>
    <row r="1169" spans="2:21" x14ac:dyDescent="0.15">
      <c r="B1169" t="s">
        <v>7807</v>
      </c>
      <c r="C1169">
        <v>55</v>
      </c>
      <c r="D1169">
        <v>1717</v>
      </c>
      <c r="E1169">
        <v>893.49987792968795</v>
      </c>
      <c r="F1169">
        <v>1.0474803857505301E-2</v>
      </c>
      <c r="Q1169" t="s">
        <v>8007</v>
      </c>
      <c r="R1169">
        <v>-0.56903600692749001</v>
      </c>
      <c r="S1169">
        <v>1675</v>
      </c>
      <c r="T1169">
        <v>880.99969482421898</v>
      </c>
      <c r="U1169">
        <v>8.2568228244781494E-3</v>
      </c>
    </row>
    <row r="1170" spans="2:21" x14ac:dyDescent="0.15">
      <c r="B1170" t="s">
        <v>7811</v>
      </c>
      <c r="C1170">
        <v>55</v>
      </c>
      <c r="D1170">
        <v>1637</v>
      </c>
      <c r="E1170">
        <v>880.16571044921898</v>
      </c>
      <c r="F1170">
        <v>1.1033806949853901E-2</v>
      </c>
      <c r="Q1170" t="s">
        <v>8224</v>
      </c>
      <c r="R1170">
        <v>-0.56915420293807995</v>
      </c>
      <c r="S1170">
        <v>1675</v>
      </c>
      <c r="T1170">
        <v>880.99969482421898</v>
      </c>
      <c r="U1170">
        <v>8.2568228244781494E-3</v>
      </c>
    </row>
    <row r="1171" spans="2:21" x14ac:dyDescent="0.15">
      <c r="B1171" t="s">
        <v>7818</v>
      </c>
      <c r="C1171">
        <v>55</v>
      </c>
      <c r="D1171">
        <v>1675</v>
      </c>
      <c r="E1171">
        <v>886.49957275390602</v>
      </c>
      <c r="F1171">
        <v>1.18483016267419E-2</v>
      </c>
      <c r="Q1171" t="s">
        <v>8033</v>
      </c>
      <c r="R1171">
        <v>-0.569199919700623</v>
      </c>
      <c r="S1171">
        <v>1675</v>
      </c>
      <c r="T1171">
        <v>880.99969482421898</v>
      </c>
      <c r="U1171">
        <v>8.2568228244781494E-3</v>
      </c>
    </row>
    <row r="1172" spans="2:21" x14ac:dyDescent="0.15">
      <c r="B1172" t="s">
        <v>7823</v>
      </c>
      <c r="C1172">
        <v>55</v>
      </c>
      <c r="D1172">
        <v>1717</v>
      </c>
      <c r="E1172">
        <v>893.49987792968795</v>
      </c>
      <c r="F1172">
        <v>1.0474803857505301E-2</v>
      </c>
      <c r="Q1172" t="s">
        <v>7042</v>
      </c>
      <c r="R1172">
        <v>0.20313854515552501</v>
      </c>
      <c r="S1172">
        <v>1629</v>
      </c>
      <c r="T1172">
        <v>880.33245849609398</v>
      </c>
      <c r="U1172">
        <v>7.9280529171228391E-3</v>
      </c>
    </row>
    <row r="1173" spans="2:21" x14ac:dyDescent="0.15">
      <c r="B1173" t="s">
        <v>7845</v>
      </c>
      <c r="C1173">
        <v>55</v>
      </c>
      <c r="D1173">
        <v>1637</v>
      </c>
      <c r="E1173">
        <v>880.16571044921898</v>
      </c>
      <c r="F1173">
        <v>1.1033806949853901E-2</v>
      </c>
      <c r="Q1173" t="s">
        <v>6459</v>
      </c>
      <c r="R1173">
        <v>8.0232076644897496</v>
      </c>
      <c r="S1173">
        <v>1637</v>
      </c>
      <c r="T1173">
        <v>880.16571044921898</v>
      </c>
      <c r="U1173">
        <v>1.1033806949853901E-2</v>
      </c>
    </row>
    <row r="1174" spans="2:21" x14ac:dyDescent="0.15">
      <c r="B1174" t="s">
        <v>7936</v>
      </c>
      <c r="C1174">
        <v>55</v>
      </c>
      <c r="D1174">
        <v>1637</v>
      </c>
      <c r="E1174">
        <v>880.16571044921898</v>
      </c>
      <c r="F1174">
        <v>1.1033806949853901E-2</v>
      </c>
      <c r="Q1174" t="s">
        <v>7432</v>
      </c>
      <c r="R1174">
        <v>8.0232067108154297</v>
      </c>
      <c r="S1174">
        <v>1637</v>
      </c>
      <c r="T1174">
        <v>880.16571044921898</v>
      </c>
      <c r="U1174">
        <v>1.1033806949853901E-2</v>
      </c>
    </row>
    <row r="1175" spans="2:21" x14ac:dyDescent="0.15">
      <c r="B1175" t="s">
        <v>7952</v>
      </c>
      <c r="C1175">
        <v>55</v>
      </c>
      <c r="D1175">
        <v>1717</v>
      </c>
      <c r="E1175">
        <v>893.49987792968795</v>
      </c>
      <c r="F1175">
        <v>1.0474803857505301E-2</v>
      </c>
      <c r="Q1175" t="s">
        <v>7627</v>
      </c>
      <c r="R1175">
        <v>8.0231294631958008</v>
      </c>
      <c r="S1175">
        <v>1637</v>
      </c>
      <c r="T1175">
        <v>880.16571044921898</v>
      </c>
      <c r="U1175">
        <v>1.1033806949853901E-2</v>
      </c>
    </row>
    <row r="1176" spans="2:21" x14ac:dyDescent="0.15">
      <c r="B1176" t="s">
        <v>6944</v>
      </c>
      <c r="C1176">
        <v>55</v>
      </c>
      <c r="D1176">
        <v>1675</v>
      </c>
      <c r="E1176">
        <v>886.49957275390602</v>
      </c>
      <c r="F1176">
        <v>1.18483016267419E-2</v>
      </c>
      <c r="Q1176" t="s">
        <v>7385</v>
      </c>
      <c r="R1176">
        <v>8.0231132507324201</v>
      </c>
      <c r="S1176">
        <v>1637</v>
      </c>
      <c r="T1176">
        <v>880.16571044921898</v>
      </c>
      <c r="U1176">
        <v>1.1033806949853901E-2</v>
      </c>
    </row>
    <row r="1177" spans="2:21" x14ac:dyDescent="0.15">
      <c r="B1177" t="s">
        <v>8120</v>
      </c>
      <c r="C1177">
        <v>55</v>
      </c>
      <c r="D1177">
        <v>1675</v>
      </c>
      <c r="E1177">
        <v>886.49957275390602</v>
      </c>
      <c r="F1177">
        <v>1.18483016267419E-2</v>
      </c>
      <c r="Q1177" t="s">
        <v>7649</v>
      </c>
      <c r="R1177">
        <v>8.0229110717773402</v>
      </c>
      <c r="S1177">
        <v>1637</v>
      </c>
      <c r="T1177">
        <v>880.16571044921898</v>
      </c>
      <c r="U1177">
        <v>1.1033806949853901E-2</v>
      </c>
    </row>
    <row r="1178" spans="2:21" x14ac:dyDescent="0.15">
      <c r="B1178" t="s">
        <v>8159</v>
      </c>
      <c r="C1178">
        <v>55</v>
      </c>
      <c r="D1178">
        <v>1675</v>
      </c>
      <c r="E1178">
        <v>886.49957275390602</v>
      </c>
      <c r="F1178">
        <v>1.18483016267419E-2</v>
      </c>
      <c r="Q1178" t="s">
        <v>6528</v>
      </c>
      <c r="R1178">
        <v>8.0228796005249006</v>
      </c>
      <c r="S1178">
        <v>1637</v>
      </c>
      <c r="T1178">
        <v>880.16571044921898</v>
      </c>
      <c r="U1178">
        <v>1.1033806949853901E-2</v>
      </c>
    </row>
    <row r="1179" spans="2:21" x14ac:dyDescent="0.15">
      <c r="B1179" t="s">
        <v>8244</v>
      </c>
      <c r="C1179">
        <v>55</v>
      </c>
      <c r="D1179">
        <v>1717</v>
      </c>
      <c r="E1179">
        <v>893.49987792968795</v>
      </c>
      <c r="F1179">
        <v>1.0474803857505301E-2</v>
      </c>
      <c r="Q1179" t="s">
        <v>7553</v>
      </c>
      <c r="R1179">
        <v>8.0228328704834002</v>
      </c>
      <c r="S1179">
        <v>1637</v>
      </c>
      <c r="T1179">
        <v>880.16571044921898</v>
      </c>
      <c r="U1179">
        <v>1.1033806949853901E-2</v>
      </c>
    </row>
    <row r="1180" spans="2:21" x14ac:dyDescent="0.15">
      <c r="B1180" t="s">
        <v>8251</v>
      </c>
      <c r="C1180">
        <v>55</v>
      </c>
      <c r="D1180">
        <v>1675</v>
      </c>
      <c r="E1180">
        <v>886.49957275390602</v>
      </c>
      <c r="F1180">
        <v>1.18483016267419E-2</v>
      </c>
      <c r="Q1180" t="s">
        <v>7845</v>
      </c>
      <c r="R1180">
        <v>8.0227508544921893</v>
      </c>
      <c r="S1180">
        <v>1637</v>
      </c>
      <c r="T1180">
        <v>880.16571044921898</v>
      </c>
      <c r="U1180">
        <v>1.1033806949853901E-2</v>
      </c>
    </row>
    <row r="1181" spans="2:21" x14ac:dyDescent="0.15">
      <c r="B1181" t="s">
        <v>8279</v>
      </c>
      <c r="C1181">
        <v>55</v>
      </c>
      <c r="D1181">
        <v>1675</v>
      </c>
      <c r="E1181">
        <v>886.49957275390602</v>
      </c>
      <c r="F1181">
        <v>1.18483016267419E-2</v>
      </c>
      <c r="Q1181" t="s">
        <v>7702</v>
      </c>
      <c r="R1181">
        <v>8.02270412445068</v>
      </c>
      <c r="S1181">
        <v>1637</v>
      </c>
      <c r="T1181">
        <v>880.16571044921898</v>
      </c>
      <c r="U1181">
        <v>1.1033806949853901E-2</v>
      </c>
    </row>
    <row r="1182" spans="2:21" x14ac:dyDescent="0.15">
      <c r="B1182" t="s">
        <v>7081</v>
      </c>
      <c r="C1182">
        <v>55</v>
      </c>
      <c r="D1182">
        <v>1675</v>
      </c>
      <c r="E1182">
        <v>886.49957275390602</v>
      </c>
      <c r="F1182">
        <v>1.18483016267419E-2</v>
      </c>
      <c r="Q1182" t="s">
        <v>7936</v>
      </c>
      <c r="R1182">
        <v>8.0227003097534197</v>
      </c>
      <c r="S1182">
        <v>1637</v>
      </c>
      <c r="T1182">
        <v>880.16571044921898</v>
      </c>
      <c r="U1182">
        <v>1.1033806949853901E-2</v>
      </c>
    </row>
    <row r="1183" spans="2:21" x14ac:dyDescent="0.15">
      <c r="B1183" t="s">
        <v>8359</v>
      </c>
      <c r="C1183">
        <v>55</v>
      </c>
      <c r="D1183">
        <v>1717</v>
      </c>
      <c r="E1183">
        <v>893.49987792968795</v>
      </c>
      <c r="F1183">
        <v>1.0474803857505301E-2</v>
      </c>
      <c r="Q1183" t="s">
        <v>7350</v>
      </c>
      <c r="R1183">
        <v>8.0225658416747994</v>
      </c>
      <c r="S1183">
        <v>1637</v>
      </c>
      <c r="T1183">
        <v>880.16571044921898</v>
      </c>
      <c r="U1183">
        <v>1.1033806949853901E-2</v>
      </c>
    </row>
    <row r="1184" spans="2:21" x14ac:dyDescent="0.15">
      <c r="B1184" t="s">
        <v>8465</v>
      </c>
      <c r="C1184">
        <v>55</v>
      </c>
      <c r="D1184">
        <v>1675</v>
      </c>
      <c r="E1184">
        <v>886.49957275390602</v>
      </c>
      <c r="F1184">
        <v>1.18483016267419E-2</v>
      </c>
      <c r="Q1184" t="s">
        <v>7419</v>
      </c>
      <c r="R1184">
        <v>8.0225315093994105</v>
      </c>
      <c r="S1184">
        <v>1637</v>
      </c>
      <c r="T1184">
        <v>880.16571044921898</v>
      </c>
      <c r="U1184">
        <v>1.1033806949853901E-2</v>
      </c>
    </row>
    <row r="1185" spans="2:21" x14ac:dyDescent="0.15">
      <c r="B1185" t="s">
        <v>7205</v>
      </c>
      <c r="C1185">
        <v>54</v>
      </c>
      <c r="D1185">
        <v>1717</v>
      </c>
      <c r="E1185">
        <v>892.99981689453102</v>
      </c>
      <c r="F1185">
        <v>1.1113568209111699E-2</v>
      </c>
      <c r="Q1185" t="s">
        <v>7811</v>
      </c>
      <c r="R1185">
        <v>8.0221357345581108</v>
      </c>
      <c r="S1185">
        <v>1637</v>
      </c>
      <c r="T1185">
        <v>880.16571044921898</v>
      </c>
      <c r="U1185">
        <v>1.1033806949853901E-2</v>
      </c>
    </row>
    <row r="1186" spans="2:21" x14ac:dyDescent="0.15">
      <c r="B1186" t="s">
        <v>7228</v>
      </c>
      <c r="C1186">
        <v>54</v>
      </c>
      <c r="D1186">
        <v>1717</v>
      </c>
      <c r="E1186">
        <v>892.99981689453102</v>
      </c>
      <c r="F1186">
        <v>1.1113568209111699E-2</v>
      </c>
      <c r="Q1186" t="s">
        <v>6682</v>
      </c>
      <c r="R1186">
        <v>3.5044281482696502</v>
      </c>
      <c r="S1186">
        <v>1632</v>
      </c>
      <c r="T1186">
        <v>879.33258056640602</v>
      </c>
      <c r="U1186">
        <v>7.8397719189524703E-3</v>
      </c>
    </row>
    <row r="1187" spans="2:21" x14ac:dyDescent="0.15">
      <c r="B1187" t="s">
        <v>7251</v>
      </c>
      <c r="C1187">
        <v>54</v>
      </c>
      <c r="D1187">
        <v>1586</v>
      </c>
      <c r="E1187">
        <v>871.16558837890602</v>
      </c>
      <c r="F1187">
        <v>1.08313206583261E-2</v>
      </c>
      <c r="Q1187" t="s">
        <v>6855</v>
      </c>
      <c r="R1187">
        <v>-9.4740629196166992</v>
      </c>
      <c r="S1187">
        <v>1593</v>
      </c>
      <c r="T1187">
        <v>879.33245849609398</v>
      </c>
      <c r="U1187">
        <v>9.1842655092477798E-3</v>
      </c>
    </row>
    <row r="1188" spans="2:21" x14ac:dyDescent="0.15">
      <c r="B1188" t="s">
        <v>7306</v>
      </c>
      <c r="C1188">
        <v>54</v>
      </c>
      <c r="D1188">
        <v>1717</v>
      </c>
      <c r="E1188">
        <v>892.99981689453102</v>
      </c>
      <c r="F1188">
        <v>1.1113568209111699E-2</v>
      </c>
      <c r="Q1188" t="s">
        <v>7187</v>
      </c>
      <c r="R1188">
        <v>-1.9013872370123901E-2</v>
      </c>
      <c r="S1188">
        <v>1609</v>
      </c>
      <c r="T1188">
        <v>878.99890136718795</v>
      </c>
      <c r="U1188">
        <v>9.3016140162944794E-3</v>
      </c>
    </row>
    <row r="1189" spans="2:21" x14ac:dyDescent="0.15">
      <c r="B1189" t="s">
        <v>7342</v>
      </c>
      <c r="C1189">
        <v>54</v>
      </c>
      <c r="D1189">
        <v>1586</v>
      </c>
      <c r="E1189">
        <v>871.16558837890602</v>
      </c>
      <c r="F1189">
        <v>1.08313206583261E-2</v>
      </c>
      <c r="Q1189" t="s">
        <v>6723</v>
      </c>
      <c r="R1189">
        <v>-1.90412942320108E-2</v>
      </c>
      <c r="S1189">
        <v>1609</v>
      </c>
      <c r="T1189">
        <v>878.99890136718795</v>
      </c>
      <c r="U1189">
        <v>9.3016140162944794E-3</v>
      </c>
    </row>
    <row r="1190" spans="2:21" x14ac:dyDescent="0.15">
      <c r="B1190" t="s">
        <v>7364</v>
      </c>
      <c r="C1190">
        <v>54</v>
      </c>
      <c r="D1190">
        <v>1586</v>
      </c>
      <c r="E1190">
        <v>871.16558837890602</v>
      </c>
      <c r="F1190">
        <v>1.08313206583261E-2</v>
      </c>
      <c r="Q1190" t="s">
        <v>8085</v>
      </c>
      <c r="R1190">
        <v>-1.9065782427787802E-2</v>
      </c>
      <c r="S1190">
        <v>1609</v>
      </c>
      <c r="T1190">
        <v>878.99890136718795</v>
      </c>
      <c r="U1190">
        <v>9.3016140162944794E-3</v>
      </c>
    </row>
    <row r="1191" spans="2:21" x14ac:dyDescent="0.15">
      <c r="B1191" t="s">
        <v>7386</v>
      </c>
      <c r="C1191">
        <v>54</v>
      </c>
      <c r="D1191">
        <v>1717</v>
      </c>
      <c r="E1191">
        <v>892.99981689453102</v>
      </c>
      <c r="F1191">
        <v>1.1113568209111699E-2</v>
      </c>
      <c r="Q1191" t="s">
        <v>8304</v>
      </c>
      <c r="R1191">
        <v>-1.9147310405969599E-2</v>
      </c>
      <c r="S1191">
        <v>1609</v>
      </c>
      <c r="T1191">
        <v>878.99890136718795</v>
      </c>
      <c r="U1191">
        <v>9.3016140162944794E-3</v>
      </c>
    </row>
    <row r="1192" spans="2:21" x14ac:dyDescent="0.15">
      <c r="B1192" t="s">
        <v>7392</v>
      </c>
      <c r="C1192">
        <v>54</v>
      </c>
      <c r="D1192">
        <v>1717</v>
      </c>
      <c r="E1192">
        <v>892.99981689453102</v>
      </c>
      <c r="F1192">
        <v>1.1113568209111699E-2</v>
      </c>
      <c r="Q1192" t="s">
        <v>7826</v>
      </c>
      <c r="R1192">
        <v>-1.9159169867634801E-2</v>
      </c>
      <c r="S1192">
        <v>1609</v>
      </c>
      <c r="T1192">
        <v>878.99890136718795</v>
      </c>
      <c r="U1192">
        <v>9.3016140162944794E-3</v>
      </c>
    </row>
    <row r="1193" spans="2:21" x14ac:dyDescent="0.15">
      <c r="B1193" t="s">
        <v>7438</v>
      </c>
      <c r="C1193">
        <v>54</v>
      </c>
      <c r="D1193">
        <v>1586</v>
      </c>
      <c r="E1193">
        <v>871.16558837890602</v>
      </c>
      <c r="F1193">
        <v>1.08313206583261E-2</v>
      </c>
      <c r="Q1193" t="s">
        <v>8070</v>
      </c>
      <c r="R1193">
        <v>-1.91598068922758E-2</v>
      </c>
      <c r="S1193">
        <v>1609</v>
      </c>
      <c r="T1193">
        <v>878.99890136718795</v>
      </c>
      <c r="U1193">
        <v>9.3016140162944794E-3</v>
      </c>
    </row>
    <row r="1194" spans="2:21" x14ac:dyDescent="0.15">
      <c r="B1194" t="s">
        <v>6587</v>
      </c>
      <c r="C1194">
        <v>54</v>
      </c>
      <c r="D1194">
        <v>1717</v>
      </c>
      <c r="E1194">
        <v>892.99981689453102</v>
      </c>
      <c r="F1194">
        <v>1.1113568209111699E-2</v>
      </c>
      <c r="Q1194" t="s">
        <v>7412</v>
      </c>
      <c r="R1194">
        <v>-1.9165297970175701E-2</v>
      </c>
      <c r="S1194">
        <v>1609</v>
      </c>
      <c r="T1194">
        <v>878.99890136718795</v>
      </c>
      <c r="U1194">
        <v>9.3016140162944794E-3</v>
      </c>
    </row>
    <row r="1195" spans="2:21" x14ac:dyDescent="0.15">
      <c r="B1195" t="s">
        <v>7524</v>
      </c>
      <c r="C1195">
        <v>54</v>
      </c>
      <c r="D1195">
        <v>1586</v>
      </c>
      <c r="E1195">
        <v>871.16558837890602</v>
      </c>
      <c r="F1195">
        <v>1.08313206583261E-2</v>
      </c>
      <c r="Q1195" t="s">
        <v>6771</v>
      </c>
      <c r="R1195">
        <v>-1.9212517887353901E-2</v>
      </c>
      <c r="S1195">
        <v>1609</v>
      </c>
      <c r="T1195">
        <v>878.99890136718795</v>
      </c>
      <c r="U1195">
        <v>9.3016140162944794E-3</v>
      </c>
    </row>
    <row r="1196" spans="2:21" x14ac:dyDescent="0.15">
      <c r="B1196" t="s">
        <v>7667</v>
      </c>
      <c r="C1196">
        <v>54</v>
      </c>
      <c r="D1196">
        <v>1717</v>
      </c>
      <c r="E1196">
        <v>892.99981689453102</v>
      </c>
      <c r="F1196">
        <v>1.1113568209111699E-2</v>
      </c>
      <c r="Q1196" t="s">
        <v>7528</v>
      </c>
      <c r="R1196">
        <v>-1.9215647131204602E-2</v>
      </c>
      <c r="S1196">
        <v>1609</v>
      </c>
      <c r="T1196">
        <v>878.99890136718795</v>
      </c>
      <c r="U1196">
        <v>9.3016140162944794E-3</v>
      </c>
    </row>
    <row r="1197" spans="2:21" x14ac:dyDescent="0.15">
      <c r="B1197" t="s">
        <v>7776</v>
      </c>
      <c r="C1197">
        <v>54</v>
      </c>
      <c r="D1197">
        <v>1586</v>
      </c>
      <c r="E1197">
        <v>871.16558837890602</v>
      </c>
      <c r="F1197">
        <v>1.08313206583261E-2</v>
      </c>
      <c r="Q1197" t="s">
        <v>7224</v>
      </c>
      <c r="R1197">
        <v>-1.92175470292568E-2</v>
      </c>
      <c r="S1197">
        <v>1609</v>
      </c>
      <c r="T1197">
        <v>878.99890136718795</v>
      </c>
      <c r="U1197">
        <v>9.3016140162944794E-3</v>
      </c>
    </row>
    <row r="1198" spans="2:21" x14ac:dyDescent="0.15">
      <c r="B1198" t="s">
        <v>7815</v>
      </c>
      <c r="C1198">
        <v>54</v>
      </c>
      <c r="D1198">
        <v>1717</v>
      </c>
      <c r="E1198">
        <v>892.99981689453102</v>
      </c>
      <c r="F1198">
        <v>1.1113568209111699E-2</v>
      </c>
      <c r="Q1198" t="s">
        <v>7866</v>
      </c>
      <c r="R1198">
        <v>-1.92184820771217E-2</v>
      </c>
      <c r="S1198">
        <v>1609</v>
      </c>
      <c r="T1198">
        <v>878.99890136718795</v>
      </c>
      <c r="U1198">
        <v>9.3016140162944794E-3</v>
      </c>
    </row>
    <row r="1199" spans="2:21" x14ac:dyDescent="0.15">
      <c r="B1199" t="s">
        <v>7834</v>
      </c>
      <c r="C1199">
        <v>54</v>
      </c>
      <c r="D1199">
        <v>1586</v>
      </c>
      <c r="E1199">
        <v>871.16558837890602</v>
      </c>
      <c r="F1199">
        <v>1.08313206583261E-2</v>
      </c>
      <c r="Q1199" t="s">
        <v>7196</v>
      </c>
      <c r="R1199">
        <v>-1.9234657287597701E-2</v>
      </c>
      <c r="S1199">
        <v>1609</v>
      </c>
      <c r="T1199">
        <v>878.99890136718795</v>
      </c>
      <c r="U1199">
        <v>9.3016140162944794E-3</v>
      </c>
    </row>
    <row r="1200" spans="2:21" x14ac:dyDescent="0.15">
      <c r="B1200" t="s">
        <v>7841</v>
      </c>
      <c r="C1200">
        <v>54</v>
      </c>
      <c r="D1200">
        <v>1717</v>
      </c>
      <c r="E1200">
        <v>892.99981689453102</v>
      </c>
      <c r="F1200">
        <v>1.1113568209111699E-2</v>
      </c>
      <c r="Q1200" t="s">
        <v>7875</v>
      </c>
      <c r="R1200">
        <v>-1.9294315949082399E-2</v>
      </c>
      <c r="S1200">
        <v>1609</v>
      </c>
      <c r="T1200">
        <v>878.99890136718795</v>
      </c>
      <c r="U1200">
        <v>9.3016140162944794E-3</v>
      </c>
    </row>
    <row r="1201" spans="2:21" x14ac:dyDescent="0.15">
      <c r="B1201" t="s">
        <v>7860</v>
      </c>
      <c r="C1201">
        <v>54</v>
      </c>
      <c r="D1201">
        <v>1586</v>
      </c>
      <c r="E1201">
        <v>871.16558837890602</v>
      </c>
      <c r="F1201">
        <v>1.08313206583261E-2</v>
      </c>
      <c r="Q1201" t="s">
        <v>7888</v>
      </c>
      <c r="R1201">
        <v>-1.9298341125249901E-2</v>
      </c>
      <c r="S1201">
        <v>1609</v>
      </c>
      <c r="T1201">
        <v>878.99890136718795</v>
      </c>
      <c r="U1201">
        <v>9.3016140162944794E-3</v>
      </c>
    </row>
    <row r="1202" spans="2:21" x14ac:dyDescent="0.15">
      <c r="B1202" t="s">
        <v>7877</v>
      </c>
      <c r="C1202">
        <v>54</v>
      </c>
      <c r="D1202">
        <v>1717</v>
      </c>
      <c r="E1202">
        <v>892.99981689453102</v>
      </c>
      <c r="F1202">
        <v>1.1113568209111699E-2</v>
      </c>
      <c r="Q1202" t="s">
        <v>8067</v>
      </c>
      <c r="R1202">
        <v>-1.9310232251882602E-2</v>
      </c>
      <c r="S1202">
        <v>1609</v>
      </c>
      <c r="T1202">
        <v>878.99890136718795</v>
      </c>
      <c r="U1202">
        <v>9.3016140162944794E-3</v>
      </c>
    </row>
    <row r="1203" spans="2:21" x14ac:dyDescent="0.15">
      <c r="B1203" t="s">
        <v>7884</v>
      </c>
      <c r="C1203">
        <v>54</v>
      </c>
      <c r="D1203">
        <v>1717</v>
      </c>
      <c r="E1203">
        <v>892.99981689453102</v>
      </c>
      <c r="F1203">
        <v>1.1113568209111699E-2</v>
      </c>
      <c r="Q1203" t="s">
        <v>6934</v>
      </c>
      <c r="R1203">
        <v>-1.9336579367518401E-2</v>
      </c>
      <c r="S1203">
        <v>1609</v>
      </c>
      <c r="T1203">
        <v>878.99890136718795</v>
      </c>
      <c r="U1203">
        <v>9.3016140162944794E-3</v>
      </c>
    </row>
    <row r="1204" spans="2:21" x14ac:dyDescent="0.15">
      <c r="B1204" t="s">
        <v>7926</v>
      </c>
      <c r="C1204">
        <v>54</v>
      </c>
      <c r="D1204">
        <v>1717</v>
      </c>
      <c r="E1204">
        <v>892.99981689453102</v>
      </c>
      <c r="F1204">
        <v>1.1113568209111699E-2</v>
      </c>
      <c r="Q1204" t="s">
        <v>7799</v>
      </c>
      <c r="R1204">
        <v>-1.9366562366485599E-2</v>
      </c>
      <c r="S1204">
        <v>1609</v>
      </c>
      <c r="T1204">
        <v>878.99890136718795</v>
      </c>
      <c r="U1204">
        <v>9.3016140162944794E-3</v>
      </c>
    </row>
    <row r="1205" spans="2:21" x14ac:dyDescent="0.15">
      <c r="B1205" t="s">
        <v>7930</v>
      </c>
      <c r="C1205">
        <v>54</v>
      </c>
      <c r="D1205">
        <v>1717</v>
      </c>
      <c r="E1205">
        <v>892.99981689453102</v>
      </c>
      <c r="F1205">
        <v>1.1113568209111699E-2</v>
      </c>
      <c r="Q1205" t="s">
        <v>7256</v>
      </c>
      <c r="R1205">
        <v>-1.93975251168013E-2</v>
      </c>
      <c r="S1205">
        <v>1609</v>
      </c>
      <c r="T1205">
        <v>878.99890136718795</v>
      </c>
      <c r="U1205">
        <v>9.3016140162944794E-3</v>
      </c>
    </row>
    <row r="1206" spans="2:21" x14ac:dyDescent="0.15">
      <c r="B1206" t="s">
        <v>7938</v>
      </c>
      <c r="C1206">
        <v>54</v>
      </c>
      <c r="D1206">
        <v>1717</v>
      </c>
      <c r="E1206">
        <v>892.99981689453102</v>
      </c>
      <c r="F1206">
        <v>1.1113568209111699E-2</v>
      </c>
      <c r="Q1206" t="s">
        <v>7298</v>
      </c>
      <c r="R1206">
        <v>-1.9398720934987099E-2</v>
      </c>
      <c r="S1206">
        <v>1609</v>
      </c>
      <c r="T1206">
        <v>878.99890136718795</v>
      </c>
      <c r="U1206">
        <v>9.3016140162944794E-3</v>
      </c>
    </row>
    <row r="1207" spans="2:21" x14ac:dyDescent="0.15">
      <c r="B1207" t="s">
        <v>8047</v>
      </c>
      <c r="C1207">
        <v>54</v>
      </c>
      <c r="D1207">
        <v>1717</v>
      </c>
      <c r="E1207">
        <v>892.99981689453102</v>
      </c>
      <c r="F1207">
        <v>1.1113568209111699E-2</v>
      </c>
      <c r="Q1207" t="s">
        <v>8116</v>
      </c>
      <c r="R1207">
        <v>-1.9412249326705901E-2</v>
      </c>
      <c r="S1207">
        <v>1609</v>
      </c>
      <c r="T1207">
        <v>878.99890136718795</v>
      </c>
      <c r="U1207">
        <v>9.3016140162944794E-3</v>
      </c>
    </row>
    <row r="1208" spans="2:21" x14ac:dyDescent="0.15">
      <c r="B1208" t="s">
        <v>8060</v>
      </c>
      <c r="C1208">
        <v>54</v>
      </c>
      <c r="D1208">
        <v>1586</v>
      </c>
      <c r="E1208">
        <v>871.16558837890602</v>
      </c>
      <c r="F1208">
        <v>1.08313206583261E-2</v>
      </c>
      <c r="Q1208" t="s">
        <v>7233</v>
      </c>
      <c r="R1208">
        <v>-1.94393936544657E-2</v>
      </c>
      <c r="S1208">
        <v>1609</v>
      </c>
      <c r="T1208">
        <v>878.99890136718795</v>
      </c>
      <c r="U1208">
        <v>9.3016140162944794E-3</v>
      </c>
    </row>
    <row r="1209" spans="2:21" x14ac:dyDescent="0.15">
      <c r="B1209" t="s">
        <v>8069</v>
      </c>
      <c r="C1209">
        <v>54</v>
      </c>
      <c r="D1209">
        <v>1586</v>
      </c>
      <c r="E1209">
        <v>871.16558837890602</v>
      </c>
      <c r="F1209">
        <v>1.08313206583261E-2</v>
      </c>
      <c r="Q1209" t="s">
        <v>7744</v>
      </c>
      <c r="R1209">
        <v>-1.94406658411026E-2</v>
      </c>
      <c r="S1209">
        <v>1609</v>
      </c>
      <c r="T1209">
        <v>878.99890136718795</v>
      </c>
      <c r="U1209">
        <v>9.3016140162944794E-3</v>
      </c>
    </row>
    <row r="1210" spans="2:21" x14ac:dyDescent="0.15">
      <c r="B1210" t="s">
        <v>8088</v>
      </c>
      <c r="C1210">
        <v>54</v>
      </c>
      <c r="D1210">
        <v>1717</v>
      </c>
      <c r="E1210">
        <v>892.99981689453102</v>
      </c>
      <c r="F1210">
        <v>1.1113568209111699E-2</v>
      </c>
      <c r="Q1210" t="s">
        <v>7531</v>
      </c>
      <c r="R1210">
        <v>-1.9449420273303999E-2</v>
      </c>
      <c r="S1210">
        <v>1609</v>
      </c>
      <c r="T1210">
        <v>878.99890136718795</v>
      </c>
      <c r="U1210">
        <v>9.3016140162944794E-3</v>
      </c>
    </row>
    <row r="1211" spans="2:21" x14ac:dyDescent="0.15">
      <c r="B1211" t="s">
        <v>8089</v>
      </c>
      <c r="C1211">
        <v>54</v>
      </c>
      <c r="D1211">
        <v>1717</v>
      </c>
      <c r="E1211">
        <v>892.99981689453102</v>
      </c>
      <c r="F1211">
        <v>1.1113568209111699E-2</v>
      </c>
      <c r="Q1211" t="s">
        <v>7570</v>
      </c>
      <c r="R1211">
        <v>-1.9466890022158598E-2</v>
      </c>
      <c r="S1211">
        <v>1609</v>
      </c>
      <c r="T1211">
        <v>878.99890136718795</v>
      </c>
      <c r="U1211">
        <v>9.3016140162944794E-3</v>
      </c>
    </row>
    <row r="1212" spans="2:21" x14ac:dyDescent="0.15">
      <c r="B1212" t="s">
        <v>6932</v>
      </c>
      <c r="C1212">
        <v>54</v>
      </c>
      <c r="D1212">
        <v>1717</v>
      </c>
      <c r="E1212">
        <v>892.99981689453102</v>
      </c>
      <c r="F1212">
        <v>1.1113568209111699E-2</v>
      </c>
      <c r="Q1212" t="s">
        <v>8001</v>
      </c>
      <c r="R1212">
        <v>-1.95338129997253E-2</v>
      </c>
      <c r="S1212">
        <v>1609</v>
      </c>
      <c r="T1212">
        <v>878.99890136718795</v>
      </c>
      <c r="U1212">
        <v>9.3016140162944794E-3</v>
      </c>
    </row>
    <row r="1213" spans="2:21" x14ac:dyDescent="0.15">
      <c r="B1213" t="s">
        <v>6983</v>
      </c>
      <c r="C1213">
        <v>54</v>
      </c>
      <c r="D1213">
        <v>1717</v>
      </c>
      <c r="E1213">
        <v>892.99981689453102</v>
      </c>
      <c r="F1213">
        <v>1.1113568209111699E-2</v>
      </c>
      <c r="Q1213" t="s">
        <v>8280</v>
      </c>
      <c r="R1213">
        <v>-4.7861199378967303</v>
      </c>
      <c r="S1213">
        <v>1606</v>
      </c>
      <c r="T1213">
        <v>877.49920654296898</v>
      </c>
      <c r="U1213">
        <v>8.4782820194959606E-3</v>
      </c>
    </row>
    <row r="1214" spans="2:21" x14ac:dyDescent="0.15">
      <c r="B1214" t="s">
        <v>8165</v>
      </c>
      <c r="C1214">
        <v>54</v>
      </c>
      <c r="D1214">
        <v>1586</v>
      </c>
      <c r="E1214">
        <v>871.16558837890602</v>
      </c>
      <c r="F1214">
        <v>1.08313206583261E-2</v>
      </c>
      <c r="Q1214" t="s">
        <v>7723</v>
      </c>
      <c r="R1214">
        <v>-0.16995427012443501</v>
      </c>
      <c r="S1214">
        <v>1605</v>
      </c>
      <c r="T1214">
        <v>876.33239746093795</v>
      </c>
      <c r="U1214">
        <v>8.2492381334304792E-3</v>
      </c>
    </row>
    <row r="1215" spans="2:21" x14ac:dyDescent="0.15">
      <c r="B1215" t="s">
        <v>8183</v>
      </c>
      <c r="C1215">
        <v>54</v>
      </c>
      <c r="D1215">
        <v>1586</v>
      </c>
      <c r="E1215">
        <v>871.16558837890602</v>
      </c>
      <c r="F1215">
        <v>1.08313206583261E-2</v>
      </c>
      <c r="Q1215" t="s">
        <v>6574</v>
      </c>
      <c r="R1215">
        <v>-0.16997784376144401</v>
      </c>
      <c r="S1215">
        <v>1605</v>
      </c>
      <c r="T1215">
        <v>876.33239746093795</v>
      </c>
      <c r="U1215">
        <v>8.2492381334304792E-3</v>
      </c>
    </row>
    <row r="1216" spans="2:21" x14ac:dyDescent="0.15">
      <c r="B1216" t="s">
        <v>8201</v>
      </c>
      <c r="C1216">
        <v>54</v>
      </c>
      <c r="D1216">
        <v>1586</v>
      </c>
      <c r="E1216">
        <v>871.16558837890602</v>
      </c>
      <c r="F1216">
        <v>1.08313206583261E-2</v>
      </c>
      <c r="Q1216" t="s">
        <v>7398</v>
      </c>
      <c r="R1216">
        <v>-0.17003124952316301</v>
      </c>
      <c r="S1216">
        <v>1605</v>
      </c>
      <c r="T1216">
        <v>876.33239746093795</v>
      </c>
      <c r="U1216">
        <v>8.2492381334304792E-3</v>
      </c>
    </row>
    <row r="1217" spans="2:21" x14ac:dyDescent="0.15">
      <c r="B1217" t="s">
        <v>8210</v>
      </c>
      <c r="C1217">
        <v>54</v>
      </c>
      <c r="D1217">
        <v>1717</v>
      </c>
      <c r="E1217">
        <v>892.99981689453102</v>
      </c>
      <c r="F1217">
        <v>1.1113568209111699E-2</v>
      </c>
      <c r="Q1217" t="s">
        <v>7209</v>
      </c>
      <c r="R1217">
        <v>-0.17005799710750599</v>
      </c>
      <c r="S1217">
        <v>1605</v>
      </c>
      <c r="T1217">
        <v>876.33239746093795</v>
      </c>
      <c r="U1217">
        <v>8.2492381334304792E-3</v>
      </c>
    </row>
    <row r="1218" spans="2:21" x14ac:dyDescent="0.15">
      <c r="B1218" t="s">
        <v>8211</v>
      </c>
      <c r="C1218">
        <v>54</v>
      </c>
      <c r="D1218">
        <v>1586</v>
      </c>
      <c r="E1218">
        <v>871.16558837890602</v>
      </c>
      <c r="F1218">
        <v>1.08313206583261E-2</v>
      </c>
      <c r="Q1218" t="s">
        <v>7477</v>
      </c>
      <c r="R1218">
        <v>-0.170108482241631</v>
      </c>
      <c r="S1218">
        <v>1605</v>
      </c>
      <c r="T1218">
        <v>876.33239746093795</v>
      </c>
      <c r="U1218">
        <v>8.2492381334304792E-3</v>
      </c>
    </row>
    <row r="1219" spans="2:21" x14ac:dyDescent="0.15">
      <c r="B1219" t="s">
        <v>7036</v>
      </c>
      <c r="C1219">
        <v>54</v>
      </c>
      <c r="D1219">
        <v>1586</v>
      </c>
      <c r="E1219">
        <v>871.16558837890602</v>
      </c>
      <c r="F1219">
        <v>1.08313206583261E-2</v>
      </c>
      <c r="Q1219" t="s">
        <v>7784</v>
      </c>
      <c r="R1219">
        <v>-0.17012536525726299</v>
      </c>
      <c r="S1219">
        <v>1605</v>
      </c>
      <c r="T1219">
        <v>876.33239746093795</v>
      </c>
      <c r="U1219">
        <v>8.2492381334304792E-3</v>
      </c>
    </row>
    <row r="1220" spans="2:21" x14ac:dyDescent="0.15">
      <c r="B1220" t="s">
        <v>8298</v>
      </c>
      <c r="C1220">
        <v>54</v>
      </c>
      <c r="D1220">
        <v>1586</v>
      </c>
      <c r="E1220">
        <v>871.16558837890602</v>
      </c>
      <c r="F1220">
        <v>1.08313206583261E-2</v>
      </c>
      <c r="Q1220" t="s">
        <v>7332</v>
      </c>
      <c r="R1220">
        <v>-0.17013315856456801</v>
      </c>
      <c r="S1220">
        <v>1605</v>
      </c>
      <c r="T1220">
        <v>876.33239746093795</v>
      </c>
      <c r="U1220">
        <v>8.2492381334304792E-3</v>
      </c>
    </row>
    <row r="1221" spans="2:21" x14ac:dyDescent="0.15">
      <c r="B1221" t="s">
        <v>8313</v>
      </c>
      <c r="C1221">
        <v>54</v>
      </c>
      <c r="D1221">
        <v>1717</v>
      </c>
      <c r="E1221">
        <v>892.99981689453102</v>
      </c>
      <c r="F1221">
        <v>1.1113568209111699E-2</v>
      </c>
      <c r="Q1221" t="s">
        <v>7549</v>
      </c>
      <c r="R1221">
        <v>-0.17013467848300901</v>
      </c>
      <c r="S1221">
        <v>1605</v>
      </c>
      <c r="T1221">
        <v>876.33239746093795</v>
      </c>
      <c r="U1221">
        <v>8.2492381334304792E-3</v>
      </c>
    </row>
    <row r="1222" spans="2:21" x14ac:dyDescent="0.15">
      <c r="B1222" t="s">
        <v>8416</v>
      </c>
      <c r="C1222">
        <v>54</v>
      </c>
      <c r="D1222">
        <v>1717</v>
      </c>
      <c r="E1222">
        <v>892.99981689453102</v>
      </c>
      <c r="F1222">
        <v>1.1113568209111699E-2</v>
      </c>
      <c r="Q1222" t="s">
        <v>7405</v>
      </c>
      <c r="R1222">
        <v>-0.17013934254646301</v>
      </c>
      <c r="S1222">
        <v>1605</v>
      </c>
      <c r="T1222">
        <v>876.33239746093795</v>
      </c>
      <c r="U1222">
        <v>8.2492381334304792E-3</v>
      </c>
    </row>
    <row r="1223" spans="2:21" x14ac:dyDescent="0.15">
      <c r="B1223" t="s">
        <v>8466</v>
      </c>
      <c r="C1223">
        <v>54</v>
      </c>
      <c r="D1223">
        <v>1717</v>
      </c>
      <c r="E1223">
        <v>892.99981689453102</v>
      </c>
      <c r="F1223">
        <v>1.1113568209111699E-2</v>
      </c>
      <c r="Q1223" t="s">
        <v>7678</v>
      </c>
      <c r="R1223">
        <v>-0.17016068100929299</v>
      </c>
      <c r="S1223">
        <v>1605</v>
      </c>
      <c r="T1223">
        <v>876.33239746093795</v>
      </c>
      <c r="U1223">
        <v>8.2492381334304792E-3</v>
      </c>
    </row>
    <row r="1224" spans="2:21" x14ac:dyDescent="0.15">
      <c r="B1224" t="s">
        <v>7262</v>
      </c>
      <c r="C1224">
        <v>51</v>
      </c>
      <c r="D1224">
        <v>1660</v>
      </c>
      <c r="E1224">
        <v>881.99945068359398</v>
      </c>
      <c r="F1224">
        <v>9.3377875164151192E-3</v>
      </c>
      <c r="Q1224" t="s">
        <v>6657</v>
      </c>
      <c r="R1224">
        <v>-0.170167461037636</v>
      </c>
      <c r="S1224">
        <v>1605</v>
      </c>
      <c r="T1224">
        <v>876.33239746093795</v>
      </c>
      <c r="U1224">
        <v>8.2492381334304792E-3</v>
      </c>
    </row>
    <row r="1225" spans="2:21" x14ac:dyDescent="0.15">
      <c r="B1225" t="s">
        <v>7329</v>
      </c>
      <c r="C1225">
        <v>51</v>
      </c>
      <c r="D1225">
        <v>1660</v>
      </c>
      <c r="E1225">
        <v>881.99945068359398</v>
      </c>
      <c r="F1225">
        <v>9.3377875164151192E-3</v>
      </c>
      <c r="Q1225" t="s">
        <v>7862</v>
      </c>
      <c r="R1225">
        <v>-0.170244485139847</v>
      </c>
      <c r="S1225">
        <v>1605</v>
      </c>
      <c r="T1225">
        <v>876.33239746093795</v>
      </c>
      <c r="U1225">
        <v>8.2492381334304792E-3</v>
      </c>
    </row>
    <row r="1226" spans="2:21" x14ac:dyDescent="0.15">
      <c r="B1226" t="s">
        <v>7377</v>
      </c>
      <c r="C1226">
        <v>51</v>
      </c>
      <c r="D1226">
        <v>1660</v>
      </c>
      <c r="E1226">
        <v>881.99945068359398</v>
      </c>
      <c r="F1226">
        <v>9.3377875164151192E-3</v>
      </c>
      <c r="Q1226" t="s">
        <v>7242</v>
      </c>
      <c r="R1226">
        <v>-0.17026829719543499</v>
      </c>
      <c r="S1226">
        <v>1605</v>
      </c>
      <c r="T1226">
        <v>876.33239746093795</v>
      </c>
      <c r="U1226">
        <v>8.2492381334304792E-3</v>
      </c>
    </row>
    <row r="1227" spans="2:21" x14ac:dyDescent="0.15">
      <c r="B1227" t="s">
        <v>7394</v>
      </c>
      <c r="C1227">
        <v>51</v>
      </c>
      <c r="D1227">
        <v>1660</v>
      </c>
      <c r="E1227">
        <v>881.99945068359398</v>
      </c>
      <c r="F1227">
        <v>9.3377875164151192E-3</v>
      </c>
      <c r="Q1227" t="s">
        <v>7253</v>
      </c>
      <c r="R1227">
        <v>-0.17029611766338301</v>
      </c>
      <c r="S1227">
        <v>1605</v>
      </c>
      <c r="T1227">
        <v>876.33239746093795</v>
      </c>
      <c r="U1227">
        <v>8.2492381334304792E-3</v>
      </c>
    </row>
    <row r="1228" spans="2:21" x14ac:dyDescent="0.15">
      <c r="B1228" t="s">
        <v>7437</v>
      </c>
      <c r="C1228">
        <v>51</v>
      </c>
      <c r="D1228">
        <v>1660</v>
      </c>
      <c r="E1228">
        <v>881.99945068359398</v>
      </c>
      <c r="F1228">
        <v>9.3377875164151192E-3</v>
      </c>
      <c r="Q1228" t="s">
        <v>7679</v>
      </c>
      <c r="R1228">
        <v>-0.170340016484261</v>
      </c>
      <c r="S1228">
        <v>1605</v>
      </c>
      <c r="T1228">
        <v>876.33239746093795</v>
      </c>
      <c r="U1228">
        <v>8.2492381334304792E-3</v>
      </c>
    </row>
    <row r="1229" spans="2:21" x14ac:dyDescent="0.15">
      <c r="B1229" t="s">
        <v>7573</v>
      </c>
      <c r="C1229">
        <v>51</v>
      </c>
      <c r="D1229">
        <v>1660</v>
      </c>
      <c r="E1229">
        <v>881.99945068359398</v>
      </c>
      <c r="F1229">
        <v>9.3377875164151192E-3</v>
      </c>
      <c r="Q1229" t="s">
        <v>8154</v>
      </c>
      <c r="R1229">
        <v>-0.16984950006008101</v>
      </c>
      <c r="S1229">
        <v>1605</v>
      </c>
      <c r="T1229">
        <v>876.33233642578102</v>
      </c>
      <c r="U1229">
        <v>8.2492381334304792E-3</v>
      </c>
    </row>
    <row r="1230" spans="2:21" x14ac:dyDescent="0.15">
      <c r="B1230" t="s">
        <v>7590</v>
      </c>
      <c r="C1230">
        <v>51</v>
      </c>
      <c r="D1230">
        <v>1660</v>
      </c>
      <c r="E1230">
        <v>881.99945068359398</v>
      </c>
      <c r="F1230">
        <v>9.3377875164151192E-3</v>
      </c>
      <c r="Q1230" t="s">
        <v>8385</v>
      </c>
      <c r="R1230">
        <v>-0.169932872056961</v>
      </c>
      <c r="S1230">
        <v>1605</v>
      </c>
      <c r="T1230">
        <v>876.33233642578102</v>
      </c>
      <c r="U1230">
        <v>8.2492381334304792E-3</v>
      </c>
    </row>
    <row r="1231" spans="2:21" x14ac:dyDescent="0.15">
      <c r="B1231" t="s">
        <v>7610</v>
      </c>
      <c r="C1231">
        <v>51</v>
      </c>
      <c r="D1231">
        <v>1660</v>
      </c>
      <c r="E1231">
        <v>881.99945068359398</v>
      </c>
      <c r="F1231">
        <v>9.3377875164151192E-3</v>
      </c>
      <c r="Q1231" t="s">
        <v>8078</v>
      </c>
      <c r="R1231">
        <v>-0.16997990012168901</v>
      </c>
      <c r="S1231">
        <v>1605</v>
      </c>
      <c r="T1231">
        <v>876.33233642578102</v>
      </c>
      <c r="U1231">
        <v>8.2492381334304792E-3</v>
      </c>
    </row>
    <row r="1232" spans="2:21" x14ac:dyDescent="0.15">
      <c r="B1232" t="s">
        <v>7664</v>
      </c>
      <c r="C1232">
        <v>51</v>
      </c>
      <c r="D1232">
        <v>1660</v>
      </c>
      <c r="E1232">
        <v>881.99945068359398</v>
      </c>
      <c r="F1232">
        <v>9.3377875164151192E-3</v>
      </c>
      <c r="Q1232" t="s">
        <v>8270</v>
      </c>
      <c r="R1232">
        <v>-0.16998252272605899</v>
      </c>
      <c r="S1232">
        <v>1605</v>
      </c>
      <c r="T1232">
        <v>876.33233642578102</v>
      </c>
      <c r="U1232">
        <v>8.2492381334304792E-3</v>
      </c>
    </row>
    <row r="1233" spans="2:21" x14ac:dyDescent="0.15">
      <c r="B1233" t="s">
        <v>7782</v>
      </c>
      <c r="C1233">
        <v>51</v>
      </c>
      <c r="D1233">
        <v>1660</v>
      </c>
      <c r="E1233">
        <v>881.99945068359398</v>
      </c>
      <c r="F1233">
        <v>9.3377875164151192E-3</v>
      </c>
      <c r="Q1233" t="s">
        <v>8082</v>
      </c>
      <c r="R1233">
        <v>-0.17002207040786699</v>
      </c>
      <c r="S1233">
        <v>1605</v>
      </c>
      <c r="T1233">
        <v>876.33233642578102</v>
      </c>
      <c r="U1233">
        <v>8.2492381334304792E-3</v>
      </c>
    </row>
    <row r="1234" spans="2:21" x14ac:dyDescent="0.15">
      <c r="B1234" t="s">
        <v>7854</v>
      </c>
      <c r="C1234">
        <v>51</v>
      </c>
      <c r="D1234">
        <v>1660</v>
      </c>
      <c r="E1234">
        <v>881.99945068359398</v>
      </c>
      <c r="F1234">
        <v>9.3377875164151192E-3</v>
      </c>
      <c r="Q1234" t="s">
        <v>8434</v>
      </c>
      <c r="R1234">
        <v>-0.17006094753742201</v>
      </c>
      <c r="S1234">
        <v>1605</v>
      </c>
      <c r="T1234">
        <v>876.33233642578102</v>
      </c>
      <c r="U1234">
        <v>8.2492381334304792E-3</v>
      </c>
    </row>
    <row r="1235" spans="2:21" x14ac:dyDescent="0.15">
      <c r="B1235" t="s">
        <v>6790</v>
      </c>
      <c r="C1235">
        <v>51</v>
      </c>
      <c r="D1235">
        <v>1660</v>
      </c>
      <c r="E1235">
        <v>881.99945068359398</v>
      </c>
      <c r="F1235">
        <v>9.3377875164151192E-3</v>
      </c>
      <c r="Q1235" t="s">
        <v>7982</v>
      </c>
      <c r="R1235">
        <v>-0.17010244727134699</v>
      </c>
      <c r="S1235">
        <v>1605</v>
      </c>
      <c r="T1235">
        <v>876.33233642578102</v>
      </c>
      <c r="U1235">
        <v>8.2492381334304792E-3</v>
      </c>
    </row>
    <row r="1236" spans="2:21" x14ac:dyDescent="0.15">
      <c r="B1236" t="s">
        <v>6841</v>
      </c>
      <c r="C1236">
        <v>51</v>
      </c>
      <c r="D1236">
        <v>1660</v>
      </c>
      <c r="E1236">
        <v>881.99945068359398</v>
      </c>
      <c r="F1236">
        <v>9.3377875164151192E-3</v>
      </c>
      <c r="Q1236" t="s">
        <v>7981</v>
      </c>
      <c r="R1236">
        <v>-0.17014412581920599</v>
      </c>
      <c r="S1236">
        <v>1605</v>
      </c>
      <c r="T1236">
        <v>876.33233642578102</v>
      </c>
      <c r="U1236">
        <v>8.2492381334304792E-3</v>
      </c>
    </row>
    <row r="1237" spans="2:21" x14ac:dyDescent="0.15">
      <c r="B1237" t="s">
        <v>6876</v>
      </c>
      <c r="C1237">
        <v>51</v>
      </c>
      <c r="D1237">
        <v>1660</v>
      </c>
      <c r="E1237">
        <v>881.99945068359398</v>
      </c>
      <c r="F1237">
        <v>9.3377875164151192E-3</v>
      </c>
      <c r="Q1237" t="s">
        <v>7110</v>
      </c>
      <c r="R1237">
        <v>-0.170163363218307</v>
      </c>
      <c r="S1237">
        <v>1605</v>
      </c>
      <c r="T1237">
        <v>876.33233642578102</v>
      </c>
      <c r="U1237">
        <v>8.2492381334304792E-3</v>
      </c>
    </row>
    <row r="1238" spans="2:21" x14ac:dyDescent="0.15">
      <c r="B1238" t="s">
        <v>8018</v>
      </c>
      <c r="C1238">
        <v>51</v>
      </c>
      <c r="D1238">
        <v>1660</v>
      </c>
      <c r="E1238">
        <v>881.99945068359398</v>
      </c>
      <c r="F1238">
        <v>9.3377875164151192E-3</v>
      </c>
      <c r="Q1238" t="s">
        <v>8331</v>
      </c>
      <c r="R1238">
        <v>-0.170215934514999</v>
      </c>
      <c r="S1238">
        <v>1605</v>
      </c>
      <c r="T1238">
        <v>876.33233642578102</v>
      </c>
      <c r="U1238">
        <v>8.2492381334304792E-3</v>
      </c>
    </row>
    <row r="1239" spans="2:21" x14ac:dyDescent="0.15">
      <c r="B1239" t="s">
        <v>8035</v>
      </c>
      <c r="C1239">
        <v>51</v>
      </c>
      <c r="D1239">
        <v>1660</v>
      </c>
      <c r="E1239">
        <v>881.99945068359398</v>
      </c>
      <c r="F1239">
        <v>9.3377875164151192E-3</v>
      </c>
      <c r="Q1239" t="s">
        <v>8382</v>
      </c>
      <c r="R1239">
        <v>-0.170238122344017</v>
      </c>
      <c r="S1239">
        <v>1605</v>
      </c>
      <c r="T1239">
        <v>876.33233642578102</v>
      </c>
      <c r="U1239">
        <v>8.2492381334304792E-3</v>
      </c>
    </row>
    <row r="1240" spans="2:21" x14ac:dyDescent="0.15">
      <c r="B1240" t="s">
        <v>8130</v>
      </c>
      <c r="C1240">
        <v>51</v>
      </c>
      <c r="D1240">
        <v>1660</v>
      </c>
      <c r="E1240">
        <v>881.99945068359398</v>
      </c>
      <c r="F1240">
        <v>9.3377875164151192E-3</v>
      </c>
      <c r="Q1240" t="s">
        <v>8317</v>
      </c>
      <c r="R1240">
        <v>-0.170284703373909</v>
      </c>
      <c r="S1240">
        <v>1605</v>
      </c>
      <c r="T1240">
        <v>876.33233642578102</v>
      </c>
      <c r="U1240">
        <v>8.2492381334304792E-3</v>
      </c>
    </row>
    <row r="1241" spans="2:21" x14ac:dyDescent="0.15">
      <c r="B1241" t="s">
        <v>8189</v>
      </c>
      <c r="C1241">
        <v>51</v>
      </c>
      <c r="D1241">
        <v>1660</v>
      </c>
      <c r="E1241">
        <v>881.99945068359398</v>
      </c>
      <c r="F1241">
        <v>9.3377875164151192E-3</v>
      </c>
      <c r="Q1241" t="s">
        <v>7809</v>
      </c>
      <c r="R1241">
        <v>4.3998670578002903</v>
      </c>
      <c r="S1241">
        <v>1641</v>
      </c>
      <c r="T1241">
        <v>875.33270263671898</v>
      </c>
      <c r="U1241">
        <v>9.6318181604146992E-3</v>
      </c>
    </row>
    <row r="1242" spans="2:21" x14ac:dyDescent="0.15">
      <c r="B1242" t="s">
        <v>8197</v>
      </c>
      <c r="C1242">
        <v>51</v>
      </c>
      <c r="D1242">
        <v>1660</v>
      </c>
      <c r="E1242">
        <v>881.99945068359398</v>
      </c>
      <c r="F1242">
        <v>9.3377875164151192E-3</v>
      </c>
      <c r="Q1242" t="s">
        <v>7858</v>
      </c>
      <c r="R1242">
        <v>4.3997936248779297</v>
      </c>
      <c r="S1242">
        <v>1641</v>
      </c>
      <c r="T1242">
        <v>875.33270263671898</v>
      </c>
      <c r="U1242">
        <v>9.6318181604146992E-3</v>
      </c>
    </row>
    <row r="1243" spans="2:21" x14ac:dyDescent="0.15">
      <c r="B1243" t="s">
        <v>7138</v>
      </c>
      <c r="C1243">
        <v>51</v>
      </c>
      <c r="D1243">
        <v>1660</v>
      </c>
      <c r="E1243">
        <v>881.99945068359398</v>
      </c>
      <c r="F1243">
        <v>9.3377875164151192E-3</v>
      </c>
      <c r="Q1243" t="s">
        <v>7832</v>
      </c>
      <c r="R1243">
        <v>4.3997521400451696</v>
      </c>
      <c r="S1243">
        <v>1641</v>
      </c>
      <c r="T1243">
        <v>875.33270263671898</v>
      </c>
      <c r="U1243">
        <v>9.6318181604146992E-3</v>
      </c>
    </row>
    <row r="1244" spans="2:21" x14ac:dyDescent="0.15">
      <c r="B1244" t="s">
        <v>8439</v>
      </c>
      <c r="C1244">
        <v>51</v>
      </c>
      <c r="D1244">
        <v>1660</v>
      </c>
      <c r="E1244">
        <v>881.99945068359398</v>
      </c>
      <c r="F1244">
        <v>9.3377875164151192E-3</v>
      </c>
      <c r="Q1244" t="s">
        <v>7773</v>
      </c>
      <c r="R1244">
        <v>4.3997364044189498</v>
      </c>
      <c r="S1244">
        <v>1641</v>
      </c>
      <c r="T1244">
        <v>875.33270263671898</v>
      </c>
      <c r="U1244">
        <v>9.6318181604146992E-3</v>
      </c>
    </row>
    <row r="1245" spans="2:21" x14ac:dyDescent="0.15">
      <c r="B1245" t="s">
        <v>7229</v>
      </c>
      <c r="C1245">
        <v>50</v>
      </c>
      <c r="D1245">
        <v>1681</v>
      </c>
      <c r="E1245">
        <v>884.99945068359398</v>
      </c>
      <c r="F1245">
        <v>8.3045968785881996E-3</v>
      </c>
      <c r="Q1245" t="s">
        <v>7365</v>
      </c>
      <c r="R1245">
        <v>4.3997359275817898</v>
      </c>
      <c r="S1245">
        <v>1641</v>
      </c>
      <c r="T1245">
        <v>875.33270263671898</v>
      </c>
      <c r="U1245">
        <v>9.6318181604146992E-3</v>
      </c>
    </row>
    <row r="1246" spans="2:21" x14ac:dyDescent="0.15">
      <c r="B1246" t="s">
        <v>7254</v>
      </c>
      <c r="C1246">
        <v>50</v>
      </c>
      <c r="D1246">
        <v>1681</v>
      </c>
      <c r="E1246">
        <v>884.99945068359398</v>
      </c>
      <c r="F1246">
        <v>8.3045968785881996E-3</v>
      </c>
      <c r="Q1246" t="s">
        <v>7501</v>
      </c>
      <c r="R1246">
        <v>4.3997282981872603</v>
      </c>
      <c r="S1246">
        <v>1641</v>
      </c>
      <c r="T1246">
        <v>875.33270263671898</v>
      </c>
      <c r="U1246">
        <v>9.6318181604146992E-3</v>
      </c>
    </row>
    <row r="1247" spans="2:21" x14ac:dyDescent="0.15">
      <c r="B1247" t="s">
        <v>7359</v>
      </c>
      <c r="C1247">
        <v>50</v>
      </c>
      <c r="D1247">
        <v>1681</v>
      </c>
      <c r="E1247">
        <v>884.99945068359398</v>
      </c>
      <c r="F1247">
        <v>8.3045968785881996E-3</v>
      </c>
      <c r="Q1247" t="s">
        <v>7731</v>
      </c>
      <c r="R1247">
        <v>4.3996782302856401</v>
      </c>
      <c r="S1247">
        <v>1641</v>
      </c>
      <c r="T1247">
        <v>875.33270263671898</v>
      </c>
      <c r="U1247">
        <v>9.6318181604146992E-3</v>
      </c>
    </row>
    <row r="1248" spans="2:21" x14ac:dyDescent="0.15">
      <c r="B1248" t="s">
        <v>7369</v>
      </c>
      <c r="C1248">
        <v>50</v>
      </c>
      <c r="D1248">
        <v>1681</v>
      </c>
      <c r="E1248">
        <v>884.99945068359398</v>
      </c>
      <c r="F1248">
        <v>8.3045968785881996E-3</v>
      </c>
      <c r="Q1248" t="s">
        <v>8415</v>
      </c>
      <c r="R1248">
        <v>4.3996472358703604</v>
      </c>
      <c r="S1248">
        <v>1641</v>
      </c>
      <c r="T1248">
        <v>875.33270263671898</v>
      </c>
      <c r="U1248">
        <v>9.6318181604146992E-3</v>
      </c>
    </row>
    <row r="1249" spans="2:21" x14ac:dyDescent="0.15">
      <c r="B1249" t="s">
        <v>7420</v>
      </c>
      <c r="C1249">
        <v>50</v>
      </c>
      <c r="D1249">
        <v>1681</v>
      </c>
      <c r="E1249">
        <v>884.99945068359398</v>
      </c>
      <c r="F1249">
        <v>8.3045968785881996E-3</v>
      </c>
      <c r="Q1249" t="s">
        <v>7647</v>
      </c>
      <c r="R1249">
        <v>4.39963579177856</v>
      </c>
      <c r="S1249">
        <v>1641</v>
      </c>
      <c r="T1249">
        <v>875.33270263671898</v>
      </c>
      <c r="U1249">
        <v>9.6318181604146992E-3</v>
      </c>
    </row>
    <row r="1250" spans="2:21" x14ac:dyDescent="0.15">
      <c r="B1250" t="s">
        <v>7444</v>
      </c>
      <c r="C1250">
        <v>50</v>
      </c>
      <c r="D1250">
        <v>1681</v>
      </c>
      <c r="E1250">
        <v>884.99945068359398</v>
      </c>
      <c r="F1250">
        <v>8.3045968785881996E-3</v>
      </c>
      <c r="Q1250" t="s">
        <v>7864</v>
      </c>
      <c r="R1250">
        <v>4.3995933532714799</v>
      </c>
      <c r="S1250">
        <v>1641</v>
      </c>
      <c r="T1250">
        <v>875.33270263671898</v>
      </c>
      <c r="U1250">
        <v>9.6318181604146992E-3</v>
      </c>
    </row>
    <row r="1251" spans="2:21" x14ac:dyDescent="0.15">
      <c r="B1251" t="s">
        <v>6633</v>
      </c>
      <c r="C1251">
        <v>50</v>
      </c>
      <c r="D1251">
        <v>1681</v>
      </c>
      <c r="E1251">
        <v>884.99945068359398</v>
      </c>
      <c r="F1251">
        <v>8.3045968785881996E-3</v>
      </c>
      <c r="Q1251" t="s">
        <v>7979</v>
      </c>
      <c r="R1251">
        <v>4.3995900154113796</v>
      </c>
      <c r="S1251">
        <v>1641</v>
      </c>
      <c r="T1251">
        <v>875.33270263671898</v>
      </c>
      <c r="U1251">
        <v>9.6318181604146992E-3</v>
      </c>
    </row>
    <row r="1252" spans="2:21" x14ac:dyDescent="0.15">
      <c r="B1252" t="s">
        <v>7634</v>
      </c>
      <c r="C1252">
        <v>50</v>
      </c>
      <c r="D1252">
        <v>1681</v>
      </c>
      <c r="E1252">
        <v>884.99945068359398</v>
      </c>
      <c r="F1252">
        <v>8.3045968785881996E-3</v>
      </c>
      <c r="Q1252" t="s">
        <v>8157</v>
      </c>
      <c r="R1252">
        <v>4.3995842933654803</v>
      </c>
      <c r="S1252">
        <v>1641</v>
      </c>
      <c r="T1252">
        <v>875.33270263671898</v>
      </c>
      <c r="U1252">
        <v>9.6318181604146992E-3</v>
      </c>
    </row>
    <row r="1253" spans="2:21" x14ac:dyDescent="0.15">
      <c r="B1253" t="s">
        <v>7693</v>
      </c>
      <c r="C1253">
        <v>50</v>
      </c>
      <c r="D1253">
        <v>1681</v>
      </c>
      <c r="E1253">
        <v>884.99945068359398</v>
      </c>
      <c r="F1253">
        <v>8.3045968785881996E-3</v>
      </c>
      <c r="Q1253" t="s">
        <v>7443</v>
      </c>
      <c r="R1253">
        <v>4.3994617462158203</v>
      </c>
      <c r="S1253">
        <v>1641</v>
      </c>
      <c r="T1253">
        <v>875.33270263671898</v>
      </c>
      <c r="U1253">
        <v>9.6318181604146992E-3</v>
      </c>
    </row>
    <row r="1254" spans="2:21" x14ac:dyDescent="0.15">
      <c r="B1254" t="s">
        <v>7733</v>
      </c>
      <c r="C1254">
        <v>50</v>
      </c>
      <c r="D1254">
        <v>1681</v>
      </c>
      <c r="E1254">
        <v>884.99945068359398</v>
      </c>
      <c r="F1254">
        <v>8.3045968785881996E-3</v>
      </c>
      <c r="Q1254" t="s">
        <v>8408</v>
      </c>
      <c r="R1254">
        <v>4.3992428779602104</v>
      </c>
      <c r="S1254">
        <v>1641</v>
      </c>
      <c r="T1254">
        <v>875.33270263671898</v>
      </c>
      <c r="U1254">
        <v>9.6318181604146992E-3</v>
      </c>
    </row>
    <row r="1255" spans="2:21" x14ac:dyDescent="0.15">
      <c r="B1255" t="s">
        <v>7760</v>
      </c>
      <c r="C1255">
        <v>50</v>
      </c>
      <c r="D1255">
        <v>1681</v>
      </c>
      <c r="E1255">
        <v>884.99945068359398</v>
      </c>
      <c r="F1255">
        <v>8.3045968785881996E-3</v>
      </c>
      <c r="Q1255" t="s">
        <v>7741</v>
      </c>
      <c r="R1255">
        <v>-6.0720261186361299E-2</v>
      </c>
      <c r="S1255">
        <v>1622</v>
      </c>
      <c r="T1255">
        <v>874.66571044921898</v>
      </c>
      <c r="U1255">
        <v>8.0422563478350605E-3</v>
      </c>
    </row>
    <row r="1256" spans="2:21" x14ac:dyDescent="0.15">
      <c r="B1256" t="s">
        <v>7822</v>
      </c>
      <c r="C1256">
        <v>50</v>
      </c>
      <c r="D1256">
        <v>1681</v>
      </c>
      <c r="E1256">
        <v>884.99945068359398</v>
      </c>
      <c r="F1256">
        <v>8.3045968785881996E-3</v>
      </c>
      <c r="Q1256" t="s">
        <v>8202</v>
      </c>
      <c r="R1256">
        <v>-6.0759298503398902E-2</v>
      </c>
      <c r="S1256">
        <v>1622</v>
      </c>
      <c r="T1256">
        <v>874.66571044921898</v>
      </c>
      <c r="U1256">
        <v>8.0422563478350605E-3</v>
      </c>
    </row>
    <row r="1257" spans="2:21" x14ac:dyDescent="0.15">
      <c r="B1257" t="s">
        <v>7939</v>
      </c>
      <c r="C1257">
        <v>50</v>
      </c>
      <c r="D1257">
        <v>1681</v>
      </c>
      <c r="E1257">
        <v>884.99945068359398</v>
      </c>
      <c r="F1257">
        <v>8.3045968785881996E-3</v>
      </c>
      <c r="Q1257" t="s">
        <v>7895</v>
      </c>
      <c r="R1257">
        <v>-6.0791090130805997E-2</v>
      </c>
      <c r="S1257">
        <v>1622</v>
      </c>
      <c r="T1257">
        <v>874.66571044921898</v>
      </c>
      <c r="U1257">
        <v>8.0422563478350605E-3</v>
      </c>
    </row>
    <row r="1258" spans="2:21" x14ac:dyDescent="0.15">
      <c r="B1258" t="s">
        <v>7978</v>
      </c>
      <c r="C1258">
        <v>50</v>
      </c>
      <c r="D1258">
        <v>1681</v>
      </c>
      <c r="E1258">
        <v>884.99945068359398</v>
      </c>
      <c r="F1258">
        <v>8.3045968785881996E-3</v>
      </c>
      <c r="Q1258" t="s">
        <v>7479</v>
      </c>
      <c r="R1258">
        <v>-6.0796219855547E-2</v>
      </c>
      <c r="S1258">
        <v>1622</v>
      </c>
      <c r="T1258">
        <v>874.66571044921898</v>
      </c>
      <c r="U1258">
        <v>8.0422563478350605E-3</v>
      </c>
    </row>
    <row r="1259" spans="2:21" x14ac:dyDescent="0.15">
      <c r="B1259" t="s">
        <v>8017</v>
      </c>
      <c r="C1259">
        <v>50</v>
      </c>
      <c r="D1259">
        <v>1681</v>
      </c>
      <c r="E1259">
        <v>884.99945068359398</v>
      </c>
      <c r="F1259">
        <v>8.3045968785881996E-3</v>
      </c>
      <c r="Q1259" t="s">
        <v>7041</v>
      </c>
      <c r="R1259">
        <v>-6.0816351324319798E-2</v>
      </c>
      <c r="S1259">
        <v>1622</v>
      </c>
      <c r="T1259">
        <v>874.66571044921898</v>
      </c>
      <c r="U1259">
        <v>8.0422563478350605E-3</v>
      </c>
    </row>
    <row r="1260" spans="2:21" x14ac:dyDescent="0.15">
      <c r="B1260" t="s">
        <v>8077</v>
      </c>
      <c r="C1260">
        <v>50</v>
      </c>
      <c r="D1260">
        <v>1681</v>
      </c>
      <c r="E1260">
        <v>884.99945068359398</v>
      </c>
      <c r="F1260">
        <v>8.3045968785881996E-3</v>
      </c>
      <c r="Q1260" t="s">
        <v>6456</v>
      </c>
      <c r="R1260">
        <v>-6.0879494994878797E-2</v>
      </c>
      <c r="S1260">
        <v>1622</v>
      </c>
      <c r="T1260">
        <v>874.66571044921898</v>
      </c>
      <c r="U1260">
        <v>8.0422563478350605E-3</v>
      </c>
    </row>
    <row r="1261" spans="2:21" x14ac:dyDescent="0.15">
      <c r="B1261" t="s">
        <v>8121</v>
      </c>
      <c r="C1261">
        <v>50</v>
      </c>
      <c r="D1261">
        <v>1681</v>
      </c>
      <c r="E1261">
        <v>884.99945068359398</v>
      </c>
      <c r="F1261">
        <v>8.3045968785881996E-3</v>
      </c>
      <c r="Q1261" t="s">
        <v>7039</v>
      </c>
      <c r="R1261">
        <v>-6.0885850340127903E-2</v>
      </c>
      <c r="S1261">
        <v>1622</v>
      </c>
      <c r="T1261">
        <v>874.66571044921898</v>
      </c>
      <c r="U1261">
        <v>8.0422563478350605E-3</v>
      </c>
    </row>
    <row r="1262" spans="2:21" x14ac:dyDescent="0.15">
      <c r="B1262" t="s">
        <v>8126</v>
      </c>
      <c r="C1262">
        <v>50</v>
      </c>
      <c r="D1262">
        <v>1681</v>
      </c>
      <c r="E1262">
        <v>884.99945068359398</v>
      </c>
      <c r="F1262">
        <v>8.3045968785881996E-3</v>
      </c>
      <c r="Q1262" t="s">
        <v>8347</v>
      </c>
      <c r="R1262">
        <v>-6.09034821391106E-2</v>
      </c>
      <c r="S1262">
        <v>1622</v>
      </c>
      <c r="T1262">
        <v>874.66571044921898</v>
      </c>
      <c r="U1262">
        <v>8.0422563478350605E-3</v>
      </c>
    </row>
    <row r="1263" spans="2:21" x14ac:dyDescent="0.15">
      <c r="B1263" t="s">
        <v>8143</v>
      </c>
      <c r="C1263">
        <v>50</v>
      </c>
      <c r="D1263">
        <v>1681</v>
      </c>
      <c r="E1263">
        <v>884.99945068359398</v>
      </c>
      <c r="F1263">
        <v>8.3045968785881996E-3</v>
      </c>
      <c r="Q1263" t="s">
        <v>6776</v>
      </c>
      <c r="R1263">
        <v>-6.09413720667362E-2</v>
      </c>
      <c r="S1263">
        <v>1622</v>
      </c>
      <c r="T1263">
        <v>874.66571044921898</v>
      </c>
      <c r="U1263">
        <v>8.0422563478350605E-3</v>
      </c>
    </row>
    <row r="1264" spans="2:21" x14ac:dyDescent="0.15">
      <c r="B1264" t="s">
        <v>8397</v>
      </c>
      <c r="C1264">
        <v>50</v>
      </c>
      <c r="D1264">
        <v>1681</v>
      </c>
      <c r="E1264">
        <v>884.99945068359398</v>
      </c>
      <c r="F1264">
        <v>8.3045968785881996E-3</v>
      </c>
      <c r="Q1264" t="s">
        <v>8390</v>
      </c>
      <c r="R1264">
        <v>-6.0960259288549402E-2</v>
      </c>
      <c r="S1264">
        <v>1622</v>
      </c>
      <c r="T1264">
        <v>874.66571044921898</v>
      </c>
      <c r="U1264">
        <v>8.0422563478350605E-3</v>
      </c>
    </row>
    <row r="1265" spans="2:21" x14ac:dyDescent="0.15">
      <c r="B1265" t="s">
        <v>8423</v>
      </c>
      <c r="C1265">
        <v>50</v>
      </c>
      <c r="D1265">
        <v>1681</v>
      </c>
      <c r="E1265">
        <v>884.99945068359398</v>
      </c>
      <c r="F1265">
        <v>8.3045968785881996E-3</v>
      </c>
      <c r="Q1265" t="s">
        <v>7252</v>
      </c>
      <c r="R1265">
        <v>-6.0966126620769501E-2</v>
      </c>
      <c r="S1265">
        <v>1622</v>
      </c>
      <c r="T1265">
        <v>874.66571044921898</v>
      </c>
      <c r="U1265">
        <v>8.0422563478350605E-3</v>
      </c>
    </row>
    <row r="1266" spans="2:21" x14ac:dyDescent="0.15">
      <c r="B1266" t="s">
        <v>7222</v>
      </c>
      <c r="C1266">
        <v>49</v>
      </c>
      <c r="D1266">
        <v>1622</v>
      </c>
      <c r="E1266">
        <v>874.66571044921898</v>
      </c>
      <c r="F1266">
        <v>8.0422563478350605E-3</v>
      </c>
      <c r="Q1266" t="s">
        <v>7673</v>
      </c>
      <c r="R1266">
        <v>-6.0979500412941E-2</v>
      </c>
      <c r="S1266">
        <v>1622</v>
      </c>
      <c r="T1266">
        <v>874.66571044921898</v>
      </c>
      <c r="U1266">
        <v>8.0422563478350605E-3</v>
      </c>
    </row>
    <row r="1267" spans="2:21" x14ac:dyDescent="0.15">
      <c r="B1267" t="s">
        <v>7252</v>
      </c>
      <c r="C1267">
        <v>49</v>
      </c>
      <c r="D1267">
        <v>1622</v>
      </c>
      <c r="E1267">
        <v>874.66571044921898</v>
      </c>
      <c r="F1267">
        <v>8.0422563478350605E-3</v>
      </c>
      <c r="Q1267" t="s">
        <v>7222</v>
      </c>
      <c r="R1267">
        <v>-6.0979843139648403E-2</v>
      </c>
      <c r="S1267">
        <v>1622</v>
      </c>
      <c r="T1267">
        <v>874.66571044921898</v>
      </c>
      <c r="U1267">
        <v>8.0422563478350605E-3</v>
      </c>
    </row>
    <row r="1268" spans="2:21" x14ac:dyDescent="0.15">
      <c r="B1268" t="s">
        <v>6456</v>
      </c>
      <c r="C1268">
        <v>49</v>
      </c>
      <c r="D1268">
        <v>1622</v>
      </c>
      <c r="E1268">
        <v>874.66571044921898</v>
      </c>
      <c r="F1268">
        <v>8.0422563478350605E-3</v>
      </c>
      <c r="Q1268" t="s">
        <v>8073</v>
      </c>
      <c r="R1268">
        <v>-6.0995686799287803E-2</v>
      </c>
      <c r="S1268">
        <v>1622</v>
      </c>
      <c r="T1268">
        <v>874.66571044921898</v>
      </c>
      <c r="U1268">
        <v>8.0422563478350605E-3</v>
      </c>
    </row>
    <row r="1269" spans="2:21" x14ac:dyDescent="0.15">
      <c r="B1269" t="s">
        <v>7479</v>
      </c>
      <c r="C1269">
        <v>49</v>
      </c>
      <c r="D1269">
        <v>1622</v>
      </c>
      <c r="E1269">
        <v>874.66571044921898</v>
      </c>
      <c r="F1269">
        <v>8.0422563478350605E-3</v>
      </c>
      <c r="Q1269" t="s">
        <v>7604</v>
      </c>
      <c r="R1269">
        <v>-6.1010930687189102E-2</v>
      </c>
      <c r="S1269">
        <v>1622</v>
      </c>
      <c r="T1269">
        <v>874.66571044921898</v>
      </c>
      <c r="U1269">
        <v>8.0422563478350605E-3</v>
      </c>
    </row>
    <row r="1270" spans="2:21" x14ac:dyDescent="0.15">
      <c r="B1270" t="s">
        <v>7604</v>
      </c>
      <c r="C1270">
        <v>49</v>
      </c>
      <c r="D1270">
        <v>1622</v>
      </c>
      <c r="E1270">
        <v>874.66571044921898</v>
      </c>
      <c r="F1270">
        <v>8.0422563478350605E-3</v>
      </c>
      <c r="Q1270" t="s">
        <v>7658</v>
      </c>
      <c r="R1270">
        <v>-6.1097748577594799E-2</v>
      </c>
      <c r="S1270">
        <v>1622</v>
      </c>
      <c r="T1270">
        <v>874.66571044921898</v>
      </c>
      <c r="U1270">
        <v>8.0422563478350605E-3</v>
      </c>
    </row>
    <row r="1271" spans="2:21" x14ac:dyDescent="0.15">
      <c r="B1271" t="s">
        <v>7658</v>
      </c>
      <c r="C1271">
        <v>49</v>
      </c>
      <c r="D1271">
        <v>1622</v>
      </c>
      <c r="E1271">
        <v>874.66571044921898</v>
      </c>
      <c r="F1271">
        <v>8.0422563478350605E-3</v>
      </c>
      <c r="Q1271" t="s">
        <v>7890</v>
      </c>
      <c r="R1271">
        <v>-6.1104562133550602E-2</v>
      </c>
      <c r="S1271">
        <v>1622</v>
      </c>
      <c r="T1271">
        <v>874.66571044921898</v>
      </c>
      <c r="U1271">
        <v>8.0422563478350605E-3</v>
      </c>
    </row>
    <row r="1272" spans="2:21" x14ac:dyDescent="0.15">
      <c r="B1272" t="s">
        <v>7673</v>
      </c>
      <c r="C1272">
        <v>49</v>
      </c>
      <c r="D1272">
        <v>1622</v>
      </c>
      <c r="E1272">
        <v>874.66571044921898</v>
      </c>
      <c r="F1272">
        <v>8.0422563478350605E-3</v>
      </c>
      <c r="Q1272" t="s">
        <v>7803</v>
      </c>
      <c r="R1272">
        <v>-6.1140604317188298E-2</v>
      </c>
      <c r="S1272">
        <v>1622</v>
      </c>
      <c r="T1272">
        <v>874.66571044921898</v>
      </c>
      <c r="U1272">
        <v>8.0422563478350605E-3</v>
      </c>
    </row>
    <row r="1273" spans="2:21" x14ac:dyDescent="0.15">
      <c r="B1273" t="s">
        <v>7741</v>
      </c>
      <c r="C1273">
        <v>49</v>
      </c>
      <c r="D1273">
        <v>1622</v>
      </c>
      <c r="E1273">
        <v>874.66571044921898</v>
      </c>
      <c r="F1273">
        <v>8.0422563478350605E-3</v>
      </c>
      <c r="Q1273" t="s">
        <v>8040</v>
      </c>
      <c r="R1273">
        <v>-6.1273895204067202E-2</v>
      </c>
      <c r="S1273">
        <v>1622</v>
      </c>
      <c r="T1273">
        <v>874.66571044921898</v>
      </c>
      <c r="U1273">
        <v>8.0422563478350605E-3</v>
      </c>
    </row>
    <row r="1274" spans="2:21" x14ac:dyDescent="0.15">
      <c r="B1274" t="s">
        <v>7803</v>
      </c>
      <c r="C1274">
        <v>49</v>
      </c>
      <c r="D1274">
        <v>1622</v>
      </c>
      <c r="E1274">
        <v>874.66571044921898</v>
      </c>
      <c r="F1274">
        <v>8.0422563478350605E-3</v>
      </c>
      <c r="Q1274" t="s">
        <v>6829</v>
      </c>
      <c r="R1274">
        <v>7.2482652664184597</v>
      </c>
      <c r="S1274">
        <v>1577</v>
      </c>
      <c r="T1274">
        <v>874.16540527343795</v>
      </c>
      <c r="U1274">
        <v>8.1288442015647906E-3</v>
      </c>
    </row>
    <row r="1275" spans="2:21" x14ac:dyDescent="0.15">
      <c r="B1275" t="s">
        <v>6776</v>
      </c>
      <c r="C1275">
        <v>49</v>
      </c>
      <c r="D1275">
        <v>1622</v>
      </c>
      <c r="E1275">
        <v>874.66571044921898</v>
      </c>
      <c r="F1275">
        <v>8.0422563478350605E-3</v>
      </c>
      <c r="Q1275" t="s">
        <v>8075</v>
      </c>
      <c r="R1275">
        <v>-2.80359983444214</v>
      </c>
      <c r="S1275">
        <v>1622</v>
      </c>
      <c r="T1275">
        <v>872.16583251953102</v>
      </c>
      <c r="U1275">
        <v>9.2100622132420505E-3</v>
      </c>
    </row>
    <row r="1276" spans="2:21" x14ac:dyDescent="0.15">
      <c r="B1276" t="s">
        <v>7890</v>
      </c>
      <c r="C1276">
        <v>49</v>
      </c>
      <c r="D1276">
        <v>1622</v>
      </c>
      <c r="E1276">
        <v>874.66571044921898</v>
      </c>
      <c r="F1276">
        <v>8.0422563478350605E-3</v>
      </c>
      <c r="Q1276" t="s">
        <v>7745</v>
      </c>
      <c r="R1276">
        <v>-2.8036801815032999</v>
      </c>
      <c r="S1276">
        <v>1622</v>
      </c>
      <c r="T1276">
        <v>872.16583251953102</v>
      </c>
      <c r="U1276">
        <v>9.2100622132420505E-3</v>
      </c>
    </row>
    <row r="1277" spans="2:21" x14ac:dyDescent="0.15">
      <c r="B1277" t="s">
        <v>7895</v>
      </c>
      <c r="C1277">
        <v>49</v>
      </c>
      <c r="D1277">
        <v>1622</v>
      </c>
      <c r="E1277">
        <v>874.66571044921898</v>
      </c>
      <c r="F1277">
        <v>8.0422563478350605E-3</v>
      </c>
      <c r="Q1277" t="s">
        <v>7083</v>
      </c>
      <c r="R1277">
        <v>-2.8037240505218501</v>
      </c>
      <c r="S1277">
        <v>1622</v>
      </c>
      <c r="T1277">
        <v>872.16583251953102</v>
      </c>
      <c r="U1277">
        <v>9.2100622132420505E-3</v>
      </c>
    </row>
    <row r="1278" spans="2:21" x14ac:dyDescent="0.15">
      <c r="B1278" t="s">
        <v>8040</v>
      </c>
      <c r="C1278">
        <v>49</v>
      </c>
      <c r="D1278">
        <v>1622</v>
      </c>
      <c r="E1278">
        <v>874.66571044921898</v>
      </c>
      <c r="F1278">
        <v>8.0422563478350605E-3</v>
      </c>
      <c r="Q1278" t="s">
        <v>6850</v>
      </c>
      <c r="R1278">
        <v>-2.8037400245666499</v>
      </c>
      <c r="S1278">
        <v>1622</v>
      </c>
      <c r="T1278">
        <v>872.16583251953102</v>
      </c>
      <c r="U1278">
        <v>9.2100622132420505E-3</v>
      </c>
    </row>
    <row r="1279" spans="2:21" x14ac:dyDescent="0.15">
      <c r="B1279" t="s">
        <v>8073</v>
      </c>
      <c r="C1279">
        <v>49</v>
      </c>
      <c r="D1279">
        <v>1622</v>
      </c>
      <c r="E1279">
        <v>874.66571044921898</v>
      </c>
      <c r="F1279">
        <v>8.0422563478350605E-3</v>
      </c>
      <c r="Q1279" t="s">
        <v>8405</v>
      </c>
      <c r="R1279">
        <v>-2.8037858009338401</v>
      </c>
      <c r="S1279">
        <v>1622</v>
      </c>
      <c r="T1279">
        <v>872.16583251953102</v>
      </c>
      <c r="U1279">
        <v>9.2100622132420505E-3</v>
      </c>
    </row>
    <row r="1280" spans="2:21" x14ac:dyDescent="0.15">
      <c r="B1280" t="s">
        <v>8202</v>
      </c>
      <c r="C1280">
        <v>49</v>
      </c>
      <c r="D1280">
        <v>1622</v>
      </c>
      <c r="E1280">
        <v>874.66571044921898</v>
      </c>
      <c r="F1280">
        <v>8.0422563478350605E-3</v>
      </c>
      <c r="Q1280" t="s">
        <v>7617</v>
      </c>
      <c r="R1280">
        <v>-2.8038079738616899</v>
      </c>
      <c r="S1280">
        <v>1622</v>
      </c>
      <c r="T1280">
        <v>872.16583251953102</v>
      </c>
      <c r="U1280">
        <v>9.2100622132420505E-3</v>
      </c>
    </row>
    <row r="1281" spans="2:21" x14ac:dyDescent="0.15">
      <c r="B1281" t="s">
        <v>7039</v>
      </c>
      <c r="C1281">
        <v>49</v>
      </c>
      <c r="D1281">
        <v>1622</v>
      </c>
      <c r="E1281">
        <v>874.66571044921898</v>
      </c>
      <c r="F1281">
        <v>8.0422563478350605E-3</v>
      </c>
      <c r="Q1281" t="s">
        <v>8290</v>
      </c>
      <c r="R1281">
        <v>-2.80382299423218</v>
      </c>
      <c r="S1281">
        <v>1622</v>
      </c>
      <c r="T1281">
        <v>872.16583251953102</v>
      </c>
      <c r="U1281">
        <v>9.2100622132420505E-3</v>
      </c>
    </row>
    <row r="1282" spans="2:21" x14ac:dyDescent="0.15">
      <c r="B1282" t="s">
        <v>7041</v>
      </c>
      <c r="C1282">
        <v>49</v>
      </c>
      <c r="D1282">
        <v>1622</v>
      </c>
      <c r="E1282">
        <v>874.66571044921898</v>
      </c>
      <c r="F1282">
        <v>8.0422563478350605E-3</v>
      </c>
      <c r="Q1282" t="s">
        <v>8125</v>
      </c>
      <c r="R1282">
        <v>-2.80384373664856</v>
      </c>
      <c r="S1282">
        <v>1622</v>
      </c>
      <c r="T1282">
        <v>872.16583251953102</v>
      </c>
      <c r="U1282">
        <v>9.2100622132420505E-3</v>
      </c>
    </row>
    <row r="1283" spans="2:21" x14ac:dyDescent="0.15">
      <c r="B1283" t="s">
        <v>8347</v>
      </c>
      <c r="C1283">
        <v>49</v>
      </c>
      <c r="D1283">
        <v>1622</v>
      </c>
      <c r="E1283">
        <v>874.66571044921898</v>
      </c>
      <c r="F1283">
        <v>8.0422563478350605E-3</v>
      </c>
      <c r="Q1283" t="s">
        <v>7878</v>
      </c>
      <c r="R1283">
        <v>-2.8038895130157502</v>
      </c>
      <c r="S1283">
        <v>1622</v>
      </c>
      <c r="T1283">
        <v>872.16583251953102</v>
      </c>
      <c r="U1283">
        <v>9.2100622132420505E-3</v>
      </c>
    </row>
    <row r="1284" spans="2:21" x14ac:dyDescent="0.15">
      <c r="B1284" t="s">
        <v>8390</v>
      </c>
      <c r="C1284">
        <v>49</v>
      </c>
      <c r="D1284">
        <v>1622</v>
      </c>
      <c r="E1284">
        <v>874.66571044921898</v>
      </c>
      <c r="F1284">
        <v>8.0422563478350605E-3</v>
      </c>
      <c r="Q1284" t="s">
        <v>8324</v>
      </c>
      <c r="R1284">
        <v>-2.80394840240479</v>
      </c>
      <c r="S1284">
        <v>1622</v>
      </c>
      <c r="T1284">
        <v>872.16583251953102</v>
      </c>
      <c r="U1284">
        <v>9.2100622132420505E-3</v>
      </c>
    </row>
    <row r="1285" spans="2:21" x14ac:dyDescent="0.15">
      <c r="B1285" t="s">
        <v>7278</v>
      </c>
      <c r="C1285">
        <v>45</v>
      </c>
      <c r="D1285">
        <v>1690</v>
      </c>
      <c r="E1285">
        <v>883.999755859375</v>
      </c>
      <c r="F1285">
        <v>9.5915710553526896E-3</v>
      </c>
      <c r="Q1285" t="s">
        <v>7672</v>
      </c>
      <c r="R1285">
        <v>-2.80402612686157</v>
      </c>
      <c r="S1285">
        <v>1622</v>
      </c>
      <c r="T1285">
        <v>872.16583251953102</v>
      </c>
      <c r="U1285">
        <v>9.2100622132420505E-3</v>
      </c>
    </row>
    <row r="1286" spans="2:21" x14ac:dyDescent="0.15">
      <c r="B1286" t="s">
        <v>7370</v>
      </c>
      <c r="C1286">
        <v>45</v>
      </c>
      <c r="D1286">
        <v>1690</v>
      </c>
      <c r="E1286">
        <v>883.999755859375</v>
      </c>
      <c r="F1286">
        <v>9.5915710553526896E-3</v>
      </c>
      <c r="Q1286" t="s">
        <v>8049</v>
      </c>
      <c r="R1286">
        <v>-2.8040392398834202</v>
      </c>
      <c r="S1286">
        <v>1622</v>
      </c>
      <c r="T1286">
        <v>872.16583251953102</v>
      </c>
      <c r="U1286">
        <v>9.2100622132420505E-3</v>
      </c>
    </row>
    <row r="1287" spans="2:21" x14ac:dyDescent="0.15">
      <c r="B1287" t="s">
        <v>7424</v>
      </c>
      <c r="C1287">
        <v>45</v>
      </c>
      <c r="D1287">
        <v>1690</v>
      </c>
      <c r="E1287">
        <v>883.999755859375</v>
      </c>
      <c r="F1287">
        <v>9.5915710553526896E-3</v>
      </c>
      <c r="Q1287" t="s">
        <v>7739</v>
      </c>
      <c r="R1287">
        <v>-2.8040711879730198</v>
      </c>
      <c r="S1287">
        <v>1622</v>
      </c>
      <c r="T1287">
        <v>872.16583251953102</v>
      </c>
      <c r="U1287">
        <v>9.2100622132420505E-3</v>
      </c>
    </row>
    <row r="1288" spans="2:21" x14ac:dyDescent="0.15">
      <c r="B1288" t="s">
        <v>7951</v>
      </c>
      <c r="C1288">
        <v>45</v>
      </c>
      <c r="D1288">
        <v>1690</v>
      </c>
      <c r="E1288">
        <v>883.999755859375</v>
      </c>
      <c r="F1288">
        <v>9.5915710553526896E-3</v>
      </c>
      <c r="Q1288" t="s">
        <v>7269</v>
      </c>
      <c r="R1288">
        <v>-2.8041033744811998</v>
      </c>
      <c r="S1288">
        <v>1622</v>
      </c>
      <c r="T1288">
        <v>872.16583251953102</v>
      </c>
      <c r="U1288">
        <v>9.2100622132420505E-3</v>
      </c>
    </row>
    <row r="1289" spans="2:21" x14ac:dyDescent="0.15">
      <c r="B1289" t="s">
        <v>8032</v>
      </c>
      <c r="C1289">
        <v>45</v>
      </c>
      <c r="D1289">
        <v>1690</v>
      </c>
      <c r="E1289">
        <v>883.999755859375</v>
      </c>
      <c r="F1289">
        <v>9.5915710553526896E-3</v>
      </c>
      <c r="Q1289" t="s">
        <v>7283</v>
      </c>
      <c r="R1289">
        <v>-2.80411601066589</v>
      </c>
      <c r="S1289">
        <v>1622</v>
      </c>
      <c r="T1289">
        <v>872.16583251953102</v>
      </c>
      <c r="U1289">
        <v>9.2100622132420505E-3</v>
      </c>
    </row>
    <row r="1290" spans="2:21" x14ac:dyDescent="0.15">
      <c r="B1290" t="s">
        <v>8034</v>
      </c>
      <c r="C1290">
        <v>45</v>
      </c>
      <c r="D1290">
        <v>1690</v>
      </c>
      <c r="E1290">
        <v>883.999755859375</v>
      </c>
      <c r="F1290">
        <v>9.5915710553526896E-3</v>
      </c>
      <c r="Q1290" t="s">
        <v>7176</v>
      </c>
      <c r="R1290">
        <v>-2.8042957782745401</v>
      </c>
      <c r="S1290">
        <v>1622</v>
      </c>
      <c r="T1290">
        <v>872.16583251953102</v>
      </c>
      <c r="U1290">
        <v>9.2100622132420505E-3</v>
      </c>
    </row>
    <row r="1291" spans="2:21" x14ac:dyDescent="0.15">
      <c r="B1291" t="s">
        <v>8208</v>
      </c>
      <c r="C1291">
        <v>45</v>
      </c>
      <c r="D1291">
        <v>1690</v>
      </c>
      <c r="E1291">
        <v>883.999755859375</v>
      </c>
      <c r="F1291">
        <v>9.5915710553526896E-3</v>
      </c>
      <c r="Q1291" t="s">
        <v>7835</v>
      </c>
      <c r="R1291">
        <v>-2.8043954372406001</v>
      </c>
      <c r="S1291">
        <v>1622</v>
      </c>
      <c r="T1291">
        <v>872.16583251953102</v>
      </c>
      <c r="U1291">
        <v>9.2100622132420505E-3</v>
      </c>
    </row>
    <row r="1292" spans="2:21" x14ac:dyDescent="0.15">
      <c r="B1292" t="s">
        <v>8308</v>
      </c>
      <c r="C1292">
        <v>45</v>
      </c>
      <c r="D1292">
        <v>1690</v>
      </c>
      <c r="E1292">
        <v>883.999755859375</v>
      </c>
      <c r="F1292">
        <v>9.5915710553526896E-3</v>
      </c>
      <c r="Q1292" t="s">
        <v>7488</v>
      </c>
      <c r="R1292">
        <v>-2.8044810295104998</v>
      </c>
      <c r="S1292">
        <v>1622</v>
      </c>
      <c r="T1292">
        <v>872.16583251953102</v>
      </c>
      <c r="U1292">
        <v>9.2100622132420505E-3</v>
      </c>
    </row>
    <row r="1293" spans="2:21" x14ac:dyDescent="0.15">
      <c r="B1293" t="s">
        <v>8316</v>
      </c>
      <c r="C1293">
        <v>45</v>
      </c>
      <c r="D1293">
        <v>1690</v>
      </c>
      <c r="E1293">
        <v>883.999755859375</v>
      </c>
      <c r="F1293">
        <v>9.5915710553526896E-3</v>
      </c>
      <c r="Q1293" t="s">
        <v>7279</v>
      </c>
      <c r="R1293">
        <v>-2.8045208454132098</v>
      </c>
      <c r="S1293">
        <v>1622</v>
      </c>
      <c r="T1293">
        <v>872.16583251953102</v>
      </c>
      <c r="U1293">
        <v>9.2100622132420505E-3</v>
      </c>
    </row>
    <row r="1294" spans="2:21" x14ac:dyDescent="0.15">
      <c r="B1294" t="s">
        <v>7175</v>
      </c>
      <c r="C1294">
        <v>44</v>
      </c>
      <c r="D1294">
        <v>1675</v>
      </c>
      <c r="E1294">
        <v>880.999755859375</v>
      </c>
      <c r="F1294">
        <v>8.2568228244781494E-3</v>
      </c>
      <c r="Q1294" t="s">
        <v>7378</v>
      </c>
      <c r="R1294">
        <v>-15.422809600830099</v>
      </c>
      <c r="S1294">
        <v>1573</v>
      </c>
      <c r="T1294">
        <v>871.4990234375</v>
      </c>
      <c r="U1294">
        <v>7.4369413778185801E-3</v>
      </c>
    </row>
    <row r="1295" spans="2:21" x14ac:dyDescent="0.15">
      <c r="B1295" t="s">
        <v>7176</v>
      </c>
      <c r="C1295">
        <v>44</v>
      </c>
      <c r="D1295">
        <v>1622</v>
      </c>
      <c r="E1295">
        <v>872.16583251953102</v>
      </c>
      <c r="F1295">
        <v>9.2100622132420505E-3</v>
      </c>
      <c r="Q1295" t="s">
        <v>7379</v>
      </c>
      <c r="R1295">
        <v>-15.423835754394499</v>
      </c>
      <c r="S1295">
        <v>1573</v>
      </c>
      <c r="T1295">
        <v>871.4990234375</v>
      </c>
      <c r="U1295">
        <v>7.4369413778185801E-3</v>
      </c>
    </row>
    <row r="1296" spans="2:21" x14ac:dyDescent="0.15">
      <c r="B1296" t="s">
        <v>7180</v>
      </c>
      <c r="C1296">
        <v>44</v>
      </c>
      <c r="D1296">
        <v>1274</v>
      </c>
      <c r="E1296">
        <v>814.16351318359398</v>
      </c>
      <c r="F1296">
        <v>4.2231529951095598E-3</v>
      </c>
      <c r="Q1296" t="s">
        <v>7776</v>
      </c>
      <c r="R1296">
        <v>0.90502464771270796</v>
      </c>
      <c r="S1296">
        <v>1586</v>
      </c>
      <c r="T1296">
        <v>871.16558837890602</v>
      </c>
      <c r="U1296">
        <v>1.08313206583261E-2</v>
      </c>
    </row>
    <row r="1297" spans="2:21" x14ac:dyDescent="0.15">
      <c r="B1297" t="s">
        <v>7181</v>
      </c>
      <c r="C1297">
        <v>44</v>
      </c>
      <c r="D1297">
        <v>1477</v>
      </c>
      <c r="E1297">
        <v>847.99847412109398</v>
      </c>
      <c r="F1297">
        <v>4.7549549490213403E-3</v>
      </c>
      <c r="Q1297" t="s">
        <v>7438</v>
      </c>
      <c r="R1297">
        <v>0.90483391284942605</v>
      </c>
      <c r="S1297">
        <v>1586</v>
      </c>
      <c r="T1297">
        <v>871.16558837890602</v>
      </c>
      <c r="U1297">
        <v>1.08313206583261E-2</v>
      </c>
    </row>
    <row r="1298" spans="2:21" x14ac:dyDescent="0.15">
      <c r="B1298" t="s">
        <v>7238</v>
      </c>
      <c r="C1298">
        <v>44</v>
      </c>
      <c r="D1298">
        <v>1274</v>
      </c>
      <c r="E1298">
        <v>814.16351318359398</v>
      </c>
      <c r="F1298">
        <v>4.2231529951095598E-3</v>
      </c>
      <c r="Q1298" t="s">
        <v>8069</v>
      </c>
      <c r="R1298">
        <v>0.90478318929672197</v>
      </c>
      <c r="S1298">
        <v>1586</v>
      </c>
      <c r="T1298">
        <v>871.16558837890602</v>
      </c>
      <c r="U1298">
        <v>1.08313206583261E-2</v>
      </c>
    </row>
    <row r="1299" spans="2:21" x14ac:dyDescent="0.15">
      <c r="B1299" t="s">
        <v>7269</v>
      </c>
      <c r="C1299">
        <v>44</v>
      </c>
      <c r="D1299">
        <v>1622</v>
      </c>
      <c r="E1299">
        <v>872.16583251953102</v>
      </c>
      <c r="F1299">
        <v>9.2100622132420505E-3</v>
      </c>
      <c r="Q1299" t="s">
        <v>8183</v>
      </c>
      <c r="R1299">
        <v>0.90472728013992298</v>
      </c>
      <c r="S1299">
        <v>1586</v>
      </c>
      <c r="T1299">
        <v>871.16558837890602</v>
      </c>
      <c r="U1299">
        <v>1.08313206583261E-2</v>
      </c>
    </row>
    <row r="1300" spans="2:21" x14ac:dyDescent="0.15">
      <c r="B1300" t="s">
        <v>7279</v>
      </c>
      <c r="C1300">
        <v>44</v>
      </c>
      <c r="D1300">
        <v>1622</v>
      </c>
      <c r="E1300">
        <v>872.16583251953102</v>
      </c>
      <c r="F1300">
        <v>9.2100622132420505E-3</v>
      </c>
      <c r="Q1300" t="s">
        <v>8298</v>
      </c>
      <c r="R1300">
        <v>0.90472197532653797</v>
      </c>
      <c r="S1300">
        <v>1586</v>
      </c>
      <c r="T1300">
        <v>871.16558837890602</v>
      </c>
      <c r="U1300">
        <v>1.08313206583261E-2</v>
      </c>
    </row>
    <row r="1301" spans="2:21" x14ac:dyDescent="0.15">
      <c r="B1301" t="s">
        <v>7283</v>
      </c>
      <c r="C1301">
        <v>44</v>
      </c>
      <c r="D1301">
        <v>1622</v>
      </c>
      <c r="E1301">
        <v>872.16583251953102</v>
      </c>
      <c r="F1301">
        <v>9.2100622132420505E-3</v>
      </c>
      <c r="Q1301" t="s">
        <v>7342</v>
      </c>
      <c r="R1301">
        <v>0.90468591451644897</v>
      </c>
      <c r="S1301">
        <v>1586</v>
      </c>
      <c r="T1301">
        <v>871.16558837890602</v>
      </c>
      <c r="U1301">
        <v>1.08313206583261E-2</v>
      </c>
    </row>
    <row r="1302" spans="2:21" x14ac:dyDescent="0.15">
      <c r="B1302" t="s">
        <v>7339</v>
      </c>
      <c r="C1302">
        <v>44</v>
      </c>
      <c r="D1302">
        <v>1274</v>
      </c>
      <c r="E1302">
        <v>814.16357421875</v>
      </c>
      <c r="F1302">
        <v>4.2231529951095598E-3</v>
      </c>
      <c r="Q1302" t="s">
        <v>7364</v>
      </c>
      <c r="R1302">
        <v>0.90465110540390004</v>
      </c>
      <c r="S1302">
        <v>1586</v>
      </c>
      <c r="T1302">
        <v>871.16558837890602</v>
      </c>
      <c r="U1302">
        <v>1.08313206583261E-2</v>
      </c>
    </row>
    <row r="1303" spans="2:21" x14ac:dyDescent="0.15">
      <c r="B1303" t="s">
        <v>6509</v>
      </c>
      <c r="C1303">
        <v>44</v>
      </c>
      <c r="D1303">
        <v>1675</v>
      </c>
      <c r="E1303">
        <v>880.999755859375</v>
      </c>
      <c r="F1303">
        <v>8.2568228244781494E-3</v>
      </c>
      <c r="Q1303" t="s">
        <v>7251</v>
      </c>
      <c r="R1303">
        <v>0.90464836359024003</v>
      </c>
      <c r="S1303">
        <v>1586</v>
      </c>
      <c r="T1303">
        <v>871.16558837890602</v>
      </c>
      <c r="U1303">
        <v>1.08313206583261E-2</v>
      </c>
    </row>
    <row r="1304" spans="2:21" x14ac:dyDescent="0.15">
      <c r="B1304" t="s">
        <v>7365</v>
      </c>
      <c r="C1304">
        <v>44</v>
      </c>
      <c r="D1304">
        <v>1641</v>
      </c>
      <c r="E1304">
        <v>875.33270263671898</v>
      </c>
      <c r="F1304">
        <v>9.6318181604146992E-3</v>
      </c>
      <c r="Q1304" t="s">
        <v>8165</v>
      </c>
      <c r="R1304">
        <v>0.904640793800354</v>
      </c>
      <c r="S1304">
        <v>1586</v>
      </c>
      <c r="T1304">
        <v>871.16558837890602</v>
      </c>
      <c r="U1304">
        <v>1.08313206583261E-2</v>
      </c>
    </row>
    <row r="1305" spans="2:21" x14ac:dyDescent="0.15">
      <c r="B1305" t="s">
        <v>7372</v>
      </c>
      <c r="C1305">
        <v>44</v>
      </c>
      <c r="D1305">
        <v>1675</v>
      </c>
      <c r="E1305">
        <v>880.999755859375</v>
      </c>
      <c r="F1305">
        <v>8.2568228244781494E-3</v>
      </c>
      <c r="Q1305" t="s">
        <v>8201</v>
      </c>
      <c r="R1305">
        <v>0.90463054180145297</v>
      </c>
      <c r="S1305">
        <v>1586</v>
      </c>
      <c r="T1305">
        <v>871.16558837890602</v>
      </c>
      <c r="U1305">
        <v>1.08313206583261E-2</v>
      </c>
    </row>
    <row r="1306" spans="2:21" x14ac:dyDescent="0.15">
      <c r="B1306" t="s">
        <v>6532</v>
      </c>
      <c r="C1306">
        <v>44</v>
      </c>
      <c r="D1306">
        <v>1477</v>
      </c>
      <c r="E1306">
        <v>847.99847412109398</v>
      </c>
      <c r="F1306">
        <v>4.7549549490213403E-3</v>
      </c>
      <c r="Q1306" t="s">
        <v>7860</v>
      </c>
      <c r="R1306">
        <v>0.90461111068725597</v>
      </c>
      <c r="S1306">
        <v>1586</v>
      </c>
      <c r="T1306">
        <v>871.16558837890602</v>
      </c>
      <c r="U1306">
        <v>1.08313206583261E-2</v>
      </c>
    </row>
    <row r="1307" spans="2:21" x14ac:dyDescent="0.15">
      <c r="B1307" t="s">
        <v>7443</v>
      </c>
      <c r="C1307">
        <v>44</v>
      </c>
      <c r="D1307">
        <v>1641</v>
      </c>
      <c r="E1307">
        <v>875.33270263671898</v>
      </c>
      <c r="F1307">
        <v>9.6318181604146992E-3</v>
      </c>
      <c r="Q1307" t="s">
        <v>8211</v>
      </c>
      <c r="R1307">
        <v>0.90460085868835405</v>
      </c>
      <c r="S1307">
        <v>1586</v>
      </c>
      <c r="T1307">
        <v>871.16558837890602</v>
      </c>
      <c r="U1307">
        <v>1.08313206583261E-2</v>
      </c>
    </row>
    <row r="1308" spans="2:21" x14ac:dyDescent="0.15">
      <c r="B1308" t="s">
        <v>6555</v>
      </c>
      <c r="C1308">
        <v>44</v>
      </c>
      <c r="D1308">
        <v>1477</v>
      </c>
      <c r="E1308">
        <v>847.99847412109398</v>
      </c>
      <c r="F1308">
        <v>4.7549549490213403E-3</v>
      </c>
      <c r="Q1308" t="s">
        <v>7834</v>
      </c>
      <c r="R1308">
        <v>0.904504895210266</v>
      </c>
      <c r="S1308">
        <v>1586</v>
      </c>
      <c r="T1308">
        <v>871.16558837890602</v>
      </c>
      <c r="U1308">
        <v>1.08313206583261E-2</v>
      </c>
    </row>
    <row r="1309" spans="2:21" x14ac:dyDescent="0.15">
      <c r="B1309" t="s">
        <v>6569</v>
      </c>
      <c r="C1309">
        <v>44</v>
      </c>
      <c r="D1309">
        <v>1274</v>
      </c>
      <c r="E1309">
        <v>814.16357421875</v>
      </c>
      <c r="F1309">
        <v>4.2231529951095598E-3</v>
      </c>
      <c r="Q1309" t="s">
        <v>7524</v>
      </c>
      <c r="R1309">
        <v>0.90450102090835605</v>
      </c>
      <c r="S1309">
        <v>1586</v>
      </c>
      <c r="T1309">
        <v>871.16558837890602</v>
      </c>
      <c r="U1309">
        <v>1.08313206583261E-2</v>
      </c>
    </row>
    <row r="1310" spans="2:21" x14ac:dyDescent="0.15">
      <c r="B1310" t="s">
        <v>7488</v>
      </c>
      <c r="C1310">
        <v>44</v>
      </c>
      <c r="D1310">
        <v>1622</v>
      </c>
      <c r="E1310">
        <v>872.16583251953102</v>
      </c>
      <c r="F1310">
        <v>9.2100622132420505E-3</v>
      </c>
      <c r="Q1310" t="s">
        <v>8060</v>
      </c>
      <c r="R1310">
        <v>0.90443080663680997</v>
      </c>
      <c r="S1310">
        <v>1586</v>
      </c>
      <c r="T1310">
        <v>871.16558837890602</v>
      </c>
      <c r="U1310">
        <v>1.08313206583261E-2</v>
      </c>
    </row>
    <row r="1311" spans="2:21" x14ac:dyDescent="0.15">
      <c r="B1311" t="s">
        <v>7494</v>
      </c>
      <c r="C1311">
        <v>44</v>
      </c>
      <c r="D1311">
        <v>1274</v>
      </c>
      <c r="E1311">
        <v>814.16357421875</v>
      </c>
      <c r="F1311">
        <v>4.2231529951095598E-3</v>
      </c>
      <c r="Q1311" t="s">
        <v>7036</v>
      </c>
      <c r="R1311">
        <v>0.90438395738601696</v>
      </c>
      <c r="S1311">
        <v>1586</v>
      </c>
      <c r="T1311">
        <v>871.16558837890602</v>
      </c>
      <c r="U1311">
        <v>1.08313206583261E-2</v>
      </c>
    </row>
    <row r="1312" spans="2:21" x14ac:dyDescent="0.15">
      <c r="B1312" t="s">
        <v>7501</v>
      </c>
      <c r="C1312">
        <v>44</v>
      </c>
      <c r="D1312">
        <v>1641</v>
      </c>
      <c r="E1312">
        <v>875.33270263671898</v>
      </c>
      <c r="F1312">
        <v>9.6318181604146992E-3</v>
      </c>
      <c r="Q1312" t="s">
        <v>8188</v>
      </c>
      <c r="R1312">
        <v>-9.8000921308994293E-2</v>
      </c>
      <c r="S1312">
        <v>1573</v>
      </c>
      <c r="T1312">
        <v>870.498779296875</v>
      </c>
      <c r="U1312">
        <v>7.6368497684598004E-3</v>
      </c>
    </row>
    <row r="1313" spans="2:21" x14ac:dyDescent="0.15">
      <c r="B1313" t="s">
        <v>7511</v>
      </c>
      <c r="C1313">
        <v>44</v>
      </c>
      <c r="D1313">
        <v>1477</v>
      </c>
      <c r="E1313">
        <v>847.99847412109398</v>
      </c>
      <c r="F1313">
        <v>4.7549549490213403E-3</v>
      </c>
      <c r="Q1313" t="s">
        <v>7734</v>
      </c>
      <c r="R1313">
        <v>4.9885292053222701</v>
      </c>
      <c r="S1313">
        <v>1624</v>
      </c>
      <c r="T1313">
        <v>866.99914550781295</v>
      </c>
      <c r="U1313">
        <v>7.2010429576039297E-3</v>
      </c>
    </row>
    <row r="1314" spans="2:21" x14ac:dyDescent="0.15">
      <c r="B1314" t="s">
        <v>7515</v>
      </c>
      <c r="C1314">
        <v>44</v>
      </c>
      <c r="D1314">
        <v>1675</v>
      </c>
      <c r="E1314">
        <v>880.999755859375</v>
      </c>
      <c r="F1314">
        <v>8.2568228244781494E-3</v>
      </c>
      <c r="Q1314" t="s">
        <v>8055</v>
      </c>
      <c r="R1314">
        <v>4.9884915351867702</v>
      </c>
      <c r="S1314">
        <v>1624</v>
      </c>
      <c r="T1314">
        <v>866.99914550781295</v>
      </c>
      <c r="U1314">
        <v>7.2010429576039297E-3</v>
      </c>
    </row>
    <row r="1315" spans="2:21" x14ac:dyDescent="0.15">
      <c r="B1315" t="s">
        <v>7586</v>
      </c>
      <c r="C1315">
        <v>44</v>
      </c>
      <c r="D1315">
        <v>1477</v>
      </c>
      <c r="E1315">
        <v>847.99847412109398</v>
      </c>
      <c r="F1315">
        <v>4.7549549490213403E-3</v>
      </c>
      <c r="Q1315" t="s">
        <v>8042</v>
      </c>
      <c r="R1315">
        <v>4.9884481430053702</v>
      </c>
      <c r="S1315">
        <v>1624</v>
      </c>
      <c r="T1315">
        <v>866.99914550781295</v>
      </c>
      <c r="U1315">
        <v>7.2010429576039297E-3</v>
      </c>
    </row>
    <row r="1316" spans="2:21" x14ac:dyDescent="0.15">
      <c r="B1316" t="s">
        <v>7587</v>
      </c>
      <c r="C1316">
        <v>44</v>
      </c>
      <c r="D1316">
        <v>1477</v>
      </c>
      <c r="E1316">
        <v>847.99847412109398</v>
      </c>
      <c r="F1316">
        <v>4.7549549490213403E-3</v>
      </c>
      <c r="Q1316" t="s">
        <v>7601</v>
      </c>
      <c r="R1316">
        <v>4.9884324073791504</v>
      </c>
      <c r="S1316">
        <v>1624</v>
      </c>
      <c r="T1316">
        <v>866.99914550781295</v>
      </c>
      <c r="U1316">
        <v>7.2010429576039297E-3</v>
      </c>
    </row>
    <row r="1317" spans="2:21" x14ac:dyDescent="0.15">
      <c r="B1317" t="s">
        <v>7615</v>
      </c>
      <c r="C1317">
        <v>44</v>
      </c>
      <c r="D1317">
        <v>1274</v>
      </c>
      <c r="E1317">
        <v>814.16357421875</v>
      </c>
      <c r="F1317">
        <v>4.2231529951095598E-3</v>
      </c>
      <c r="Q1317" t="s">
        <v>7665</v>
      </c>
      <c r="R1317">
        <v>4.9883766174316397</v>
      </c>
      <c r="S1317">
        <v>1624</v>
      </c>
      <c r="T1317">
        <v>866.99914550781295</v>
      </c>
      <c r="U1317">
        <v>7.2010429576039297E-3</v>
      </c>
    </row>
    <row r="1318" spans="2:21" x14ac:dyDescent="0.15">
      <c r="B1318" t="s">
        <v>7617</v>
      </c>
      <c r="C1318">
        <v>44</v>
      </c>
      <c r="D1318">
        <v>1622</v>
      </c>
      <c r="E1318">
        <v>872.16583251953102</v>
      </c>
      <c r="F1318">
        <v>9.2100622132420505E-3</v>
      </c>
      <c r="Q1318" t="s">
        <v>7621</v>
      </c>
      <c r="R1318">
        <v>4.9883117675781303</v>
      </c>
      <c r="S1318">
        <v>1624</v>
      </c>
      <c r="T1318">
        <v>866.99914550781295</v>
      </c>
      <c r="U1318">
        <v>7.2010429576039297E-3</v>
      </c>
    </row>
    <row r="1319" spans="2:21" x14ac:dyDescent="0.15">
      <c r="B1319" t="s">
        <v>7630</v>
      </c>
      <c r="C1319">
        <v>44</v>
      </c>
      <c r="D1319">
        <v>1477</v>
      </c>
      <c r="E1319">
        <v>847.99847412109398</v>
      </c>
      <c r="F1319">
        <v>4.7549549490213403E-3</v>
      </c>
      <c r="Q1319" t="s">
        <v>7900</v>
      </c>
      <c r="R1319">
        <v>4.9882121086120597</v>
      </c>
      <c r="S1319">
        <v>1624</v>
      </c>
      <c r="T1319">
        <v>866.99914550781295</v>
      </c>
      <c r="U1319">
        <v>7.2010429576039297E-3</v>
      </c>
    </row>
    <row r="1320" spans="2:21" x14ac:dyDescent="0.15">
      <c r="B1320" t="s">
        <v>7647</v>
      </c>
      <c r="C1320">
        <v>44</v>
      </c>
      <c r="D1320">
        <v>1641</v>
      </c>
      <c r="E1320">
        <v>875.33270263671898</v>
      </c>
      <c r="F1320">
        <v>9.6318181604146992E-3</v>
      </c>
      <c r="Q1320" t="s">
        <v>8338</v>
      </c>
      <c r="R1320">
        <v>4.9881310462951696</v>
      </c>
      <c r="S1320">
        <v>1624</v>
      </c>
      <c r="T1320">
        <v>866.99914550781295</v>
      </c>
      <c r="U1320">
        <v>7.2010429576039297E-3</v>
      </c>
    </row>
    <row r="1321" spans="2:21" x14ac:dyDescent="0.15">
      <c r="B1321" t="s">
        <v>7666</v>
      </c>
      <c r="C1321">
        <v>44</v>
      </c>
      <c r="D1321">
        <v>1274</v>
      </c>
      <c r="E1321">
        <v>814.16357421875</v>
      </c>
      <c r="F1321">
        <v>4.2231529951095598E-3</v>
      </c>
      <c r="Q1321" t="s">
        <v>7960</v>
      </c>
      <c r="R1321">
        <v>4.9880256652831996</v>
      </c>
      <c r="S1321">
        <v>1624</v>
      </c>
      <c r="T1321">
        <v>866.99914550781295</v>
      </c>
      <c r="U1321">
        <v>7.2010429576039297E-3</v>
      </c>
    </row>
    <row r="1322" spans="2:21" x14ac:dyDescent="0.15">
      <c r="B1322" t="s">
        <v>7672</v>
      </c>
      <c r="C1322">
        <v>44</v>
      </c>
      <c r="D1322">
        <v>1622</v>
      </c>
      <c r="E1322">
        <v>872.16583251953102</v>
      </c>
      <c r="F1322">
        <v>9.2100622132420505E-3</v>
      </c>
      <c r="Q1322" t="s">
        <v>6430</v>
      </c>
      <c r="R1322">
        <v>0.77995276451110795</v>
      </c>
      <c r="S1322">
        <v>1592</v>
      </c>
      <c r="T1322">
        <v>866.16583251953102</v>
      </c>
      <c r="U1322">
        <v>6.4649311825632997E-3</v>
      </c>
    </row>
    <row r="1323" spans="2:21" x14ac:dyDescent="0.15">
      <c r="B1323" t="s">
        <v>7731</v>
      </c>
      <c r="C1323">
        <v>44</v>
      </c>
      <c r="D1323">
        <v>1641</v>
      </c>
      <c r="E1323">
        <v>875.33270263671898</v>
      </c>
      <c r="F1323">
        <v>9.6318181604146992E-3</v>
      </c>
      <c r="Q1323" t="s">
        <v>7948</v>
      </c>
      <c r="R1323">
        <v>0.77994585037231401</v>
      </c>
      <c r="S1323">
        <v>1592</v>
      </c>
      <c r="T1323">
        <v>866.16583251953102</v>
      </c>
      <c r="U1323">
        <v>6.4649311825632997E-3</v>
      </c>
    </row>
    <row r="1324" spans="2:21" x14ac:dyDescent="0.15">
      <c r="B1324" t="s">
        <v>7732</v>
      </c>
      <c r="C1324">
        <v>44</v>
      </c>
      <c r="D1324">
        <v>1477</v>
      </c>
      <c r="E1324">
        <v>847.99847412109398</v>
      </c>
      <c r="F1324">
        <v>4.7549549490213403E-3</v>
      </c>
      <c r="Q1324" t="s">
        <v>7653</v>
      </c>
      <c r="R1324">
        <v>0.779929399490356</v>
      </c>
      <c r="S1324">
        <v>1592</v>
      </c>
      <c r="T1324">
        <v>866.16583251953102</v>
      </c>
      <c r="U1324">
        <v>6.4649311825632997E-3</v>
      </c>
    </row>
    <row r="1325" spans="2:21" x14ac:dyDescent="0.15">
      <c r="B1325" t="s">
        <v>7737</v>
      </c>
      <c r="C1325">
        <v>44</v>
      </c>
      <c r="D1325">
        <v>1274</v>
      </c>
      <c r="E1325">
        <v>814.16357421875</v>
      </c>
      <c r="F1325">
        <v>4.2231529951095598E-3</v>
      </c>
      <c r="Q1325" t="s">
        <v>8066</v>
      </c>
      <c r="R1325">
        <v>0.779907286167145</v>
      </c>
      <c r="S1325">
        <v>1592</v>
      </c>
      <c r="T1325">
        <v>866.16583251953102</v>
      </c>
      <c r="U1325">
        <v>6.4649311825632997E-3</v>
      </c>
    </row>
    <row r="1326" spans="2:21" x14ac:dyDescent="0.15">
      <c r="B1326" t="s">
        <v>7739</v>
      </c>
      <c r="C1326">
        <v>44</v>
      </c>
      <c r="D1326">
        <v>1622</v>
      </c>
      <c r="E1326">
        <v>872.16583251953102</v>
      </c>
      <c r="F1326">
        <v>9.2100622132420505E-3</v>
      </c>
      <c r="Q1326" t="s">
        <v>8460</v>
      </c>
      <c r="R1326">
        <v>0.77989804744720503</v>
      </c>
      <c r="S1326">
        <v>1592</v>
      </c>
      <c r="T1326">
        <v>866.16583251953102</v>
      </c>
      <c r="U1326">
        <v>6.4649311825632997E-3</v>
      </c>
    </row>
    <row r="1327" spans="2:21" x14ac:dyDescent="0.15">
      <c r="B1327" t="s">
        <v>7745</v>
      </c>
      <c r="C1327">
        <v>44</v>
      </c>
      <c r="D1327">
        <v>1622</v>
      </c>
      <c r="E1327">
        <v>872.16583251953102</v>
      </c>
      <c r="F1327">
        <v>9.2100622132420505E-3</v>
      </c>
      <c r="Q1327" t="s">
        <v>7691</v>
      </c>
      <c r="R1327">
        <v>0.77988803386688199</v>
      </c>
      <c r="S1327">
        <v>1592</v>
      </c>
      <c r="T1327">
        <v>866.16583251953102</v>
      </c>
      <c r="U1327">
        <v>6.4649311825632997E-3</v>
      </c>
    </row>
    <row r="1328" spans="2:21" x14ac:dyDescent="0.15">
      <c r="B1328" t="s">
        <v>7747</v>
      </c>
      <c r="C1328">
        <v>44</v>
      </c>
      <c r="D1328">
        <v>1274</v>
      </c>
      <c r="E1328">
        <v>814.16357421875</v>
      </c>
      <c r="F1328">
        <v>4.2231529951095598E-3</v>
      </c>
      <c r="Q1328" t="s">
        <v>8467</v>
      </c>
      <c r="R1328">
        <v>0.77985078096389804</v>
      </c>
      <c r="S1328">
        <v>1592</v>
      </c>
      <c r="T1328">
        <v>866.16583251953102</v>
      </c>
      <c r="U1328">
        <v>6.4649311825632997E-3</v>
      </c>
    </row>
    <row r="1329" spans="2:21" x14ac:dyDescent="0.15">
      <c r="B1329" t="s">
        <v>7770</v>
      </c>
      <c r="C1329">
        <v>44</v>
      </c>
      <c r="D1329">
        <v>1274</v>
      </c>
      <c r="E1329">
        <v>814.16357421875</v>
      </c>
      <c r="F1329">
        <v>4.2231529951095598E-3</v>
      </c>
      <c r="Q1329" t="s">
        <v>6878</v>
      </c>
      <c r="R1329">
        <v>0.77980583906173695</v>
      </c>
      <c r="S1329">
        <v>1592</v>
      </c>
      <c r="T1329">
        <v>866.16583251953102</v>
      </c>
      <c r="U1329">
        <v>6.4649311825632997E-3</v>
      </c>
    </row>
    <row r="1330" spans="2:21" x14ac:dyDescent="0.15">
      <c r="B1330" t="s">
        <v>6718</v>
      </c>
      <c r="C1330">
        <v>44</v>
      </c>
      <c r="D1330">
        <v>1477</v>
      </c>
      <c r="E1330">
        <v>847.99847412109398</v>
      </c>
      <c r="F1330">
        <v>4.7549549490213403E-3</v>
      </c>
      <c r="Q1330" t="s">
        <v>7932</v>
      </c>
      <c r="R1330">
        <v>0.77980005741119396</v>
      </c>
      <c r="S1330">
        <v>1592</v>
      </c>
      <c r="T1330">
        <v>866.16583251953102</v>
      </c>
      <c r="U1330">
        <v>6.4649311825632997E-3</v>
      </c>
    </row>
    <row r="1331" spans="2:21" x14ac:dyDescent="0.15">
      <c r="B1331" t="s">
        <v>7773</v>
      </c>
      <c r="C1331">
        <v>44</v>
      </c>
      <c r="D1331">
        <v>1641</v>
      </c>
      <c r="E1331">
        <v>875.33270263671898</v>
      </c>
      <c r="F1331">
        <v>9.6318181604146992E-3</v>
      </c>
      <c r="Q1331" t="s">
        <v>7401</v>
      </c>
      <c r="R1331">
        <v>0.77979671955108598</v>
      </c>
      <c r="S1331">
        <v>1592</v>
      </c>
      <c r="T1331">
        <v>866.16583251953102</v>
      </c>
      <c r="U1331">
        <v>6.4649311825632997E-3</v>
      </c>
    </row>
    <row r="1332" spans="2:21" x14ac:dyDescent="0.15">
      <c r="B1332" t="s">
        <v>7775</v>
      </c>
      <c r="C1332">
        <v>44</v>
      </c>
      <c r="D1332">
        <v>1274</v>
      </c>
      <c r="E1332">
        <v>814.16357421875</v>
      </c>
      <c r="F1332">
        <v>4.2231529951095598E-3</v>
      </c>
      <c r="Q1332" t="s">
        <v>7768</v>
      </c>
      <c r="R1332">
        <v>0.77979600429534901</v>
      </c>
      <c r="S1332">
        <v>1592</v>
      </c>
      <c r="T1332">
        <v>866.16583251953102</v>
      </c>
      <c r="U1332">
        <v>6.4649311825632997E-3</v>
      </c>
    </row>
    <row r="1333" spans="2:21" x14ac:dyDescent="0.15">
      <c r="B1333" t="s">
        <v>7778</v>
      </c>
      <c r="C1333">
        <v>44</v>
      </c>
      <c r="D1333">
        <v>1477</v>
      </c>
      <c r="E1333">
        <v>847.99847412109398</v>
      </c>
      <c r="F1333">
        <v>4.7549549490213403E-3</v>
      </c>
      <c r="Q1333" t="s">
        <v>8303</v>
      </c>
      <c r="R1333">
        <v>0.77977168560028098</v>
      </c>
      <c r="S1333">
        <v>1592</v>
      </c>
      <c r="T1333">
        <v>866.16583251953102</v>
      </c>
      <c r="U1333">
        <v>6.4649311825632997E-3</v>
      </c>
    </row>
    <row r="1334" spans="2:21" x14ac:dyDescent="0.15">
      <c r="B1334" t="s">
        <v>7780</v>
      </c>
      <c r="C1334">
        <v>44</v>
      </c>
      <c r="D1334">
        <v>1274</v>
      </c>
      <c r="E1334">
        <v>814.16357421875</v>
      </c>
      <c r="F1334">
        <v>4.2231529951095598E-3</v>
      </c>
      <c r="Q1334" t="s">
        <v>7410</v>
      </c>
      <c r="R1334">
        <v>0.77976542711257901</v>
      </c>
      <c r="S1334">
        <v>1592</v>
      </c>
      <c r="T1334">
        <v>866.16583251953102</v>
      </c>
      <c r="U1334">
        <v>6.4649311825632997E-3</v>
      </c>
    </row>
    <row r="1335" spans="2:21" x14ac:dyDescent="0.15">
      <c r="B1335" t="s">
        <v>7781</v>
      </c>
      <c r="C1335">
        <v>44</v>
      </c>
      <c r="D1335">
        <v>1477</v>
      </c>
      <c r="E1335">
        <v>847.99847412109398</v>
      </c>
      <c r="F1335">
        <v>4.7549549490213403E-3</v>
      </c>
      <c r="Q1335" t="s">
        <v>7471</v>
      </c>
      <c r="R1335">
        <v>0.77975702285766602</v>
      </c>
      <c r="S1335">
        <v>1592</v>
      </c>
      <c r="T1335">
        <v>866.16583251953102</v>
      </c>
      <c r="U1335">
        <v>6.4649311825632997E-3</v>
      </c>
    </row>
    <row r="1336" spans="2:21" x14ac:dyDescent="0.15">
      <c r="B1336" t="s">
        <v>7793</v>
      </c>
      <c r="C1336">
        <v>44</v>
      </c>
      <c r="D1336">
        <v>1274</v>
      </c>
      <c r="E1336">
        <v>814.16357421875</v>
      </c>
      <c r="F1336">
        <v>4.2231529951095598E-3</v>
      </c>
      <c r="Q1336" t="s">
        <v>8148</v>
      </c>
      <c r="R1336">
        <v>0.77974998950958296</v>
      </c>
      <c r="S1336">
        <v>1592</v>
      </c>
      <c r="T1336">
        <v>866.16583251953102</v>
      </c>
      <c r="U1336">
        <v>6.4649311825632997E-3</v>
      </c>
    </row>
    <row r="1337" spans="2:21" x14ac:dyDescent="0.15">
      <c r="B1337" t="s">
        <v>7809</v>
      </c>
      <c r="C1337">
        <v>44</v>
      </c>
      <c r="D1337">
        <v>1641</v>
      </c>
      <c r="E1337">
        <v>875.33270263671898</v>
      </c>
      <c r="F1337">
        <v>9.6318181604146992E-3</v>
      </c>
      <c r="Q1337" t="s">
        <v>7940</v>
      </c>
      <c r="R1337">
        <v>0.77974241971969604</v>
      </c>
      <c r="S1337">
        <v>1592</v>
      </c>
      <c r="T1337">
        <v>866.16583251953102</v>
      </c>
      <c r="U1337">
        <v>6.4649311825632997E-3</v>
      </c>
    </row>
    <row r="1338" spans="2:21" x14ac:dyDescent="0.15">
      <c r="B1338" t="s">
        <v>7819</v>
      </c>
      <c r="C1338">
        <v>44</v>
      </c>
      <c r="D1338">
        <v>1477</v>
      </c>
      <c r="E1338">
        <v>847.99847412109398</v>
      </c>
      <c r="F1338">
        <v>4.7549549490213403E-3</v>
      </c>
      <c r="Q1338" t="s">
        <v>7909</v>
      </c>
      <c r="R1338">
        <v>0.77974164485931396</v>
      </c>
      <c r="S1338">
        <v>1592</v>
      </c>
      <c r="T1338">
        <v>866.16583251953102</v>
      </c>
      <c r="U1338">
        <v>6.4649311825632997E-3</v>
      </c>
    </row>
    <row r="1339" spans="2:21" x14ac:dyDescent="0.15">
      <c r="B1339" t="s">
        <v>7832</v>
      </c>
      <c r="C1339">
        <v>44</v>
      </c>
      <c r="D1339">
        <v>1641</v>
      </c>
      <c r="E1339">
        <v>875.33270263671898</v>
      </c>
      <c r="F1339">
        <v>9.6318181604146992E-3</v>
      </c>
      <c r="Q1339" t="s">
        <v>8094</v>
      </c>
      <c r="R1339">
        <v>0.77970069646835305</v>
      </c>
      <c r="S1339">
        <v>1592</v>
      </c>
      <c r="T1339">
        <v>866.16583251953102</v>
      </c>
      <c r="U1339">
        <v>6.4649311825632997E-3</v>
      </c>
    </row>
    <row r="1340" spans="2:21" x14ac:dyDescent="0.15">
      <c r="B1340" t="s">
        <v>7835</v>
      </c>
      <c r="C1340">
        <v>44</v>
      </c>
      <c r="D1340">
        <v>1622</v>
      </c>
      <c r="E1340">
        <v>872.16583251953102</v>
      </c>
      <c r="F1340">
        <v>9.2100622132420505E-3</v>
      </c>
      <c r="Q1340" t="s">
        <v>7995</v>
      </c>
      <c r="R1340">
        <v>0.77968150377273604</v>
      </c>
      <c r="S1340">
        <v>1592</v>
      </c>
      <c r="T1340">
        <v>866.16583251953102</v>
      </c>
      <c r="U1340">
        <v>6.4649311825632997E-3</v>
      </c>
    </row>
    <row r="1341" spans="2:21" x14ac:dyDescent="0.15">
      <c r="B1341" t="s">
        <v>6780</v>
      </c>
      <c r="C1341">
        <v>44</v>
      </c>
      <c r="D1341">
        <v>1477</v>
      </c>
      <c r="E1341">
        <v>847.99847412109398</v>
      </c>
      <c r="F1341">
        <v>4.7549549490213403E-3</v>
      </c>
      <c r="Q1341" t="s">
        <v>7670</v>
      </c>
      <c r="R1341">
        <v>0.77964907884597801</v>
      </c>
      <c r="S1341">
        <v>1592</v>
      </c>
      <c r="T1341">
        <v>866.16583251953102</v>
      </c>
      <c r="U1341">
        <v>6.4649311825632997E-3</v>
      </c>
    </row>
    <row r="1342" spans="2:21" x14ac:dyDescent="0.15">
      <c r="B1342" t="s">
        <v>7857</v>
      </c>
      <c r="C1342">
        <v>44</v>
      </c>
      <c r="D1342">
        <v>1675</v>
      </c>
      <c r="E1342">
        <v>880.999755859375</v>
      </c>
      <c r="F1342">
        <v>8.2568228244781494E-3</v>
      </c>
      <c r="Q1342" t="s">
        <v>8129</v>
      </c>
      <c r="R1342">
        <v>47.540805816650398</v>
      </c>
      <c r="S1342">
        <v>1526</v>
      </c>
      <c r="T1342">
        <v>866.16534423828102</v>
      </c>
      <c r="U1342">
        <v>8.5376324132084794E-3</v>
      </c>
    </row>
    <row r="1343" spans="2:21" x14ac:dyDescent="0.15">
      <c r="B1343" t="s">
        <v>7858</v>
      </c>
      <c r="C1343">
        <v>44</v>
      </c>
      <c r="D1343">
        <v>1641</v>
      </c>
      <c r="E1343">
        <v>875.33270263671898</v>
      </c>
      <c r="F1343">
        <v>9.6318181604146992E-3</v>
      </c>
      <c r="Q1343" t="s">
        <v>7354</v>
      </c>
      <c r="R1343">
        <v>-0.63640183210372903</v>
      </c>
      <c r="S1343">
        <v>1589</v>
      </c>
      <c r="T1343">
        <v>865.66583251953102</v>
      </c>
      <c r="U1343">
        <v>8.8280169293284399E-3</v>
      </c>
    </row>
    <row r="1344" spans="2:21" x14ac:dyDescent="0.15">
      <c r="B1344" t="s">
        <v>7864</v>
      </c>
      <c r="C1344">
        <v>44</v>
      </c>
      <c r="D1344">
        <v>1641</v>
      </c>
      <c r="E1344">
        <v>875.33270263671898</v>
      </c>
      <c r="F1344">
        <v>9.6318181604146992E-3</v>
      </c>
      <c r="Q1344" t="s">
        <v>6903</v>
      </c>
      <c r="R1344">
        <v>-0.63699471950530995</v>
      </c>
      <c r="S1344">
        <v>1589</v>
      </c>
      <c r="T1344">
        <v>865.66583251953102</v>
      </c>
      <c r="U1344">
        <v>8.8280169293284399E-3</v>
      </c>
    </row>
    <row r="1345" spans="2:21" x14ac:dyDescent="0.15">
      <c r="B1345" t="s">
        <v>7873</v>
      </c>
      <c r="C1345">
        <v>44</v>
      </c>
      <c r="D1345">
        <v>1477</v>
      </c>
      <c r="E1345">
        <v>847.99847412109398</v>
      </c>
      <c r="F1345">
        <v>4.7549549490213403E-3</v>
      </c>
      <c r="Q1345" t="s">
        <v>8084</v>
      </c>
      <c r="R1345">
        <v>-0.63700211048126198</v>
      </c>
      <c r="S1345">
        <v>1589</v>
      </c>
      <c r="T1345">
        <v>865.66583251953102</v>
      </c>
      <c r="U1345">
        <v>8.8280169293284399E-3</v>
      </c>
    </row>
    <row r="1346" spans="2:21" x14ac:dyDescent="0.15">
      <c r="B1346" t="s">
        <v>7876</v>
      </c>
      <c r="C1346">
        <v>44</v>
      </c>
      <c r="D1346">
        <v>1675</v>
      </c>
      <c r="E1346">
        <v>880.999755859375</v>
      </c>
      <c r="F1346">
        <v>8.2568228244781494E-3</v>
      </c>
      <c r="Q1346" t="s">
        <v>7742</v>
      </c>
      <c r="R1346">
        <v>-0.637046217918396</v>
      </c>
      <c r="S1346">
        <v>1589</v>
      </c>
      <c r="T1346">
        <v>865.66583251953102</v>
      </c>
      <c r="U1346">
        <v>8.8280169293284399E-3</v>
      </c>
    </row>
    <row r="1347" spans="2:21" x14ac:dyDescent="0.15">
      <c r="B1347" t="s">
        <v>7878</v>
      </c>
      <c r="C1347">
        <v>44</v>
      </c>
      <c r="D1347">
        <v>1622</v>
      </c>
      <c r="E1347">
        <v>872.16583251953102</v>
      </c>
      <c r="F1347">
        <v>9.2100622132420505E-3</v>
      </c>
      <c r="Q1347" t="s">
        <v>7694</v>
      </c>
      <c r="R1347">
        <v>-0.6371209025383</v>
      </c>
      <c r="S1347">
        <v>1589</v>
      </c>
      <c r="T1347">
        <v>865.66583251953102</v>
      </c>
      <c r="U1347">
        <v>8.8280169293284399E-3</v>
      </c>
    </row>
    <row r="1348" spans="2:21" x14ac:dyDescent="0.15">
      <c r="B1348" t="s">
        <v>7924</v>
      </c>
      <c r="C1348">
        <v>44</v>
      </c>
      <c r="D1348">
        <v>1675</v>
      </c>
      <c r="E1348">
        <v>880.999755859375</v>
      </c>
      <c r="F1348">
        <v>8.2568228244781494E-3</v>
      </c>
      <c r="Q1348" t="s">
        <v>8131</v>
      </c>
      <c r="R1348">
        <v>-0.63719666004180897</v>
      </c>
      <c r="S1348">
        <v>1589</v>
      </c>
      <c r="T1348">
        <v>865.66583251953102</v>
      </c>
      <c r="U1348">
        <v>8.8280169293284399E-3</v>
      </c>
    </row>
    <row r="1349" spans="2:21" x14ac:dyDescent="0.15">
      <c r="B1349" t="s">
        <v>6850</v>
      </c>
      <c r="C1349">
        <v>44</v>
      </c>
      <c r="D1349">
        <v>1622</v>
      </c>
      <c r="E1349">
        <v>872.16583251953102</v>
      </c>
      <c r="F1349">
        <v>9.2100622132420505E-3</v>
      </c>
      <c r="Q1349" t="s">
        <v>7441</v>
      </c>
      <c r="R1349">
        <v>-0.63723224401473999</v>
      </c>
      <c r="S1349">
        <v>1589</v>
      </c>
      <c r="T1349">
        <v>865.66583251953102</v>
      </c>
      <c r="U1349">
        <v>8.8280169293284399E-3</v>
      </c>
    </row>
    <row r="1350" spans="2:21" x14ac:dyDescent="0.15">
      <c r="B1350" t="s">
        <v>7965</v>
      </c>
      <c r="C1350">
        <v>44</v>
      </c>
      <c r="D1350">
        <v>1274</v>
      </c>
      <c r="E1350">
        <v>814.16357421875</v>
      </c>
      <c r="F1350">
        <v>4.2231529951095598E-3</v>
      </c>
      <c r="Q1350" t="s">
        <v>6866</v>
      </c>
      <c r="R1350">
        <v>-0.63725513219833396</v>
      </c>
      <c r="S1350">
        <v>1589</v>
      </c>
      <c r="T1350">
        <v>865.66583251953102</v>
      </c>
      <c r="U1350">
        <v>8.8280169293284399E-3</v>
      </c>
    </row>
    <row r="1351" spans="2:21" x14ac:dyDescent="0.15">
      <c r="B1351" t="s">
        <v>7979</v>
      </c>
      <c r="C1351">
        <v>44</v>
      </c>
      <c r="D1351">
        <v>1641</v>
      </c>
      <c r="E1351">
        <v>875.33270263671898</v>
      </c>
      <c r="F1351">
        <v>9.6318181604146992E-3</v>
      </c>
      <c r="Q1351" t="s">
        <v>7417</v>
      </c>
      <c r="R1351">
        <v>-0.63739323616027799</v>
      </c>
      <c r="S1351">
        <v>1589</v>
      </c>
      <c r="T1351">
        <v>865.66583251953102</v>
      </c>
      <c r="U1351">
        <v>8.8280169293284399E-3</v>
      </c>
    </row>
    <row r="1352" spans="2:21" x14ac:dyDescent="0.15">
      <c r="B1352" t="s">
        <v>8000</v>
      </c>
      <c r="C1352">
        <v>44</v>
      </c>
      <c r="D1352">
        <v>1477</v>
      </c>
      <c r="E1352">
        <v>847.99847412109398</v>
      </c>
      <c r="F1352">
        <v>4.7549549490213403E-3</v>
      </c>
      <c r="Q1352" t="s">
        <v>8020</v>
      </c>
      <c r="R1352">
        <v>-0.63748425245285001</v>
      </c>
      <c r="S1352">
        <v>1589</v>
      </c>
      <c r="T1352">
        <v>865.66583251953102</v>
      </c>
      <c r="U1352">
        <v>8.8280169293284399E-3</v>
      </c>
    </row>
    <row r="1353" spans="2:21" x14ac:dyDescent="0.15">
      <c r="B1353" t="s">
        <v>8007</v>
      </c>
      <c r="C1353">
        <v>44</v>
      </c>
      <c r="D1353">
        <v>1675</v>
      </c>
      <c r="E1353">
        <v>880.99969482421898</v>
      </c>
      <c r="F1353">
        <v>8.2568228244781494E-3</v>
      </c>
      <c r="Q1353" t="s">
        <v>6710</v>
      </c>
      <c r="R1353">
        <v>-0.63750582933425903</v>
      </c>
      <c r="S1353">
        <v>1589</v>
      </c>
      <c r="T1353">
        <v>865.66583251953102</v>
      </c>
      <c r="U1353">
        <v>8.8280169293284399E-3</v>
      </c>
    </row>
    <row r="1354" spans="2:21" x14ac:dyDescent="0.15">
      <c r="B1354" t="s">
        <v>8008</v>
      </c>
      <c r="C1354">
        <v>44</v>
      </c>
      <c r="D1354">
        <v>1675</v>
      </c>
      <c r="E1354">
        <v>880.99969482421898</v>
      </c>
      <c r="F1354">
        <v>8.2568228244781494E-3</v>
      </c>
      <c r="Q1354" t="s">
        <v>8426</v>
      </c>
      <c r="R1354">
        <v>-0.63758015632629395</v>
      </c>
      <c r="S1354">
        <v>1589</v>
      </c>
      <c r="T1354">
        <v>865.66583251953102</v>
      </c>
      <c r="U1354">
        <v>8.8280169293284399E-3</v>
      </c>
    </row>
    <row r="1355" spans="2:21" x14ac:dyDescent="0.15">
      <c r="B1355" t="s">
        <v>8033</v>
      </c>
      <c r="C1355">
        <v>44</v>
      </c>
      <c r="D1355">
        <v>1675</v>
      </c>
      <c r="E1355">
        <v>880.99969482421898</v>
      </c>
      <c r="F1355">
        <v>8.2568228244781494E-3</v>
      </c>
      <c r="Q1355" t="s">
        <v>7606</v>
      </c>
      <c r="R1355">
        <v>-5.7890677452087402</v>
      </c>
      <c r="S1355">
        <v>1597</v>
      </c>
      <c r="T1355">
        <v>865.49938964843795</v>
      </c>
      <c r="U1355">
        <v>8.8923238217830693E-3</v>
      </c>
    </row>
    <row r="1356" spans="2:21" x14ac:dyDescent="0.15">
      <c r="B1356" t="s">
        <v>8049</v>
      </c>
      <c r="C1356">
        <v>44</v>
      </c>
      <c r="D1356">
        <v>1622</v>
      </c>
      <c r="E1356">
        <v>872.16583251953102</v>
      </c>
      <c r="F1356">
        <v>9.2100622132420505E-3</v>
      </c>
      <c r="Q1356" t="s">
        <v>8414</v>
      </c>
      <c r="R1356">
        <v>-5.7892365455627397</v>
      </c>
      <c r="S1356">
        <v>1597</v>
      </c>
      <c r="T1356">
        <v>865.49938964843795</v>
      </c>
      <c r="U1356">
        <v>8.8923238217830693E-3</v>
      </c>
    </row>
    <row r="1357" spans="2:21" x14ac:dyDescent="0.15">
      <c r="B1357" t="s">
        <v>8075</v>
      </c>
      <c r="C1357">
        <v>44</v>
      </c>
      <c r="D1357">
        <v>1622</v>
      </c>
      <c r="E1357">
        <v>872.16583251953102</v>
      </c>
      <c r="F1357">
        <v>9.2100622132420505E-3</v>
      </c>
      <c r="Q1357" t="s">
        <v>7632</v>
      </c>
      <c r="R1357">
        <v>-5.7894029617309597</v>
      </c>
      <c r="S1357">
        <v>1597</v>
      </c>
      <c r="T1357">
        <v>865.49938964843795</v>
      </c>
      <c r="U1357">
        <v>8.8923238217830693E-3</v>
      </c>
    </row>
    <row r="1358" spans="2:21" x14ac:dyDescent="0.15">
      <c r="B1358" t="s">
        <v>8110</v>
      </c>
      <c r="C1358">
        <v>44</v>
      </c>
      <c r="D1358">
        <v>1274</v>
      </c>
      <c r="E1358">
        <v>814.16351318359398</v>
      </c>
      <c r="F1358">
        <v>4.2231529951095598E-3</v>
      </c>
      <c r="Q1358" t="s">
        <v>6696</v>
      </c>
      <c r="R1358">
        <v>-5.7898855209350604</v>
      </c>
      <c r="S1358">
        <v>1597</v>
      </c>
      <c r="T1358">
        <v>865.49938964843795</v>
      </c>
      <c r="U1358">
        <v>8.8923238217830693E-3</v>
      </c>
    </row>
    <row r="1359" spans="2:21" x14ac:dyDescent="0.15">
      <c r="B1359" t="s">
        <v>6954</v>
      </c>
      <c r="C1359">
        <v>44</v>
      </c>
      <c r="D1359">
        <v>1274</v>
      </c>
      <c r="E1359">
        <v>814.16351318359398</v>
      </c>
      <c r="F1359">
        <v>4.2231529951095598E-3</v>
      </c>
      <c r="Q1359" t="s">
        <v>8149</v>
      </c>
      <c r="R1359">
        <v>-5.7900753021240199</v>
      </c>
      <c r="S1359">
        <v>1597</v>
      </c>
      <c r="T1359">
        <v>865.49938964843795</v>
      </c>
      <c r="U1359">
        <v>8.8923238217830693E-3</v>
      </c>
    </row>
    <row r="1360" spans="2:21" x14ac:dyDescent="0.15">
      <c r="B1360" t="s">
        <v>8123</v>
      </c>
      <c r="C1360">
        <v>44</v>
      </c>
      <c r="D1360">
        <v>1675</v>
      </c>
      <c r="E1360">
        <v>880.99969482421898</v>
      </c>
      <c r="F1360">
        <v>8.2568228244781494E-3</v>
      </c>
      <c r="Q1360" t="s">
        <v>7935</v>
      </c>
      <c r="R1360">
        <v>4.8524584770202601</v>
      </c>
      <c r="S1360">
        <v>1534</v>
      </c>
      <c r="T1360">
        <v>865.498779296875</v>
      </c>
      <c r="U1360">
        <v>8.3980048075318302E-3</v>
      </c>
    </row>
    <row r="1361" spans="2:21" x14ac:dyDescent="0.15">
      <c r="B1361" t="s">
        <v>8125</v>
      </c>
      <c r="C1361">
        <v>44</v>
      </c>
      <c r="D1361">
        <v>1622</v>
      </c>
      <c r="E1361">
        <v>872.16583251953102</v>
      </c>
      <c r="F1361">
        <v>9.2100622132420505E-3</v>
      </c>
      <c r="Q1361" t="s">
        <v>7469</v>
      </c>
      <c r="R1361">
        <v>4.8524398803710902</v>
      </c>
      <c r="S1361">
        <v>1534</v>
      </c>
      <c r="T1361">
        <v>865.498779296875</v>
      </c>
      <c r="U1361">
        <v>8.3980048075318302E-3</v>
      </c>
    </row>
    <row r="1362" spans="2:21" x14ac:dyDescent="0.15">
      <c r="B1362" t="s">
        <v>8157</v>
      </c>
      <c r="C1362">
        <v>44</v>
      </c>
      <c r="D1362">
        <v>1641</v>
      </c>
      <c r="E1362">
        <v>875.33270263671898</v>
      </c>
      <c r="F1362">
        <v>9.6318181604146992E-3</v>
      </c>
      <c r="Q1362" t="s">
        <v>7897</v>
      </c>
      <c r="R1362">
        <v>4.8523974418640101</v>
      </c>
      <c r="S1362">
        <v>1534</v>
      </c>
      <c r="T1362">
        <v>865.498779296875</v>
      </c>
      <c r="U1362">
        <v>8.3980048075318302E-3</v>
      </c>
    </row>
    <row r="1363" spans="2:21" x14ac:dyDescent="0.15">
      <c r="B1363" t="s">
        <v>8158</v>
      </c>
      <c r="C1363">
        <v>44</v>
      </c>
      <c r="D1363">
        <v>1675</v>
      </c>
      <c r="E1363">
        <v>880.99969482421898</v>
      </c>
      <c r="F1363">
        <v>8.2568228244781494E-3</v>
      </c>
      <c r="Q1363" t="s">
        <v>8217</v>
      </c>
      <c r="R1363">
        <v>4.85235691070557</v>
      </c>
      <c r="S1363">
        <v>1534</v>
      </c>
      <c r="T1363">
        <v>865.498779296875</v>
      </c>
      <c r="U1363">
        <v>8.3980048075318302E-3</v>
      </c>
    </row>
    <row r="1364" spans="2:21" x14ac:dyDescent="0.15">
      <c r="B1364" t="s">
        <v>8196</v>
      </c>
      <c r="C1364">
        <v>44</v>
      </c>
      <c r="D1364">
        <v>1477</v>
      </c>
      <c r="E1364">
        <v>847.99847412109398</v>
      </c>
      <c r="F1364">
        <v>4.7549549490213403E-3</v>
      </c>
      <c r="Q1364" t="s">
        <v>7284</v>
      </c>
      <c r="R1364">
        <v>4.8522996902465803</v>
      </c>
      <c r="S1364">
        <v>1534</v>
      </c>
      <c r="T1364">
        <v>865.498779296875</v>
      </c>
      <c r="U1364">
        <v>8.3980048075318302E-3</v>
      </c>
    </row>
    <row r="1365" spans="2:21" x14ac:dyDescent="0.15">
      <c r="B1365" t="s">
        <v>7025</v>
      </c>
      <c r="C1365">
        <v>44</v>
      </c>
      <c r="D1365">
        <v>1675</v>
      </c>
      <c r="E1365">
        <v>880.99969482421898</v>
      </c>
      <c r="F1365">
        <v>8.2568228244781494E-3</v>
      </c>
      <c r="Q1365" t="s">
        <v>8435</v>
      </c>
      <c r="R1365">
        <v>4.8522982597351101</v>
      </c>
      <c r="S1365">
        <v>1534</v>
      </c>
      <c r="T1365">
        <v>865.498779296875</v>
      </c>
      <c r="U1365">
        <v>8.3980048075318302E-3</v>
      </c>
    </row>
    <row r="1366" spans="2:21" x14ac:dyDescent="0.15">
      <c r="B1366" t="s">
        <v>8224</v>
      </c>
      <c r="C1366">
        <v>44</v>
      </c>
      <c r="D1366">
        <v>1675</v>
      </c>
      <c r="E1366">
        <v>880.99969482421898</v>
      </c>
      <c r="F1366">
        <v>8.2568228244781494E-3</v>
      </c>
      <c r="Q1366" t="s">
        <v>7699</v>
      </c>
      <c r="R1366">
        <v>4.8522830009460396</v>
      </c>
      <c r="S1366">
        <v>1534</v>
      </c>
      <c r="T1366">
        <v>865.498779296875</v>
      </c>
      <c r="U1366">
        <v>8.3980048075318302E-3</v>
      </c>
    </row>
    <row r="1367" spans="2:21" x14ac:dyDescent="0.15">
      <c r="B1367" t="s">
        <v>8240</v>
      </c>
      <c r="C1367">
        <v>44</v>
      </c>
      <c r="D1367">
        <v>1477</v>
      </c>
      <c r="E1367">
        <v>847.99847412109398</v>
      </c>
      <c r="F1367">
        <v>4.7549549490213403E-3</v>
      </c>
      <c r="Q1367" t="s">
        <v>7651</v>
      </c>
      <c r="R1367">
        <v>4.8522291183471697</v>
      </c>
      <c r="S1367">
        <v>1534</v>
      </c>
      <c r="T1367">
        <v>865.498779296875</v>
      </c>
      <c r="U1367">
        <v>8.3980048075318302E-3</v>
      </c>
    </row>
    <row r="1368" spans="2:21" x14ac:dyDescent="0.15">
      <c r="B1368" t="s">
        <v>8282</v>
      </c>
      <c r="C1368">
        <v>44</v>
      </c>
      <c r="D1368">
        <v>1477</v>
      </c>
      <c r="E1368">
        <v>847.99847412109398</v>
      </c>
      <c r="F1368">
        <v>4.7549549490213403E-3</v>
      </c>
      <c r="Q1368" t="s">
        <v>7754</v>
      </c>
      <c r="R1368">
        <v>4.8522028923034703</v>
      </c>
      <c r="S1368">
        <v>1534</v>
      </c>
      <c r="T1368">
        <v>865.498779296875</v>
      </c>
      <c r="U1368">
        <v>8.3980048075318302E-3</v>
      </c>
    </row>
    <row r="1369" spans="2:21" x14ac:dyDescent="0.15">
      <c r="B1369" t="s">
        <v>8290</v>
      </c>
      <c r="C1369">
        <v>44</v>
      </c>
      <c r="D1369">
        <v>1622</v>
      </c>
      <c r="E1369">
        <v>872.16583251953102</v>
      </c>
      <c r="F1369">
        <v>9.2100622132420505E-3</v>
      </c>
      <c r="Q1369" t="s">
        <v>7602</v>
      </c>
      <c r="R1369">
        <v>4.8521838188171396</v>
      </c>
      <c r="S1369">
        <v>1534</v>
      </c>
      <c r="T1369">
        <v>865.498779296875</v>
      </c>
      <c r="U1369">
        <v>8.3980048075318302E-3</v>
      </c>
    </row>
    <row r="1370" spans="2:21" x14ac:dyDescent="0.15">
      <c r="B1370" t="s">
        <v>8296</v>
      </c>
      <c r="C1370">
        <v>44</v>
      </c>
      <c r="D1370">
        <v>1477</v>
      </c>
      <c r="E1370">
        <v>847.99847412109398</v>
      </c>
      <c r="F1370">
        <v>4.7549549490213403E-3</v>
      </c>
      <c r="Q1370" t="s">
        <v>7828</v>
      </c>
      <c r="R1370">
        <v>4.8521018028259304</v>
      </c>
      <c r="S1370">
        <v>1534</v>
      </c>
      <c r="T1370">
        <v>865.498779296875</v>
      </c>
      <c r="U1370">
        <v>8.3980048075318302E-3</v>
      </c>
    </row>
    <row r="1371" spans="2:21" x14ac:dyDescent="0.15">
      <c r="B1371" t="s">
        <v>7083</v>
      </c>
      <c r="C1371">
        <v>44</v>
      </c>
      <c r="D1371">
        <v>1622</v>
      </c>
      <c r="E1371">
        <v>872.16583251953102</v>
      </c>
      <c r="F1371">
        <v>9.2100622132420505E-3</v>
      </c>
      <c r="Q1371" t="s">
        <v>7726</v>
      </c>
      <c r="R1371">
        <v>4.8520812988281303</v>
      </c>
      <c r="S1371">
        <v>1534</v>
      </c>
      <c r="T1371">
        <v>865.498779296875</v>
      </c>
      <c r="U1371">
        <v>8.3980048075318302E-3</v>
      </c>
    </row>
    <row r="1372" spans="2:21" x14ac:dyDescent="0.15">
      <c r="B1372" t="s">
        <v>8324</v>
      </c>
      <c r="C1372">
        <v>44</v>
      </c>
      <c r="D1372">
        <v>1622</v>
      </c>
      <c r="E1372">
        <v>872.16583251953102</v>
      </c>
      <c r="F1372">
        <v>9.2100622132420505E-3</v>
      </c>
      <c r="Q1372" t="s">
        <v>8361</v>
      </c>
      <c r="R1372">
        <v>4.8520569801330602</v>
      </c>
      <c r="S1372">
        <v>1534</v>
      </c>
      <c r="T1372">
        <v>865.498779296875</v>
      </c>
      <c r="U1372">
        <v>8.3980048075318302E-3</v>
      </c>
    </row>
    <row r="1373" spans="2:21" x14ac:dyDescent="0.15">
      <c r="B1373" t="s">
        <v>8358</v>
      </c>
      <c r="C1373">
        <v>44</v>
      </c>
      <c r="D1373">
        <v>1477</v>
      </c>
      <c r="E1373">
        <v>847.99847412109398</v>
      </c>
      <c r="F1373">
        <v>4.7549549490213403E-3</v>
      </c>
      <c r="Q1373" t="s">
        <v>7812</v>
      </c>
      <c r="R1373">
        <v>4.8520479202270499</v>
      </c>
      <c r="S1373">
        <v>1534</v>
      </c>
      <c r="T1373">
        <v>865.498779296875</v>
      </c>
      <c r="U1373">
        <v>8.3980048075318302E-3</v>
      </c>
    </row>
    <row r="1374" spans="2:21" x14ac:dyDescent="0.15">
      <c r="B1374" t="s">
        <v>8369</v>
      </c>
      <c r="C1374">
        <v>44</v>
      </c>
      <c r="D1374">
        <v>1477</v>
      </c>
      <c r="E1374">
        <v>847.99847412109398</v>
      </c>
      <c r="F1374">
        <v>4.7549549490213403E-3</v>
      </c>
      <c r="Q1374" t="s">
        <v>7681</v>
      </c>
      <c r="R1374">
        <v>4.8520436286926296</v>
      </c>
      <c r="S1374">
        <v>1534</v>
      </c>
      <c r="T1374">
        <v>865.498779296875</v>
      </c>
      <c r="U1374">
        <v>8.3980048075318302E-3</v>
      </c>
    </row>
    <row r="1375" spans="2:21" x14ac:dyDescent="0.15">
      <c r="B1375" t="s">
        <v>8380</v>
      </c>
      <c r="C1375">
        <v>44</v>
      </c>
      <c r="D1375">
        <v>1477</v>
      </c>
      <c r="E1375">
        <v>847.99847412109398</v>
      </c>
      <c r="F1375">
        <v>4.7549549490213403E-3</v>
      </c>
      <c r="Q1375" t="s">
        <v>7724</v>
      </c>
      <c r="R1375">
        <v>4.8519549369812003</v>
      </c>
      <c r="S1375">
        <v>1534</v>
      </c>
      <c r="T1375">
        <v>865.498779296875</v>
      </c>
      <c r="U1375">
        <v>8.3980048075318302E-3</v>
      </c>
    </row>
    <row r="1376" spans="2:21" x14ac:dyDescent="0.15">
      <c r="B1376" t="s">
        <v>8405</v>
      </c>
      <c r="C1376">
        <v>44</v>
      </c>
      <c r="D1376">
        <v>1622</v>
      </c>
      <c r="E1376">
        <v>872.16583251953102</v>
      </c>
      <c r="F1376">
        <v>9.2100622132420505E-3</v>
      </c>
      <c r="Q1376" t="s">
        <v>8468</v>
      </c>
      <c r="R1376">
        <v>4.8519353866577104</v>
      </c>
      <c r="S1376">
        <v>1534</v>
      </c>
      <c r="T1376">
        <v>865.498779296875</v>
      </c>
      <c r="U1376">
        <v>8.3980048075318302E-3</v>
      </c>
    </row>
    <row r="1377" spans="2:21" x14ac:dyDescent="0.15">
      <c r="B1377" t="s">
        <v>8408</v>
      </c>
      <c r="C1377">
        <v>44</v>
      </c>
      <c r="D1377">
        <v>1641</v>
      </c>
      <c r="E1377">
        <v>875.33270263671898</v>
      </c>
      <c r="F1377">
        <v>9.6318181604146992E-3</v>
      </c>
      <c r="Q1377" t="s">
        <v>8132</v>
      </c>
      <c r="R1377">
        <v>4.8519043922424299</v>
      </c>
      <c r="S1377">
        <v>1534</v>
      </c>
      <c r="T1377">
        <v>865.498779296875</v>
      </c>
      <c r="U1377">
        <v>8.3980048075318302E-3</v>
      </c>
    </row>
    <row r="1378" spans="2:21" x14ac:dyDescent="0.15">
      <c r="B1378" t="s">
        <v>8415</v>
      </c>
      <c r="C1378">
        <v>44</v>
      </c>
      <c r="D1378">
        <v>1641</v>
      </c>
      <c r="E1378">
        <v>875.33270263671898</v>
      </c>
      <c r="F1378">
        <v>9.6318181604146992E-3</v>
      </c>
      <c r="Q1378" t="s">
        <v>7480</v>
      </c>
      <c r="R1378">
        <v>4.8519039154052699</v>
      </c>
      <c r="S1378">
        <v>1534</v>
      </c>
      <c r="T1378">
        <v>865.498779296875</v>
      </c>
      <c r="U1378">
        <v>8.3980048075318302E-3</v>
      </c>
    </row>
    <row r="1379" spans="2:21" x14ac:dyDescent="0.15">
      <c r="B1379" t="s">
        <v>8448</v>
      </c>
      <c r="C1379">
        <v>44</v>
      </c>
      <c r="D1379">
        <v>1675</v>
      </c>
      <c r="E1379">
        <v>880.99969482421898</v>
      </c>
      <c r="F1379">
        <v>8.2568228244781494E-3</v>
      </c>
      <c r="Q1379" t="s">
        <v>7453</v>
      </c>
      <c r="R1379">
        <v>4.8518700599670401</v>
      </c>
      <c r="S1379">
        <v>1534</v>
      </c>
      <c r="T1379">
        <v>865.498779296875</v>
      </c>
      <c r="U1379">
        <v>8.3980048075318302E-3</v>
      </c>
    </row>
    <row r="1380" spans="2:21" x14ac:dyDescent="0.15">
      <c r="B1380" t="s">
        <v>8464</v>
      </c>
      <c r="C1380">
        <v>44</v>
      </c>
      <c r="D1380">
        <v>1274</v>
      </c>
      <c r="E1380">
        <v>814.16351318359398</v>
      </c>
      <c r="F1380">
        <v>4.2231529951095598E-3</v>
      </c>
      <c r="Q1380" t="s">
        <v>7712</v>
      </c>
      <c r="R1380">
        <v>4.8518304824829102</v>
      </c>
      <c r="S1380">
        <v>1534</v>
      </c>
      <c r="T1380">
        <v>865.498779296875</v>
      </c>
      <c r="U1380">
        <v>8.3980048075318302E-3</v>
      </c>
    </row>
    <row r="1381" spans="2:21" x14ac:dyDescent="0.15">
      <c r="B1381" t="s">
        <v>7211</v>
      </c>
      <c r="C1381">
        <v>43</v>
      </c>
      <c r="D1381">
        <v>1463</v>
      </c>
      <c r="E1381">
        <v>845.1650390625</v>
      </c>
      <c r="F1381">
        <v>4.9498127773404104E-3</v>
      </c>
      <c r="Q1381" t="s">
        <v>7200</v>
      </c>
      <c r="R1381">
        <v>4.85176753997803</v>
      </c>
      <c r="S1381">
        <v>1534</v>
      </c>
      <c r="T1381">
        <v>865.498779296875</v>
      </c>
      <c r="U1381">
        <v>8.3980048075318302E-3</v>
      </c>
    </row>
    <row r="1382" spans="2:21" x14ac:dyDescent="0.15">
      <c r="B1382" t="s">
        <v>7274</v>
      </c>
      <c r="C1382">
        <v>43</v>
      </c>
      <c r="D1382">
        <v>1580</v>
      </c>
      <c r="E1382">
        <v>864.66564941406295</v>
      </c>
      <c r="F1382">
        <v>6.4857667312025998E-3</v>
      </c>
      <c r="Q1382" t="s">
        <v>8323</v>
      </c>
      <c r="R1382">
        <v>4.8517346382141104</v>
      </c>
      <c r="S1382">
        <v>1534</v>
      </c>
      <c r="T1382">
        <v>865.498779296875</v>
      </c>
      <c r="U1382">
        <v>8.3980048075318302E-3</v>
      </c>
    </row>
    <row r="1383" spans="2:21" x14ac:dyDescent="0.15">
      <c r="B1383" t="s">
        <v>7293</v>
      </c>
      <c r="C1383">
        <v>43</v>
      </c>
      <c r="D1383">
        <v>1580</v>
      </c>
      <c r="E1383">
        <v>864.66564941406295</v>
      </c>
      <c r="F1383">
        <v>6.4857667312025998E-3</v>
      </c>
      <c r="Q1383" t="s">
        <v>7285</v>
      </c>
      <c r="R1383">
        <v>4.8517103195190403</v>
      </c>
      <c r="S1383">
        <v>1534</v>
      </c>
      <c r="T1383">
        <v>865.498779296875</v>
      </c>
      <c r="U1383">
        <v>8.3980048075318302E-3</v>
      </c>
    </row>
    <row r="1384" spans="2:21" x14ac:dyDescent="0.15">
      <c r="B1384" t="s">
        <v>7316</v>
      </c>
      <c r="C1384">
        <v>43</v>
      </c>
      <c r="D1384">
        <v>1580</v>
      </c>
      <c r="E1384">
        <v>864.66564941406295</v>
      </c>
      <c r="F1384">
        <v>6.4857667312025998E-3</v>
      </c>
      <c r="Q1384" t="s">
        <v>7267</v>
      </c>
      <c r="R1384">
        <v>4.8516292572021502</v>
      </c>
      <c r="S1384">
        <v>1534</v>
      </c>
      <c r="T1384">
        <v>865.498779296875</v>
      </c>
      <c r="U1384">
        <v>8.3980048075318302E-3</v>
      </c>
    </row>
    <row r="1385" spans="2:21" x14ac:dyDescent="0.15">
      <c r="B1385" t="s">
        <v>7326</v>
      </c>
      <c r="C1385">
        <v>43</v>
      </c>
      <c r="D1385">
        <v>1463</v>
      </c>
      <c r="E1385">
        <v>845.1650390625</v>
      </c>
      <c r="F1385">
        <v>4.9498127773404104E-3</v>
      </c>
      <c r="Q1385" t="s">
        <v>7303</v>
      </c>
      <c r="R1385">
        <v>4.8516144752502397</v>
      </c>
      <c r="S1385">
        <v>1534</v>
      </c>
      <c r="T1385">
        <v>865.498779296875</v>
      </c>
      <c r="U1385">
        <v>8.3980048075318302E-3</v>
      </c>
    </row>
    <row r="1386" spans="2:21" x14ac:dyDescent="0.15">
      <c r="B1386" t="s">
        <v>7344</v>
      </c>
      <c r="C1386">
        <v>43</v>
      </c>
      <c r="D1386">
        <v>1580</v>
      </c>
      <c r="E1386">
        <v>864.66564941406295</v>
      </c>
      <c r="F1386">
        <v>6.4857667312025998E-3</v>
      </c>
      <c r="Q1386" t="s">
        <v>7236</v>
      </c>
      <c r="R1386">
        <v>4.8515591621398899</v>
      </c>
      <c r="S1386">
        <v>1534</v>
      </c>
      <c r="T1386">
        <v>865.498779296875</v>
      </c>
      <c r="U1386">
        <v>8.3980048075318302E-3</v>
      </c>
    </row>
    <row r="1387" spans="2:21" x14ac:dyDescent="0.15">
      <c r="B1387" t="s">
        <v>7422</v>
      </c>
      <c r="C1387">
        <v>43</v>
      </c>
      <c r="D1387">
        <v>1580</v>
      </c>
      <c r="E1387">
        <v>864.66564941406295</v>
      </c>
      <c r="F1387">
        <v>6.4857667312025998E-3</v>
      </c>
      <c r="Q1387" t="s">
        <v>7383</v>
      </c>
      <c r="R1387">
        <v>4.8514389991760298</v>
      </c>
      <c r="S1387">
        <v>1534</v>
      </c>
      <c r="T1387">
        <v>865.498779296875</v>
      </c>
      <c r="U1387">
        <v>8.3980048075318302E-3</v>
      </c>
    </row>
    <row r="1388" spans="2:21" x14ac:dyDescent="0.15">
      <c r="B1388" t="s">
        <v>7455</v>
      </c>
      <c r="C1388">
        <v>43</v>
      </c>
      <c r="D1388">
        <v>1463</v>
      </c>
      <c r="E1388">
        <v>845.1650390625</v>
      </c>
      <c r="F1388">
        <v>4.9498127773404104E-3</v>
      </c>
      <c r="Q1388" t="s">
        <v>7703</v>
      </c>
      <c r="R1388">
        <v>2.9687297344207799</v>
      </c>
      <c r="S1388">
        <v>1612</v>
      </c>
      <c r="T1388">
        <v>864.99908447265602</v>
      </c>
      <c r="U1388">
        <v>7.9744243994355202E-3</v>
      </c>
    </row>
    <row r="1389" spans="2:21" x14ac:dyDescent="0.15">
      <c r="B1389" t="s">
        <v>7532</v>
      </c>
      <c r="C1389">
        <v>43</v>
      </c>
      <c r="D1389">
        <v>1463</v>
      </c>
      <c r="E1389">
        <v>845.1650390625</v>
      </c>
      <c r="F1389">
        <v>4.9498127773404104E-3</v>
      </c>
      <c r="Q1389" t="s">
        <v>7925</v>
      </c>
      <c r="R1389">
        <v>2.96868872642517</v>
      </c>
      <c r="S1389">
        <v>1612</v>
      </c>
      <c r="T1389">
        <v>864.99908447265602</v>
      </c>
      <c r="U1389">
        <v>7.9744243994355202E-3</v>
      </c>
    </row>
    <row r="1390" spans="2:21" x14ac:dyDescent="0.15">
      <c r="B1390" t="s">
        <v>7563</v>
      </c>
      <c r="C1390">
        <v>43</v>
      </c>
      <c r="D1390">
        <v>1580</v>
      </c>
      <c r="E1390">
        <v>864.66564941406295</v>
      </c>
      <c r="F1390">
        <v>6.4857667312025998E-3</v>
      </c>
      <c r="Q1390" t="s">
        <v>8133</v>
      </c>
      <c r="R1390">
        <v>2.9685692787170401</v>
      </c>
      <c r="S1390">
        <v>1612</v>
      </c>
      <c r="T1390">
        <v>864.99908447265602</v>
      </c>
      <c r="U1390">
        <v>7.9744243994355202E-3</v>
      </c>
    </row>
    <row r="1391" spans="2:21" x14ac:dyDescent="0.15">
      <c r="B1391" t="s">
        <v>7600</v>
      </c>
      <c r="C1391">
        <v>43</v>
      </c>
      <c r="D1391">
        <v>1580</v>
      </c>
      <c r="E1391">
        <v>864.66571044921898</v>
      </c>
      <c r="F1391">
        <v>6.4857667312025998E-3</v>
      </c>
      <c r="Q1391" t="s">
        <v>8286</v>
      </c>
      <c r="R1391">
        <v>2.9685134887695299</v>
      </c>
      <c r="S1391">
        <v>1612</v>
      </c>
      <c r="T1391">
        <v>864.99908447265602</v>
      </c>
      <c r="U1391">
        <v>7.9744243994355202E-3</v>
      </c>
    </row>
    <row r="1392" spans="2:21" x14ac:dyDescent="0.15">
      <c r="B1392" t="s">
        <v>7750</v>
      </c>
      <c r="C1392">
        <v>43</v>
      </c>
      <c r="D1392">
        <v>1580</v>
      </c>
      <c r="E1392">
        <v>864.66571044921898</v>
      </c>
      <c r="F1392">
        <v>6.4857667312025998E-3</v>
      </c>
      <c r="Q1392" t="s">
        <v>8198</v>
      </c>
      <c r="R1392">
        <v>2.9683156013488801</v>
      </c>
      <c r="S1392">
        <v>1612</v>
      </c>
      <c r="T1392">
        <v>864.99908447265602</v>
      </c>
      <c r="U1392">
        <v>7.9744243994355202E-3</v>
      </c>
    </row>
    <row r="1393" spans="2:21" x14ac:dyDescent="0.15">
      <c r="B1393" t="s">
        <v>7762</v>
      </c>
      <c r="C1393">
        <v>43</v>
      </c>
      <c r="D1393">
        <v>1463</v>
      </c>
      <c r="E1393">
        <v>845.1650390625</v>
      </c>
      <c r="F1393">
        <v>4.9498127773404104E-3</v>
      </c>
      <c r="Q1393" t="s">
        <v>7307</v>
      </c>
      <c r="R1393">
        <v>2.96800708770752</v>
      </c>
      <c r="S1393">
        <v>1612</v>
      </c>
      <c r="T1393">
        <v>864.99908447265602</v>
      </c>
      <c r="U1393">
        <v>7.9744243994355202E-3</v>
      </c>
    </row>
    <row r="1394" spans="2:21" x14ac:dyDescent="0.15">
      <c r="B1394" t="s">
        <v>7805</v>
      </c>
      <c r="C1394">
        <v>43</v>
      </c>
      <c r="D1394">
        <v>1463</v>
      </c>
      <c r="E1394">
        <v>845.1650390625</v>
      </c>
      <c r="F1394">
        <v>4.9498127773404104E-3</v>
      </c>
      <c r="Q1394" t="s">
        <v>7206</v>
      </c>
      <c r="R1394">
        <v>2.9668319225311302</v>
      </c>
      <c r="S1394">
        <v>1612</v>
      </c>
      <c r="T1394">
        <v>864.99908447265602</v>
      </c>
      <c r="U1394">
        <v>7.9744243994355202E-3</v>
      </c>
    </row>
    <row r="1395" spans="2:21" x14ac:dyDescent="0.15">
      <c r="B1395" t="s">
        <v>7898</v>
      </c>
      <c r="C1395">
        <v>43</v>
      </c>
      <c r="D1395">
        <v>1580</v>
      </c>
      <c r="E1395">
        <v>864.66571044921898</v>
      </c>
      <c r="F1395">
        <v>6.4857667312025998E-3</v>
      </c>
      <c r="Q1395" t="s">
        <v>7891</v>
      </c>
      <c r="R1395">
        <v>1.16810750961304</v>
      </c>
      <c r="S1395">
        <v>1596</v>
      </c>
      <c r="T1395">
        <v>864.83203125</v>
      </c>
      <c r="U1395">
        <v>7.4795335531234698E-3</v>
      </c>
    </row>
    <row r="1396" spans="2:21" x14ac:dyDescent="0.15">
      <c r="B1396" t="s">
        <v>7950</v>
      </c>
      <c r="C1396">
        <v>43</v>
      </c>
      <c r="D1396">
        <v>1463</v>
      </c>
      <c r="E1396">
        <v>845.1650390625</v>
      </c>
      <c r="F1396">
        <v>4.9498127773404104E-3</v>
      </c>
      <c r="Q1396" t="s">
        <v>8027</v>
      </c>
      <c r="R1396">
        <v>1.16807520389557</v>
      </c>
      <c r="S1396">
        <v>1596</v>
      </c>
      <c r="T1396">
        <v>864.83203125</v>
      </c>
      <c r="U1396">
        <v>7.4795335531234698E-3</v>
      </c>
    </row>
    <row r="1397" spans="2:21" x14ac:dyDescent="0.15">
      <c r="B1397" t="s">
        <v>7961</v>
      </c>
      <c r="C1397">
        <v>43</v>
      </c>
      <c r="D1397">
        <v>1463</v>
      </c>
      <c r="E1397">
        <v>845.1650390625</v>
      </c>
      <c r="F1397">
        <v>4.9498127773404104E-3</v>
      </c>
      <c r="Q1397" t="s">
        <v>7941</v>
      </c>
      <c r="R1397">
        <v>1.1679786443710301</v>
      </c>
      <c r="S1397">
        <v>1596</v>
      </c>
      <c r="T1397">
        <v>864.83203125</v>
      </c>
      <c r="U1397">
        <v>7.4795335531234698E-3</v>
      </c>
    </row>
    <row r="1398" spans="2:21" x14ac:dyDescent="0.15">
      <c r="B1398" t="s">
        <v>8037</v>
      </c>
      <c r="C1398">
        <v>43</v>
      </c>
      <c r="D1398">
        <v>1580</v>
      </c>
      <c r="E1398">
        <v>864.66571044921898</v>
      </c>
      <c r="F1398">
        <v>6.4857667312025998E-3</v>
      </c>
      <c r="Q1398" t="s">
        <v>7227</v>
      </c>
      <c r="R1398">
        <v>1.16789150238037</v>
      </c>
      <c r="S1398">
        <v>1596</v>
      </c>
      <c r="T1398">
        <v>864.83203125</v>
      </c>
      <c r="U1398">
        <v>7.4795335531234698E-3</v>
      </c>
    </row>
    <row r="1399" spans="2:21" x14ac:dyDescent="0.15">
      <c r="B1399" t="s">
        <v>8038</v>
      </c>
      <c r="C1399">
        <v>43</v>
      </c>
      <c r="D1399">
        <v>1580</v>
      </c>
      <c r="E1399">
        <v>864.66571044921898</v>
      </c>
      <c r="F1399">
        <v>6.4857667312025998E-3</v>
      </c>
      <c r="Q1399" t="s">
        <v>7434</v>
      </c>
      <c r="R1399">
        <v>1.1678396463394201</v>
      </c>
      <c r="S1399">
        <v>1596</v>
      </c>
      <c r="T1399">
        <v>864.83203125</v>
      </c>
      <c r="U1399">
        <v>7.4795335531234698E-3</v>
      </c>
    </row>
    <row r="1400" spans="2:21" x14ac:dyDescent="0.15">
      <c r="B1400" t="s">
        <v>8051</v>
      </c>
      <c r="C1400">
        <v>43</v>
      </c>
      <c r="D1400">
        <v>1463</v>
      </c>
      <c r="E1400">
        <v>845.1650390625</v>
      </c>
      <c r="F1400">
        <v>4.9498127773404104E-3</v>
      </c>
      <c r="Q1400" t="s">
        <v>7751</v>
      </c>
      <c r="R1400">
        <v>1.1677658557891799</v>
      </c>
      <c r="S1400">
        <v>1596</v>
      </c>
      <c r="T1400">
        <v>864.83203125</v>
      </c>
      <c r="U1400">
        <v>7.4795335531234698E-3</v>
      </c>
    </row>
    <row r="1401" spans="2:21" x14ac:dyDescent="0.15">
      <c r="B1401" t="s">
        <v>8052</v>
      </c>
      <c r="C1401">
        <v>43</v>
      </c>
      <c r="D1401">
        <v>1580</v>
      </c>
      <c r="E1401">
        <v>864.66571044921898</v>
      </c>
      <c r="F1401">
        <v>6.4857667312025998E-3</v>
      </c>
      <c r="Q1401" t="s">
        <v>7226</v>
      </c>
      <c r="R1401">
        <v>1.1677120923996001</v>
      </c>
      <c r="S1401">
        <v>1596</v>
      </c>
      <c r="T1401">
        <v>864.83203125</v>
      </c>
      <c r="U1401">
        <v>7.4795335531234698E-3</v>
      </c>
    </row>
    <row r="1402" spans="2:21" x14ac:dyDescent="0.15">
      <c r="B1402" t="s">
        <v>6922</v>
      </c>
      <c r="C1402">
        <v>43</v>
      </c>
      <c r="D1402">
        <v>1463</v>
      </c>
      <c r="E1402">
        <v>845.1650390625</v>
      </c>
      <c r="F1402">
        <v>4.9498127773404104E-3</v>
      </c>
      <c r="Q1402" t="s">
        <v>8302</v>
      </c>
      <c r="R1402">
        <v>1.1676434278488199</v>
      </c>
      <c r="S1402">
        <v>1596</v>
      </c>
      <c r="T1402">
        <v>864.83203125</v>
      </c>
      <c r="U1402">
        <v>7.4795335531234698E-3</v>
      </c>
    </row>
    <row r="1403" spans="2:21" x14ac:dyDescent="0.15">
      <c r="B1403" t="s">
        <v>8079</v>
      </c>
      <c r="C1403">
        <v>43</v>
      </c>
      <c r="D1403">
        <v>1463</v>
      </c>
      <c r="E1403">
        <v>845.1650390625</v>
      </c>
      <c r="F1403">
        <v>4.9498127773404104E-3</v>
      </c>
      <c r="Q1403" t="s">
        <v>8256</v>
      </c>
      <c r="R1403">
        <v>1.1675059795379601</v>
      </c>
      <c r="S1403">
        <v>1596</v>
      </c>
      <c r="T1403">
        <v>864.83203125</v>
      </c>
      <c r="U1403">
        <v>7.4795335531234698E-3</v>
      </c>
    </row>
    <row r="1404" spans="2:21" x14ac:dyDescent="0.15">
      <c r="B1404" t="s">
        <v>8104</v>
      </c>
      <c r="C1404">
        <v>43</v>
      </c>
      <c r="D1404">
        <v>1580</v>
      </c>
      <c r="E1404">
        <v>864.66571044921898</v>
      </c>
      <c r="F1404">
        <v>6.4857667312025998E-3</v>
      </c>
      <c r="Q1404" t="s">
        <v>8446</v>
      </c>
      <c r="R1404">
        <v>1.1675039529800399</v>
      </c>
      <c r="S1404">
        <v>1596</v>
      </c>
      <c r="T1404">
        <v>864.83203125</v>
      </c>
      <c r="U1404">
        <v>7.4795335531234698E-3</v>
      </c>
    </row>
    <row r="1405" spans="2:21" x14ac:dyDescent="0.15">
      <c r="B1405" t="s">
        <v>8144</v>
      </c>
      <c r="C1405">
        <v>43</v>
      </c>
      <c r="D1405">
        <v>1580</v>
      </c>
      <c r="E1405">
        <v>864.66571044921898</v>
      </c>
      <c r="F1405">
        <v>6.4857667312025998E-3</v>
      </c>
      <c r="Q1405" t="s">
        <v>8343</v>
      </c>
      <c r="R1405">
        <v>1.16747558116913</v>
      </c>
      <c r="S1405">
        <v>1596</v>
      </c>
      <c r="T1405">
        <v>864.83203125</v>
      </c>
      <c r="U1405">
        <v>7.4795335531234698E-3</v>
      </c>
    </row>
    <row r="1406" spans="2:21" x14ac:dyDescent="0.15">
      <c r="B1406" t="s">
        <v>8146</v>
      </c>
      <c r="C1406">
        <v>43</v>
      </c>
      <c r="D1406">
        <v>1463</v>
      </c>
      <c r="E1406">
        <v>845.1650390625</v>
      </c>
      <c r="F1406">
        <v>4.9498127773404104E-3</v>
      </c>
      <c r="Q1406" t="s">
        <v>7533</v>
      </c>
      <c r="R1406">
        <v>1.1673611402511599</v>
      </c>
      <c r="S1406">
        <v>1596</v>
      </c>
      <c r="T1406">
        <v>864.83203125</v>
      </c>
      <c r="U1406">
        <v>7.4795335531234698E-3</v>
      </c>
    </row>
    <row r="1407" spans="2:21" x14ac:dyDescent="0.15">
      <c r="B1407" t="s">
        <v>8160</v>
      </c>
      <c r="C1407">
        <v>43</v>
      </c>
      <c r="D1407">
        <v>1580</v>
      </c>
      <c r="E1407">
        <v>864.66571044921898</v>
      </c>
      <c r="F1407">
        <v>6.4857667312025998E-3</v>
      </c>
      <c r="Q1407" t="s">
        <v>8038</v>
      </c>
      <c r="R1407">
        <v>-3.58572173118591</v>
      </c>
      <c r="S1407">
        <v>1580</v>
      </c>
      <c r="T1407">
        <v>864.66571044921898</v>
      </c>
      <c r="U1407">
        <v>6.4857667312025998E-3</v>
      </c>
    </row>
    <row r="1408" spans="2:21" x14ac:dyDescent="0.15">
      <c r="B1408" t="s">
        <v>6992</v>
      </c>
      <c r="C1408">
        <v>43</v>
      </c>
      <c r="D1408">
        <v>1463</v>
      </c>
      <c r="E1408">
        <v>845.1650390625</v>
      </c>
      <c r="F1408">
        <v>4.9498127773404104E-3</v>
      </c>
      <c r="Q1408" t="s">
        <v>8037</v>
      </c>
      <c r="R1408">
        <v>-3.5860481262207</v>
      </c>
      <c r="S1408">
        <v>1580</v>
      </c>
      <c r="T1408">
        <v>864.66571044921898</v>
      </c>
      <c r="U1408">
        <v>6.4857667312025998E-3</v>
      </c>
    </row>
    <row r="1409" spans="2:21" x14ac:dyDescent="0.15">
      <c r="B1409" t="s">
        <v>8184</v>
      </c>
      <c r="C1409">
        <v>43</v>
      </c>
      <c r="D1409">
        <v>1463</v>
      </c>
      <c r="E1409">
        <v>845.1650390625</v>
      </c>
      <c r="F1409">
        <v>4.9498127773404104E-3</v>
      </c>
      <c r="Q1409" t="s">
        <v>8052</v>
      </c>
      <c r="R1409">
        <v>-3.5860571861267099</v>
      </c>
      <c r="S1409">
        <v>1580</v>
      </c>
      <c r="T1409">
        <v>864.66571044921898</v>
      </c>
      <c r="U1409">
        <v>6.4857667312025998E-3</v>
      </c>
    </row>
    <row r="1410" spans="2:21" x14ac:dyDescent="0.15">
      <c r="B1410" t="s">
        <v>8192</v>
      </c>
      <c r="C1410">
        <v>43</v>
      </c>
      <c r="D1410">
        <v>1463</v>
      </c>
      <c r="E1410">
        <v>845.1650390625</v>
      </c>
      <c r="F1410">
        <v>4.9498127773404104E-3</v>
      </c>
      <c r="Q1410" t="s">
        <v>8104</v>
      </c>
      <c r="R1410">
        <v>-3.5861296653747599</v>
      </c>
      <c r="S1410">
        <v>1580</v>
      </c>
      <c r="T1410">
        <v>864.66571044921898</v>
      </c>
      <c r="U1410">
        <v>6.4857667312025998E-3</v>
      </c>
    </row>
    <row r="1411" spans="2:21" x14ac:dyDescent="0.15">
      <c r="B1411" t="s">
        <v>8215</v>
      </c>
      <c r="C1411">
        <v>43</v>
      </c>
      <c r="D1411">
        <v>1463</v>
      </c>
      <c r="E1411">
        <v>845.1650390625</v>
      </c>
      <c r="F1411">
        <v>4.9498127773404104E-3</v>
      </c>
      <c r="Q1411" t="s">
        <v>7898</v>
      </c>
      <c r="R1411">
        <v>-3.5861511230468799</v>
      </c>
      <c r="S1411">
        <v>1580</v>
      </c>
      <c r="T1411">
        <v>864.66571044921898</v>
      </c>
      <c r="U1411">
        <v>6.4857667312025998E-3</v>
      </c>
    </row>
    <row r="1412" spans="2:21" x14ac:dyDescent="0.15">
      <c r="B1412" t="s">
        <v>8233</v>
      </c>
      <c r="C1412">
        <v>43</v>
      </c>
      <c r="D1412">
        <v>1580</v>
      </c>
      <c r="E1412">
        <v>864.66571044921898</v>
      </c>
      <c r="F1412">
        <v>6.4857667312025998E-3</v>
      </c>
      <c r="Q1412" t="s">
        <v>8233</v>
      </c>
      <c r="R1412">
        <v>-3.5861980915069598</v>
      </c>
      <c r="S1412">
        <v>1580</v>
      </c>
      <c r="T1412">
        <v>864.66571044921898</v>
      </c>
      <c r="U1412">
        <v>6.4857667312025998E-3</v>
      </c>
    </row>
    <row r="1413" spans="2:21" x14ac:dyDescent="0.15">
      <c r="B1413" t="s">
        <v>8253</v>
      </c>
      <c r="C1413">
        <v>43</v>
      </c>
      <c r="D1413">
        <v>1463</v>
      </c>
      <c r="E1413">
        <v>845.1650390625</v>
      </c>
      <c r="F1413">
        <v>4.9498127773404104E-3</v>
      </c>
      <c r="Q1413" t="s">
        <v>7750</v>
      </c>
      <c r="R1413">
        <v>-3.5862197875976598</v>
      </c>
      <c r="S1413">
        <v>1580</v>
      </c>
      <c r="T1413">
        <v>864.66571044921898</v>
      </c>
      <c r="U1413">
        <v>6.4857667312025998E-3</v>
      </c>
    </row>
    <row r="1414" spans="2:21" x14ac:dyDescent="0.15">
      <c r="B1414" t="s">
        <v>8264</v>
      </c>
      <c r="C1414">
        <v>43</v>
      </c>
      <c r="D1414">
        <v>1463</v>
      </c>
      <c r="E1414">
        <v>845.1650390625</v>
      </c>
      <c r="F1414">
        <v>4.9498127773404104E-3</v>
      </c>
      <c r="Q1414" t="s">
        <v>8374</v>
      </c>
      <c r="R1414">
        <v>-3.5862581729888898</v>
      </c>
      <c r="S1414">
        <v>1580</v>
      </c>
      <c r="T1414">
        <v>864.66571044921898</v>
      </c>
      <c r="U1414">
        <v>6.4857667312025998E-3</v>
      </c>
    </row>
    <row r="1415" spans="2:21" x14ac:dyDescent="0.15">
      <c r="B1415" t="s">
        <v>8269</v>
      </c>
      <c r="C1415">
        <v>43</v>
      </c>
      <c r="D1415">
        <v>1463</v>
      </c>
      <c r="E1415">
        <v>845.1650390625</v>
      </c>
      <c r="F1415">
        <v>4.9498127773404104E-3</v>
      </c>
      <c r="Q1415" t="s">
        <v>8144</v>
      </c>
      <c r="R1415">
        <v>-3.5862901210784899</v>
      </c>
      <c r="S1415">
        <v>1580</v>
      </c>
      <c r="T1415">
        <v>864.66571044921898</v>
      </c>
      <c r="U1415">
        <v>6.4857667312025998E-3</v>
      </c>
    </row>
    <row r="1416" spans="2:21" x14ac:dyDescent="0.15">
      <c r="B1416" t="s">
        <v>8325</v>
      </c>
      <c r="C1416">
        <v>43</v>
      </c>
      <c r="D1416">
        <v>1463</v>
      </c>
      <c r="E1416">
        <v>845.1650390625</v>
      </c>
      <c r="F1416">
        <v>4.9498127773404104E-3</v>
      </c>
      <c r="Q1416" t="s">
        <v>8160</v>
      </c>
      <c r="R1416">
        <v>-3.5865542888641402</v>
      </c>
      <c r="S1416">
        <v>1580</v>
      </c>
      <c r="T1416">
        <v>864.66571044921898</v>
      </c>
      <c r="U1416">
        <v>6.4857667312025998E-3</v>
      </c>
    </row>
    <row r="1417" spans="2:21" x14ac:dyDescent="0.15">
      <c r="B1417" t="s">
        <v>8340</v>
      </c>
      <c r="C1417">
        <v>43</v>
      </c>
      <c r="D1417">
        <v>1463</v>
      </c>
      <c r="E1417">
        <v>845.1650390625</v>
      </c>
      <c r="F1417">
        <v>4.9498127773404104E-3</v>
      </c>
      <c r="Q1417" t="s">
        <v>7600</v>
      </c>
      <c r="R1417">
        <v>-3.5865781307220499</v>
      </c>
      <c r="S1417">
        <v>1580</v>
      </c>
      <c r="T1417">
        <v>864.66571044921898</v>
      </c>
      <c r="U1417">
        <v>6.4857667312025998E-3</v>
      </c>
    </row>
    <row r="1418" spans="2:21" x14ac:dyDescent="0.15">
      <c r="B1418" t="s">
        <v>8372</v>
      </c>
      <c r="C1418">
        <v>43</v>
      </c>
      <c r="D1418">
        <v>1463</v>
      </c>
      <c r="E1418">
        <v>845.1650390625</v>
      </c>
      <c r="F1418">
        <v>4.9498127773404104E-3</v>
      </c>
      <c r="Q1418" t="s">
        <v>7316</v>
      </c>
      <c r="R1418">
        <v>-3.5859122276306201</v>
      </c>
      <c r="S1418">
        <v>1580</v>
      </c>
      <c r="T1418">
        <v>864.66564941406295</v>
      </c>
      <c r="U1418">
        <v>6.4857667312025998E-3</v>
      </c>
    </row>
    <row r="1419" spans="2:21" x14ac:dyDescent="0.15">
      <c r="B1419" t="s">
        <v>8374</v>
      </c>
      <c r="C1419">
        <v>43</v>
      </c>
      <c r="D1419">
        <v>1580</v>
      </c>
      <c r="E1419">
        <v>864.66571044921898</v>
      </c>
      <c r="F1419">
        <v>6.4857667312025998E-3</v>
      </c>
      <c r="Q1419" t="s">
        <v>7422</v>
      </c>
      <c r="R1419">
        <v>-3.5861940383911102</v>
      </c>
      <c r="S1419">
        <v>1580</v>
      </c>
      <c r="T1419">
        <v>864.66564941406295</v>
      </c>
      <c r="U1419">
        <v>6.4857667312025998E-3</v>
      </c>
    </row>
    <row r="1420" spans="2:21" x14ac:dyDescent="0.15">
      <c r="B1420" t="s">
        <v>6417</v>
      </c>
      <c r="C1420">
        <v>42</v>
      </c>
      <c r="D1420">
        <v>1534</v>
      </c>
      <c r="E1420">
        <v>856.498779296875</v>
      </c>
      <c r="F1420">
        <v>8.2011101767420803E-3</v>
      </c>
      <c r="Q1420" t="s">
        <v>7344</v>
      </c>
      <c r="R1420">
        <v>-3.5864803791046098</v>
      </c>
      <c r="S1420">
        <v>1580</v>
      </c>
      <c r="T1420">
        <v>864.66564941406295</v>
      </c>
      <c r="U1420">
        <v>6.4857667312025998E-3</v>
      </c>
    </row>
    <row r="1421" spans="2:21" x14ac:dyDescent="0.15">
      <c r="B1421" t="s">
        <v>6430</v>
      </c>
      <c r="C1421">
        <v>42</v>
      </c>
      <c r="D1421">
        <v>1592</v>
      </c>
      <c r="E1421">
        <v>866.16583251953102</v>
      </c>
      <c r="F1421">
        <v>6.4649311825632997E-3</v>
      </c>
      <c r="Q1421" t="s">
        <v>7293</v>
      </c>
      <c r="R1421">
        <v>-3.5866687297821001</v>
      </c>
      <c r="S1421">
        <v>1580</v>
      </c>
      <c r="T1421">
        <v>864.66564941406295</v>
      </c>
      <c r="U1421">
        <v>6.4857667312025998E-3</v>
      </c>
    </row>
    <row r="1422" spans="2:21" x14ac:dyDescent="0.15">
      <c r="B1422" t="s">
        <v>7213</v>
      </c>
      <c r="C1422">
        <v>42</v>
      </c>
      <c r="D1422">
        <v>1534</v>
      </c>
      <c r="E1422">
        <v>856.498779296875</v>
      </c>
      <c r="F1422">
        <v>8.2011101767420803E-3</v>
      </c>
      <c r="Q1422" t="s">
        <v>7563</v>
      </c>
      <c r="R1422">
        <v>-3.5868868827819802</v>
      </c>
      <c r="S1422">
        <v>1580</v>
      </c>
      <c r="T1422">
        <v>864.66564941406295</v>
      </c>
      <c r="U1422">
        <v>6.4857667312025998E-3</v>
      </c>
    </row>
    <row r="1423" spans="2:21" x14ac:dyDescent="0.15">
      <c r="B1423" t="s">
        <v>7241</v>
      </c>
      <c r="C1423">
        <v>42</v>
      </c>
      <c r="D1423">
        <v>1534</v>
      </c>
      <c r="E1423">
        <v>856.498779296875</v>
      </c>
      <c r="F1423">
        <v>8.2011101767420803E-3</v>
      </c>
      <c r="Q1423" t="s">
        <v>7274</v>
      </c>
      <c r="R1423">
        <v>-3.5872905254364</v>
      </c>
      <c r="S1423">
        <v>1580</v>
      </c>
      <c r="T1423">
        <v>864.66564941406295</v>
      </c>
      <c r="U1423">
        <v>6.4857667312025998E-3</v>
      </c>
    </row>
    <row r="1424" spans="2:21" x14ac:dyDescent="0.15">
      <c r="B1424" t="s">
        <v>7354</v>
      </c>
      <c r="C1424">
        <v>42</v>
      </c>
      <c r="D1424">
        <v>1589</v>
      </c>
      <c r="E1424">
        <v>865.66583251953102</v>
      </c>
      <c r="F1424">
        <v>8.8280169293284399E-3</v>
      </c>
      <c r="Q1424" t="s">
        <v>6674</v>
      </c>
      <c r="R1424">
        <v>10.418647766113301</v>
      </c>
      <c r="S1424">
        <v>1586</v>
      </c>
      <c r="T1424">
        <v>864.16552734375</v>
      </c>
      <c r="U1424">
        <v>8.7704248726368002E-3</v>
      </c>
    </row>
    <row r="1425" spans="2:21" x14ac:dyDescent="0.15">
      <c r="B1425" t="s">
        <v>7401</v>
      </c>
      <c r="C1425">
        <v>42</v>
      </c>
      <c r="D1425">
        <v>1592</v>
      </c>
      <c r="E1425">
        <v>866.16583251953102</v>
      </c>
      <c r="F1425">
        <v>6.4649311825632997E-3</v>
      </c>
      <c r="Q1425" t="s">
        <v>8319</v>
      </c>
      <c r="R1425">
        <v>10.418536186218301</v>
      </c>
      <c r="S1425">
        <v>1586</v>
      </c>
      <c r="T1425">
        <v>864.16552734375</v>
      </c>
      <c r="U1425">
        <v>8.7704248726368002E-3</v>
      </c>
    </row>
    <row r="1426" spans="2:21" x14ac:dyDescent="0.15">
      <c r="B1426" t="s">
        <v>7410</v>
      </c>
      <c r="C1426">
        <v>42</v>
      </c>
      <c r="D1426">
        <v>1592</v>
      </c>
      <c r="E1426">
        <v>866.16583251953102</v>
      </c>
      <c r="F1426">
        <v>6.4649311825632997E-3</v>
      </c>
      <c r="Q1426" t="s">
        <v>7662</v>
      </c>
      <c r="R1426">
        <v>10.418458938598601</v>
      </c>
      <c r="S1426">
        <v>1586</v>
      </c>
      <c r="T1426">
        <v>864.16552734375</v>
      </c>
      <c r="U1426">
        <v>8.7704248726368002E-3</v>
      </c>
    </row>
    <row r="1427" spans="2:21" x14ac:dyDescent="0.15">
      <c r="B1427" t="s">
        <v>7417</v>
      </c>
      <c r="C1427">
        <v>42</v>
      </c>
      <c r="D1427">
        <v>1589</v>
      </c>
      <c r="E1427">
        <v>865.66583251953102</v>
      </c>
      <c r="F1427">
        <v>8.8280169293284399E-3</v>
      </c>
      <c r="Q1427" t="s">
        <v>7578</v>
      </c>
      <c r="R1427">
        <v>10.4183969497681</v>
      </c>
      <c r="S1427">
        <v>1586</v>
      </c>
      <c r="T1427">
        <v>864.16552734375</v>
      </c>
      <c r="U1427">
        <v>8.7704248726368002E-3</v>
      </c>
    </row>
    <row r="1428" spans="2:21" x14ac:dyDescent="0.15">
      <c r="B1428" t="s">
        <v>7427</v>
      </c>
      <c r="C1428">
        <v>42</v>
      </c>
      <c r="D1428">
        <v>1534</v>
      </c>
      <c r="E1428">
        <v>856.498779296875</v>
      </c>
      <c r="F1428">
        <v>8.2011101767420803E-3</v>
      </c>
      <c r="Q1428" t="s">
        <v>7886</v>
      </c>
      <c r="R1428">
        <v>10.418059349060099</v>
      </c>
      <c r="S1428">
        <v>1586</v>
      </c>
      <c r="T1428">
        <v>864.16552734375</v>
      </c>
      <c r="U1428">
        <v>8.7704248726368002E-3</v>
      </c>
    </row>
    <row r="1429" spans="2:21" x14ac:dyDescent="0.15">
      <c r="B1429" t="s">
        <v>7441</v>
      </c>
      <c r="C1429">
        <v>42</v>
      </c>
      <c r="D1429">
        <v>1589</v>
      </c>
      <c r="E1429">
        <v>865.66583251953102</v>
      </c>
      <c r="F1429">
        <v>8.8280169293284399E-3</v>
      </c>
      <c r="Q1429" t="s">
        <v>8326</v>
      </c>
      <c r="R1429">
        <v>10.4173278808594</v>
      </c>
      <c r="S1429">
        <v>1586</v>
      </c>
      <c r="T1429">
        <v>864.16552734375</v>
      </c>
      <c r="U1429">
        <v>8.7704248726368002E-3</v>
      </c>
    </row>
    <row r="1430" spans="2:21" x14ac:dyDescent="0.15">
      <c r="B1430" t="s">
        <v>7471</v>
      </c>
      <c r="C1430">
        <v>42</v>
      </c>
      <c r="D1430">
        <v>1592</v>
      </c>
      <c r="E1430">
        <v>866.16583251953102</v>
      </c>
      <c r="F1430">
        <v>6.4649311825632997E-3</v>
      </c>
      <c r="Q1430" t="s">
        <v>7333</v>
      </c>
      <c r="R1430">
        <v>1.6224490404128999</v>
      </c>
      <c r="S1430">
        <v>1585</v>
      </c>
      <c r="T1430">
        <v>861.99865722656295</v>
      </c>
      <c r="U1430">
        <v>6.4230593852698803E-3</v>
      </c>
    </row>
    <row r="1431" spans="2:21" x14ac:dyDescent="0.15">
      <c r="B1431" t="s">
        <v>9137</v>
      </c>
      <c r="C1431">
        <v>42</v>
      </c>
      <c r="D1431">
        <v>1534</v>
      </c>
      <c r="E1431">
        <v>856.498779296875</v>
      </c>
      <c r="F1431">
        <v>8.2011101767420803E-3</v>
      </c>
      <c r="Q1431" t="s">
        <v>7572</v>
      </c>
      <c r="R1431">
        <v>1.62219333648682</v>
      </c>
      <c r="S1431">
        <v>1585</v>
      </c>
      <c r="T1431">
        <v>861.99865722656295</v>
      </c>
      <c r="U1431">
        <v>6.4230593852698803E-3</v>
      </c>
    </row>
    <row r="1432" spans="2:21" x14ac:dyDescent="0.15">
      <c r="B1432" t="s">
        <v>7547</v>
      </c>
      <c r="C1432">
        <v>42</v>
      </c>
      <c r="D1432">
        <v>1534</v>
      </c>
      <c r="E1432">
        <v>856.498779296875</v>
      </c>
      <c r="F1432">
        <v>8.2011101767420803E-3</v>
      </c>
      <c r="Q1432" t="s">
        <v>7957</v>
      </c>
      <c r="R1432">
        <v>1.62192535400391</v>
      </c>
      <c r="S1432">
        <v>1585</v>
      </c>
      <c r="T1432">
        <v>861.99865722656295</v>
      </c>
      <c r="U1432">
        <v>6.4230593852698803E-3</v>
      </c>
    </row>
    <row r="1433" spans="2:21" x14ac:dyDescent="0.15">
      <c r="B1433" t="s">
        <v>7579</v>
      </c>
      <c r="C1433">
        <v>42</v>
      </c>
      <c r="D1433">
        <v>1534</v>
      </c>
      <c r="E1433">
        <v>856.498779296875</v>
      </c>
      <c r="F1433">
        <v>8.2011101767420803E-3</v>
      </c>
      <c r="Q1433" t="s">
        <v>7210</v>
      </c>
      <c r="R1433">
        <v>1.6217801570892301</v>
      </c>
      <c r="S1433">
        <v>1585</v>
      </c>
      <c r="T1433">
        <v>861.99865722656295</v>
      </c>
      <c r="U1433">
        <v>6.4230593852698803E-3</v>
      </c>
    </row>
    <row r="1434" spans="2:21" x14ac:dyDescent="0.15">
      <c r="B1434" t="s">
        <v>7653</v>
      </c>
      <c r="C1434">
        <v>42</v>
      </c>
      <c r="D1434">
        <v>1592</v>
      </c>
      <c r="E1434">
        <v>866.16583251953102</v>
      </c>
      <c r="F1434">
        <v>6.4649311825632997E-3</v>
      </c>
      <c r="Q1434" t="s">
        <v>7106</v>
      </c>
      <c r="R1434">
        <v>1.6217627525329601</v>
      </c>
      <c r="S1434">
        <v>1585</v>
      </c>
      <c r="T1434">
        <v>861.99865722656295</v>
      </c>
      <c r="U1434">
        <v>6.4230593852698803E-3</v>
      </c>
    </row>
    <row r="1435" spans="2:21" x14ac:dyDescent="0.15">
      <c r="B1435" t="s">
        <v>7670</v>
      </c>
      <c r="C1435">
        <v>42</v>
      </c>
      <c r="D1435">
        <v>1592</v>
      </c>
      <c r="E1435">
        <v>866.16583251953102</v>
      </c>
      <c r="F1435">
        <v>6.4649311825632997E-3</v>
      </c>
      <c r="Q1435" t="s">
        <v>8357</v>
      </c>
      <c r="R1435">
        <v>1.6216567754745499</v>
      </c>
      <c r="S1435">
        <v>1585</v>
      </c>
      <c r="T1435">
        <v>861.99865722656295</v>
      </c>
      <c r="U1435">
        <v>6.4230593852698803E-3</v>
      </c>
    </row>
    <row r="1436" spans="2:21" x14ac:dyDescent="0.15">
      <c r="B1436" t="s">
        <v>7691</v>
      </c>
      <c r="C1436">
        <v>42</v>
      </c>
      <c r="D1436">
        <v>1592</v>
      </c>
      <c r="E1436">
        <v>866.16583251953102</v>
      </c>
      <c r="F1436">
        <v>6.4649311825632997E-3</v>
      </c>
      <c r="Q1436" t="s">
        <v>7324</v>
      </c>
      <c r="R1436">
        <v>1.62163186073303</v>
      </c>
      <c r="S1436">
        <v>1585</v>
      </c>
      <c r="T1436">
        <v>861.99865722656295</v>
      </c>
      <c r="U1436">
        <v>6.4230593852698803E-3</v>
      </c>
    </row>
    <row r="1437" spans="2:21" x14ac:dyDescent="0.15">
      <c r="B1437" t="s">
        <v>7694</v>
      </c>
      <c r="C1437">
        <v>42</v>
      </c>
      <c r="D1437">
        <v>1589</v>
      </c>
      <c r="E1437">
        <v>865.66583251953102</v>
      </c>
      <c r="F1437">
        <v>8.8280169293284399E-3</v>
      </c>
      <c r="Q1437" t="s">
        <v>8016</v>
      </c>
      <c r="R1437">
        <v>1.62155377864838</v>
      </c>
      <c r="S1437">
        <v>1585</v>
      </c>
      <c r="T1437">
        <v>861.99865722656295</v>
      </c>
      <c r="U1437">
        <v>6.4230593852698803E-3</v>
      </c>
    </row>
    <row r="1438" spans="2:21" x14ac:dyDescent="0.15">
      <c r="B1438" t="s">
        <v>7718</v>
      </c>
      <c r="C1438">
        <v>42</v>
      </c>
      <c r="D1438">
        <v>1534</v>
      </c>
      <c r="E1438">
        <v>856.498779296875</v>
      </c>
      <c r="F1438">
        <v>8.2011101767420803E-3</v>
      </c>
      <c r="Q1438" t="s">
        <v>8011</v>
      </c>
      <c r="R1438">
        <v>1.62154257297516</v>
      </c>
      <c r="S1438">
        <v>1585</v>
      </c>
      <c r="T1438">
        <v>861.99865722656295</v>
      </c>
      <c r="U1438">
        <v>6.4230593852698803E-3</v>
      </c>
    </row>
    <row r="1439" spans="2:21" x14ac:dyDescent="0.15">
      <c r="B1439" t="s">
        <v>7742</v>
      </c>
      <c r="C1439">
        <v>42</v>
      </c>
      <c r="D1439">
        <v>1589</v>
      </c>
      <c r="E1439">
        <v>865.66583251953102</v>
      </c>
      <c r="F1439">
        <v>8.8280169293284399E-3</v>
      </c>
      <c r="Q1439" t="s">
        <v>7559</v>
      </c>
      <c r="R1439">
        <v>1.6215118169784499</v>
      </c>
      <c r="S1439">
        <v>1585</v>
      </c>
      <c r="T1439">
        <v>861.99865722656295</v>
      </c>
      <c r="U1439">
        <v>6.4230593852698803E-3</v>
      </c>
    </row>
    <row r="1440" spans="2:21" x14ac:dyDescent="0.15">
      <c r="B1440" t="s">
        <v>6710</v>
      </c>
      <c r="C1440">
        <v>42</v>
      </c>
      <c r="D1440">
        <v>1589</v>
      </c>
      <c r="E1440">
        <v>865.66583251953102</v>
      </c>
      <c r="F1440">
        <v>8.8280169293284399E-3</v>
      </c>
      <c r="Q1440" t="s">
        <v>7423</v>
      </c>
      <c r="R1440">
        <v>1.62114369869232</v>
      </c>
      <c r="S1440">
        <v>1585</v>
      </c>
      <c r="T1440">
        <v>861.99865722656295</v>
      </c>
      <c r="U1440">
        <v>6.4230593852698803E-3</v>
      </c>
    </row>
    <row r="1441" spans="2:21" x14ac:dyDescent="0.15">
      <c r="B1441" t="s">
        <v>7768</v>
      </c>
      <c r="C1441">
        <v>42</v>
      </c>
      <c r="D1441">
        <v>1592</v>
      </c>
      <c r="E1441">
        <v>866.16583251953102</v>
      </c>
      <c r="F1441">
        <v>6.4649311825632997E-3</v>
      </c>
      <c r="Q1441" t="s">
        <v>8100</v>
      </c>
      <c r="R1441">
        <v>-0.69595152139663696</v>
      </c>
      <c r="S1441">
        <v>1579</v>
      </c>
      <c r="T1441">
        <v>857.99914550781295</v>
      </c>
      <c r="U1441">
        <v>5.0648259930312599E-3</v>
      </c>
    </row>
    <row r="1442" spans="2:21" x14ac:dyDescent="0.15">
      <c r="B1442" t="s">
        <v>7844</v>
      </c>
      <c r="C1442">
        <v>42</v>
      </c>
      <c r="D1442">
        <v>1534</v>
      </c>
      <c r="E1442">
        <v>856.498779296875</v>
      </c>
      <c r="F1442">
        <v>8.2011101767420803E-3</v>
      </c>
      <c r="Q1442" t="s">
        <v>8059</v>
      </c>
      <c r="R1442">
        <v>-0.69615918397903398</v>
      </c>
      <c r="S1442">
        <v>1579</v>
      </c>
      <c r="T1442">
        <v>857.99914550781295</v>
      </c>
      <c r="U1442">
        <v>5.0648259930312599E-3</v>
      </c>
    </row>
    <row r="1443" spans="2:21" x14ac:dyDescent="0.15">
      <c r="B1443" t="s">
        <v>7909</v>
      </c>
      <c r="C1443">
        <v>42</v>
      </c>
      <c r="D1443">
        <v>1592</v>
      </c>
      <c r="E1443">
        <v>866.16583251953102</v>
      </c>
      <c r="F1443">
        <v>6.4649311825632997E-3</v>
      </c>
      <c r="Q1443" t="s">
        <v>8387</v>
      </c>
      <c r="R1443">
        <v>-0.69617128372192405</v>
      </c>
      <c r="S1443">
        <v>1579</v>
      </c>
      <c r="T1443">
        <v>857.99914550781295</v>
      </c>
      <c r="U1443">
        <v>5.0648259930312599E-3</v>
      </c>
    </row>
    <row r="1444" spans="2:21" x14ac:dyDescent="0.15">
      <c r="B1444" t="s">
        <v>7932</v>
      </c>
      <c r="C1444">
        <v>42</v>
      </c>
      <c r="D1444">
        <v>1592</v>
      </c>
      <c r="E1444">
        <v>866.16583251953102</v>
      </c>
      <c r="F1444">
        <v>6.4649311825632997E-3</v>
      </c>
      <c r="Q1444" t="s">
        <v>8222</v>
      </c>
      <c r="R1444">
        <v>-0.69621104001998901</v>
      </c>
      <c r="S1444">
        <v>1579</v>
      </c>
      <c r="T1444">
        <v>857.99914550781295</v>
      </c>
      <c r="U1444">
        <v>5.0648259930312599E-3</v>
      </c>
    </row>
    <row r="1445" spans="2:21" x14ac:dyDescent="0.15">
      <c r="B1445" t="s">
        <v>7940</v>
      </c>
      <c r="C1445">
        <v>42</v>
      </c>
      <c r="D1445">
        <v>1592</v>
      </c>
      <c r="E1445">
        <v>866.16583251953102</v>
      </c>
      <c r="F1445">
        <v>6.4649311825632997E-3</v>
      </c>
      <c r="Q1445" t="s">
        <v>8030</v>
      </c>
      <c r="R1445">
        <v>-0.69630062580108598</v>
      </c>
      <c r="S1445">
        <v>1579</v>
      </c>
      <c r="T1445">
        <v>857.99914550781295</v>
      </c>
      <c r="U1445">
        <v>5.0648259930312599E-3</v>
      </c>
    </row>
    <row r="1446" spans="2:21" x14ac:dyDescent="0.15">
      <c r="B1446" t="s">
        <v>7948</v>
      </c>
      <c r="C1446">
        <v>42</v>
      </c>
      <c r="D1446">
        <v>1592</v>
      </c>
      <c r="E1446">
        <v>866.16583251953102</v>
      </c>
      <c r="F1446">
        <v>6.4649311825632997E-3</v>
      </c>
      <c r="Q1446" t="s">
        <v>8265</v>
      </c>
      <c r="R1446">
        <v>-0.69651806354522705</v>
      </c>
      <c r="S1446">
        <v>1579</v>
      </c>
      <c r="T1446">
        <v>857.99914550781295</v>
      </c>
      <c r="U1446">
        <v>5.0648259930312599E-3</v>
      </c>
    </row>
    <row r="1447" spans="2:21" x14ac:dyDescent="0.15">
      <c r="B1447" t="s">
        <v>6866</v>
      </c>
      <c r="C1447">
        <v>42</v>
      </c>
      <c r="D1447">
        <v>1589</v>
      </c>
      <c r="E1447">
        <v>865.66583251953102</v>
      </c>
      <c r="F1447">
        <v>8.8280169293284399E-3</v>
      </c>
      <c r="Q1447" t="s">
        <v>8341</v>
      </c>
      <c r="R1447">
        <v>-0.696827411651611</v>
      </c>
      <c r="S1447">
        <v>1579</v>
      </c>
      <c r="T1447">
        <v>857.99914550781295</v>
      </c>
      <c r="U1447">
        <v>5.0648259930312599E-3</v>
      </c>
    </row>
    <row r="1448" spans="2:21" x14ac:dyDescent="0.15">
      <c r="B1448" t="s">
        <v>6878</v>
      </c>
      <c r="C1448">
        <v>42</v>
      </c>
      <c r="D1448">
        <v>1592</v>
      </c>
      <c r="E1448">
        <v>866.16583251953102</v>
      </c>
      <c r="F1448">
        <v>6.4649311825632997E-3</v>
      </c>
      <c r="Q1448" t="s">
        <v>8118</v>
      </c>
      <c r="R1448">
        <v>-0.696838438510895</v>
      </c>
      <c r="S1448">
        <v>1579</v>
      </c>
      <c r="T1448">
        <v>857.99914550781295</v>
      </c>
      <c r="U1448">
        <v>5.0648259930312599E-3</v>
      </c>
    </row>
    <row r="1449" spans="2:21" x14ac:dyDescent="0.15">
      <c r="B1449" t="s">
        <v>7995</v>
      </c>
      <c r="C1449">
        <v>42</v>
      </c>
      <c r="D1449">
        <v>1592</v>
      </c>
      <c r="E1449">
        <v>866.16583251953102</v>
      </c>
      <c r="F1449">
        <v>6.4649311825632997E-3</v>
      </c>
      <c r="Q1449" t="s">
        <v>7464</v>
      </c>
      <c r="R1449">
        <v>-0.69700288772582997</v>
      </c>
      <c r="S1449">
        <v>1579</v>
      </c>
      <c r="T1449">
        <v>857.99914550781295</v>
      </c>
      <c r="U1449">
        <v>5.0648259930312599E-3</v>
      </c>
    </row>
    <row r="1450" spans="2:21" x14ac:dyDescent="0.15">
      <c r="B1450" t="s">
        <v>8015</v>
      </c>
      <c r="C1450">
        <v>42</v>
      </c>
      <c r="D1450">
        <v>1534</v>
      </c>
      <c r="E1450">
        <v>856.498779296875</v>
      </c>
      <c r="F1450">
        <v>8.2011101767420803E-3</v>
      </c>
      <c r="Q1450" t="s">
        <v>7551</v>
      </c>
      <c r="R1450">
        <v>-0.69745075702667203</v>
      </c>
      <c r="S1450">
        <v>1579</v>
      </c>
      <c r="T1450">
        <v>857.99914550781295</v>
      </c>
      <c r="U1450">
        <v>5.0648259930312599E-3</v>
      </c>
    </row>
    <row r="1451" spans="2:21" x14ac:dyDescent="0.15">
      <c r="B1451" t="s">
        <v>8020</v>
      </c>
      <c r="C1451">
        <v>42</v>
      </c>
      <c r="D1451">
        <v>1589</v>
      </c>
      <c r="E1451">
        <v>865.66583251953102</v>
      </c>
      <c r="F1451">
        <v>8.8280169293284399E-3</v>
      </c>
      <c r="Q1451" t="s">
        <v>7272</v>
      </c>
      <c r="R1451">
        <v>-0.69746524095535301</v>
      </c>
      <c r="S1451">
        <v>1579</v>
      </c>
      <c r="T1451">
        <v>857.99914550781295</v>
      </c>
      <c r="U1451">
        <v>5.0648259930312599E-3</v>
      </c>
    </row>
    <row r="1452" spans="2:21" x14ac:dyDescent="0.15">
      <c r="B1452" t="s">
        <v>6903</v>
      </c>
      <c r="C1452">
        <v>42</v>
      </c>
      <c r="D1452">
        <v>1589</v>
      </c>
      <c r="E1452">
        <v>865.66583251953102</v>
      </c>
      <c r="F1452">
        <v>8.8280169293284399E-3</v>
      </c>
      <c r="Q1452" t="s">
        <v>7730</v>
      </c>
      <c r="R1452">
        <v>-0.44545498490333602</v>
      </c>
      <c r="S1452">
        <v>1578</v>
      </c>
      <c r="T1452">
        <v>857.33203125</v>
      </c>
      <c r="U1452">
        <v>6.1614881269633796E-3</v>
      </c>
    </row>
    <row r="1453" spans="2:21" x14ac:dyDescent="0.15">
      <c r="B1453" t="s">
        <v>8062</v>
      </c>
      <c r="C1453">
        <v>42</v>
      </c>
      <c r="D1453">
        <v>1534</v>
      </c>
      <c r="E1453">
        <v>856.498779296875</v>
      </c>
      <c r="F1453">
        <v>8.2011101767420803E-3</v>
      </c>
      <c r="Q1453" t="s">
        <v>8231</v>
      </c>
      <c r="R1453">
        <v>-0.44551026821136502</v>
      </c>
      <c r="S1453">
        <v>1578</v>
      </c>
      <c r="T1453">
        <v>857.33203125</v>
      </c>
      <c r="U1453">
        <v>6.1614881269633796E-3</v>
      </c>
    </row>
    <row r="1454" spans="2:21" x14ac:dyDescent="0.15">
      <c r="B1454" t="s">
        <v>8066</v>
      </c>
      <c r="C1454">
        <v>42</v>
      </c>
      <c r="D1454">
        <v>1592</v>
      </c>
      <c r="E1454">
        <v>866.16583251953102</v>
      </c>
      <c r="F1454">
        <v>6.4649311825632997E-3</v>
      </c>
      <c r="Q1454" t="s">
        <v>7575</v>
      </c>
      <c r="R1454">
        <v>-0.44552284479141202</v>
      </c>
      <c r="S1454">
        <v>1578</v>
      </c>
      <c r="T1454">
        <v>857.33203125</v>
      </c>
      <c r="U1454">
        <v>6.1614881269633796E-3</v>
      </c>
    </row>
    <row r="1455" spans="2:21" x14ac:dyDescent="0.15">
      <c r="B1455" t="s">
        <v>8084</v>
      </c>
      <c r="C1455">
        <v>42</v>
      </c>
      <c r="D1455">
        <v>1589</v>
      </c>
      <c r="E1455">
        <v>865.66583251953102</v>
      </c>
      <c r="F1455">
        <v>8.8280169293284399E-3</v>
      </c>
      <c r="Q1455" t="s">
        <v>8284</v>
      </c>
      <c r="R1455">
        <v>-0.44570156931877097</v>
      </c>
      <c r="S1455">
        <v>1578</v>
      </c>
      <c r="T1455">
        <v>857.33203125</v>
      </c>
      <c r="U1455">
        <v>6.1614881269633796E-3</v>
      </c>
    </row>
    <row r="1456" spans="2:21" x14ac:dyDescent="0.15">
      <c r="B1456" t="s">
        <v>8094</v>
      </c>
      <c r="C1456">
        <v>42</v>
      </c>
      <c r="D1456">
        <v>1592</v>
      </c>
      <c r="E1456">
        <v>866.16583251953102</v>
      </c>
      <c r="F1456">
        <v>6.4649311825632997E-3</v>
      </c>
      <c r="Q1456" t="s">
        <v>8367</v>
      </c>
      <c r="R1456">
        <v>-0.44584521651268</v>
      </c>
      <c r="S1456">
        <v>1578</v>
      </c>
      <c r="T1456">
        <v>857.33203125</v>
      </c>
      <c r="U1456">
        <v>6.1614881269633796E-3</v>
      </c>
    </row>
    <row r="1457" spans="2:21" x14ac:dyDescent="0.15">
      <c r="B1457" t="s">
        <v>8131</v>
      </c>
      <c r="C1457">
        <v>42</v>
      </c>
      <c r="D1457">
        <v>1589</v>
      </c>
      <c r="E1457">
        <v>865.66583251953102</v>
      </c>
      <c r="F1457">
        <v>8.8280169293284399E-3</v>
      </c>
      <c r="Q1457" t="s">
        <v>7448</v>
      </c>
      <c r="R1457">
        <v>-0.445866078138351</v>
      </c>
      <c r="S1457">
        <v>1578</v>
      </c>
      <c r="T1457">
        <v>857.33203125</v>
      </c>
      <c r="U1457">
        <v>6.1614881269633796E-3</v>
      </c>
    </row>
    <row r="1458" spans="2:21" x14ac:dyDescent="0.15">
      <c r="B1458" t="s">
        <v>8148</v>
      </c>
      <c r="C1458">
        <v>42</v>
      </c>
      <c r="D1458">
        <v>1592</v>
      </c>
      <c r="E1458">
        <v>866.16583251953102</v>
      </c>
      <c r="F1458">
        <v>6.4649311825632997E-3</v>
      </c>
      <c r="Q1458" t="s">
        <v>7579</v>
      </c>
      <c r="R1458">
        <v>8.4004726409912092</v>
      </c>
      <c r="S1458">
        <v>1534</v>
      </c>
      <c r="T1458">
        <v>856.498779296875</v>
      </c>
      <c r="U1458">
        <v>8.2011101767420803E-3</v>
      </c>
    </row>
    <row r="1459" spans="2:21" x14ac:dyDescent="0.15">
      <c r="B1459" t="s">
        <v>8289</v>
      </c>
      <c r="C1459">
        <v>42</v>
      </c>
      <c r="D1459">
        <v>1534</v>
      </c>
      <c r="E1459">
        <v>856.498779296875</v>
      </c>
      <c r="F1459">
        <v>8.2011101767420803E-3</v>
      </c>
      <c r="Q1459" t="s">
        <v>7213</v>
      </c>
      <c r="R1459">
        <v>8.4004344940185494</v>
      </c>
      <c r="S1459">
        <v>1534</v>
      </c>
      <c r="T1459">
        <v>856.498779296875</v>
      </c>
      <c r="U1459">
        <v>8.2011101767420803E-3</v>
      </c>
    </row>
    <row r="1460" spans="2:21" x14ac:dyDescent="0.15">
      <c r="B1460" t="s">
        <v>8303</v>
      </c>
      <c r="C1460">
        <v>42</v>
      </c>
      <c r="D1460">
        <v>1592</v>
      </c>
      <c r="E1460">
        <v>866.16583251953102</v>
      </c>
      <c r="F1460">
        <v>6.4649311825632997E-3</v>
      </c>
      <c r="Q1460" t="s">
        <v>6417</v>
      </c>
      <c r="R1460">
        <v>8.4002561569213903</v>
      </c>
      <c r="S1460">
        <v>1534</v>
      </c>
      <c r="T1460">
        <v>856.498779296875</v>
      </c>
      <c r="U1460">
        <v>8.2011101767420803E-3</v>
      </c>
    </row>
    <row r="1461" spans="2:21" x14ac:dyDescent="0.15">
      <c r="B1461" t="s">
        <v>8306</v>
      </c>
      <c r="C1461">
        <v>42</v>
      </c>
      <c r="D1461">
        <v>1534</v>
      </c>
      <c r="E1461">
        <v>856.498779296875</v>
      </c>
      <c r="F1461">
        <v>8.2011101767420803E-3</v>
      </c>
      <c r="Q1461" t="s">
        <v>9137</v>
      </c>
      <c r="R1461">
        <v>8.4001617431640607</v>
      </c>
      <c r="S1461">
        <v>1534</v>
      </c>
      <c r="T1461">
        <v>856.498779296875</v>
      </c>
      <c r="U1461">
        <v>8.2011101767420803E-3</v>
      </c>
    </row>
    <row r="1462" spans="2:21" x14ac:dyDescent="0.15">
      <c r="B1462" t="s">
        <v>8333</v>
      </c>
      <c r="C1462">
        <v>42</v>
      </c>
      <c r="D1462">
        <v>1534</v>
      </c>
      <c r="E1462">
        <v>856.498779296875</v>
      </c>
      <c r="F1462">
        <v>8.2011101767420803E-3</v>
      </c>
      <c r="Q1462" t="s">
        <v>8289</v>
      </c>
      <c r="R1462">
        <v>8.4001607894897496</v>
      </c>
      <c r="S1462">
        <v>1534</v>
      </c>
      <c r="T1462">
        <v>856.498779296875</v>
      </c>
      <c r="U1462">
        <v>8.2011101767420803E-3</v>
      </c>
    </row>
    <row r="1463" spans="2:21" x14ac:dyDescent="0.15">
      <c r="B1463" t="s">
        <v>8426</v>
      </c>
      <c r="C1463">
        <v>42</v>
      </c>
      <c r="D1463">
        <v>1589</v>
      </c>
      <c r="E1463">
        <v>865.66583251953102</v>
      </c>
      <c r="F1463">
        <v>8.8280169293284399E-3</v>
      </c>
      <c r="Q1463" t="s">
        <v>7718</v>
      </c>
      <c r="R1463">
        <v>8.4001598358154297</v>
      </c>
      <c r="S1463">
        <v>1534</v>
      </c>
      <c r="T1463">
        <v>856.498779296875</v>
      </c>
      <c r="U1463">
        <v>8.2011101767420803E-3</v>
      </c>
    </row>
    <row r="1464" spans="2:21" x14ac:dyDescent="0.15">
      <c r="B1464" t="s">
        <v>8460</v>
      </c>
      <c r="C1464">
        <v>42</v>
      </c>
      <c r="D1464">
        <v>1592</v>
      </c>
      <c r="E1464">
        <v>866.16583251953102</v>
      </c>
      <c r="F1464">
        <v>6.4649311825632997E-3</v>
      </c>
      <c r="Q1464" t="s">
        <v>7844</v>
      </c>
      <c r="R1464">
        <v>8.4001531600952095</v>
      </c>
      <c r="S1464">
        <v>1534</v>
      </c>
      <c r="T1464">
        <v>856.498779296875</v>
      </c>
      <c r="U1464">
        <v>8.2011101767420803E-3</v>
      </c>
    </row>
    <row r="1465" spans="2:21" x14ac:dyDescent="0.15">
      <c r="B1465" t="s">
        <v>8467</v>
      </c>
      <c r="C1465">
        <v>42</v>
      </c>
      <c r="D1465">
        <v>1592</v>
      </c>
      <c r="E1465">
        <v>866.16583251953102</v>
      </c>
      <c r="F1465">
        <v>6.4649311825632997E-3</v>
      </c>
      <c r="Q1465" t="s">
        <v>8306</v>
      </c>
      <c r="R1465">
        <v>8.4001016616821307</v>
      </c>
      <c r="S1465">
        <v>1534</v>
      </c>
      <c r="T1465">
        <v>856.498779296875</v>
      </c>
      <c r="U1465">
        <v>8.2011101767420803E-3</v>
      </c>
    </row>
    <row r="1466" spans="2:21" x14ac:dyDescent="0.15">
      <c r="B1466" t="s">
        <v>7220</v>
      </c>
      <c r="C1466">
        <v>40</v>
      </c>
      <c r="D1466">
        <v>1493</v>
      </c>
      <c r="E1466">
        <v>848.66485595703102</v>
      </c>
      <c r="F1466">
        <v>4.9027311615645903E-3</v>
      </c>
      <c r="Q1466" t="s">
        <v>8015</v>
      </c>
      <c r="R1466">
        <v>8.4000196456909197</v>
      </c>
      <c r="S1466">
        <v>1534</v>
      </c>
      <c r="T1466">
        <v>856.498779296875</v>
      </c>
      <c r="U1466">
        <v>8.2011101767420803E-3</v>
      </c>
    </row>
    <row r="1467" spans="2:21" x14ac:dyDescent="0.15">
      <c r="B1467" t="s">
        <v>7266</v>
      </c>
      <c r="C1467">
        <v>40</v>
      </c>
      <c r="D1467">
        <v>1493</v>
      </c>
      <c r="E1467">
        <v>848.66485595703102</v>
      </c>
      <c r="F1467">
        <v>4.9027311615645903E-3</v>
      </c>
      <c r="Q1467" t="s">
        <v>8333</v>
      </c>
      <c r="R1467">
        <v>8.3999814987182599</v>
      </c>
      <c r="S1467">
        <v>1534</v>
      </c>
      <c r="T1467">
        <v>856.498779296875</v>
      </c>
      <c r="U1467">
        <v>8.2011101767420803E-3</v>
      </c>
    </row>
    <row r="1468" spans="2:21" x14ac:dyDescent="0.15">
      <c r="B1468" t="s">
        <v>7335</v>
      </c>
      <c r="C1468">
        <v>40</v>
      </c>
      <c r="D1468">
        <v>1493</v>
      </c>
      <c r="E1468">
        <v>848.66485595703102</v>
      </c>
      <c r="F1468">
        <v>4.9027311615645903E-3</v>
      </c>
      <c r="Q1468" t="s">
        <v>7427</v>
      </c>
      <c r="R1468">
        <v>8.3999481201171893</v>
      </c>
      <c r="S1468">
        <v>1534</v>
      </c>
      <c r="T1468">
        <v>856.498779296875</v>
      </c>
      <c r="U1468">
        <v>8.2011101767420803E-3</v>
      </c>
    </row>
    <row r="1469" spans="2:21" x14ac:dyDescent="0.15">
      <c r="B1469" t="s">
        <v>7426</v>
      </c>
      <c r="C1469">
        <v>40</v>
      </c>
      <c r="D1469">
        <v>1493</v>
      </c>
      <c r="E1469">
        <v>848.66485595703102</v>
      </c>
      <c r="F1469">
        <v>4.9027311615645903E-3</v>
      </c>
      <c r="Q1469" t="s">
        <v>8062</v>
      </c>
      <c r="R1469">
        <v>8.3999271392822301</v>
      </c>
      <c r="S1469">
        <v>1534</v>
      </c>
      <c r="T1469">
        <v>856.498779296875</v>
      </c>
      <c r="U1469">
        <v>8.2011101767420803E-3</v>
      </c>
    </row>
    <row r="1470" spans="2:21" x14ac:dyDescent="0.15">
      <c r="B1470" t="s">
        <v>7457</v>
      </c>
      <c r="C1470">
        <v>40</v>
      </c>
      <c r="D1470">
        <v>1493</v>
      </c>
      <c r="E1470">
        <v>848.66485595703102</v>
      </c>
      <c r="F1470">
        <v>4.9027311615645903E-3</v>
      </c>
      <c r="Q1470" t="s">
        <v>7241</v>
      </c>
      <c r="R1470">
        <v>8.3998928070068395</v>
      </c>
      <c r="S1470">
        <v>1534</v>
      </c>
      <c r="T1470">
        <v>856.498779296875</v>
      </c>
      <c r="U1470">
        <v>8.2011101767420803E-3</v>
      </c>
    </row>
    <row r="1471" spans="2:21" x14ac:dyDescent="0.15">
      <c r="B1471" t="s">
        <v>7470</v>
      </c>
      <c r="C1471">
        <v>40</v>
      </c>
      <c r="D1471">
        <v>1493</v>
      </c>
      <c r="E1471">
        <v>848.66485595703102</v>
      </c>
      <c r="F1471">
        <v>4.9027311615645903E-3</v>
      </c>
      <c r="Q1471" t="s">
        <v>7547</v>
      </c>
      <c r="R1471">
        <v>8.3998241424560494</v>
      </c>
      <c r="S1471">
        <v>1534</v>
      </c>
      <c r="T1471">
        <v>856.498779296875</v>
      </c>
      <c r="U1471">
        <v>8.2011101767420803E-3</v>
      </c>
    </row>
    <row r="1472" spans="2:21" x14ac:dyDescent="0.15">
      <c r="B1472" t="s">
        <v>7578</v>
      </c>
      <c r="C1472">
        <v>40</v>
      </c>
      <c r="D1472">
        <v>1586</v>
      </c>
      <c r="E1472">
        <v>864.16552734375</v>
      </c>
      <c r="F1472">
        <v>8.7704248726368002E-3</v>
      </c>
      <c r="Q1472" t="s">
        <v>7127</v>
      </c>
      <c r="R1472">
        <v>-0.730291068553925</v>
      </c>
      <c r="S1472">
        <v>1557</v>
      </c>
      <c r="T1472">
        <v>855.83221435546898</v>
      </c>
      <c r="U1472">
        <v>6.2446561641991104E-3</v>
      </c>
    </row>
    <row r="1473" spans="2:21" x14ac:dyDescent="0.15">
      <c r="B1473" t="s">
        <v>7603</v>
      </c>
      <c r="C1473">
        <v>40</v>
      </c>
      <c r="D1473">
        <v>1493</v>
      </c>
      <c r="E1473">
        <v>848.66485595703102</v>
      </c>
      <c r="F1473">
        <v>4.9027311615645903E-3</v>
      </c>
      <c r="Q1473" t="s">
        <v>7576</v>
      </c>
      <c r="R1473">
        <v>-0.73046481609344505</v>
      </c>
      <c r="S1473">
        <v>1557</v>
      </c>
      <c r="T1473">
        <v>855.83221435546898</v>
      </c>
      <c r="U1473">
        <v>6.2446561641991104E-3</v>
      </c>
    </row>
    <row r="1474" spans="2:21" x14ac:dyDescent="0.15">
      <c r="B1474" t="s">
        <v>6653</v>
      </c>
      <c r="C1474">
        <v>40</v>
      </c>
      <c r="D1474">
        <v>1493</v>
      </c>
      <c r="E1474">
        <v>848.66485595703102</v>
      </c>
      <c r="F1474">
        <v>4.9027311615645903E-3</v>
      </c>
      <c r="Q1474" t="s">
        <v>8179</v>
      </c>
      <c r="R1474">
        <v>-0.73049449920654297</v>
      </c>
      <c r="S1474">
        <v>1557</v>
      </c>
      <c r="T1474">
        <v>855.83221435546898</v>
      </c>
      <c r="U1474">
        <v>6.2446561641991104E-3</v>
      </c>
    </row>
    <row r="1475" spans="2:21" x14ac:dyDescent="0.15">
      <c r="B1475" t="s">
        <v>7662</v>
      </c>
      <c r="C1475">
        <v>40</v>
      </c>
      <c r="D1475">
        <v>1586</v>
      </c>
      <c r="E1475">
        <v>864.16552734375</v>
      </c>
      <c r="F1475">
        <v>8.7704248726368002E-3</v>
      </c>
      <c r="Q1475" t="s">
        <v>7088</v>
      </c>
      <c r="R1475">
        <v>-0.73052012920379605</v>
      </c>
      <c r="S1475">
        <v>1557</v>
      </c>
      <c r="T1475">
        <v>855.83221435546898</v>
      </c>
      <c r="U1475">
        <v>6.2446561641991104E-3</v>
      </c>
    </row>
    <row r="1476" spans="2:21" x14ac:dyDescent="0.15">
      <c r="B1476" t="s">
        <v>6674</v>
      </c>
      <c r="C1476">
        <v>40</v>
      </c>
      <c r="D1476">
        <v>1586</v>
      </c>
      <c r="E1476">
        <v>864.16552734375</v>
      </c>
      <c r="F1476">
        <v>8.7704248726368002E-3</v>
      </c>
      <c r="Q1476" t="s">
        <v>7302</v>
      </c>
      <c r="R1476">
        <v>-0.73053908348083496</v>
      </c>
      <c r="S1476">
        <v>1557</v>
      </c>
      <c r="T1476">
        <v>855.83221435546898</v>
      </c>
      <c r="U1476">
        <v>6.2446561641991104E-3</v>
      </c>
    </row>
    <row r="1477" spans="2:21" x14ac:dyDescent="0.15">
      <c r="B1477" t="s">
        <v>7717</v>
      </c>
      <c r="C1477">
        <v>40</v>
      </c>
      <c r="D1477">
        <v>1493</v>
      </c>
      <c r="E1477">
        <v>848.66485595703102</v>
      </c>
      <c r="F1477">
        <v>4.9027311615645903E-3</v>
      </c>
      <c r="Q1477" t="s">
        <v>7389</v>
      </c>
      <c r="R1477">
        <v>-0.73081904649734497</v>
      </c>
      <c r="S1477">
        <v>1557</v>
      </c>
      <c r="T1477">
        <v>855.83221435546898</v>
      </c>
      <c r="U1477">
        <v>6.2446561641991104E-3</v>
      </c>
    </row>
    <row r="1478" spans="2:21" x14ac:dyDescent="0.15">
      <c r="B1478" t="s">
        <v>7816</v>
      </c>
      <c r="C1478">
        <v>40</v>
      </c>
      <c r="D1478">
        <v>1493</v>
      </c>
      <c r="E1478">
        <v>848.66485595703102</v>
      </c>
      <c r="F1478">
        <v>4.9027311615645903E-3</v>
      </c>
      <c r="Q1478" t="s">
        <v>7518</v>
      </c>
      <c r="R1478">
        <v>12.6649494171143</v>
      </c>
      <c r="S1478">
        <v>1556</v>
      </c>
      <c r="T1478">
        <v>854.16491699218795</v>
      </c>
      <c r="U1478">
        <v>6.0591376386582903E-3</v>
      </c>
    </row>
    <row r="1479" spans="2:21" x14ac:dyDescent="0.15">
      <c r="B1479" t="s">
        <v>7863</v>
      </c>
      <c r="C1479">
        <v>40</v>
      </c>
      <c r="D1479">
        <v>1493</v>
      </c>
      <c r="E1479">
        <v>848.66485595703102</v>
      </c>
      <c r="F1479">
        <v>4.9027311615645903E-3</v>
      </c>
      <c r="Q1479" t="s">
        <v>8373</v>
      </c>
      <c r="R1479">
        <v>12.6648921966553</v>
      </c>
      <c r="S1479">
        <v>1556</v>
      </c>
      <c r="T1479">
        <v>854.16491699218795</v>
      </c>
      <c r="U1479">
        <v>6.0591376386582903E-3</v>
      </c>
    </row>
    <row r="1480" spans="2:21" x14ac:dyDescent="0.15">
      <c r="B1480" t="s">
        <v>7865</v>
      </c>
      <c r="C1480">
        <v>40</v>
      </c>
      <c r="D1480">
        <v>1493</v>
      </c>
      <c r="E1480">
        <v>848.66485595703102</v>
      </c>
      <c r="F1480">
        <v>4.9027311615645903E-3</v>
      </c>
      <c r="Q1480" t="s">
        <v>6870</v>
      </c>
      <c r="R1480">
        <v>12.6646432876587</v>
      </c>
      <c r="S1480">
        <v>1556</v>
      </c>
      <c r="T1480">
        <v>854.16491699218795</v>
      </c>
      <c r="U1480">
        <v>6.0591376386582903E-3</v>
      </c>
    </row>
    <row r="1481" spans="2:21" x14ac:dyDescent="0.15">
      <c r="B1481" t="s">
        <v>7886</v>
      </c>
      <c r="C1481">
        <v>40</v>
      </c>
      <c r="D1481">
        <v>1586</v>
      </c>
      <c r="E1481">
        <v>864.16552734375</v>
      </c>
      <c r="F1481">
        <v>8.7704248726368002E-3</v>
      </c>
      <c r="Q1481" t="s">
        <v>8156</v>
      </c>
      <c r="R1481">
        <v>12.6645917892456</v>
      </c>
      <c r="S1481">
        <v>1556</v>
      </c>
      <c r="T1481">
        <v>854.16491699218795</v>
      </c>
      <c r="U1481">
        <v>6.0591376386582903E-3</v>
      </c>
    </row>
    <row r="1482" spans="2:21" x14ac:dyDescent="0.15">
      <c r="B1482" t="s">
        <v>7964</v>
      </c>
      <c r="C1482">
        <v>40</v>
      </c>
      <c r="D1482">
        <v>1493</v>
      </c>
      <c r="E1482">
        <v>848.66485595703102</v>
      </c>
      <c r="F1482">
        <v>4.9027311615645903E-3</v>
      </c>
      <c r="Q1482" t="s">
        <v>8004</v>
      </c>
      <c r="R1482">
        <v>12.6643390655518</v>
      </c>
      <c r="S1482">
        <v>1556</v>
      </c>
      <c r="T1482">
        <v>854.16491699218795</v>
      </c>
      <c r="U1482">
        <v>6.0591376386582903E-3</v>
      </c>
    </row>
    <row r="1483" spans="2:21" x14ac:dyDescent="0.15">
      <c r="B1483" t="s">
        <v>8036</v>
      </c>
      <c r="C1483">
        <v>40</v>
      </c>
      <c r="D1483">
        <v>1493</v>
      </c>
      <c r="E1483">
        <v>848.66485595703102</v>
      </c>
      <c r="F1483">
        <v>4.9027311615645903E-3</v>
      </c>
      <c r="Q1483" t="s">
        <v>7462</v>
      </c>
      <c r="R1483">
        <v>12.664158821106</v>
      </c>
      <c r="S1483">
        <v>1556</v>
      </c>
      <c r="T1483">
        <v>854.16491699218795</v>
      </c>
      <c r="U1483">
        <v>6.0591376386582903E-3</v>
      </c>
    </row>
    <row r="1484" spans="2:21" x14ac:dyDescent="0.15">
      <c r="B1484" t="s">
        <v>8064</v>
      </c>
      <c r="C1484">
        <v>40</v>
      </c>
      <c r="D1484">
        <v>1493</v>
      </c>
      <c r="E1484">
        <v>848.66485595703102</v>
      </c>
      <c r="F1484">
        <v>4.9027311615645903E-3</v>
      </c>
      <c r="Q1484" t="s">
        <v>7766</v>
      </c>
      <c r="R1484">
        <v>-7.5740408897399902</v>
      </c>
      <c r="S1484">
        <v>1577</v>
      </c>
      <c r="T1484">
        <v>852.66564941406295</v>
      </c>
      <c r="U1484">
        <v>4.0326118469238299E-3</v>
      </c>
    </row>
    <row r="1485" spans="2:21" x14ac:dyDescent="0.15">
      <c r="B1485" t="s">
        <v>8068</v>
      </c>
      <c r="C1485">
        <v>40</v>
      </c>
      <c r="D1485">
        <v>1493</v>
      </c>
      <c r="E1485">
        <v>848.66485595703102</v>
      </c>
      <c r="F1485">
        <v>4.9027311615645903E-3</v>
      </c>
      <c r="Q1485" t="s">
        <v>7280</v>
      </c>
      <c r="R1485">
        <v>-7.5741434097290004</v>
      </c>
      <c r="S1485">
        <v>1577</v>
      </c>
      <c r="T1485">
        <v>852.66564941406295</v>
      </c>
      <c r="U1485">
        <v>4.0326118469238299E-3</v>
      </c>
    </row>
    <row r="1486" spans="2:21" x14ac:dyDescent="0.15">
      <c r="B1486" t="s">
        <v>8274</v>
      </c>
      <c r="C1486">
        <v>40</v>
      </c>
      <c r="D1486">
        <v>1493</v>
      </c>
      <c r="E1486">
        <v>848.66485595703102</v>
      </c>
      <c r="F1486">
        <v>4.9027311615645903E-3</v>
      </c>
      <c r="Q1486" t="s">
        <v>7650</v>
      </c>
      <c r="R1486">
        <v>-7.5741648674011204</v>
      </c>
      <c r="S1486">
        <v>1577</v>
      </c>
      <c r="T1486">
        <v>852.66564941406295</v>
      </c>
      <c r="U1486">
        <v>4.0326118469238299E-3</v>
      </c>
    </row>
    <row r="1487" spans="2:21" x14ac:dyDescent="0.15">
      <c r="B1487" t="s">
        <v>8281</v>
      </c>
      <c r="C1487">
        <v>40</v>
      </c>
      <c r="D1487">
        <v>1493</v>
      </c>
      <c r="E1487">
        <v>848.66485595703102</v>
      </c>
      <c r="F1487">
        <v>4.9027311615645903E-3</v>
      </c>
      <c r="Q1487" t="s">
        <v>8041</v>
      </c>
      <c r="R1487">
        <v>-7.5744996070861799</v>
      </c>
      <c r="S1487">
        <v>1577</v>
      </c>
      <c r="T1487">
        <v>852.66564941406295</v>
      </c>
      <c r="U1487">
        <v>4.0326118469238299E-3</v>
      </c>
    </row>
    <row r="1488" spans="2:21" x14ac:dyDescent="0.15">
      <c r="B1488" t="s">
        <v>8318</v>
      </c>
      <c r="C1488">
        <v>40</v>
      </c>
      <c r="D1488">
        <v>1493</v>
      </c>
      <c r="E1488">
        <v>848.66485595703102</v>
      </c>
      <c r="F1488">
        <v>4.9027311615645903E-3</v>
      </c>
      <c r="Q1488" t="s">
        <v>7769</v>
      </c>
      <c r="R1488">
        <v>-7.5748634338378897</v>
      </c>
      <c r="S1488">
        <v>1577</v>
      </c>
      <c r="T1488">
        <v>852.66564941406295</v>
      </c>
      <c r="U1488">
        <v>4.0326118469238299E-3</v>
      </c>
    </row>
    <row r="1489" spans="2:21" x14ac:dyDescent="0.15">
      <c r="B1489" t="s">
        <v>8319</v>
      </c>
      <c r="C1489">
        <v>40</v>
      </c>
      <c r="D1489">
        <v>1586</v>
      </c>
      <c r="E1489">
        <v>864.16552734375</v>
      </c>
      <c r="F1489">
        <v>8.7704248726368002E-3</v>
      </c>
      <c r="Q1489" t="s">
        <v>7689</v>
      </c>
      <c r="R1489">
        <v>-7.5748853683471697</v>
      </c>
      <c r="S1489">
        <v>1577</v>
      </c>
      <c r="T1489">
        <v>852.66564941406295</v>
      </c>
      <c r="U1489">
        <v>4.0326118469238299E-3</v>
      </c>
    </row>
    <row r="1490" spans="2:21" x14ac:dyDescent="0.15">
      <c r="B1490" t="s">
        <v>8326</v>
      </c>
      <c r="C1490">
        <v>40</v>
      </c>
      <c r="D1490">
        <v>1586</v>
      </c>
      <c r="E1490">
        <v>864.16552734375</v>
      </c>
      <c r="F1490">
        <v>8.7704248726368002E-3</v>
      </c>
      <c r="Q1490" t="s">
        <v>7837</v>
      </c>
      <c r="R1490">
        <v>-7.5751595497131303</v>
      </c>
      <c r="S1490">
        <v>1577</v>
      </c>
      <c r="T1490">
        <v>852.66564941406295</v>
      </c>
      <c r="U1490">
        <v>4.0326118469238299E-3</v>
      </c>
    </row>
    <row r="1491" spans="2:21" x14ac:dyDescent="0.15">
      <c r="B1491" t="s">
        <v>8327</v>
      </c>
      <c r="C1491">
        <v>40</v>
      </c>
      <c r="D1491">
        <v>1493</v>
      </c>
      <c r="E1491">
        <v>848.66485595703102</v>
      </c>
      <c r="F1491">
        <v>4.9027311615645903E-3</v>
      </c>
      <c r="Q1491" t="s">
        <v>7190</v>
      </c>
      <c r="R1491">
        <v>-2.4942224025726301</v>
      </c>
      <c r="S1491">
        <v>1518</v>
      </c>
      <c r="T1491">
        <v>848.831787109375</v>
      </c>
      <c r="U1491">
        <v>4.8609063960611803E-3</v>
      </c>
    </row>
    <row r="1492" spans="2:21" x14ac:dyDescent="0.15">
      <c r="B1492" t="s">
        <v>8345</v>
      </c>
      <c r="C1492">
        <v>40</v>
      </c>
      <c r="D1492">
        <v>1493</v>
      </c>
      <c r="E1492">
        <v>848.66485595703102</v>
      </c>
      <c r="F1492">
        <v>4.9027311615645903E-3</v>
      </c>
      <c r="Q1492" t="s">
        <v>7315</v>
      </c>
      <c r="R1492">
        <v>-2.4952530860900901</v>
      </c>
      <c r="S1492">
        <v>1518</v>
      </c>
      <c r="T1492">
        <v>848.831787109375</v>
      </c>
      <c r="U1492">
        <v>4.8609063960611803E-3</v>
      </c>
    </row>
    <row r="1493" spans="2:21" x14ac:dyDescent="0.15">
      <c r="B1493" t="s">
        <v>8349</v>
      </c>
      <c r="C1493">
        <v>40</v>
      </c>
      <c r="D1493">
        <v>1493</v>
      </c>
      <c r="E1493">
        <v>848.66485595703102</v>
      </c>
      <c r="F1493">
        <v>4.9027311615645903E-3</v>
      </c>
      <c r="Q1493" t="s">
        <v>6630</v>
      </c>
      <c r="R1493">
        <v>-2.4955959320068399</v>
      </c>
      <c r="S1493">
        <v>1518</v>
      </c>
      <c r="T1493">
        <v>848.831787109375</v>
      </c>
      <c r="U1493">
        <v>4.8609063960611803E-3</v>
      </c>
    </row>
    <row r="1494" spans="2:21" x14ac:dyDescent="0.15">
      <c r="B1494" t="s">
        <v>8396</v>
      </c>
      <c r="C1494">
        <v>40</v>
      </c>
      <c r="D1494">
        <v>1493</v>
      </c>
      <c r="E1494">
        <v>848.66485595703102</v>
      </c>
      <c r="F1494">
        <v>4.9027311615645903E-3</v>
      </c>
      <c r="Q1494" t="s">
        <v>6491</v>
      </c>
      <c r="R1494">
        <v>-2.4956436157226598</v>
      </c>
      <c r="S1494">
        <v>1518</v>
      </c>
      <c r="T1494">
        <v>848.831787109375</v>
      </c>
      <c r="U1494">
        <v>4.8609063960611803E-3</v>
      </c>
    </row>
    <row r="1495" spans="2:21" x14ac:dyDescent="0.15">
      <c r="B1495" t="s">
        <v>8463</v>
      </c>
      <c r="C1495">
        <v>40</v>
      </c>
      <c r="D1495">
        <v>1493</v>
      </c>
      <c r="E1495">
        <v>848.66485595703102</v>
      </c>
      <c r="F1495">
        <v>4.9027311615645903E-3</v>
      </c>
      <c r="Q1495" t="s">
        <v>7593</v>
      </c>
      <c r="R1495">
        <v>-2.49565505981445</v>
      </c>
      <c r="S1495">
        <v>1518</v>
      </c>
      <c r="T1495">
        <v>848.831787109375</v>
      </c>
      <c r="U1495">
        <v>4.8609063960611803E-3</v>
      </c>
    </row>
    <row r="1496" spans="2:21" x14ac:dyDescent="0.15">
      <c r="B1496" t="s">
        <v>7606</v>
      </c>
      <c r="C1496">
        <v>39</v>
      </c>
      <c r="D1496">
        <v>1597</v>
      </c>
      <c r="E1496">
        <v>865.49938964843795</v>
      </c>
      <c r="F1496">
        <v>8.8923238217830693E-3</v>
      </c>
      <c r="Q1496" t="s">
        <v>7928</v>
      </c>
      <c r="R1496">
        <v>-2.4958086013793901</v>
      </c>
      <c r="S1496">
        <v>1518</v>
      </c>
      <c r="T1496">
        <v>848.831787109375</v>
      </c>
      <c r="U1496">
        <v>4.8609063960611803E-3</v>
      </c>
    </row>
    <row r="1497" spans="2:21" x14ac:dyDescent="0.15">
      <c r="B1497" t="s">
        <v>7632</v>
      </c>
      <c r="C1497">
        <v>39</v>
      </c>
      <c r="D1497">
        <v>1597</v>
      </c>
      <c r="E1497">
        <v>865.49938964843795</v>
      </c>
      <c r="F1497">
        <v>8.8923238217830693E-3</v>
      </c>
      <c r="Q1497" t="s">
        <v>7388</v>
      </c>
      <c r="R1497">
        <v>-2.49594354629517</v>
      </c>
      <c r="S1497">
        <v>1518</v>
      </c>
      <c r="T1497">
        <v>848.831787109375</v>
      </c>
      <c r="U1497">
        <v>4.8609063960611803E-3</v>
      </c>
    </row>
    <row r="1498" spans="2:21" x14ac:dyDescent="0.15">
      <c r="B1498" t="s">
        <v>6696</v>
      </c>
      <c r="C1498">
        <v>39</v>
      </c>
      <c r="D1498">
        <v>1597</v>
      </c>
      <c r="E1498">
        <v>865.49938964843795</v>
      </c>
      <c r="F1498">
        <v>8.8923238217830693E-3</v>
      </c>
      <c r="Q1498" t="s">
        <v>7927</v>
      </c>
      <c r="R1498">
        <v>-2.4963004589080802</v>
      </c>
      <c r="S1498">
        <v>1518</v>
      </c>
      <c r="T1498">
        <v>848.831787109375</v>
      </c>
      <c r="U1498">
        <v>4.8609063960611803E-3</v>
      </c>
    </row>
    <row r="1499" spans="2:21" x14ac:dyDescent="0.15">
      <c r="B1499" t="s">
        <v>8149</v>
      </c>
      <c r="C1499">
        <v>39</v>
      </c>
      <c r="D1499">
        <v>1597</v>
      </c>
      <c r="E1499">
        <v>865.49938964843795</v>
      </c>
      <c r="F1499">
        <v>8.8923238217830693E-3</v>
      </c>
      <c r="Q1499" t="s">
        <v>7993</v>
      </c>
      <c r="R1499">
        <v>-2.4962358474731401</v>
      </c>
      <c r="S1499">
        <v>1518</v>
      </c>
      <c r="T1499">
        <v>848.83172607421898</v>
      </c>
      <c r="U1499">
        <v>4.8609063960611803E-3</v>
      </c>
    </row>
    <row r="1500" spans="2:21" x14ac:dyDescent="0.15">
      <c r="B1500" t="s">
        <v>8414</v>
      </c>
      <c r="C1500">
        <v>39</v>
      </c>
      <c r="D1500">
        <v>1597</v>
      </c>
      <c r="E1500">
        <v>865.49938964843795</v>
      </c>
      <c r="F1500">
        <v>8.8923238217830693E-3</v>
      </c>
      <c r="Q1500" t="s">
        <v>6990</v>
      </c>
      <c r="R1500">
        <v>-2.4963760375976598</v>
      </c>
      <c r="S1500">
        <v>1518</v>
      </c>
      <c r="T1500">
        <v>848.83172607421898</v>
      </c>
      <c r="U1500">
        <v>4.8609063960611803E-3</v>
      </c>
    </row>
    <row r="1501" spans="2:21" x14ac:dyDescent="0.15">
      <c r="B1501" t="s">
        <v>7226</v>
      </c>
      <c r="C1501">
        <v>38</v>
      </c>
      <c r="D1501">
        <v>1596</v>
      </c>
      <c r="E1501">
        <v>864.83203125</v>
      </c>
      <c r="F1501">
        <v>7.4795335531234698E-3</v>
      </c>
      <c r="Q1501" t="s">
        <v>8194</v>
      </c>
      <c r="R1501">
        <v>-2.49644899368286</v>
      </c>
      <c r="S1501">
        <v>1518</v>
      </c>
      <c r="T1501">
        <v>848.83172607421898</v>
      </c>
      <c r="U1501">
        <v>4.8609063960611803E-3</v>
      </c>
    </row>
    <row r="1502" spans="2:21" x14ac:dyDescent="0.15">
      <c r="B1502" t="s">
        <v>7227</v>
      </c>
      <c r="C1502">
        <v>38</v>
      </c>
      <c r="D1502">
        <v>1596</v>
      </c>
      <c r="E1502">
        <v>864.83203125</v>
      </c>
      <c r="F1502">
        <v>7.4795335531234698E-3</v>
      </c>
      <c r="Q1502" t="s">
        <v>8384</v>
      </c>
      <c r="R1502">
        <v>-2.4965345859527601</v>
      </c>
      <c r="S1502">
        <v>1518</v>
      </c>
      <c r="T1502">
        <v>848.83172607421898</v>
      </c>
      <c r="U1502">
        <v>4.8609063960611803E-3</v>
      </c>
    </row>
    <row r="1503" spans="2:21" x14ac:dyDescent="0.15">
      <c r="B1503" t="s">
        <v>7434</v>
      </c>
      <c r="C1503">
        <v>38</v>
      </c>
      <c r="D1503">
        <v>1596</v>
      </c>
      <c r="E1503">
        <v>864.83203125</v>
      </c>
      <c r="F1503">
        <v>7.4795335531234698E-3</v>
      </c>
      <c r="Q1503" t="s">
        <v>7220</v>
      </c>
      <c r="R1503">
        <v>3.1915760040283199</v>
      </c>
      <c r="S1503">
        <v>1493</v>
      </c>
      <c r="T1503">
        <v>848.66485595703102</v>
      </c>
      <c r="U1503">
        <v>4.9027311615645903E-3</v>
      </c>
    </row>
    <row r="1504" spans="2:21" x14ac:dyDescent="0.15">
      <c r="B1504" t="s">
        <v>7533</v>
      </c>
      <c r="C1504">
        <v>38</v>
      </c>
      <c r="D1504">
        <v>1596</v>
      </c>
      <c r="E1504">
        <v>864.83203125</v>
      </c>
      <c r="F1504">
        <v>7.4795335531234698E-3</v>
      </c>
      <c r="Q1504" t="s">
        <v>8396</v>
      </c>
      <c r="R1504">
        <v>3.1913805007934601</v>
      </c>
      <c r="S1504">
        <v>1493</v>
      </c>
      <c r="T1504">
        <v>848.66485595703102</v>
      </c>
      <c r="U1504">
        <v>4.9027311615645903E-3</v>
      </c>
    </row>
    <row r="1505" spans="2:21" x14ac:dyDescent="0.15">
      <c r="B1505" t="s">
        <v>7751</v>
      </c>
      <c r="C1505">
        <v>38</v>
      </c>
      <c r="D1505">
        <v>1596</v>
      </c>
      <c r="E1505">
        <v>864.83203125</v>
      </c>
      <c r="F1505">
        <v>7.4795335531234698E-3</v>
      </c>
      <c r="Q1505" t="s">
        <v>7266</v>
      </c>
      <c r="R1505">
        <v>3.1913614273071298</v>
      </c>
      <c r="S1505">
        <v>1493</v>
      </c>
      <c r="T1505">
        <v>848.66485595703102</v>
      </c>
      <c r="U1505">
        <v>4.9027311615645903E-3</v>
      </c>
    </row>
    <row r="1506" spans="2:21" x14ac:dyDescent="0.15">
      <c r="B1506" t="s">
        <v>7891</v>
      </c>
      <c r="C1506">
        <v>38</v>
      </c>
      <c r="D1506">
        <v>1596</v>
      </c>
      <c r="E1506">
        <v>864.83203125</v>
      </c>
      <c r="F1506">
        <v>7.4795335531234698E-3</v>
      </c>
      <c r="Q1506" t="s">
        <v>7457</v>
      </c>
      <c r="R1506">
        <v>3.1912925243377699</v>
      </c>
      <c r="S1506">
        <v>1493</v>
      </c>
      <c r="T1506">
        <v>848.66485595703102</v>
      </c>
      <c r="U1506">
        <v>4.9027311615645903E-3</v>
      </c>
    </row>
    <row r="1507" spans="2:21" x14ac:dyDescent="0.15">
      <c r="B1507" t="s">
        <v>7941</v>
      </c>
      <c r="C1507">
        <v>38</v>
      </c>
      <c r="D1507">
        <v>1596</v>
      </c>
      <c r="E1507">
        <v>864.83203125</v>
      </c>
      <c r="F1507">
        <v>7.4795335531234698E-3</v>
      </c>
      <c r="Q1507" t="s">
        <v>7717</v>
      </c>
      <c r="R1507">
        <v>3.19126653671265</v>
      </c>
      <c r="S1507">
        <v>1493</v>
      </c>
      <c r="T1507">
        <v>848.66485595703102</v>
      </c>
      <c r="U1507">
        <v>4.9027311615645903E-3</v>
      </c>
    </row>
    <row r="1508" spans="2:21" x14ac:dyDescent="0.15">
      <c r="B1508" t="s">
        <v>8027</v>
      </c>
      <c r="C1508">
        <v>38</v>
      </c>
      <c r="D1508">
        <v>1596</v>
      </c>
      <c r="E1508">
        <v>864.83203125</v>
      </c>
      <c r="F1508">
        <v>7.4795335531234698E-3</v>
      </c>
      <c r="Q1508" t="s">
        <v>8318</v>
      </c>
      <c r="R1508">
        <v>3.19124412536621</v>
      </c>
      <c r="S1508">
        <v>1493</v>
      </c>
      <c r="T1508">
        <v>848.66485595703102</v>
      </c>
      <c r="U1508">
        <v>4.9027311615645903E-3</v>
      </c>
    </row>
    <row r="1509" spans="2:21" x14ac:dyDescent="0.15">
      <c r="B1509" t="s">
        <v>8256</v>
      </c>
      <c r="C1509">
        <v>38</v>
      </c>
      <c r="D1509">
        <v>1596</v>
      </c>
      <c r="E1509">
        <v>864.83203125</v>
      </c>
      <c r="F1509">
        <v>7.4795335531234698E-3</v>
      </c>
      <c r="Q1509" t="s">
        <v>7964</v>
      </c>
      <c r="R1509">
        <v>3.1912171840667698</v>
      </c>
      <c r="S1509">
        <v>1493</v>
      </c>
      <c r="T1509">
        <v>848.66485595703102</v>
      </c>
      <c r="U1509">
        <v>4.9027311615645903E-3</v>
      </c>
    </row>
    <row r="1510" spans="2:21" x14ac:dyDescent="0.15">
      <c r="B1510" t="s">
        <v>8302</v>
      </c>
      <c r="C1510">
        <v>38</v>
      </c>
      <c r="D1510">
        <v>1596</v>
      </c>
      <c r="E1510">
        <v>864.83203125</v>
      </c>
      <c r="F1510">
        <v>7.4795335531234698E-3</v>
      </c>
      <c r="Q1510" t="s">
        <v>8463</v>
      </c>
      <c r="R1510">
        <v>3.1912074089050302</v>
      </c>
      <c r="S1510">
        <v>1493</v>
      </c>
      <c r="T1510">
        <v>848.66485595703102</v>
      </c>
      <c r="U1510">
        <v>4.9027311615645903E-3</v>
      </c>
    </row>
    <row r="1511" spans="2:21" x14ac:dyDescent="0.15">
      <c r="B1511" t="s">
        <v>8343</v>
      </c>
      <c r="C1511">
        <v>38</v>
      </c>
      <c r="D1511">
        <v>1596</v>
      </c>
      <c r="E1511">
        <v>864.83203125</v>
      </c>
      <c r="F1511">
        <v>7.4795335531234698E-3</v>
      </c>
      <c r="Q1511" t="s">
        <v>8327</v>
      </c>
      <c r="R1511">
        <v>3.1911885738372798</v>
      </c>
      <c r="S1511">
        <v>1493</v>
      </c>
      <c r="T1511">
        <v>848.66485595703102</v>
      </c>
      <c r="U1511">
        <v>4.9027311615645903E-3</v>
      </c>
    </row>
    <row r="1512" spans="2:21" x14ac:dyDescent="0.15">
      <c r="B1512" t="s">
        <v>8446</v>
      </c>
      <c r="C1512">
        <v>38</v>
      </c>
      <c r="D1512">
        <v>1596</v>
      </c>
      <c r="E1512">
        <v>864.83203125</v>
      </c>
      <c r="F1512">
        <v>7.4795335531234698E-3</v>
      </c>
      <c r="Q1512" t="s">
        <v>7470</v>
      </c>
      <c r="R1512">
        <v>3.1911644935607901</v>
      </c>
      <c r="S1512">
        <v>1493</v>
      </c>
      <c r="T1512">
        <v>848.66485595703102</v>
      </c>
      <c r="U1512">
        <v>4.9027311615645903E-3</v>
      </c>
    </row>
    <row r="1513" spans="2:21" x14ac:dyDescent="0.15">
      <c r="B1513" t="s">
        <v>7240</v>
      </c>
      <c r="C1513">
        <v>37</v>
      </c>
      <c r="D1513">
        <v>1305</v>
      </c>
      <c r="E1513">
        <v>815.83062744140602</v>
      </c>
      <c r="F1513">
        <v>5.0523346289992298E-3</v>
      </c>
      <c r="Q1513" t="s">
        <v>8281</v>
      </c>
      <c r="R1513">
        <v>3.1911518573761</v>
      </c>
      <c r="S1513">
        <v>1493</v>
      </c>
      <c r="T1513">
        <v>848.66485595703102</v>
      </c>
      <c r="U1513">
        <v>4.9027311615645903E-3</v>
      </c>
    </row>
    <row r="1514" spans="2:21" x14ac:dyDescent="0.15">
      <c r="B1514" t="s">
        <v>7357</v>
      </c>
      <c r="C1514">
        <v>37</v>
      </c>
      <c r="D1514">
        <v>1305</v>
      </c>
      <c r="E1514">
        <v>815.83062744140602</v>
      </c>
      <c r="F1514">
        <v>5.0523346289992298E-3</v>
      </c>
      <c r="Q1514" t="s">
        <v>8036</v>
      </c>
      <c r="R1514">
        <v>3.1911454200744598</v>
      </c>
      <c r="S1514">
        <v>1493</v>
      </c>
      <c r="T1514">
        <v>848.66485595703102</v>
      </c>
      <c r="U1514">
        <v>4.9027311615645903E-3</v>
      </c>
    </row>
    <row r="1515" spans="2:21" x14ac:dyDescent="0.15">
      <c r="B1515" t="s">
        <v>7374</v>
      </c>
      <c r="C1515">
        <v>37</v>
      </c>
      <c r="D1515">
        <v>1305</v>
      </c>
      <c r="E1515">
        <v>815.83062744140602</v>
      </c>
      <c r="F1515">
        <v>5.0523346289992298E-3</v>
      </c>
      <c r="Q1515" t="s">
        <v>7863</v>
      </c>
      <c r="R1515">
        <v>3.1911103725433301</v>
      </c>
      <c r="S1515">
        <v>1493</v>
      </c>
      <c r="T1515">
        <v>848.66485595703102</v>
      </c>
      <c r="U1515">
        <v>4.9027311615645903E-3</v>
      </c>
    </row>
    <row r="1516" spans="2:21" x14ac:dyDescent="0.15">
      <c r="B1516" t="s">
        <v>7404</v>
      </c>
      <c r="C1516">
        <v>37</v>
      </c>
      <c r="D1516">
        <v>1305</v>
      </c>
      <c r="E1516">
        <v>815.83062744140602</v>
      </c>
      <c r="F1516">
        <v>5.0523346289992298E-3</v>
      </c>
      <c r="Q1516" t="s">
        <v>7865</v>
      </c>
      <c r="R1516">
        <v>3.1910779476165798</v>
      </c>
      <c r="S1516">
        <v>1493</v>
      </c>
      <c r="T1516">
        <v>848.66485595703102</v>
      </c>
      <c r="U1516">
        <v>4.9027311615645903E-3</v>
      </c>
    </row>
    <row r="1517" spans="2:21" x14ac:dyDescent="0.15">
      <c r="B1517" t="s">
        <v>7409</v>
      </c>
      <c r="C1517">
        <v>37</v>
      </c>
      <c r="D1517">
        <v>1305</v>
      </c>
      <c r="E1517">
        <v>815.83062744140602</v>
      </c>
      <c r="F1517">
        <v>5.0523346289992298E-3</v>
      </c>
      <c r="Q1517" t="s">
        <v>7816</v>
      </c>
      <c r="R1517">
        <v>3.1910662651061998</v>
      </c>
      <c r="S1517">
        <v>1493</v>
      </c>
      <c r="T1517">
        <v>848.66485595703102</v>
      </c>
      <c r="U1517">
        <v>4.9027311615645903E-3</v>
      </c>
    </row>
    <row r="1518" spans="2:21" x14ac:dyDescent="0.15">
      <c r="B1518" t="s">
        <v>7456</v>
      </c>
      <c r="C1518">
        <v>37</v>
      </c>
      <c r="D1518">
        <v>1305</v>
      </c>
      <c r="E1518">
        <v>815.83062744140602</v>
      </c>
      <c r="F1518">
        <v>5.0523346289992298E-3</v>
      </c>
      <c r="Q1518" t="s">
        <v>7335</v>
      </c>
      <c r="R1518">
        <v>3.1910586357116699</v>
      </c>
      <c r="S1518">
        <v>1493</v>
      </c>
      <c r="T1518">
        <v>848.66485595703102</v>
      </c>
      <c r="U1518">
        <v>4.9027311615645903E-3</v>
      </c>
    </row>
    <row r="1519" spans="2:21" x14ac:dyDescent="0.15">
      <c r="B1519" t="s">
        <v>7519</v>
      </c>
      <c r="C1519">
        <v>37</v>
      </c>
      <c r="D1519">
        <v>1305</v>
      </c>
      <c r="E1519">
        <v>815.83062744140602</v>
      </c>
      <c r="F1519">
        <v>5.0523346289992298E-3</v>
      </c>
      <c r="Q1519" t="s">
        <v>8345</v>
      </c>
      <c r="R1519">
        <v>3.1910564899444598</v>
      </c>
      <c r="S1519">
        <v>1493</v>
      </c>
      <c r="T1519">
        <v>848.66485595703102</v>
      </c>
      <c r="U1519">
        <v>4.9027311615645903E-3</v>
      </c>
    </row>
    <row r="1520" spans="2:21" x14ac:dyDescent="0.15">
      <c r="B1520" t="s">
        <v>7564</v>
      </c>
      <c r="C1520">
        <v>37</v>
      </c>
      <c r="D1520">
        <v>1305</v>
      </c>
      <c r="E1520">
        <v>815.83062744140602</v>
      </c>
      <c r="F1520">
        <v>5.0523346289992298E-3</v>
      </c>
      <c r="Q1520" t="s">
        <v>8349</v>
      </c>
      <c r="R1520">
        <v>3.1910357475280802</v>
      </c>
      <c r="S1520">
        <v>1493</v>
      </c>
      <c r="T1520">
        <v>848.66485595703102</v>
      </c>
      <c r="U1520">
        <v>4.9027311615645903E-3</v>
      </c>
    </row>
    <row r="1521" spans="2:21" x14ac:dyDescent="0.15">
      <c r="B1521" t="s">
        <v>6836</v>
      </c>
      <c r="C1521">
        <v>37</v>
      </c>
      <c r="D1521">
        <v>1305</v>
      </c>
      <c r="E1521">
        <v>815.83062744140602</v>
      </c>
      <c r="F1521">
        <v>5.0523346289992298E-3</v>
      </c>
      <c r="Q1521" t="s">
        <v>8064</v>
      </c>
      <c r="R1521">
        <v>3.19102883338928</v>
      </c>
      <c r="S1521">
        <v>1493</v>
      </c>
      <c r="T1521">
        <v>848.66485595703102</v>
      </c>
      <c r="U1521">
        <v>4.9027311615645903E-3</v>
      </c>
    </row>
    <row r="1522" spans="2:21" x14ac:dyDescent="0.15">
      <c r="B1522" t="s">
        <v>7963</v>
      </c>
      <c r="C1522">
        <v>37</v>
      </c>
      <c r="D1522">
        <v>1305</v>
      </c>
      <c r="E1522">
        <v>815.83062744140602</v>
      </c>
      <c r="F1522">
        <v>5.0523346289992298E-3</v>
      </c>
      <c r="Q1522" t="s">
        <v>8274</v>
      </c>
      <c r="R1522">
        <v>3.1909413337707502</v>
      </c>
      <c r="S1522">
        <v>1493</v>
      </c>
      <c r="T1522">
        <v>848.66485595703102</v>
      </c>
      <c r="U1522">
        <v>4.9027311615645903E-3</v>
      </c>
    </row>
    <row r="1523" spans="2:21" x14ac:dyDescent="0.15">
      <c r="B1523" t="s">
        <v>8377</v>
      </c>
      <c r="C1523">
        <v>37</v>
      </c>
      <c r="D1523">
        <v>1305</v>
      </c>
      <c r="E1523">
        <v>815.83062744140602</v>
      </c>
      <c r="F1523">
        <v>5.0523346289992298E-3</v>
      </c>
      <c r="Q1523" t="s">
        <v>8068</v>
      </c>
      <c r="R1523">
        <v>3.1908304691314702</v>
      </c>
      <c r="S1523">
        <v>1493</v>
      </c>
      <c r="T1523">
        <v>848.66485595703102</v>
      </c>
      <c r="U1523">
        <v>4.9027311615645903E-3</v>
      </c>
    </row>
    <row r="1524" spans="2:21" x14ac:dyDescent="0.15">
      <c r="B1524" t="s">
        <v>8400</v>
      </c>
      <c r="C1524">
        <v>37</v>
      </c>
      <c r="D1524">
        <v>1305</v>
      </c>
      <c r="E1524">
        <v>815.83062744140602</v>
      </c>
      <c r="F1524">
        <v>5.0523346289992298E-3</v>
      </c>
      <c r="Q1524" t="s">
        <v>7603</v>
      </c>
      <c r="R1524">
        <v>3.19078516960144</v>
      </c>
      <c r="S1524">
        <v>1493</v>
      </c>
      <c r="T1524">
        <v>848.66485595703102</v>
      </c>
      <c r="U1524">
        <v>4.9027311615645903E-3</v>
      </c>
    </row>
    <row r="1525" spans="2:21" x14ac:dyDescent="0.15">
      <c r="B1525" t="s">
        <v>7210</v>
      </c>
      <c r="C1525">
        <v>36</v>
      </c>
      <c r="D1525">
        <v>1585</v>
      </c>
      <c r="E1525">
        <v>861.99865722656295</v>
      </c>
      <c r="F1525">
        <v>6.4230593852698803E-3</v>
      </c>
      <c r="Q1525" t="s">
        <v>6653</v>
      </c>
      <c r="R1525">
        <v>3.1906995773315399</v>
      </c>
      <c r="S1525">
        <v>1493</v>
      </c>
      <c r="T1525">
        <v>848.66485595703102</v>
      </c>
      <c r="U1525">
        <v>4.9027311615645903E-3</v>
      </c>
    </row>
    <row r="1526" spans="2:21" x14ac:dyDescent="0.15">
      <c r="B1526" t="s">
        <v>7324</v>
      </c>
      <c r="C1526">
        <v>36</v>
      </c>
      <c r="D1526">
        <v>1585</v>
      </c>
      <c r="E1526">
        <v>861.99865722656295</v>
      </c>
      <c r="F1526">
        <v>6.4230593852698803E-3</v>
      </c>
      <c r="Q1526" t="s">
        <v>7426</v>
      </c>
      <c r="R1526">
        <v>3.1905779838561998</v>
      </c>
      <c r="S1526">
        <v>1493</v>
      </c>
      <c r="T1526">
        <v>848.66485595703102</v>
      </c>
      <c r="U1526">
        <v>4.9027311615645903E-3</v>
      </c>
    </row>
    <row r="1527" spans="2:21" x14ac:dyDescent="0.15">
      <c r="B1527" t="s">
        <v>7333</v>
      </c>
      <c r="C1527">
        <v>36</v>
      </c>
      <c r="D1527">
        <v>1585</v>
      </c>
      <c r="E1527">
        <v>861.99865722656295</v>
      </c>
      <c r="F1527">
        <v>6.4230593852698803E-3</v>
      </c>
      <c r="Q1527" t="s">
        <v>7181</v>
      </c>
      <c r="R1527">
        <v>-1.7158801555633501</v>
      </c>
      <c r="S1527">
        <v>1477</v>
      </c>
      <c r="T1527">
        <v>847.99847412109398</v>
      </c>
      <c r="U1527">
        <v>4.7549549490213403E-3</v>
      </c>
    </row>
    <row r="1528" spans="2:21" x14ac:dyDescent="0.15">
      <c r="B1528" t="s">
        <v>7423</v>
      </c>
      <c r="C1528">
        <v>36</v>
      </c>
      <c r="D1528">
        <v>1585</v>
      </c>
      <c r="E1528">
        <v>861.99865722656295</v>
      </c>
      <c r="F1528">
        <v>6.4230593852698803E-3</v>
      </c>
      <c r="Q1528" t="s">
        <v>7587</v>
      </c>
      <c r="R1528">
        <v>-1.71593773365021</v>
      </c>
      <c r="S1528">
        <v>1477</v>
      </c>
      <c r="T1528">
        <v>847.99847412109398</v>
      </c>
      <c r="U1528">
        <v>4.7549549490213403E-3</v>
      </c>
    </row>
    <row r="1529" spans="2:21" x14ac:dyDescent="0.15">
      <c r="B1529" t="s">
        <v>7559</v>
      </c>
      <c r="C1529">
        <v>36</v>
      </c>
      <c r="D1529">
        <v>1585</v>
      </c>
      <c r="E1529">
        <v>861.99865722656295</v>
      </c>
      <c r="F1529">
        <v>6.4230593852698803E-3</v>
      </c>
      <c r="Q1529" t="s">
        <v>8369</v>
      </c>
      <c r="R1529">
        <v>-1.7159575223922701</v>
      </c>
      <c r="S1529">
        <v>1477</v>
      </c>
      <c r="T1529">
        <v>847.99847412109398</v>
      </c>
      <c r="U1529">
        <v>4.7549549490213403E-3</v>
      </c>
    </row>
    <row r="1530" spans="2:21" x14ac:dyDescent="0.15">
      <c r="B1530" t="s">
        <v>7572</v>
      </c>
      <c r="C1530">
        <v>36</v>
      </c>
      <c r="D1530">
        <v>1585</v>
      </c>
      <c r="E1530">
        <v>861.99865722656295</v>
      </c>
      <c r="F1530">
        <v>6.4230593852698803E-3</v>
      </c>
      <c r="Q1530" t="s">
        <v>8282</v>
      </c>
      <c r="R1530">
        <v>-1.71600329875946</v>
      </c>
      <c r="S1530">
        <v>1477</v>
      </c>
      <c r="T1530">
        <v>847.99847412109398</v>
      </c>
      <c r="U1530">
        <v>4.7549549490213403E-3</v>
      </c>
    </row>
    <row r="1531" spans="2:21" x14ac:dyDescent="0.15">
      <c r="B1531" t="s">
        <v>7957</v>
      </c>
      <c r="C1531">
        <v>36</v>
      </c>
      <c r="D1531">
        <v>1585</v>
      </c>
      <c r="E1531">
        <v>861.99865722656295</v>
      </c>
      <c r="F1531">
        <v>6.4230593852698803E-3</v>
      </c>
      <c r="Q1531" t="s">
        <v>7778</v>
      </c>
      <c r="R1531">
        <v>-1.7160235643386801</v>
      </c>
      <c r="S1531">
        <v>1477</v>
      </c>
      <c r="T1531">
        <v>847.99847412109398</v>
      </c>
      <c r="U1531">
        <v>4.7549549490213403E-3</v>
      </c>
    </row>
    <row r="1532" spans="2:21" x14ac:dyDescent="0.15">
      <c r="B1532" t="s">
        <v>8011</v>
      </c>
      <c r="C1532">
        <v>36</v>
      </c>
      <c r="D1532">
        <v>1585</v>
      </c>
      <c r="E1532">
        <v>861.99865722656295</v>
      </c>
      <c r="F1532">
        <v>6.4230593852698803E-3</v>
      </c>
      <c r="Q1532" t="s">
        <v>6780</v>
      </c>
      <c r="R1532">
        <v>-1.7160238027572601</v>
      </c>
      <c r="S1532">
        <v>1477</v>
      </c>
      <c r="T1532">
        <v>847.99847412109398</v>
      </c>
      <c r="U1532">
        <v>4.7549549490213403E-3</v>
      </c>
    </row>
    <row r="1533" spans="2:21" x14ac:dyDescent="0.15">
      <c r="B1533" t="s">
        <v>8016</v>
      </c>
      <c r="C1533">
        <v>36</v>
      </c>
      <c r="D1533">
        <v>1585</v>
      </c>
      <c r="E1533">
        <v>861.99865722656295</v>
      </c>
      <c r="F1533">
        <v>6.4230593852698803E-3</v>
      </c>
      <c r="Q1533" t="s">
        <v>6555</v>
      </c>
      <c r="R1533">
        <v>-1.7160345315933201</v>
      </c>
      <c r="S1533">
        <v>1477</v>
      </c>
      <c r="T1533">
        <v>847.99847412109398</v>
      </c>
      <c r="U1533">
        <v>4.7549549490213403E-3</v>
      </c>
    </row>
    <row r="1534" spans="2:21" x14ac:dyDescent="0.15">
      <c r="B1534" t="s">
        <v>7106</v>
      </c>
      <c r="C1534">
        <v>36</v>
      </c>
      <c r="D1534">
        <v>1585</v>
      </c>
      <c r="E1534">
        <v>861.99865722656295</v>
      </c>
      <c r="F1534">
        <v>6.4230593852698803E-3</v>
      </c>
      <c r="Q1534" t="s">
        <v>8296</v>
      </c>
      <c r="R1534">
        <v>-1.7160359621048</v>
      </c>
      <c r="S1534">
        <v>1477</v>
      </c>
      <c r="T1534">
        <v>847.99847412109398</v>
      </c>
      <c r="U1534">
        <v>4.7549549490213403E-3</v>
      </c>
    </row>
    <row r="1535" spans="2:21" x14ac:dyDescent="0.15">
      <c r="B1535" t="s">
        <v>8357</v>
      </c>
      <c r="C1535">
        <v>36</v>
      </c>
      <c r="D1535">
        <v>1585</v>
      </c>
      <c r="E1535">
        <v>861.99865722656295</v>
      </c>
      <c r="F1535">
        <v>6.4230593852698803E-3</v>
      </c>
      <c r="Q1535" t="s">
        <v>8196</v>
      </c>
      <c r="R1535">
        <v>-1.7160409688949601</v>
      </c>
      <c r="S1535">
        <v>1477</v>
      </c>
      <c r="T1535">
        <v>847.99847412109398</v>
      </c>
      <c r="U1535">
        <v>4.7549549490213403E-3</v>
      </c>
    </row>
    <row r="1536" spans="2:21" x14ac:dyDescent="0.15">
      <c r="B1536" t="s">
        <v>7248</v>
      </c>
      <c r="C1536">
        <v>35</v>
      </c>
      <c r="D1536">
        <v>1492</v>
      </c>
      <c r="E1536">
        <v>845.99853515625</v>
      </c>
      <c r="F1536">
        <v>5.36484504118562E-3</v>
      </c>
      <c r="Q1536" t="s">
        <v>7873</v>
      </c>
      <c r="R1536">
        <v>-1.7160507440567001</v>
      </c>
      <c r="S1536">
        <v>1477</v>
      </c>
      <c r="T1536">
        <v>847.99847412109398</v>
      </c>
      <c r="U1536">
        <v>4.7549549490213403E-3</v>
      </c>
    </row>
    <row r="1537" spans="2:21" x14ac:dyDescent="0.15">
      <c r="B1537" t="s">
        <v>7325</v>
      </c>
      <c r="C1537">
        <v>35</v>
      </c>
      <c r="D1537">
        <v>1492</v>
      </c>
      <c r="E1537">
        <v>845.99853515625</v>
      </c>
      <c r="F1537">
        <v>5.36484504118562E-3</v>
      </c>
      <c r="Q1537" t="s">
        <v>7732</v>
      </c>
      <c r="R1537">
        <v>-1.7160508632659901</v>
      </c>
      <c r="S1537">
        <v>1477</v>
      </c>
      <c r="T1537">
        <v>847.99847412109398</v>
      </c>
      <c r="U1537">
        <v>4.7549549490213403E-3</v>
      </c>
    </row>
    <row r="1538" spans="2:21" x14ac:dyDescent="0.15">
      <c r="B1538" t="s">
        <v>7371</v>
      </c>
      <c r="C1538">
        <v>35</v>
      </c>
      <c r="D1538">
        <v>1431</v>
      </c>
      <c r="E1538">
        <v>835.83166503906295</v>
      </c>
      <c r="F1538">
        <v>5.4817828349769098E-3</v>
      </c>
      <c r="Q1538" t="s">
        <v>8380</v>
      </c>
      <c r="R1538">
        <v>-1.71605324745178</v>
      </c>
      <c r="S1538">
        <v>1477</v>
      </c>
      <c r="T1538">
        <v>847.99847412109398</v>
      </c>
      <c r="U1538">
        <v>4.7549549490213403E-3</v>
      </c>
    </row>
    <row r="1539" spans="2:21" x14ac:dyDescent="0.15">
      <c r="B1539" t="s">
        <v>7445</v>
      </c>
      <c r="C1539">
        <v>35</v>
      </c>
      <c r="D1539">
        <v>1431</v>
      </c>
      <c r="E1539">
        <v>835.83166503906295</v>
      </c>
      <c r="F1539">
        <v>5.4817828349769098E-3</v>
      </c>
      <c r="Q1539" t="s">
        <v>7630</v>
      </c>
      <c r="R1539">
        <v>-1.7160627841949501</v>
      </c>
      <c r="S1539">
        <v>1477</v>
      </c>
      <c r="T1539">
        <v>847.99847412109398</v>
      </c>
      <c r="U1539">
        <v>4.7549549490213403E-3</v>
      </c>
    </row>
    <row r="1540" spans="2:21" x14ac:dyDescent="0.15">
      <c r="B1540" t="s">
        <v>7451</v>
      </c>
      <c r="C1540">
        <v>35</v>
      </c>
      <c r="D1540">
        <v>1431</v>
      </c>
      <c r="E1540">
        <v>835.83166503906295</v>
      </c>
      <c r="F1540">
        <v>5.4817828349769098E-3</v>
      </c>
      <c r="Q1540" t="s">
        <v>7819</v>
      </c>
      <c r="R1540">
        <v>-1.7160670757293699</v>
      </c>
      <c r="S1540">
        <v>1477</v>
      </c>
      <c r="T1540">
        <v>847.99847412109398</v>
      </c>
      <c r="U1540">
        <v>4.7549549490213403E-3</v>
      </c>
    </row>
    <row r="1541" spans="2:21" x14ac:dyDescent="0.15">
      <c r="B1541" t="s">
        <v>7491</v>
      </c>
      <c r="C1541">
        <v>35</v>
      </c>
      <c r="D1541">
        <v>1431</v>
      </c>
      <c r="E1541">
        <v>835.83166503906295</v>
      </c>
      <c r="F1541">
        <v>5.4817828349769098E-3</v>
      </c>
      <c r="Q1541" t="s">
        <v>8240</v>
      </c>
      <c r="R1541">
        <v>-1.7160948514938399</v>
      </c>
      <c r="S1541">
        <v>1477</v>
      </c>
      <c r="T1541">
        <v>847.99847412109398</v>
      </c>
      <c r="U1541">
        <v>4.7549549490213403E-3</v>
      </c>
    </row>
    <row r="1542" spans="2:21" x14ac:dyDescent="0.15">
      <c r="B1542" t="s">
        <v>7567</v>
      </c>
      <c r="C1542">
        <v>35</v>
      </c>
      <c r="D1542">
        <v>1492</v>
      </c>
      <c r="E1542">
        <v>845.99853515625</v>
      </c>
      <c r="F1542">
        <v>5.36484504118562E-3</v>
      </c>
      <c r="Q1542" t="s">
        <v>8358</v>
      </c>
      <c r="R1542">
        <v>-1.7160997390747099</v>
      </c>
      <c r="S1542">
        <v>1477</v>
      </c>
      <c r="T1542">
        <v>847.99847412109398</v>
      </c>
      <c r="U1542">
        <v>4.7549549490213403E-3</v>
      </c>
    </row>
    <row r="1543" spans="2:21" x14ac:dyDescent="0.15">
      <c r="B1543" t="s">
        <v>6631</v>
      </c>
      <c r="C1543">
        <v>35</v>
      </c>
      <c r="D1543">
        <v>1431</v>
      </c>
      <c r="E1543">
        <v>835.83166503906295</v>
      </c>
      <c r="F1543">
        <v>5.4817828349769098E-3</v>
      </c>
      <c r="Q1543" t="s">
        <v>6718</v>
      </c>
      <c r="R1543">
        <v>-1.7161015272140501</v>
      </c>
      <c r="S1543">
        <v>1477</v>
      </c>
      <c r="T1543">
        <v>847.99847412109398</v>
      </c>
      <c r="U1543">
        <v>4.7549549490213403E-3</v>
      </c>
    </row>
    <row r="1544" spans="2:21" x14ac:dyDescent="0.15">
      <c r="B1544" t="s">
        <v>7643</v>
      </c>
      <c r="C1544">
        <v>35</v>
      </c>
      <c r="D1544">
        <v>1492</v>
      </c>
      <c r="E1544">
        <v>845.99859619140602</v>
      </c>
      <c r="F1544">
        <v>5.36484504118562E-3</v>
      </c>
      <c r="Q1544" t="s">
        <v>6532</v>
      </c>
      <c r="R1544">
        <v>-1.71611547470093</v>
      </c>
      <c r="S1544">
        <v>1477</v>
      </c>
      <c r="T1544">
        <v>847.99847412109398</v>
      </c>
      <c r="U1544">
        <v>4.7549549490213403E-3</v>
      </c>
    </row>
    <row r="1545" spans="2:21" x14ac:dyDescent="0.15">
      <c r="B1545" t="s">
        <v>7659</v>
      </c>
      <c r="C1545">
        <v>35</v>
      </c>
      <c r="D1545">
        <v>1492</v>
      </c>
      <c r="E1545">
        <v>845.99859619140602</v>
      </c>
      <c r="F1545">
        <v>5.36484504118562E-3</v>
      </c>
      <c r="Q1545" t="s">
        <v>7781</v>
      </c>
      <c r="R1545">
        <v>-1.716148853302</v>
      </c>
      <c r="S1545">
        <v>1477</v>
      </c>
      <c r="T1545">
        <v>847.99847412109398</v>
      </c>
      <c r="U1545">
        <v>4.7549549490213403E-3</v>
      </c>
    </row>
    <row r="1546" spans="2:21" x14ac:dyDescent="0.15">
      <c r="B1546" t="s">
        <v>7682</v>
      </c>
      <c r="C1546">
        <v>35</v>
      </c>
      <c r="D1546">
        <v>1492</v>
      </c>
      <c r="E1546">
        <v>845.99859619140602</v>
      </c>
      <c r="F1546">
        <v>5.36484504118562E-3</v>
      </c>
      <c r="Q1546" t="s">
        <v>8000</v>
      </c>
      <c r="R1546">
        <v>-1.7161504030227701</v>
      </c>
      <c r="S1546">
        <v>1477</v>
      </c>
      <c r="T1546">
        <v>847.99847412109398</v>
      </c>
      <c r="U1546">
        <v>4.7549549490213403E-3</v>
      </c>
    </row>
    <row r="1547" spans="2:21" x14ac:dyDescent="0.15">
      <c r="B1547" t="s">
        <v>7728</v>
      </c>
      <c r="C1547">
        <v>35</v>
      </c>
      <c r="D1547">
        <v>1431</v>
      </c>
      <c r="E1547">
        <v>835.83166503906295</v>
      </c>
      <c r="F1547">
        <v>5.4817828349769098E-3</v>
      </c>
      <c r="Q1547" t="s">
        <v>7586</v>
      </c>
      <c r="R1547">
        <v>-1.71618175506592</v>
      </c>
      <c r="S1547">
        <v>1477</v>
      </c>
      <c r="T1547">
        <v>847.99847412109398</v>
      </c>
      <c r="U1547">
        <v>4.7549549490213403E-3</v>
      </c>
    </row>
    <row r="1548" spans="2:21" x14ac:dyDescent="0.15">
      <c r="B1548" t="s">
        <v>7765</v>
      </c>
      <c r="C1548">
        <v>35</v>
      </c>
      <c r="D1548">
        <v>1492</v>
      </c>
      <c r="E1548">
        <v>845.99859619140602</v>
      </c>
      <c r="F1548">
        <v>5.36484504118562E-3</v>
      </c>
      <c r="Q1548" t="s">
        <v>7511</v>
      </c>
      <c r="R1548">
        <v>-1.7161992788314799</v>
      </c>
      <c r="S1548">
        <v>1477</v>
      </c>
      <c r="T1548">
        <v>847.99847412109398</v>
      </c>
      <c r="U1548">
        <v>4.7549549490213403E-3</v>
      </c>
    </row>
    <row r="1549" spans="2:21" x14ac:dyDescent="0.15">
      <c r="B1549" t="s">
        <v>6785</v>
      </c>
      <c r="C1549">
        <v>35</v>
      </c>
      <c r="D1549">
        <v>1431</v>
      </c>
      <c r="E1549">
        <v>835.83166503906295</v>
      </c>
      <c r="F1549">
        <v>5.4817828349769098E-3</v>
      </c>
      <c r="Q1549" t="s">
        <v>7682</v>
      </c>
      <c r="R1549">
        <v>-1.92843449115753</v>
      </c>
      <c r="S1549">
        <v>1492</v>
      </c>
      <c r="T1549">
        <v>845.99859619140602</v>
      </c>
      <c r="U1549">
        <v>5.36484504118562E-3</v>
      </c>
    </row>
    <row r="1550" spans="2:21" x14ac:dyDescent="0.15">
      <c r="B1550" t="s">
        <v>7962</v>
      </c>
      <c r="C1550">
        <v>35</v>
      </c>
      <c r="D1550">
        <v>1492</v>
      </c>
      <c r="E1550">
        <v>845.99853515625</v>
      </c>
      <c r="F1550">
        <v>5.36484504118562E-3</v>
      </c>
      <c r="Q1550" t="s">
        <v>7643</v>
      </c>
      <c r="R1550">
        <v>-1.9284827709198</v>
      </c>
      <c r="S1550">
        <v>1492</v>
      </c>
      <c r="T1550">
        <v>845.99859619140602</v>
      </c>
      <c r="U1550">
        <v>5.36484504118562E-3</v>
      </c>
    </row>
    <row r="1551" spans="2:21" x14ac:dyDescent="0.15">
      <c r="B1551" t="s">
        <v>8039</v>
      </c>
      <c r="C1551">
        <v>35</v>
      </c>
      <c r="D1551">
        <v>1431</v>
      </c>
      <c r="E1551">
        <v>835.83166503906295</v>
      </c>
      <c r="F1551">
        <v>5.4817828349769098E-3</v>
      </c>
      <c r="Q1551" t="s">
        <v>7765</v>
      </c>
      <c r="R1551">
        <v>-1.9285086393356301</v>
      </c>
      <c r="S1551">
        <v>1492</v>
      </c>
      <c r="T1551">
        <v>845.99859619140602</v>
      </c>
      <c r="U1551">
        <v>5.36484504118562E-3</v>
      </c>
    </row>
    <row r="1552" spans="2:21" x14ac:dyDescent="0.15">
      <c r="B1552" t="s">
        <v>8093</v>
      </c>
      <c r="C1552">
        <v>35</v>
      </c>
      <c r="D1552">
        <v>1431</v>
      </c>
      <c r="E1552">
        <v>835.83166503906295</v>
      </c>
      <c r="F1552">
        <v>5.4817828349769098E-3</v>
      </c>
      <c r="Q1552" t="s">
        <v>7659</v>
      </c>
      <c r="R1552">
        <v>-1.92875492572784</v>
      </c>
      <c r="S1552">
        <v>1492</v>
      </c>
      <c r="T1552">
        <v>845.99859619140602</v>
      </c>
      <c r="U1552">
        <v>5.36484504118562E-3</v>
      </c>
    </row>
    <row r="1553" spans="2:21" x14ac:dyDescent="0.15">
      <c r="B1553" t="s">
        <v>8114</v>
      </c>
      <c r="C1553">
        <v>35</v>
      </c>
      <c r="D1553">
        <v>1492</v>
      </c>
      <c r="E1553">
        <v>845.99853515625</v>
      </c>
      <c r="F1553">
        <v>5.36484504118562E-3</v>
      </c>
      <c r="Q1553" t="s">
        <v>8378</v>
      </c>
      <c r="R1553">
        <v>-1.92802810668945</v>
      </c>
      <c r="S1553">
        <v>1492</v>
      </c>
      <c r="T1553">
        <v>845.99853515625</v>
      </c>
      <c r="U1553">
        <v>5.36484504118562E-3</v>
      </c>
    </row>
    <row r="1554" spans="2:21" x14ac:dyDescent="0.15">
      <c r="B1554" t="s">
        <v>8119</v>
      </c>
      <c r="C1554">
        <v>35</v>
      </c>
      <c r="D1554">
        <v>1492</v>
      </c>
      <c r="E1554">
        <v>845.99853515625</v>
      </c>
      <c r="F1554">
        <v>5.36484504118562E-3</v>
      </c>
      <c r="Q1554" t="s">
        <v>8119</v>
      </c>
      <c r="R1554">
        <v>-1.9281089305877701</v>
      </c>
      <c r="S1554">
        <v>1492</v>
      </c>
      <c r="T1554">
        <v>845.99853515625</v>
      </c>
      <c r="U1554">
        <v>5.36484504118562E-3</v>
      </c>
    </row>
    <row r="1555" spans="2:21" x14ac:dyDescent="0.15">
      <c r="B1555" t="s">
        <v>8122</v>
      </c>
      <c r="C1555">
        <v>35</v>
      </c>
      <c r="D1555">
        <v>1431</v>
      </c>
      <c r="E1555">
        <v>835.83166503906295</v>
      </c>
      <c r="F1555">
        <v>5.4817828349769098E-3</v>
      </c>
      <c r="Q1555" t="s">
        <v>8114</v>
      </c>
      <c r="R1555">
        <v>-1.92828917503357</v>
      </c>
      <c r="S1555">
        <v>1492</v>
      </c>
      <c r="T1555">
        <v>845.99853515625</v>
      </c>
      <c r="U1555">
        <v>5.36484504118562E-3</v>
      </c>
    </row>
    <row r="1556" spans="2:21" x14ac:dyDescent="0.15">
      <c r="B1556" t="s">
        <v>8185</v>
      </c>
      <c r="C1556">
        <v>35</v>
      </c>
      <c r="D1556">
        <v>1431</v>
      </c>
      <c r="E1556">
        <v>835.83166503906295</v>
      </c>
      <c r="F1556">
        <v>5.4817828349769098E-3</v>
      </c>
      <c r="Q1556" t="s">
        <v>7962</v>
      </c>
      <c r="R1556">
        <v>-1.92830002307892</v>
      </c>
      <c r="S1556">
        <v>1492</v>
      </c>
      <c r="T1556">
        <v>845.99853515625</v>
      </c>
      <c r="U1556">
        <v>5.36484504118562E-3</v>
      </c>
    </row>
    <row r="1557" spans="2:21" x14ac:dyDescent="0.15">
      <c r="B1557" t="s">
        <v>8378</v>
      </c>
      <c r="C1557">
        <v>35</v>
      </c>
      <c r="D1557">
        <v>1492</v>
      </c>
      <c r="E1557">
        <v>845.99853515625</v>
      </c>
      <c r="F1557">
        <v>5.36484504118562E-3</v>
      </c>
      <c r="Q1557" t="s">
        <v>7248</v>
      </c>
      <c r="R1557">
        <v>-1.9285126924514799</v>
      </c>
      <c r="S1557">
        <v>1492</v>
      </c>
      <c r="T1557">
        <v>845.99853515625</v>
      </c>
      <c r="U1557">
        <v>5.36484504118562E-3</v>
      </c>
    </row>
    <row r="1558" spans="2:21" x14ac:dyDescent="0.15">
      <c r="B1558" t="s">
        <v>8403</v>
      </c>
      <c r="C1558">
        <v>35</v>
      </c>
      <c r="D1558">
        <v>1431</v>
      </c>
      <c r="E1558">
        <v>835.83166503906295</v>
      </c>
      <c r="F1558">
        <v>5.4817828349769098E-3</v>
      </c>
      <c r="Q1558" t="s">
        <v>7325</v>
      </c>
      <c r="R1558">
        <v>-1.9286124706268299</v>
      </c>
      <c r="S1558">
        <v>1492</v>
      </c>
      <c r="T1558">
        <v>845.99853515625</v>
      </c>
      <c r="U1558">
        <v>5.36484504118562E-3</v>
      </c>
    </row>
    <row r="1559" spans="2:21" x14ac:dyDescent="0.15">
      <c r="B1559" t="s">
        <v>8453</v>
      </c>
      <c r="C1559">
        <v>35</v>
      </c>
      <c r="D1559">
        <v>1431</v>
      </c>
      <c r="E1559">
        <v>835.83166503906295</v>
      </c>
      <c r="F1559">
        <v>5.4817828349769098E-3</v>
      </c>
      <c r="Q1559" t="s">
        <v>7567</v>
      </c>
      <c r="R1559">
        <v>-1.9286202192306501</v>
      </c>
      <c r="S1559">
        <v>1492</v>
      </c>
      <c r="T1559">
        <v>845.99853515625</v>
      </c>
      <c r="U1559">
        <v>5.36484504118562E-3</v>
      </c>
    </row>
    <row r="1560" spans="2:21" x14ac:dyDescent="0.15">
      <c r="B1560" t="s">
        <v>7206</v>
      </c>
      <c r="C1560">
        <v>33</v>
      </c>
      <c r="D1560">
        <v>1612</v>
      </c>
      <c r="E1560">
        <v>864.99908447265602</v>
      </c>
      <c r="F1560">
        <v>7.9744243994355202E-3</v>
      </c>
      <c r="Q1560" t="s">
        <v>6992</v>
      </c>
      <c r="R1560">
        <v>4.5223684310913104</v>
      </c>
      <c r="S1560">
        <v>1463</v>
      </c>
      <c r="T1560">
        <v>845.1650390625</v>
      </c>
      <c r="U1560">
        <v>4.9498127773404104E-3</v>
      </c>
    </row>
    <row r="1561" spans="2:21" x14ac:dyDescent="0.15">
      <c r="B1561" t="s">
        <v>7302</v>
      </c>
      <c r="C1561">
        <v>33</v>
      </c>
      <c r="D1561">
        <v>1557</v>
      </c>
      <c r="E1561">
        <v>855.83221435546898</v>
      </c>
      <c r="F1561">
        <v>6.2446561641991104E-3</v>
      </c>
      <c r="Q1561" t="s">
        <v>8253</v>
      </c>
      <c r="R1561">
        <v>4.5223145484924299</v>
      </c>
      <c r="S1561">
        <v>1463</v>
      </c>
      <c r="T1561">
        <v>845.1650390625</v>
      </c>
      <c r="U1561">
        <v>4.9498127773404104E-3</v>
      </c>
    </row>
    <row r="1562" spans="2:21" x14ac:dyDescent="0.15">
      <c r="B1562" t="s">
        <v>7307</v>
      </c>
      <c r="C1562">
        <v>33</v>
      </c>
      <c r="D1562">
        <v>1612</v>
      </c>
      <c r="E1562">
        <v>864.99908447265602</v>
      </c>
      <c r="F1562">
        <v>7.9744243994355202E-3</v>
      </c>
      <c r="Q1562" t="s">
        <v>8051</v>
      </c>
      <c r="R1562">
        <v>4.5222625732421902</v>
      </c>
      <c r="S1562">
        <v>1463</v>
      </c>
      <c r="T1562">
        <v>845.1650390625</v>
      </c>
      <c r="U1562">
        <v>4.9498127773404104E-3</v>
      </c>
    </row>
    <row r="1563" spans="2:21" x14ac:dyDescent="0.15">
      <c r="B1563" t="s">
        <v>7361</v>
      </c>
      <c r="C1563">
        <v>33</v>
      </c>
      <c r="D1563">
        <v>1467</v>
      </c>
      <c r="E1563">
        <v>840.83148193359398</v>
      </c>
      <c r="F1563">
        <v>4.7143977135419802E-3</v>
      </c>
      <c r="Q1563" t="s">
        <v>8079</v>
      </c>
      <c r="R1563">
        <v>4.5222539901733398</v>
      </c>
      <c r="S1563">
        <v>1463</v>
      </c>
      <c r="T1563">
        <v>845.1650390625</v>
      </c>
      <c r="U1563">
        <v>4.9498127773404104E-3</v>
      </c>
    </row>
    <row r="1564" spans="2:21" x14ac:dyDescent="0.15">
      <c r="B1564" t="s">
        <v>7389</v>
      </c>
      <c r="C1564">
        <v>33</v>
      </c>
      <c r="D1564">
        <v>1557</v>
      </c>
      <c r="E1564">
        <v>855.83221435546898</v>
      </c>
      <c r="F1564">
        <v>6.2446561641991104E-3</v>
      </c>
      <c r="Q1564" t="s">
        <v>8215</v>
      </c>
      <c r="R1564">
        <v>4.5222458839416504</v>
      </c>
      <c r="S1564">
        <v>1463</v>
      </c>
      <c r="T1564">
        <v>845.1650390625</v>
      </c>
      <c r="U1564">
        <v>4.9498127773404104E-3</v>
      </c>
    </row>
    <row r="1565" spans="2:21" x14ac:dyDescent="0.15">
      <c r="B1565" t="s">
        <v>7487</v>
      </c>
      <c r="C1565">
        <v>33</v>
      </c>
      <c r="D1565">
        <v>1467</v>
      </c>
      <c r="E1565">
        <v>840.83148193359398</v>
      </c>
      <c r="F1565">
        <v>4.7143977135419802E-3</v>
      </c>
      <c r="Q1565" t="s">
        <v>7211</v>
      </c>
      <c r="R1565">
        <v>4.5222353935241699</v>
      </c>
      <c r="S1565">
        <v>1463</v>
      </c>
      <c r="T1565">
        <v>845.1650390625</v>
      </c>
      <c r="U1565">
        <v>4.9498127773404104E-3</v>
      </c>
    </row>
    <row r="1566" spans="2:21" x14ac:dyDescent="0.15">
      <c r="B1566" t="s">
        <v>7576</v>
      </c>
      <c r="C1566">
        <v>33</v>
      </c>
      <c r="D1566">
        <v>1557</v>
      </c>
      <c r="E1566">
        <v>855.83221435546898</v>
      </c>
      <c r="F1566">
        <v>6.2446561641991104E-3</v>
      </c>
      <c r="Q1566" t="s">
        <v>8184</v>
      </c>
      <c r="R1566">
        <v>4.5222268104553196</v>
      </c>
      <c r="S1566">
        <v>1463</v>
      </c>
      <c r="T1566">
        <v>845.1650390625</v>
      </c>
      <c r="U1566">
        <v>4.9498127773404104E-3</v>
      </c>
    </row>
    <row r="1567" spans="2:21" x14ac:dyDescent="0.15">
      <c r="B1567" t="s">
        <v>7581</v>
      </c>
      <c r="C1567">
        <v>33</v>
      </c>
      <c r="D1567">
        <v>1467</v>
      </c>
      <c r="E1567">
        <v>840.83148193359398</v>
      </c>
      <c r="F1567">
        <v>4.7143977135419802E-3</v>
      </c>
      <c r="Q1567" t="s">
        <v>8325</v>
      </c>
      <c r="R1567">
        <v>4.5222139358520499</v>
      </c>
      <c r="S1567">
        <v>1463</v>
      </c>
      <c r="T1567">
        <v>845.1650390625</v>
      </c>
      <c r="U1567">
        <v>4.9498127773404104E-3</v>
      </c>
    </row>
    <row r="1568" spans="2:21" x14ac:dyDescent="0.15">
      <c r="B1568" t="s">
        <v>7601</v>
      </c>
      <c r="C1568">
        <v>33</v>
      </c>
      <c r="D1568">
        <v>1624</v>
      </c>
      <c r="E1568">
        <v>866.99914550781295</v>
      </c>
      <c r="F1568">
        <v>7.2010429576039297E-3</v>
      </c>
      <c r="Q1568" t="s">
        <v>6922</v>
      </c>
      <c r="R1568">
        <v>4.5221242904663104</v>
      </c>
      <c r="S1568">
        <v>1463</v>
      </c>
      <c r="T1568">
        <v>845.1650390625</v>
      </c>
      <c r="U1568">
        <v>4.9498127773404104E-3</v>
      </c>
    </row>
    <row r="1569" spans="2:21" x14ac:dyDescent="0.15">
      <c r="B1569" t="s">
        <v>7621</v>
      </c>
      <c r="C1569">
        <v>33</v>
      </c>
      <c r="D1569">
        <v>1624</v>
      </c>
      <c r="E1569">
        <v>866.99914550781295</v>
      </c>
      <c r="F1569">
        <v>7.2010429576039297E-3</v>
      </c>
      <c r="Q1569" t="s">
        <v>8372</v>
      </c>
      <c r="R1569">
        <v>4.5221014022827104</v>
      </c>
      <c r="S1569">
        <v>1463</v>
      </c>
      <c r="T1569">
        <v>845.1650390625</v>
      </c>
      <c r="U1569">
        <v>4.9498127773404104E-3</v>
      </c>
    </row>
    <row r="1570" spans="2:21" x14ac:dyDescent="0.15">
      <c r="B1570" t="s">
        <v>7665</v>
      </c>
      <c r="C1570">
        <v>33</v>
      </c>
      <c r="D1570">
        <v>1624</v>
      </c>
      <c r="E1570">
        <v>866.99914550781295</v>
      </c>
      <c r="F1570">
        <v>7.2010429576039297E-3</v>
      </c>
      <c r="Q1570" t="s">
        <v>7326</v>
      </c>
      <c r="R1570">
        <v>4.5220718383789098</v>
      </c>
      <c r="S1570">
        <v>1463</v>
      </c>
      <c r="T1570">
        <v>845.1650390625</v>
      </c>
      <c r="U1570">
        <v>4.9498127773404104E-3</v>
      </c>
    </row>
    <row r="1571" spans="2:21" x14ac:dyDescent="0.15">
      <c r="B1571" t="s">
        <v>7703</v>
      </c>
      <c r="C1571">
        <v>33</v>
      </c>
      <c r="D1571">
        <v>1612</v>
      </c>
      <c r="E1571">
        <v>864.99908447265602</v>
      </c>
      <c r="F1571">
        <v>7.9744243994355202E-3</v>
      </c>
      <c r="Q1571" t="s">
        <v>8269</v>
      </c>
      <c r="R1571">
        <v>4.5220704078674299</v>
      </c>
      <c r="S1571">
        <v>1463</v>
      </c>
      <c r="T1571">
        <v>845.1650390625</v>
      </c>
      <c r="U1571">
        <v>4.9498127773404104E-3</v>
      </c>
    </row>
    <row r="1572" spans="2:21" x14ac:dyDescent="0.15">
      <c r="B1572" t="s">
        <v>7734</v>
      </c>
      <c r="C1572">
        <v>33</v>
      </c>
      <c r="D1572">
        <v>1624</v>
      </c>
      <c r="E1572">
        <v>866.99914550781295</v>
      </c>
      <c r="F1572">
        <v>7.2010429576039297E-3</v>
      </c>
      <c r="Q1572" t="s">
        <v>7950</v>
      </c>
      <c r="R1572">
        <v>4.5220541954040501</v>
      </c>
      <c r="S1572">
        <v>1463</v>
      </c>
      <c r="T1572">
        <v>845.1650390625</v>
      </c>
      <c r="U1572">
        <v>4.9498127773404104E-3</v>
      </c>
    </row>
    <row r="1573" spans="2:21" x14ac:dyDescent="0.15">
      <c r="B1573" t="s">
        <v>7821</v>
      </c>
      <c r="C1573">
        <v>33</v>
      </c>
      <c r="D1573">
        <v>1467</v>
      </c>
      <c r="E1573">
        <v>840.83148193359398</v>
      </c>
      <c r="F1573">
        <v>4.7143977135419802E-3</v>
      </c>
      <c r="Q1573" t="s">
        <v>8146</v>
      </c>
      <c r="R1573">
        <v>4.5220360755920401</v>
      </c>
      <c r="S1573">
        <v>1463</v>
      </c>
      <c r="T1573">
        <v>845.1650390625</v>
      </c>
      <c r="U1573">
        <v>4.9498127773404104E-3</v>
      </c>
    </row>
    <row r="1574" spans="2:21" x14ac:dyDescent="0.15">
      <c r="B1574" t="s">
        <v>7861</v>
      </c>
      <c r="C1574">
        <v>33</v>
      </c>
      <c r="D1574">
        <v>1467</v>
      </c>
      <c r="E1574">
        <v>840.83148193359398</v>
      </c>
      <c r="F1574">
        <v>4.7143977135419802E-3</v>
      </c>
      <c r="Q1574" t="s">
        <v>7762</v>
      </c>
      <c r="R1574">
        <v>4.5220227241516104</v>
      </c>
      <c r="S1574">
        <v>1463</v>
      </c>
      <c r="T1574">
        <v>845.1650390625</v>
      </c>
      <c r="U1574">
        <v>4.9498127773404104E-3</v>
      </c>
    </row>
    <row r="1575" spans="2:21" x14ac:dyDescent="0.15">
      <c r="B1575" t="s">
        <v>7900</v>
      </c>
      <c r="C1575">
        <v>33</v>
      </c>
      <c r="D1575">
        <v>1624</v>
      </c>
      <c r="E1575">
        <v>866.99914550781295</v>
      </c>
      <c r="F1575">
        <v>7.2010429576039297E-3</v>
      </c>
      <c r="Q1575" t="s">
        <v>8340</v>
      </c>
      <c r="R1575">
        <v>4.5219898223876998</v>
      </c>
      <c r="S1575">
        <v>1463</v>
      </c>
      <c r="T1575">
        <v>845.1650390625</v>
      </c>
      <c r="U1575">
        <v>4.9498127773404104E-3</v>
      </c>
    </row>
    <row r="1576" spans="2:21" x14ac:dyDescent="0.15">
      <c r="B1576" t="s">
        <v>7925</v>
      </c>
      <c r="C1576">
        <v>33</v>
      </c>
      <c r="D1576">
        <v>1612</v>
      </c>
      <c r="E1576">
        <v>864.99908447265602</v>
      </c>
      <c r="F1576">
        <v>7.9744243994355202E-3</v>
      </c>
      <c r="Q1576" t="s">
        <v>7805</v>
      </c>
      <c r="R1576">
        <v>4.5219488143920898</v>
      </c>
      <c r="S1576">
        <v>1463</v>
      </c>
      <c r="T1576">
        <v>845.1650390625</v>
      </c>
      <c r="U1576">
        <v>4.9498127773404104E-3</v>
      </c>
    </row>
    <row r="1577" spans="2:21" x14ac:dyDescent="0.15">
      <c r="B1577" t="s">
        <v>7944</v>
      </c>
      <c r="C1577">
        <v>33</v>
      </c>
      <c r="D1577">
        <v>1441</v>
      </c>
      <c r="E1577">
        <v>836.49822998046898</v>
      </c>
      <c r="F1577">
        <v>5.1220478489995003E-3</v>
      </c>
      <c r="Q1577" t="s">
        <v>8192</v>
      </c>
      <c r="R1577">
        <v>4.5219392776489302</v>
      </c>
      <c r="S1577">
        <v>1463</v>
      </c>
      <c r="T1577">
        <v>845.1650390625</v>
      </c>
      <c r="U1577">
        <v>4.9498127773404104E-3</v>
      </c>
    </row>
    <row r="1578" spans="2:21" x14ac:dyDescent="0.15">
      <c r="B1578" t="s">
        <v>7960</v>
      </c>
      <c r="C1578">
        <v>33</v>
      </c>
      <c r="D1578">
        <v>1624</v>
      </c>
      <c r="E1578">
        <v>866.99914550781295</v>
      </c>
      <c r="F1578">
        <v>7.2010429576039297E-3</v>
      </c>
      <c r="Q1578" t="s">
        <v>7961</v>
      </c>
      <c r="R1578">
        <v>4.5219202041626003</v>
      </c>
      <c r="S1578">
        <v>1463</v>
      </c>
      <c r="T1578">
        <v>845.1650390625</v>
      </c>
      <c r="U1578">
        <v>4.9498127773404104E-3</v>
      </c>
    </row>
    <row r="1579" spans="2:21" x14ac:dyDescent="0.15">
      <c r="B1579" t="s">
        <v>8042</v>
      </c>
      <c r="C1579">
        <v>33</v>
      </c>
      <c r="D1579">
        <v>1624</v>
      </c>
      <c r="E1579">
        <v>866.99914550781295</v>
      </c>
      <c r="F1579">
        <v>7.2010429576039297E-3</v>
      </c>
      <c r="Q1579" t="s">
        <v>7532</v>
      </c>
      <c r="R1579">
        <v>4.5219001770019496</v>
      </c>
      <c r="S1579">
        <v>1463</v>
      </c>
      <c r="T1579">
        <v>845.1650390625</v>
      </c>
      <c r="U1579">
        <v>4.9498127773404104E-3</v>
      </c>
    </row>
    <row r="1580" spans="2:21" x14ac:dyDescent="0.15">
      <c r="B1580" t="s">
        <v>8055</v>
      </c>
      <c r="C1580">
        <v>33</v>
      </c>
      <c r="D1580">
        <v>1624</v>
      </c>
      <c r="E1580">
        <v>866.99914550781295</v>
      </c>
      <c r="F1580">
        <v>7.2010429576039297E-3</v>
      </c>
      <c r="Q1580" t="s">
        <v>7455</v>
      </c>
      <c r="R1580">
        <v>4.5218930244445801</v>
      </c>
      <c r="S1580">
        <v>1463</v>
      </c>
      <c r="T1580">
        <v>845.1650390625</v>
      </c>
      <c r="U1580">
        <v>4.9498127773404104E-3</v>
      </c>
    </row>
    <row r="1581" spans="2:21" x14ac:dyDescent="0.15">
      <c r="B1581" t="s">
        <v>8101</v>
      </c>
      <c r="C1581">
        <v>33</v>
      </c>
      <c r="D1581">
        <v>1467</v>
      </c>
      <c r="E1581">
        <v>840.83142089843795</v>
      </c>
      <c r="F1581">
        <v>4.7143977135419802E-3</v>
      </c>
      <c r="Q1581" t="s">
        <v>8264</v>
      </c>
      <c r="R1581">
        <v>4.5217981338501003</v>
      </c>
      <c r="S1581">
        <v>1463</v>
      </c>
      <c r="T1581">
        <v>845.1650390625</v>
      </c>
      <c r="U1581">
        <v>4.9498127773404104E-3</v>
      </c>
    </row>
    <row r="1582" spans="2:21" x14ac:dyDescent="0.15">
      <c r="B1582" t="s">
        <v>6968</v>
      </c>
      <c r="C1582">
        <v>33</v>
      </c>
      <c r="D1582">
        <v>1441</v>
      </c>
      <c r="E1582">
        <v>836.49822998046898</v>
      </c>
      <c r="F1582">
        <v>5.1220478489995003E-3</v>
      </c>
      <c r="Q1582" t="s">
        <v>7581</v>
      </c>
      <c r="R1582">
        <v>3.5976104736328098</v>
      </c>
      <c r="S1582">
        <v>1467</v>
      </c>
      <c r="T1582">
        <v>840.83148193359398</v>
      </c>
      <c r="U1582">
        <v>4.7143977135419802E-3</v>
      </c>
    </row>
    <row r="1583" spans="2:21" x14ac:dyDescent="0.15">
      <c r="B1583" t="s">
        <v>8133</v>
      </c>
      <c r="C1583">
        <v>33</v>
      </c>
      <c r="D1583">
        <v>1612</v>
      </c>
      <c r="E1583">
        <v>864.99908447265602</v>
      </c>
      <c r="F1583">
        <v>7.9744243994355202E-3</v>
      </c>
      <c r="Q1583" t="s">
        <v>7861</v>
      </c>
      <c r="R1583">
        <v>3.5975201129913299</v>
      </c>
      <c r="S1583">
        <v>1467</v>
      </c>
      <c r="T1583">
        <v>840.83148193359398</v>
      </c>
      <c r="U1583">
        <v>4.7143977135419802E-3</v>
      </c>
    </row>
    <row r="1584" spans="2:21" x14ac:dyDescent="0.15">
      <c r="B1584" t="s">
        <v>6981</v>
      </c>
      <c r="C1584">
        <v>33</v>
      </c>
      <c r="D1584">
        <v>1467</v>
      </c>
      <c r="E1584">
        <v>840.83142089843795</v>
      </c>
      <c r="F1584">
        <v>4.7143977135419802E-3</v>
      </c>
      <c r="Q1584" t="s">
        <v>7487</v>
      </c>
      <c r="R1584">
        <v>3.5973472595214799</v>
      </c>
      <c r="S1584">
        <v>1467</v>
      </c>
      <c r="T1584">
        <v>840.83148193359398</v>
      </c>
      <c r="U1584">
        <v>4.7143977135419802E-3</v>
      </c>
    </row>
    <row r="1585" spans="2:21" x14ac:dyDescent="0.15">
      <c r="B1585" t="s">
        <v>8179</v>
      </c>
      <c r="C1585">
        <v>33</v>
      </c>
      <c r="D1585">
        <v>1557</v>
      </c>
      <c r="E1585">
        <v>855.83221435546898</v>
      </c>
      <c r="F1585">
        <v>6.2446561641991104E-3</v>
      </c>
      <c r="Q1585" t="s">
        <v>7821</v>
      </c>
      <c r="R1585">
        <v>3.5973153114318799</v>
      </c>
      <c r="S1585">
        <v>1467</v>
      </c>
      <c r="T1585">
        <v>840.83148193359398</v>
      </c>
      <c r="U1585">
        <v>4.7143977135419802E-3</v>
      </c>
    </row>
    <row r="1586" spans="2:21" x14ac:dyDescent="0.15">
      <c r="B1586" t="s">
        <v>8180</v>
      </c>
      <c r="C1586">
        <v>33</v>
      </c>
      <c r="D1586">
        <v>1467</v>
      </c>
      <c r="E1586">
        <v>840.83142089843795</v>
      </c>
      <c r="F1586">
        <v>4.7143977135419802E-3</v>
      </c>
      <c r="Q1586" t="s">
        <v>7361</v>
      </c>
      <c r="R1586">
        <v>3.5970642566680899</v>
      </c>
      <c r="S1586">
        <v>1467</v>
      </c>
      <c r="T1586">
        <v>840.83148193359398</v>
      </c>
      <c r="U1586">
        <v>4.7143977135419802E-3</v>
      </c>
    </row>
    <row r="1587" spans="2:21" x14ac:dyDescent="0.15">
      <c r="B1587" t="s">
        <v>8187</v>
      </c>
      <c r="C1587">
        <v>33</v>
      </c>
      <c r="D1587">
        <v>1441</v>
      </c>
      <c r="E1587">
        <v>836.49822998046898</v>
      </c>
      <c r="F1587">
        <v>5.1220478489995003E-3</v>
      </c>
      <c r="Q1587" t="s">
        <v>8330</v>
      </c>
      <c r="R1587">
        <v>3.5974686145782502</v>
      </c>
      <c r="S1587">
        <v>1467</v>
      </c>
      <c r="T1587">
        <v>840.83142089843795</v>
      </c>
      <c r="U1587">
        <v>4.7143977135419802E-3</v>
      </c>
    </row>
    <row r="1588" spans="2:21" x14ac:dyDescent="0.15">
      <c r="B1588" t="s">
        <v>8198</v>
      </c>
      <c r="C1588">
        <v>33</v>
      </c>
      <c r="D1588">
        <v>1612</v>
      </c>
      <c r="E1588">
        <v>864.99908447265602</v>
      </c>
      <c r="F1588">
        <v>7.9744243994355202E-3</v>
      </c>
      <c r="Q1588" t="s">
        <v>8101</v>
      </c>
      <c r="R1588">
        <v>3.59745192527771</v>
      </c>
      <c r="S1588">
        <v>1467</v>
      </c>
      <c r="T1588">
        <v>840.83142089843795</v>
      </c>
      <c r="U1588">
        <v>4.7143977135419802E-3</v>
      </c>
    </row>
    <row r="1589" spans="2:21" x14ac:dyDescent="0.15">
      <c r="B1589" t="s">
        <v>8199</v>
      </c>
      <c r="C1589">
        <v>33</v>
      </c>
      <c r="D1589">
        <v>1467</v>
      </c>
      <c r="E1589">
        <v>840.83142089843795</v>
      </c>
      <c r="F1589">
        <v>4.7143977135419802E-3</v>
      </c>
      <c r="Q1589" t="s">
        <v>6981</v>
      </c>
      <c r="R1589">
        <v>3.5974061489105198</v>
      </c>
      <c r="S1589">
        <v>1467</v>
      </c>
      <c r="T1589">
        <v>840.83142089843795</v>
      </c>
      <c r="U1589">
        <v>4.7143977135419802E-3</v>
      </c>
    </row>
    <row r="1590" spans="2:21" x14ac:dyDescent="0.15">
      <c r="B1590" t="s">
        <v>8259</v>
      </c>
      <c r="C1590">
        <v>33</v>
      </c>
      <c r="D1590">
        <v>1441</v>
      </c>
      <c r="E1590">
        <v>836.49822998046898</v>
      </c>
      <c r="F1590">
        <v>5.1220478489995003E-3</v>
      </c>
      <c r="Q1590" t="s">
        <v>8180</v>
      </c>
      <c r="R1590">
        <v>3.5972847938537602</v>
      </c>
      <c r="S1590">
        <v>1467</v>
      </c>
      <c r="T1590">
        <v>840.83142089843795</v>
      </c>
      <c r="U1590">
        <v>4.7143977135419802E-3</v>
      </c>
    </row>
    <row r="1591" spans="2:21" x14ac:dyDescent="0.15">
      <c r="B1591" t="s">
        <v>8286</v>
      </c>
      <c r="C1591">
        <v>33</v>
      </c>
      <c r="D1591">
        <v>1612</v>
      </c>
      <c r="E1591">
        <v>864.99908447265602</v>
      </c>
      <c r="F1591">
        <v>7.9744243994355202E-3</v>
      </c>
      <c r="Q1591" t="s">
        <v>8199</v>
      </c>
      <c r="R1591">
        <v>3.5971491336822501</v>
      </c>
      <c r="S1591">
        <v>1467</v>
      </c>
      <c r="T1591">
        <v>840.83142089843795</v>
      </c>
      <c r="U1591">
        <v>4.7143977135419802E-3</v>
      </c>
    </row>
    <row r="1592" spans="2:21" x14ac:dyDescent="0.15">
      <c r="B1592" t="s">
        <v>7065</v>
      </c>
      <c r="C1592">
        <v>33</v>
      </c>
      <c r="D1592">
        <v>1441</v>
      </c>
      <c r="E1592">
        <v>836.49822998046898</v>
      </c>
      <c r="F1592">
        <v>5.1220478489995003E-3</v>
      </c>
      <c r="Q1592" t="s">
        <v>7996</v>
      </c>
      <c r="R1592">
        <v>2.10013771057129</v>
      </c>
      <c r="S1592">
        <v>1472</v>
      </c>
      <c r="T1592">
        <v>839.66516113281295</v>
      </c>
      <c r="U1592">
        <v>4.98250080272555E-3</v>
      </c>
    </row>
    <row r="1593" spans="2:21" x14ac:dyDescent="0.15">
      <c r="B1593" t="s">
        <v>7088</v>
      </c>
      <c r="C1593">
        <v>33</v>
      </c>
      <c r="D1593">
        <v>1557</v>
      </c>
      <c r="E1593">
        <v>855.83221435546898</v>
      </c>
      <c r="F1593">
        <v>6.2446561641991104E-3</v>
      </c>
      <c r="Q1593" t="s">
        <v>7439</v>
      </c>
      <c r="R1593">
        <v>2.1000719070434601</v>
      </c>
      <c r="S1593">
        <v>1472</v>
      </c>
      <c r="T1593">
        <v>839.66516113281295</v>
      </c>
      <c r="U1593">
        <v>4.98250080272555E-3</v>
      </c>
    </row>
    <row r="1594" spans="2:21" x14ac:dyDescent="0.15">
      <c r="B1594" t="s">
        <v>8330</v>
      </c>
      <c r="C1594">
        <v>33</v>
      </c>
      <c r="D1594">
        <v>1467</v>
      </c>
      <c r="E1594">
        <v>840.83142089843795</v>
      </c>
      <c r="F1594">
        <v>4.7143977135419802E-3</v>
      </c>
      <c r="Q1594" t="s">
        <v>8257</v>
      </c>
      <c r="R1594">
        <v>2.0999000072479199</v>
      </c>
      <c r="S1594">
        <v>1472</v>
      </c>
      <c r="T1594">
        <v>839.66516113281295</v>
      </c>
      <c r="U1594">
        <v>4.98250080272555E-3</v>
      </c>
    </row>
    <row r="1595" spans="2:21" x14ac:dyDescent="0.15">
      <c r="B1595" t="s">
        <v>8338</v>
      </c>
      <c r="C1595">
        <v>33</v>
      </c>
      <c r="D1595">
        <v>1624</v>
      </c>
      <c r="E1595">
        <v>866.99914550781295</v>
      </c>
      <c r="F1595">
        <v>7.2010429576039297E-3</v>
      </c>
      <c r="Q1595" t="s">
        <v>8200</v>
      </c>
      <c r="R1595">
        <v>2.0998113155364999</v>
      </c>
      <c r="S1595">
        <v>1472</v>
      </c>
      <c r="T1595">
        <v>839.66516113281295</v>
      </c>
      <c r="U1595">
        <v>4.98250080272555E-3</v>
      </c>
    </row>
    <row r="1596" spans="2:21" x14ac:dyDescent="0.15">
      <c r="B1596" t="s">
        <v>7127</v>
      </c>
      <c r="C1596">
        <v>33</v>
      </c>
      <c r="D1596">
        <v>1557</v>
      </c>
      <c r="E1596">
        <v>855.83221435546898</v>
      </c>
      <c r="F1596">
        <v>6.2446561641991104E-3</v>
      </c>
      <c r="Q1596" t="s">
        <v>6628</v>
      </c>
      <c r="R1596">
        <v>2.09969854354858</v>
      </c>
      <c r="S1596">
        <v>1472</v>
      </c>
      <c r="T1596">
        <v>839.66516113281295</v>
      </c>
      <c r="U1596">
        <v>4.98250080272555E-3</v>
      </c>
    </row>
    <row r="1597" spans="2:21" x14ac:dyDescent="0.15">
      <c r="B1597" t="s">
        <v>8451</v>
      </c>
      <c r="C1597">
        <v>33</v>
      </c>
      <c r="D1597">
        <v>1441</v>
      </c>
      <c r="E1597">
        <v>836.49822998046898</v>
      </c>
      <c r="F1597">
        <v>5.1220478489995003E-3</v>
      </c>
      <c r="Q1597" t="s">
        <v>6510</v>
      </c>
      <c r="R1597">
        <v>2.0996477603912398</v>
      </c>
      <c r="S1597">
        <v>1472</v>
      </c>
      <c r="T1597">
        <v>839.66516113281295</v>
      </c>
      <c r="U1597">
        <v>4.98250080272555E-3</v>
      </c>
    </row>
    <row r="1598" spans="2:21" x14ac:dyDescent="0.15">
      <c r="B1598" t="s">
        <v>7190</v>
      </c>
      <c r="C1598">
        <v>32</v>
      </c>
      <c r="D1598">
        <v>1518</v>
      </c>
      <c r="E1598">
        <v>848.831787109375</v>
      </c>
      <c r="F1598">
        <v>4.8609063960611803E-3</v>
      </c>
      <c r="Q1598" t="s">
        <v>7584</v>
      </c>
      <c r="R1598">
        <v>2.0996398925781299</v>
      </c>
      <c r="S1598">
        <v>1472</v>
      </c>
      <c r="T1598">
        <v>839.66516113281295</v>
      </c>
      <c r="U1598">
        <v>4.98250080272555E-3</v>
      </c>
    </row>
    <row r="1599" spans="2:21" x14ac:dyDescent="0.15">
      <c r="B1599" t="s">
        <v>7315</v>
      </c>
      <c r="C1599">
        <v>32</v>
      </c>
      <c r="D1599">
        <v>1518</v>
      </c>
      <c r="E1599">
        <v>848.831787109375</v>
      </c>
      <c r="F1599">
        <v>4.8609063960611803E-3</v>
      </c>
      <c r="Q1599" t="s">
        <v>8063</v>
      </c>
      <c r="R1599">
        <v>2.0995552539825399</v>
      </c>
      <c r="S1599">
        <v>1472</v>
      </c>
      <c r="T1599">
        <v>839.66516113281295</v>
      </c>
      <c r="U1599">
        <v>4.98250080272555E-3</v>
      </c>
    </row>
    <row r="1600" spans="2:21" x14ac:dyDescent="0.15">
      <c r="B1600" t="s">
        <v>6491</v>
      </c>
      <c r="C1600">
        <v>32</v>
      </c>
      <c r="D1600">
        <v>1518</v>
      </c>
      <c r="E1600">
        <v>848.831787109375</v>
      </c>
      <c r="F1600">
        <v>4.8609063960611803E-3</v>
      </c>
      <c r="Q1600" t="s">
        <v>6779</v>
      </c>
      <c r="R1600">
        <v>2.0995283126831099</v>
      </c>
      <c r="S1600">
        <v>1472</v>
      </c>
      <c r="T1600">
        <v>839.66516113281295</v>
      </c>
      <c r="U1600">
        <v>4.98250080272555E-3</v>
      </c>
    </row>
    <row r="1601" spans="2:21" x14ac:dyDescent="0.15">
      <c r="B1601" t="s">
        <v>7388</v>
      </c>
      <c r="C1601">
        <v>32</v>
      </c>
      <c r="D1601">
        <v>1518</v>
      </c>
      <c r="E1601">
        <v>848.831787109375</v>
      </c>
      <c r="F1601">
        <v>4.8609063960611803E-3</v>
      </c>
      <c r="Q1601" t="s">
        <v>7758</v>
      </c>
      <c r="R1601">
        <v>7.2139911651611301</v>
      </c>
      <c r="S1601">
        <v>1456</v>
      </c>
      <c r="T1601">
        <v>837.49822998046898</v>
      </c>
      <c r="U1601">
        <v>4.0849125944078003E-3</v>
      </c>
    </row>
    <row r="1602" spans="2:21" x14ac:dyDescent="0.15">
      <c r="B1602" t="s">
        <v>7593</v>
      </c>
      <c r="C1602">
        <v>32</v>
      </c>
      <c r="D1602">
        <v>1518</v>
      </c>
      <c r="E1602">
        <v>848.831787109375</v>
      </c>
      <c r="F1602">
        <v>4.8609063960611803E-3</v>
      </c>
      <c r="Q1602" t="s">
        <v>7535</v>
      </c>
      <c r="R1602">
        <v>7.21374464035034</v>
      </c>
      <c r="S1602">
        <v>1456</v>
      </c>
      <c r="T1602">
        <v>837.49822998046898</v>
      </c>
      <c r="U1602">
        <v>4.0849125944078003E-3</v>
      </c>
    </row>
    <row r="1603" spans="2:21" x14ac:dyDescent="0.15">
      <c r="B1603" t="s">
        <v>6630</v>
      </c>
      <c r="C1603">
        <v>32</v>
      </c>
      <c r="D1603">
        <v>1518</v>
      </c>
      <c r="E1603">
        <v>848.831787109375</v>
      </c>
      <c r="F1603">
        <v>4.8609063960611803E-3</v>
      </c>
      <c r="Q1603" t="s">
        <v>8176</v>
      </c>
      <c r="R1603">
        <v>7.2137279510498002</v>
      </c>
      <c r="S1603">
        <v>1456</v>
      </c>
      <c r="T1603">
        <v>837.49822998046898</v>
      </c>
      <c r="U1603">
        <v>4.0849125944078003E-3</v>
      </c>
    </row>
    <row r="1604" spans="2:21" x14ac:dyDescent="0.15">
      <c r="B1604" t="s">
        <v>7927</v>
      </c>
      <c r="C1604">
        <v>32</v>
      </c>
      <c r="D1604">
        <v>1518</v>
      </c>
      <c r="E1604">
        <v>848.831787109375</v>
      </c>
      <c r="F1604">
        <v>4.8609063960611803E-3</v>
      </c>
      <c r="Q1604" t="s">
        <v>8097</v>
      </c>
      <c r="R1604">
        <v>7.2137184143066397</v>
      </c>
      <c r="S1604">
        <v>1456</v>
      </c>
      <c r="T1604">
        <v>837.49822998046898</v>
      </c>
      <c r="U1604">
        <v>4.0849125944078003E-3</v>
      </c>
    </row>
    <row r="1605" spans="2:21" x14ac:dyDescent="0.15">
      <c r="B1605" t="s">
        <v>7928</v>
      </c>
      <c r="C1605">
        <v>32</v>
      </c>
      <c r="D1605">
        <v>1518</v>
      </c>
      <c r="E1605">
        <v>848.831787109375</v>
      </c>
      <c r="F1605">
        <v>4.8609063960611803E-3</v>
      </c>
      <c r="Q1605" t="s">
        <v>7309</v>
      </c>
      <c r="R1605">
        <v>7.2136611938476598</v>
      </c>
      <c r="S1605">
        <v>1456</v>
      </c>
      <c r="T1605">
        <v>837.49822998046898</v>
      </c>
      <c r="U1605">
        <v>4.0849125944078003E-3</v>
      </c>
    </row>
    <row r="1606" spans="2:21" x14ac:dyDescent="0.15">
      <c r="B1606" t="s">
        <v>7993</v>
      </c>
      <c r="C1606">
        <v>32</v>
      </c>
      <c r="D1606">
        <v>1518</v>
      </c>
      <c r="E1606">
        <v>848.83172607421898</v>
      </c>
      <c r="F1606">
        <v>4.8609063960611803E-3</v>
      </c>
      <c r="Q1606" t="s">
        <v>6590</v>
      </c>
      <c r="R1606">
        <v>7.2136583328247097</v>
      </c>
      <c r="S1606">
        <v>1456</v>
      </c>
      <c r="T1606">
        <v>837.49822998046898</v>
      </c>
      <c r="U1606">
        <v>4.0849125944078003E-3</v>
      </c>
    </row>
    <row r="1607" spans="2:21" x14ac:dyDescent="0.15">
      <c r="B1607" t="s">
        <v>6990</v>
      </c>
      <c r="C1607">
        <v>32</v>
      </c>
      <c r="D1607">
        <v>1518</v>
      </c>
      <c r="E1607">
        <v>848.83172607421898</v>
      </c>
      <c r="F1607">
        <v>4.8609063960611803E-3</v>
      </c>
      <c r="Q1607" t="s">
        <v>7708</v>
      </c>
      <c r="R1607">
        <v>7.21358394622803</v>
      </c>
      <c r="S1607">
        <v>1456</v>
      </c>
      <c r="T1607">
        <v>837.49822998046898</v>
      </c>
      <c r="U1607">
        <v>4.0849125944078003E-3</v>
      </c>
    </row>
    <row r="1608" spans="2:21" x14ac:dyDescent="0.15">
      <c r="B1608" t="s">
        <v>8194</v>
      </c>
      <c r="C1608">
        <v>32</v>
      </c>
      <c r="D1608">
        <v>1518</v>
      </c>
      <c r="E1608">
        <v>848.83172607421898</v>
      </c>
      <c r="F1608">
        <v>4.8609063960611803E-3</v>
      </c>
      <c r="Q1608" t="s">
        <v>8174</v>
      </c>
      <c r="R1608">
        <v>7.2132735252380398</v>
      </c>
      <c r="S1608">
        <v>1456</v>
      </c>
      <c r="T1608">
        <v>837.49822998046898</v>
      </c>
      <c r="U1608">
        <v>4.0849125944078003E-3</v>
      </c>
    </row>
    <row r="1609" spans="2:21" x14ac:dyDescent="0.15">
      <c r="B1609" t="s">
        <v>8384</v>
      </c>
      <c r="C1609">
        <v>32</v>
      </c>
      <c r="D1609">
        <v>1518</v>
      </c>
      <c r="E1609">
        <v>848.83172607421898</v>
      </c>
      <c r="F1609">
        <v>4.8609063960611803E-3</v>
      </c>
      <c r="Q1609" t="s">
        <v>7985</v>
      </c>
      <c r="R1609">
        <v>7.2132248878479004</v>
      </c>
      <c r="S1609">
        <v>1456</v>
      </c>
      <c r="T1609">
        <v>837.49822998046898</v>
      </c>
      <c r="U1609">
        <v>4.0849125944078003E-3</v>
      </c>
    </row>
    <row r="1610" spans="2:21" x14ac:dyDescent="0.15">
      <c r="B1610" t="s">
        <v>6462</v>
      </c>
      <c r="C1610">
        <v>31</v>
      </c>
      <c r="D1610">
        <v>1368</v>
      </c>
      <c r="E1610">
        <v>823.331298828125</v>
      </c>
      <c r="F1610">
        <v>4.3243588879704501E-3</v>
      </c>
      <c r="Q1610" t="s">
        <v>7465</v>
      </c>
      <c r="R1610">
        <v>7.21321725845337</v>
      </c>
      <c r="S1610">
        <v>1456</v>
      </c>
      <c r="T1610">
        <v>837.49822998046898</v>
      </c>
      <c r="U1610">
        <v>4.0849125944078003E-3</v>
      </c>
    </row>
    <row r="1611" spans="2:21" x14ac:dyDescent="0.15">
      <c r="B1611" t="s">
        <v>7296</v>
      </c>
      <c r="C1611">
        <v>31</v>
      </c>
      <c r="D1611">
        <v>1368</v>
      </c>
      <c r="E1611">
        <v>823.331298828125</v>
      </c>
      <c r="F1611">
        <v>4.3243588879704501E-3</v>
      </c>
      <c r="Q1611" t="s">
        <v>7588</v>
      </c>
      <c r="R1611">
        <v>7.2131838798522896</v>
      </c>
      <c r="S1611">
        <v>1456</v>
      </c>
      <c r="T1611">
        <v>837.49822998046898</v>
      </c>
      <c r="U1611">
        <v>4.0849125944078003E-3</v>
      </c>
    </row>
    <row r="1612" spans="2:21" x14ac:dyDescent="0.15">
      <c r="B1612" t="s">
        <v>7442</v>
      </c>
      <c r="C1612">
        <v>31</v>
      </c>
      <c r="D1612">
        <v>1368</v>
      </c>
      <c r="E1612">
        <v>823.331298828125</v>
      </c>
      <c r="F1612">
        <v>4.3243588879704501E-3</v>
      </c>
      <c r="Q1612" t="s">
        <v>7945</v>
      </c>
      <c r="R1612">
        <v>7.2131514549255398</v>
      </c>
      <c r="S1612">
        <v>1456</v>
      </c>
      <c r="T1612">
        <v>837.49822998046898</v>
      </c>
      <c r="U1612">
        <v>4.0849125944078003E-3</v>
      </c>
    </row>
    <row r="1613" spans="2:21" x14ac:dyDescent="0.15">
      <c r="B1613" t="s">
        <v>7486</v>
      </c>
      <c r="C1613">
        <v>31</v>
      </c>
      <c r="D1613">
        <v>1368</v>
      </c>
      <c r="E1613">
        <v>823.331298828125</v>
      </c>
      <c r="F1613">
        <v>4.3243588879704501E-3</v>
      </c>
      <c r="Q1613" t="s">
        <v>8307</v>
      </c>
      <c r="R1613">
        <v>7.2131509780883798</v>
      </c>
      <c r="S1613">
        <v>1456</v>
      </c>
      <c r="T1613">
        <v>837.49822998046898</v>
      </c>
      <c r="U1613">
        <v>4.0849125944078003E-3</v>
      </c>
    </row>
    <row r="1614" spans="2:21" x14ac:dyDescent="0.15">
      <c r="B1614" t="s">
        <v>7522</v>
      </c>
      <c r="C1614">
        <v>31</v>
      </c>
      <c r="D1614">
        <v>1368</v>
      </c>
      <c r="E1614">
        <v>823.331298828125</v>
      </c>
      <c r="F1614">
        <v>4.3243588879704501E-3</v>
      </c>
      <c r="Q1614" t="s">
        <v>7944</v>
      </c>
      <c r="R1614">
        <v>2.3937463760375999</v>
      </c>
      <c r="S1614">
        <v>1441</v>
      </c>
      <c r="T1614">
        <v>836.49822998046898</v>
      </c>
      <c r="U1614">
        <v>5.1220478489995003E-3</v>
      </c>
    </row>
    <row r="1615" spans="2:21" x14ac:dyDescent="0.15">
      <c r="B1615" t="s">
        <v>7565</v>
      </c>
      <c r="C1615">
        <v>31</v>
      </c>
      <c r="D1615">
        <v>1368</v>
      </c>
      <c r="E1615">
        <v>823.331298828125</v>
      </c>
      <c r="F1615">
        <v>4.3243588879704501E-3</v>
      </c>
      <c r="Q1615" t="s">
        <v>8451</v>
      </c>
      <c r="R1615">
        <v>2.3935956954956099</v>
      </c>
      <c r="S1615">
        <v>1441</v>
      </c>
      <c r="T1615">
        <v>836.49822998046898</v>
      </c>
      <c r="U1615">
        <v>5.1220478489995003E-3</v>
      </c>
    </row>
    <row r="1616" spans="2:21" x14ac:dyDescent="0.15">
      <c r="B1616" t="s">
        <v>7920</v>
      </c>
      <c r="C1616">
        <v>31</v>
      </c>
      <c r="D1616">
        <v>1368</v>
      </c>
      <c r="E1616">
        <v>823.331298828125</v>
      </c>
      <c r="F1616">
        <v>4.3243588879704501E-3</v>
      </c>
      <c r="Q1616" t="s">
        <v>6968</v>
      </c>
      <c r="R1616">
        <v>2.3933086395263699</v>
      </c>
      <c r="S1616">
        <v>1441</v>
      </c>
      <c r="T1616">
        <v>836.49822998046898</v>
      </c>
      <c r="U1616">
        <v>5.1220478489995003E-3</v>
      </c>
    </row>
    <row r="1617" spans="2:21" x14ac:dyDescent="0.15">
      <c r="B1617" t="s">
        <v>7988</v>
      </c>
      <c r="C1617">
        <v>31</v>
      </c>
      <c r="D1617">
        <v>1368</v>
      </c>
      <c r="E1617">
        <v>823.331298828125</v>
      </c>
      <c r="F1617">
        <v>4.3243588879704501E-3</v>
      </c>
      <c r="Q1617" t="s">
        <v>7065</v>
      </c>
      <c r="R1617">
        <v>2.3932950496673602</v>
      </c>
      <c r="S1617">
        <v>1441</v>
      </c>
      <c r="T1617">
        <v>836.49822998046898</v>
      </c>
      <c r="U1617">
        <v>5.1220478489995003E-3</v>
      </c>
    </row>
    <row r="1618" spans="2:21" x14ac:dyDescent="0.15">
      <c r="B1618" t="s">
        <v>8117</v>
      </c>
      <c r="C1618">
        <v>31</v>
      </c>
      <c r="D1618">
        <v>1368</v>
      </c>
      <c r="E1618">
        <v>823.331298828125</v>
      </c>
      <c r="F1618">
        <v>4.3243588879704501E-3</v>
      </c>
      <c r="Q1618" t="s">
        <v>8187</v>
      </c>
      <c r="R1618">
        <v>2.3932874202728298</v>
      </c>
      <c r="S1618">
        <v>1441</v>
      </c>
      <c r="T1618">
        <v>836.49822998046898</v>
      </c>
      <c r="U1618">
        <v>5.1220478489995003E-3</v>
      </c>
    </row>
    <row r="1619" spans="2:21" x14ac:dyDescent="0.15">
      <c r="B1619" t="s">
        <v>8175</v>
      </c>
      <c r="C1619">
        <v>31</v>
      </c>
      <c r="D1619">
        <v>1368</v>
      </c>
      <c r="E1619">
        <v>823.331298828125</v>
      </c>
      <c r="F1619">
        <v>4.3243588879704501E-3</v>
      </c>
      <c r="Q1619" t="s">
        <v>8259</v>
      </c>
      <c r="R1619">
        <v>2.3932585716247599</v>
      </c>
      <c r="S1619">
        <v>1441</v>
      </c>
      <c r="T1619">
        <v>836.49822998046898</v>
      </c>
      <c r="U1619">
        <v>5.1220478489995003E-3</v>
      </c>
    </row>
    <row r="1620" spans="2:21" x14ac:dyDescent="0.15">
      <c r="B1620" t="s">
        <v>8433</v>
      </c>
      <c r="C1620">
        <v>31</v>
      </c>
      <c r="D1620">
        <v>1368</v>
      </c>
      <c r="E1620">
        <v>823.331298828125</v>
      </c>
      <c r="F1620">
        <v>4.3243588879704501E-3</v>
      </c>
      <c r="Q1620" t="s">
        <v>8122</v>
      </c>
      <c r="R1620">
        <v>1.6427139043807999</v>
      </c>
      <c r="S1620">
        <v>1431</v>
      </c>
      <c r="T1620">
        <v>835.83166503906295</v>
      </c>
      <c r="U1620">
        <v>5.4817828349769098E-3</v>
      </c>
    </row>
    <row r="1621" spans="2:21" x14ac:dyDescent="0.15">
      <c r="B1621" t="s">
        <v>8474</v>
      </c>
      <c r="C1621">
        <v>31</v>
      </c>
      <c r="D1621">
        <v>1368</v>
      </c>
      <c r="E1621">
        <v>823.331298828125</v>
      </c>
      <c r="F1621">
        <v>4.3243584223091602E-3</v>
      </c>
      <c r="Q1621" t="s">
        <v>6785</v>
      </c>
      <c r="R1621">
        <v>1.6427026987075799</v>
      </c>
      <c r="S1621">
        <v>1431</v>
      </c>
      <c r="T1621">
        <v>835.83166503906295</v>
      </c>
      <c r="U1621">
        <v>5.4817828349769098E-3</v>
      </c>
    </row>
    <row r="1622" spans="2:21" x14ac:dyDescent="0.15">
      <c r="B1622" t="s">
        <v>7272</v>
      </c>
      <c r="C1622">
        <v>30</v>
      </c>
      <c r="D1622">
        <v>1579</v>
      </c>
      <c r="E1622">
        <v>857.99914550781295</v>
      </c>
      <c r="F1622">
        <v>5.0648259930312599E-3</v>
      </c>
      <c r="Q1622" t="s">
        <v>8039</v>
      </c>
      <c r="R1622">
        <v>1.6426753997802701</v>
      </c>
      <c r="S1622">
        <v>1431</v>
      </c>
      <c r="T1622">
        <v>835.83166503906295</v>
      </c>
      <c r="U1622">
        <v>5.4817828349769098E-3</v>
      </c>
    </row>
    <row r="1623" spans="2:21" x14ac:dyDescent="0.15">
      <c r="B1623" t="s">
        <v>7309</v>
      </c>
      <c r="C1623">
        <v>30</v>
      </c>
      <c r="D1623">
        <v>1456</v>
      </c>
      <c r="E1623">
        <v>837.49822998046898</v>
      </c>
      <c r="F1623">
        <v>4.0849125944078003E-3</v>
      </c>
      <c r="Q1623" t="s">
        <v>7445</v>
      </c>
      <c r="R1623">
        <v>1.6426367759704601</v>
      </c>
      <c r="S1623">
        <v>1431</v>
      </c>
      <c r="T1623">
        <v>835.83166503906295</v>
      </c>
      <c r="U1623">
        <v>5.4817828349769098E-3</v>
      </c>
    </row>
    <row r="1624" spans="2:21" x14ac:dyDescent="0.15">
      <c r="B1624" t="s">
        <v>7462</v>
      </c>
      <c r="C1624">
        <v>30</v>
      </c>
      <c r="D1624">
        <v>1556</v>
      </c>
      <c r="E1624">
        <v>854.16491699218795</v>
      </c>
      <c r="F1624">
        <v>6.0591376386582903E-3</v>
      </c>
      <c r="Q1624" t="s">
        <v>8093</v>
      </c>
      <c r="R1624">
        <v>1.6425906419753999</v>
      </c>
      <c r="S1624">
        <v>1431</v>
      </c>
      <c r="T1624">
        <v>835.83166503906295</v>
      </c>
      <c r="U1624">
        <v>5.4817828349769098E-3</v>
      </c>
    </row>
    <row r="1625" spans="2:21" x14ac:dyDescent="0.15">
      <c r="B1625" t="s">
        <v>7464</v>
      </c>
      <c r="C1625">
        <v>30</v>
      </c>
      <c r="D1625">
        <v>1579</v>
      </c>
      <c r="E1625">
        <v>857.99914550781295</v>
      </c>
      <c r="F1625">
        <v>5.0648259930312599E-3</v>
      </c>
      <c r="Q1625" t="s">
        <v>8453</v>
      </c>
      <c r="R1625">
        <v>1.6423964500427199</v>
      </c>
      <c r="S1625">
        <v>1431</v>
      </c>
      <c r="T1625">
        <v>835.83166503906295</v>
      </c>
      <c r="U1625">
        <v>5.4817828349769098E-3</v>
      </c>
    </row>
    <row r="1626" spans="2:21" x14ac:dyDescent="0.15">
      <c r="B1626" t="s">
        <v>7465</v>
      </c>
      <c r="C1626">
        <v>30</v>
      </c>
      <c r="D1626">
        <v>1456</v>
      </c>
      <c r="E1626">
        <v>837.49822998046898</v>
      </c>
      <c r="F1626">
        <v>4.0849125944078003E-3</v>
      </c>
      <c r="Q1626" t="s">
        <v>7451</v>
      </c>
      <c r="R1626">
        <v>1.64238846302032</v>
      </c>
      <c r="S1626">
        <v>1431</v>
      </c>
      <c r="T1626">
        <v>835.83166503906295</v>
      </c>
      <c r="U1626">
        <v>5.4817828349769098E-3</v>
      </c>
    </row>
    <row r="1627" spans="2:21" x14ac:dyDescent="0.15">
      <c r="B1627" t="s">
        <v>6590</v>
      </c>
      <c r="C1627">
        <v>30</v>
      </c>
      <c r="D1627">
        <v>1456</v>
      </c>
      <c r="E1627">
        <v>837.49822998046898</v>
      </c>
      <c r="F1627">
        <v>4.0849125944078003E-3</v>
      </c>
      <c r="Q1627" t="s">
        <v>7728</v>
      </c>
      <c r="R1627">
        <v>1.64232313632965</v>
      </c>
      <c r="S1627">
        <v>1431</v>
      </c>
      <c r="T1627">
        <v>835.83166503906295</v>
      </c>
      <c r="U1627">
        <v>5.4817828349769098E-3</v>
      </c>
    </row>
    <row r="1628" spans="2:21" x14ac:dyDescent="0.15">
      <c r="B1628" t="s">
        <v>7518</v>
      </c>
      <c r="C1628">
        <v>30</v>
      </c>
      <c r="D1628">
        <v>1556</v>
      </c>
      <c r="E1628">
        <v>854.16491699218795</v>
      </c>
      <c r="F1628">
        <v>6.0591376386582903E-3</v>
      </c>
      <c r="Q1628" t="s">
        <v>8403</v>
      </c>
      <c r="R1628">
        <v>1.6422805786132799</v>
      </c>
      <c r="S1628">
        <v>1431</v>
      </c>
      <c r="T1628">
        <v>835.83166503906295</v>
      </c>
      <c r="U1628">
        <v>5.4817828349769098E-3</v>
      </c>
    </row>
    <row r="1629" spans="2:21" x14ac:dyDescent="0.15">
      <c r="B1629" t="s">
        <v>7535</v>
      </c>
      <c r="C1629">
        <v>30</v>
      </c>
      <c r="D1629">
        <v>1456</v>
      </c>
      <c r="E1629">
        <v>837.49822998046898</v>
      </c>
      <c r="F1629">
        <v>4.0849125944078003E-3</v>
      </c>
      <c r="Q1629" t="s">
        <v>7371</v>
      </c>
      <c r="R1629">
        <v>1.6422379016876201</v>
      </c>
      <c r="S1629">
        <v>1431</v>
      </c>
      <c r="T1629">
        <v>835.83166503906295</v>
      </c>
      <c r="U1629">
        <v>5.4817828349769098E-3</v>
      </c>
    </row>
    <row r="1630" spans="2:21" x14ac:dyDescent="0.15">
      <c r="B1630" t="s">
        <v>7551</v>
      </c>
      <c r="C1630">
        <v>30</v>
      </c>
      <c r="D1630">
        <v>1579</v>
      </c>
      <c r="E1630">
        <v>857.99914550781295</v>
      </c>
      <c r="F1630">
        <v>5.0648259930312599E-3</v>
      </c>
      <c r="Q1630" t="s">
        <v>7491</v>
      </c>
      <c r="R1630">
        <v>1.64194631576538</v>
      </c>
      <c r="S1630">
        <v>1431</v>
      </c>
      <c r="T1630">
        <v>835.83166503906295</v>
      </c>
      <c r="U1630">
        <v>5.4817828349769098E-3</v>
      </c>
    </row>
    <row r="1631" spans="2:21" x14ac:dyDescent="0.15">
      <c r="B1631" t="s">
        <v>7588</v>
      </c>
      <c r="C1631">
        <v>30</v>
      </c>
      <c r="D1631">
        <v>1456</v>
      </c>
      <c r="E1631">
        <v>837.49822998046898</v>
      </c>
      <c r="F1631">
        <v>4.0849125944078003E-3</v>
      </c>
      <c r="Q1631" t="s">
        <v>8185</v>
      </c>
      <c r="R1631">
        <v>1.64192247390747</v>
      </c>
      <c r="S1631">
        <v>1431</v>
      </c>
      <c r="T1631">
        <v>835.83166503906295</v>
      </c>
      <c r="U1631">
        <v>5.4817828349769098E-3</v>
      </c>
    </row>
    <row r="1632" spans="2:21" x14ac:dyDescent="0.15">
      <c r="B1632" t="s">
        <v>7708</v>
      </c>
      <c r="C1632">
        <v>30</v>
      </c>
      <c r="D1632">
        <v>1456</v>
      </c>
      <c r="E1632">
        <v>837.49822998046898</v>
      </c>
      <c r="F1632">
        <v>4.0849125944078003E-3</v>
      </c>
      <c r="Q1632" t="s">
        <v>6631</v>
      </c>
      <c r="R1632">
        <v>1.6417704820632899</v>
      </c>
      <c r="S1632">
        <v>1431</v>
      </c>
      <c r="T1632">
        <v>835.83166503906295</v>
      </c>
      <c r="U1632">
        <v>5.4817828349769098E-3</v>
      </c>
    </row>
    <row r="1633" spans="2:21" x14ac:dyDescent="0.15">
      <c r="B1633" t="s">
        <v>7758</v>
      </c>
      <c r="C1633">
        <v>30</v>
      </c>
      <c r="D1633">
        <v>1456</v>
      </c>
      <c r="E1633">
        <v>837.49822998046898</v>
      </c>
      <c r="F1633">
        <v>4.0849125944078003E-3</v>
      </c>
      <c r="Q1633" t="s">
        <v>7268</v>
      </c>
      <c r="R1633">
        <v>3.1211686134338401</v>
      </c>
      <c r="S1633">
        <v>1418</v>
      </c>
      <c r="T1633">
        <v>829.16467285156295</v>
      </c>
      <c r="U1633">
        <v>3.60104767605662E-3</v>
      </c>
    </row>
    <row r="1634" spans="2:21" x14ac:dyDescent="0.15">
      <c r="B1634" t="s">
        <v>7945</v>
      </c>
      <c r="C1634">
        <v>30</v>
      </c>
      <c r="D1634">
        <v>1456</v>
      </c>
      <c r="E1634">
        <v>837.49822998046898</v>
      </c>
      <c r="F1634">
        <v>4.0849125944078003E-3</v>
      </c>
      <c r="Q1634" t="s">
        <v>7197</v>
      </c>
      <c r="R1634">
        <v>3.1211609840393102</v>
      </c>
      <c r="S1634">
        <v>1418</v>
      </c>
      <c r="T1634">
        <v>829.16467285156295</v>
      </c>
      <c r="U1634">
        <v>3.60104767605662E-3</v>
      </c>
    </row>
    <row r="1635" spans="2:21" x14ac:dyDescent="0.15">
      <c r="B1635" t="s">
        <v>6870</v>
      </c>
      <c r="C1635">
        <v>30</v>
      </c>
      <c r="D1635">
        <v>1556</v>
      </c>
      <c r="E1635">
        <v>854.16491699218795</v>
      </c>
      <c r="F1635">
        <v>6.0591376386582903E-3</v>
      </c>
      <c r="Q1635" t="s">
        <v>8457</v>
      </c>
      <c r="R1635">
        <v>3.1210055351257302</v>
      </c>
      <c r="S1635">
        <v>1418</v>
      </c>
      <c r="T1635">
        <v>829.16467285156295</v>
      </c>
      <c r="U1635">
        <v>3.60104767605662E-3</v>
      </c>
    </row>
    <row r="1636" spans="2:21" x14ac:dyDescent="0.15">
      <c r="B1636" t="s">
        <v>7985</v>
      </c>
      <c r="C1636">
        <v>30</v>
      </c>
      <c r="D1636">
        <v>1456</v>
      </c>
      <c r="E1636">
        <v>837.49822998046898</v>
      </c>
      <c r="F1636">
        <v>4.0849125944078003E-3</v>
      </c>
      <c r="Q1636" t="s">
        <v>8246</v>
      </c>
      <c r="R1636">
        <v>3.1209924221038801</v>
      </c>
      <c r="S1636">
        <v>1418</v>
      </c>
      <c r="T1636">
        <v>829.16467285156295</v>
      </c>
      <c r="U1636">
        <v>3.60104767605662E-3</v>
      </c>
    </row>
    <row r="1637" spans="2:21" x14ac:dyDescent="0.15">
      <c r="B1637" t="s">
        <v>8004</v>
      </c>
      <c r="C1637">
        <v>30</v>
      </c>
      <c r="D1637">
        <v>1556</v>
      </c>
      <c r="E1637">
        <v>854.16491699218795</v>
      </c>
      <c r="F1637">
        <v>6.0591376386582903E-3</v>
      </c>
      <c r="Q1637" t="s">
        <v>8267</v>
      </c>
      <c r="R1637">
        <v>3.1209659576415998</v>
      </c>
      <c r="S1637">
        <v>1418</v>
      </c>
      <c r="T1637">
        <v>829.16467285156295</v>
      </c>
      <c r="U1637">
        <v>3.60104767605662E-3</v>
      </c>
    </row>
    <row r="1638" spans="2:21" x14ac:dyDescent="0.15">
      <c r="B1638" t="s">
        <v>8030</v>
      </c>
      <c r="C1638">
        <v>30</v>
      </c>
      <c r="D1638">
        <v>1579</v>
      </c>
      <c r="E1638">
        <v>857.99914550781295</v>
      </c>
      <c r="F1638">
        <v>5.0648259930312599E-3</v>
      </c>
      <c r="Q1638" t="s">
        <v>8250</v>
      </c>
      <c r="R1638">
        <v>3.1209468841552699</v>
      </c>
      <c r="S1638">
        <v>1418</v>
      </c>
      <c r="T1638">
        <v>829.16467285156295</v>
      </c>
      <c r="U1638">
        <v>3.60104767605662E-3</v>
      </c>
    </row>
    <row r="1639" spans="2:21" x14ac:dyDescent="0.15">
      <c r="B1639" t="s">
        <v>8059</v>
      </c>
      <c r="C1639">
        <v>30</v>
      </c>
      <c r="D1639">
        <v>1579</v>
      </c>
      <c r="E1639">
        <v>857.99914550781295</v>
      </c>
      <c r="F1639">
        <v>5.0648259930312599E-3</v>
      </c>
      <c r="Q1639" t="s">
        <v>7968</v>
      </c>
      <c r="R1639">
        <v>3.12093186378479</v>
      </c>
      <c r="S1639">
        <v>1418</v>
      </c>
      <c r="T1639">
        <v>829.16467285156295</v>
      </c>
      <c r="U1639">
        <v>3.60104767605662E-3</v>
      </c>
    </row>
    <row r="1640" spans="2:21" x14ac:dyDescent="0.15">
      <c r="B1640" t="s">
        <v>8097</v>
      </c>
      <c r="C1640">
        <v>30</v>
      </c>
      <c r="D1640">
        <v>1456</v>
      </c>
      <c r="E1640">
        <v>837.49822998046898</v>
      </c>
      <c r="F1640">
        <v>4.0849125944078003E-3</v>
      </c>
      <c r="Q1640" t="s">
        <v>7319</v>
      </c>
      <c r="R1640">
        <v>3.1208200454711901</v>
      </c>
      <c r="S1640">
        <v>1418</v>
      </c>
      <c r="T1640">
        <v>829.16467285156295</v>
      </c>
      <c r="U1640">
        <v>3.60104767605662E-3</v>
      </c>
    </row>
    <row r="1641" spans="2:21" x14ac:dyDescent="0.15">
      <c r="B1641" t="s">
        <v>8100</v>
      </c>
      <c r="C1641">
        <v>30</v>
      </c>
      <c r="D1641">
        <v>1579</v>
      </c>
      <c r="E1641">
        <v>857.99914550781295</v>
      </c>
      <c r="F1641">
        <v>5.0648259930312599E-3</v>
      </c>
      <c r="Q1641" t="s">
        <v>8155</v>
      </c>
      <c r="R1641">
        <v>3.12075543403625</v>
      </c>
      <c r="S1641">
        <v>1418</v>
      </c>
      <c r="T1641">
        <v>829.16467285156295</v>
      </c>
      <c r="U1641">
        <v>3.60104767605662E-3</v>
      </c>
    </row>
    <row r="1642" spans="2:21" x14ac:dyDescent="0.15">
      <c r="B1642" t="s">
        <v>8118</v>
      </c>
      <c r="C1642">
        <v>30</v>
      </c>
      <c r="D1642">
        <v>1579</v>
      </c>
      <c r="E1642">
        <v>857.99914550781295</v>
      </c>
      <c r="F1642">
        <v>5.0648259930312599E-3</v>
      </c>
      <c r="Q1642" t="s">
        <v>7994</v>
      </c>
      <c r="R1642">
        <v>3.1207137107849099</v>
      </c>
      <c r="S1642">
        <v>1418</v>
      </c>
      <c r="T1642">
        <v>829.16467285156295</v>
      </c>
      <c r="U1642">
        <v>3.60104767605662E-3</v>
      </c>
    </row>
    <row r="1643" spans="2:21" x14ac:dyDescent="0.15">
      <c r="B1643" t="s">
        <v>8156</v>
      </c>
      <c r="C1643">
        <v>30</v>
      </c>
      <c r="D1643">
        <v>1556</v>
      </c>
      <c r="E1643">
        <v>854.16491699218795</v>
      </c>
      <c r="F1643">
        <v>6.0591376386582903E-3</v>
      </c>
      <c r="Q1643" t="s">
        <v>8002</v>
      </c>
      <c r="R1643">
        <v>3.12069964408875</v>
      </c>
      <c r="S1643">
        <v>1418</v>
      </c>
      <c r="T1643">
        <v>829.16467285156295</v>
      </c>
      <c r="U1643">
        <v>3.60104767605662E-3</v>
      </c>
    </row>
    <row r="1644" spans="2:21" x14ac:dyDescent="0.15">
      <c r="B1644" t="s">
        <v>8174</v>
      </c>
      <c r="C1644">
        <v>30</v>
      </c>
      <c r="D1644">
        <v>1456</v>
      </c>
      <c r="E1644">
        <v>837.49822998046898</v>
      </c>
      <c r="F1644">
        <v>4.0849125944078003E-3</v>
      </c>
      <c r="Q1644" t="s">
        <v>7992</v>
      </c>
      <c r="R1644">
        <v>3.1206722259521502</v>
      </c>
      <c r="S1644">
        <v>1418</v>
      </c>
      <c r="T1644">
        <v>829.16467285156295</v>
      </c>
      <c r="U1644">
        <v>3.60104767605662E-3</v>
      </c>
    </row>
    <row r="1645" spans="2:21" x14ac:dyDescent="0.15">
      <c r="B1645" t="s">
        <v>8176</v>
      </c>
      <c r="C1645">
        <v>30</v>
      </c>
      <c r="D1645">
        <v>1456</v>
      </c>
      <c r="E1645">
        <v>837.49822998046898</v>
      </c>
      <c r="F1645">
        <v>4.0849125944078003E-3</v>
      </c>
      <c r="Q1645" t="s">
        <v>7644</v>
      </c>
      <c r="R1645">
        <v>3.1206476688385001</v>
      </c>
      <c r="S1645">
        <v>1418</v>
      </c>
      <c r="T1645">
        <v>829.16467285156295</v>
      </c>
      <c r="U1645">
        <v>3.60104767605662E-3</v>
      </c>
    </row>
    <row r="1646" spans="2:21" x14ac:dyDescent="0.15">
      <c r="B1646" t="s">
        <v>8222</v>
      </c>
      <c r="C1646">
        <v>30</v>
      </c>
      <c r="D1646">
        <v>1579</v>
      </c>
      <c r="E1646">
        <v>857.99914550781295</v>
      </c>
      <c r="F1646">
        <v>5.0648259930312599E-3</v>
      </c>
      <c r="Q1646" t="s">
        <v>8003</v>
      </c>
      <c r="R1646">
        <v>3.1206429004669198</v>
      </c>
      <c r="S1646">
        <v>1418</v>
      </c>
      <c r="T1646">
        <v>829.16467285156295</v>
      </c>
      <c r="U1646">
        <v>3.60104767605662E-3</v>
      </c>
    </row>
    <row r="1647" spans="2:21" x14ac:dyDescent="0.15">
      <c r="B1647" t="s">
        <v>8265</v>
      </c>
      <c r="C1647">
        <v>30</v>
      </c>
      <c r="D1647">
        <v>1579</v>
      </c>
      <c r="E1647">
        <v>857.99914550781295</v>
      </c>
      <c r="F1647">
        <v>5.0648259930312599E-3</v>
      </c>
      <c r="Q1647" t="s">
        <v>7920</v>
      </c>
      <c r="R1647">
        <v>3.3544068336486799</v>
      </c>
      <c r="S1647">
        <v>1368</v>
      </c>
      <c r="T1647">
        <v>823.331298828125</v>
      </c>
      <c r="U1647">
        <v>4.3243588879704501E-3</v>
      </c>
    </row>
    <row r="1648" spans="2:21" x14ac:dyDescent="0.15">
      <c r="B1648" t="s">
        <v>8307</v>
      </c>
      <c r="C1648">
        <v>30</v>
      </c>
      <c r="D1648">
        <v>1456</v>
      </c>
      <c r="E1648">
        <v>837.49822998046898</v>
      </c>
      <c r="F1648">
        <v>4.0849125944078003E-3</v>
      </c>
      <c r="Q1648" t="s">
        <v>7296</v>
      </c>
      <c r="R1648">
        <v>3.35439252853394</v>
      </c>
      <c r="S1648">
        <v>1368</v>
      </c>
      <c r="T1648">
        <v>823.331298828125</v>
      </c>
      <c r="U1648">
        <v>4.3243588879704501E-3</v>
      </c>
    </row>
    <row r="1649" spans="2:21" x14ac:dyDescent="0.15">
      <c r="B1649" t="s">
        <v>8341</v>
      </c>
      <c r="C1649">
        <v>30</v>
      </c>
      <c r="D1649">
        <v>1579</v>
      </c>
      <c r="E1649">
        <v>857.99914550781295</v>
      </c>
      <c r="F1649">
        <v>5.0648259930312599E-3</v>
      </c>
      <c r="Q1649" t="s">
        <v>7565</v>
      </c>
      <c r="R1649">
        <v>3.35432028770447</v>
      </c>
      <c r="S1649">
        <v>1368</v>
      </c>
      <c r="T1649">
        <v>823.331298828125</v>
      </c>
      <c r="U1649">
        <v>4.3243588879704501E-3</v>
      </c>
    </row>
    <row r="1650" spans="2:21" x14ac:dyDescent="0.15">
      <c r="B1650" t="s">
        <v>8373</v>
      </c>
      <c r="C1650">
        <v>30</v>
      </c>
      <c r="D1650">
        <v>1556</v>
      </c>
      <c r="E1650">
        <v>854.16491699218795</v>
      </c>
      <c r="F1650">
        <v>6.0591376386582903E-3</v>
      </c>
      <c r="Q1650" t="s">
        <v>7486</v>
      </c>
      <c r="R1650">
        <v>3.3543007373809801</v>
      </c>
      <c r="S1650">
        <v>1368</v>
      </c>
      <c r="T1650">
        <v>823.331298828125</v>
      </c>
      <c r="U1650">
        <v>4.3243588879704501E-3</v>
      </c>
    </row>
    <row r="1651" spans="2:21" x14ac:dyDescent="0.15">
      <c r="B1651" t="s">
        <v>8387</v>
      </c>
      <c r="C1651">
        <v>30</v>
      </c>
      <c r="D1651">
        <v>1579</v>
      </c>
      <c r="E1651">
        <v>857.99914550781295</v>
      </c>
      <c r="F1651">
        <v>5.0648259930312599E-3</v>
      </c>
      <c r="Q1651" t="s">
        <v>7442</v>
      </c>
      <c r="R1651">
        <v>3.35429859161377</v>
      </c>
      <c r="S1651">
        <v>1368</v>
      </c>
      <c r="T1651">
        <v>823.331298828125</v>
      </c>
      <c r="U1651">
        <v>4.3243588879704501E-3</v>
      </c>
    </row>
    <row r="1652" spans="2:21" x14ac:dyDescent="0.15">
      <c r="B1652" t="s">
        <v>6510</v>
      </c>
      <c r="C1652">
        <v>29</v>
      </c>
      <c r="D1652">
        <v>1472</v>
      </c>
      <c r="E1652">
        <v>839.66516113281295</v>
      </c>
      <c r="F1652">
        <v>4.98250080272555E-3</v>
      </c>
      <c r="Q1652" t="s">
        <v>6462</v>
      </c>
      <c r="R1652">
        <v>3.3542795181274401</v>
      </c>
      <c r="S1652">
        <v>1368</v>
      </c>
      <c r="T1652">
        <v>823.331298828125</v>
      </c>
      <c r="U1652">
        <v>4.3243588879704501E-3</v>
      </c>
    </row>
    <row r="1653" spans="2:21" x14ac:dyDescent="0.15">
      <c r="B1653" t="s">
        <v>7439</v>
      </c>
      <c r="C1653">
        <v>29</v>
      </c>
      <c r="D1653">
        <v>1472</v>
      </c>
      <c r="E1653">
        <v>839.66516113281295</v>
      </c>
      <c r="F1653">
        <v>4.98250080272555E-3</v>
      </c>
      <c r="Q1653" t="s">
        <v>7522</v>
      </c>
      <c r="R1653">
        <v>3.3542349338531499</v>
      </c>
      <c r="S1653">
        <v>1368</v>
      </c>
      <c r="T1653">
        <v>823.331298828125</v>
      </c>
      <c r="U1653">
        <v>4.3243588879704501E-3</v>
      </c>
    </row>
    <row r="1654" spans="2:21" x14ac:dyDescent="0.15">
      <c r="B1654" t="s">
        <v>7448</v>
      </c>
      <c r="C1654">
        <v>29</v>
      </c>
      <c r="D1654">
        <v>1578</v>
      </c>
      <c r="E1654">
        <v>857.33203125</v>
      </c>
      <c r="F1654">
        <v>6.1614881269633796E-3</v>
      </c>
      <c r="Q1654" t="s">
        <v>8175</v>
      </c>
      <c r="R1654">
        <v>3.3542180061340301</v>
      </c>
      <c r="S1654">
        <v>1368</v>
      </c>
      <c r="T1654">
        <v>823.331298828125</v>
      </c>
      <c r="U1654">
        <v>4.3243588879704501E-3</v>
      </c>
    </row>
    <row r="1655" spans="2:21" x14ac:dyDescent="0.15">
      <c r="B1655" t="s">
        <v>7575</v>
      </c>
      <c r="C1655">
        <v>29</v>
      </c>
      <c r="D1655">
        <v>1578</v>
      </c>
      <c r="E1655">
        <v>857.33203125</v>
      </c>
      <c r="F1655">
        <v>6.1614881269633796E-3</v>
      </c>
      <c r="Q1655" t="s">
        <v>8474</v>
      </c>
      <c r="R1655">
        <v>3.3542032241821298</v>
      </c>
      <c r="S1655">
        <v>1368</v>
      </c>
      <c r="T1655">
        <v>823.331298828125</v>
      </c>
      <c r="U1655">
        <v>4.3243584223091602E-3</v>
      </c>
    </row>
    <row r="1656" spans="2:21" x14ac:dyDescent="0.15">
      <c r="B1656" t="s">
        <v>7584</v>
      </c>
      <c r="C1656">
        <v>29</v>
      </c>
      <c r="D1656">
        <v>1472</v>
      </c>
      <c r="E1656">
        <v>839.66516113281295</v>
      </c>
      <c r="F1656">
        <v>4.98250080272555E-3</v>
      </c>
      <c r="Q1656" t="s">
        <v>8117</v>
      </c>
      <c r="R1656">
        <v>3.3541901111602801</v>
      </c>
      <c r="S1656">
        <v>1368</v>
      </c>
      <c r="T1656">
        <v>823.331298828125</v>
      </c>
      <c r="U1656">
        <v>4.3243588879704501E-3</v>
      </c>
    </row>
    <row r="1657" spans="2:21" x14ac:dyDescent="0.15">
      <c r="B1657" t="s">
        <v>6628</v>
      </c>
      <c r="C1657">
        <v>29</v>
      </c>
      <c r="D1657">
        <v>1472</v>
      </c>
      <c r="E1657">
        <v>839.66516113281295</v>
      </c>
      <c r="F1657">
        <v>4.98250080272555E-3</v>
      </c>
      <c r="Q1657" t="s">
        <v>7988</v>
      </c>
      <c r="R1657">
        <v>3.35403203964233</v>
      </c>
      <c r="S1657">
        <v>1368</v>
      </c>
      <c r="T1657">
        <v>823.331298828125</v>
      </c>
      <c r="U1657">
        <v>4.3243588879704501E-3</v>
      </c>
    </row>
    <row r="1658" spans="2:21" x14ac:dyDescent="0.15">
      <c r="B1658" t="s">
        <v>7730</v>
      </c>
      <c r="C1658">
        <v>29</v>
      </c>
      <c r="D1658">
        <v>1578</v>
      </c>
      <c r="E1658">
        <v>857.33203125</v>
      </c>
      <c r="F1658">
        <v>6.1614881269633796E-3</v>
      </c>
      <c r="Q1658" t="s">
        <v>8433</v>
      </c>
      <c r="R1658">
        <v>3.3538436889648402</v>
      </c>
      <c r="S1658">
        <v>1368</v>
      </c>
      <c r="T1658">
        <v>823.331298828125</v>
      </c>
      <c r="U1658">
        <v>4.3243588879704501E-3</v>
      </c>
    </row>
    <row r="1659" spans="2:21" x14ac:dyDescent="0.15">
      <c r="B1659" t="s">
        <v>6779</v>
      </c>
      <c r="C1659">
        <v>29</v>
      </c>
      <c r="D1659">
        <v>1472</v>
      </c>
      <c r="E1659">
        <v>839.66516113281295</v>
      </c>
      <c r="F1659">
        <v>4.98250080272555E-3</v>
      </c>
      <c r="Q1659" t="s">
        <v>7963</v>
      </c>
      <c r="R1659">
        <v>2.1727266311645499</v>
      </c>
      <c r="S1659">
        <v>1305</v>
      </c>
      <c r="T1659">
        <v>815.83062744140602</v>
      </c>
      <c r="U1659">
        <v>5.0523346289992298E-3</v>
      </c>
    </row>
    <row r="1660" spans="2:21" x14ac:dyDescent="0.15">
      <c r="B1660" t="s">
        <v>7996</v>
      </c>
      <c r="C1660">
        <v>29</v>
      </c>
      <c r="D1660">
        <v>1472</v>
      </c>
      <c r="E1660">
        <v>839.66516113281295</v>
      </c>
      <c r="F1660">
        <v>4.98250080272555E-3</v>
      </c>
      <c r="Q1660" t="s">
        <v>6836</v>
      </c>
      <c r="R1660">
        <v>2.1723785400390598</v>
      </c>
      <c r="S1660">
        <v>1305</v>
      </c>
      <c r="T1660">
        <v>815.83062744140602</v>
      </c>
      <c r="U1660">
        <v>5.0523346289992298E-3</v>
      </c>
    </row>
    <row r="1661" spans="2:21" x14ac:dyDescent="0.15">
      <c r="B1661" t="s">
        <v>8063</v>
      </c>
      <c r="C1661">
        <v>29</v>
      </c>
      <c r="D1661">
        <v>1472</v>
      </c>
      <c r="E1661">
        <v>839.66516113281295</v>
      </c>
      <c r="F1661">
        <v>4.98250080272555E-3</v>
      </c>
      <c r="Q1661" t="s">
        <v>8400</v>
      </c>
      <c r="R1661">
        <v>2.1723763942718501</v>
      </c>
      <c r="S1661">
        <v>1305</v>
      </c>
      <c r="T1661">
        <v>815.83062744140602</v>
      </c>
      <c r="U1661">
        <v>5.0523346289992298E-3</v>
      </c>
    </row>
    <row r="1662" spans="2:21" x14ac:dyDescent="0.15">
      <c r="B1662" t="s">
        <v>8200</v>
      </c>
      <c r="C1662">
        <v>29</v>
      </c>
      <c r="D1662">
        <v>1472</v>
      </c>
      <c r="E1662">
        <v>839.66516113281295</v>
      </c>
      <c r="F1662">
        <v>4.98250080272555E-3</v>
      </c>
      <c r="Q1662" t="s">
        <v>7404</v>
      </c>
      <c r="R1662">
        <v>2.1723487377166699</v>
      </c>
      <c r="S1662">
        <v>1305</v>
      </c>
      <c r="T1662">
        <v>815.83062744140602</v>
      </c>
      <c r="U1662">
        <v>5.0523346289992298E-3</v>
      </c>
    </row>
    <row r="1663" spans="2:21" x14ac:dyDescent="0.15">
      <c r="B1663" t="s">
        <v>8231</v>
      </c>
      <c r="C1663">
        <v>29</v>
      </c>
      <c r="D1663">
        <v>1578</v>
      </c>
      <c r="E1663">
        <v>857.33203125</v>
      </c>
      <c r="F1663">
        <v>6.1614881269633796E-3</v>
      </c>
      <c r="Q1663" t="s">
        <v>7564</v>
      </c>
      <c r="R1663">
        <v>2.17232394218445</v>
      </c>
      <c r="S1663">
        <v>1305</v>
      </c>
      <c r="T1663">
        <v>815.83062744140602</v>
      </c>
      <c r="U1663">
        <v>5.0523346289992298E-3</v>
      </c>
    </row>
    <row r="1664" spans="2:21" x14ac:dyDescent="0.15">
      <c r="B1664" t="s">
        <v>8257</v>
      </c>
      <c r="C1664">
        <v>29</v>
      </c>
      <c r="D1664">
        <v>1472</v>
      </c>
      <c r="E1664">
        <v>839.66516113281295</v>
      </c>
      <c r="F1664">
        <v>4.98250080272555E-3</v>
      </c>
      <c r="Q1664" t="s">
        <v>7374</v>
      </c>
      <c r="R1664">
        <v>2.1722726821899401</v>
      </c>
      <c r="S1664">
        <v>1305</v>
      </c>
      <c r="T1664">
        <v>815.83062744140602</v>
      </c>
      <c r="U1664">
        <v>5.0523346289992298E-3</v>
      </c>
    </row>
    <row r="1665" spans="2:21" x14ac:dyDescent="0.15">
      <c r="B1665" t="s">
        <v>8284</v>
      </c>
      <c r="C1665">
        <v>29</v>
      </c>
      <c r="D1665">
        <v>1578</v>
      </c>
      <c r="E1665">
        <v>857.33203125</v>
      </c>
      <c r="F1665">
        <v>6.1614881269633796E-3</v>
      </c>
      <c r="Q1665" t="s">
        <v>8377</v>
      </c>
      <c r="R1665">
        <v>2.17226958274841</v>
      </c>
      <c r="S1665">
        <v>1305</v>
      </c>
      <c r="T1665">
        <v>815.83062744140602</v>
      </c>
      <c r="U1665">
        <v>5.0523346289992298E-3</v>
      </c>
    </row>
    <row r="1666" spans="2:21" x14ac:dyDescent="0.15">
      <c r="B1666" t="s">
        <v>8367</v>
      </c>
      <c r="C1666">
        <v>29</v>
      </c>
      <c r="D1666">
        <v>1578</v>
      </c>
      <c r="E1666">
        <v>857.33203125</v>
      </c>
      <c r="F1666">
        <v>6.1614881269633796E-3</v>
      </c>
      <c r="Q1666" t="s">
        <v>7240</v>
      </c>
      <c r="R1666">
        <v>2.17183518409729</v>
      </c>
      <c r="S1666">
        <v>1305</v>
      </c>
      <c r="T1666">
        <v>815.83062744140602</v>
      </c>
      <c r="U1666">
        <v>5.0523346289992298E-3</v>
      </c>
    </row>
    <row r="1667" spans="2:21" x14ac:dyDescent="0.15">
      <c r="B1667" t="s">
        <v>7249</v>
      </c>
      <c r="C1667">
        <v>27</v>
      </c>
      <c r="D1667">
        <v>1188</v>
      </c>
      <c r="E1667">
        <v>791.33038330078102</v>
      </c>
      <c r="F1667">
        <v>3.1225606799125702E-3</v>
      </c>
      <c r="Q1667" t="s">
        <v>7519</v>
      </c>
      <c r="R1667">
        <v>2.1718201637268102</v>
      </c>
      <c r="S1667">
        <v>1305</v>
      </c>
      <c r="T1667">
        <v>815.83062744140602</v>
      </c>
      <c r="U1667">
        <v>5.0523346289992298E-3</v>
      </c>
    </row>
    <row r="1668" spans="2:21" x14ac:dyDescent="0.15">
      <c r="B1668" t="s">
        <v>7297</v>
      </c>
      <c r="C1668">
        <v>27</v>
      </c>
      <c r="D1668">
        <v>1188</v>
      </c>
      <c r="E1668">
        <v>791.33038330078102</v>
      </c>
      <c r="F1668">
        <v>3.1225606799125702E-3</v>
      </c>
      <c r="Q1668" t="s">
        <v>7456</v>
      </c>
      <c r="R1668">
        <v>2.17135787010193</v>
      </c>
      <c r="S1668">
        <v>1305</v>
      </c>
      <c r="T1668">
        <v>815.83062744140602</v>
      </c>
      <c r="U1668">
        <v>5.0523346289992298E-3</v>
      </c>
    </row>
    <row r="1669" spans="2:21" x14ac:dyDescent="0.15">
      <c r="B1669" t="s">
        <v>7376</v>
      </c>
      <c r="C1669">
        <v>27</v>
      </c>
      <c r="D1669">
        <v>1188</v>
      </c>
      <c r="E1669">
        <v>791.33038330078102</v>
      </c>
      <c r="F1669">
        <v>3.1225606799125702E-3</v>
      </c>
      <c r="Q1669" t="s">
        <v>7409</v>
      </c>
      <c r="R1669">
        <v>2.1711654663085902</v>
      </c>
      <c r="S1669">
        <v>1305</v>
      </c>
      <c r="T1669">
        <v>815.83062744140602</v>
      </c>
      <c r="U1669">
        <v>5.0523346289992298E-3</v>
      </c>
    </row>
    <row r="1670" spans="2:21" x14ac:dyDescent="0.15">
      <c r="B1670" t="s">
        <v>7585</v>
      </c>
      <c r="C1670">
        <v>27</v>
      </c>
      <c r="D1670">
        <v>1188</v>
      </c>
      <c r="E1670">
        <v>791.33038330078102</v>
      </c>
      <c r="F1670">
        <v>3.1225606799125702E-3</v>
      </c>
      <c r="Q1670" t="s">
        <v>7357</v>
      </c>
      <c r="R1670">
        <v>2.1711375713348402</v>
      </c>
      <c r="S1670">
        <v>1305</v>
      </c>
      <c r="T1670">
        <v>815.83062744140602</v>
      </c>
      <c r="U1670">
        <v>5.0523346289992298E-3</v>
      </c>
    </row>
    <row r="1671" spans="2:21" x14ac:dyDescent="0.15">
      <c r="B1671" t="s">
        <v>7640</v>
      </c>
      <c r="C1671">
        <v>27</v>
      </c>
      <c r="D1671">
        <v>1188</v>
      </c>
      <c r="E1671">
        <v>791.33038330078102</v>
      </c>
      <c r="F1671">
        <v>3.1225606799125702E-3</v>
      </c>
      <c r="Q1671" t="s">
        <v>7770</v>
      </c>
      <c r="R1671">
        <v>4.6560616493225098</v>
      </c>
      <c r="S1671">
        <v>1274</v>
      </c>
      <c r="T1671">
        <v>814.16357421875</v>
      </c>
      <c r="U1671">
        <v>4.2231529951095598E-3</v>
      </c>
    </row>
    <row r="1672" spans="2:21" x14ac:dyDescent="0.15">
      <c r="B1672" t="s">
        <v>7674</v>
      </c>
      <c r="C1672">
        <v>27</v>
      </c>
      <c r="D1672">
        <v>1188</v>
      </c>
      <c r="E1672">
        <v>791.33038330078102</v>
      </c>
      <c r="F1672">
        <v>3.1225606799125702E-3</v>
      </c>
      <c r="Q1672" t="s">
        <v>7666</v>
      </c>
      <c r="R1672">
        <v>4.6560120582580602</v>
      </c>
      <c r="S1672">
        <v>1274</v>
      </c>
      <c r="T1672">
        <v>814.16357421875</v>
      </c>
      <c r="U1672">
        <v>4.2231529951095598E-3</v>
      </c>
    </row>
    <row r="1673" spans="2:21" x14ac:dyDescent="0.15">
      <c r="B1673" t="s">
        <v>7701</v>
      </c>
      <c r="C1673">
        <v>27</v>
      </c>
      <c r="D1673">
        <v>1188</v>
      </c>
      <c r="E1673">
        <v>791.33038330078102</v>
      </c>
      <c r="F1673">
        <v>3.1225606799125702E-3</v>
      </c>
      <c r="Q1673" t="s">
        <v>7615</v>
      </c>
      <c r="R1673">
        <v>4.6559286117553702</v>
      </c>
      <c r="S1673">
        <v>1274</v>
      </c>
      <c r="T1673">
        <v>814.16357421875</v>
      </c>
      <c r="U1673">
        <v>4.2231529951095598E-3</v>
      </c>
    </row>
    <row r="1674" spans="2:21" x14ac:dyDescent="0.15">
      <c r="B1674" t="s">
        <v>7764</v>
      </c>
      <c r="C1674">
        <v>27</v>
      </c>
      <c r="D1674">
        <v>1188</v>
      </c>
      <c r="E1674">
        <v>791.33038330078102</v>
      </c>
      <c r="F1674">
        <v>3.1225606799125702E-3</v>
      </c>
      <c r="Q1674" t="s">
        <v>7780</v>
      </c>
      <c r="R1674">
        <v>4.6559143066406303</v>
      </c>
      <c r="S1674">
        <v>1274</v>
      </c>
      <c r="T1674">
        <v>814.16357421875</v>
      </c>
      <c r="U1674">
        <v>4.2231529951095598E-3</v>
      </c>
    </row>
    <row r="1675" spans="2:21" x14ac:dyDescent="0.15">
      <c r="B1675" t="s">
        <v>7989</v>
      </c>
      <c r="C1675">
        <v>27</v>
      </c>
      <c r="D1675">
        <v>1188</v>
      </c>
      <c r="E1675">
        <v>791.33038330078102</v>
      </c>
      <c r="F1675">
        <v>3.1225606799125702E-3</v>
      </c>
      <c r="Q1675" t="s">
        <v>7737</v>
      </c>
      <c r="R1675">
        <v>4.6558852195739702</v>
      </c>
      <c r="S1675">
        <v>1274</v>
      </c>
      <c r="T1675">
        <v>814.16357421875</v>
      </c>
      <c r="U1675">
        <v>4.2231529951095598E-3</v>
      </c>
    </row>
    <row r="1676" spans="2:21" x14ac:dyDescent="0.15">
      <c r="B1676" t="s">
        <v>8021</v>
      </c>
      <c r="C1676">
        <v>27</v>
      </c>
      <c r="D1676">
        <v>1188</v>
      </c>
      <c r="E1676">
        <v>791.33038330078102</v>
      </c>
      <c r="F1676">
        <v>3.1225606799125702E-3</v>
      </c>
      <c r="Q1676" t="s">
        <v>7793</v>
      </c>
      <c r="R1676">
        <v>4.6558399200439498</v>
      </c>
      <c r="S1676">
        <v>1274</v>
      </c>
      <c r="T1676">
        <v>814.16357421875</v>
      </c>
      <c r="U1676">
        <v>4.2231529951095598E-3</v>
      </c>
    </row>
    <row r="1677" spans="2:21" x14ac:dyDescent="0.15">
      <c r="B1677" t="s">
        <v>8044</v>
      </c>
      <c r="C1677">
        <v>27</v>
      </c>
      <c r="D1677">
        <v>1188</v>
      </c>
      <c r="E1677">
        <v>791.33038330078102</v>
      </c>
      <c r="F1677">
        <v>3.1225606799125702E-3</v>
      </c>
      <c r="Q1677" t="s">
        <v>7747</v>
      </c>
      <c r="R1677">
        <v>4.6556668281555202</v>
      </c>
      <c r="S1677">
        <v>1274</v>
      </c>
      <c r="T1677">
        <v>814.16357421875</v>
      </c>
      <c r="U1677">
        <v>4.2231529951095598E-3</v>
      </c>
    </row>
    <row r="1678" spans="2:21" x14ac:dyDescent="0.15">
      <c r="B1678" t="s">
        <v>8182</v>
      </c>
      <c r="C1678">
        <v>27</v>
      </c>
      <c r="D1678">
        <v>1188</v>
      </c>
      <c r="E1678">
        <v>791.33038330078102</v>
      </c>
      <c r="F1678">
        <v>3.1225606799125702E-3</v>
      </c>
      <c r="Q1678" t="s">
        <v>6569</v>
      </c>
      <c r="R1678">
        <v>4.65566110610962</v>
      </c>
      <c r="S1678">
        <v>1274</v>
      </c>
      <c r="T1678">
        <v>814.16357421875</v>
      </c>
      <c r="U1678">
        <v>4.2231529951095598E-3</v>
      </c>
    </row>
    <row r="1679" spans="2:21" x14ac:dyDescent="0.15">
      <c r="B1679" t="s">
        <v>8214</v>
      </c>
      <c r="C1679">
        <v>27</v>
      </c>
      <c r="D1679">
        <v>1188</v>
      </c>
      <c r="E1679">
        <v>791.33038330078102</v>
      </c>
      <c r="F1679">
        <v>3.1225606799125702E-3</v>
      </c>
      <c r="Q1679" t="s">
        <v>7494</v>
      </c>
      <c r="R1679">
        <v>4.6555986404418901</v>
      </c>
      <c r="S1679">
        <v>1274</v>
      </c>
      <c r="T1679">
        <v>814.16357421875</v>
      </c>
      <c r="U1679">
        <v>4.2231529951095598E-3</v>
      </c>
    </row>
    <row r="1680" spans="2:21" x14ac:dyDescent="0.15">
      <c r="B1680" t="s">
        <v>7197</v>
      </c>
      <c r="C1680">
        <v>26</v>
      </c>
      <c r="D1680">
        <v>1418</v>
      </c>
      <c r="E1680">
        <v>829.16467285156295</v>
      </c>
      <c r="F1680">
        <v>3.60104767605662E-3</v>
      </c>
      <c r="Q1680" t="s">
        <v>7775</v>
      </c>
      <c r="R1680">
        <v>4.6555199623107901</v>
      </c>
      <c r="S1680">
        <v>1274</v>
      </c>
      <c r="T1680">
        <v>814.16357421875</v>
      </c>
      <c r="U1680">
        <v>4.2231529951095598E-3</v>
      </c>
    </row>
    <row r="1681" spans="2:21" x14ac:dyDescent="0.15">
      <c r="B1681" t="s">
        <v>7268</v>
      </c>
      <c r="C1681">
        <v>26</v>
      </c>
      <c r="D1681">
        <v>1418</v>
      </c>
      <c r="E1681">
        <v>829.16467285156295</v>
      </c>
      <c r="F1681">
        <v>3.60104767605662E-3</v>
      </c>
      <c r="Q1681" t="s">
        <v>7965</v>
      </c>
      <c r="R1681">
        <v>4.6555109024047896</v>
      </c>
      <c r="S1681">
        <v>1274</v>
      </c>
      <c r="T1681">
        <v>814.16357421875</v>
      </c>
      <c r="U1681">
        <v>4.2231529951095598E-3</v>
      </c>
    </row>
    <row r="1682" spans="2:21" x14ac:dyDescent="0.15">
      <c r="B1682" t="s">
        <v>7310</v>
      </c>
      <c r="C1682">
        <v>26</v>
      </c>
      <c r="D1682">
        <v>1129</v>
      </c>
      <c r="E1682">
        <v>780.99749755859398</v>
      </c>
      <c r="F1682">
        <v>2.4502119049429902E-3</v>
      </c>
      <c r="Q1682" t="s">
        <v>7339</v>
      </c>
      <c r="R1682">
        <v>4.6552596092224103</v>
      </c>
      <c r="S1682">
        <v>1274</v>
      </c>
      <c r="T1682">
        <v>814.16357421875</v>
      </c>
      <c r="U1682">
        <v>4.2231529951095598E-3</v>
      </c>
    </row>
    <row r="1683" spans="2:21" x14ac:dyDescent="0.15">
      <c r="B1683" t="s">
        <v>7319</v>
      </c>
      <c r="C1683">
        <v>26</v>
      </c>
      <c r="D1683">
        <v>1418</v>
      </c>
      <c r="E1683">
        <v>829.16467285156295</v>
      </c>
      <c r="F1683">
        <v>3.60104767605662E-3</v>
      </c>
      <c r="Q1683" t="s">
        <v>7180</v>
      </c>
      <c r="R1683">
        <v>4.6559729576110804</v>
      </c>
      <c r="S1683">
        <v>1274</v>
      </c>
      <c r="T1683">
        <v>814.16351318359398</v>
      </c>
      <c r="U1683">
        <v>4.2231529951095598E-3</v>
      </c>
    </row>
    <row r="1684" spans="2:21" x14ac:dyDescent="0.15">
      <c r="B1684" t="s">
        <v>7328</v>
      </c>
      <c r="C1684">
        <v>26</v>
      </c>
      <c r="D1684">
        <v>1129</v>
      </c>
      <c r="E1684">
        <v>780.99749755859398</v>
      </c>
      <c r="F1684">
        <v>2.4502119049429902E-3</v>
      </c>
      <c r="Q1684" t="s">
        <v>6954</v>
      </c>
      <c r="R1684">
        <v>4.6559276580810502</v>
      </c>
      <c r="S1684">
        <v>1274</v>
      </c>
      <c r="T1684">
        <v>814.16351318359398</v>
      </c>
      <c r="U1684">
        <v>4.2231529951095598E-3</v>
      </c>
    </row>
    <row r="1685" spans="2:21" x14ac:dyDescent="0.15">
      <c r="B1685" t="s">
        <v>7355</v>
      </c>
      <c r="C1685">
        <v>26</v>
      </c>
      <c r="D1685">
        <v>1129</v>
      </c>
      <c r="E1685">
        <v>780.99749755859398</v>
      </c>
      <c r="F1685">
        <v>2.4502119049429902E-3</v>
      </c>
      <c r="Q1685" t="s">
        <v>8464</v>
      </c>
      <c r="R1685">
        <v>4.6556916236877397</v>
      </c>
      <c r="S1685">
        <v>1274</v>
      </c>
      <c r="T1685">
        <v>814.16351318359398</v>
      </c>
      <c r="U1685">
        <v>4.2231529951095598E-3</v>
      </c>
    </row>
    <row r="1686" spans="2:21" x14ac:dyDescent="0.15">
      <c r="B1686" t="s">
        <v>6556</v>
      </c>
      <c r="C1686">
        <v>26</v>
      </c>
      <c r="D1686">
        <v>1129</v>
      </c>
      <c r="E1686">
        <v>780.99749755859398</v>
      </c>
      <c r="F1686">
        <v>2.4502119049429902E-3</v>
      </c>
      <c r="Q1686" t="s">
        <v>8110</v>
      </c>
      <c r="R1686">
        <v>4.65525245666504</v>
      </c>
      <c r="S1686">
        <v>1274</v>
      </c>
      <c r="T1686">
        <v>814.16351318359398</v>
      </c>
      <c r="U1686">
        <v>4.2231529951095598E-3</v>
      </c>
    </row>
    <row r="1687" spans="2:21" x14ac:dyDescent="0.15">
      <c r="B1687" t="s">
        <v>7517</v>
      </c>
      <c r="C1687">
        <v>26</v>
      </c>
      <c r="D1687">
        <v>1129</v>
      </c>
      <c r="E1687">
        <v>780.99749755859398</v>
      </c>
      <c r="F1687">
        <v>2.4502119049429902E-3</v>
      </c>
      <c r="Q1687" t="s">
        <v>7238</v>
      </c>
      <c r="R1687">
        <v>4.6549019813537598</v>
      </c>
      <c r="S1687">
        <v>1274</v>
      </c>
      <c r="T1687">
        <v>814.16351318359398</v>
      </c>
      <c r="U1687">
        <v>4.2231529951095598E-3</v>
      </c>
    </row>
    <row r="1688" spans="2:21" x14ac:dyDescent="0.15">
      <c r="B1688" t="s">
        <v>7520</v>
      </c>
      <c r="C1688">
        <v>26</v>
      </c>
      <c r="D1688">
        <v>1129</v>
      </c>
      <c r="E1688">
        <v>780.99749755859398</v>
      </c>
      <c r="F1688">
        <v>2.4502119049429902E-3</v>
      </c>
      <c r="Q1688" t="s">
        <v>7783</v>
      </c>
      <c r="R1688">
        <v>4.2744321823120099</v>
      </c>
      <c r="S1688">
        <v>1205</v>
      </c>
      <c r="T1688">
        <v>793.163818359375</v>
      </c>
      <c r="U1688">
        <v>2.8236273210495702E-3</v>
      </c>
    </row>
    <row r="1689" spans="2:21" x14ac:dyDescent="0.15">
      <c r="B1689" t="s">
        <v>7521</v>
      </c>
      <c r="C1689">
        <v>26</v>
      </c>
      <c r="D1689">
        <v>1129</v>
      </c>
      <c r="E1689">
        <v>780.99749755859398</v>
      </c>
      <c r="F1689">
        <v>2.4502119049429902E-3</v>
      </c>
      <c r="Q1689" t="s">
        <v>6473</v>
      </c>
      <c r="R1689">
        <v>4.2743444442748997</v>
      </c>
      <c r="S1689">
        <v>1205</v>
      </c>
      <c r="T1689">
        <v>793.163818359375</v>
      </c>
      <c r="U1689">
        <v>2.8236273210495702E-3</v>
      </c>
    </row>
    <row r="1690" spans="2:21" x14ac:dyDescent="0.15">
      <c r="B1690" t="s">
        <v>7644</v>
      </c>
      <c r="C1690">
        <v>26</v>
      </c>
      <c r="D1690">
        <v>1418</v>
      </c>
      <c r="E1690">
        <v>829.16467285156295</v>
      </c>
      <c r="F1690">
        <v>3.60104767605662E-3</v>
      </c>
      <c r="Q1690" t="s">
        <v>7425</v>
      </c>
      <c r="R1690">
        <v>4.2743253707885698</v>
      </c>
      <c r="S1690">
        <v>1205</v>
      </c>
      <c r="T1690">
        <v>793.163818359375</v>
      </c>
      <c r="U1690">
        <v>2.8236273210495702E-3</v>
      </c>
    </row>
    <row r="1691" spans="2:21" x14ac:dyDescent="0.15">
      <c r="B1691" t="s">
        <v>7788</v>
      </c>
      <c r="C1691">
        <v>26</v>
      </c>
      <c r="D1691">
        <v>1129</v>
      </c>
      <c r="E1691">
        <v>780.99755859375</v>
      </c>
      <c r="F1691">
        <v>2.4502119049429902E-3</v>
      </c>
      <c r="Q1691" t="s">
        <v>7916</v>
      </c>
      <c r="R1691">
        <v>4.2742424011230504</v>
      </c>
      <c r="S1691">
        <v>1205</v>
      </c>
      <c r="T1691">
        <v>793.163818359375</v>
      </c>
      <c r="U1691">
        <v>2.8236273210495702E-3</v>
      </c>
    </row>
    <row r="1692" spans="2:21" x14ac:dyDescent="0.15">
      <c r="B1692" t="s">
        <v>7968</v>
      </c>
      <c r="C1692">
        <v>26</v>
      </c>
      <c r="D1692">
        <v>1418</v>
      </c>
      <c r="E1692">
        <v>829.16467285156295</v>
      </c>
      <c r="F1692">
        <v>3.60104767605662E-3</v>
      </c>
      <c r="Q1692" t="s">
        <v>7999</v>
      </c>
      <c r="R1692">
        <v>4.27419185638428</v>
      </c>
      <c r="S1692">
        <v>1205</v>
      </c>
      <c r="T1692">
        <v>793.163818359375</v>
      </c>
      <c r="U1692">
        <v>2.8236273210495702E-3</v>
      </c>
    </row>
    <row r="1693" spans="2:21" x14ac:dyDescent="0.15">
      <c r="B1693" t="s">
        <v>7992</v>
      </c>
      <c r="C1693">
        <v>26</v>
      </c>
      <c r="D1693">
        <v>1418</v>
      </c>
      <c r="E1693">
        <v>829.16467285156295</v>
      </c>
      <c r="F1693">
        <v>3.60104767605662E-3</v>
      </c>
      <c r="Q1693" t="s">
        <v>7800</v>
      </c>
      <c r="R1693">
        <v>4.2741494178771999</v>
      </c>
      <c r="S1693">
        <v>1205</v>
      </c>
      <c r="T1693">
        <v>793.163818359375</v>
      </c>
      <c r="U1693">
        <v>2.8236273210495702E-3</v>
      </c>
    </row>
    <row r="1694" spans="2:21" x14ac:dyDescent="0.15">
      <c r="B1694" t="s">
        <v>7994</v>
      </c>
      <c r="C1694">
        <v>26</v>
      </c>
      <c r="D1694">
        <v>1418</v>
      </c>
      <c r="E1694">
        <v>829.16467285156295</v>
      </c>
      <c r="F1694">
        <v>3.60104767605662E-3</v>
      </c>
      <c r="Q1694" t="s">
        <v>7923</v>
      </c>
      <c r="R1694">
        <v>4.2740678787231401</v>
      </c>
      <c r="S1694">
        <v>1205</v>
      </c>
      <c r="T1694">
        <v>793.163818359375</v>
      </c>
      <c r="U1694">
        <v>2.8236273210495702E-3</v>
      </c>
    </row>
    <row r="1695" spans="2:21" x14ac:dyDescent="0.15">
      <c r="B1695" t="s">
        <v>8002</v>
      </c>
      <c r="C1695">
        <v>26</v>
      </c>
      <c r="D1695">
        <v>1418</v>
      </c>
      <c r="E1695">
        <v>829.16467285156295</v>
      </c>
      <c r="F1695">
        <v>3.60104767605662E-3</v>
      </c>
      <c r="Q1695" t="s">
        <v>8291</v>
      </c>
      <c r="R1695">
        <v>4.2740516662597701</v>
      </c>
      <c r="S1695">
        <v>1205</v>
      </c>
      <c r="T1695">
        <v>793.163818359375</v>
      </c>
      <c r="U1695">
        <v>2.8236273210495702E-3</v>
      </c>
    </row>
    <row r="1696" spans="2:21" x14ac:dyDescent="0.15">
      <c r="B1696" t="s">
        <v>8003</v>
      </c>
      <c r="C1696">
        <v>26</v>
      </c>
      <c r="D1696">
        <v>1418</v>
      </c>
      <c r="E1696">
        <v>829.16467285156295</v>
      </c>
      <c r="F1696">
        <v>3.60104767605662E-3</v>
      </c>
      <c r="Q1696" t="s">
        <v>7130</v>
      </c>
      <c r="R1696">
        <v>4.2740221023559597</v>
      </c>
      <c r="S1696">
        <v>1205</v>
      </c>
      <c r="T1696">
        <v>793.163818359375</v>
      </c>
      <c r="U1696">
        <v>2.8236273210495702E-3</v>
      </c>
    </row>
    <row r="1697" spans="2:21" x14ac:dyDescent="0.15">
      <c r="B1697" t="s">
        <v>8061</v>
      </c>
      <c r="C1697">
        <v>26</v>
      </c>
      <c r="D1697">
        <v>1129</v>
      </c>
      <c r="E1697">
        <v>780.99755859375</v>
      </c>
      <c r="F1697">
        <v>2.4502119049429902E-3</v>
      </c>
      <c r="Q1697" t="s">
        <v>8292</v>
      </c>
      <c r="R1697">
        <v>4.2739758491516104</v>
      </c>
      <c r="S1697">
        <v>1205</v>
      </c>
      <c r="T1697">
        <v>793.163818359375</v>
      </c>
      <c r="U1697">
        <v>2.8236273210495702E-3</v>
      </c>
    </row>
    <row r="1698" spans="2:21" x14ac:dyDescent="0.15">
      <c r="B1698" t="s">
        <v>6946</v>
      </c>
      <c r="C1698">
        <v>26</v>
      </c>
      <c r="D1698">
        <v>1129</v>
      </c>
      <c r="E1698">
        <v>780.99755859375</v>
      </c>
      <c r="F1698">
        <v>2.4502119049429902E-3</v>
      </c>
      <c r="Q1698" t="s">
        <v>8437</v>
      </c>
      <c r="R1698">
        <v>4.2739696502685502</v>
      </c>
      <c r="S1698">
        <v>1205</v>
      </c>
      <c r="T1698">
        <v>793.163818359375</v>
      </c>
      <c r="U1698">
        <v>2.8236273210495702E-3</v>
      </c>
    </row>
    <row r="1699" spans="2:21" x14ac:dyDescent="0.15">
      <c r="B1699" t="s">
        <v>8155</v>
      </c>
      <c r="C1699">
        <v>26</v>
      </c>
      <c r="D1699">
        <v>1418</v>
      </c>
      <c r="E1699">
        <v>829.16467285156295</v>
      </c>
      <c r="F1699">
        <v>3.60104767605662E-3</v>
      </c>
      <c r="Q1699" t="s">
        <v>8392</v>
      </c>
      <c r="R1699">
        <v>4.2739672660827601</v>
      </c>
      <c r="S1699">
        <v>1205</v>
      </c>
      <c r="T1699">
        <v>793.163818359375</v>
      </c>
      <c r="U1699">
        <v>2.8236273210495702E-3</v>
      </c>
    </row>
    <row r="1700" spans="2:21" x14ac:dyDescent="0.15">
      <c r="B1700" t="s">
        <v>8190</v>
      </c>
      <c r="C1700">
        <v>26</v>
      </c>
      <c r="D1700">
        <v>1129</v>
      </c>
      <c r="E1700">
        <v>780.99755859375</v>
      </c>
      <c r="F1700">
        <v>2.4502119049429902E-3</v>
      </c>
      <c r="Q1700" t="s">
        <v>8432</v>
      </c>
      <c r="R1700">
        <v>4.2739419937133798</v>
      </c>
      <c r="S1700">
        <v>1205</v>
      </c>
      <c r="T1700">
        <v>793.163818359375</v>
      </c>
      <c r="U1700">
        <v>2.8236273210495702E-3</v>
      </c>
    </row>
    <row r="1701" spans="2:21" x14ac:dyDescent="0.15">
      <c r="B1701" t="s">
        <v>8246</v>
      </c>
      <c r="C1701">
        <v>26</v>
      </c>
      <c r="D1701">
        <v>1418</v>
      </c>
      <c r="E1701">
        <v>829.16467285156295</v>
      </c>
      <c r="F1701">
        <v>3.60104767605662E-3</v>
      </c>
      <c r="Q1701" t="s">
        <v>7376</v>
      </c>
      <c r="R1701">
        <v>2.4527075290679901</v>
      </c>
      <c r="S1701">
        <v>1188</v>
      </c>
      <c r="T1701">
        <v>791.33038330078102</v>
      </c>
      <c r="U1701">
        <v>3.1225606799125702E-3</v>
      </c>
    </row>
    <row r="1702" spans="2:21" x14ac:dyDescent="0.15">
      <c r="B1702" t="s">
        <v>8250</v>
      </c>
      <c r="C1702">
        <v>26</v>
      </c>
      <c r="D1702">
        <v>1418</v>
      </c>
      <c r="E1702">
        <v>829.16467285156295</v>
      </c>
      <c r="F1702">
        <v>3.60104767605662E-3</v>
      </c>
      <c r="Q1702" t="s">
        <v>7674</v>
      </c>
      <c r="R1702">
        <v>2.4524898529052699</v>
      </c>
      <c r="S1702">
        <v>1188</v>
      </c>
      <c r="T1702">
        <v>791.33038330078102</v>
      </c>
      <c r="U1702">
        <v>3.1225606799125702E-3</v>
      </c>
    </row>
    <row r="1703" spans="2:21" x14ac:dyDescent="0.15">
      <c r="B1703" t="s">
        <v>8267</v>
      </c>
      <c r="C1703">
        <v>26</v>
      </c>
      <c r="D1703">
        <v>1418</v>
      </c>
      <c r="E1703">
        <v>829.16467285156295</v>
      </c>
      <c r="F1703">
        <v>3.60104767605662E-3</v>
      </c>
      <c r="Q1703" t="s">
        <v>7249</v>
      </c>
      <c r="R1703">
        <v>2.45245409011841</v>
      </c>
      <c r="S1703">
        <v>1188</v>
      </c>
      <c r="T1703">
        <v>791.33038330078102</v>
      </c>
      <c r="U1703">
        <v>3.1225606799125702E-3</v>
      </c>
    </row>
    <row r="1704" spans="2:21" x14ac:dyDescent="0.15">
      <c r="B1704" t="s">
        <v>8310</v>
      </c>
      <c r="C1704">
        <v>26</v>
      </c>
      <c r="D1704">
        <v>1129</v>
      </c>
      <c r="E1704">
        <v>780.99755859375</v>
      </c>
      <c r="F1704">
        <v>2.4502119049429902E-3</v>
      </c>
      <c r="Q1704" t="s">
        <v>8044</v>
      </c>
      <c r="R1704">
        <v>2.45242071151733</v>
      </c>
      <c r="S1704">
        <v>1188</v>
      </c>
      <c r="T1704">
        <v>791.33038330078102</v>
      </c>
      <c r="U1704">
        <v>3.1225606799125702E-3</v>
      </c>
    </row>
    <row r="1705" spans="2:21" x14ac:dyDescent="0.15">
      <c r="B1705" t="s">
        <v>8457</v>
      </c>
      <c r="C1705">
        <v>26</v>
      </c>
      <c r="D1705">
        <v>1418</v>
      </c>
      <c r="E1705">
        <v>829.16467285156295</v>
      </c>
      <c r="F1705">
        <v>3.60104767605662E-3</v>
      </c>
      <c r="Q1705" t="s">
        <v>7585</v>
      </c>
      <c r="R1705">
        <v>2.4523797035217298</v>
      </c>
      <c r="S1705">
        <v>1188</v>
      </c>
      <c r="T1705">
        <v>791.33038330078102</v>
      </c>
      <c r="U1705">
        <v>3.1225606799125702E-3</v>
      </c>
    </row>
    <row r="1706" spans="2:21" x14ac:dyDescent="0.15">
      <c r="B1706" t="s">
        <v>6473</v>
      </c>
      <c r="C1706">
        <v>25</v>
      </c>
      <c r="D1706">
        <v>1205</v>
      </c>
      <c r="E1706">
        <v>793.163818359375</v>
      </c>
      <c r="F1706">
        <v>2.8236273210495702E-3</v>
      </c>
      <c r="Q1706" t="s">
        <v>8021</v>
      </c>
      <c r="R1706">
        <v>2.4523570537567099</v>
      </c>
      <c r="S1706">
        <v>1188</v>
      </c>
      <c r="T1706">
        <v>791.33038330078102</v>
      </c>
      <c r="U1706">
        <v>3.1225606799125702E-3</v>
      </c>
    </row>
    <row r="1707" spans="2:21" x14ac:dyDescent="0.15">
      <c r="B1707" t="s">
        <v>7425</v>
      </c>
      <c r="C1707">
        <v>25</v>
      </c>
      <c r="D1707">
        <v>1205</v>
      </c>
      <c r="E1707">
        <v>793.163818359375</v>
      </c>
      <c r="F1707">
        <v>2.8236273210495702E-3</v>
      </c>
      <c r="Q1707" t="s">
        <v>8182</v>
      </c>
      <c r="R1707">
        <v>2.4522745609283398</v>
      </c>
      <c r="S1707">
        <v>1188</v>
      </c>
      <c r="T1707">
        <v>791.33038330078102</v>
      </c>
      <c r="U1707">
        <v>3.1225606799125702E-3</v>
      </c>
    </row>
    <row r="1708" spans="2:21" x14ac:dyDescent="0.15">
      <c r="B1708" t="s">
        <v>7783</v>
      </c>
      <c r="C1708">
        <v>25</v>
      </c>
      <c r="D1708">
        <v>1205</v>
      </c>
      <c r="E1708">
        <v>793.163818359375</v>
      </c>
      <c r="F1708">
        <v>2.8236273210495702E-3</v>
      </c>
      <c r="Q1708" t="s">
        <v>8214</v>
      </c>
      <c r="R1708">
        <v>2.45226979255676</v>
      </c>
      <c r="S1708">
        <v>1188</v>
      </c>
      <c r="T1708">
        <v>791.33038330078102</v>
      </c>
      <c r="U1708">
        <v>3.1225606799125702E-3</v>
      </c>
    </row>
    <row r="1709" spans="2:21" x14ac:dyDescent="0.15">
      <c r="B1709" t="s">
        <v>7800</v>
      </c>
      <c r="C1709">
        <v>25</v>
      </c>
      <c r="D1709">
        <v>1205</v>
      </c>
      <c r="E1709">
        <v>793.163818359375</v>
      </c>
      <c r="F1709">
        <v>2.8236273210495702E-3</v>
      </c>
      <c r="Q1709" t="s">
        <v>7701</v>
      </c>
      <c r="R1709">
        <v>2.4522676467895499</v>
      </c>
      <c r="S1709">
        <v>1188</v>
      </c>
      <c r="T1709">
        <v>791.33038330078102</v>
      </c>
      <c r="U1709">
        <v>3.1225606799125702E-3</v>
      </c>
    </row>
    <row r="1710" spans="2:21" x14ac:dyDescent="0.15">
      <c r="B1710" t="s">
        <v>7916</v>
      </c>
      <c r="C1710">
        <v>25</v>
      </c>
      <c r="D1710">
        <v>1205</v>
      </c>
      <c r="E1710">
        <v>793.163818359375</v>
      </c>
      <c r="F1710">
        <v>2.8236273210495702E-3</v>
      </c>
      <c r="Q1710" t="s">
        <v>7764</v>
      </c>
      <c r="R1710">
        <v>2.45220851898193</v>
      </c>
      <c r="S1710">
        <v>1188</v>
      </c>
      <c r="T1710">
        <v>791.33038330078102</v>
      </c>
      <c r="U1710">
        <v>3.1225606799125702E-3</v>
      </c>
    </row>
    <row r="1711" spans="2:21" x14ac:dyDescent="0.15">
      <c r="B1711" t="s">
        <v>7923</v>
      </c>
      <c r="C1711">
        <v>25</v>
      </c>
      <c r="D1711">
        <v>1205</v>
      </c>
      <c r="E1711">
        <v>793.163818359375</v>
      </c>
      <c r="F1711">
        <v>2.8236273210495702E-3</v>
      </c>
      <c r="Q1711" t="s">
        <v>7989</v>
      </c>
      <c r="R1711">
        <v>2.4521911144256601</v>
      </c>
      <c r="S1711">
        <v>1188</v>
      </c>
      <c r="T1711">
        <v>791.33038330078102</v>
      </c>
      <c r="U1711">
        <v>3.1225606799125702E-3</v>
      </c>
    </row>
    <row r="1712" spans="2:21" x14ac:dyDescent="0.15">
      <c r="B1712" t="s">
        <v>7999</v>
      </c>
      <c r="C1712">
        <v>25</v>
      </c>
      <c r="D1712">
        <v>1205</v>
      </c>
      <c r="E1712">
        <v>793.163818359375</v>
      </c>
      <c r="F1712">
        <v>2.8236273210495702E-3</v>
      </c>
      <c r="Q1712" t="s">
        <v>7297</v>
      </c>
      <c r="R1712">
        <v>2.4521894454956099</v>
      </c>
      <c r="S1712">
        <v>1188</v>
      </c>
      <c r="T1712">
        <v>791.33038330078102</v>
      </c>
      <c r="U1712">
        <v>3.1225606799125702E-3</v>
      </c>
    </row>
    <row r="1713" spans="2:21" x14ac:dyDescent="0.15">
      <c r="B1713" t="s">
        <v>8291</v>
      </c>
      <c r="C1713">
        <v>25</v>
      </c>
      <c r="D1713">
        <v>1205</v>
      </c>
      <c r="E1713">
        <v>793.163818359375</v>
      </c>
      <c r="F1713">
        <v>2.8236273210495702E-3</v>
      </c>
      <c r="Q1713" t="s">
        <v>7640</v>
      </c>
      <c r="R1713">
        <v>2.4521617889404301</v>
      </c>
      <c r="S1713">
        <v>1188</v>
      </c>
      <c r="T1713">
        <v>791.33038330078102</v>
      </c>
      <c r="U1713">
        <v>3.1225606799125702E-3</v>
      </c>
    </row>
    <row r="1714" spans="2:21" x14ac:dyDescent="0.15">
      <c r="B1714" t="s">
        <v>8292</v>
      </c>
      <c r="C1714">
        <v>25</v>
      </c>
      <c r="D1714">
        <v>1205</v>
      </c>
      <c r="E1714">
        <v>793.163818359375</v>
      </c>
      <c r="F1714">
        <v>2.8236273210495702E-3</v>
      </c>
      <c r="Q1714" t="s">
        <v>6568</v>
      </c>
      <c r="R1714">
        <v>5.5471711158752397</v>
      </c>
      <c r="S1714">
        <v>1181</v>
      </c>
      <c r="T1714">
        <v>786.164306640625</v>
      </c>
      <c r="U1714">
        <v>2.85211903974414E-3</v>
      </c>
    </row>
    <row r="1715" spans="2:21" x14ac:dyDescent="0.15">
      <c r="B1715" t="s">
        <v>7130</v>
      </c>
      <c r="C1715">
        <v>25</v>
      </c>
      <c r="D1715">
        <v>1205</v>
      </c>
      <c r="E1715">
        <v>793.163818359375</v>
      </c>
      <c r="F1715">
        <v>2.8236273210495702E-3</v>
      </c>
      <c r="Q1715" t="s">
        <v>7998</v>
      </c>
      <c r="R1715">
        <v>5.5468091964721697</v>
      </c>
      <c r="S1715">
        <v>1181</v>
      </c>
      <c r="T1715">
        <v>786.164306640625</v>
      </c>
      <c r="U1715">
        <v>2.85211903974414E-3</v>
      </c>
    </row>
    <row r="1716" spans="2:21" x14ac:dyDescent="0.15">
      <c r="B1716" t="s">
        <v>8392</v>
      </c>
      <c r="C1716">
        <v>25</v>
      </c>
      <c r="D1716">
        <v>1205</v>
      </c>
      <c r="E1716">
        <v>793.163818359375</v>
      </c>
      <c r="F1716">
        <v>2.8236273210495702E-3</v>
      </c>
      <c r="Q1716" t="s">
        <v>8010</v>
      </c>
      <c r="R1716">
        <v>5.5467486381530797</v>
      </c>
      <c r="S1716">
        <v>1181</v>
      </c>
      <c r="T1716">
        <v>786.164306640625</v>
      </c>
      <c r="U1716">
        <v>2.85211903974414E-3</v>
      </c>
    </row>
    <row r="1717" spans="2:21" x14ac:dyDescent="0.15">
      <c r="B1717" t="s">
        <v>8432</v>
      </c>
      <c r="C1717">
        <v>25</v>
      </c>
      <c r="D1717">
        <v>1205</v>
      </c>
      <c r="E1717">
        <v>793.163818359375</v>
      </c>
      <c r="F1717">
        <v>2.8236273210495702E-3</v>
      </c>
      <c r="Q1717" t="s">
        <v>7885</v>
      </c>
      <c r="R1717">
        <v>5.5467190742492702</v>
      </c>
      <c r="S1717">
        <v>1181</v>
      </c>
      <c r="T1717">
        <v>786.164306640625</v>
      </c>
      <c r="U1717">
        <v>2.85211903974414E-3</v>
      </c>
    </row>
    <row r="1718" spans="2:21" x14ac:dyDescent="0.15">
      <c r="B1718" t="s">
        <v>8437</v>
      </c>
      <c r="C1718">
        <v>25</v>
      </c>
      <c r="D1718">
        <v>1205</v>
      </c>
      <c r="E1718">
        <v>793.163818359375</v>
      </c>
      <c r="F1718">
        <v>2.8236273210495702E-3</v>
      </c>
      <c r="Q1718" t="s">
        <v>8370</v>
      </c>
      <c r="R1718">
        <v>5.5466537475585902</v>
      </c>
      <c r="S1718">
        <v>1181</v>
      </c>
      <c r="T1718">
        <v>786.164306640625</v>
      </c>
      <c r="U1718">
        <v>2.85211903974414E-3</v>
      </c>
    </row>
    <row r="1719" spans="2:21" x14ac:dyDescent="0.15">
      <c r="B1719" t="s">
        <v>7232</v>
      </c>
      <c r="C1719">
        <v>24</v>
      </c>
      <c r="D1719">
        <v>1047</v>
      </c>
      <c r="E1719">
        <v>766.32995605468795</v>
      </c>
      <c r="F1719">
        <v>2.4913332890719201E-3</v>
      </c>
      <c r="Q1719" t="s">
        <v>8362</v>
      </c>
      <c r="R1719">
        <v>5.546630859375</v>
      </c>
      <c r="S1719">
        <v>1181</v>
      </c>
      <c r="T1719">
        <v>786.164306640625</v>
      </c>
      <c r="U1719">
        <v>2.85211903974414E-3</v>
      </c>
    </row>
    <row r="1720" spans="2:21" x14ac:dyDescent="0.15">
      <c r="B1720" t="s">
        <v>7246</v>
      </c>
      <c r="C1720">
        <v>24</v>
      </c>
      <c r="D1720">
        <v>1047</v>
      </c>
      <c r="E1720">
        <v>766.32995605468795</v>
      </c>
      <c r="F1720">
        <v>2.4913332890719201E-3</v>
      </c>
      <c r="Q1720" t="s">
        <v>8310</v>
      </c>
      <c r="R1720">
        <v>11.0714378356934</v>
      </c>
      <c r="S1720">
        <v>1129</v>
      </c>
      <c r="T1720">
        <v>780.99755859375</v>
      </c>
      <c r="U1720">
        <v>2.4502119049429902E-3</v>
      </c>
    </row>
    <row r="1721" spans="2:21" x14ac:dyDescent="0.15">
      <c r="B1721" t="s">
        <v>7321</v>
      </c>
      <c r="C1721">
        <v>24</v>
      </c>
      <c r="D1721">
        <v>1047</v>
      </c>
      <c r="E1721">
        <v>766.32995605468795</v>
      </c>
      <c r="F1721">
        <v>2.4913332890719201E-3</v>
      </c>
      <c r="Q1721" t="s">
        <v>6946</v>
      </c>
      <c r="R1721">
        <v>11.0711259841919</v>
      </c>
      <c r="S1721">
        <v>1129</v>
      </c>
      <c r="T1721">
        <v>780.99755859375</v>
      </c>
      <c r="U1721">
        <v>2.4502119049429902E-3</v>
      </c>
    </row>
    <row r="1722" spans="2:21" x14ac:dyDescent="0.15">
      <c r="B1722" t="s">
        <v>7771</v>
      </c>
      <c r="C1722">
        <v>24</v>
      </c>
      <c r="D1722">
        <v>1047</v>
      </c>
      <c r="E1722">
        <v>766.32995605468795</v>
      </c>
      <c r="F1722">
        <v>2.4913332890719201E-3</v>
      </c>
      <c r="Q1722" t="s">
        <v>8061</v>
      </c>
      <c r="R1722">
        <v>11.071125030517599</v>
      </c>
      <c r="S1722">
        <v>1129</v>
      </c>
      <c r="T1722">
        <v>780.99755859375</v>
      </c>
      <c r="U1722">
        <v>2.4502119049429902E-3</v>
      </c>
    </row>
    <row r="1723" spans="2:21" x14ac:dyDescent="0.15">
      <c r="B1723" t="s">
        <v>7905</v>
      </c>
      <c r="C1723">
        <v>24</v>
      </c>
      <c r="D1723">
        <v>1047</v>
      </c>
      <c r="E1723">
        <v>766.32995605468795</v>
      </c>
      <c r="F1723">
        <v>2.4913332890719201E-3</v>
      </c>
      <c r="Q1723" t="s">
        <v>7788</v>
      </c>
      <c r="R1723">
        <v>11.0709447860718</v>
      </c>
      <c r="S1723">
        <v>1129</v>
      </c>
      <c r="T1723">
        <v>780.99755859375</v>
      </c>
      <c r="U1723">
        <v>2.4502119049429902E-3</v>
      </c>
    </row>
    <row r="1724" spans="2:21" x14ac:dyDescent="0.15">
      <c r="B1724" t="s">
        <v>6845</v>
      </c>
      <c r="C1724">
        <v>24</v>
      </c>
      <c r="D1724">
        <v>1047</v>
      </c>
      <c r="E1724">
        <v>766.32995605468795</v>
      </c>
      <c r="F1724">
        <v>2.4913332890719201E-3</v>
      </c>
      <c r="Q1724" t="s">
        <v>8190</v>
      </c>
      <c r="R1724">
        <v>11.070376396179199</v>
      </c>
      <c r="S1724">
        <v>1129</v>
      </c>
      <c r="T1724">
        <v>780.99755859375</v>
      </c>
      <c r="U1724">
        <v>2.4502119049429902E-3</v>
      </c>
    </row>
    <row r="1725" spans="2:21" x14ac:dyDescent="0.15">
      <c r="B1725" t="s">
        <v>8026</v>
      </c>
      <c r="C1725">
        <v>24</v>
      </c>
      <c r="D1725">
        <v>1047</v>
      </c>
      <c r="E1725">
        <v>766.32995605468795</v>
      </c>
      <c r="F1725">
        <v>2.4913332890719201E-3</v>
      </c>
      <c r="Q1725" t="s">
        <v>6556</v>
      </c>
      <c r="R1725">
        <v>11.0711154937744</v>
      </c>
      <c r="S1725">
        <v>1129</v>
      </c>
      <c r="T1725">
        <v>780.99749755859398</v>
      </c>
      <c r="U1725">
        <v>2.4502119049429902E-3</v>
      </c>
    </row>
    <row r="1726" spans="2:21" x14ac:dyDescent="0.15">
      <c r="B1726" t="s">
        <v>8111</v>
      </c>
      <c r="C1726">
        <v>24</v>
      </c>
      <c r="D1726">
        <v>1047</v>
      </c>
      <c r="E1726">
        <v>766.32995605468795</v>
      </c>
      <c r="F1726">
        <v>2.4913332890719201E-3</v>
      </c>
      <c r="Q1726" t="s">
        <v>7355</v>
      </c>
      <c r="R1726">
        <v>11.070919036865201</v>
      </c>
      <c r="S1726">
        <v>1129</v>
      </c>
      <c r="T1726">
        <v>780.99749755859398</v>
      </c>
      <c r="U1726">
        <v>2.4502119049429902E-3</v>
      </c>
    </row>
    <row r="1727" spans="2:21" x14ac:dyDescent="0.15">
      <c r="B1727" t="s">
        <v>8151</v>
      </c>
      <c r="C1727">
        <v>24</v>
      </c>
      <c r="D1727">
        <v>1047</v>
      </c>
      <c r="E1727">
        <v>766.32995605468795</v>
      </c>
      <c r="F1727">
        <v>2.4913332890719201E-3</v>
      </c>
      <c r="Q1727" t="s">
        <v>7517</v>
      </c>
      <c r="R1727">
        <v>11.0708227157593</v>
      </c>
      <c r="S1727">
        <v>1129</v>
      </c>
      <c r="T1727">
        <v>780.99749755859398</v>
      </c>
      <c r="U1727">
        <v>2.4502119049429902E-3</v>
      </c>
    </row>
    <row r="1728" spans="2:21" x14ac:dyDescent="0.15">
      <c r="B1728" t="s">
        <v>8153</v>
      </c>
      <c r="C1728">
        <v>24</v>
      </c>
      <c r="D1728">
        <v>1047</v>
      </c>
      <c r="E1728">
        <v>766.32995605468795</v>
      </c>
      <c r="F1728">
        <v>2.4913332890719201E-3</v>
      </c>
      <c r="Q1728" t="s">
        <v>7520</v>
      </c>
      <c r="R1728">
        <v>11.0707654953003</v>
      </c>
      <c r="S1728">
        <v>1129</v>
      </c>
      <c r="T1728">
        <v>780.99749755859398</v>
      </c>
      <c r="U1728">
        <v>2.4502119049429902E-3</v>
      </c>
    </row>
    <row r="1729" spans="2:21" x14ac:dyDescent="0.15">
      <c r="B1729" t="s">
        <v>8171</v>
      </c>
      <c r="C1729">
        <v>24</v>
      </c>
      <c r="D1729">
        <v>1047</v>
      </c>
      <c r="E1729">
        <v>766.32995605468795</v>
      </c>
      <c r="F1729">
        <v>2.4913332890719201E-3</v>
      </c>
      <c r="Q1729" t="s">
        <v>7521</v>
      </c>
      <c r="R1729">
        <v>11.0705614089966</v>
      </c>
      <c r="S1729">
        <v>1129</v>
      </c>
      <c r="T1729">
        <v>780.99749755859398</v>
      </c>
      <c r="U1729">
        <v>2.4502119049429902E-3</v>
      </c>
    </row>
    <row r="1730" spans="2:21" x14ac:dyDescent="0.15">
      <c r="B1730" t="s">
        <v>8389</v>
      </c>
      <c r="C1730">
        <v>24</v>
      </c>
      <c r="D1730">
        <v>1047</v>
      </c>
      <c r="E1730">
        <v>766.32995605468795</v>
      </c>
      <c r="F1730">
        <v>2.4913332890719201E-3</v>
      </c>
      <c r="Q1730" t="s">
        <v>7310</v>
      </c>
      <c r="R1730">
        <v>11.070503234863301</v>
      </c>
      <c r="S1730">
        <v>1129</v>
      </c>
      <c r="T1730">
        <v>780.99749755859398</v>
      </c>
      <c r="U1730">
        <v>2.4502119049429902E-3</v>
      </c>
    </row>
    <row r="1731" spans="2:21" x14ac:dyDescent="0.15">
      <c r="B1731" t="s">
        <v>7280</v>
      </c>
      <c r="C1731">
        <v>20</v>
      </c>
      <c r="D1731">
        <v>1577</v>
      </c>
      <c r="E1731">
        <v>852.66564941406295</v>
      </c>
      <c r="F1731">
        <v>4.0326118469238299E-3</v>
      </c>
      <c r="Q1731" t="s">
        <v>7328</v>
      </c>
      <c r="R1731">
        <v>11.070403099060099</v>
      </c>
      <c r="S1731">
        <v>1129</v>
      </c>
      <c r="T1731">
        <v>780.99749755859398</v>
      </c>
      <c r="U1731">
        <v>2.4502119049429902E-3</v>
      </c>
    </row>
    <row r="1732" spans="2:21" x14ac:dyDescent="0.15">
      <c r="B1732" t="s">
        <v>7650</v>
      </c>
      <c r="C1732">
        <v>20</v>
      </c>
      <c r="D1732">
        <v>1577</v>
      </c>
      <c r="E1732">
        <v>852.66564941406295</v>
      </c>
      <c r="F1732">
        <v>4.0326118469238299E-3</v>
      </c>
      <c r="Q1732" t="s">
        <v>7771</v>
      </c>
      <c r="R1732">
        <v>-0.54092615842819203</v>
      </c>
      <c r="S1732">
        <v>1047</v>
      </c>
      <c r="T1732">
        <v>766.32995605468795</v>
      </c>
      <c r="U1732">
        <v>2.4913332890719201E-3</v>
      </c>
    </row>
    <row r="1733" spans="2:21" x14ac:dyDescent="0.15">
      <c r="B1733" t="s">
        <v>7689</v>
      </c>
      <c r="C1733">
        <v>20</v>
      </c>
      <c r="D1733">
        <v>1577</v>
      </c>
      <c r="E1733">
        <v>852.66564941406295</v>
      </c>
      <c r="F1733">
        <v>4.0326118469238299E-3</v>
      </c>
      <c r="Q1733" t="s">
        <v>7905</v>
      </c>
      <c r="R1733">
        <v>-0.54094219207763705</v>
      </c>
      <c r="S1733">
        <v>1047</v>
      </c>
      <c r="T1733">
        <v>766.32995605468795</v>
      </c>
      <c r="U1733">
        <v>2.4913332890719201E-3</v>
      </c>
    </row>
    <row r="1734" spans="2:21" x14ac:dyDescent="0.15">
      <c r="B1734" t="s">
        <v>7766</v>
      </c>
      <c r="C1734">
        <v>20</v>
      </c>
      <c r="D1734">
        <v>1577</v>
      </c>
      <c r="E1734">
        <v>852.66564941406295</v>
      </c>
      <c r="F1734">
        <v>4.0326118469238299E-3</v>
      </c>
      <c r="Q1734" t="s">
        <v>8389</v>
      </c>
      <c r="R1734">
        <v>-0.54100847244262695</v>
      </c>
      <c r="S1734">
        <v>1047</v>
      </c>
      <c r="T1734">
        <v>766.32995605468795</v>
      </c>
      <c r="U1734">
        <v>2.4913332890719201E-3</v>
      </c>
    </row>
    <row r="1735" spans="2:21" x14ac:dyDescent="0.15">
      <c r="B1735" t="s">
        <v>7769</v>
      </c>
      <c r="C1735">
        <v>20</v>
      </c>
      <c r="D1735">
        <v>1577</v>
      </c>
      <c r="E1735">
        <v>852.66564941406295</v>
      </c>
      <c r="F1735">
        <v>4.0326118469238299E-3</v>
      </c>
      <c r="Q1735" t="s">
        <v>8111</v>
      </c>
      <c r="R1735">
        <v>-0.54105293750762895</v>
      </c>
      <c r="S1735">
        <v>1047</v>
      </c>
      <c r="T1735">
        <v>766.32995605468795</v>
      </c>
      <c r="U1735">
        <v>2.4913332890719201E-3</v>
      </c>
    </row>
    <row r="1736" spans="2:21" x14ac:dyDescent="0.15">
      <c r="B1736" t="s">
        <v>7837</v>
      </c>
      <c r="C1736">
        <v>20</v>
      </c>
      <c r="D1736">
        <v>1577</v>
      </c>
      <c r="E1736">
        <v>852.66564941406295</v>
      </c>
      <c r="F1736">
        <v>4.0326118469238299E-3</v>
      </c>
      <c r="Q1736" t="s">
        <v>8026</v>
      </c>
      <c r="R1736">
        <v>-0.54105800390243497</v>
      </c>
      <c r="S1736">
        <v>1047</v>
      </c>
      <c r="T1736">
        <v>766.32995605468795</v>
      </c>
      <c r="U1736">
        <v>2.4913332890719201E-3</v>
      </c>
    </row>
    <row r="1737" spans="2:21" x14ac:dyDescent="0.15">
      <c r="B1737" t="s">
        <v>8041</v>
      </c>
      <c r="C1737">
        <v>20</v>
      </c>
      <c r="D1737">
        <v>1577</v>
      </c>
      <c r="E1737">
        <v>852.66564941406295</v>
      </c>
      <c r="F1737">
        <v>4.0326118469238299E-3</v>
      </c>
      <c r="Q1737" t="s">
        <v>7232</v>
      </c>
      <c r="R1737">
        <v>-0.54110860824585005</v>
      </c>
      <c r="S1737">
        <v>1047</v>
      </c>
      <c r="T1737">
        <v>766.32995605468795</v>
      </c>
      <c r="U1737">
        <v>2.4913332890719201E-3</v>
      </c>
    </row>
    <row r="1738" spans="2:21" x14ac:dyDescent="0.15">
      <c r="B1738" t="s">
        <v>6568</v>
      </c>
      <c r="C1738">
        <v>19</v>
      </c>
      <c r="D1738">
        <v>1181</v>
      </c>
      <c r="E1738">
        <v>786.164306640625</v>
      </c>
      <c r="F1738">
        <v>2.85211903974414E-3</v>
      </c>
      <c r="Q1738" t="s">
        <v>7321</v>
      </c>
      <c r="R1738">
        <v>-0.54111379384994496</v>
      </c>
      <c r="S1738">
        <v>1047</v>
      </c>
      <c r="T1738">
        <v>766.32995605468795</v>
      </c>
      <c r="U1738">
        <v>2.4913332890719201E-3</v>
      </c>
    </row>
    <row r="1739" spans="2:21" x14ac:dyDescent="0.15">
      <c r="B1739" t="s">
        <v>7885</v>
      </c>
      <c r="C1739">
        <v>19</v>
      </c>
      <c r="D1739">
        <v>1181</v>
      </c>
      <c r="E1739">
        <v>786.164306640625</v>
      </c>
      <c r="F1739">
        <v>2.85211903974414E-3</v>
      </c>
      <c r="Q1739" t="s">
        <v>7246</v>
      </c>
      <c r="R1739">
        <v>-0.541126489639282</v>
      </c>
      <c r="S1739">
        <v>1047</v>
      </c>
      <c r="T1739">
        <v>766.32995605468795</v>
      </c>
      <c r="U1739">
        <v>2.4913332890719201E-3</v>
      </c>
    </row>
    <row r="1740" spans="2:21" x14ac:dyDescent="0.15">
      <c r="B1740" t="s">
        <v>7998</v>
      </c>
      <c r="C1740">
        <v>19</v>
      </c>
      <c r="D1740">
        <v>1181</v>
      </c>
      <c r="E1740">
        <v>786.164306640625</v>
      </c>
      <c r="F1740">
        <v>2.85211903974414E-3</v>
      </c>
      <c r="Q1740" t="s">
        <v>8171</v>
      </c>
      <c r="R1740">
        <v>-0.54113101959228505</v>
      </c>
      <c r="S1740">
        <v>1047</v>
      </c>
      <c r="T1740">
        <v>766.32995605468795</v>
      </c>
      <c r="U1740">
        <v>2.4913332890719201E-3</v>
      </c>
    </row>
    <row r="1741" spans="2:21" x14ac:dyDescent="0.15">
      <c r="B1741" t="s">
        <v>8010</v>
      </c>
      <c r="C1741">
        <v>19</v>
      </c>
      <c r="D1741">
        <v>1181</v>
      </c>
      <c r="E1741">
        <v>786.164306640625</v>
      </c>
      <c r="F1741">
        <v>2.85211903974414E-3</v>
      </c>
      <c r="Q1741" t="s">
        <v>6845</v>
      </c>
      <c r="R1741">
        <v>-0.54113990068435702</v>
      </c>
      <c r="S1741">
        <v>1047</v>
      </c>
      <c r="T1741">
        <v>766.32995605468795</v>
      </c>
      <c r="U1741">
        <v>2.4913332890719201E-3</v>
      </c>
    </row>
    <row r="1742" spans="2:21" x14ac:dyDescent="0.15">
      <c r="B1742" t="s">
        <v>8362</v>
      </c>
      <c r="C1742">
        <v>19</v>
      </c>
      <c r="D1742">
        <v>1181</v>
      </c>
      <c r="E1742">
        <v>786.164306640625</v>
      </c>
      <c r="F1742">
        <v>2.85211903974414E-3</v>
      </c>
      <c r="Q1742" t="s">
        <v>8153</v>
      </c>
      <c r="R1742">
        <v>-0.54117417335510298</v>
      </c>
      <c r="S1742">
        <v>1047</v>
      </c>
      <c r="T1742">
        <v>766.32995605468795</v>
      </c>
      <c r="U1742">
        <v>2.4913332890719201E-3</v>
      </c>
    </row>
    <row r="1743" spans="2:21" x14ac:dyDescent="0.15">
      <c r="B1743" t="s">
        <v>8370</v>
      </c>
      <c r="C1743">
        <v>19</v>
      </c>
      <c r="D1743">
        <v>1181</v>
      </c>
      <c r="E1743">
        <v>786.164306640625</v>
      </c>
      <c r="F1743">
        <v>2.85211903974414E-3</v>
      </c>
      <c r="Q1743" t="s">
        <v>8151</v>
      </c>
      <c r="R1743">
        <v>-0.54121285676956199</v>
      </c>
      <c r="S1743">
        <v>1047</v>
      </c>
      <c r="T1743">
        <v>766.32995605468795</v>
      </c>
      <c r="U1743">
        <v>2.4913332890719201E-3</v>
      </c>
    </row>
  </sheetData>
  <sortState xmlns:xlrd2="http://schemas.microsoft.com/office/spreadsheetml/2017/richdata2" ref="J2:N723">
    <sortCondition descending="1" ref="N2:N723"/>
  </sortState>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G1001"/>
  <sheetViews>
    <sheetView topLeftCell="N1" workbookViewId="0">
      <selection activeCell="Q16" sqref="Q16"/>
    </sheetView>
  </sheetViews>
  <sheetFormatPr defaultRowHeight="10.5" x14ac:dyDescent="0.15"/>
  <cols>
    <col min="6" max="6" width="13.1640625" customWidth="1"/>
    <col min="7" max="7" width="15.6640625" customWidth="1"/>
  </cols>
  <sheetData>
    <row r="1" spans="1:33" x14ac:dyDescent="0.15">
      <c r="A1" t="s">
        <v>0</v>
      </c>
      <c r="B1" t="s">
        <v>5288</v>
      </c>
      <c r="C1" t="s">
        <v>5394</v>
      </c>
      <c r="D1" t="s">
        <v>5400</v>
      </c>
      <c r="E1" t="s">
        <v>2</v>
      </c>
      <c r="F1" s="5" t="s">
        <v>3</v>
      </c>
      <c r="G1" t="s">
        <v>4</v>
      </c>
      <c r="H1" t="s">
        <v>5</v>
      </c>
      <c r="I1" t="s">
        <v>6</v>
      </c>
      <c r="J1" t="s">
        <v>7</v>
      </c>
      <c r="K1" t="s">
        <v>8</v>
      </c>
      <c r="L1" t="s">
        <v>9</v>
      </c>
      <c r="M1" t="s">
        <v>10</v>
      </c>
      <c r="N1" t="s">
        <v>11</v>
      </c>
      <c r="O1" t="s">
        <v>12</v>
      </c>
      <c r="P1" t="s">
        <v>13</v>
      </c>
      <c r="Q1" t="s">
        <v>14</v>
      </c>
      <c r="R1" t="s">
        <v>15</v>
      </c>
      <c r="S1" t="s">
        <v>16</v>
      </c>
      <c r="T1" t="s">
        <v>17</v>
      </c>
      <c r="U1" t="s">
        <v>18</v>
      </c>
      <c r="V1" t="s">
        <v>19</v>
      </c>
      <c r="W1" t="s">
        <v>20</v>
      </c>
      <c r="X1" t="s">
        <v>21</v>
      </c>
      <c r="Y1" t="s">
        <v>22</v>
      </c>
      <c r="Z1" t="s">
        <v>23</v>
      </c>
      <c r="AC1" t="s">
        <v>15</v>
      </c>
      <c r="AD1" t="s">
        <v>19</v>
      </c>
      <c r="AG1" s="5"/>
    </row>
    <row r="2" spans="1:33" x14ac:dyDescent="0.15">
      <c r="B2">
        <v>1</v>
      </c>
      <c r="C2">
        <v>2004</v>
      </c>
      <c r="D2">
        <v>1</v>
      </c>
      <c r="E2" t="s">
        <v>24</v>
      </c>
      <c r="F2" s="5">
        <v>38022</v>
      </c>
      <c r="G2">
        <v>15687180500</v>
      </c>
      <c r="H2">
        <v>3.6999999999999998E-2</v>
      </c>
      <c r="I2">
        <v>2544911</v>
      </c>
      <c r="J2">
        <v>115</v>
      </c>
      <c r="K2">
        <v>22375</v>
      </c>
      <c r="L2" t="s">
        <v>25</v>
      </c>
      <c r="M2" t="s">
        <v>25</v>
      </c>
      <c r="N2" t="s">
        <v>26</v>
      </c>
      <c r="O2" t="s">
        <v>5289</v>
      </c>
      <c r="P2">
        <v>1</v>
      </c>
      <c r="Q2" t="s">
        <v>24</v>
      </c>
      <c r="R2" t="s">
        <v>27</v>
      </c>
      <c r="S2" t="s">
        <v>28</v>
      </c>
      <c r="T2">
        <v>2004</v>
      </c>
      <c r="U2" t="s">
        <v>29</v>
      </c>
      <c r="V2" t="s">
        <v>30</v>
      </c>
      <c r="W2" t="s">
        <v>31</v>
      </c>
      <c r="X2">
        <v>9.3000000000000007</v>
      </c>
      <c r="Y2">
        <v>1643</v>
      </c>
      <c r="Z2">
        <v>1737</v>
      </c>
      <c r="AC2" t="s">
        <v>27</v>
      </c>
      <c r="AD2" t="s">
        <v>5592</v>
      </c>
    </row>
    <row r="3" spans="1:33" x14ac:dyDescent="0.15">
      <c r="B3">
        <v>2</v>
      </c>
      <c r="C3">
        <v>2004</v>
      </c>
      <c r="D3">
        <f>D2+1</f>
        <v>2</v>
      </c>
      <c r="E3" t="s">
        <v>32</v>
      </c>
      <c r="F3" s="5">
        <v>38128</v>
      </c>
      <c r="G3">
        <v>12777346000</v>
      </c>
      <c r="H3">
        <v>0.03</v>
      </c>
      <c r="I3">
        <v>2001293</v>
      </c>
      <c r="J3">
        <v>177</v>
      </c>
      <c r="K3">
        <v>21245</v>
      </c>
      <c r="L3" t="s">
        <v>33</v>
      </c>
      <c r="M3" t="s">
        <v>33</v>
      </c>
      <c r="N3" t="s">
        <v>34</v>
      </c>
      <c r="O3" t="s">
        <v>5289</v>
      </c>
      <c r="P3">
        <v>1</v>
      </c>
      <c r="Q3" t="s">
        <v>32</v>
      </c>
      <c r="R3" t="s">
        <v>35</v>
      </c>
      <c r="S3" t="s">
        <v>36</v>
      </c>
      <c r="T3">
        <v>2004</v>
      </c>
      <c r="U3" t="s">
        <v>37</v>
      </c>
      <c r="V3" t="s">
        <v>38</v>
      </c>
      <c r="W3" t="s">
        <v>31</v>
      </c>
      <c r="X3">
        <v>8.6999999999999993</v>
      </c>
      <c r="Y3">
        <v>158</v>
      </c>
      <c r="Z3">
        <v>556</v>
      </c>
      <c r="AC3" t="s">
        <v>35</v>
      </c>
      <c r="AD3" t="s">
        <v>5593</v>
      </c>
    </row>
    <row r="4" spans="1:33" x14ac:dyDescent="0.15">
      <c r="B4">
        <v>3</v>
      </c>
      <c r="C4">
        <v>2004</v>
      </c>
      <c r="D4">
        <f t="shared" ref="D4:D67" si="0">D3+1</f>
        <v>3</v>
      </c>
      <c r="E4" t="s">
        <v>39</v>
      </c>
      <c r="F4" s="5">
        <v>38296</v>
      </c>
      <c r="G4">
        <v>11919939500</v>
      </c>
      <c r="H4">
        <v>2.79999999999999E-2</v>
      </c>
      <c r="I4">
        <v>1885827</v>
      </c>
      <c r="J4">
        <v>206</v>
      </c>
      <c r="K4">
        <v>29532</v>
      </c>
      <c r="L4" t="s">
        <v>25</v>
      </c>
      <c r="M4" t="s">
        <v>25</v>
      </c>
      <c r="N4" t="s">
        <v>40</v>
      </c>
      <c r="O4" t="s">
        <v>5289</v>
      </c>
      <c r="P4">
        <v>1</v>
      </c>
      <c r="Q4" t="s">
        <v>39</v>
      </c>
      <c r="R4" t="s">
        <v>41</v>
      </c>
      <c r="S4" t="s">
        <v>42</v>
      </c>
      <c r="T4">
        <v>2004</v>
      </c>
      <c r="U4" t="s">
        <v>43</v>
      </c>
      <c r="V4" t="s">
        <v>44</v>
      </c>
      <c r="W4" t="s">
        <v>45</v>
      </c>
      <c r="X4">
        <v>9</v>
      </c>
      <c r="Y4">
        <v>347</v>
      </c>
      <c r="Z4">
        <v>106</v>
      </c>
      <c r="AC4" t="s">
        <v>41</v>
      </c>
      <c r="AD4" t="s">
        <v>5594</v>
      </c>
    </row>
    <row r="5" spans="1:33" x14ac:dyDescent="0.15">
      <c r="B5">
        <v>4</v>
      </c>
      <c r="C5">
        <v>2004</v>
      </c>
      <c r="D5">
        <f t="shared" si="0"/>
        <v>4</v>
      </c>
      <c r="E5" t="s">
        <v>46</v>
      </c>
      <c r="F5" s="5">
        <v>38247</v>
      </c>
      <c r="G5">
        <v>11898748500</v>
      </c>
      <c r="H5">
        <v>2.79999999999999E-2</v>
      </c>
      <c r="I5">
        <v>1875936</v>
      </c>
      <c r="J5">
        <v>174</v>
      </c>
      <c r="K5">
        <v>27936</v>
      </c>
      <c r="L5" t="s">
        <v>25</v>
      </c>
      <c r="M5" t="s">
        <v>25</v>
      </c>
      <c r="N5" t="s">
        <v>47</v>
      </c>
      <c r="O5" t="s">
        <v>5289</v>
      </c>
      <c r="P5">
        <v>1</v>
      </c>
      <c r="Q5" t="s">
        <v>46</v>
      </c>
      <c r="R5" t="s">
        <v>48</v>
      </c>
      <c r="S5" t="s">
        <v>49</v>
      </c>
      <c r="T5">
        <v>2004</v>
      </c>
      <c r="U5" t="s">
        <v>50</v>
      </c>
      <c r="V5" t="s">
        <v>51</v>
      </c>
      <c r="W5" t="s">
        <v>31</v>
      </c>
      <c r="X5">
        <v>7.5</v>
      </c>
      <c r="Y5">
        <v>99</v>
      </c>
      <c r="Z5">
        <v>130</v>
      </c>
      <c r="AC5" t="s">
        <v>48</v>
      </c>
      <c r="AD5" t="s">
        <v>5595</v>
      </c>
    </row>
    <row r="6" spans="1:33" x14ac:dyDescent="0.15">
      <c r="B6">
        <v>5</v>
      </c>
      <c r="C6">
        <v>2004</v>
      </c>
      <c r="D6">
        <f t="shared" si="0"/>
        <v>5</v>
      </c>
      <c r="E6" t="s">
        <v>52</v>
      </c>
      <c r="F6" s="5">
        <v>38141</v>
      </c>
      <c r="G6">
        <v>11658584500</v>
      </c>
      <c r="H6">
        <v>2.79999999999999E-2</v>
      </c>
      <c r="I6">
        <v>1830767</v>
      </c>
      <c r="J6">
        <v>164</v>
      </c>
      <c r="K6">
        <v>22881</v>
      </c>
      <c r="L6" t="s">
        <v>33</v>
      </c>
      <c r="M6" t="s">
        <v>33</v>
      </c>
      <c r="N6" t="s">
        <v>53</v>
      </c>
      <c r="O6" t="s">
        <v>5289</v>
      </c>
      <c r="P6">
        <v>1</v>
      </c>
      <c r="Q6" t="s">
        <v>52</v>
      </c>
      <c r="R6" t="s">
        <v>54</v>
      </c>
      <c r="S6" t="s">
        <v>55</v>
      </c>
      <c r="T6">
        <v>2004</v>
      </c>
      <c r="U6" t="s">
        <v>56</v>
      </c>
      <c r="V6" t="s">
        <v>57</v>
      </c>
      <c r="W6" t="s">
        <v>58</v>
      </c>
      <c r="X6">
        <v>8.9</v>
      </c>
      <c r="Y6">
        <v>213</v>
      </c>
      <c r="Z6">
        <v>336</v>
      </c>
      <c r="AC6" t="s">
        <v>54</v>
      </c>
      <c r="AD6" t="s">
        <v>5596</v>
      </c>
    </row>
    <row r="7" spans="1:33" x14ac:dyDescent="0.15">
      <c r="B7">
        <v>6</v>
      </c>
      <c r="C7">
        <v>2004</v>
      </c>
      <c r="D7">
        <f t="shared" si="0"/>
        <v>6</v>
      </c>
      <c r="E7" t="s">
        <v>59</v>
      </c>
      <c r="F7" s="5">
        <v>38268</v>
      </c>
      <c r="G7">
        <v>11090682500</v>
      </c>
      <c r="H7">
        <v>2.5999999999999999E-2</v>
      </c>
      <c r="I7">
        <v>1778607</v>
      </c>
      <c r="J7">
        <v>211</v>
      </c>
      <c r="K7">
        <v>29282</v>
      </c>
      <c r="L7" t="s">
        <v>25</v>
      </c>
      <c r="M7" t="s">
        <v>25</v>
      </c>
      <c r="N7" t="s">
        <v>40</v>
      </c>
      <c r="O7" t="s">
        <v>5289</v>
      </c>
      <c r="P7">
        <v>1</v>
      </c>
      <c r="Q7" t="s">
        <v>59</v>
      </c>
      <c r="R7" t="s">
        <v>60</v>
      </c>
      <c r="S7" t="s">
        <v>61</v>
      </c>
      <c r="T7">
        <v>2004</v>
      </c>
      <c r="U7" t="s">
        <v>62</v>
      </c>
      <c r="V7" t="s">
        <v>63</v>
      </c>
      <c r="W7" t="s">
        <v>31</v>
      </c>
      <c r="X7">
        <v>8.9</v>
      </c>
      <c r="Y7">
        <v>111</v>
      </c>
      <c r="Z7">
        <v>105</v>
      </c>
      <c r="AC7" t="s">
        <v>60</v>
      </c>
      <c r="AD7" t="s">
        <v>5597</v>
      </c>
    </row>
    <row r="8" spans="1:33" x14ac:dyDescent="0.15">
      <c r="B8">
        <v>7</v>
      </c>
      <c r="C8">
        <v>2004</v>
      </c>
      <c r="D8">
        <f t="shared" si="0"/>
        <v>7</v>
      </c>
      <c r="E8" t="s">
        <v>64</v>
      </c>
      <c r="F8" s="5">
        <v>38184</v>
      </c>
      <c r="G8">
        <v>10926127000</v>
      </c>
      <c r="H8">
        <v>2.5999999999999999E-2</v>
      </c>
      <c r="I8">
        <v>1775031</v>
      </c>
      <c r="J8">
        <v>228</v>
      </c>
      <c r="K8">
        <v>18247</v>
      </c>
      <c r="L8" t="s">
        <v>33</v>
      </c>
      <c r="M8" t="s">
        <v>33</v>
      </c>
      <c r="N8" t="s">
        <v>34</v>
      </c>
      <c r="O8" t="s">
        <v>5289</v>
      </c>
      <c r="P8">
        <v>1</v>
      </c>
      <c r="Q8" t="s">
        <v>64</v>
      </c>
      <c r="R8" t="s">
        <v>65</v>
      </c>
      <c r="S8" t="s">
        <v>66</v>
      </c>
      <c r="T8">
        <v>2004</v>
      </c>
      <c r="U8" t="s">
        <v>67</v>
      </c>
      <c r="V8" t="s">
        <v>68</v>
      </c>
      <c r="W8" t="s">
        <v>69</v>
      </c>
      <c r="X8">
        <v>8.6</v>
      </c>
      <c r="Y8">
        <v>176</v>
      </c>
      <c r="Z8">
        <v>118</v>
      </c>
      <c r="AC8" t="s">
        <v>65</v>
      </c>
      <c r="AD8" t="s">
        <v>5598</v>
      </c>
    </row>
    <row r="9" spans="1:33" x14ac:dyDescent="0.15">
      <c r="B9">
        <v>8</v>
      </c>
      <c r="C9">
        <v>2004</v>
      </c>
      <c r="D9">
        <f t="shared" si="0"/>
        <v>8</v>
      </c>
      <c r="E9" t="s">
        <v>70</v>
      </c>
      <c r="F9" s="5">
        <v>38156</v>
      </c>
      <c r="G9">
        <v>10798690500</v>
      </c>
      <c r="H9">
        <v>2.5999999999999999E-2</v>
      </c>
      <c r="I9">
        <v>1661916</v>
      </c>
      <c r="J9">
        <v>174</v>
      </c>
      <c r="K9">
        <v>22853</v>
      </c>
      <c r="L9" t="s">
        <v>33</v>
      </c>
      <c r="M9" t="s">
        <v>33</v>
      </c>
      <c r="N9" t="s">
        <v>40</v>
      </c>
      <c r="O9" t="s">
        <v>5289</v>
      </c>
      <c r="P9" t="e">
        <v>#VALUE!</v>
      </c>
      <c r="Q9" t="s">
        <v>71</v>
      </c>
      <c r="R9" t="s">
        <v>72</v>
      </c>
      <c r="S9" t="s">
        <v>73</v>
      </c>
      <c r="T9">
        <v>2004</v>
      </c>
      <c r="U9" t="s">
        <v>74</v>
      </c>
      <c r="V9" t="s">
        <v>75</v>
      </c>
      <c r="W9" t="s">
        <v>76</v>
      </c>
      <c r="X9">
        <v>8.6999999999999993</v>
      </c>
      <c r="Y9">
        <v>62</v>
      </c>
      <c r="Z9">
        <v>101</v>
      </c>
      <c r="AC9" t="s">
        <v>72</v>
      </c>
      <c r="AD9" t="s">
        <v>5599</v>
      </c>
    </row>
    <row r="10" spans="1:33" x14ac:dyDescent="0.15">
      <c r="B10">
        <v>9</v>
      </c>
      <c r="C10">
        <v>2004</v>
      </c>
      <c r="D10">
        <f t="shared" si="0"/>
        <v>9</v>
      </c>
      <c r="E10" t="s">
        <v>77</v>
      </c>
      <c r="F10" s="5">
        <v>37979</v>
      </c>
      <c r="G10">
        <v>9905232500</v>
      </c>
      <c r="H10">
        <v>2.4E-2</v>
      </c>
      <c r="I10">
        <v>1559134</v>
      </c>
      <c r="J10">
        <v>51</v>
      </c>
      <c r="K10">
        <v>13460</v>
      </c>
      <c r="L10" t="s">
        <v>25</v>
      </c>
      <c r="M10" t="s">
        <v>25</v>
      </c>
      <c r="N10" t="s">
        <v>47</v>
      </c>
      <c r="O10" t="s">
        <v>5289</v>
      </c>
      <c r="P10">
        <v>1</v>
      </c>
      <c r="Q10" t="s">
        <v>77</v>
      </c>
      <c r="R10" t="s">
        <v>78</v>
      </c>
      <c r="S10" t="s">
        <v>79</v>
      </c>
      <c r="T10">
        <v>2003</v>
      </c>
      <c r="U10" t="s">
        <v>80</v>
      </c>
      <c r="V10" t="s">
        <v>81</v>
      </c>
      <c r="W10" t="s">
        <v>82</v>
      </c>
      <c r="X10">
        <v>8.6</v>
      </c>
      <c r="Y10">
        <v>357</v>
      </c>
      <c r="Z10">
        <v>1014</v>
      </c>
      <c r="AC10" t="s">
        <v>78</v>
      </c>
      <c r="AD10" t="s">
        <v>5600</v>
      </c>
    </row>
    <row r="11" spans="1:33" x14ac:dyDescent="0.15">
      <c r="B11">
        <v>10</v>
      </c>
      <c r="C11">
        <v>2004</v>
      </c>
      <c r="D11">
        <f t="shared" si="0"/>
        <v>10</v>
      </c>
      <c r="E11" t="s">
        <v>83</v>
      </c>
      <c r="F11" s="5">
        <v>38168</v>
      </c>
      <c r="G11">
        <v>9632422500</v>
      </c>
      <c r="H11">
        <v>2.3E-2</v>
      </c>
      <c r="I11">
        <v>1506199</v>
      </c>
      <c r="J11">
        <v>198</v>
      </c>
      <c r="K11">
        <v>18165</v>
      </c>
      <c r="L11" t="s">
        <v>33</v>
      </c>
      <c r="M11" t="s">
        <v>33</v>
      </c>
      <c r="N11" t="s">
        <v>84</v>
      </c>
      <c r="O11" t="s">
        <v>5289</v>
      </c>
      <c r="P11">
        <v>1</v>
      </c>
      <c r="Q11" t="s">
        <v>83</v>
      </c>
      <c r="R11" t="s">
        <v>85</v>
      </c>
      <c r="S11" t="s">
        <v>86</v>
      </c>
      <c r="T11">
        <v>2004</v>
      </c>
      <c r="U11" t="s">
        <v>87</v>
      </c>
      <c r="V11" t="s">
        <v>88</v>
      </c>
      <c r="W11" t="s">
        <v>31</v>
      </c>
      <c r="X11">
        <v>8.9</v>
      </c>
      <c r="Y11">
        <v>110</v>
      </c>
      <c r="Z11">
        <v>155</v>
      </c>
      <c r="AC11" t="s">
        <v>85</v>
      </c>
      <c r="AD11" t="s">
        <v>5601</v>
      </c>
    </row>
    <row r="12" spans="1:33" x14ac:dyDescent="0.15">
      <c r="B12">
        <v>11</v>
      </c>
      <c r="C12">
        <v>2004</v>
      </c>
      <c r="D12">
        <f t="shared" si="0"/>
        <v>11</v>
      </c>
      <c r="E12" t="s">
        <v>89</v>
      </c>
      <c r="F12" s="5">
        <v>38211</v>
      </c>
      <c r="G12">
        <v>9158945500</v>
      </c>
      <c r="H12">
        <v>2.1999999999999999E-2</v>
      </c>
      <c r="I12">
        <v>1442299</v>
      </c>
      <c r="J12">
        <v>110</v>
      </c>
      <c r="K12">
        <v>15895</v>
      </c>
      <c r="L12" t="s">
        <v>25</v>
      </c>
      <c r="M12" t="s">
        <v>25</v>
      </c>
      <c r="N12" t="s">
        <v>90</v>
      </c>
      <c r="O12" t="s">
        <v>5289</v>
      </c>
      <c r="P12">
        <v>1</v>
      </c>
      <c r="Q12" t="s">
        <v>89</v>
      </c>
      <c r="R12" t="s">
        <v>91</v>
      </c>
      <c r="S12" t="s">
        <v>92</v>
      </c>
      <c r="T12">
        <v>2004</v>
      </c>
      <c r="U12" t="s">
        <v>93</v>
      </c>
      <c r="V12" t="s">
        <v>94</v>
      </c>
      <c r="W12" t="s">
        <v>31</v>
      </c>
      <c r="X12">
        <v>8.4</v>
      </c>
      <c r="Y12">
        <v>71</v>
      </c>
      <c r="Z12">
        <v>134</v>
      </c>
      <c r="AC12" t="s">
        <v>91</v>
      </c>
      <c r="AD12" t="s">
        <v>5602</v>
      </c>
    </row>
    <row r="13" spans="1:33" x14ac:dyDescent="0.15">
      <c r="B13">
        <v>12</v>
      </c>
      <c r="C13">
        <v>2004</v>
      </c>
      <c r="D13">
        <f t="shared" si="0"/>
        <v>12</v>
      </c>
      <c r="E13" t="s">
        <v>95</v>
      </c>
      <c r="F13" s="5">
        <v>38329</v>
      </c>
      <c r="G13">
        <v>8691600500</v>
      </c>
      <c r="H13">
        <v>2.1000000000000001E-2</v>
      </c>
      <c r="I13">
        <v>1368508</v>
      </c>
      <c r="J13">
        <v>221</v>
      </c>
      <c r="K13">
        <v>17699</v>
      </c>
      <c r="L13" t="s">
        <v>33</v>
      </c>
      <c r="M13" t="s">
        <v>33</v>
      </c>
      <c r="N13" t="s">
        <v>40</v>
      </c>
      <c r="O13" t="s">
        <v>5289</v>
      </c>
      <c r="P13">
        <v>1</v>
      </c>
      <c r="Q13" t="s">
        <v>95</v>
      </c>
      <c r="R13" t="s">
        <v>96</v>
      </c>
      <c r="S13" t="s">
        <v>97</v>
      </c>
      <c r="T13">
        <v>2004</v>
      </c>
      <c r="U13" t="s">
        <v>98</v>
      </c>
      <c r="V13" t="s">
        <v>99</v>
      </c>
      <c r="W13" t="s">
        <v>100</v>
      </c>
      <c r="X13">
        <v>9</v>
      </c>
      <c r="Y13">
        <v>168</v>
      </c>
      <c r="Z13">
        <v>114</v>
      </c>
      <c r="AC13" t="s">
        <v>96</v>
      </c>
      <c r="AD13" t="s">
        <v>5603</v>
      </c>
    </row>
    <row r="14" spans="1:33" x14ac:dyDescent="0.15">
      <c r="B14">
        <v>13</v>
      </c>
      <c r="C14">
        <v>2004</v>
      </c>
      <c r="D14">
        <f t="shared" si="0"/>
        <v>13</v>
      </c>
      <c r="E14" t="s">
        <v>101</v>
      </c>
      <c r="F14" s="5">
        <v>38141</v>
      </c>
      <c r="G14">
        <v>8329341500</v>
      </c>
      <c r="H14">
        <v>0.02</v>
      </c>
      <c r="I14">
        <v>1298666</v>
      </c>
      <c r="J14">
        <v>185</v>
      </c>
      <c r="K14">
        <v>19289</v>
      </c>
      <c r="L14" t="s">
        <v>25</v>
      </c>
      <c r="M14" t="s">
        <v>25</v>
      </c>
      <c r="N14" t="s">
        <v>102</v>
      </c>
      <c r="O14" t="s">
        <v>5289</v>
      </c>
      <c r="P14">
        <v>1</v>
      </c>
      <c r="Q14" t="s">
        <v>101</v>
      </c>
      <c r="R14" t="s">
        <v>103</v>
      </c>
      <c r="S14" t="s">
        <v>104</v>
      </c>
      <c r="T14">
        <v>2004</v>
      </c>
      <c r="U14" t="s">
        <v>105</v>
      </c>
      <c r="V14" t="s">
        <v>106</v>
      </c>
      <c r="W14" t="s">
        <v>107</v>
      </c>
      <c r="X14">
        <v>7.8</v>
      </c>
      <c r="Y14">
        <v>159</v>
      </c>
      <c r="Z14">
        <v>645</v>
      </c>
      <c r="AC14" t="s">
        <v>103</v>
      </c>
      <c r="AD14" t="s">
        <v>5604</v>
      </c>
    </row>
    <row r="15" spans="1:33" x14ac:dyDescent="0.15">
      <c r="B15">
        <v>14</v>
      </c>
      <c r="C15">
        <v>2004</v>
      </c>
      <c r="D15">
        <f t="shared" si="0"/>
        <v>14</v>
      </c>
      <c r="E15" t="s">
        <v>108</v>
      </c>
      <c r="F15" s="5">
        <v>38190</v>
      </c>
      <c r="G15">
        <v>8025959500</v>
      </c>
      <c r="H15">
        <v>1.9E-2</v>
      </c>
      <c r="I15">
        <v>1297296</v>
      </c>
      <c r="J15">
        <v>123</v>
      </c>
      <c r="K15">
        <v>12777</v>
      </c>
      <c r="L15" t="s">
        <v>25</v>
      </c>
      <c r="M15" t="s">
        <v>25</v>
      </c>
      <c r="N15" t="s">
        <v>26</v>
      </c>
      <c r="O15" t="s">
        <v>5289</v>
      </c>
      <c r="P15">
        <v>1</v>
      </c>
      <c r="Q15" t="s">
        <v>108</v>
      </c>
      <c r="R15" t="s">
        <v>109</v>
      </c>
      <c r="T15">
        <v>2004</v>
      </c>
      <c r="U15" t="s">
        <v>110</v>
      </c>
      <c r="V15" t="s">
        <v>111</v>
      </c>
      <c r="W15" t="s">
        <v>31</v>
      </c>
      <c r="X15">
        <v>8.1999999999999993</v>
      </c>
      <c r="Y15">
        <v>356</v>
      </c>
      <c r="Z15">
        <v>472</v>
      </c>
      <c r="AC15" t="s">
        <v>109</v>
      </c>
      <c r="AD15" t="s">
        <v>5605</v>
      </c>
    </row>
    <row r="16" spans="1:33" x14ac:dyDescent="0.15">
      <c r="B16">
        <v>15</v>
      </c>
      <c r="C16">
        <v>2004</v>
      </c>
      <c r="D16">
        <f t="shared" si="0"/>
        <v>15</v>
      </c>
      <c r="E16" t="s">
        <v>112</v>
      </c>
      <c r="F16" s="5">
        <v>38233</v>
      </c>
      <c r="G16">
        <v>8051239500</v>
      </c>
      <c r="H16">
        <v>1.9E-2</v>
      </c>
      <c r="I16">
        <v>1270581</v>
      </c>
      <c r="J16">
        <v>104</v>
      </c>
      <c r="K16">
        <v>25473</v>
      </c>
      <c r="L16" t="s">
        <v>25</v>
      </c>
      <c r="M16" t="s">
        <v>25</v>
      </c>
      <c r="N16" t="s">
        <v>113</v>
      </c>
      <c r="O16" t="s">
        <v>5289</v>
      </c>
      <c r="P16">
        <v>1</v>
      </c>
      <c r="Q16" t="s">
        <v>112</v>
      </c>
      <c r="R16" t="s">
        <v>114</v>
      </c>
      <c r="S16" t="s">
        <v>115</v>
      </c>
      <c r="T16">
        <v>2004</v>
      </c>
      <c r="U16" t="s">
        <v>116</v>
      </c>
      <c r="V16" t="s">
        <v>63</v>
      </c>
      <c r="W16" t="s">
        <v>117</v>
      </c>
      <c r="X16">
        <v>8.3000000000000007</v>
      </c>
      <c r="Y16">
        <v>65</v>
      </c>
      <c r="Z16">
        <v>177</v>
      </c>
      <c r="AC16" t="s">
        <v>114</v>
      </c>
      <c r="AD16" t="s">
        <v>5597</v>
      </c>
    </row>
    <row r="17" spans="2:30" x14ac:dyDescent="0.15">
      <c r="B17">
        <v>16</v>
      </c>
      <c r="C17">
        <v>2004</v>
      </c>
      <c r="D17">
        <f t="shared" si="0"/>
        <v>16</v>
      </c>
      <c r="E17" t="s">
        <v>118</v>
      </c>
      <c r="F17" s="5">
        <v>38212</v>
      </c>
      <c r="G17">
        <v>8049487000</v>
      </c>
      <c r="H17">
        <v>1.9E-2</v>
      </c>
      <c r="I17">
        <v>1263196</v>
      </c>
      <c r="J17">
        <v>86</v>
      </c>
      <c r="K17">
        <v>16919</v>
      </c>
      <c r="L17" t="s">
        <v>25</v>
      </c>
      <c r="M17" t="s">
        <v>25</v>
      </c>
      <c r="N17" t="s">
        <v>26</v>
      </c>
      <c r="O17" t="s">
        <v>5289</v>
      </c>
      <c r="P17">
        <v>1</v>
      </c>
      <c r="Q17" t="s">
        <v>118</v>
      </c>
      <c r="R17" t="s">
        <v>119</v>
      </c>
      <c r="T17">
        <v>2004</v>
      </c>
      <c r="U17" t="s">
        <v>120</v>
      </c>
      <c r="V17" t="s">
        <v>121</v>
      </c>
      <c r="W17" t="s">
        <v>122</v>
      </c>
      <c r="X17">
        <v>7.9</v>
      </c>
      <c r="Y17">
        <v>91</v>
      </c>
      <c r="Z17">
        <v>112</v>
      </c>
      <c r="AC17" t="s">
        <v>119</v>
      </c>
      <c r="AD17" t="s">
        <v>5606</v>
      </c>
    </row>
    <row r="18" spans="2:30" x14ac:dyDescent="0.15">
      <c r="B18">
        <v>17</v>
      </c>
      <c r="C18">
        <v>2004</v>
      </c>
      <c r="D18">
        <f t="shared" si="0"/>
        <v>17</v>
      </c>
      <c r="E18" t="s">
        <v>123</v>
      </c>
      <c r="F18" s="5">
        <v>38198</v>
      </c>
      <c r="G18">
        <v>7097789000</v>
      </c>
      <c r="H18">
        <v>1.7000000000000001E-2</v>
      </c>
      <c r="I18">
        <v>1108063</v>
      </c>
      <c r="J18">
        <v>117</v>
      </c>
      <c r="K18">
        <v>12827</v>
      </c>
      <c r="L18" t="s">
        <v>33</v>
      </c>
      <c r="M18" t="s">
        <v>33</v>
      </c>
      <c r="N18" t="s">
        <v>53</v>
      </c>
      <c r="O18" t="s">
        <v>12</v>
      </c>
      <c r="P18" t="e">
        <v>#VALUE!</v>
      </c>
      <c r="Q18" t="s">
        <v>124</v>
      </c>
      <c r="R18" t="s">
        <v>125</v>
      </c>
      <c r="S18" t="s">
        <v>126</v>
      </c>
      <c r="T18">
        <v>2004</v>
      </c>
      <c r="U18" t="s">
        <v>127</v>
      </c>
      <c r="V18" t="s">
        <v>128</v>
      </c>
      <c r="W18" t="s">
        <v>129</v>
      </c>
      <c r="X18">
        <v>8.8000000000000007</v>
      </c>
      <c r="Y18">
        <v>122</v>
      </c>
      <c r="Z18">
        <v>145</v>
      </c>
      <c r="AC18" t="s">
        <v>125</v>
      </c>
      <c r="AD18" t="s">
        <v>5607</v>
      </c>
    </row>
    <row r="19" spans="2:30" x14ac:dyDescent="0.15">
      <c r="B19">
        <v>18</v>
      </c>
      <c r="C19">
        <v>2004</v>
      </c>
      <c r="D19">
        <f t="shared" si="0"/>
        <v>18</v>
      </c>
      <c r="E19" t="s">
        <v>130</v>
      </c>
      <c r="F19" s="5">
        <v>38282</v>
      </c>
      <c r="G19">
        <v>7024070500</v>
      </c>
      <c r="H19">
        <v>1.7000000000000001E-2</v>
      </c>
      <c r="I19">
        <v>1098583</v>
      </c>
      <c r="J19">
        <v>169</v>
      </c>
      <c r="K19">
        <v>20150</v>
      </c>
      <c r="L19" t="s">
        <v>25</v>
      </c>
      <c r="M19" t="s">
        <v>25</v>
      </c>
      <c r="N19" t="s">
        <v>102</v>
      </c>
      <c r="O19" t="s">
        <v>172</v>
      </c>
      <c r="P19">
        <v>1</v>
      </c>
      <c r="Q19" t="s">
        <v>130</v>
      </c>
      <c r="R19" t="s">
        <v>131</v>
      </c>
      <c r="T19">
        <v>2004</v>
      </c>
      <c r="U19" t="s">
        <v>132</v>
      </c>
      <c r="V19" t="s">
        <v>133</v>
      </c>
      <c r="W19" t="s">
        <v>134</v>
      </c>
      <c r="X19">
        <v>7.7</v>
      </c>
      <c r="Y19">
        <v>40</v>
      </c>
      <c r="Z19">
        <v>57</v>
      </c>
      <c r="AC19" t="s">
        <v>131</v>
      </c>
      <c r="AD19" t="s">
        <v>5608</v>
      </c>
    </row>
    <row r="20" spans="2:30" x14ac:dyDescent="0.15">
      <c r="B20">
        <v>19</v>
      </c>
      <c r="C20">
        <v>2004</v>
      </c>
      <c r="D20">
        <f t="shared" si="0"/>
        <v>19</v>
      </c>
      <c r="E20" t="s">
        <v>135</v>
      </c>
      <c r="F20" s="5">
        <v>38219</v>
      </c>
      <c r="G20">
        <v>6792339000</v>
      </c>
      <c r="H20">
        <v>1.6E-2</v>
      </c>
      <c r="I20">
        <v>1068087</v>
      </c>
      <c r="J20">
        <v>100</v>
      </c>
      <c r="K20">
        <v>15833</v>
      </c>
      <c r="L20" t="s">
        <v>25</v>
      </c>
      <c r="M20" t="s">
        <v>25</v>
      </c>
      <c r="N20" t="s">
        <v>47</v>
      </c>
      <c r="O20" t="s">
        <v>172</v>
      </c>
      <c r="P20">
        <v>1</v>
      </c>
      <c r="Q20" t="s">
        <v>135</v>
      </c>
      <c r="R20" t="s">
        <v>136</v>
      </c>
      <c r="S20" t="s">
        <v>137</v>
      </c>
      <c r="T20">
        <v>2004</v>
      </c>
      <c r="U20" t="s">
        <v>138</v>
      </c>
      <c r="V20" t="s">
        <v>139</v>
      </c>
      <c r="W20" t="s">
        <v>140</v>
      </c>
      <c r="X20">
        <v>8.6</v>
      </c>
      <c r="Y20">
        <v>278</v>
      </c>
      <c r="Z20">
        <v>286</v>
      </c>
      <c r="AC20" t="s">
        <v>136</v>
      </c>
      <c r="AD20" t="s">
        <v>5609</v>
      </c>
    </row>
    <row r="21" spans="2:30" x14ac:dyDescent="0.15">
      <c r="B21">
        <v>20</v>
      </c>
      <c r="C21">
        <v>2004</v>
      </c>
      <c r="D21">
        <f t="shared" si="0"/>
        <v>20</v>
      </c>
      <c r="E21" t="s">
        <v>141</v>
      </c>
      <c r="F21" s="5">
        <v>38289</v>
      </c>
      <c r="G21">
        <v>6648786000</v>
      </c>
      <c r="H21">
        <v>1.6E-2</v>
      </c>
      <c r="I21">
        <v>1030259</v>
      </c>
      <c r="J21">
        <v>190</v>
      </c>
      <c r="K21">
        <v>18777</v>
      </c>
      <c r="L21" t="s">
        <v>25</v>
      </c>
      <c r="M21" t="s">
        <v>25</v>
      </c>
      <c r="N21" t="s">
        <v>26</v>
      </c>
      <c r="O21" t="s">
        <v>172</v>
      </c>
      <c r="P21">
        <v>1</v>
      </c>
      <c r="Q21" t="s">
        <v>141</v>
      </c>
      <c r="R21" t="s">
        <v>142</v>
      </c>
      <c r="S21" t="s">
        <v>143</v>
      </c>
      <c r="T21">
        <v>2004</v>
      </c>
      <c r="U21" t="s">
        <v>144</v>
      </c>
      <c r="V21" t="s">
        <v>145</v>
      </c>
      <c r="W21" t="s">
        <v>31</v>
      </c>
      <c r="X21">
        <v>6.7</v>
      </c>
      <c r="Y21">
        <v>94</v>
      </c>
      <c r="Z21">
        <v>151</v>
      </c>
      <c r="AC21" t="s">
        <v>142</v>
      </c>
      <c r="AD21" t="s">
        <v>5610</v>
      </c>
    </row>
    <row r="22" spans="2:30" x14ac:dyDescent="0.15">
      <c r="B22">
        <v>21</v>
      </c>
      <c r="C22">
        <v>2004</v>
      </c>
      <c r="D22">
        <f t="shared" si="0"/>
        <v>21</v>
      </c>
      <c r="E22" t="s">
        <v>146</v>
      </c>
      <c r="F22" s="5">
        <v>38240</v>
      </c>
      <c r="G22">
        <v>6644463500</v>
      </c>
      <c r="H22">
        <v>1.6E-2</v>
      </c>
      <c r="I22">
        <v>1027354</v>
      </c>
      <c r="J22">
        <v>157</v>
      </c>
      <c r="K22">
        <v>16630</v>
      </c>
      <c r="L22" t="s">
        <v>147</v>
      </c>
      <c r="M22" t="s">
        <v>147</v>
      </c>
      <c r="N22" t="s">
        <v>148</v>
      </c>
      <c r="O22" t="s">
        <v>172</v>
      </c>
      <c r="P22">
        <v>1</v>
      </c>
      <c r="Q22" t="s">
        <v>146</v>
      </c>
      <c r="R22" t="s">
        <v>149</v>
      </c>
      <c r="S22" t="s">
        <v>150</v>
      </c>
      <c r="T22">
        <v>2004</v>
      </c>
      <c r="U22" t="s">
        <v>151</v>
      </c>
      <c r="V22" t="s">
        <v>152</v>
      </c>
      <c r="W22" t="s">
        <v>31</v>
      </c>
      <c r="X22">
        <v>7.4</v>
      </c>
      <c r="Y22">
        <v>56</v>
      </c>
      <c r="Z22">
        <v>99</v>
      </c>
      <c r="AC22" t="s">
        <v>149</v>
      </c>
      <c r="AD22" t="s">
        <v>5611</v>
      </c>
    </row>
    <row r="23" spans="2:30" x14ac:dyDescent="0.15">
      <c r="B23">
        <v>22</v>
      </c>
      <c r="C23">
        <v>2004</v>
      </c>
      <c r="D23">
        <f t="shared" si="0"/>
        <v>22</v>
      </c>
      <c r="E23" t="s">
        <v>153</v>
      </c>
      <c r="F23" s="5">
        <v>38329</v>
      </c>
      <c r="G23">
        <v>6622706500</v>
      </c>
      <c r="H23">
        <v>1.6E-2</v>
      </c>
      <c r="I23">
        <v>1022262</v>
      </c>
      <c r="J23">
        <v>132</v>
      </c>
      <c r="K23">
        <v>16082</v>
      </c>
      <c r="L23" t="s">
        <v>154</v>
      </c>
      <c r="M23" t="s">
        <v>154</v>
      </c>
      <c r="N23" t="s">
        <v>155</v>
      </c>
      <c r="O23" t="s">
        <v>172</v>
      </c>
      <c r="P23" t="e">
        <v>#VALUE!</v>
      </c>
      <c r="Q23" t="s">
        <v>156</v>
      </c>
      <c r="R23" t="s">
        <v>157</v>
      </c>
      <c r="S23" t="s">
        <v>158</v>
      </c>
      <c r="T23">
        <v>2004</v>
      </c>
      <c r="U23" t="s">
        <v>159</v>
      </c>
      <c r="V23" t="s">
        <v>133</v>
      </c>
      <c r="W23" t="s">
        <v>160</v>
      </c>
      <c r="X23">
        <v>8.6</v>
      </c>
      <c r="Y23">
        <v>44</v>
      </c>
      <c r="Z23">
        <v>30</v>
      </c>
      <c r="AC23" t="s">
        <v>157</v>
      </c>
      <c r="AD23" t="s">
        <v>5608</v>
      </c>
    </row>
    <row r="24" spans="2:30" x14ac:dyDescent="0.15">
      <c r="B24">
        <v>23</v>
      </c>
      <c r="C24">
        <v>2004</v>
      </c>
      <c r="D24">
        <f t="shared" si="0"/>
        <v>23</v>
      </c>
      <c r="E24" t="s">
        <v>161</v>
      </c>
      <c r="F24" s="5">
        <v>38079</v>
      </c>
      <c r="G24">
        <v>6240174500</v>
      </c>
      <c r="H24">
        <v>1.4999999999999999E-2</v>
      </c>
      <c r="I24">
        <v>991674</v>
      </c>
      <c r="J24">
        <v>70</v>
      </c>
      <c r="K24">
        <v>12895</v>
      </c>
      <c r="L24" t="s">
        <v>25</v>
      </c>
      <c r="M24" t="s">
        <v>25</v>
      </c>
      <c r="N24" t="s">
        <v>162</v>
      </c>
      <c r="O24" t="s">
        <v>172</v>
      </c>
      <c r="P24">
        <v>1</v>
      </c>
      <c r="Q24" t="s">
        <v>161</v>
      </c>
      <c r="R24" t="s">
        <v>163</v>
      </c>
      <c r="S24" t="s">
        <v>164</v>
      </c>
      <c r="T24">
        <v>2004</v>
      </c>
      <c r="U24" t="s">
        <v>165</v>
      </c>
      <c r="V24" t="s">
        <v>106</v>
      </c>
      <c r="W24" t="s">
        <v>31</v>
      </c>
      <c r="X24">
        <v>7.7</v>
      </c>
      <c r="Y24">
        <v>150</v>
      </c>
      <c r="Z24">
        <v>128</v>
      </c>
      <c r="AC24" t="s">
        <v>163</v>
      </c>
      <c r="AD24" t="s">
        <v>5604</v>
      </c>
    </row>
    <row r="25" spans="2:30" x14ac:dyDescent="0.15">
      <c r="B25">
        <v>24</v>
      </c>
      <c r="C25">
        <v>2004</v>
      </c>
      <c r="D25">
        <f t="shared" si="0"/>
        <v>24</v>
      </c>
      <c r="E25" t="s">
        <v>166</v>
      </c>
      <c r="F25" s="5">
        <v>38226</v>
      </c>
      <c r="G25">
        <v>6377300000</v>
      </c>
      <c r="H25">
        <v>1.4999999999999999E-2</v>
      </c>
      <c r="I25">
        <v>986903</v>
      </c>
      <c r="J25">
        <v>127</v>
      </c>
      <c r="K25">
        <v>13929</v>
      </c>
      <c r="L25" t="s">
        <v>33</v>
      </c>
      <c r="M25" t="s">
        <v>33</v>
      </c>
      <c r="N25" t="s">
        <v>40</v>
      </c>
      <c r="O25" t="s">
        <v>172</v>
      </c>
      <c r="P25">
        <v>1</v>
      </c>
      <c r="Q25" t="s">
        <v>166</v>
      </c>
      <c r="R25" t="s">
        <v>167</v>
      </c>
      <c r="S25" t="s">
        <v>168</v>
      </c>
      <c r="T25">
        <v>2004</v>
      </c>
      <c r="U25" t="s">
        <v>169</v>
      </c>
      <c r="V25" t="s">
        <v>133</v>
      </c>
      <c r="W25" t="s">
        <v>170</v>
      </c>
      <c r="X25">
        <v>9</v>
      </c>
      <c r="Y25">
        <v>159</v>
      </c>
      <c r="Z25">
        <v>75</v>
      </c>
      <c r="AC25" t="s">
        <v>167</v>
      </c>
      <c r="AD25" t="s">
        <v>5608</v>
      </c>
    </row>
    <row r="26" spans="2:30" x14ac:dyDescent="0.15">
      <c r="B26">
        <v>25</v>
      </c>
      <c r="C26">
        <v>2004</v>
      </c>
      <c r="D26">
        <f t="shared" si="0"/>
        <v>25</v>
      </c>
      <c r="E26" t="s">
        <v>171</v>
      </c>
      <c r="F26" s="5">
        <v>38303</v>
      </c>
      <c r="G26">
        <v>6259548500</v>
      </c>
      <c r="H26">
        <v>1.4999999999999999E-2</v>
      </c>
      <c r="I26">
        <v>957116</v>
      </c>
      <c r="J26">
        <v>108</v>
      </c>
      <c r="K26">
        <v>16973</v>
      </c>
      <c r="L26" t="s">
        <v>33</v>
      </c>
      <c r="M26" t="s">
        <v>33</v>
      </c>
      <c r="N26" t="s">
        <v>26</v>
      </c>
      <c r="O26" t="s">
        <v>172</v>
      </c>
      <c r="P26">
        <v>1</v>
      </c>
      <c r="Q26" t="s">
        <v>171</v>
      </c>
      <c r="R26" t="s">
        <v>173</v>
      </c>
      <c r="S26" t="s">
        <v>174</v>
      </c>
      <c r="T26">
        <v>2004</v>
      </c>
      <c r="U26" t="s">
        <v>175</v>
      </c>
      <c r="V26" t="s">
        <v>176</v>
      </c>
      <c r="W26" t="s">
        <v>177</v>
      </c>
      <c r="X26">
        <v>9.4</v>
      </c>
      <c r="Y26">
        <v>355</v>
      </c>
      <c r="Z26">
        <v>115</v>
      </c>
      <c r="AC26" t="s">
        <v>173</v>
      </c>
      <c r="AD26" t="s">
        <v>5612</v>
      </c>
    </row>
    <row r="27" spans="2:30" x14ac:dyDescent="0.15">
      <c r="B27">
        <v>26</v>
      </c>
      <c r="C27">
        <v>2004</v>
      </c>
      <c r="D27">
        <f t="shared" si="0"/>
        <v>26</v>
      </c>
      <c r="E27" t="s">
        <v>178</v>
      </c>
      <c r="F27" s="5">
        <v>38336</v>
      </c>
      <c r="G27">
        <v>6050131500</v>
      </c>
      <c r="H27">
        <v>1.39999999999999E-2</v>
      </c>
      <c r="I27">
        <v>951646</v>
      </c>
      <c r="J27">
        <v>223</v>
      </c>
      <c r="K27">
        <v>14789</v>
      </c>
      <c r="L27" t="s">
        <v>25</v>
      </c>
      <c r="M27" t="s">
        <v>25</v>
      </c>
      <c r="N27" t="s">
        <v>40</v>
      </c>
      <c r="O27" t="s">
        <v>172</v>
      </c>
      <c r="P27">
        <v>1</v>
      </c>
      <c r="Q27" t="s">
        <v>178</v>
      </c>
      <c r="R27" t="s">
        <v>179</v>
      </c>
      <c r="S27" t="s">
        <v>180</v>
      </c>
      <c r="T27">
        <v>2004</v>
      </c>
      <c r="U27" t="s">
        <v>181</v>
      </c>
      <c r="V27" t="s">
        <v>63</v>
      </c>
      <c r="W27" t="s">
        <v>31</v>
      </c>
      <c r="X27">
        <v>7.7</v>
      </c>
      <c r="Y27">
        <v>30</v>
      </c>
      <c r="Z27">
        <v>44</v>
      </c>
      <c r="AC27" t="s">
        <v>179</v>
      </c>
      <c r="AD27" t="s">
        <v>5597</v>
      </c>
    </row>
    <row r="28" spans="2:30" x14ac:dyDescent="0.15">
      <c r="B28">
        <v>27</v>
      </c>
      <c r="C28">
        <v>2004</v>
      </c>
      <c r="D28">
        <f t="shared" si="0"/>
        <v>27</v>
      </c>
      <c r="E28" t="s">
        <v>182</v>
      </c>
      <c r="F28" s="5">
        <v>38092</v>
      </c>
      <c r="G28">
        <v>6132904000</v>
      </c>
      <c r="H28">
        <v>1.4999999999999999E-2</v>
      </c>
      <c r="I28">
        <v>942198</v>
      </c>
      <c r="J28">
        <v>73</v>
      </c>
      <c r="K28">
        <v>11397</v>
      </c>
      <c r="L28" t="s">
        <v>25</v>
      </c>
      <c r="M28" t="s">
        <v>25</v>
      </c>
      <c r="N28" t="s">
        <v>26</v>
      </c>
      <c r="O28" t="s">
        <v>172</v>
      </c>
      <c r="P28">
        <v>1</v>
      </c>
      <c r="Q28" t="s">
        <v>182</v>
      </c>
      <c r="R28" t="s">
        <v>183</v>
      </c>
      <c r="S28" t="s">
        <v>184</v>
      </c>
      <c r="T28">
        <v>2004</v>
      </c>
      <c r="U28" t="s">
        <v>185</v>
      </c>
      <c r="V28" t="s">
        <v>186</v>
      </c>
      <c r="W28" t="s">
        <v>31</v>
      </c>
      <c r="X28">
        <v>8.8000000000000007</v>
      </c>
      <c r="Y28">
        <v>355</v>
      </c>
      <c r="Z28">
        <v>127</v>
      </c>
      <c r="AC28" t="s">
        <v>183</v>
      </c>
      <c r="AD28" t="s">
        <v>5613</v>
      </c>
    </row>
    <row r="29" spans="2:30" x14ac:dyDescent="0.15">
      <c r="B29">
        <v>28</v>
      </c>
      <c r="C29">
        <v>2004</v>
      </c>
      <c r="D29">
        <f t="shared" si="0"/>
        <v>28</v>
      </c>
      <c r="E29" t="s">
        <v>187</v>
      </c>
      <c r="F29" s="5">
        <v>38198</v>
      </c>
      <c r="G29">
        <v>5586373000</v>
      </c>
      <c r="H29">
        <v>1.2999999999999999E-2</v>
      </c>
      <c r="I29">
        <v>872828</v>
      </c>
      <c r="J29">
        <v>98</v>
      </c>
      <c r="K29">
        <v>9790</v>
      </c>
      <c r="L29" t="s">
        <v>33</v>
      </c>
      <c r="M29" t="s">
        <v>33</v>
      </c>
      <c r="N29" t="s">
        <v>188</v>
      </c>
      <c r="O29" t="s">
        <v>172</v>
      </c>
      <c r="P29">
        <v>1</v>
      </c>
      <c r="Q29" t="s">
        <v>187</v>
      </c>
      <c r="R29" t="s">
        <v>189</v>
      </c>
      <c r="S29" t="s">
        <v>190</v>
      </c>
      <c r="T29">
        <v>2004</v>
      </c>
      <c r="U29" t="s">
        <v>191</v>
      </c>
      <c r="V29" t="s">
        <v>192</v>
      </c>
      <c r="W29" t="s">
        <v>31</v>
      </c>
      <c r="X29">
        <v>8.5</v>
      </c>
      <c r="Y29">
        <v>77</v>
      </c>
      <c r="Z29">
        <v>83</v>
      </c>
      <c r="AC29" t="s">
        <v>189</v>
      </c>
      <c r="AD29" t="s">
        <v>5614</v>
      </c>
    </row>
    <row r="30" spans="2:30" x14ac:dyDescent="0.15">
      <c r="B30">
        <v>29</v>
      </c>
      <c r="C30">
        <v>2004</v>
      </c>
      <c r="D30">
        <f t="shared" si="0"/>
        <v>29</v>
      </c>
      <c r="E30" t="s">
        <v>193</v>
      </c>
      <c r="F30" s="5">
        <v>38289</v>
      </c>
      <c r="G30">
        <v>5518745500</v>
      </c>
      <c r="H30">
        <v>1.2999999999999999E-2</v>
      </c>
      <c r="I30">
        <v>859051</v>
      </c>
      <c r="J30">
        <v>82</v>
      </c>
      <c r="K30">
        <v>17831</v>
      </c>
      <c r="L30" t="s">
        <v>33</v>
      </c>
      <c r="M30" t="s">
        <v>33</v>
      </c>
      <c r="N30" t="s">
        <v>40</v>
      </c>
      <c r="O30" t="s">
        <v>172</v>
      </c>
      <c r="P30">
        <v>1</v>
      </c>
      <c r="Q30" t="s">
        <v>193</v>
      </c>
      <c r="R30" t="s">
        <v>194</v>
      </c>
      <c r="S30" t="s">
        <v>195</v>
      </c>
      <c r="T30">
        <v>2004</v>
      </c>
      <c r="U30" t="s">
        <v>196</v>
      </c>
      <c r="V30" t="s">
        <v>106</v>
      </c>
      <c r="W30" t="s">
        <v>197</v>
      </c>
      <c r="X30">
        <v>9.1</v>
      </c>
      <c r="Y30">
        <v>623</v>
      </c>
      <c r="Z30">
        <v>87</v>
      </c>
      <c r="AC30" t="s">
        <v>194</v>
      </c>
      <c r="AD30" t="s">
        <v>5604</v>
      </c>
    </row>
    <row r="31" spans="2:30" x14ac:dyDescent="0.15">
      <c r="B31">
        <v>30</v>
      </c>
      <c r="C31">
        <v>2004</v>
      </c>
      <c r="D31">
        <f t="shared" si="0"/>
        <v>30</v>
      </c>
      <c r="E31" t="s">
        <v>198</v>
      </c>
      <c r="F31" s="5">
        <v>38308</v>
      </c>
      <c r="G31">
        <v>5261476506</v>
      </c>
      <c r="H31">
        <v>1.2E-2</v>
      </c>
      <c r="I31">
        <v>846020</v>
      </c>
      <c r="J31">
        <v>182</v>
      </c>
      <c r="K31">
        <v>20893</v>
      </c>
      <c r="L31" t="s">
        <v>25</v>
      </c>
      <c r="M31" t="s">
        <v>25</v>
      </c>
      <c r="N31" t="s">
        <v>40</v>
      </c>
      <c r="O31" t="s">
        <v>172</v>
      </c>
      <c r="P31">
        <v>1</v>
      </c>
      <c r="Q31" t="s">
        <v>198</v>
      </c>
      <c r="R31" t="s">
        <v>199</v>
      </c>
      <c r="S31" t="s">
        <v>200</v>
      </c>
      <c r="T31">
        <v>2004</v>
      </c>
      <c r="U31" t="s">
        <v>201</v>
      </c>
      <c r="V31" t="s">
        <v>202</v>
      </c>
      <c r="W31" t="s">
        <v>203</v>
      </c>
      <c r="X31">
        <v>8.8000000000000007</v>
      </c>
      <c r="Y31">
        <v>51</v>
      </c>
      <c r="Z31">
        <v>40</v>
      </c>
      <c r="AC31" t="s">
        <v>199</v>
      </c>
      <c r="AD31" t="s">
        <v>5615</v>
      </c>
    </row>
    <row r="32" spans="2:30" x14ac:dyDescent="0.15">
      <c r="B32">
        <v>31</v>
      </c>
      <c r="C32">
        <v>2004</v>
      </c>
      <c r="D32">
        <f t="shared" si="0"/>
        <v>31</v>
      </c>
      <c r="E32" t="s">
        <v>204</v>
      </c>
      <c r="F32" s="5">
        <v>38079</v>
      </c>
      <c r="G32">
        <v>5338827500</v>
      </c>
      <c r="H32">
        <v>1.2999999999999999E-2</v>
      </c>
      <c r="I32">
        <v>841006</v>
      </c>
      <c r="J32">
        <v>66</v>
      </c>
      <c r="K32">
        <v>9902</v>
      </c>
      <c r="L32" t="s">
        <v>33</v>
      </c>
      <c r="M32" t="s">
        <v>33</v>
      </c>
      <c r="N32" t="s">
        <v>53</v>
      </c>
      <c r="O32" t="s">
        <v>172</v>
      </c>
      <c r="P32">
        <v>1</v>
      </c>
      <c r="Q32" t="s">
        <v>204</v>
      </c>
      <c r="R32" t="s">
        <v>205</v>
      </c>
      <c r="S32" t="s">
        <v>206</v>
      </c>
      <c r="T32">
        <v>2004</v>
      </c>
      <c r="U32" t="s">
        <v>207</v>
      </c>
      <c r="V32" t="s">
        <v>63</v>
      </c>
      <c r="W32" t="s">
        <v>208</v>
      </c>
      <c r="X32">
        <v>9.1</v>
      </c>
      <c r="Y32">
        <v>195</v>
      </c>
      <c r="Z32">
        <v>641</v>
      </c>
      <c r="AC32" t="s">
        <v>205</v>
      </c>
      <c r="AD32" t="s">
        <v>5597</v>
      </c>
    </row>
    <row r="33" spans="2:30" x14ac:dyDescent="0.15">
      <c r="B33">
        <v>32</v>
      </c>
      <c r="C33">
        <v>2004</v>
      </c>
      <c r="D33">
        <f t="shared" si="0"/>
        <v>32</v>
      </c>
      <c r="E33" t="s">
        <v>209</v>
      </c>
      <c r="F33" s="5">
        <v>38107</v>
      </c>
      <c r="G33">
        <v>5207905000</v>
      </c>
      <c r="H33">
        <v>1.2E-2</v>
      </c>
      <c r="I33">
        <v>810406</v>
      </c>
      <c r="J33">
        <v>82</v>
      </c>
      <c r="K33">
        <v>12593</v>
      </c>
      <c r="L33" t="s">
        <v>25</v>
      </c>
      <c r="M33" t="s">
        <v>25</v>
      </c>
      <c r="N33" t="s">
        <v>47</v>
      </c>
      <c r="O33" t="s">
        <v>172</v>
      </c>
      <c r="P33" t="e">
        <v>#VALUE!</v>
      </c>
      <c r="Q33" t="s">
        <v>210</v>
      </c>
      <c r="R33" t="s">
        <v>211</v>
      </c>
      <c r="S33" t="s">
        <v>212</v>
      </c>
      <c r="T33">
        <v>2004</v>
      </c>
      <c r="U33" t="s">
        <v>213</v>
      </c>
      <c r="V33" t="s">
        <v>214</v>
      </c>
      <c r="W33" t="s">
        <v>215</v>
      </c>
      <c r="X33">
        <v>8.1</v>
      </c>
      <c r="Y33">
        <v>88</v>
      </c>
      <c r="Z33">
        <v>223</v>
      </c>
      <c r="AC33" t="s">
        <v>211</v>
      </c>
      <c r="AD33" t="s">
        <v>5616</v>
      </c>
    </row>
    <row r="34" spans="2:30" x14ac:dyDescent="0.15">
      <c r="B34">
        <v>33</v>
      </c>
      <c r="C34">
        <v>2004</v>
      </c>
      <c r="D34">
        <f t="shared" si="0"/>
        <v>33</v>
      </c>
      <c r="E34" t="s">
        <v>216</v>
      </c>
      <c r="F34" s="5">
        <v>38191</v>
      </c>
      <c r="G34">
        <v>5137581500</v>
      </c>
      <c r="H34">
        <v>1.2E-2</v>
      </c>
      <c r="I34">
        <v>807850</v>
      </c>
      <c r="J34">
        <v>104</v>
      </c>
      <c r="K34">
        <v>9335</v>
      </c>
      <c r="L34" t="s">
        <v>33</v>
      </c>
      <c r="M34" t="s">
        <v>33</v>
      </c>
      <c r="N34" t="s">
        <v>84</v>
      </c>
      <c r="O34" t="s">
        <v>172</v>
      </c>
      <c r="P34">
        <v>1</v>
      </c>
      <c r="Q34" t="s">
        <v>216</v>
      </c>
      <c r="R34" t="s">
        <v>217</v>
      </c>
      <c r="S34" t="s">
        <v>218</v>
      </c>
      <c r="T34">
        <v>2004</v>
      </c>
      <c r="U34" t="s">
        <v>219</v>
      </c>
      <c r="V34" t="s">
        <v>220</v>
      </c>
      <c r="W34" t="s">
        <v>221</v>
      </c>
      <c r="X34">
        <v>7.8</v>
      </c>
      <c r="Y34">
        <v>39</v>
      </c>
      <c r="Z34">
        <v>56</v>
      </c>
      <c r="AC34" t="s">
        <v>217</v>
      </c>
      <c r="AD34" t="s">
        <v>5617</v>
      </c>
    </row>
    <row r="35" spans="2:30" x14ac:dyDescent="0.15">
      <c r="B35">
        <v>34</v>
      </c>
      <c r="C35">
        <v>2004</v>
      </c>
      <c r="D35">
        <f t="shared" si="0"/>
        <v>34</v>
      </c>
      <c r="E35" t="s">
        <v>222</v>
      </c>
      <c r="F35" s="5">
        <v>38184</v>
      </c>
      <c r="G35">
        <v>4895975500</v>
      </c>
      <c r="H35">
        <v>1.2E-2</v>
      </c>
      <c r="I35">
        <v>765720</v>
      </c>
      <c r="J35">
        <v>102</v>
      </c>
      <c r="K35">
        <v>9658</v>
      </c>
      <c r="L35" t="s">
        <v>25</v>
      </c>
      <c r="M35" t="s">
        <v>25</v>
      </c>
      <c r="N35" t="s">
        <v>40</v>
      </c>
      <c r="O35" t="s">
        <v>172</v>
      </c>
      <c r="P35">
        <v>1</v>
      </c>
      <c r="Q35" t="s">
        <v>222</v>
      </c>
      <c r="R35" t="s">
        <v>223</v>
      </c>
      <c r="S35" t="s">
        <v>224</v>
      </c>
      <c r="T35">
        <v>2004</v>
      </c>
      <c r="U35" t="s">
        <v>225</v>
      </c>
      <c r="V35" t="s">
        <v>106</v>
      </c>
      <c r="W35" t="s">
        <v>31</v>
      </c>
      <c r="X35">
        <v>7.4</v>
      </c>
      <c r="Y35">
        <v>42</v>
      </c>
      <c r="Z35">
        <v>114</v>
      </c>
      <c r="AC35" t="s">
        <v>223</v>
      </c>
      <c r="AD35" t="s">
        <v>5604</v>
      </c>
    </row>
    <row r="36" spans="2:30" x14ac:dyDescent="0.15">
      <c r="B36">
        <v>35</v>
      </c>
      <c r="C36">
        <v>2004</v>
      </c>
      <c r="D36">
        <f t="shared" si="0"/>
        <v>35</v>
      </c>
      <c r="E36" t="s">
        <v>226</v>
      </c>
      <c r="F36" s="5">
        <v>38112</v>
      </c>
      <c r="G36">
        <v>4855872900</v>
      </c>
      <c r="H36">
        <v>1.2E-2</v>
      </c>
      <c r="I36">
        <v>748380</v>
      </c>
      <c r="J36">
        <v>83</v>
      </c>
      <c r="K36">
        <v>10745</v>
      </c>
      <c r="L36" t="s">
        <v>25</v>
      </c>
      <c r="M36" t="s">
        <v>25</v>
      </c>
      <c r="N36" t="s">
        <v>26</v>
      </c>
      <c r="O36" t="s">
        <v>172</v>
      </c>
      <c r="P36">
        <v>1</v>
      </c>
      <c r="Q36" t="s">
        <v>226</v>
      </c>
      <c r="R36" t="s">
        <v>227</v>
      </c>
      <c r="T36">
        <v>2004</v>
      </c>
      <c r="U36" t="s">
        <v>228</v>
      </c>
      <c r="V36" t="s">
        <v>63</v>
      </c>
      <c r="W36" t="s">
        <v>31</v>
      </c>
      <c r="X36">
        <v>8.1</v>
      </c>
      <c r="Y36">
        <v>60</v>
      </c>
      <c r="Z36">
        <v>121</v>
      </c>
      <c r="AC36" t="s">
        <v>227</v>
      </c>
      <c r="AD36" t="s">
        <v>5597</v>
      </c>
    </row>
    <row r="37" spans="2:30" x14ac:dyDescent="0.15">
      <c r="B37">
        <v>36</v>
      </c>
      <c r="C37">
        <v>2004</v>
      </c>
      <c r="D37">
        <f t="shared" si="0"/>
        <v>36</v>
      </c>
      <c r="E37" t="s">
        <v>229</v>
      </c>
      <c r="F37" s="5">
        <v>38163</v>
      </c>
      <c r="G37">
        <v>4686101500</v>
      </c>
      <c r="H37">
        <v>1.0999999999999999E-2</v>
      </c>
      <c r="I37">
        <v>736296</v>
      </c>
      <c r="J37">
        <v>81</v>
      </c>
      <c r="K37">
        <v>10941</v>
      </c>
      <c r="L37" t="s">
        <v>25</v>
      </c>
      <c r="M37" t="s">
        <v>25</v>
      </c>
      <c r="N37" t="s">
        <v>47</v>
      </c>
      <c r="O37" t="s">
        <v>172</v>
      </c>
      <c r="P37">
        <v>1</v>
      </c>
      <c r="Q37" t="s">
        <v>229</v>
      </c>
      <c r="R37" t="s">
        <v>230</v>
      </c>
      <c r="S37" t="s">
        <v>231</v>
      </c>
      <c r="T37">
        <v>2004</v>
      </c>
      <c r="U37" t="s">
        <v>232</v>
      </c>
      <c r="V37" t="s">
        <v>133</v>
      </c>
      <c r="W37" t="s">
        <v>31</v>
      </c>
      <c r="X37">
        <v>9.1</v>
      </c>
      <c r="Y37">
        <v>417</v>
      </c>
      <c r="Z37">
        <v>160</v>
      </c>
      <c r="AC37" t="s">
        <v>230</v>
      </c>
      <c r="AD37" t="s">
        <v>5608</v>
      </c>
    </row>
    <row r="38" spans="2:30" x14ac:dyDescent="0.15">
      <c r="B38">
        <v>37</v>
      </c>
      <c r="C38">
        <v>2004</v>
      </c>
      <c r="D38">
        <f t="shared" si="0"/>
        <v>37</v>
      </c>
      <c r="E38" t="s">
        <v>233</v>
      </c>
      <c r="F38" s="5">
        <v>38177</v>
      </c>
      <c r="G38">
        <v>4469579500</v>
      </c>
      <c r="H38">
        <v>1.0999999999999999E-2</v>
      </c>
      <c r="I38">
        <v>703507</v>
      </c>
      <c r="J38">
        <v>128</v>
      </c>
      <c r="K38">
        <v>10918</v>
      </c>
      <c r="L38" t="s">
        <v>25</v>
      </c>
      <c r="M38" t="s">
        <v>25</v>
      </c>
      <c r="N38" t="s">
        <v>47</v>
      </c>
      <c r="O38" t="s">
        <v>172</v>
      </c>
      <c r="P38">
        <v>1</v>
      </c>
      <c r="Q38" t="s">
        <v>233</v>
      </c>
      <c r="R38" t="s">
        <v>234</v>
      </c>
      <c r="S38" t="s">
        <v>235</v>
      </c>
      <c r="T38">
        <v>2004</v>
      </c>
      <c r="U38" t="s">
        <v>236</v>
      </c>
      <c r="V38" t="s">
        <v>202</v>
      </c>
      <c r="W38" t="s">
        <v>237</v>
      </c>
      <c r="X38">
        <v>7.5</v>
      </c>
      <c r="Y38">
        <v>17</v>
      </c>
      <c r="Z38">
        <v>34</v>
      </c>
      <c r="AC38" t="s">
        <v>234</v>
      </c>
      <c r="AD38" t="s">
        <v>5615</v>
      </c>
    </row>
    <row r="39" spans="2:30" x14ac:dyDescent="0.15">
      <c r="B39">
        <v>38</v>
      </c>
      <c r="C39">
        <v>2004</v>
      </c>
      <c r="D39">
        <f t="shared" si="0"/>
        <v>38</v>
      </c>
      <c r="E39" t="s">
        <v>238</v>
      </c>
      <c r="F39" s="5">
        <v>38204</v>
      </c>
      <c r="G39">
        <v>4255753000</v>
      </c>
      <c r="H39">
        <v>0.01</v>
      </c>
      <c r="I39">
        <v>675521</v>
      </c>
      <c r="J39">
        <v>113</v>
      </c>
      <c r="K39">
        <v>9931</v>
      </c>
      <c r="L39" t="s">
        <v>25</v>
      </c>
      <c r="M39" t="s">
        <v>25</v>
      </c>
      <c r="N39" t="s">
        <v>162</v>
      </c>
      <c r="O39" t="s">
        <v>172</v>
      </c>
      <c r="P39">
        <v>1</v>
      </c>
      <c r="Q39" t="s">
        <v>238</v>
      </c>
      <c r="R39" t="s">
        <v>239</v>
      </c>
      <c r="T39">
        <v>2004</v>
      </c>
      <c r="U39" t="s">
        <v>240</v>
      </c>
      <c r="V39" t="s">
        <v>106</v>
      </c>
      <c r="W39" t="s">
        <v>31</v>
      </c>
      <c r="X39">
        <v>7.2</v>
      </c>
      <c r="Y39">
        <v>43</v>
      </c>
      <c r="Z39">
        <v>117</v>
      </c>
      <c r="AC39" t="s">
        <v>239</v>
      </c>
      <c r="AD39" t="s">
        <v>5604</v>
      </c>
    </row>
    <row r="40" spans="2:30" x14ac:dyDescent="0.15">
      <c r="B40">
        <v>39</v>
      </c>
      <c r="C40">
        <v>2004</v>
      </c>
      <c r="D40">
        <f t="shared" si="0"/>
        <v>39</v>
      </c>
      <c r="E40" t="s">
        <v>241</v>
      </c>
      <c r="F40" s="5">
        <v>38336</v>
      </c>
      <c r="G40">
        <v>4327368500</v>
      </c>
      <c r="H40">
        <v>0.01</v>
      </c>
      <c r="I40">
        <v>665676</v>
      </c>
      <c r="J40">
        <v>131</v>
      </c>
      <c r="K40">
        <v>10879</v>
      </c>
      <c r="L40" t="s">
        <v>33</v>
      </c>
      <c r="M40" t="s">
        <v>33</v>
      </c>
      <c r="N40" t="s">
        <v>26</v>
      </c>
      <c r="O40" t="s">
        <v>172</v>
      </c>
      <c r="P40" t="e">
        <v>#VALUE!</v>
      </c>
      <c r="Q40" t="s">
        <v>242</v>
      </c>
      <c r="R40" t="s">
        <v>243</v>
      </c>
      <c r="S40" t="s">
        <v>244</v>
      </c>
      <c r="T40">
        <v>2004</v>
      </c>
      <c r="U40" t="s">
        <v>245</v>
      </c>
      <c r="V40" t="s">
        <v>246</v>
      </c>
      <c r="W40" t="s">
        <v>247</v>
      </c>
      <c r="X40">
        <v>7.4</v>
      </c>
      <c r="Y40">
        <v>40</v>
      </c>
      <c r="Z40">
        <v>25</v>
      </c>
      <c r="AC40" t="s">
        <v>243</v>
      </c>
      <c r="AD40" t="s">
        <v>5618</v>
      </c>
    </row>
    <row r="41" spans="2:30" x14ac:dyDescent="0.15">
      <c r="B41">
        <v>40</v>
      </c>
      <c r="C41">
        <v>2004</v>
      </c>
      <c r="D41">
        <f t="shared" si="0"/>
        <v>40</v>
      </c>
      <c r="E41" t="s">
        <v>248</v>
      </c>
      <c r="F41" s="5">
        <v>38247</v>
      </c>
      <c r="G41">
        <v>4073017000</v>
      </c>
      <c r="H41">
        <v>0.01</v>
      </c>
      <c r="I41">
        <v>627199</v>
      </c>
      <c r="J41">
        <v>128</v>
      </c>
      <c r="K41">
        <v>15185</v>
      </c>
      <c r="L41" t="s">
        <v>25</v>
      </c>
      <c r="M41" t="s">
        <v>25</v>
      </c>
      <c r="N41" t="s">
        <v>40</v>
      </c>
      <c r="O41" t="s">
        <v>172</v>
      </c>
      <c r="P41">
        <v>1</v>
      </c>
      <c r="Q41" t="s">
        <v>248</v>
      </c>
      <c r="R41" t="s">
        <v>249</v>
      </c>
      <c r="S41" t="s">
        <v>250</v>
      </c>
      <c r="T41">
        <v>2004</v>
      </c>
      <c r="U41" t="s">
        <v>251</v>
      </c>
      <c r="V41" t="s">
        <v>63</v>
      </c>
      <c r="W41" t="s">
        <v>252</v>
      </c>
      <c r="X41">
        <v>8.6999999999999993</v>
      </c>
      <c r="Y41">
        <v>81</v>
      </c>
      <c r="Z41">
        <v>107</v>
      </c>
      <c r="AC41" t="s">
        <v>249</v>
      </c>
      <c r="AD41" t="s">
        <v>5597</v>
      </c>
    </row>
    <row r="42" spans="2:30" x14ac:dyDescent="0.15">
      <c r="B42">
        <v>41</v>
      </c>
      <c r="C42">
        <v>2004</v>
      </c>
      <c r="D42">
        <f t="shared" si="0"/>
        <v>41</v>
      </c>
      <c r="E42" t="s">
        <v>253</v>
      </c>
      <c r="F42">
        <v>38336</v>
      </c>
      <c r="G42">
        <v>7704106500</v>
      </c>
      <c r="H42">
        <v>1.7999999999999999E-2</v>
      </c>
      <c r="I42">
        <v>1229228</v>
      </c>
      <c r="J42">
        <v>189</v>
      </c>
      <c r="K42">
        <v>21602</v>
      </c>
      <c r="L42" t="s">
        <v>33</v>
      </c>
      <c r="M42" t="s">
        <v>33</v>
      </c>
      <c r="N42" t="s">
        <v>84</v>
      </c>
      <c r="O42" t="s">
        <v>4261</v>
      </c>
      <c r="P42">
        <v>1</v>
      </c>
      <c r="Q42" t="s">
        <v>253</v>
      </c>
      <c r="R42" t="s">
        <v>254</v>
      </c>
      <c r="S42" t="s">
        <v>255</v>
      </c>
      <c r="T42">
        <v>2004</v>
      </c>
      <c r="U42" t="s">
        <v>256</v>
      </c>
      <c r="V42" t="s">
        <v>257</v>
      </c>
      <c r="W42" t="s">
        <v>258</v>
      </c>
      <c r="X42">
        <v>9.1999999999999993</v>
      </c>
      <c r="Y42">
        <v>150</v>
      </c>
      <c r="Z42">
        <v>73</v>
      </c>
      <c r="AC42" t="s">
        <v>254</v>
      </c>
      <c r="AD42" t="s">
        <v>5619</v>
      </c>
    </row>
    <row r="43" spans="2:30" x14ac:dyDescent="0.15">
      <c r="B43">
        <v>42</v>
      </c>
      <c r="C43">
        <v>2004</v>
      </c>
      <c r="D43">
        <f t="shared" si="0"/>
        <v>42</v>
      </c>
      <c r="E43" t="s">
        <v>259</v>
      </c>
      <c r="F43" s="5">
        <v>38204</v>
      </c>
      <c r="G43">
        <v>3828714000</v>
      </c>
      <c r="H43">
        <v>8.9999999999999993E-3</v>
      </c>
      <c r="I43">
        <v>608479</v>
      </c>
      <c r="J43">
        <v>97</v>
      </c>
      <c r="K43">
        <v>9877</v>
      </c>
      <c r="L43" t="s">
        <v>25</v>
      </c>
      <c r="M43" t="s">
        <v>25</v>
      </c>
      <c r="N43" t="s">
        <v>260</v>
      </c>
      <c r="O43" t="s">
        <v>172</v>
      </c>
      <c r="P43">
        <v>1</v>
      </c>
      <c r="Q43" t="s">
        <v>259</v>
      </c>
      <c r="R43" t="s">
        <v>261</v>
      </c>
      <c r="T43">
        <v>2004</v>
      </c>
      <c r="U43" t="s">
        <v>262</v>
      </c>
      <c r="V43" t="s">
        <v>263</v>
      </c>
      <c r="W43" t="s">
        <v>31</v>
      </c>
      <c r="X43">
        <v>7.3</v>
      </c>
      <c r="Y43">
        <v>47</v>
      </c>
      <c r="Z43">
        <v>79</v>
      </c>
      <c r="AC43" t="s">
        <v>261</v>
      </c>
      <c r="AD43" t="s">
        <v>5620</v>
      </c>
    </row>
    <row r="44" spans="2:30" x14ac:dyDescent="0.15">
      <c r="B44">
        <v>43</v>
      </c>
      <c r="C44">
        <v>2004</v>
      </c>
      <c r="D44">
        <f t="shared" si="0"/>
        <v>43</v>
      </c>
      <c r="E44" t="s">
        <v>264</v>
      </c>
      <c r="F44" s="5">
        <v>38002</v>
      </c>
      <c r="G44">
        <v>3837152000</v>
      </c>
      <c r="H44">
        <v>8.9999999999999993E-3</v>
      </c>
      <c r="I44">
        <v>604969</v>
      </c>
      <c r="J44">
        <v>40</v>
      </c>
      <c r="K44">
        <v>5513</v>
      </c>
      <c r="L44" t="s">
        <v>25</v>
      </c>
      <c r="M44" t="s">
        <v>25</v>
      </c>
      <c r="N44" t="s">
        <v>40</v>
      </c>
      <c r="O44" t="s">
        <v>172</v>
      </c>
      <c r="P44">
        <v>1</v>
      </c>
      <c r="Q44" t="s">
        <v>264</v>
      </c>
      <c r="R44" t="s">
        <v>265</v>
      </c>
      <c r="T44">
        <v>2004</v>
      </c>
      <c r="U44" t="s">
        <v>266</v>
      </c>
      <c r="V44" t="s">
        <v>267</v>
      </c>
      <c r="W44" t="s">
        <v>31</v>
      </c>
      <c r="X44">
        <v>8.6</v>
      </c>
      <c r="Y44">
        <v>163</v>
      </c>
      <c r="Z44">
        <v>709</v>
      </c>
      <c r="AC44" t="s">
        <v>265</v>
      </c>
      <c r="AD44" t="s">
        <v>5621</v>
      </c>
    </row>
    <row r="45" spans="2:30" x14ac:dyDescent="0.15">
      <c r="B45">
        <v>44</v>
      </c>
      <c r="C45">
        <v>2004</v>
      </c>
      <c r="D45">
        <f t="shared" si="0"/>
        <v>44</v>
      </c>
      <c r="E45" t="s">
        <v>268</v>
      </c>
      <c r="F45" s="5">
        <v>38275</v>
      </c>
      <c r="G45">
        <v>3752632000</v>
      </c>
      <c r="H45">
        <v>8.9999999999999993E-3</v>
      </c>
      <c r="I45">
        <v>576262</v>
      </c>
      <c r="J45">
        <v>114</v>
      </c>
      <c r="K45">
        <v>12803</v>
      </c>
      <c r="L45" t="s">
        <v>33</v>
      </c>
      <c r="M45" t="s">
        <v>33</v>
      </c>
      <c r="N45" t="s">
        <v>155</v>
      </c>
      <c r="O45" t="s">
        <v>172</v>
      </c>
      <c r="P45">
        <v>1</v>
      </c>
      <c r="Q45" t="s">
        <v>268</v>
      </c>
      <c r="R45" t="s">
        <v>269</v>
      </c>
      <c r="S45" t="s">
        <v>270</v>
      </c>
      <c r="T45">
        <v>2004</v>
      </c>
      <c r="U45" t="s">
        <v>271</v>
      </c>
      <c r="V45" t="s">
        <v>186</v>
      </c>
      <c r="W45" t="s">
        <v>272</v>
      </c>
      <c r="X45">
        <v>7.4</v>
      </c>
      <c r="Y45">
        <v>60</v>
      </c>
      <c r="Z45">
        <v>50</v>
      </c>
      <c r="AC45" t="s">
        <v>269</v>
      </c>
      <c r="AD45" t="s">
        <v>5613</v>
      </c>
    </row>
    <row r="46" spans="2:30" x14ac:dyDescent="0.15">
      <c r="B46">
        <v>45</v>
      </c>
      <c r="C46">
        <v>2004</v>
      </c>
      <c r="D46">
        <f t="shared" si="0"/>
        <v>45</v>
      </c>
      <c r="E46" t="s">
        <v>273</v>
      </c>
      <c r="F46" s="5">
        <v>38177</v>
      </c>
      <c r="G46">
        <v>3584851500</v>
      </c>
      <c r="H46">
        <v>8.9999999999999993E-3</v>
      </c>
      <c r="I46">
        <v>568230</v>
      </c>
      <c r="J46">
        <v>93</v>
      </c>
      <c r="K46">
        <v>8311</v>
      </c>
      <c r="L46" t="s">
        <v>25</v>
      </c>
      <c r="M46" t="s">
        <v>25</v>
      </c>
      <c r="N46" t="s">
        <v>148</v>
      </c>
      <c r="O46" t="s">
        <v>172</v>
      </c>
      <c r="P46" t="e">
        <v>#VALUE!</v>
      </c>
      <c r="Q46" t="s">
        <v>274</v>
      </c>
      <c r="R46" t="s">
        <v>275</v>
      </c>
      <c r="S46" t="s">
        <v>276</v>
      </c>
      <c r="T46">
        <v>2004</v>
      </c>
      <c r="U46" t="s">
        <v>277</v>
      </c>
      <c r="V46" t="s">
        <v>202</v>
      </c>
      <c r="W46" t="s">
        <v>278</v>
      </c>
      <c r="X46">
        <v>8.1</v>
      </c>
      <c r="Y46">
        <v>56</v>
      </c>
      <c r="Z46">
        <v>38</v>
      </c>
      <c r="AC46" t="s">
        <v>275</v>
      </c>
      <c r="AD46" t="s">
        <v>5615</v>
      </c>
    </row>
    <row r="47" spans="2:30" x14ac:dyDescent="0.15">
      <c r="B47">
        <v>46</v>
      </c>
      <c r="C47">
        <v>2004</v>
      </c>
      <c r="D47">
        <f t="shared" si="0"/>
        <v>46</v>
      </c>
      <c r="E47" t="s">
        <v>279</v>
      </c>
      <c r="F47" s="5">
        <v>38155</v>
      </c>
      <c r="G47">
        <v>3554937000</v>
      </c>
      <c r="H47">
        <v>8.0000000000000002E-3</v>
      </c>
      <c r="I47">
        <v>558807</v>
      </c>
      <c r="J47">
        <v>74</v>
      </c>
      <c r="K47">
        <v>8781</v>
      </c>
      <c r="L47" t="s">
        <v>25</v>
      </c>
      <c r="M47" t="s">
        <v>25</v>
      </c>
      <c r="N47" t="s">
        <v>26</v>
      </c>
      <c r="O47" t="s">
        <v>172</v>
      </c>
      <c r="P47">
        <v>1</v>
      </c>
      <c r="Q47" t="s">
        <v>279</v>
      </c>
      <c r="R47" t="s">
        <v>280</v>
      </c>
      <c r="S47" t="s">
        <v>281</v>
      </c>
      <c r="T47">
        <v>2004</v>
      </c>
      <c r="U47" t="s">
        <v>282</v>
      </c>
      <c r="V47" t="s">
        <v>263</v>
      </c>
      <c r="W47" t="s">
        <v>31</v>
      </c>
      <c r="X47">
        <v>6.5</v>
      </c>
      <c r="Y47">
        <v>31</v>
      </c>
      <c r="Z47">
        <v>147</v>
      </c>
      <c r="AC47" t="s">
        <v>280</v>
      </c>
      <c r="AD47" t="s">
        <v>5620</v>
      </c>
    </row>
    <row r="48" spans="2:30" x14ac:dyDescent="0.15">
      <c r="B48">
        <v>47</v>
      </c>
      <c r="C48">
        <v>2004</v>
      </c>
      <c r="D48">
        <f t="shared" si="0"/>
        <v>47</v>
      </c>
      <c r="E48" t="s">
        <v>283</v>
      </c>
      <c r="F48" s="5">
        <v>38233</v>
      </c>
      <c r="G48">
        <v>3481025000</v>
      </c>
      <c r="H48">
        <v>8.0000000000000002E-3</v>
      </c>
      <c r="I48">
        <v>558745</v>
      </c>
      <c r="J48">
        <v>81</v>
      </c>
      <c r="K48">
        <v>10664</v>
      </c>
      <c r="L48" t="s">
        <v>25</v>
      </c>
      <c r="M48" t="s">
        <v>25</v>
      </c>
      <c r="N48" t="s">
        <v>40</v>
      </c>
      <c r="O48" t="s">
        <v>172</v>
      </c>
      <c r="P48" t="e">
        <v>#VALUE!</v>
      </c>
      <c r="Q48" t="s">
        <v>284</v>
      </c>
      <c r="R48" t="s">
        <v>285</v>
      </c>
      <c r="S48" t="s">
        <v>286</v>
      </c>
      <c r="T48">
        <v>2003</v>
      </c>
      <c r="U48" t="s">
        <v>287</v>
      </c>
      <c r="V48" t="s">
        <v>288</v>
      </c>
      <c r="W48" t="s">
        <v>289</v>
      </c>
      <c r="X48">
        <v>7</v>
      </c>
      <c r="Y48">
        <v>41</v>
      </c>
      <c r="Z48">
        <v>99</v>
      </c>
      <c r="AC48" t="s">
        <v>285</v>
      </c>
      <c r="AD48" t="s">
        <v>5622</v>
      </c>
    </row>
    <row r="49" spans="2:30" x14ac:dyDescent="0.15">
      <c r="B49">
        <v>48</v>
      </c>
      <c r="C49">
        <v>2004</v>
      </c>
      <c r="D49">
        <f t="shared" si="0"/>
        <v>48</v>
      </c>
      <c r="E49" t="s">
        <v>290</v>
      </c>
      <c r="F49" s="5">
        <v>38198</v>
      </c>
      <c r="G49">
        <v>3529353500</v>
      </c>
      <c r="H49">
        <v>8.0000000000000002E-3</v>
      </c>
      <c r="I49">
        <v>542955</v>
      </c>
      <c r="J49">
        <v>88</v>
      </c>
      <c r="K49">
        <v>7650</v>
      </c>
      <c r="L49" t="s">
        <v>25</v>
      </c>
      <c r="M49" t="s">
        <v>25</v>
      </c>
      <c r="N49" t="s">
        <v>47</v>
      </c>
      <c r="O49" t="s">
        <v>172</v>
      </c>
      <c r="P49">
        <v>1</v>
      </c>
      <c r="Q49" t="s">
        <v>290</v>
      </c>
      <c r="R49" t="s">
        <v>291</v>
      </c>
      <c r="S49" t="s">
        <v>292</v>
      </c>
      <c r="T49">
        <v>2004</v>
      </c>
      <c r="U49" t="s">
        <v>293</v>
      </c>
      <c r="V49" t="s">
        <v>106</v>
      </c>
      <c r="W49" t="s">
        <v>31</v>
      </c>
      <c r="X49">
        <v>7.5</v>
      </c>
      <c r="Y49">
        <v>35</v>
      </c>
      <c r="Z49">
        <v>348</v>
      </c>
      <c r="AC49" t="s">
        <v>291</v>
      </c>
      <c r="AD49" t="s">
        <v>5604</v>
      </c>
    </row>
    <row r="50" spans="2:30" x14ac:dyDescent="0.15">
      <c r="B50">
        <v>49</v>
      </c>
      <c r="C50">
        <v>2004</v>
      </c>
      <c r="D50">
        <f t="shared" si="0"/>
        <v>49</v>
      </c>
      <c r="E50" t="s">
        <v>294</v>
      </c>
      <c r="F50" s="5">
        <v>38253</v>
      </c>
      <c r="G50">
        <v>3201626000</v>
      </c>
      <c r="H50">
        <v>8.0000000000000002E-3</v>
      </c>
      <c r="I50">
        <v>497689</v>
      </c>
      <c r="J50">
        <v>117</v>
      </c>
      <c r="K50">
        <v>11734</v>
      </c>
      <c r="L50" t="s">
        <v>25</v>
      </c>
      <c r="M50" t="s">
        <v>25</v>
      </c>
      <c r="N50" t="s">
        <v>90</v>
      </c>
      <c r="O50" t="s">
        <v>172</v>
      </c>
      <c r="P50">
        <v>1</v>
      </c>
      <c r="Q50" t="s">
        <v>294</v>
      </c>
      <c r="R50" t="s">
        <v>295</v>
      </c>
      <c r="T50">
        <v>2004</v>
      </c>
      <c r="U50" t="s">
        <v>296</v>
      </c>
      <c r="V50" t="s">
        <v>44</v>
      </c>
      <c r="W50" t="s">
        <v>297</v>
      </c>
      <c r="X50">
        <v>9.3000000000000007</v>
      </c>
      <c r="Y50">
        <v>76</v>
      </c>
      <c r="Z50">
        <v>54</v>
      </c>
      <c r="AC50" t="s">
        <v>295</v>
      </c>
      <c r="AD50" t="s">
        <v>5594</v>
      </c>
    </row>
    <row r="51" spans="2:30" x14ac:dyDescent="0.15">
      <c r="B51">
        <v>50</v>
      </c>
      <c r="C51">
        <v>2004</v>
      </c>
      <c r="D51">
        <f t="shared" si="0"/>
        <v>50</v>
      </c>
      <c r="E51" t="s">
        <v>298</v>
      </c>
      <c r="F51" s="5">
        <v>38247</v>
      </c>
      <c r="G51">
        <v>3016226000</v>
      </c>
      <c r="H51">
        <v>6.9999999999999897E-3</v>
      </c>
      <c r="I51">
        <v>477424</v>
      </c>
      <c r="J51">
        <v>104</v>
      </c>
      <c r="K51">
        <v>10915</v>
      </c>
      <c r="L51" t="s">
        <v>33</v>
      </c>
      <c r="M51" t="s">
        <v>33</v>
      </c>
      <c r="N51" t="s">
        <v>26</v>
      </c>
      <c r="O51" t="s">
        <v>172</v>
      </c>
      <c r="P51">
        <v>1</v>
      </c>
      <c r="Q51" t="s">
        <v>298</v>
      </c>
      <c r="R51" t="s">
        <v>299</v>
      </c>
      <c r="S51" t="s">
        <v>300</v>
      </c>
      <c r="T51">
        <v>2004</v>
      </c>
      <c r="U51" t="s">
        <v>301</v>
      </c>
      <c r="V51" t="s">
        <v>302</v>
      </c>
      <c r="W51" t="s">
        <v>31</v>
      </c>
      <c r="X51">
        <v>8</v>
      </c>
      <c r="Y51">
        <v>45</v>
      </c>
      <c r="Z51">
        <v>30</v>
      </c>
      <c r="AC51" t="s">
        <v>299</v>
      </c>
      <c r="AD51" t="s">
        <v>5623</v>
      </c>
    </row>
    <row r="52" spans="2:30" x14ac:dyDescent="0.15">
      <c r="B52">
        <v>51</v>
      </c>
      <c r="C52">
        <v>2004</v>
      </c>
      <c r="D52">
        <f t="shared" si="0"/>
        <v>51</v>
      </c>
      <c r="E52" t="s">
        <v>303</v>
      </c>
      <c r="F52" s="5">
        <v>38037</v>
      </c>
      <c r="G52">
        <v>2673832500</v>
      </c>
      <c r="H52">
        <v>6.0000000000000001E-3</v>
      </c>
      <c r="I52">
        <v>425725</v>
      </c>
      <c r="J52">
        <v>25</v>
      </c>
      <c r="K52">
        <v>6239</v>
      </c>
      <c r="L52" t="s">
        <v>25</v>
      </c>
      <c r="M52" t="s">
        <v>25</v>
      </c>
      <c r="N52" t="s">
        <v>162</v>
      </c>
      <c r="O52" t="s">
        <v>172</v>
      </c>
      <c r="P52">
        <v>1</v>
      </c>
      <c r="Q52" t="s">
        <v>303</v>
      </c>
      <c r="R52" t="s">
        <v>304</v>
      </c>
      <c r="T52">
        <v>2004</v>
      </c>
      <c r="U52" t="s">
        <v>305</v>
      </c>
      <c r="V52" t="s">
        <v>202</v>
      </c>
      <c r="W52" t="s">
        <v>31</v>
      </c>
      <c r="X52">
        <v>6.9</v>
      </c>
      <c r="Y52">
        <v>40</v>
      </c>
      <c r="Z52">
        <v>84</v>
      </c>
      <c r="AC52" t="s">
        <v>304</v>
      </c>
      <c r="AD52" t="s">
        <v>5615</v>
      </c>
    </row>
    <row r="53" spans="2:30" x14ac:dyDescent="0.15">
      <c r="B53">
        <v>52</v>
      </c>
      <c r="C53">
        <v>2004</v>
      </c>
      <c r="D53">
        <f t="shared" si="0"/>
        <v>52</v>
      </c>
      <c r="E53" t="s">
        <v>306</v>
      </c>
      <c r="F53" s="5">
        <v>38317</v>
      </c>
      <c r="G53">
        <v>2736255500</v>
      </c>
      <c r="H53">
        <v>6.0000000000000001E-3</v>
      </c>
      <c r="I53">
        <v>423719</v>
      </c>
      <c r="J53">
        <v>101</v>
      </c>
      <c r="K53">
        <v>10161</v>
      </c>
      <c r="L53" t="s">
        <v>33</v>
      </c>
      <c r="M53" t="s">
        <v>33</v>
      </c>
      <c r="N53" t="s">
        <v>40</v>
      </c>
      <c r="O53" t="s">
        <v>172</v>
      </c>
      <c r="P53">
        <v>1</v>
      </c>
      <c r="Q53" t="s">
        <v>306</v>
      </c>
      <c r="R53" t="s">
        <v>307</v>
      </c>
      <c r="S53" t="s">
        <v>308</v>
      </c>
      <c r="T53">
        <v>2004</v>
      </c>
      <c r="U53" t="s">
        <v>309</v>
      </c>
      <c r="V53" t="s">
        <v>44</v>
      </c>
      <c r="W53" t="s">
        <v>310</v>
      </c>
      <c r="X53">
        <v>9.1999999999999993</v>
      </c>
      <c r="Y53">
        <v>523</v>
      </c>
      <c r="Z53">
        <v>64</v>
      </c>
      <c r="AC53" t="s">
        <v>307</v>
      </c>
      <c r="AD53" t="s">
        <v>5594</v>
      </c>
    </row>
    <row r="54" spans="2:30" x14ac:dyDescent="0.15">
      <c r="B54">
        <v>53</v>
      </c>
      <c r="C54">
        <v>2004</v>
      </c>
      <c r="D54">
        <f t="shared" si="0"/>
        <v>53</v>
      </c>
      <c r="E54" t="s">
        <v>311</v>
      </c>
      <c r="F54" s="5">
        <v>37972</v>
      </c>
      <c r="G54">
        <v>2484836500</v>
      </c>
      <c r="H54">
        <v>6.0000000000000001E-3</v>
      </c>
      <c r="I54">
        <v>400353</v>
      </c>
      <c r="J54">
        <v>44</v>
      </c>
      <c r="K54">
        <v>3504</v>
      </c>
      <c r="L54" t="s">
        <v>33</v>
      </c>
      <c r="M54" t="s">
        <v>312</v>
      </c>
      <c r="N54" t="s">
        <v>40</v>
      </c>
      <c r="O54" t="s">
        <v>172</v>
      </c>
      <c r="P54">
        <v>1</v>
      </c>
      <c r="Q54" t="s">
        <v>311</v>
      </c>
      <c r="R54" t="s">
        <v>313</v>
      </c>
      <c r="S54" t="s">
        <v>314</v>
      </c>
      <c r="T54">
        <v>2003</v>
      </c>
      <c r="U54" t="s">
        <v>315</v>
      </c>
      <c r="V54" t="s">
        <v>316</v>
      </c>
      <c r="W54" t="s">
        <v>317</v>
      </c>
      <c r="X54">
        <v>9.5</v>
      </c>
      <c r="Y54">
        <v>509</v>
      </c>
      <c r="Z54">
        <v>1141</v>
      </c>
      <c r="AC54" t="s">
        <v>313</v>
      </c>
      <c r="AD54" t="s">
        <v>5624</v>
      </c>
    </row>
    <row r="55" spans="2:30" x14ac:dyDescent="0.15">
      <c r="B55">
        <v>54</v>
      </c>
      <c r="C55">
        <v>2004</v>
      </c>
      <c r="D55">
        <f t="shared" si="0"/>
        <v>54</v>
      </c>
      <c r="E55" t="s">
        <v>318</v>
      </c>
      <c r="F55" s="5">
        <v>38254</v>
      </c>
      <c r="G55">
        <v>2507016000</v>
      </c>
      <c r="H55">
        <v>6.0000000000000001E-3</v>
      </c>
      <c r="I55">
        <v>378950</v>
      </c>
      <c r="J55">
        <v>81</v>
      </c>
      <c r="K55">
        <v>9005</v>
      </c>
      <c r="L55" t="s">
        <v>33</v>
      </c>
      <c r="M55" t="s">
        <v>33</v>
      </c>
      <c r="N55" t="s">
        <v>84</v>
      </c>
      <c r="O55" t="s">
        <v>172</v>
      </c>
      <c r="P55">
        <v>1</v>
      </c>
      <c r="Q55" t="s">
        <v>318</v>
      </c>
      <c r="R55" t="s">
        <v>319</v>
      </c>
      <c r="S55" t="s">
        <v>320</v>
      </c>
      <c r="T55">
        <v>2004</v>
      </c>
      <c r="U55" t="s">
        <v>321</v>
      </c>
      <c r="V55" t="s">
        <v>322</v>
      </c>
      <c r="W55" t="s">
        <v>31</v>
      </c>
      <c r="X55">
        <v>7</v>
      </c>
      <c r="Y55">
        <v>69</v>
      </c>
      <c r="Z55">
        <v>59</v>
      </c>
      <c r="AC55" t="s">
        <v>319</v>
      </c>
      <c r="AD55" t="s">
        <v>5625</v>
      </c>
    </row>
    <row r="56" spans="2:30" x14ac:dyDescent="0.15">
      <c r="B56">
        <v>55</v>
      </c>
      <c r="C56">
        <v>2004</v>
      </c>
      <c r="D56">
        <f t="shared" si="0"/>
        <v>55</v>
      </c>
      <c r="E56" t="s">
        <v>323</v>
      </c>
      <c r="F56" s="5">
        <v>38190</v>
      </c>
      <c r="G56">
        <v>2309055500</v>
      </c>
      <c r="H56">
        <v>5.0000000000000001E-3</v>
      </c>
      <c r="I56">
        <v>372591</v>
      </c>
      <c r="J56">
        <v>77</v>
      </c>
      <c r="K56">
        <v>5425</v>
      </c>
      <c r="L56" t="s">
        <v>25</v>
      </c>
      <c r="M56" t="s">
        <v>25</v>
      </c>
      <c r="N56" t="s">
        <v>324</v>
      </c>
      <c r="O56" t="s">
        <v>172</v>
      </c>
      <c r="P56" t="e">
        <v>#VALUE!</v>
      </c>
      <c r="Q56" t="s">
        <v>325</v>
      </c>
      <c r="R56" t="s">
        <v>326</v>
      </c>
      <c r="T56">
        <v>2004</v>
      </c>
      <c r="U56" t="s">
        <v>327</v>
      </c>
      <c r="V56" t="s">
        <v>133</v>
      </c>
      <c r="W56" t="s">
        <v>328</v>
      </c>
      <c r="X56">
        <v>7.3</v>
      </c>
      <c r="Y56">
        <v>92</v>
      </c>
      <c r="Z56">
        <v>338</v>
      </c>
      <c r="AC56" t="s">
        <v>326</v>
      </c>
      <c r="AD56" t="s">
        <v>5608</v>
      </c>
    </row>
    <row r="57" spans="2:30" x14ac:dyDescent="0.15">
      <c r="B57">
        <v>56</v>
      </c>
      <c r="C57">
        <v>2004</v>
      </c>
      <c r="D57">
        <f t="shared" si="0"/>
        <v>56</v>
      </c>
      <c r="E57" t="s">
        <v>329</v>
      </c>
      <c r="F57" s="5">
        <v>38219</v>
      </c>
      <c r="G57">
        <v>2439904500</v>
      </c>
      <c r="H57">
        <v>6.0000000000000001E-3</v>
      </c>
      <c r="I57">
        <v>370894</v>
      </c>
      <c r="J57">
        <v>90</v>
      </c>
      <c r="K57">
        <v>7478</v>
      </c>
      <c r="L57" t="s">
        <v>33</v>
      </c>
      <c r="M57" t="s">
        <v>33</v>
      </c>
      <c r="N57" t="s">
        <v>155</v>
      </c>
      <c r="O57" t="s">
        <v>172</v>
      </c>
      <c r="P57">
        <v>1</v>
      </c>
      <c r="Q57" t="s">
        <v>329</v>
      </c>
      <c r="R57" t="s">
        <v>330</v>
      </c>
      <c r="S57" t="s">
        <v>331</v>
      </c>
      <c r="T57">
        <v>2004</v>
      </c>
      <c r="U57" t="s">
        <v>332</v>
      </c>
      <c r="V57" t="s">
        <v>246</v>
      </c>
      <c r="W57" t="s">
        <v>333</v>
      </c>
      <c r="X57">
        <v>9.1999999999999993</v>
      </c>
      <c r="Y57">
        <v>171</v>
      </c>
      <c r="Z57">
        <v>45</v>
      </c>
      <c r="AC57" t="s">
        <v>330</v>
      </c>
      <c r="AD57" t="s">
        <v>5618</v>
      </c>
    </row>
    <row r="58" spans="2:30" x14ac:dyDescent="0.15">
      <c r="B58">
        <v>57</v>
      </c>
      <c r="C58">
        <v>2004</v>
      </c>
      <c r="D58">
        <f t="shared" si="0"/>
        <v>57</v>
      </c>
      <c r="E58" t="s">
        <v>334</v>
      </c>
      <c r="F58" s="5">
        <v>38296</v>
      </c>
      <c r="G58">
        <v>2367612000</v>
      </c>
      <c r="H58">
        <v>6.0000000000000001E-3</v>
      </c>
      <c r="I58">
        <v>363273</v>
      </c>
      <c r="J58">
        <v>100</v>
      </c>
      <c r="K58">
        <v>11218</v>
      </c>
      <c r="L58" t="s">
        <v>33</v>
      </c>
      <c r="M58" t="s">
        <v>33</v>
      </c>
      <c r="N58" t="s">
        <v>47</v>
      </c>
      <c r="O58" t="s">
        <v>172</v>
      </c>
      <c r="P58">
        <v>1</v>
      </c>
      <c r="Q58" t="s">
        <v>335</v>
      </c>
      <c r="R58" t="s">
        <v>336</v>
      </c>
      <c r="S58" t="s">
        <v>337</v>
      </c>
      <c r="T58">
        <v>2004</v>
      </c>
      <c r="U58" t="s">
        <v>338</v>
      </c>
      <c r="V58" t="s">
        <v>339</v>
      </c>
      <c r="W58" t="s">
        <v>340</v>
      </c>
      <c r="X58">
        <v>8.6</v>
      </c>
      <c r="Y58">
        <v>96</v>
      </c>
      <c r="Z58">
        <v>39</v>
      </c>
      <c r="AC58" t="s">
        <v>336</v>
      </c>
      <c r="AD58" t="s">
        <v>5626</v>
      </c>
    </row>
    <row r="59" spans="2:30" x14ac:dyDescent="0.15">
      <c r="B59">
        <v>58</v>
      </c>
      <c r="C59">
        <v>2004</v>
      </c>
      <c r="D59">
        <f t="shared" si="0"/>
        <v>58</v>
      </c>
      <c r="E59" t="s">
        <v>341</v>
      </c>
      <c r="F59" s="5">
        <v>38205</v>
      </c>
      <c r="G59">
        <v>2228765000</v>
      </c>
      <c r="H59">
        <v>5.0000000000000001E-3</v>
      </c>
      <c r="I59">
        <v>346015</v>
      </c>
      <c r="J59">
        <v>72</v>
      </c>
      <c r="K59">
        <v>5594</v>
      </c>
      <c r="L59" t="s">
        <v>25</v>
      </c>
      <c r="M59" t="s">
        <v>25</v>
      </c>
      <c r="N59" t="s">
        <v>102</v>
      </c>
      <c r="O59" t="s">
        <v>172</v>
      </c>
      <c r="P59" t="e">
        <v>#VALUE!</v>
      </c>
      <c r="Q59" t="s">
        <v>342</v>
      </c>
      <c r="R59" t="s">
        <v>343</v>
      </c>
      <c r="S59" t="s">
        <v>344</v>
      </c>
      <c r="T59">
        <v>2004</v>
      </c>
      <c r="U59" t="s">
        <v>345</v>
      </c>
      <c r="V59" t="s">
        <v>346</v>
      </c>
      <c r="W59" t="s">
        <v>31</v>
      </c>
      <c r="X59">
        <v>6.9</v>
      </c>
      <c r="Y59">
        <v>34</v>
      </c>
      <c r="Z59">
        <v>90</v>
      </c>
      <c r="AC59" t="s">
        <v>343</v>
      </c>
      <c r="AD59" t="s">
        <v>5627</v>
      </c>
    </row>
    <row r="60" spans="2:30" x14ac:dyDescent="0.15">
      <c r="B60">
        <v>59</v>
      </c>
      <c r="C60">
        <v>2004</v>
      </c>
      <c r="D60">
        <f t="shared" si="0"/>
        <v>59</v>
      </c>
      <c r="E60" t="s">
        <v>347</v>
      </c>
      <c r="F60" s="5">
        <v>38268</v>
      </c>
      <c r="G60">
        <v>2010292500</v>
      </c>
      <c r="H60">
        <v>5.0000000000000001E-3</v>
      </c>
      <c r="I60">
        <v>315133</v>
      </c>
      <c r="J60">
        <v>102</v>
      </c>
      <c r="K60">
        <v>8701</v>
      </c>
      <c r="L60" t="s">
        <v>348</v>
      </c>
      <c r="M60" t="s">
        <v>348</v>
      </c>
      <c r="N60" t="s">
        <v>349</v>
      </c>
      <c r="O60" t="s">
        <v>172</v>
      </c>
      <c r="P60">
        <v>1</v>
      </c>
      <c r="Q60" t="s">
        <v>347</v>
      </c>
      <c r="R60" t="s">
        <v>350</v>
      </c>
      <c r="S60" t="s">
        <v>351</v>
      </c>
      <c r="T60">
        <v>2004</v>
      </c>
      <c r="U60" t="s">
        <v>352</v>
      </c>
      <c r="V60" t="s">
        <v>44</v>
      </c>
      <c r="W60" t="s">
        <v>353</v>
      </c>
      <c r="X60">
        <v>7.6</v>
      </c>
      <c r="Y60">
        <v>221</v>
      </c>
      <c r="Z60">
        <v>86</v>
      </c>
      <c r="AC60" t="s">
        <v>350</v>
      </c>
      <c r="AD60" t="s">
        <v>5594</v>
      </c>
    </row>
    <row r="61" spans="2:30" x14ac:dyDescent="0.15">
      <c r="B61">
        <v>60</v>
      </c>
      <c r="C61">
        <v>2004</v>
      </c>
      <c r="D61">
        <f t="shared" si="0"/>
        <v>60</v>
      </c>
      <c r="E61" t="s">
        <v>354</v>
      </c>
      <c r="F61" s="5">
        <v>38254</v>
      </c>
      <c r="G61">
        <v>1984024500</v>
      </c>
      <c r="H61">
        <v>5.0000000000000001E-3</v>
      </c>
      <c r="I61">
        <v>307751</v>
      </c>
      <c r="J61">
        <v>61</v>
      </c>
      <c r="K61">
        <v>7364</v>
      </c>
      <c r="L61" t="s">
        <v>33</v>
      </c>
      <c r="M61" t="s">
        <v>33</v>
      </c>
      <c r="N61" t="s">
        <v>53</v>
      </c>
      <c r="O61" t="s">
        <v>172</v>
      </c>
      <c r="P61">
        <v>1</v>
      </c>
      <c r="Q61" t="s">
        <v>354</v>
      </c>
      <c r="R61" t="s">
        <v>355</v>
      </c>
      <c r="S61" t="s">
        <v>356</v>
      </c>
      <c r="T61">
        <v>2004</v>
      </c>
      <c r="U61" t="s">
        <v>357</v>
      </c>
      <c r="V61" t="s">
        <v>358</v>
      </c>
      <c r="W61" t="s">
        <v>359</v>
      </c>
      <c r="X61">
        <v>8.3000000000000007</v>
      </c>
      <c r="Y61">
        <v>181</v>
      </c>
      <c r="Z61">
        <v>69</v>
      </c>
      <c r="AC61" t="s">
        <v>355</v>
      </c>
      <c r="AD61" t="s">
        <v>5628</v>
      </c>
    </row>
    <row r="62" spans="2:30" x14ac:dyDescent="0.15">
      <c r="B62">
        <v>61</v>
      </c>
      <c r="C62">
        <v>2004</v>
      </c>
      <c r="D62">
        <f t="shared" si="0"/>
        <v>61</v>
      </c>
      <c r="E62" t="s">
        <v>360</v>
      </c>
      <c r="F62" s="5">
        <v>37995</v>
      </c>
      <c r="G62">
        <v>1902811000</v>
      </c>
      <c r="H62">
        <v>5.0000000000000001E-3</v>
      </c>
      <c r="I62">
        <v>298882</v>
      </c>
      <c r="J62">
        <v>35</v>
      </c>
      <c r="K62">
        <v>3090</v>
      </c>
      <c r="L62" t="s">
        <v>33</v>
      </c>
      <c r="M62" t="s">
        <v>33</v>
      </c>
      <c r="N62" t="s">
        <v>34</v>
      </c>
      <c r="O62" t="s">
        <v>172</v>
      </c>
      <c r="P62">
        <v>1</v>
      </c>
      <c r="Q62" t="s">
        <v>360</v>
      </c>
      <c r="R62" t="s">
        <v>361</v>
      </c>
      <c r="S62" t="s">
        <v>362</v>
      </c>
      <c r="T62">
        <v>2003</v>
      </c>
      <c r="U62" t="s">
        <v>363</v>
      </c>
      <c r="V62" t="s">
        <v>364</v>
      </c>
      <c r="W62" t="s">
        <v>31</v>
      </c>
      <c r="X62">
        <v>7.6</v>
      </c>
      <c r="Y62">
        <v>93</v>
      </c>
      <c r="Z62">
        <v>267</v>
      </c>
      <c r="AC62" t="s">
        <v>361</v>
      </c>
      <c r="AD62" t="s">
        <v>5629</v>
      </c>
    </row>
    <row r="63" spans="2:30" x14ac:dyDescent="0.15">
      <c r="B63">
        <v>62</v>
      </c>
      <c r="C63">
        <v>2004</v>
      </c>
      <c r="D63">
        <f t="shared" si="0"/>
        <v>62</v>
      </c>
      <c r="E63" t="s">
        <v>365</v>
      </c>
      <c r="F63" s="5">
        <v>38037</v>
      </c>
      <c r="G63">
        <v>1859615500</v>
      </c>
      <c r="H63">
        <v>4.0000000000000001E-3</v>
      </c>
      <c r="I63">
        <v>298221</v>
      </c>
      <c r="J63">
        <v>25</v>
      </c>
      <c r="K63">
        <v>4664</v>
      </c>
      <c r="L63" t="s">
        <v>25</v>
      </c>
      <c r="M63" t="s">
        <v>25</v>
      </c>
      <c r="N63" t="s">
        <v>47</v>
      </c>
      <c r="O63" t="s">
        <v>172</v>
      </c>
      <c r="P63">
        <v>1</v>
      </c>
      <c r="Q63" t="s">
        <v>365</v>
      </c>
      <c r="R63" t="s">
        <v>366</v>
      </c>
      <c r="S63" t="s">
        <v>367</v>
      </c>
      <c r="T63">
        <v>2004</v>
      </c>
      <c r="U63" t="s">
        <v>368</v>
      </c>
      <c r="V63" t="s">
        <v>133</v>
      </c>
      <c r="W63" t="s">
        <v>31</v>
      </c>
      <c r="X63">
        <v>8.9</v>
      </c>
      <c r="Y63">
        <v>165</v>
      </c>
      <c r="Z63">
        <v>225</v>
      </c>
      <c r="AC63" t="s">
        <v>366</v>
      </c>
      <c r="AD63" t="s">
        <v>5608</v>
      </c>
    </row>
    <row r="64" spans="2:30" x14ac:dyDescent="0.15">
      <c r="B64">
        <v>63</v>
      </c>
      <c r="C64">
        <v>2004</v>
      </c>
      <c r="D64">
        <f t="shared" si="0"/>
        <v>63</v>
      </c>
      <c r="E64" t="s">
        <v>369</v>
      </c>
      <c r="F64" s="5">
        <v>38002</v>
      </c>
      <c r="G64">
        <v>1836153500</v>
      </c>
      <c r="H64">
        <v>4.0000000000000001E-3</v>
      </c>
      <c r="I64">
        <v>296125</v>
      </c>
      <c r="J64">
        <v>22</v>
      </c>
      <c r="K64">
        <v>2967</v>
      </c>
      <c r="L64" t="s">
        <v>25</v>
      </c>
      <c r="M64" t="s">
        <v>25</v>
      </c>
      <c r="N64" t="s">
        <v>47</v>
      </c>
      <c r="O64" t="s">
        <v>172</v>
      </c>
      <c r="P64">
        <v>1</v>
      </c>
      <c r="Q64" t="s">
        <v>369</v>
      </c>
      <c r="R64" t="s">
        <v>370</v>
      </c>
      <c r="T64">
        <v>2004</v>
      </c>
      <c r="U64" t="s">
        <v>371</v>
      </c>
      <c r="V64" t="s">
        <v>202</v>
      </c>
      <c r="W64" t="s">
        <v>31</v>
      </c>
      <c r="X64">
        <v>6.9</v>
      </c>
      <c r="Y64">
        <v>49</v>
      </c>
      <c r="Z64">
        <v>390</v>
      </c>
      <c r="AC64" t="s">
        <v>370</v>
      </c>
      <c r="AD64" t="s">
        <v>5615</v>
      </c>
    </row>
    <row r="65" spans="2:30" x14ac:dyDescent="0.15">
      <c r="B65">
        <v>64</v>
      </c>
      <c r="C65">
        <v>2004</v>
      </c>
      <c r="D65">
        <f t="shared" si="0"/>
        <v>64</v>
      </c>
      <c r="E65" t="s">
        <v>372</v>
      </c>
      <c r="F65" s="5">
        <v>38212</v>
      </c>
      <c r="G65">
        <v>1856785000</v>
      </c>
      <c r="H65">
        <v>4.0000000000000001E-3</v>
      </c>
      <c r="I65">
        <v>288900</v>
      </c>
      <c r="J65">
        <v>96</v>
      </c>
      <c r="K65">
        <v>6148</v>
      </c>
      <c r="L65" t="s">
        <v>33</v>
      </c>
      <c r="M65" t="s">
        <v>33</v>
      </c>
      <c r="N65" t="s">
        <v>40</v>
      </c>
      <c r="O65" t="s">
        <v>172</v>
      </c>
      <c r="P65">
        <v>1</v>
      </c>
      <c r="Q65" t="s">
        <v>372</v>
      </c>
      <c r="R65" t="s">
        <v>373</v>
      </c>
      <c r="S65" t="s">
        <v>374</v>
      </c>
      <c r="T65">
        <v>2004</v>
      </c>
      <c r="U65" t="s">
        <v>375</v>
      </c>
      <c r="V65" t="s">
        <v>220</v>
      </c>
      <c r="W65" t="s">
        <v>376</v>
      </c>
      <c r="X65">
        <v>7.4</v>
      </c>
      <c r="Y65">
        <v>34</v>
      </c>
      <c r="Z65">
        <v>17</v>
      </c>
      <c r="AC65" t="s">
        <v>373</v>
      </c>
      <c r="AD65" t="s">
        <v>5617</v>
      </c>
    </row>
    <row r="66" spans="2:30" x14ac:dyDescent="0.15">
      <c r="B66">
        <v>65</v>
      </c>
      <c r="C66">
        <v>2004</v>
      </c>
      <c r="D66">
        <f t="shared" si="0"/>
        <v>65</v>
      </c>
      <c r="E66" t="s">
        <v>377</v>
      </c>
      <c r="F66" s="5">
        <v>38218</v>
      </c>
      <c r="G66">
        <v>1464283500</v>
      </c>
      <c r="H66">
        <v>3.0000000000000001E-3</v>
      </c>
      <c r="I66">
        <v>240021</v>
      </c>
      <c r="J66">
        <v>76</v>
      </c>
      <c r="K66">
        <v>5432</v>
      </c>
      <c r="L66" t="s">
        <v>33</v>
      </c>
      <c r="M66" t="s">
        <v>33</v>
      </c>
      <c r="N66" t="s">
        <v>53</v>
      </c>
      <c r="O66" t="s">
        <v>172</v>
      </c>
      <c r="P66">
        <v>1</v>
      </c>
      <c r="Q66" t="s">
        <v>377</v>
      </c>
      <c r="R66" t="s">
        <v>378</v>
      </c>
      <c r="S66" t="s">
        <v>379</v>
      </c>
      <c r="T66">
        <v>2004</v>
      </c>
      <c r="U66" t="s">
        <v>380</v>
      </c>
      <c r="V66" t="s">
        <v>381</v>
      </c>
      <c r="W66" t="s">
        <v>382</v>
      </c>
      <c r="X66">
        <v>8.4</v>
      </c>
      <c r="Y66">
        <v>18</v>
      </c>
      <c r="Z66">
        <v>9</v>
      </c>
      <c r="AC66" t="s">
        <v>378</v>
      </c>
      <c r="AD66" t="s">
        <v>5630</v>
      </c>
    </row>
    <row r="67" spans="2:30" x14ac:dyDescent="0.15">
      <c r="B67">
        <v>66</v>
      </c>
      <c r="C67">
        <v>2004</v>
      </c>
      <c r="D67">
        <f t="shared" si="0"/>
        <v>66</v>
      </c>
      <c r="E67" t="s">
        <v>383</v>
      </c>
      <c r="F67">
        <v>38352</v>
      </c>
      <c r="G67">
        <v>3029627500</v>
      </c>
      <c r="H67">
        <v>8.0000000000000002E-3</v>
      </c>
      <c r="I67">
        <v>478565</v>
      </c>
      <c r="J67">
        <v>182</v>
      </c>
      <c r="K67">
        <v>7325</v>
      </c>
      <c r="L67" t="s">
        <v>33</v>
      </c>
      <c r="M67" t="s">
        <v>33</v>
      </c>
      <c r="N67" t="s">
        <v>47</v>
      </c>
      <c r="O67" t="s">
        <v>4261</v>
      </c>
      <c r="P67">
        <v>1</v>
      </c>
      <c r="Q67" t="s">
        <v>383</v>
      </c>
      <c r="R67" t="s">
        <v>384</v>
      </c>
      <c r="S67" t="s">
        <v>385</v>
      </c>
      <c r="T67">
        <v>2004</v>
      </c>
      <c r="U67" t="s">
        <v>386</v>
      </c>
      <c r="V67" t="s">
        <v>387</v>
      </c>
      <c r="W67" t="s">
        <v>388</v>
      </c>
      <c r="X67">
        <v>8</v>
      </c>
      <c r="Y67">
        <v>58</v>
      </c>
      <c r="Z67">
        <v>80</v>
      </c>
      <c r="AC67" t="s">
        <v>384</v>
      </c>
      <c r="AD67" t="s">
        <v>5631</v>
      </c>
    </row>
    <row r="68" spans="2:30" x14ac:dyDescent="0.15">
      <c r="B68">
        <v>67</v>
      </c>
      <c r="C68">
        <v>2004</v>
      </c>
      <c r="D68">
        <f t="shared" ref="D68:D121" si="1">D67+1</f>
        <v>67</v>
      </c>
      <c r="E68" t="s">
        <v>389</v>
      </c>
      <c r="F68" s="5">
        <v>38149</v>
      </c>
      <c r="G68">
        <v>1534151500</v>
      </c>
      <c r="H68">
        <v>4.0000000000000001E-3</v>
      </c>
      <c r="I68">
        <v>238950</v>
      </c>
      <c r="J68">
        <v>69</v>
      </c>
      <c r="K68">
        <v>5674</v>
      </c>
      <c r="L68" t="s">
        <v>25</v>
      </c>
      <c r="M68" t="s">
        <v>25</v>
      </c>
      <c r="N68" t="s">
        <v>47</v>
      </c>
      <c r="O68" t="s">
        <v>172</v>
      </c>
      <c r="P68">
        <v>1</v>
      </c>
      <c r="Q68" t="s">
        <v>389</v>
      </c>
      <c r="R68" t="s">
        <v>390</v>
      </c>
      <c r="S68" t="s">
        <v>391</v>
      </c>
      <c r="T68">
        <v>2004</v>
      </c>
      <c r="U68" t="s">
        <v>392</v>
      </c>
      <c r="V68" t="s">
        <v>393</v>
      </c>
      <c r="W68" t="s">
        <v>394</v>
      </c>
      <c r="X68">
        <v>7.4</v>
      </c>
      <c r="Y68">
        <v>14</v>
      </c>
      <c r="Z68">
        <v>109</v>
      </c>
      <c r="AC68" t="s">
        <v>390</v>
      </c>
      <c r="AD68" t="s">
        <v>5632</v>
      </c>
    </row>
    <row r="69" spans="2:30" x14ac:dyDescent="0.15">
      <c r="B69">
        <v>68</v>
      </c>
      <c r="C69">
        <v>2004</v>
      </c>
      <c r="D69">
        <f t="shared" si="1"/>
        <v>68</v>
      </c>
      <c r="E69" t="s">
        <v>395</v>
      </c>
      <c r="F69" s="5">
        <v>38282</v>
      </c>
      <c r="G69">
        <v>1488328000</v>
      </c>
      <c r="H69">
        <v>4.0000000000000001E-3</v>
      </c>
      <c r="I69">
        <v>237763</v>
      </c>
      <c r="J69">
        <v>121</v>
      </c>
      <c r="K69">
        <v>8366</v>
      </c>
      <c r="L69" t="s">
        <v>25</v>
      </c>
      <c r="M69" t="s">
        <v>25</v>
      </c>
      <c r="N69" t="s">
        <v>47</v>
      </c>
      <c r="O69" t="s">
        <v>172</v>
      </c>
      <c r="P69">
        <v>1</v>
      </c>
      <c r="Q69" t="s">
        <v>395</v>
      </c>
      <c r="R69" t="s">
        <v>396</v>
      </c>
      <c r="S69" t="s">
        <v>397</v>
      </c>
      <c r="T69">
        <v>2004</v>
      </c>
      <c r="U69" t="s">
        <v>398</v>
      </c>
      <c r="V69" t="s">
        <v>399</v>
      </c>
      <c r="W69" t="s">
        <v>31</v>
      </c>
      <c r="X69">
        <v>8</v>
      </c>
      <c r="Y69">
        <v>67</v>
      </c>
      <c r="Z69">
        <v>85</v>
      </c>
      <c r="AC69" t="s">
        <v>396</v>
      </c>
      <c r="AD69" t="s">
        <v>5633</v>
      </c>
    </row>
    <row r="70" spans="2:30" x14ac:dyDescent="0.15">
      <c r="B70">
        <v>69</v>
      </c>
      <c r="C70">
        <v>2004</v>
      </c>
      <c r="D70">
        <f t="shared" si="1"/>
        <v>69</v>
      </c>
      <c r="E70" t="s">
        <v>400</v>
      </c>
      <c r="F70" s="5">
        <v>38177</v>
      </c>
      <c r="G70">
        <v>1464246500</v>
      </c>
      <c r="H70">
        <v>3.0000000000000001E-3</v>
      </c>
      <c r="I70">
        <v>235077</v>
      </c>
      <c r="J70">
        <v>49</v>
      </c>
      <c r="K70">
        <v>3543</v>
      </c>
      <c r="L70" t="s">
        <v>348</v>
      </c>
      <c r="M70" t="s">
        <v>348</v>
      </c>
      <c r="N70" t="s">
        <v>26</v>
      </c>
      <c r="O70" t="s">
        <v>172</v>
      </c>
      <c r="P70">
        <v>1</v>
      </c>
      <c r="Q70" t="s">
        <v>400</v>
      </c>
      <c r="R70" t="s">
        <v>401</v>
      </c>
      <c r="S70" t="s">
        <v>402</v>
      </c>
      <c r="T70">
        <v>2003</v>
      </c>
      <c r="U70" t="s">
        <v>403</v>
      </c>
      <c r="V70" t="s">
        <v>263</v>
      </c>
      <c r="W70" t="s">
        <v>404</v>
      </c>
      <c r="X70">
        <v>8.4</v>
      </c>
      <c r="Y70">
        <v>34</v>
      </c>
      <c r="Z70">
        <v>72</v>
      </c>
      <c r="AC70" t="s">
        <v>401</v>
      </c>
      <c r="AD70" t="s">
        <v>5620</v>
      </c>
    </row>
    <row r="71" spans="2:30" x14ac:dyDescent="0.15">
      <c r="B71">
        <v>70</v>
      </c>
      <c r="C71">
        <v>2004</v>
      </c>
      <c r="D71">
        <f t="shared" si="1"/>
        <v>70</v>
      </c>
      <c r="E71" t="s">
        <v>405</v>
      </c>
      <c r="F71" s="5">
        <v>38072</v>
      </c>
      <c r="G71">
        <v>1424995500</v>
      </c>
      <c r="H71">
        <v>3.0000000000000001E-3</v>
      </c>
      <c r="I71">
        <v>229240</v>
      </c>
      <c r="J71">
        <v>56</v>
      </c>
      <c r="K71">
        <v>5254</v>
      </c>
      <c r="L71" t="s">
        <v>25</v>
      </c>
      <c r="M71" t="s">
        <v>25</v>
      </c>
      <c r="N71" t="s">
        <v>40</v>
      </c>
      <c r="O71" t="s">
        <v>172</v>
      </c>
      <c r="P71">
        <v>1</v>
      </c>
      <c r="Q71" t="s">
        <v>405</v>
      </c>
      <c r="R71" t="s">
        <v>406</v>
      </c>
      <c r="T71">
        <v>2004</v>
      </c>
      <c r="U71" t="s">
        <v>407</v>
      </c>
      <c r="V71" t="s">
        <v>202</v>
      </c>
      <c r="W71" t="s">
        <v>31</v>
      </c>
      <c r="X71">
        <v>7.4</v>
      </c>
      <c r="Y71">
        <v>17</v>
      </c>
      <c r="Z71">
        <v>51</v>
      </c>
      <c r="AC71" t="s">
        <v>406</v>
      </c>
      <c r="AD71" t="s">
        <v>5615</v>
      </c>
    </row>
    <row r="72" spans="2:30" x14ac:dyDescent="0.15">
      <c r="B72">
        <v>71</v>
      </c>
      <c r="C72">
        <v>2004</v>
      </c>
      <c r="D72">
        <f t="shared" si="1"/>
        <v>71</v>
      </c>
      <c r="E72" t="s">
        <v>408</v>
      </c>
      <c r="F72" s="5">
        <v>38198</v>
      </c>
      <c r="G72">
        <v>1324401000</v>
      </c>
      <c r="H72">
        <v>3.0000000000000001E-3</v>
      </c>
      <c r="I72">
        <v>214709</v>
      </c>
      <c r="J72">
        <v>60</v>
      </c>
      <c r="K72">
        <v>4035</v>
      </c>
      <c r="L72" t="s">
        <v>25</v>
      </c>
      <c r="M72" t="s">
        <v>25</v>
      </c>
      <c r="N72" t="s">
        <v>409</v>
      </c>
      <c r="O72" t="s">
        <v>172</v>
      </c>
      <c r="P72">
        <v>1</v>
      </c>
      <c r="Q72" t="s">
        <v>408</v>
      </c>
      <c r="R72" t="s">
        <v>410</v>
      </c>
      <c r="T72">
        <v>2004</v>
      </c>
      <c r="U72" t="s">
        <v>411</v>
      </c>
      <c r="V72" t="s">
        <v>263</v>
      </c>
      <c r="W72" t="s">
        <v>31</v>
      </c>
      <c r="X72">
        <v>7.4</v>
      </c>
      <c r="Y72">
        <v>40</v>
      </c>
      <c r="Z72">
        <v>121</v>
      </c>
      <c r="AC72" t="s">
        <v>410</v>
      </c>
      <c r="AD72" t="s">
        <v>5620</v>
      </c>
    </row>
    <row r="73" spans="2:30" x14ac:dyDescent="0.15">
      <c r="B73">
        <v>72</v>
      </c>
      <c r="C73">
        <v>2004</v>
      </c>
      <c r="D73">
        <f t="shared" si="1"/>
        <v>72</v>
      </c>
      <c r="E73" t="s">
        <v>412</v>
      </c>
      <c r="F73" s="5">
        <v>38344</v>
      </c>
      <c r="G73">
        <v>1261680000</v>
      </c>
      <c r="H73">
        <v>3.0000000000000001E-3</v>
      </c>
      <c r="I73">
        <v>200858</v>
      </c>
      <c r="J73">
        <v>92</v>
      </c>
      <c r="K73">
        <v>4052</v>
      </c>
      <c r="L73" t="s">
        <v>33</v>
      </c>
      <c r="M73" t="s">
        <v>33</v>
      </c>
      <c r="N73" t="s">
        <v>34</v>
      </c>
      <c r="O73" t="s">
        <v>172</v>
      </c>
      <c r="P73">
        <v>1</v>
      </c>
      <c r="Q73" t="s">
        <v>412</v>
      </c>
      <c r="R73" t="s">
        <v>413</v>
      </c>
      <c r="S73" t="s">
        <v>414</v>
      </c>
      <c r="T73">
        <v>2004</v>
      </c>
      <c r="U73" t="s">
        <v>415</v>
      </c>
      <c r="V73" t="s">
        <v>416</v>
      </c>
      <c r="W73" t="s">
        <v>417</v>
      </c>
      <c r="X73">
        <v>8.6</v>
      </c>
      <c r="Y73">
        <v>91</v>
      </c>
      <c r="Z73">
        <v>25</v>
      </c>
      <c r="AC73" t="s">
        <v>413</v>
      </c>
      <c r="AD73" t="s">
        <v>5634</v>
      </c>
    </row>
    <row r="74" spans="2:30" x14ac:dyDescent="0.15">
      <c r="B74">
        <v>73</v>
      </c>
      <c r="C74">
        <v>2004</v>
      </c>
      <c r="D74">
        <f t="shared" si="1"/>
        <v>73</v>
      </c>
      <c r="E74" t="s">
        <v>418</v>
      </c>
      <c r="F74" s="5">
        <v>38324</v>
      </c>
      <c r="G74">
        <v>1281609500</v>
      </c>
      <c r="H74">
        <v>3.0000000000000001E-3</v>
      </c>
      <c r="I74">
        <v>198010</v>
      </c>
      <c r="J74">
        <v>65</v>
      </c>
      <c r="K74">
        <v>5343</v>
      </c>
      <c r="L74" t="s">
        <v>33</v>
      </c>
      <c r="M74" t="s">
        <v>33</v>
      </c>
      <c r="N74" t="s">
        <v>84</v>
      </c>
      <c r="O74" t="s">
        <v>172</v>
      </c>
      <c r="P74">
        <v>1</v>
      </c>
      <c r="Q74" t="s">
        <v>418</v>
      </c>
      <c r="R74" t="s">
        <v>419</v>
      </c>
      <c r="S74" t="s">
        <v>420</v>
      </c>
      <c r="T74">
        <v>2004</v>
      </c>
      <c r="U74" t="s">
        <v>421</v>
      </c>
      <c r="V74" t="s">
        <v>422</v>
      </c>
      <c r="W74" t="s">
        <v>31</v>
      </c>
      <c r="X74">
        <v>4.8</v>
      </c>
      <c r="Y74">
        <v>25</v>
      </c>
      <c r="Z74">
        <v>33</v>
      </c>
      <c r="AC74" t="s">
        <v>419</v>
      </c>
      <c r="AD74" t="s">
        <v>5635</v>
      </c>
    </row>
    <row r="75" spans="2:30" x14ac:dyDescent="0.15">
      <c r="B75">
        <v>74</v>
      </c>
      <c r="C75">
        <v>2004</v>
      </c>
      <c r="D75">
        <f t="shared" si="1"/>
        <v>74</v>
      </c>
      <c r="E75" t="s">
        <v>423</v>
      </c>
      <c r="F75" s="5">
        <v>38163</v>
      </c>
      <c r="G75">
        <v>1215167500</v>
      </c>
      <c r="H75">
        <v>3.0000000000000001E-3</v>
      </c>
      <c r="I75">
        <v>193554</v>
      </c>
      <c r="J75">
        <v>60</v>
      </c>
      <c r="K75">
        <v>5005</v>
      </c>
      <c r="L75" t="s">
        <v>25</v>
      </c>
      <c r="M75" t="s">
        <v>25</v>
      </c>
      <c r="N75" t="s">
        <v>409</v>
      </c>
      <c r="O75" t="s">
        <v>172</v>
      </c>
      <c r="P75">
        <v>1</v>
      </c>
      <c r="Q75" t="s">
        <v>423</v>
      </c>
      <c r="R75" t="s">
        <v>424</v>
      </c>
      <c r="T75">
        <v>2004</v>
      </c>
      <c r="U75" t="s">
        <v>425</v>
      </c>
      <c r="V75" t="s">
        <v>202</v>
      </c>
      <c r="W75" t="s">
        <v>426</v>
      </c>
      <c r="X75">
        <v>7.3</v>
      </c>
      <c r="Y75">
        <v>15</v>
      </c>
      <c r="Z75">
        <v>15</v>
      </c>
      <c r="AC75" t="s">
        <v>424</v>
      </c>
      <c r="AD75" t="s">
        <v>5615</v>
      </c>
    </row>
    <row r="76" spans="2:30" x14ac:dyDescent="0.15">
      <c r="B76">
        <v>75</v>
      </c>
      <c r="C76">
        <v>2004</v>
      </c>
      <c r="D76">
        <f t="shared" si="1"/>
        <v>75</v>
      </c>
      <c r="E76" t="s">
        <v>427</v>
      </c>
      <c r="F76" s="5">
        <v>38254</v>
      </c>
      <c r="G76">
        <v>1211731000</v>
      </c>
      <c r="H76">
        <v>3.0000000000000001E-3</v>
      </c>
      <c r="I76">
        <v>184929</v>
      </c>
      <c r="J76">
        <v>79</v>
      </c>
      <c r="K76">
        <v>6023</v>
      </c>
      <c r="L76" t="s">
        <v>33</v>
      </c>
      <c r="M76" t="s">
        <v>33</v>
      </c>
      <c r="N76" t="s">
        <v>34</v>
      </c>
      <c r="O76" t="s">
        <v>172</v>
      </c>
      <c r="P76">
        <v>1</v>
      </c>
      <c r="Q76" t="s">
        <v>427</v>
      </c>
      <c r="R76" t="s">
        <v>428</v>
      </c>
      <c r="S76" t="s">
        <v>429</v>
      </c>
      <c r="T76">
        <v>2004</v>
      </c>
      <c r="U76" t="s">
        <v>430</v>
      </c>
      <c r="V76" t="s">
        <v>358</v>
      </c>
      <c r="W76" t="s">
        <v>431</v>
      </c>
      <c r="X76">
        <v>7</v>
      </c>
      <c r="Y76">
        <v>21</v>
      </c>
      <c r="Z76">
        <v>12</v>
      </c>
      <c r="AC76" t="s">
        <v>428</v>
      </c>
      <c r="AD76" t="s">
        <v>5628</v>
      </c>
    </row>
    <row r="77" spans="2:30" x14ac:dyDescent="0.15">
      <c r="B77">
        <v>76</v>
      </c>
      <c r="C77">
        <v>2004</v>
      </c>
      <c r="D77">
        <f t="shared" si="1"/>
        <v>76</v>
      </c>
      <c r="E77" t="s">
        <v>432</v>
      </c>
      <c r="F77" s="5">
        <v>38092</v>
      </c>
      <c r="G77">
        <v>1199579500</v>
      </c>
      <c r="H77">
        <v>3.0000000000000001E-3</v>
      </c>
      <c r="I77">
        <v>182614</v>
      </c>
      <c r="J77">
        <v>37</v>
      </c>
      <c r="K77">
        <v>4066</v>
      </c>
      <c r="L77" t="s">
        <v>33</v>
      </c>
      <c r="M77" t="s">
        <v>33</v>
      </c>
      <c r="N77" t="s">
        <v>84</v>
      </c>
      <c r="O77" t="s">
        <v>172</v>
      </c>
      <c r="P77" t="e">
        <v>#VALUE!</v>
      </c>
      <c r="Q77" t="s">
        <v>433</v>
      </c>
      <c r="R77" t="s">
        <v>434</v>
      </c>
      <c r="S77" t="s">
        <v>435</v>
      </c>
      <c r="T77">
        <v>2004</v>
      </c>
      <c r="U77" t="s">
        <v>436</v>
      </c>
      <c r="V77" t="s">
        <v>133</v>
      </c>
      <c r="W77" t="s">
        <v>31</v>
      </c>
      <c r="X77">
        <v>9.1999999999999993</v>
      </c>
      <c r="Y77">
        <v>192</v>
      </c>
      <c r="Z77">
        <v>64</v>
      </c>
      <c r="AC77" t="s">
        <v>434</v>
      </c>
      <c r="AD77" t="s">
        <v>5608</v>
      </c>
    </row>
    <row r="78" spans="2:30" x14ac:dyDescent="0.15">
      <c r="B78">
        <v>77</v>
      </c>
      <c r="C78">
        <v>2004</v>
      </c>
      <c r="D78">
        <f t="shared" si="1"/>
        <v>77</v>
      </c>
      <c r="E78" t="s">
        <v>437</v>
      </c>
      <c r="F78" s="5">
        <v>38058</v>
      </c>
      <c r="G78">
        <v>1158210500</v>
      </c>
      <c r="H78">
        <v>3.0000000000000001E-3</v>
      </c>
      <c r="I78">
        <v>181510</v>
      </c>
      <c r="J78">
        <v>28</v>
      </c>
      <c r="K78">
        <v>3570</v>
      </c>
      <c r="L78" t="s">
        <v>25</v>
      </c>
      <c r="M78" t="s">
        <v>25</v>
      </c>
      <c r="N78" t="s">
        <v>47</v>
      </c>
      <c r="O78" t="s">
        <v>172</v>
      </c>
      <c r="P78" t="e">
        <v>#VALUE!</v>
      </c>
      <c r="Q78" t="s">
        <v>438</v>
      </c>
      <c r="R78" t="s">
        <v>439</v>
      </c>
      <c r="S78" t="s">
        <v>440</v>
      </c>
      <c r="T78">
        <v>2004</v>
      </c>
      <c r="U78" t="s">
        <v>441</v>
      </c>
      <c r="V78" t="s">
        <v>106</v>
      </c>
      <c r="W78" t="s">
        <v>442</v>
      </c>
      <c r="X78">
        <v>8.6999999999999993</v>
      </c>
      <c r="Y78">
        <v>54</v>
      </c>
      <c r="Z78">
        <v>75</v>
      </c>
      <c r="AC78" t="s">
        <v>439</v>
      </c>
      <c r="AD78" t="s">
        <v>5604</v>
      </c>
    </row>
    <row r="79" spans="2:30" x14ac:dyDescent="0.15">
      <c r="B79">
        <v>78</v>
      </c>
      <c r="C79">
        <v>2004</v>
      </c>
      <c r="D79">
        <f t="shared" si="1"/>
        <v>78</v>
      </c>
      <c r="E79" t="s">
        <v>443</v>
      </c>
      <c r="F79" s="5">
        <v>38233</v>
      </c>
      <c r="G79">
        <v>1151500000</v>
      </c>
      <c r="H79">
        <v>3.0000000000000001E-3</v>
      </c>
      <c r="I79">
        <v>180626</v>
      </c>
      <c r="J79">
        <v>79</v>
      </c>
      <c r="K79">
        <v>5788</v>
      </c>
      <c r="L79" t="s">
        <v>33</v>
      </c>
      <c r="M79" t="s">
        <v>33</v>
      </c>
      <c r="N79" t="s">
        <v>53</v>
      </c>
      <c r="O79" t="s">
        <v>172</v>
      </c>
      <c r="P79" t="e">
        <v>#VALUE!</v>
      </c>
      <c r="Q79" t="s">
        <v>444</v>
      </c>
      <c r="R79" t="s">
        <v>445</v>
      </c>
      <c r="S79" t="s">
        <v>446</v>
      </c>
      <c r="T79">
        <v>2004</v>
      </c>
      <c r="U79" t="s">
        <v>447</v>
      </c>
      <c r="V79" t="s">
        <v>448</v>
      </c>
      <c r="W79" t="s">
        <v>449</v>
      </c>
      <c r="X79">
        <v>8.3000000000000007</v>
      </c>
      <c r="Y79">
        <v>82</v>
      </c>
      <c r="Z79">
        <v>40</v>
      </c>
      <c r="AC79" t="s">
        <v>445</v>
      </c>
      <c r="AD79" t="s">
        <v>5636</v>
      </c>
    </row>
    <row r="80" spans="2:30" x14ac:dyDescent="0.15">
      <c r="B80">
        <v>79</v>
      </c>
      <c r="C80">
        <v>2004</v>
      </c>
      <c r="D80">
        <f t="shared" si="1"/>
        <v>79</v>
      </c>
      <c r="E80" t="s">
        <v>450</v>
      </c>
      <c r="F80" s="5">
        <v>38219</v>
      </c>
      <c r="G80">
        <v>1161290500</v>
      </c>
      <c r="H80">
        <v>3.0000000000000001E-3</v>
      </c>
      <c r="I80">
        <v>180377</v>
      </c>
      <c r="J80">
        <v>60</v>
      </c>
      <c r="K80">
        <v>3970</v>
      </c>
      <c r="L80" t="s">
        <v>25</v>
      </c>
      <c r="M80" t="s">
        <v>451</v>
      </c>
      <c r="N80" t="s">
        <v>40</v>
      </c>
      <c r="O80" t="s">
        <v>172</v>
      </c>
      <c r="P80" t="e">
        <v>#VALUE!</v>
      </c>
      <c r="Q80" t="s">
        <v>452</v>
      </c>
      <c r="R80" t="s">
        <v>453</v>
      </c>
      <c r="S80" t="s">
        <v>454</v>
      </c>
      <c r="T80">
        <v>2004</v>
      </c>
      <c r="U80" t="s">
        <v>455</v>
      </c>
      <c r="V80" t="s">
        <v>456</v>
      </c>
      <c r="W80" t="s">
        <v>457</v>
      </c>
      <c r="X80">
        <v>7.1</v>
      </c>
      <c r="Y80">
        <v>26</v>
      </c>
      <c r="Z80">
        <v>43</v>
      </c>
      <c r="AC80" t="s">
        <v>453</v>
      </c>
      <c r="AD80" t="s">
        <v>5637</v>
      </c>
    </row>
    <row r="81" spans="2:30" x14ac:dyDescent="0.15">
      <c r="B81">
        <v>80</v>
      </c>
      <c r="C81">
        <v>2004</v>
      </c>
      <c r="D81">
        <f t="shared" si="1"/>
        <v>80</v>
      </c>
      <c r="E81" t="s">
        <v>458</v>
      </c>
      <c r="F81" s="5">
        <v>38261</v>
      </c>
      <c r="G81">
        <v>1139648500</v>
      </c>
      <c r="H81">
        <v>3.0000000000000001E-3</v>
      </c>
      <c r="I81">
        <v>171805</v>
      </c>
      <c r="J81">
        <v>39</v>
      </c>
      <c r="K81">
        <v>4377</v>
      </c>
      <c r="L81" t="s">
        <v>33</v>
      </c>
      <c r="M81" t="s">
        <v>33</v>
      </c>
      <c r="N81" t="s">
        <v>40</v>
      </c>
      <c r="O81" t="s">
        <v>172</v>
      </c>
      <c r="P81">
        <v>1</v>
      </c>
      <c r="Q81" t="s">
        <v>458</v>
      </c>
      <c r="R81" t="s">
        <v>459</v>
      </c>
      <c r="S81" t="s">
        <v>460</v>
      </c>
      <c r="T81">
        <v>2004</v>
      </c>
      <c r="U81" t="s">
        <v>461</v>
      </c>
      <c r="V81" t="s">
        <v>462</v>
      </c>
      <c r="W81" t="s">
        <v>463</v>
      </c>
      <c r="X81">
        <v>7.7</v>
      </c>
      <c r="Y81">
        <v>18</v>
      </c>
      <c r="Z81">
        <v>11</v>
      </c>
      <c r="AC81" t="s">
        <v>459</v>
      </c>
      <c r="AD81" t="s">
        <v>5638</v>
      </c>
    </row>
    <row r="82" spans="2:30" x14ac:dyDescent="0.15">
      <c r="B82">
        <v>81</v>
      </c>
      <c r="C82">
        <v>2004</v>
      </c>
      <c r="D82">
        <f t="shared" si="1"/>
        <v>81</v>
      </c>
      <c r="E82" t="s">
        <v>464</v>
      </c>
      <c r="F82" s="5">
        <v>38324</v>
      </c>
      <c r="G82">
        <v>999160000</v>
      </c>
      <c r="H82">
        <v>2E-3</v>
      </c>
      <c r="I82">
        <v>155308</v>
      </c>
      <c r="J82">
        <v>90</v>
      </c>
      <c r="K82">
        <v>6418</v>
      </c>
      <c r="L82" t="s">
        <v>25</v>
      </c>
      <c r="M82" t="s">
        <v>25</v>
      </c>
      <c r="N82" t="s">
        <v>90</v>
      </c>
      <c r="O82" t="s">
        <v>172</v>
      </c>
      <c r="P82">
        <v>1</v>
      </c>
      <c r="Q82" t="s">
        <v>464</v>
      </c>
      <c r="R82" t="s">
        <v>465</v>
      </c>
      <c r="T82">
        <v>2004</v>
      </c>
      <c r="U82" t="s">
        <v>466</v>
      </c>
      <c r="V82" t="s">
        <v>467</v>
      </c>
      <c r="W82" t="s">
        <v>31</v>
      </c>
      <c r="X82">
        <v>8.8000000000000007</v>
      </c>
      <c r="Y82">
        <v>24</v>
      </c>
      <c r="Z82">
        <v>15</v>
      </c>
      <c r="AC82" t="s">
        <v>465</v>
      </c>
      <c r="AD82" t="s">
        <v>5639</v>
      </c>
    </row>
    <row r="83" spans="2:30" x14ac:dyDescent="0.15">
      <c r="B83">
        <v>82</v>
      </c>
      <c r="C83">
        <v>2004</v>
      </c>
      <c r="D83">
        <f t="shared" si="1"/>
        <v>82</v>
      </c>
      <c r="E83" t="s">
        <v>468</v>
      </c>
      <c r="F83" s="5">
        <v>38133</v>
      </c>
      <c r="G83">
        <v>964130500</v>
      </c>
      <c r="H83">
        <v>2E-3</v>
      </c>
      <c r="I83">
        <v>150477</v>
      </c>
      <c r="J83">
        <v>68</v>
      </c>
      <c r="K83">
        <v>4454</v>
      </c>
      <c r="L83" t="s">
        <v>469</v>
      </c>
      <c r="M83" t="s">
        <v>469</v>
      </c>
      <c r="N83" t="s">
        <v>148</v>
      </c>
      <c r="O83" t="s">
        <v>172</v>
      </c>
      <c r="P83" t="e">
        <v>#VALUE!</v>
      </c>
      <c r="Q83" t="s">
        <v>470</v>
      </c>
      <c r="R83" t="s">
        <v>471</v>
      </c>
      <c r="S83" t="s">
        <v>472</v>
      </c>
      <c r="T83">
        <v>2004</v>
      </c>
      <c r="U83" t="s">
        <v>473</v>
      </c>
      <c r="V83" t="s">
        <v>456</v>
      </c>
      <c r="W83" t="s">
        <v>31</v>
      </c>
      <c r="X83">
        <v>4.7</v>
      </c>
      <c r="Y83">
        <v>11</v>
      </c>
      <c r="Z83">
        <v>39</v>
      </c>
      <c r="AC83" t="s">
        <v>471</v>
      </c>
      <c r="AD83" t="s">
        <v>5637</v>
      </c>
    </row>
    <row r="84" spans="2:30" x14ac:dyDescent="0.15">
      <c r="B84">
        <v>83</v>
      </c>
      <c r="C84">
        <v>2004</v>
      </c>
      <c r="D84">
        <f t="shared" si="1"/>
        <v>83</v>
      </c>
      <c r="E84" t="s">
        <v>474</v>
      </c>
      <c r="F84" s="5">
        <v>38133</v>
      </c>
      <c r="G84">
        <v>947199300</v>
      </c>
      <c r="H84">
        <v>2E-3</v>
      </c>
      <c r="I84">
        <v>147900</v>
      </c>
      <c r="J84">
        <v>57</v>
      </c>
      <c r="K84">
        <v>4790</v>
      </c>
      <c r="L84" t="s">
        <v>475</v>
      </c>
      <c r="M84" t="s">
        <v>475</v>
      </c>
      <c r="N84" t="s">
        <v>26</v>
      </c>
      <c r="O84" t="s">
        <v>172</v>
      </c>
      <c r="P84" t="e">
        <v>#VALUE!</v>
      </c>
      <c r="Q84" t="s">
        <v>476</v>
      </c>
      <c r="R84" t="s">
        <v>477</v>
      </c>
      <c r="S84" t="s">
        <v>478</v>
      </c>
      <c r="T84">
        <v>2003</v>
      </c>
      <c r="U84" t="s">
        <v>479</v>
      </c>
      <c r="V84" t="s">
        <v>220</v>
      </c>
      <c r="W84" t="s">
        <v>480</v>
      </c>
      <c r="X84">
        <v>8.1999999999999993</v>
      </c>
      <c r="Y84">
        <v>54</v>
      </c>
      <c r="Z84">
        <v>201</v>
      </c>
      <c r="AC84" t="s">
        <v>477</v>
      </c>
      <c r="AD84" t="s">
        <v>5617</v>
      </c>
    </row>
    <row r="85" spans="2:30" x14ac:dyDescent="0.15">
      <c r="B85">
        <v>84</v>
      </c>
      <c r="C85">
        <v>2004</v>
      </c>
      <c r="D85">
        <f t="shared" si="1"/>
        <v>84</v>
      </c>
      <c r="E85" t="s">
        <v>481</v>
      </c>
      <c r="F85" s="5">
        <v>37986</v>
      </c>
      <c r="G85">
        <v>935988000</v>
      </c>
      <c r="H85">
        <v>2E-3</v>
      </c>
      <c r="I85">
        <v>146740</v>
      </c>
      <c r="J85">
        <v>21</v>
      </c>
      <c r="K85">
        <v>1865</v>
      </c>
      <c r="L85" t="s">
        <v>25</v>
      </c>
      <c r="M85" t="s">
        <v>25</v>
      </c>
      <c r="N85" t="s">
        <v>26</v>
      </c>
      <c r="O85" t="s">
        <v>172</v>
      </c>
      <c r="P85">
        <v>1</v>
      </c>
      <c r="Q85" t="s">
        <v>481</v>
      </c>
      <c r="R85" t="s">
        <v>482</v>
      </c>
      <c r="S85" t="s">
        <v>483</v>
      </c>
      <c r="T85">
        <v>2003</v>
      </c>
      <c r="U85" t="s">
        <v>484</v>
      </c>
      <c r="V85" t="s">
        <v>202</v>
      </c>
      <c r="W85" t="s">
        <v>31</v>
      </c>
      <c r="X85">
        <v>8</v>
      </c>
      <c r="Y85">
        <v>47</v>
      </c>
      <c r="Z85">
        <v>57</v>
      </c>
      <c r="AC85" t="s">
        <v>482</v>
      </c>
      <c r="AD85" t="s">
        <v>5615</v>
      </c>
    </row>
    <row r="86" spans="2:30" x14ac:dyDescent="0.15">
      <c r="B86">
        <v>85</v>
      </c>
      <c r="C86">
        <v>2004</v>
      </c>
      <c r="D86">
        <f t="shared" si="1"/>
        <v>85</v>
      </c>
      <c r="E86" t="s">
        <v>485</v>
      </c>
      <c r="F86" s="5">
        <v>38002</v>
      </c>
      <c r="G86">
        <v>850564000</v>
      </c>
      <c r="H86">
        <v>2E-3</v>
      </c>
      <c r="I86">
        <v>141716</v>
      </c>
      <c r="J86">
        <v>15</v>
      </c>
      <c r="K86">
        <v>1668</v>
      </c>
      <c r="L86" t="s">
        <v>33</v>
      </c>
      <c r="M86" t="s">
        <v>33</v>
      </c>
      <c r="N86" t="s">
        <v>84</v>
      </c>
      <c r="O86" t="s">
        <v>172</v>
      </c>
      <c r="P86">
        <v>1</v>
      </c>
      <c r="Q86" t="s">
        <v>485</v>
      </c>
      <c r="R86" t="s">
        <v>486</v>
      </c>
      <c r="S86" t="s">
        <v>487</v>
      </c>
      <c r="T86">
        <v>2003</v>
      </c>
      <c r="U86" t="s">
        <v>488</v>
      </c>
      <c r="V86" t="s">
        <v>68</v>
      </c>
      <c r="W86" t="s">
        <v>489</v>
      </c>
      <c r="X86">
        <v>9.3000000000000007</v>
      </c>
      <c r="Y86">
        <v>96</v>
      </c>
      <c r="Z86">
        <v>95</v>
      </c>
      <c r="AC86" t="s">
        <v>486</v>
      </c>
      <c r="AD86" t="s">
        <v>5598</v>
      </c>
    </row>
    <row r="87" spans="2:30" x14ac:dyDescent="0.15">
      <c r="B87">
        <v>86</v>
      </c>
      <c r="C87">
        <v>2004</v>
      </c>
      <c r="D87">
        <f t="shared" si="1"/>
        <v>86</v>
      </c>
      <c r="E87" t="s">
        <v>490</v>
      </c>
      <c r="F87" s="5">
        <v>38030</v>
      </c>
      <c r="G87">
        <v>908155000</v>
      </c>
      <c r="H87">
        <v>2E-3</v>
      </c>
      <c r="I87">
        <v>138609</v>
      </c>
      <c r="J87">
        <v>20</v>
      </c>
      <c r="K87">
        <v>1579</v>
      </c>
      <c r="L87" t="s">
        <v>33</v>
      </c>
      <c r="M87" t="s">
        <v>33</v>
      </c>
      <c r="N87" t="s">
        <v>34</v>
      </c>
      <c r="O87" t="s">
        <v>172</v>
      </c>
      <c r="P87">
        <v>1</v>
      </c>
      <c r="Q87" t="s">
        <v>490</v>
      </c>
      <c r="R87" t="s">
        <v>491</v>
      </c>
      <c r="S87" t="s">
        <v>492</v>
      </c>
      <c r="T87">
        <v>2003</v>
      </c>
      <c r="U87" t="s">
        <v>493</v>
      </c>
      <c r="V87" t="s">
        <v>494</v>
      </c>
      <c r="W87" t="s">
        <v>31</v>
      </c>
      <c r="X87">
        <v>8.5</v>
      </c>
      <c r="Y87">
        <v>39</v>
      </c>
      <c r="Z87">
        <v>49</v>
      </c>
      <c r="AC87" t="s">
        <v>491</v>
      </c>
      <c r="AD87" t="s">
        <v>5640</v>
      </c>
    </row>
    <row r="88" spans="2:30" x14ac:dyDescent="0.15">
      <c r="B88">
        <v>87</v>
      </c>
      <c r="C88">
        <v>2004</v>
      </c>
      <c r="D88">
        <f t="shared" si="1"/>
        <v>87</v>
      </c>
      <c r="E88" t="s">
        <v>495</v>
      </c>
      <c r="F88" s="5">
        <v>38121</v>
      </c>
      <c r="G88">
        <v>920536500</v>
      </c>
      <c r="H88">
        <v>2E-3</v>
      </c>
      <c r="I88">
        <v>138031</v>
      </c>
      <c r="J88">
        <v>41</v>
      </c>
      <c r="K88">
        <v>2964</v>
      </c>
      <c r="L88" t="s">
        <v>33</v>
      </c>
      <c r="M88" t="s">
        <v>33</v>
      </c>
      <c r="N88" t="s">
        <v>40</v>
      </c>
      <c r="O88" t="s">
        <v>172</v>
      </c>
      <c r="P88" t="e">
        <v>#VALUE!</v>
      </c>
      <c r="Q88" t="s">
        <v>496</v>
      </c>
      <c r="R88" t="s">
        <v>497</v>
      </c>
      <c r="S88" t="s">
        <v>498</v>
      </c>
      <c r="T88">
        <v>2004</v>
      </c>
      <c r="U88" t="s">
        <v>499</v>
      </c>
      <c r="V88" t="s">
        <v>358</v>
      </c>
      <c r="W88" t="s">
        <v>500</v>
      </c>
      <c r="X88">
        <v>7.8</v>
      </c>
      <c r="Y88">
        <v>76</v>
      </c>
      <c r="Z88">
        <v>54</v>
      </c>
      <c r="AC88" t="s">
        <v>497</v>
      </c>
      <c r="AD88" t="s">
        <v>5628</v>
      </c>
    </row>
    <row r="89" spans="2:30" x14ac:dyDescent="0.15">
      <c r="B89">
        <v>88</v>
      </c>
      <c r="C89">
        <v>2004</v>
      </c>
      <c r="D89">
        <f t="shared" si="1"/>
        <v>88</v>
      </c>
      <c r="E89" t="s">
        <v>501</v>
      </c>
      <c r="F89">
        <v>38352</v>
      </c>
      <c r="G89">
        <v>1725791000</v>
      </c>
      <c r="H89">
        <v>4.0000000000000001E-3</v>
      </c>
      <c r="I89">
        <v>272548</v>
      </c>
      <c r="J89">
        <v>128</v>
      </c>
      <c r="K89">
        <v>5940</v>
      </c>
      <c r="L89" t="s">
        <v>33</v>
      </c>
      <c r="M89" t="s">
        <v>33</v>
      </c>
      <c r="N89" t="s">
        <v>84</v>
      </c>
      <c r="O89" t="s">
        <v>4261</v>
      </c>
      <c r="P89">
        <v>1</v>
      </c>
      <c r="Q89" t="s">
        <v>501</v>
      </c>
      <c r="R89" t="s">
        <v>502</v>
      </c>
      <c r="S89" t="s">
        <v>503</v>
      </c>
      <c r="T89">
        <v>2004</v>
      </c>
      <c r="U89" t="s">
        <v>504</v>
      </c>
      <c r="V89" t="s">
        <v>505</v>
      </c>
      <c r="W89" t="s">
        <v>506</v>
      </c>
      <c r="X89">
        <v>8.3000000000000007</v>
      </c>
      <c r="Y89">
        <v>67</v>
      </c>
      <c r="Z89">
        <v>50</v>
      </c>
      <c r="AC89" t="s">
        <v>502</v>
      </c>
      <c r="AD89" t="s">
        <v>5641</v>
      </c>
    </row>
    <row r="90" spans="2:30" x14ac:dyDescent="0.15">
      <c r="B90">
        <v>89</v>
      </c>
      <c r="C90">
        <v>2004</v>
      </c>
      <c r="D90">
        <f t="shared" si="1"/>
        <v>89</v>
      </c>
      <c r="E90" t="s">
        <v>507</v>
      </c>
      <c r="F90" s="5">
        <v>38308</v>
      </c>
      <c r="G90">
        <v>849676500</v>
      </c>
      <c r="H90">
        <v>2E-3</v>
      </c>
      <c r="I90">
        <v>134885</v>
      </c>
      <c r="J90">
        <v>57</v>
      </c>
      <c r="K90">
        <v>4455</v>
      </c>
      <c r="L90" t="s">
        <v>33</v>
      </c>
      <c r="M90" t="s">
        <v>33</v>
      </c>
      <c r="N90" t="s">
        <v>53</v>
      </c>
      <c r="O90" t="s">
        <v>172</v>
      </c>
      <c r="P90" t="e">
        <v>#VALUE!</v>
      </c>
      <c r="Q90" t="s">
        <v>508</v>
      </c>
      <c r="R90" t="s">
        <v>509</v>
      </c>
      <c r="S90" t="s">
        <v>510</v>
      </c>
      <c r="T90">
        <v>2004</v>
      </c>
      <c r="U90" t="s">
        <v>511</v>
      </c>
      <c r="V90" t="s">
        <v>512</v>
      </c>
      <c r="W90" t="s">
        <v>513</v>
      </c>
      <c r="X90">
        <v>8.4</v>
      </c>
      <c r="Y90">
        <v>14</v>
      </c>
      <c r="Z90">
        <v>11</v>
      </c>
      <c r="AC90" t="s">
        <v>509</v>
      </c>
      <c r="AD90" t="s">
        <v>5642</v>
      </c>
    </row>
    <row r="91" spans="2:30" x14ac:dyDescent="0.15">
      <c r="B91">
        <v>90</v>
      </c>
      <c r="C91">
        <v>2004</v>
      </c>
      <c r="D91">
        <f t="shared" si="1"/>
        <v>90</v>
      </c>
      <c r="E91" t="s">
        <v>514</v>
      </c>
      <c r="F91" s="5">
        <v>38008</v>
      </c>
      <c r="G91">
        <v>840196500</v>
      </c>
      <c r="H91">
        <v>2E-3</v>
      </c>
      <c r="I91">
        <v>131390</v>
      </c>
      <c r="J91">
        <v>17</v>
      </c>
      <c r="K91">
        <v>1688</v>
      </c>
      <c r="L91" t="s">
        <v>33</v>
      </c>
      <c r="M91" t="s">
        <v>33</v>
      </c>
      <c r="N91" t="s">
        <v>40</v>
      </c>
      <c r="O91" t="s">
        <v>172</v>
      </c>
      <c r="P91">
        <v>1</v>
      </c>
      <c r="Q91" t="s">
        <v>514</v>
      </c>
      <c r="R91" t="s">
        <v>515</v>
      </c>
      <c r="S91" t="s">
        <v>516</v>
      </c>
      <c r="T91">
        <v>2003</v>
      </c>
      <c r="U91" t="s">
        <v>517</v>
      </c>
      <c r="V91" t="s">
        <v>518</v>
      </c>
      <c r="W91" t="s">
        <v>519</v>
      </c>
      <c r="X91">
        <v>7.6</v>
      </c>
      <c r="Y91">
        <v>34</v>
      </c>
      <c r="Z91">
        <v>59</v>
      </c>
      <c r="AC91" t="s">
        <v>515</v>
      </c>
      <c r="AD91" t="s">
        <v>5643</v>
      </c>
    </row>
    <row r="92" spans="2:30" x14ac:dyDescent="0.15">
      <c r="B92">
        <v>91</v>
      </c>
      <c r="C92">
        <v>2004</v>
      </c>
      <c r="D92">
        <f t="shared" si="1"/>
        <v>91</v>
      </c>
      <c r="E92" t="s">
        <v>520</v>
      </c>
      <c r="F92" s="5">
        <v>38289</v>
      </c>
      <c r="G92">
        <v>792040500</v>
      </c>
      <c r="H92">
        <v>2E-3</v>
      </c>
      <c r="I92">
        <v>128615</v>
      </c>
      <c r="J92">
        <v>70</v>
      </c>
      <c r="K92">
        <v>4540</v>
      </c>
      <c r="L92" t="s">
        <v>33</v>
      </c>
      <c r="M92" t="s">
        <v>33</v>
      </c>
      <c r="N92" t="s">
        <v>84</v>
      </c>
      <c r="O92" t="s">
        <v>172</v>
      </c>
      <c r="P92">
        <v>1</v>
      </c>
      <c r="Q92" t="s">
        <v>520</v>
      </c>
      <c r="R92" t="s">
        <v>521</v>
      </c>
      <c r="S92" t="s">
        <v>522</v>
      </c>
      <c r="T92">
        <v>2004</v>
      </c>
      <c r="U92" t="s">
        <v>523</v>
      </c>
      <c r="V92" t="s">
        <v>524</v>
      </c>
      <c r="W92" t="s">
        <v>525</v>
      </c>
      <c r="X92">
        <v>8.4</v>
      </c>
      <c r="Y92">
        <v>35</v>
      </c>
      <c r="Z92">
        <v>10</v>
      </c>
      <c r="AC92" t="s">
        <v>521</v>
      </c>
      <c r="AD92" t="s">
        <v>5644</v>
      </c>
    </row>
    <row r="93" spans="2:30" x14ac:dyDescent="0.15">
      <c r="B93">
        <v>92</v>
      </c>
      <c r="C93">
        <v>2004</v>
      </c>
      <c r="D93">
        <f t="shared" si="1"/>
        <v>92</v>
      </c>
      <c r="E93" t="s">
        <v>526</v>
      </c>
      <c r="F93" s="5">
        <v>38058</v>
      </c>
      <c r="G93">
        <v>753985500</v>
      </c>
      <c r="H93">
        <v>2E-3</v>
      </c>
      <c r="I93">
        <v>119884</v>
      </c>
      <c r="J93">
        <v>26</v>
      </c>
      <c r="K93">
        <v>3015</v>
      </c>
      <c r="L93" t="s">
        <v>25</v>
      </c>
      <c r="M93" t="s">
        <v>25</v>
      </c>
      <c r="N93" t="s">
        <v>40</v>
      </c>
      <c r="O93" t="s">
        <v>172</v>
      </c>
      <c r="P93">
        <v>1</v>
      </c>
      <c r="Q93" t="s">
        <v>526</v>
      </c>
      <c r="R93" t="s">
        <v>527</v>
      </c>
      <c r="S93" t="s">
        <v>528</v>
      </c>
      <c r="T93">
        <v>2004</v>
      </c>
      <c r="U93" t="s">
        <v>529</v>
      </c>
      <c r="V93" t="s">
        <v>202</v>
      </c>
      <c r="W93" t="s">
        <v>31</v>
      </c>
      <c r="X93">
        <v>8.6</v>
      </c>
      <c r="Y93">
        <v>25</v>
      </c>
      <c r="Z93">
        <v>108</v>
      </c>
      <c r="AC93" t="s">
        <v>527</v>
      </c>
      <c r="AD93" t="s">
        <v>5615</v>
      </c>
    </row>
    <row r="94" spans="2:30" x14ac:dyDescent="0.15">
      <c r="B94">
        <v>93</v>
      </c>
      <c r="C94">
        <v>2004</v>
      </c>
      <c r="D94">
        <f t="shared" si="1"/>
        <v>93</v>
      </c>
      <c r="E94" t="s">
        <v>530</v>
      </c>
      <c r="F94" s="5">
        <v>38219</v>
      </c>
      <c r="G94">
        <v>729643000</v>
      </c>
      <c r="H94">
        <v>2E-3</v>
      </c>
      <c r="I94">
        <v>113785</v>
      </c>
      <c r="J94">
        <v>59</v>
      </c>
      <c r="K94">
        <v>3471</v>
      </c>
      <c r="L94" t="s">
        <v>33</v>
      </c>
      <c r="M94" t="s">
        <v>33</v>
      </c>
      <c r="N94" t="s">
        <v>84</v>
      </c>
      <c r="O94" t="s">
        <v>172</v>
      </c>
      <c r="P94">
        <v>1</v>
      </c>
      <c r="Q94" t="s">
        <v>530</v>
      </c>
      <c r="R94" t="s">
        <v>531</v>
      </c>
      <c r="S94" t="s">
        <v>532</v>
      </c>
      <c r="T94">
        <v>2004</v>
      </c>
      <c r="U94" t="s">
        <v>533</v>
      </c>
      <c r="V94" t="s">
        <v>534</v>
      </c>
      <c r="W94" t="s">
        <v>535</v>
      </c>
      <c r="X94">
        <v>7.6</v>
      </c>
      <c r="Y94">
        <v>41</v>
      </c>
      <c r="Z94">
        <v>34</v>
      </c>
      <c r="AC94" t="s">
        <v>531</v>
      </c>
      <c r="AD94" t="s">
        <v>5645</v>
      </c>
    </row>
    <row r="95" spans="2:30" x14ac:dyDescent="0.15">
      <c r="B95">
        <v>94</v>
      </c>
      <c r="C95">
        <v>2004</v>
      </c>
      <c r="D95">
        <f t="shared" si="1"/>
        <v>94</v>
      </c>
      <c r="E95" t="s">
        <v>536</v>
      </c>
      <c r="F95" s="5">
        <v>38100</v>
      </c>
      <c r="G95">
        <v>706033000</v>
      </c>
      <c r="H95">
        <v>2E-3</v>
      </c>
      <c r="I95">
        <v>108156</v>
      </c>
      <c r="J95">
        <v>51</v>
      </c>
      <c r="K95">
        <v>3092</v>
      </c>
      <c r="L95" t="s">
        <v>25</v>
      </c>
      <c r="M95" t="s">
        <v>25</v>
      </c>
      <c r="N95" t="s">
        <v>40</v>
      </c>
      <c r="O95" t="s">
        <v>172</v>
      </c>
      <c r="P95">
        <v>1</v>
      </c>
      <c r="Q95" t="s">
        <v>536</v>
      </c>
      <c r="R95" t="s">
        <v>537</v>
      </c>
      <c r="S95" t="s">
        <v>538</v>
      </c>
      <c r="T95">
        <v>2004</v>
      </c>
      <c r="U95" t="s">
        <v>539</v>
      </c>
      <c r="V95" t="s">
        <v>202</v>
      </c>
      <c r="W95" t="s">
        <v>31</v>
      </c>
      <c r="X95">
        <v>6.8</v>
      </c>
      <c r="Y95">
        <v>24</v>
      </c>
      <c r="Z95">
        <v>44</v>
      </c>
      <c r="AC95" t="s">
        <v>537</v>
      </c>
      <c r="AD95" t="s">
        <v>5615</v>
      </c>
    </row>
    <row r="96" spans="2:30" x14ac:dyDescent="0.15">
      <c r="B96">
        <v>95</v>
      </c>
      <c r="C96">
        <v>2004</v>
      </c>
      <c r="D96">
        <f t="shared" si="1"/>
        <v>95</v>
      </c>
      <c r="E96" t="s">
        <v>540</v>
      </c>
      <c r="F96" s="5">
        <v>38121</v>
      </c>
      <c r="G96">
        <v>694533500</v>
      </c>
      <c r="H96">
        <v>2E-3</v>
      </c>
      <c r="I96">
        <v>106515</v>
      </c>
      <c r="J96">
        <v>27</v>
      </c>
      <c r="K96">
        <v>2415</v>
      </c>
      <c r="L96" t="s">
        <v>33</v>
      </c>
      <c r="M96" t="s">
        <v>541</v>
      </c>
      <c r="N96" t="s">
        <v>155</v>
      </c>
      <c r="O96" t="s">
        <v>172</v>
      </c>
      <c r="P96">
        <v>1</v>
      </c>
      <c r="Q96" t="s">
        <v>540</v>
      </c>
      <c r="R96" t="s">
        <v>542</v>
      </c>
      <c r="S96" t="s">
        <v>543</v>
      </c>
      <c r="T96">
        <v>2004</v>
      </c>
      <c r="U96" t="s">
        <v>544</v>
      </c>
      <c r="V96" t="s">
        <v>393</v>
      </c>
      <c r="W96" t="s">
        <v>545</v>
      </c>
      <c r="X96">
        <v>8.6</v>
      </c>
      <c r="Y96">
        <v>234</v>
      </c>
      <c r="Z96">
        <v>110</v>
      </c>
      <c r="AC96" t="s">
        <v>542</v>
      </c>
      <c r="AD96" t="s">
        <v>5632</v>
      </c>
    </row>
    <row r="97" spans="1:30" x14ac:dyDescent="0.15">
      <c r="B97">
        <v>96</v>
      </c>
      <c r="C97">
        <v>2004</v>
      </c>
      <c r="D97">
        <f t="shared" si="1"/>
        <v>96</v>
      </c>
      <c r="E97" t="s">
        <v>546</v>
      </c>
      <c r="F97" s="5">
        <v>38282</v>
      </c>
      <c r="G97">
        <v>702130500</v>
      </c>
      <c r="H97">
        <v>2E-3</v>
      </c>
      <c r="I97">
        <v>104699</v>
      </c>
      <c r="J97">
        <v>42</v>
      </c>
      <c r="K97">
        <v>3733</v>
      </c>
      <c r="L97" t="s">
        <v>33</v>
      </c>
      <c r="M97" t="s">
        <v>33</v>
      </c>
      <c r="N97" t="s">
        <v>34</v>
      </c>
      <c r="O97" t="s">
        <v>172</v>
      </c>
      <c r="P97">
        <v>1</v>
      </c>
      <c r="Q97" t="s">
        <v>546</v>
      </c>
      <c r="R97" t="s">
        <v>547</v>
      </c>
      <c r="S97" t="s">
        <v>548</v>
      </c>
      <c r="T97">
        <v>2004</v>
      </c>
      <c r="U97" t="s">
        <v>549</v>
      </c>
      <c r="V97" t="s">
        <v>44</v>
      </c>
      <c r="W97" t="s">
        <v>550</v>
      </c>
      <c r="X97">
        <v>8.6999999999999993</v>
      </c>
      <c r="Y97">
        <v>111</v>
      </c>
      <c r="Z97">
        <v>29</v>
      </c>
      <c r="AC97" t="s">
        <v>547</v>
      </c>
      <c r="AD97" t="s">
        <v>5594</v>
      </c>
    </row>
    <row r="98" spans="1:30" x14ac:dyDescent="0.15">
      <c r="B98">
        <v>97</v>
      </c>
      <c r="C98">
        <v>2004</v>
      </c>
      <c r="D98">
        <f t="shared" si="1"/>
        <v>97</v>
      </c>
      <c r="E98" t="s">
        <v>551</v>
      </c>
      <c r="F98" s="5">
        <v>38317</v>
      </c>
      <c r="G98">
        <v>659079000</v>
      </c>
      <c r="H98">
        <v>2E-3</v>
      </c>
      <c r="I98">
        <v>102233</v>
      </c>
      <c r="J98">
        <v>65</v>
      </c>
      <c r="K98">
        <v>4649</v>
      </c>
      <c r="L98" t="s">
        <v>25</v>
      </c>
      <c r="M98" t="s">
        <v>25</v>
      </c>
      <c r="N98" t="s">
        <v>90</v>
      </c>
      <c r="O98" t="s">
        <v>172</v>
      </c>
      <c r="P98">
        <v>1</v>
      </c>
      <c r="Q98" t="s">
        <v>551</v>
      </c>
      <c r="R98" t="s">
        <v>552</v>
      </c>
      <c r="T98">
        <v>2004</v>
      </c>
      <c r="U98" t="s">
        <v>553</v>
      </c>
      <c r="V98" t="s">
        <v>554</v>
      </c>
      <c r="W98" t="s">
        <v>555</v>
      </c>
      <c r="X98">
        <v>6.8</v>
      </c>
      <c r="Y98">
        <v>25</v>
      </c>
      <c r="Z98">
        <v>16</v>
      </c>
      <c r="AC98" t="s">
        <v>552</v>
      </c>
      <c r="AD98" t="s">
        <v>5646</v>
      </c>
    </row>
    <row r="99" spans="1:30" x14ac:dyDescent="0.15">
      <c r="B99">
        <v>98</v>
      </c>
      <c r="C99">
        <v>2004</v>
      </c>
      <c r="D99">
        <f t="shared" si="1"/>
        <v>98</v>
      </c>
      <c r="E99" t="s">
        <v>556</v>
      </c>
      <c r="F99" s="5">
        <v>38086</v>
      </c>
      <c r="G99">
        <v>636285500</v>
      </c>
      <c r="H99">
        <v>2E-3</v>
      </c>
      <c r="I99">
        <v>97925</v>
      </c>
      <c r="J99">
        <v>42</v>
      </c>
      <c r="K99">
        <v>2889</v>
      </c>
      <c r="L99" t="s">
        <v>25</v>
      </c>
      <c r="M99" t="s">
        <v>25</v>
      </c>
      <c r="N99" t="s">
        <v>47</v>
      </c>
      <c r="O99" t="s">
        <v>172</v>
      </c>
      <c r="P99">
        <v>1</v>
      </c>
      <c r="Q99" t="s">
        <v>556</v>
      </c>
      <c r="R99" t="s">
        <v>557</v>
      </c>
      <c r="S99" t="s">
        <v>558</v>
      </c>
      <c r="T99">
        <v>2004</v>
      </c>
      <c r="U99" t="s">
        <v>559</v>
      </c>
      <c r="V99" t="s">
        <v>494</v>
      </c>
      <c r="W99" t="s">
        <v>31</v>
      </c>
      <c r="X99">
        <v>8.4</v>
      </c>
      <c r="Y99">
        <v>36</v>
      </c>
      <c r="Z99">
        <v>45</v>
      </c>
      <c r="AC99" t="s">
        <v>557</v>
      </c>
      <c r="AD99" t="s">
        <v>5640</v>
      </c>
    </row>
    <row r="100" spans="1:30" x14ac:dyDescent="0.15">
      <c r="B100">
        <v>99</v>
      </c>
      <c r="C100">
        <v>2004</v>
      </c>
      <c r="D100">
        <f t="shared" si="1"/>
        <v>99</v>
      </c>
      <c r="E100" t="s">
        <v>560</v>
      </c>
      <c r="F100" s="5"/>
      <c r="G100">
        <v>449723300</v>
      </c>
      <c r="H100">
        <v>1E-3</v>
      </c>
      <c r="I100">
        <v>95296</v>
      </c>
      <c r="J100">
        <v>7</v>
      </c>
      <c r="K100">
        <v>1793</v>
      </c>
      <c r="O100" t="s">
        <v>172</v>
      </c>
      <c r="P100" t="e">
        <v>#VALUE!</v>
      </c>
      <c r="Q100" t="s">
        <v>561</v>
      </c>
      <c r="R100" t="s">
        <v>562</v>
      </c>
      <c r="S100" t="s">
        <v>563</v>
      </c>
      <c r="T100">
        <v>2004</v>
      </c>
      <c r="U100" t="s">
        <v>564</v>
      </c>
      <c r="V100" t="s">
        <v>106</v>
      </c>
      <c r="W100" t="s">
        <v>565</v>
      </c>
      <c r="X100">
        <v>6.5</v>
      </c>
      <c r="Y100">
        <v>80</v>
      </c>
      <c r="Z100">
        <v>40</v>
      </c>
      <c r="AC100" t="s">
        <v>562</v>
      </c>
      <c r="AD100" t="s">
        <v>5604</v>
      </c>
    </row>
    <row r="101" spans="1:30" x14ac:dyDescent="0.15">
      <c r="A101">
        <v>2004</v>
      </c>
      <c r="B101">
        <v>100</v>
      </c>
      <c r="C101">
        <v>2004</v>
      </c>
      <c r="D101">
        <f t="shared" si="1"/>
        <v>100</v>
      </c>
      <c r="E101" t="s">
        <v>561</v>
      </c>
      <c r="F101" s="5">
        <v>38308</v>
      </c>
      <c r="G101">
        <v>582787000</v>
      </c>
      <c r="H101">
        <v>1E-3</v>
      </c>
      <c r="I101">
        <v>91993</v>
      </c>
      <c r="J101">
        <v>71</v>
      </c>
      <c r="K101">
        <v>3659</v>
      </c>
      <c r="L101" t="s">
        <v>348</v>
      </c>
      <c r="M101" t="s">
        <v>348</v>
      </c>
      <c r="N101" t="s">
        <v>566</v>
      </c>
      <c r="O101" t="s">
        <v>172</v>
      </c>
      <c r="P101">
        <v>1</v>
      </c>
      <c r="Q101" t="s">
        <v>561</v>
      </c>
      <c r="R101" t="s">
        <v>562</v>
      </c>
      <c r="S101" t="s">
        <v>567</v>
      </c>
      <c r="T101">
        <v>2003</v>
      </c>
      <c r="U101" t="s">
        <v>568</v>
      </c>
      <c r="V101" t="s">
        <v>63</v>
      </c>
      <c r="W101" t="s">
        <v>569</v>
      </c>
      <c r="X101">
        <v>0</v>
      </c>
      <c r="Y101">
        <v>1</v>
      </c>
      <c r="AC101" t="s">
        <v>562</v>
      </c>
      <c r="AD101" t="s">
        <v>5597</v>
      </c>
    </row>
    <row r="102" spans="1:30" x14ac:dyDescent="0.15">
      <c r="B102">
        <v>111</v>
      </c>
      <c r="C102">
        <v>2005</v>
      </c>
      <c r="D102">
        <v>1</v>
      </c>
      <c r="E102" t="s">
        <v>570</v>
      </c>
      <c r="F102" s="5">
        <v>38568</v>
      </c>
      <c r="G102">
        <v>40328508500</v>
      </c>
      <c r="H102">
        <v>5.2999999999999999E-2</v>
      </c>
      <c r="I102">
        <v>6436508</v>
      </c>
      <c r="J102">
        <v>356</v>
      </c>
      <c r="K102">
        <v>72108</v>
      </c>
      <c r="L102" t="s">
        <v>25</v>
      </c>
      <c r="M102" t="s">
        <v>25</v>
      </c>
      <c r="N102" t="s">
        <v>26</v>
      </c>
      <c r="O102" t="s">
        <v>571</v>
      </c>
      <c r="P102">
        <v>1</v>
      </c>
      <c r="Q102" t="s">
        <v>570</v>
      </c>
      <c r="R102" t="s">
        <v>572</v>
      </c>
      <c r="S102" t="s">
        <v>573</v>
      </c>
      <c r="T102">
        <v>2005</v>
      </c>
      <c r="U102" t="s">
        <v>574</v>
      </c>
      <c r="V102" t="s">
        <v>575</v>
      </c>
      <c r="W102" t="s">
        <v>576</v>
      </c>
      <c r="X102">
        <v>9.3000000000000007</v>
      </c>
      <c r="Y102">
        <v>2389</v>
      </c>
      <c r="Z102">
        <v>129</v>
      </c>
      <c r="AC102" t="s">
        <v>572</v>
      </c>
      <c r="AD102" t="s">
        <v>5647</v>
      </c>
    </row>
    <row r="103" spans="1:30" x14ac:dyDescent="0.15">
      <c r="B103">
        <v>112</v>
      </c>
      <c r="C103">
        <v>2005</v>
      </c>
      <c r="D103">
        <f t="shared" si="1"/>
        <v>2</v>
      </c>
      <c r="E103" t="s">
        <v>577</v>
      </c>
      <c r="F103" s="5">
        <v>38602</v>
      </c>
      <c r="G103">
        <v>28622355500</v>
      </c>
      <c r="H103">
        <v>3.7999999999999999E-2</v>
      </c>
      <c r="I103">
        <v>4529876</v>
      </c>
      <c r="J103">
        <v>351</v>
      </c>
      <c r="K103">
        <v>61009</v>
      </c>
      <c r="L103" t="s">
        <v>25</v>
      </c>
      <c r="M103" t="s">
        <v>25</v>
      </c>
      <c r="N103" t="s">
        <v>26</v>
      </c>
      <c r="O103" t="s">
        <v>571</v>
      </c>
      <c r="P103">
        <v>1</v>
      </c>
      <c r="Q103" t="s">
        <v>578</v>
      </c>
      <c r="R103" t="s">
        <v>579</v>
      </c>
      <c r="T103">
        <v>2005</v>
      </c>
      <c r="U103" t="s">
        <v>580</v>
      </c>
      <c r="V103" t="s">
        <v>202</v>
      </c>
      <c r="W103" t="s">
        <v>581</v>
      </c>
      <c r="X103">
        <v>6.7</v>
      </c>
      <c r="Y103">
        <v>567</v>
      </c>
      <c r="Z103">
        <v>77</v>
      </c>
      <c r="AC103" t="s">
        <v>579</v>
      </c>
      <c r="AD103" t="s">
        <v>5615</v>
      </c>
    </row>
    <row r="104" spans="1:30" x14ac:dyDescent="0.15">
      <c r="B104">
        <v>113</v>
      </c>
      <c r="C104">
        <v>2005</v>
      </c>
      <c r="D104">
        <f t="shared" si="1"/>
        <v>3</v>
      </c>
      <c r="E104" t="s">
        <v>582</v>
      </c>
      <c r="F104" s="5">
        <v>38379</v>
      </c>
      <c r="G104">
        <v>26284943000</v>
      </c>
      <c r="H104">
        <v>3.4000000000000002E-2</v>
      </c>
      <c r="I104">
        <v>4196840</v>
      </c>
      <c r="J104">
        <v>238</v>
      </c>
      <c r="K104">
        <v>59493</v>
      </c>
      <c r="L104" t="s">
        <v>25</v>
      </c>
      <c r="M104" t="s">
        <v>25</v>
      </c>
      <c r="N104" t="s">
        <v>26</v>
      </c>
      <c r="O104" t="s">
        <v>571</v>
      </c>
      <c r="P104">
        <v>1</v>
      </c>
      <c r="Q104" t="s">
        <v>582</v>
      </c>
      <c r="R104" t="s">
        <v>583</v>
      </c>
      <c r="S104" t="s">
        <v>584</v>
      </c>
      <c r="T104">
        <v>2005</v>
      </c>
      <c r="U104" t="s">
        <v>585</v>
      </c>
      <c r="V104" t="s">
        <v>586</v>
      </c>
      <c r="W104" t="s">
        <v>587</v>
      </c>
      <c r="X104">
        <v>9.1999999999999993</v>
      </c>
      <c r="Y104">
        <v>324</v>
      </c>
      <c r="Z104">
        <v>173</v>
      </c>
      <c r="AC104" t="s">
        <v>583</v>
      </c>
      <c r="AD104" t="s">
        <v>5648</v>
      </c>
    </row>
    <row r="105" spans="1:30" x14ac:dyDescent="0.15">
      <c r="B105">
        <v>114</v>
      </c>
      <c r="C105">
        <v>2005</v>
      </c>
      <c r="D105">
        <f t="shared" si="1"/>
        <v>4</v>
      </c>
      <c r="E105" t="s">
        <v>588</v>
      </c>
      <c r="F105" s="5">
        <v>38687</v>
      </c>
      <c r="G105">
        <v>20628374500</v>
      </c>
      <c r="H105">
        <v>2.7E-2</v>
      </c>
      <c r="I105">
        <v>3301353</v>
      </c>
      <c r="J105">
        <v>504</v>
      </c>
      <c r="K105">
        <v>40260</v>
      </c>
      <c r="L105" t="s">
        <v>33</v>
      </c>
      <c r="M105" t="s">
        <v>33</v>
      </c>
      <c r="N105" t="s">
        <v>34</v>
      </c>
      <c r="O105" t="s">
        <v>571</v>
      </c>
      <c r="P105">
        <v>1</v>
      </c>
      <c r="Q105" t="s">
        <v>588</v>
      </c>
      <c r="R105" t="s">
        <v>589</v>
      </c>
      <c r="S105" t="s">
        <v>590</v>
      </c>
      <c r="T105">
        <v>2005</v>
      </c>
      <c r="U105" t="s">
        <v>591</v>
      </c>
      <c r="V105" t="s">
        <v>68</v>
      </c>
      <c r="W105" t="s">
        <v>592</v>
      </c>
      <c r="X105">
        <v>8.6999999999999993</v>
      </c>
      <c r="Y105">
        <v>940</v>
      </c>
      <c r="Z105">
        <v>275</v>
      </c>
      <c r="AC105" t="s">
        <v>589</v>
      </c>
      <c r="AD105" t="s">
        <v>5598</v>
      </c>
    </row>
    <row r="106" spans="1:30" x14ac:dyDescent="0.15">
      <c r="B106">
        <v>115</v>
      </c>
      <c r="C106">
        <v>2005</v>
      </c>
      <c r="D106">
        <f t="shared" si="1"/>
        <v>5</v>
      </c>
      <c r="E106" t="s">
        <v>593</v>
      </c>
      <c r="F106" s="5">
        <v>38554</v>
      </c>
      <c r="G106">
        <v>20363994500</v>
      </c>
      <c r="H106">
        <v>2.7E-2</v>
      </c>
      <c r="I106">
        <v>3218811</v>
      </c>
      <c r="J106">
        <v>340</v>
      </c>
      <c r="K106">
        <v>35990</v>
      </c>
      <c r="L106" t="s">
        <v>33</v>
      </c>
      <c r="M106" t="s">
        <v>33</v>
      </c>
      <c r="N106" t="s">
        <v>34</v>
      </c>
      <c r="O106" t="s">
        <v>571</v>
      </c>
      <c r="P106">
        <v>1</v>
      </c>
      <c r="Q106" t="s">
        <v>593</v>
      </c>
      <c r="R106" t="s">
        <v>594</v>
      </c>
      <c r="S106" t="s">
        <v>595</v>
      </c>
      <c r="T106">
        <v>2005</v>
      </c>
      <c r="U106" t="s">
        <v>596</v>
      </c>
      <c r="V106" t="s">
        <v>597</v>
      </c>
      <c r="W106" t="s">
        <v>598</v>
      </c>
      <c r="X106">
        <v>8.8000000000000007</v>
      </c>
      <c r="Y106">
        <v>1090</v>
      </c>
      <c r="Z106">
        <v>86</v>
      </c>
      <c r="AC106" t="s">
        <v>594</v>
      </c>
      <c r="AD106" t="s">
        <v>5649</v>
      </c>
    </row>
    <row r="107" spans="1:30" x14ac:dyDescent="0.15">
      <c r="B107">
        <v>116</v>
      </c>
      <c r="C107">
        <v>2005</v>
      </c>
      <c r="D107">
        <f t="shared" si="1"/>
        <v>6</v>
      </c>
      <c r="E107" t="s">
        <v>599</v>
      </c>
      <c r="F107" s="5">
        <v>38379</v>
      </c>
      <c r="G107">
        <v>20091127000</v>
      </c>
      <c r="H107">
        <v>2.5999999999999999E-2</v>
      </c>
      <c r="I107">
        <v>3134421</v>
      </c>
      <c r="J107">
        <v>299</v>
      </c>
      <c r="K107">
        <v>40642</v>
      </c>
      <c r="L107" t="s">
        <v>25</v>
      </c>
      <c r="M107" t="s">
        <v>25</v>
      </c>
      <c r="N107" t="s">
        <v>47</v>
      </c>
      <c r="O107" t="s">
        <v>571</v>
      </c>
      <c r="P107">
        <v>1</v>
      </c>
      <c r="Q107" t="s">
        <v>599</v>
      </c>
      <c r="R107" t="s">
        <v>600</v>
      </c>
      <c r="S107" t="s">
        <v>601</v>
      </c>
      <c r="T107">
        <v>2005</v>
      </c>
      <c r="U107" t="s">
        <v>602</v>
      </c>
      <c r="V107" t="s">
        <v>63</v>
      </c>
      <c r="W107" t="s">
        <v>603</v>
      </c>
      <c r="X107">
        <v>7.1</v>
      </c>
      <c r="Y107">
        <v>83</v>
      </c>
      <c r="Z107">
        <v>120</v>
      </c>
      <c r="AC107" t="s">
        <v>600</v>
      </c>
      <c r="AD107" t="s">
        <v>5597</v>
      </c>
    </row>
    <row r="108" spans="1:30" x14ac:dyDescent="0.15">
      <c r="B108">
        <v>117</v>
      </c>
      <c r="C108">
        <v>2005</v>
      </c>
      <c r="D108">
        <f t="shared" si="1"/>
        <v>7</v>
      </c>
      <c r="E108" t="s">
        <v>604</v>
      </c>
      <c r="F108" s="5">
        <v>38562</v>
      </c>
      <c r="G108">
        <v>20483051393</v>
      </c>
      <c r="H108">
        <v>2.7E-2</v>
      </c>
      <c r="I108">
        <v>3119682</v>
      </c>
      <c r="J108">
        <v>386</v>
      </c>
      <c r="K108">
        <v>41438</v>
      </c>
      <c r="L108" t="s">
        <v>25</v>
      </c>
      <c r="M108" t="s">
        <v>25</v>
      </c>
      <c r="N108" t="s">
        <v>40</v>
      </c>
      <c r="O108" t="s">
        <v>571</v>
      </c>
      <c r="P108">
        <v>1</v>
      </c>
      <c r="Q108" t="s">
        <v>604</v>
      </c>
      <c r="R108" t="s">
        <v>605</v>
      </c>
      <c r="S108" t="s">
        <v>606</v>
      </c>
      <c r="T108">
        <v>2005</v>
      </c>
      <c r="U108" t="s">
        <v>607</v>
      </c>
      <c r="V108" t="s">
        <v>608</v>
      </c>
      <c r="W108" t="s">
        <v>31</v>
      </c>
      <c r="X108">
        <v>6.7</v>
      </c>
      <c r="Y108">
        <v>1095</v>
      </c>
      <c r="Z108">
        <v>138</v>
      </c>
      <c r="AC108" t="s">
        <v>605</v>
      </c>
      <c r="AD108" t="s">
        <v>5650</v>
      </c>
    </row>
    <row r="109" spans="1:30" x14ac:dyDescent="0.15">
      <c r="B109">
        <v>118</v>
      </c>
      <c r="C109">
        <v>2005</v>
      </c>
      <c r="D109">
        <f t="shared" si="1"/>
        <v>8</v>
      </c>
      <c r="E109" t="s">
        <v>609</v>
      </c>
      <c r="F109">
        <v>38700</v>
      </c>
      <c r="G109">
        <v>38272629100</v>
      </c>
      <c r="H109">
        <v>0.05</v>
      </c>
      <c r="I109">
        <v>5998279</v>
      </c>
      <c r="J109">
        <v>481</v>
      </c>
      <c r="K109">
        <v>81765</v>
      </c>
      <c r="L109" t="s">
        <v>25</v>
      </c>
      <c r="M109" t="s">
        <v>25</v>
      </c>
      <c r="N109" t="s">
        <v>40</v>
      </c>
      <c r="O109" t="s">
        <v>4261</v>
      </c>
      <c r="P109">
        <v>1</v>
      </c>
      <c r="Q109" t="s">
        <v>609</v>
      </c>
      <c r="R109" t="s">
        <v>610</v>
      </c>
      <c r="S109" t="s">
        <v>611</v>
      </c>
      <c r="T109">
        <v>2005</v>
      </c>
      <c r="U109" t="s">
        <v>612</v>
      </c>
      <c r="V109" t="s">
        <v>613</v>
      </c>
      <c r="W109" t="s">
        <v>31</v>
      </c>
      <c r="X109">
        <v>7.1</v>
      </c>
      <c r="Y109">
        <v>1076</v>
      </c>
      <c r="Z109">
        <v>382</v>
      </c>
      <c r="AC109" t="s">
        <v>610</v>
      </c>
      <c r="AD109" t="s">
        <v>5651</v>
      </c>
    </row>
    <row r="110" spans="1:30" x14ac:dyDescent="0.15">
      <c r="B110">
        <v>119</v>
      </c>
      <c r="C110">
        <v>2005</v>
      </c>
      <c r="D110">
        <f t="shared" si="1"/>
        <v>9</v>
      </c>
      <c r="E110" t="s">
        <v>614</v>
      </c>
      <c r="F110" s="5">
        <v>38519</v>
      </c>
      <c r="G110">
        <v>18900071500</v>
      </c>
      <c r="H110">
        <v>2.5000000000000001E-2</v>
      </c>
      <c r="I110">
        <v>2963193</v>
      </c>
      <c r="J110">
        <v>302</v>
      </c>
      <c r="K110">
        <v>45087</v>
      </c>
      <c r="L110" t="s">
        <v>33</v>
      </c>
      <c r="M110" t="s">
        <v>33</v>
      </c>
      <c r="N110" t="s">
        <v>53</v>
      </c>
      <c r="O110" t="s">
        <v>571</v>
      </c>
      <c r="P110">
        <v>1</v>
      </c>
      <c r="Q110" t="s">
        <v>614</v>
      </c>
      <c r="R110" t="s">
        <v>615</v>
      </c>
      <c r="S110" t="s">
        <v>616</v>
      </c>
      <c r="T110">
        <v>2005</v>
      </c>
      <c r="U110" t="s">
        <v>617</v>
      </c>
      <c r="V110" t="s">
        <v>38</v>
      </c>
      <c r="W110" t="s">
        <v>618</v>
      </c>
      <c r="X110">
        <v>8.5</v>
      </c>
      <c r="Y110">
        <v>920</v>
      </c>
      <c r="Z110">
        <v>35</v>
      </c>
      <c r="AC110" t="s">
        <v>615</v>
      </c>
      <c r="AD110" t="s">
        <v>5593</v>
      </c>
    </row>
    <row r="111" spans="1:30" x14ac:dyDescent="0.15">
      <c r="B111">
        <v>120</v>
      </c>
      <c r="C111">
        <v>2005</v>
      </c>
      <c r="D111">
        <f t="shared" si="1"/>
        <v>10</v>
      </c>
      <c r="E111" t="s">
        <v>619</v>
      </c>
      <c r="F111" s="5">
        <v>38618</v>
      </c>
      <c r="G111">
        <v>17653752500</v>
      </c>
      <c r="H111">
        <v>2.3E-2</v>
      </c>
      <c r="I111">
        <v>2701230</v>
      </c>
      <c r="J111">
        <v>306</v>
      </c>
      <c r="K111">
        <v>46667</v>
      </c>
      <c r="L111" t="s">
        <v>25</v>
      </c>
      <c r="M111" t="s">
        <v>25</v>
      </c>
      <c r="N111" t="s">
        <v>40</v>
      </c>
      <c r="O111" t="s">
        <v>571</v>
      </c>
      <c r="P111">
        <v>1</v>
      </c>
      <c r="Q111" t="s">
        <v>619</v>
      </c>
      <c r="R111" t="s">
        <v>620</v>
      </c>
      <c r="S111" t="s">
        <v>621</v>
      </c>
      <c r="T111">
        <v>2005</v>
      </c>
      <c r="U111" t="s">
        <v>622</v>
      </c>
      <c r="V111" t="s">
        <v>623</v>
      </c>
      <c r="W111" t="s">
        <v>31</v>
      </c>
      <c r="X111">
        <v>8.9</v>
      </c>
      <c r="Y111">
        <v>838</v>
      </c>
      <c r="Z111">
        <v>141</v>
      </c>
      <c r="AC111" t="s">
        <v>620</v>
      </c>
      <c r="AD111" t="s">
        <v>5652</v>
      </c>
    </row>
    <row r="112" spans="1:30" x14ac:dyDescent="0.15">
      <c r="B112">
        <v>121</v>
      </c>
      <c r="C112">
        <v>2005</v>
      </c>
      <c r="D112">
        <f t="shared" si="1"/>
        <v>11</v>
      </c>
      <c r="E112" t="s">
        <v>624</v>
      </c>
      <c r="F112" s="5">
        <v>38540</v>
      </c>
      <c r="G112">
        <v>16758594690</v>
      </c>
      <c r="H112">
        <v>2.1999999999999999E-2</v>
      </c>
      <c r="I112">
        <v>2642874</v>
      </c>
      <c r="J112">
        <v>401</v>
      </c>
      <c r="K112">
        <v>37362</v>
      </c>
      <c r="L112" t="s">
        <v>33</v>
      </c>
      <c r="M112" t="s">
        <v>33</v>
      </c>
      <c r="N112" t="s">
        <v>155</v>
      </c>
      <c r="O112" t="s">
        <v>571</v>
      </c>
      <c r="P112" t="e">
        <v>#VALUE!</v>
      </c>
      <c r="Q112" t="s">
        <v>625</v>
      </c>
      <c r="R112" t="s">
        <v>626</v>
      </c>
      <c r="S112" t="s">
        <v>627</v>
      </c>
      <c r="T112">
        <v>2005</v>
      </c>
      <c r="U112" t="s">
        <v>628</v>
      </c>
      <c r="V112" t="s">
        <v>448</v>
      </c>
      <c r="W112" t="s">
        <v>629</v>
      </c>
      <c r="X112">
        <v>7.1</v>
      </c>
      <c r="Y112">
        <v>1287</v>
      </c>
      <c r="Z112">
        <v>133</v>
      </c>
      <c r="AC112" t="s">
        <v>626</v>
      </c>
      <c r="AD112" t="s">
        <v>5636</v>
      </c>
    </row>
    <row r="113" spans="2:30" x14ac:dyDescent="0.15">
      <c r="B113">
        <v>122</v>
      </c>
      <c r="C113">
        <v>2005</v>
      </c>
      <c r="D113">
        <f t="shared" si="1"/>
        <v>12</v>
      </c>
      <c r="E113" t="s">
        <v>630</v>
      </c>
      <c r="F113" s="5">
        <v>38421</v>
      </c>
      <c r="G113">
        <v>16751202503</v>
      </c>
      <c r="H113">
        <v>2.1999999999999999E-2</v>
      </c>
      <c r="I113">
        <v>2636857</v>
      </c>
      <c r="J113">
        <v>178</v>
      </c>
      <c r="K113">
        <v>49473</v>
      </c>
      <c r="L113" t="s">
        <v>25</v>
      </c>
      <c r="M113" t="s">
        <v>25</v>
      </c>
      <c r="N113" t="s">
        <v>40</v>
      </c>
      <c r="O113" t="s">
        <v>571</v>
      </c>
      <c r="P113">
        <v>1</v>
      </c>
      <c r="Q113" t="s">
        <v>630</v>
      </c>
      <c r="R113" t="s">
        <v>631</v>
      </c>
      <c r="T113">
        <v>2005</v>
      </c>
      <c r="U113" t="s">
        <v>632</v>
      </c>
      <c r="V113" t="s">
        <v>202</v>
      </c>
      <c r="W113" t="s">
        <v>633</v>
      </c>
      <c r="X113">
        <v>7.4</v>
      </c>
      <c r="Y113">
        <v>75</v>
      </c>
      <c r="Z113">
        <v>30</v>
      </c>
      <c r="AC113" t="s">
        <v>631</v>
      </c>
      <c r="AD113" t="s">
        <v>5615</v>
      </c>
    </row>
    <row r="114" spans="2:30" x14ac:dyDescent="0.15">
      <c r="B114">
        <v>123</v>
      </c>
      <c r="C114">
        <v>2005</v>
      </c>
      <c r="D114">
        <f t="shared" si="1"/>
        <v>13</v>
      </c>
      <c r="E114" t="s">
        <v>634</v>
      </c>
      <c r="F114" s="5">
        <v>38632</v>
      </c>
      <c r="G114">
        <v>14710541000</v>
      </c>
      <c r="H114">
        <v>1.9E-2</v>
      </c>
      <c r="I114">
        <v>2290709</v>
      </c>
      <c r="J114">
        <v>296</v>
      </c>
      <c r="K114">
        <v>41056</v>
      </c>
      <c r="L114" t="s">
        <v>25</v>
      </c>
      <c r="M114" t="s">
        <v>25</v>
      </c>
      <c r="N114" t="s">
        <v>40</v>
      </c>
      <c r="O114" t="s">
        <v>571</v>
      </c>
      <c r="P114">
        <v>1</v>
      </c>
      <c r="Q114" t="s">
        <v>634</v>
      </c>
      <c r="R114" t="s">
        <v>635</v>
      </c>
      <c r="S114" t="s">
        <v>636</v>
      </c>
      <c r="T114">
        <v>2005</v>
      </c>
      <c r="U114" t="s">
        <v>637</v>
      </c>
      <c r="V114" t="s">
        <v>44</v>
      </c>
      <c r="W114" t="s">
        <v>638</v>
      </c>
      <c r="X114">
        <v>8.6</v>
      </c>
      <c r="Y114">
        <v>591</v>
      </c>
      <c r="Z114">
        <v>78</v>
      </c>
      <c r="AC114" t="s">
        <v>635</v>
      </c>
      <c r="AD114" t="s">
        <v>5594</v>
      </c>
    </row>
    <row r="115" spans="2:30" x14ac:dyDescent="0.15">
      <c r="B115">
        <v>124</v>
      </c>
      <c r="C115">
        <v>2005</v>
      </c>
      <c r="D115">
        <f t="shared" si="1"/>
        <v>14</v>
      </c>
      <c r="E115" t="s">
        <v>639</v>
      </c>
      <c r="F115">
        <v>38700</v>
      </c>
      <c r="G115">
        <v>26872254200</v>
      </c>
      <c r="H115">
        <v>3.5000000000000003E-2</v>
      </c>
      <c r="I115">
        <v>4285103</v>
      </c>
      <c r="J115">
        <v>319</v>
      </c>
      <c r="K115">
        <v>53201</v>
      </c>
      <c r="L115" t="s">
        <v>33</v>
      </c>
      <c r="M115" t="s">
        <v>33</v>
      </c>
      <c r="N115" t="s">
        <v>155</v>
      </c>
      <c r="O115" t="s">
        <v>4261</v>
      </c>
      <c r="P115">
        <v>1</v>
      </c>
      <c r="Q115" t="s">
        <v>639</v>
      </c>
      <c r="R115" t="s">
        <v>640</v>
      </c>
      <c r="S115" t="s">
        <v>641</v>
      </c>
      <c r="T115">
        <v>2005</v>
      </c>
      <c r="U115" t="s">
        <v>642</v>
      </c>
      <c r="V115" t="s">
        <v>643</v>
      </c>
      <c r="W115" t="s">
        <v>31</v>
      </c>
      <c r="X115">
        <v>8.6999999999999993</v>
      </c>
      <c r="Y115">
        <v>1023</v>
      </c>
      <c r="Z115">
        <v>275</v>
      </c>
      <c r="AC115" t="s">
        <v>640</v>
      </c>
      <c r="AD115" t="s">
        <v>5653</v>
      </c>
    </row>
    <row r="116" spans="2:30" x14ac:dyDescent="0.15">
      <c r="B116">
        <v>125</v>
      </c>
      <c r="C116">
        <v>2005</v>
      </c>
      <c r="D116">
        <f t="shared" si="1"/>
        <v>15</v>
      </c>
      <c r="E116" t="s">
        <v>644</v>
      </c>
      <c r="F116" s="5">
        <v>38575</v>
      </c>
      <c r="G116">
        <v>13181626500</v>
      </c>
      <c r="H116">
        <v>1.7000000000000001E-2</v>
      </c>
      <c r="I116">
        <v>2073641</v>
      </c>
      <c r="J116">
        <v>237</v>
      </c>
      <c r="K116">
        <v>32149</v>
      </c>
      <c r="L116" t="s">
        <v>25</v>
      </c>
      <c r="M116" t="s">
        <v>25</v>
      </c>
      <c r="N116" t="s">
        <v>47</v>
      </c>
      <c r="O116" t="s">
        <v>571</v>
      </c>
      <c r="P116">
        <v>1</v>
      </c>
      <c r="Q116" t="s">
        <v>644</v>
      </c>
      <c r="R116" t="s">
        <v>645</v>
      </c>
      <c r="S116" t="s">
        <v>646</v>
      </c>
      <c r="T116">
        <v>2005</v>
      </c>
      <c r="U116" t="s">
        <v>647</v>
      </c>
      <c r="V116" t="s">
        <v>648</v>
      </c>
      <c r="W116" t="s">
        <v>31</v>
      </c>
      <c r="X116">
        <v>8</v>
      </c>
      <c r="Y116">
        <v>2753</v>
      </c>
      <c r="Z116">
        <v>70</v>
      </c>
      <c r="AC116" t="s">
        <v>645</v>
      </c>
      <c r="AD116" t="s">
        <v>5654</v>
      </c>
    </row>
    <row r="117" spans="2:30" x14ac:dyDescent="0.15">
      <c r="B117">
        <v>126</v>
      </c>
      <c r="C117">
        <v>2005</v>
      </c>
      <c r="D117">
        <f t="shared" si="1"/>
        <v>16</v>
      </c>
      <c r="E117" t="s">
        <v>649</v>
      </c>
      <c r="F117" s="5">
        <v>38679</v>
      </c>
      <c r="G117">
        <v>12808604009</v>
      </c>
      <c r="H117">
        <v>1.7000000000000001E-2</v>
      </c>
      <c r="I117">
        <v>2024424</v>
      </c>
      <c r="J117">
        <v>276</v>
      </c>
      <c r="K117">
        <v>35674</v>
      </c>
      <c r="L117" t="s">
        <v>25</v>
      </c>
      <c r="M117" t="s">
        <v>25</v>
      </c>
      <c r="N117" t="s">
        <v>650</v>
      </c>
      <c r="O117" t="s">
        <v>571</v>
      </c>
      <c r="P117">
        <v>1</v>
      </c>
      <c r="Q117" t="s">
        <v>649</v>
      </c>
      <c r="R117" t="s">
        <v>651</v>
      </c>
      <c r="T117">
        <v>2005</v>
      </c>
      <c r="U117" t="s">
        <v>652</v>
      </c>
      <c r="V117" t="s">
        <v>133</v>
      </c>
      <c r="W117" t="s">
        <v>31</v>
      </c>
      <c r="X117">
        <v>7.4</v>
      </c>
      <c r="Y117">
        <v>335</v>
      </c>
      <c r="Z117">
        <v>102</v>
      </c>
      <c r="AC117" t="s">
        <v>651</v>
      </c>
      <c r="AD117" t="s">
        <v>5608</v>
      </c>
    </row>
    <row r="118" spans="2:30" x14ac:dyDescent="0.15">
      <c r="B118">
        <v>127</v>
      </c>
      <c r="C118">
        <v>2005</v>
      </c>
      <c r="D118">
        <f t="shared" si="1"/>
        <v>17</v>
      </c>
      <c r="E118" t="s">
        <v>653</v>
      </c>
      <c r="F118" s="5">
        <v>38476</v>
      </c>
      <c r="G118">
        <v>12367486506</v>
      </c>
      <c r="H118">
        <v>1.6E-2</v>
      </c>
      <c r="I118">
        <v>1926592</v>
      </c>
      <c r="J118">
        <v>264</v>
      </c>
      <c r="K118">
        <v>35167</v>
      </c>
      <c r="L118" t="s">
        <v>25</v>
      </c>
      <c r="M118" t="s">
        <v>25</v>
      </c>
      <c r="N118" t="s">
        <v>47</v>
      </c>
      <c r="O118" t="s">
        <v>571</v>
      </c>
      <c r="P118">
        <v>1</v>
      </c>
      <c r="Q118" t="s">
        <v>653</v>
      </c>
      <c r="R118" t="s">
        <v>654</v>
      </c>
      <c r="S118" t="s">
        <v>655</v>
      </c>
      <c r="T118">
        <v>2005</v>
      </c>
      <c r="U118" t="s">
        <v>656</v>
      </c>
      <c r="V118" t="s">
        <v>186</v>
      </c>
      <c r="W118" t="s">
        <v>31</v>
      </c>
      <c r="X118">
        <v>8</v>
      </c>
      <c r="Y118">
        <v>128</v>
      </c>
      <c r="Z118">
        <v>110</v>
      </c>
      <c r="AC118" t="s">
        <v>654</v>
      </c>
      <c r="AD118" t="s">
        <v>5613</v>
      </c>
    </row>
    <row r="119" spans="2:30" x14ac:dyDescent="0.15">
      <c r="B119">
        <v>128</v>
      </c>
      <c r="C119">
        <v>2005</v>
      </c>
      <c r="D119">
        <f t="shared" si="1"/>
        <v>18</v>
      </c>
      <c r="E119" t="s">
        <v>657</v>
      </c>
      <c r="F119" s="5">
        <v>38470</v>
      </c>
      <c r="G119">
        <v>11674131000</v>
      </c>
      <c r="H119">
        <v>1.4999999999999999E-2</v>
      </c>
      <c r="I119">
        <v>1856759</v>
      </c>
      <c r="J119">
        <v>240</v>
      </c>
      <c r="K119">
        <v>36482</v>
      </c>
      <c r="L119" t="s">
        <v>25</v>
      </c>
      <c r="M119" t="s">
        <v>25</v>
      </c>
      <c r="N119" t="s">
        <v>148</v>
      </c>
      <c r="O119" t="s">
        <v>12</v>
      </c>
      <c r="P119">
        <v>1</v>
      </c>
      <c r="Q119" t="s">
        <v>657</v>
      </c>
      <c r="R119" t="s">
        <v>658</v>
      </c>
      <c r="T119">
        <v>2005</v>
      </c>
      <c r="U119" t="s">
        <v>659</v>
      </c>
      <c r="V119" t="s">
        <v>106</v>
      </c>
      <c r="W119" t="s">
        <v>660</v>
      </c>
      <c r="X119">
        <v>8.5</v>
      </c>
      <c r="Y119">
        <v>161</v>
      </c>
      <c r="Z119">
        <v>77</v>
      </c>
      <c r="AC119" t="s">
        <v>658</v>
      </c>
      <c r="AD119" t="s">
        <v>5604</v>
      </c>
    </row>
    <row r="120" spans="2:30" x14ac:dyDescent="0.15">
      <c r="B120">
        <v>129</v>
      </c>
      <c r="C120">
        <v>2005</v>
      </c>
      <c r="D120">
        <f t="shared" si="1"/>
        <v>19</v>
      </c>
      <c r="E120" t="s">
        <v>661</v>
      </c>
      <c r="F120" s="5">
        <v>38391</v>
      </c>
      <c r="G120">
        <v>11164582000</v>
      </c>
      <c r="H120">
        <v>1.4999999999999999E-2</v>
      </c>
      <c r="I120">
        <v>1736163</v>
      </c>
      <c r="J120">
        <v>177</v>
      </c>
      <c r="K120">
        <v>26430</v>
      </c>
      <c r="L120" t="s">
        <v>33</v>
      </c>
      <c r="M120" t="s">
        <v>33</v>
      </c>
      <c r="N120" t="s">
        <v>34</v>
      </c>
      <c r="O120" t="s">
        <v>172</v>
      </c>
      <c r="P120">
        <v>1</v>
      </c>
      <c r="Q120" t="s">
        <v>661</v>
      </c>
      <c r="R120" t="s">
        <v>662</v>
      </c>
      <c r="S120" t="s">
        <v>663</v>
      </c>
      <c r="T120">
        <v>2005</v>
      </c>
      <c r="U120" t="s">
        <v>664</v>
      </c>
      <c r="V120" t="s">
        <v>192</v>
      </c>
      <c r="W120" t="s">
        <v>665</v>
      </c>
      <c r="X120">
        <v>8.5</v>
      </c>
      <c r="Y120">
        <v>225</v>
      </c>
      <c r="Z120">
        <v>106</v>
      </c>
      <c r="AC120" t="s">
        <v>662</v>
      </c>
      <c r="AD120" t="s">
        <v>5614</v>
      </c>
    </row>
    <row r="121" spans="2:30" x14ac:dyDescent="0.15">
      <c r="B121">
        <v>130</v>
      </c>
      <c r="C121">
        <v>2005</v>
      </c>
      <c r="D121">
        <f t="shared" si="1"/>
        <v>20</v>
      </c>
      <c r="E121" t="s">
        <v>666</v>
      </c>
      <c r="F121" s="5">
        <v>38428</v>
      </c>
      <c r="G121">
        <v>9590415500</v>
      </c>
      <c r="H121">
        <v>1.2999999999999999E-2</v>
      </c>
      <c r="I121">
        <v>1533175</v>
      </c>
      <c r="J121">
        <v>214</v>
      </c>
      <c r="K121">
        <v>32266</v>
      </c>
      <c r="L121" t="s">
        <v>25</v>
      </c>
      <c r="M121" t="s">
        <v>25</v>
      </c>
      <c r="N121" t="s">
        <v>26</v>
      </c>
      <c r="O121" t="s">
        <v>172</v>
      </c>
      <c r="P121">
        <v>1</v>
      </c>
      <c r="Q121" t="s">
        <v>666</v>
      </c>
      <c r="R121" t="s">
        <v>667</v>
      </c>
      <c r="S121" t="s">
        <v>668</v>
      </c>
      <c r="T121">
        <v>2005</v>
      </c>
      <c r="U121" t="s">
        <v>669</v>
      </c>
      <c r="V121" t="s">
        <v>467</v>
      </c>
      <c r="W121" t="s">
        <v>31</v>
      </c>
      <c r="X121">
        <v>7.9</v>
      </c>
      <c r="Y121">
        <v>108</v>
      </c>
      <c r="Z121">
        <v>45</v>
      </c>
      <c r="AC121" t="s">
        <v>667</v>
      </c>
      <c r="AD121" t="s">
        <v>5639</v>
      </c>
    </row>
    <row r="122" spans="2:30" x14ac:dyDescent="0.15">
      <c r="B122">
        <v>131</v>
      </c>
      <c r="C122">
        <v>2005</v>
      </c>
      <c r="D122">
        <f t="shared" ref="D122:D185" si="2">D121+1</f>
        <v>21</v>
      </c>
      <c r="E122" t="s">
        <v>670</v>
      </c>
      <c r="F122" s="5">
        <v>38513</v>
      </c>
      <c r="G122">
        <v>9846423390</v>
      </c>
      <c r="H122">
        <v>1.2999999999999999E-2</v>
      </c>
      <c r="I122">
        <v>1524898</v>
      </c>
      <c r="J122">
        <v>243</v>
      </c>
      <c r="K122">
        <v>29871</v>
      </c>
      <c r="L122" t="s">
        <v>25</v>
      </c>
      <c r="M122" t="s">
        <v>25</v>
      </c>
      <c r="N122" t="s">
        <v>40</v>
      </c>
      <c r="O122" t="s">
        <v>172</v>
      </c>
      <c r="P122">
        <v>1</v>
      </c>
      <c r="Q122" t="s">
        <v>670</v>
      </c>
      <c r="R122" t="s">
        <v>671</v>
      </c>
      <c r="T122">
        <v>2005</v>
      </c>
      <c r="U122" t="s">
        <v>672</v>
      </c>
      <c r="V122" t="s">
        <v>133</v>
      </c>
      <c r="W122" t="s">
        <v>673</v>
      </c>
      <c r="X122">
        <v>8.1</v>
      </c>
      <c r="Y122">
        <v>496</v>
      </c>
      <c r="Z122">
        <v>38</v>
      </c>
      <c r="AC122" t="s">
        <v>671</v>
      </c>
      <c r="AD122" t="s">
        <v>5608</v>
      </c>
    </row>
    <row r="123" spans="2:30" x14ac:dyDescent="0.15">
      <c r="B123">
        <v>132</v>
      </c>
      <c r="C123">
        <v>2005</v>
      </c>
      <c r="D123">
        <f t="shared" si="2"/>
        <v>22</v>
      </c>
      <c r="E123" t="s">
        <v>674</v>
      </c>
      <c r="F123" s="5">
        <v>38498</v>
      </c>
      <c r="G123">
        <v>9325891000</v>
      </c>
      <c r="H123">
        <v>1.2E-2</v>
      </c>
      <c r="I123">
        <v>1464792</v>
      </c>
      <c r="J123">
        <v>272</v>
      </c>
      <c r="K123">
        <v>28465</v>
      </c>
      <c r="L123" t="s">
        <v>33</v>
      </c>
      <c r="M123" t="s">
        <v>33</v>
      </c>
      <c r="N123" t="s">
        <v>53</v>
      </c>
      <c r="O123" t="s">
        <v>172</v>
      </c>
      <c r="P123" t="e">
        <v>#VALUE!</v>
      </c>
      <c r="Q123" t="s">
        <v>675</v>
      </c>
      <c r="R123" t="s">
        <v>676</v>
      </c>
      <c r="S123" t="s">
        <v>677</v>
      </c>
      <c r="T123">
        <v>2005</v>
      </c>
      <c r="U123" t="s">
        <v>678</v>
      </c>
      <c r="V123" t="s">
        <v>448</v>
      </c>
      <c r="W123" t="s">
        <v>679</v>
      </c>
      <c r="X123">
        <v>8.6</v>
      </c>
      <c r="Y123">
        <v>328</v>
      </c>
      <c r="Z123">
        <v>53</v>
      </c>
      <c r="AC123" t="s">
        <v>676</v>
      </c>
      <c r="AD123" t="s">
        <v>5636</v>
      </c>
    </row>
    <row r="124" spans="2:30" x14ac:dyDescent="0.15">
      <c r="B124">
        <v>133</v>
      </c>
      <c r="C124">
        <v>2005</v>
      </c>
      <c r="D124">
        <f t="shared" si="2"/>
        <v>23</v>
      </c>
      <c r="E124" t="s">
        <v>680</v>
      </c>
      <c r="F124" s="5">
        <v>38443</v>
      </c>
      <c r="G124">
        <v>9322812000</v>
      </c>
      <c r="H124">
        <v>1.2E-2</v>
      </c>
      <c r="I124">
        <v>1462972</v>
      </c>
      <c r="J124">
        <v>249</v>
      </c>
      <c r="K124">
        <v>32964</v>
      </c>
      <c r="L124" t="s">
        <v>25</v>
      </c>
      <c r="M124" t="s">
        <v>25</v>
      </c>
      <c r="N124" t="s">
        <v>148</v>
      </c>
      <c r="O124" t="s">
        <v>172</v>
      </c>
      <c r="P124">
        <v>1</v>
      </c>
      <c r="Q124" t="s">
        <v>681</v>
      </c>
      <c r="R124" t="s">
        <v>682</v>
      </c>
      <c r="T124">
        <v>2005</v>
      </c>
      <c r="U124" t="s">
        <v>683</v>
      </c>
      <c r="V124" t="s">
        <v>63</v>
      </c>
      <c r="W124" t="s">
        <v>31</v>
      </c>
      <c r="X124">
        <v>8.6999999999999993</v>
      </c>
      <c r="Y124">
        <v>116</v>
      </c>
      <c r="Z124">
        <v>83</v>
      </c>
      <c r="AC124" t="s">
        <v>682</v>
      </c>
      <c r="AD124" t="s">
        <v>5597</v>
      </c>
    </row>
    <row r="125" spans="2:30" x14ac:dyDescent="0.15">
      <c r="B125">
        <v>134</v>
      </c>
      <c r="C125">
        <v>2005</v>
      </c>
      <c r="D125">
        <f t="shared" si="2"/>
        <v>24</v>
      </c>
      <c r="E125" t="s">
        <v>684</v>
      </c>
      <c r="F125" s="5">
        <v>38547</v>
      </c>
      <c r="G125">
        <v>8655327500</v>
      </c>
      <c r="H125">
        <v>1.0999999999999999E-2</v>
      </c>
      <c r="I125">
        <v>1391221</v>
      </c>
      <c r="J125">
        <v>298</v>
      </c>
      <c r="K125">
        <v>30109</v>
      </c>
      <c r="L125" t="s">
        <v>33</v>
      </c>
      <c r="M125" t="s">
        <v>33</v>
      </c>
      <c r="N125" t="s">
        <v>40</v>
      </c>
      <c r="O125" t="s">
        <v>172</v>
      </c>
      <c r="P125">
        <v>1</v>
      </c>
      <c r="Q125" t="s">
        <v>684</v>
      </c>
      <c r="R125" t="s">
        <v>685</v>
      </c>
      <c r="S125" t="s">
        <v>686</v>
      </c>
      <c r="T125">
        <v>2005</v>
      </c>
      <c r="U125" t="s">
        <v>687</v>
      </c>
      <c r="V125" t="s">
        <v>688</v>
      </c>
      <c r="W125" t="s">
        <v>689</v>
      </c>
      <c r="X125">
        <v>7.3</v>
      </c>
      <c r="Y125">
        <v>170</v>
      </c>
      <c r="Z125">
        <v>16</v>
      </c>
      <c r="AC125" t="s">
        <v>685</v>
      </c>
      <c r="AD125" t="s">
        <v>5655</v>
      </c>
    </row>
    <row r="126" spans="2:30" x14ac:dyDescent="0.15">
      <c r="B126">
        <v>135</v>
      </c>
      <c r="C126">
        <v>2005</v>
      </c>
      <c r="D126">
        <f t="shared" si="2"/>
        <v>25</v>
      </c>
      <c r="E126" t="s">
        <v>690</v>
      </c>
      <c r="F126" s="5">
        <v>38652</v>
      </c>
      <c r="G126">
        <v>8378297000</v>
      </c>
      <c r="H126">
        <v>1.0999999999999999E-2</v>
      </c>
      <c r="I126">
        <v>1339833</v>
      </c>
      <c r="J126">
        <v>202</v>
      </c>
      <c r="K126">
        <v>29101</v>
      </c>
      <c r="L126" t="s">
        <v>25</v>
      </c>
      <c r="M126" t="s">
        <v>25</v>
      </c>
      <c r="N126" t="s">
        <v>26</v>
      </c>
      <c r="O126" t="s">
        <v>172</v>
      </c>
      <c r="P126">
        <v>1</v>
      </c>
      <c r="Q126" t="s">
        <v>690</v>
      </c>
      <c r="R126" t="s">
        <v>691</v>
      </c>
      <c r="S126" t="s">
        <v>692</v>
      </c>
      <c r="T126">
        <v>2005</v>
      </c>
      <c r="U126" t="s">
        <v>693</v>
      </c>
      <c r="V126" t="s">
        <v>133</v>
      </c>
      <c r="W126" t="s">
        <v>31</v>
      </c>
      <c r="X126">
        <v>8.6999999999999993</v>
      </c>
      <c r="Y126">
        <v>409</v>
      </c>
      <c r="Z126">
        <v>56</v>
      </c>
      <c r="AC126" t="s">
        <v>691</v>
      </c>
      <c r="AD126" t="s">
        <v>5608</v>
      </c>
    </row>
    <row r="127" spans="2:30" x14ac:dyDescent="0.15">
      <c r="B127">
        <v>136</v>
      </c>
      <c r="C127">
        <v>2005</v>
      </c>
      <c r="D127">
        <f t="shared" si="2"/>
        <v>26</v>
      </c>
      <c r="E127" t="s">
        <v>694</v>
      </c>
      <c r="F127" s="5">
        <v>38512</v>
      </c>
      <c r="G127">
        <v>8212961893</v>
      </c>
      <c r="H127">
        <v>1.0999999999999999E-2</v>
      </c>
      <c r="I127">
        <v>1305518</v>
      </c>
      <c r="J127">
        <v>247</v>
      </c>
      <c r="K127">
        <v>31517</v>
      </c>
      <c r="L127" t="s">
        <v>25</v>
      </c>
      <c r="M127" t="s">
        <v>25</v>
      </c>
      <c r="N127" t="s">
        <v>26</v>
      </c>
      <c r="O127" t="s">
        <v>172</v>
      </c>
      <c r="P127">
        <v>1</v>
      </c>
      <c r="Q127" t="s">
        <v>694</v>
      </c>
      <c r="R127" t="s">
        <v>695</v>
      </c>
      <c r="T127">
        <v>2005</v>
      </c>
      <c r="U127" t="s">
        <v>696</v>
      </c>
      <c r="V127" t="s">
        <v>288</v>
      </c>
      <c r="W127" t="s">
        <v>31</v>
      </c>
      <c r="X127">
        <v>7.6</v>
      </c>
      <c r="Y127">
        <v>193</v>
      </c>
      <c r="Z127">
        <v>26</v>
      </c>
      <c r="AC127" t="s">
        <v>695</v>
      </c>
      <c r="AD127" t="s">
        <v>5622</v>
      </c>
    </row>
    <row r="128" spans="2:30" x14ac:dyDescent="0.15">
      <c r="B128">
        <v>137</v>
      </c>
      <c r="C128">
        <v>2005</v>
      </c>
      <c r="D128">
        <f t="shared" si="2"/>
        <v>27</v>
      </c>
      <c r="E128" t="s">
        <v>697</v>
      </c>
      <c r="F128" s="5">
        <v>38611</v>
      </c>
      <c r="G128">
        <v>7831016503</v>
      </c>
      <c r="H128">
        <v>0.01</v>
      </c>
      <c r="I128">
        <v>1282348</v>
      </c>
      <c r="J128">
        <v>134</v>
      </c>
      <c r="K128">
        <v>19793</v>
      </c>
      <c r="L128" t="s">
        <v>33</v>
      </c>
      <c r="M128" t="s">
        <v>33</v>
      </c>
      <c r="N128" t="s">
        <v>34</v>
      </c>
      <c r="O128" t="s">
        <v>172</v>
      </c>
      <c r="P128">
        <v>1</v>
      </c>
      <c r="Q128" t="s">
        <v>697</v>
      </c>
      <c r="R128" t="s">
        <v>698</v>
      </c>
      <c r="S128" t="s">
        <v>699</v>
      </c>
      <c r="T128">
        <v>2005</v>
      </c>
      <c r="U128" t="s">
        <v>700</v>
      </c>
      <c r="V128" t="s">
        <v>701</v>
      </c>
      <c r="W128" t="s">
        <v>702</v>
      </c>
      <c r="X128">
        <v>8.8000000000000007</v>
      </c>
      <c r="Y128">
        <v>728</v>
      </c>
      <c r="Z128">
        <v>98</v>
      </c>
      <c r="AC128" t="s">
        <v>698</v>
      </c>
      <c r="AD128" t="s">
        <v>5656</v>
      </c>
    </row>
    <row r="129" spans="2:30" x14ac:dyDescent="0.15">
      <c r="B129">
        <v>138</v>
      </c>
      <c r="C129">
        <v>2005</v>
      </c>
      <c r="D129">
        <f t="shared" si="2"/>
        <v>28</v>
      </c>
      <c r="E129" t="s">
        <v>703</v>
      </c>
      <c r="F129">
        <v>38707</v>
      </c>
      <c r="G129">
        <v>15689319000</v>
      </c>
      <c r="H129">
        <v>0.02</v>
      </c>
      <c r="I129">
        <v>2493691</v>
      </c>
      <c r="J129">
        <v>260</v>
      </c>
      <c r="K129">
        <v>42048</v>
      </c>
      <c r="L129" t="s">
        <v>25</v>
      </c>
      <c r="M129" t="s">
        <v>25</v>
      </c>
      <c r="N129" t="s">
        <v>26</v>
      </c>
      <c r="O129" t="s">
        <v>4261</v>
      </c>
      <c r="P129">
        <v>1</v>
      </c>
      <c r="Q129" t="s">
        <v>703</v>
      </c>
      <c r="R129" t="s">
        <v>704</v>
      </c>
      <c r="S129" t="s">
        <v>705</v>
      </c>
      <c r="T129">
        <v>2005</v>
      </c>
      <c r="U129" t="s">
        <v>706</v>
      </c>
      <c r="V129" t="s">
        <v>133</v>
      </c>
      <c r="W129" t="s">
        <v>31</v>
      </c>
      <c r="X129">
        <v>7.1</v>
      </c>
      <c r="Y129">
        <v>318</v>
      </c>
      <c r="Z129">
        <v>126</v>
      </c>
      <c r="AC129" t="s">
        <v>704</v>
      </c>
      <c r="AD129" t="s">
        <v>5608</v>
      </c>
    </row>
    <row r="130" spans="2:30" x14ac:dyDescent="0.15">
      <c r="B130">
        <v>139</v>
      </c>
      <c r="C130">
        <v>2005</v>
      </c>
      <c r="D130">
        <f t="shared" si="2"/>
        <v>29</v>
      </c>
      <c r="E130" t="s">
        <v>707</v>
      </c>
      <c r="F130" s="5">
        <v>38476</v>
      </c>
      <c r="G130">
        <v>7805432000</v>
      </c>
      <c r="H130">
        <v>0.01</v>
      </c>
      <c r="I130">
        <v>1235768</v>
      </c>
      <c r="J130">
        <v>247</v>
      </c>
      <c r="K130">
        <v>26594</v>
      </c>
      <c r="L130" t="s">
        <v>33</v>
      </c>
      <c r="M130" t="s">
        <v>33</v>
      </c>
      <c r="N130" t="s">
        <v>53</v>
      </c>
      <c r="O130" t="s">
        <v>172</v>
      </c>
      <c r="P130">
        <v>1</v>
      </c>
      <c r="Q130" t="s">
        <v>707</v>
      </c>
      <c r="R130" t="s">
        <v>708</v>
      </c>
      <c r="S130" t="s">
        <v>709</v>
      </c>
      <c r="T130">
        <v>2005</v>
      </c>
      <c r="U130" t="s">
        <v>710</v>
      </c>
      <c r="V130" t="s">
        <v>364</v>
      </c>
      <c r="W130" t="s">
        <v>711</v>
      </c>
      <c r="X130">
        <v>8.6999999999999993</v>
      </c>
      <c r="Y130">
        <v>214</v>
      </c>
      <c r="Z130">
        <v>72</v>
      </c>
      <c r="AC130" t="s">
        <v>708</v>
      </c>
      <c r="AD130" t="s">
        <v>5629</v>
      </c>
    </row>
    <row r="131" spans="2:30" x14ac:dyDescent="0.15">
      <c r="B131">
        <v>140</v>
      </c>
      <c r="C131">
        <v>2005</v>
      </c>
      <c r="D131">
        <f t="shared" si="2"/>
        <v>30</v>
      </c>
      <c r="E131" t="s">
        <v>712</v>
      </c>
      <c r="F131" s="5">
        <v>38386</v>
      </c>
      <c r="G131">
        <v>7324579000</v>
      </c>
      <c r="H131">
        <v>0.01</v>
      </c>
      <c r="I131">
        <v>1174581</v>
      </c>
      <c r="J131">
        <v>167</v>
      </c>
      <c r="K131">
        <v>20316</v>
      </c>
      <c r="L131" t="s">
        <v>25</v>
      </c>
      <c r="M131" t="s">
        <v>25</v>
      </c>
      <c r="N131" t="s">
        <v>713</v>
      </c>
      <c r="O131" t="s">
        <v>172</v>
      </c>
      <c r="P131">
        <v>1</v>
      </c>
      <c r="Q131" t="s">
        <v>712</v>
      </c>
      <c r="R131" t="s">
        <v>714</v>
      </c>
      <c r="S131" t="s">
        <v>715</v>
      </c>
      <c r="T131">
        <v>2004</v>
      </c>
      <c r="U131" t="s">
        <v>716</v>
      </c>
      <c r="V131" t="s">
        <v>106</v>
      </c>
      <c r="W131" t="s">
        <v>31</v>
      </c>
      <c r="X131">
        <v>4.3</v>
      </c>
      <c r="Y131">
        <v>48</v>
      </c>
      <c r="Z131">
        <v>42</v>
      </c>
      <c r="AC131" t="s">
        <v>714</v>
      </c>
      <c r="AD131" t="s">
        <v>5604</v>
      </c>
    </row>
    <row r="132" spans="2:30" x14ac:dyDescent="0.15">
      <c r="B132">
        <v>141</v>
      </c>
      <c r="C132">
        <v>2005</v>
      </c>
      <c r="D132">
        <f t="shared" si="2"/>
        <v>31</v>
      </c>
      <c r="E132" t="s">
        <v>717</v>
      </c>
      <c r="F132" s="5">
        <v>38443</v>
      </c>
      <c r="G132">
        <v>7230710500</v>
      </c>
      <c r="H132">
        <v>8.9999999999999993E-3</v>
      </c>
      <c r="I132">
        <v>1112277</v>
      </c>
      <c r="J132">
        <v>265</v>
      </c>
      <c r="K132">
        <v>30655</v>
      </c>
      <c r="L132" t="s">
        <v>25</v>
      </c>
      <c r="M132" t="s">
        <v>25</v>
      </c>
      <c r="N132" t="s">
        <v>40</v>
      </c>
      <c r="O132" t="s">
        <v>172</v>
      </c>
      <c r="P132">
        <v>1</v>
      </c>
      <c r="Q132" t="s">
        <v>717</v>
      </c>
      <c r="R132" t="s">
        <v>718</v>
      </c>
      <c r="S132" t="s">
        <v>719</v>
      </c>
      <c r="T132">
        <v>2005</v>
      </c>
      <c r="U132" t="s">
        <v>720</v>
      </c>
      <c r="V132" t="s">
        <v>94</v>
      </c>
      <c r="W132" t="s">
        <v>31</v>
      </c>
      <c r="X132">
        <v>9.1</v>
      </c>
      <c r="Y132">
        <v>539</v>
      </c>
      <c r="Z132">
        <v>151</v>
      </c>
      <c r="AC132" t="s">
        <v>718</v>
      </c>
      <c r="AD132" t="s">
        <v>5602</v>
      </c>
    </row>
    <row r="133" spans="2:30" x14ac:dyDescent="0.15">
      <c r="B133">
        <v>142</v>
      </c>
      <c r="C133">
        <v>2005</v>
      </c>
      <c r="D133">
        <f t="shared" si="2"/>
        <v>32</v>
      </c>
      <c r="E133" t="s">
        <v>721</v>
      </c>
      <c r="F133" s="5">
        <v>38533</v>
      </c>
      <c r="G133">
        <v>6768135000</v>
      </c>
      <c r="H133">
        <v>8.9999999999999993E-3</v>
      </c>
      <c r="I133">
        <v>1072940</v>
      </c>
      <c r="J133">
        <v>182</v>
      </c>
      <c r="K133">
        <v>22227</v>
      </c>
      <c r="L133" t="s">
        <v>25</v>
      </c>
      <c r="M133" t="s">
        <v>25</v>
      </c>
      <c r="N133" t="s">
        <v>26</v>
      </c>
      <c r="O133" t="s">
        <v>172</v>
      </c>
      <c r="P133">
        <v>1</v>
      </c>
      <c r="Q133" t="s">
        <v>721</v>
      </c>
      <c r="R133" t="s">
        <v>722</v>
      </c>
      <c r="S133" t="s">
        <v>723</v>
      </c>
      <c r="T133">
        <v>2005</v>
      </c>
      <c r="U133" t="s">
        <v>724</v>
      </c>
      <c r="V133" t="s">
        <v>263</v>
      </c>
      <c r="W133" t="s">
        <v>725</v>
      </c>
      <c r="X133">
        <v>6.1</v>
      </c>
      <c r="Y133">
        <v>313</v>
      </c>
      <c r="Z133">
        <v>38</v>
      </c>
      <c r="AC133" t="s">
        <v>722</v>
      </c>
      <c r="AD133" t="s">
        <v>5620</v>
      </c>
    </row>
    <row r="134" spans="2:30" x14ac:dyDescent="0.15">
      <c r="B134">
        <v>144</v>
      </c>
      <c r="C134">
        <v>2005</v>
      </c>
      <c r="D134">
        <f t="shared" si="2"/>
        <v>33</v>
      </c>
      <c r="E134" t="s">
        <v>726</v>
      </c>
      <c r="F134" s="5">
        <v>38666</v>
      </c>
      <c r="G134">
        <v>6765653000</v>
      </c>
      <c r="H134">
        <v>8.9999999999999993E-3</v>
      </c>
      <c r="I134">
        <v>1066103</v>
      </c>
      <c r="J134">
        <v>205</v>
      </c>
      <c r="K134">
        <v>22921</v>
      </c>
      <c r="L134" t="s">
        <v>25</v>
      </c>
      <c r="M134" t="s">
        <v>25</v>
      </c>
      <c r="N134" t="s">
        <v>713</v>
      </c>
      <c r="O134" t="s">
        <v>172</v>
      </c>
      <c r="P134">
        <v>1</v>
      </c>
      <c r="Q134" t="s">
        <v>726</v>
      </c>
      <c r="R134" t="s">
        <v>727</v>
      </c>
      <c r="S134" t="s">
        <v>728</v>
      </c>
      <c r="T134">
        <v>2005</v>
      </c>
      <c r="U134" t="s">
        <v>729</v>
      </c>
      <c r="V134" t="s">
        <v>358</v>
      </c>
      <c r="W134" t="s">
        <v>730</v>
      </c>
      <c r="X134">
        <v>7.7</v>
      </c>
      <c r="Y134">
        <v>293</v>
      </c>
      <c r="Z134">
        <v>83</v>
      </c>
      <c r="AC134" t="s">
        <v>727</v>
      </c>
      <c r="AD134" t="s">
        <v>5628</v>
      </c>
    </row>
    <row r="135" spans="2:30" x14ac:dyDescent="0.15">
      <c r="B135">
        <v>146</v>
      </c>
      <c r="C135">
        <v>2005</v>
      </c>
      <c r="D135">
        <f t="shared" si="2"/>
        <v>34</v>
      </c>
      <c r="E135" t="s">
        <v>731</v>
      </c>
      <c r="F135" s="5">
        <v>38492</v>
      </c>
      <c r="G135">
        <v>6383653500</v>
      </c>
      <c r="H135">
        <v>8.0000000000000002E-3</v>
      </c>
      <c r="I135">
        <v>1014372</v>
      </c>
      <c r="J135">
        <v>155</v>
      </c>
      <c r="K135">
        <v>23610</v>
      </c>
      <c r="L135" t="s">
        <v>25</v>
      </c>
      <c r="M135" t="s">
        <v>25</v>
      </c>
      <c r="N135" t="s">
        <v>40</v>
      </c>
      <c r="O135" t="s">
        <v>172</v>
      </c>
      <c r="P135">
        <v>1</v>
      </c>
      <c r="Q135" t="s">
        <v>731</v>
      </c>
      <c r="R135" t="s">
        <v>732</v>
      </c>
      <c r="S135" t="s">
        <v>733</v>
      </c>
      <c r="T135">
        <v>2005</v>
      </c>
      <c r="U135" t="s">
        <v>734</v>
      </c>
      <c r="V135" t="s">
        <v>106</v>
      </c>
      <c r="W135" t="s">
        <v>735</v>
      </c>
      <c r="X135">
        <v>7.2</v>
      </c>
      <c r="Y135">
        <v>113</v>
      </c>
      <c r="Z135">
        <v>19</v>
      </c>
      <c r="AC135" t="s">
        <v>732</v>
      </c>
      <c r="AD135" t="s">
        <v>5604</v>
      </c>
    </row>
    <row r="136" spans="2:30" x14ac:dyDescent="0.15">
      <c r="B136">
        <v>147</v>
      </c>
      <c r="C136">
        <v>2005</v>
      </c>
      <c r="D136">
        <f t="shared" si="2"/>
        <v>35</v>
      </c>
      <c r="E136" t="s">
        <v>736</v>
      </c>
      <c r="F136" s="5">
        <v>38401</v>
      </c>
      <c r="G136">
        <v>6292855500</v>
      </c>
      <c r="H136">
        <v>8.0000000000000002E-3</v>
      </c>
      <c r="I136">
        <v>1003026</v>
      </c>
      <c r="J136">
        <v>155</v>
      </c>
      <c r="K136">
        <v>21505</v>
      </c>
      <c r="L136" t="s">
        <v>25</v>
      </c>
      <c r="M136" t="s">
        <v>25</v>
      </c>
      <c r="N136" t="s">
        <v>40</v>
      </c>
      <c r="O136" t="s">
        <v>172</v>
      </c>
      <c r="P136">
        <v>1</v>
      </c>
      <c r="Q136" t="s">
        <v>736</v>
      </c>
      <c r="R136" t="s">
        <v>737</v>
      </c>
      <c r="T136">
        <v>2005</v>
      </c>
      <c r="U136" t="s">
        <v>738</v>
      </c>
      <c r="V136" t="s">
        <v>739</v>
      </c>
      <c r="W136" t="s">
        <v>31</v>
      </c>
      <c r="X136">
        <v>7.9</v>
      </c>
      <c r="Y136">
        <v>35</v>
      </c>
      <c r="Z136">
        <v>46</v>
      </c>
      <c r="AC136" t="s">
        <v>737</v>
      </c>
      <c r="AD136" t="s">
        <v>5657</v>
      </c>
    </row>
    <row r="137" spans="2:30" x14ac:dyDescent="0.15">
      <c r="B137">
        <v>148</v>
      </c>
      <c r="C137">
        <v>2005</v>
      </c>
      <c r="D137">
        <f t="shared" si="2"/>
        <v>36</v>
      </c>
      <c r="E137" t="s">
        <v>740</v>
      </c>
      <c r="F137" s="5">
        <v>38548</v>
      </c>
      <c r="G137">
        <v>5852391000</v>
      </c>
      <c r="H137">
        <v>8.0000000000000002E-3</v>
      </c>
      <c r="I137">
        <v>933147</v>
      </c>
      <c r="J137">
        <v>186</v>
      </c>
      <c r="K137">
        <v>18850</v>
      </c>
      <c r="L137" t="s">
        <v>25</v>
      </c>
      <c r="M137" t="s">
        <v>25</v>
      </c>
      <c r="N137" t="s">
        <v>26</v>
      </c>
      <c r="O137" t="s">
        <v>172</v>
      </c>
      <c r="P137">
        <v>1</v>
      </c>
      <c r="Q137" t="s">
        <v>740</v>
      </c>
      <c r="R137" t="s">
        <v>741</v>
      </c>
      <c r="S137" t="s">
        <v>742</v>
      </c>
      <c r="T137">
        <v>2005</v>
      </c>
      <c r="U137" t="s">
        <v>743</v>
      </c>
      <c r="V137" t="s">
        <v>744</v>
      </c>
      <c r="W137" t="s">
        <v>745</v>
      </c>
      <c r="X137">
        <v>8.1</v>
      </c>
      <c r="Y137">
        <v>438</v>
      </c>
      <c r="Z137">
        <v>23</v>
      </c>
      <c r="AC137" t="s">
        <v>741</v>
      </c>
      <c r="AD137" t="s">
        <v>5658</v>
      </c>
    </row>
    <row r="138" spans="2:30" x14ac:dyDescent="0.15">
      <c r="B138">
        <v>149</v>
      </c>
      <c r="C138">
        <v>2005</v>
      </c>
      <c r="D138">
        <f t="shared" si="2"/>
        <v>37</v>
      </c>
      <c r="E138" t="s">
        <v>746</v>
      </c>
      <c r="F138" s="5">
        <v>38499</v>
      </c>
      <c r="G138">
        <v>5614875500</v>
      </c>
      <c r="H138">
        <v>6.9999999999999897E-3</v>
      </c>
      <c r="I138">
        <v>924019</v>
      </c>
      <c r="J138">
        <v>158</v>
      </c>
      <c r="K138">
        <v>24235</v>
      </c>
      <c r="L138" t="s">
        <v>25</v>
      </c>
      <c r="M138" t="s">
        <v>25</v>
      </c>
      <c r="N138" t="s">
        <v>47</v>
      </c>
      <c r="O138" t="s">
        <v>172</v>
      </c>
      <c r="P138">
        <v>1</v>
      </c>
      <c r="Q138" t="s">
        <v>746</v>
      </c>
      <c r="R138" t="s">
        <v>747</v>
      </c>
      <c r="T138">
        <v>2005</v>
      </c>
      <c r="U138" t="s">
        <v>748</v>
      </c>
      <c r="V138" t="s">
        <v>63</v>
      </c>
      <c r="W138" t="s">
        <v>31</v>
      </c>
      <c r="X138">
        <v>8.1</v>
      </c>
      <c r="Y138">
        <v>191</v>
      </c>
      <c r="Z138">
        <v>24</v>
      </c>
      <c r="AC138" t="s">
        <v>747</v>
      </c>
      <c r="AD138" t="s">
        <v>5597</v>
      </c>
    </row>
    <row r="139" spans="2:30" x14ac:dyDescent="0.15">
      <c r="B139">
        <v>150</v>
      </c>
      <c r="C139">
        <v>2005</v>
      </c>
      <c r="D139">
        <f t="shared" si="2"/>
        <v>38</v>
      </c>
      <c r="E139" t="s">
        <v>749</v>
      </c>
      <c r="F139" s="5">
        <v>38603</v>
      </c>
      <c r="G139">
        <v>5840528000</v>
      </c>
      <c r="H139">
        <v>8.0000000000000002E-3</v>
      </c>
      <c r="I139">
        <v>920947</v>
      </c>
      <c r="J139">
        <v>292</v>
      </c>
      <c r="K139">
        <v>22217</v>
      </c>
      <c r="L139" t="s">
        <v>25</v>
      </c>
      <c r="M139" t="s">
        <v>25</v>
      </c>
      <c r="N139" t="s">
        <v>162</v>
      </c>
      <c r="O139" t="s">
        <v>172</v>
      </c>
      <c r="P139" t="e">
        <v>#VALUE!</v>
      </c>
      <c r="Q139" t="s">
        <v>750</v>
      </c>
      <c r="R139" t="s">
        <v>751</v>
      </c>
      <c r="T139">
        <v>2005</v>
      </c>
      <c r="U139" t="s">
        <v>752</v>
      </c>
      <c r="V139" t="s">
        <v>753</v>
      </c>
      <c r="W139" t="s">
        <v>754</v>
      </c>
      <c r="X139">
        <v>7.1</v>
      </c>
      <c r="Y139">
        <v>1327</v>
      </c>
      <c r="Z139">
        <v>170</v>
      </c>
      <c r="AC139" t="s">
        <v>751</v>
      </c>
      <c r="AD139" t="s">
        <v>5659</v>
      </c>
    </row>
    <row r="140" spans="2:30" x14ac:dyDescent="0.15">
      <c r="B140">
        <v>151</v>
      </c>
      <c r="C140">
        <v>2005</v>
      </c>
      <c r="D140">
        <f t="shared" si="2"/>
        <v>39</v>
      </c>
      <c r="E140" t="s">
        <v>755</v>
      </c>
      <c r="F140" s="5">
        <v>38645</v>
      </c>
      <c r="G140">
        <v>5628200500</v>
      </c>
      <c r="H140">
        <v>6.9999999999999897E-3</v>
      </c>
      <c r="I140">
        <v>902077</v>
      </c>
      <c r="J140">
        <v>262</v>
      </c>
      <c r="K140">
        <v>21670</v>
      </c>
      <c r="L140" t="s">
        <v>25</v>
      </c>
      <c r="M140" t="s">
        <v>25</v>
      </c>
      <c r="N140" t="s">
        <v>756</v>
      </c>
      <c r="O140" t="s">
        <v>172</v>
      </c>
      <c r="P140">
        <v>1</v>
      </c>
      <c r="Q140" t="s">
        <v>755</v>
      </c>
      <c r="R140" t="s">
        <v>757</v>
      </c>
      <c r="S140" t="s">
        <v>758</v>
      </c>
      <c r="T140">
        <v>2005</v>
      </c>
      <c r="U140" t="s">
        <v>759</v>
      </c>
      <c r="V140" t="s">
        <v>44</v>
      </c>
      <c r="W140" t="s">
        <v>760</v>
      </c>
      <c r="X140">
        <v>7.5</v>
      </c>
      <c r="Y140">
        <v>409</v>
      </c>
      <c r="Z140">
        <v>86</v>
      </c>
      <c r="AC140" t="s">
        <v>757</v>
      </c>
      <c r="AD140" t="s">
        <v>5594</v>
      </c>
    </row>
    <row r="141" spans="2:30" x14ac:dyDescent="0.15">
      <c r="B141">
        <v>152</v>
      </c>
      <c r="C141">
        <v>2005</v>
      </c>
      <c r="D141">
        <f t="shared" si="2"/>
        <v>40</v>
      </c>
      <c r="E141" t="s">
        <v>761</v>
      </c>
      <c r="F141" s="5">
        <v>38359</v>
      </c>
      <c r="G141">
        <v>5577637500</v>
      </c>
      <c r="H141">
        <v>6.9999999999999897E-3</v>
      </c>
      <c r="I141">
        <v>897731</v>
      </c>
      <c r="J141">
        <v>185</v>
      </c>
      <c r="K141">
        <v>17953</v>
      </c>
      <c r="L141" t="s">
        <v>33</v>
      </c>
      <c r="M141" t="s">
        <v>33</v>
      </c>
      <c r="N141" t="s">
        <v>40</v>
      </c>
      <c r="O141" t="s">
        <v>172</v>
      </c>
      <c r="P141">
        <v>1</v>
      </c>
      <c r="Q141" t="s">
        <v>761</v>
      </c>
      <c r="R141" t="s">
        <v>762</v>
      </c>
      <c r="S141" t="s">
        <v>763</v>
      </c>
      <c r="T141">
        <v>2004</v>
      </c>
      <c r="U141" t="s">
        <v>764</v>
      </c>
      <c r="V141" t="s">
        <v>765</v>
      </c>
      <c r="W141" t="s">
        <v>766</v>
      </c>
      <c r="X141">
        <v>8.4</v>
      </c>
      <c r="Y141">
        <v>16</v>
      </c>
      <c r="Z141">
        <v>25</v>
      </c>
      <c r="AC141" t="s">
        <v>762</v>
      </c>
      <c r="AD141" t="s">
        <v>5660</v>
      </c>
    </row>
    <row r="142" spans="2:30" x14ac:dyDescent="0.15">
      <c r="B142">
        <v>153</v>
      </c>
      <c r="C142">
        <v>2005</v>
      </c>
      <c r="D142">
        <f t="shared" si="2"/>
        <v>41</v>
      </c>
      <c r="E142" t="s">
        <v>767</v>
      </c>
      <c r="F142" s="5">
        <v>38386</v>
      </c>
      <c r="G142">
        <v>5777895500</v>
      </c>
      <c r="H142">
        <v>8.0000000000000002E-3</v>
      </c>
      <c r="I142">
        <v>890601</v>
      </c>
      <c r="J142">
        <v>140</v>
      </c>
      <c r="K142">
        <v>16471</v>
      </c>
      <c r="L142" t="s">
        <v>25</v>
      </c>
      <c r="M142" t="s">
        <v>25</v>
      </c>
      <c r="N142" t="s">
        <v>650</v>
      </c>
      <c r="O142" t="s">
        <v>172</v>
      </c>
      <c r="P142">
        <v>1</v>
      </c>
      <c r="Q142" t="s">
        <v>767</v>
      </c>
      <c r="R142" t="s">
        <v>768</v>
      </c>
      <c r="T142">
        <v>2005</v>
      </c>
      <c r="U142" t="s">
        <v>769</v>
      </c>
      <c r="V142" t="s">
        <v>770</v>
      </c>
      <c r="W142" t="s">
        <v>31</v>
      </c>
      <c r="X142">
        <v>9</v>
      </c>
      <c r="Y142">
        <v>112</v>
      </c>
      <c r="Z142">
        <v>73</v>
      </c>
      <c r="AC142" t="s">
        <v>768</v>
      </c>
      <c r="AD142" t="s">
        <v>5661</v>
      </c>
    </row>
    <row r="143" spans="2:30" x14ac:dyDescent="0.15">
      <c r="B143">
        <v>154</v>
      </c>
      <c r="C143">
        <v>2005</v>
      </c>
      <c r="D143">
        <f t="shared" si="2"/>
        <v>42</v>
      </c>
      <c r="E143" t="s">
        <v>771</v>
      </c>
      <c r="F143" s="5">
        <v>38491</v>
      </c>
      <c r="G143">
        <v>5478113500</v>
      </c>
      <c r="H143">
        <v>6.9999999999999897E-3</v>
      </c>
      <c r="I143">
        <v>871235</v>
      </c>
      <c r="J143">
        <v>244</v>
      </c>
      <c r="K143">
        <v>18655</v>
      </c>
      <c r="L143" t="s">
        <v>25</v>
      </c>
      <c r="M143" t="s">
        <v>25</v>
      </c>
      <c r="N143" t="s">
        <v>26</v>
      </c>
      <c r="O143" t="s">
        <v>172</v>
      </c>
      <c r="P143">
        <v>1</v>
      </c>
      <c r="Q143" t="s">
        <v>771</v>
      </c>
      <c r="R143" t="s">
        <v>772</v>
      </c>
      <c r="S143" t="s">
        <v>773</v>
      </c>
      <c r="T143">
        <v>2005</v>
      </c>
      <c r="U143" t="s">
        <v>774</v>
      </c>
      <c r="V143" t="s">
        <v>422</v>
      </c>
      <c r="W143" t="s">
        <v>31</v>
      </c>
      <c r="X143">
        <v>4.9000000000000004</v>
      </c>
      <c r="Y143">
        <v>205</v>
      </c>
      <c r="Z143">
        <v>82</v>
      </c>
      <c r="AC143" t="s">
        <v>772</v>
      </c>
      <c r="AD143" t="s">
        <v>5635</v>
      </c>
    </row>
    <row r="144" spans="2:30" x14ac:dyDescent="0.15">
      <c r="B144">
        <v>155</v>
      </c>
      <c r="C144">
        <v>2005</v>
      </c>
      <c r="D144">
        <f t="shared" si="2"/>
        <v>43</v>
      </c>
      <c r="E144" t="s">
        <v>775</v>
      </c>
      <c r="F144" s="5">
        <v>38527</v>
      </c>
      <c r="G144">
        <v>5552226000</v>
      </c>
      <c r="H144">
        <v>6.9999999999999897E-3</v>
      </c>
      <c r="I144">
        <v>869244</v>
      </c>
      <c r="J144">
        <v>228</v>
      </c>
      <c r="K144">
        <v>20099</v>
      </c>
      <c r="L144" t="s">
        <v>33</v>
      </c>
      <c r="M144" t="s">
        <v>33</v>
      </c>
      <c r="N144" t="s">
        <v>34</v>
      </c>
      <c r="O144" t="s">
        <v>172</v>
      </c>
      <c r="P144">
        <v>1</v>
      </c>
      <c r="Q144" t="s">
        <v>775</v>
      </c>
      <c r="R144" t="s">
        <v>776</v>
      </c>
      <c r="S144" t="s">
        <v>777</v>
      </c>
      <c r="T144">
        <v>2005</v>
      </c>
      <c r="U144" t="s">
        <v>778</v>
      </c>
      <c r="V144" t="s">
        <v>358</v>
      </c>
      <c r="W144" t="s">
        <v>779</v>
      </c>
      <c r="X144">
        <v>8.3000000000000007</v>
      </c>
      <c r="Y144">
        <v>446</v>
      </c>
      <c r="Z144">
        <v>30</v>
      </c>
      <c r="AC144" t="s">
        <v>776</v>
      </c>
      <c r="AD144" t="s">
        <v>5628</v>
      </c>
    </row>
    <row r="145" spans="2:30" x14ac:dyDescent="0.15">
      <c r="B145">
        <v>156</v>
      </c>
      <c r="C145">
        <v>2005</v>
      </c>
      <c r="D145">
        <f t="shared" si="2"/>
        <v>44</v>
      </c>
      <c r="E145" t="s">
        <v>780</v>
      </c>
      <c r="F145" s="5">
        <v>38652</v>
      </c>
      <c r="G145">
        <v>5365343000</v>
      </c>
      <c r="H145">
        <v>6.9999999999999897E-3</v>
      </c>
      <c r="I145">
        <v>830538</v>
      </c>
      <c r="J145">
        <v>185</v>
      </c>
      <c r="K145">
        <v>20738</v>
      </c>
      <c r="L145" t="s">
        <v>25</v>
      </c>
      <c r="M145" t="s">
        <v>25</v>
      </c>
      <c r="N145" t="s">
        <v>47</v>
      </c>
      <c r="O145" t="s">
        <v>172</v>
      </c>
      <c r="P145">
        <v>1</v>
      </c>
      <c r="Q145" t="s">
        <v>780</v>
      </c>
      <c r="R145" t="s">
        <v>781</v>
      </c>
      <c r="T145">
        <v>2005</v>
      </c>
      <c r="U145" t="s">
        <v>782</v>
      </c>
      <c r="V145" t="s">
        <v>783</v>
      </c>
      <c r="W145" t="s">
        <v>31</v>
      </c>
      <c r="X145">
        <v>8.5</v>
      </c>
      <c r="Y145">
        <v>435</v>
      </c>
      <c r="Z145">
        <v>67</v>
      </c>
      <c r="AC145" t="s">
        <v>781</v>
      </c>
      <c r="AD145" t="s">
        <v>5662</v>
      </c>
    </row>
    <row r="146" spans="2:30" x14ac:dyDescent="0.15">
      <c r="B146">
        <v>157</v>
      </c>
      <c r="C146">
        <v>2005</v>
      </c>
      <c r="D146">
        <f t="shared" si="2"/>
        <v>45</v>
      </c>
      <c r="E146" t="s">
        <v>784</v>
      </c>
      <c r="F146" s="5">
        <v>38624</v>
      </c>
      <c r="G146">
        <v>5053205500</v>
      </c>
      <c r="H146">
        <v>6.9999999999999897E-3</v>
      </c>
      <c r="I146">
        <v>828112</v>
      </c>
      <c r="J146">
        <v>174</v>
      </c>
      <c r="K146">
        <v>19950</v>
      </c>
      <c r="L146" t="s">
        <v>25</v>
      </c>
      <c r="M146" t="s">
        <v>25</v>
      </c>
      <c r="N146" t="s">
        <v>713</v>
      </c>
      <c r="O146" t="s">
        <v>172</v>
      </c>
      <c r="P146">
        <v>1</v>
      </c>
      <c r="Q146" t="s">
        <v>784</v>
      </c>
      <c r="R146" t="s">
        <v>785</v>
      </c>
      <c r="T146">
        <v>2005</v>
      </c>
      <c r="U146" t="s">
        <v>786</v>
      </c>
      <c r="V146" t="s">
        <v>246</v>
      </c>
      <c r="W146" t="s">
        <v>31</v>
      </c>
      <c r="X146">
        <v>7.9</v>
      </c>
      <c r="Y146">
        <v>264</v>
      </c>
      <c r="Z146">
        <v>64</v>
      </c>
      <c r="AC146" t="s">
        <v>785</v>
      </c>
      <c r="AD146" t="s">
        <v>5618</v>
      </c>
    </row>
    <row r="147" spans="2:30" x14ac:dyDescent="0.15">
      <c r="B147">
        <v>158</v>
      </c>
      <c r="C147">
        <v>2005</v>
      </c>
      <c r="D147">
        <f t="shared" si="2"/>
        <v>46</v>
      </c>
      <c r="E147" t="s">
        <v>787</v>
      </c>
      <c r="F147" s="5">
        <v>38366</v>
      </c>
      <c r="G147">
        <v>5309283000</v>
      </c>
      <c r="H147">
        <v>6.9999999999999897E-3</v>
      </c>
      <c r="I147">
        <v>823559</v>
      </c>
      <c r="J147">
        <v>148</v>
      </c>
      <c r="K147">
        <v>17201</v>
      </c>
      <c r="L147" t="s">
        <v>147</v>
      </c>
      <c r="M147" t="s">
        <v>147</v>
      </c>
      <c r="N147" t="s">
        <v>788</v>
      </c>
      <c r="O147" t="s">
        <v>172</v>
      </c>
      <c r="P147">
        <v>1</v>
      </c>
      <c r="Q147" t="s">
        <v>787</v>
      </c>
      <c r="R147" t="s">
        <v>789</v>
      </c>
      <c r="S147" t="s">
        <v>790</v>
      </c>
      <c r="T147">
        <v>2004</v>
      </c>
      <c r="U147" t="s">
        <v>791</v>
      </c>
      <c r="V147" t="s">
        <v>467</v>
      </c>
      <c r="W147" t="s">
        <v>792</v>
      </c>
      <c r="X147">
        <v>9</v>
      </c>
      <c r="Y147">
        <v>156</v>
      </c>
      <c r="Z147">
        <v>48</v>
      </c>
      <c r="AC147" t="s">
        <v>789</v>
      </c>
      <c r="AD147" t="s">
        <v>5639</v>
      </c>
    </row>
    <row r="148" spans="2:30" x14ac:dyDescent="0.15">
      <c r="B148">
        <v>159</v>
      </c>
      <c r="C148">
        <v>2005</v>
      </c>
      <c r="D148">
        <f t="shared" si="2"/>
        <v>47</v>
      </c>
      <c r="E148" t="s">
        <v>793</v>
      </c>
      <c r="F148" s="5">
        <v>38366</v>
      </c>
      <c r="G148">
        <v>5110555000</v>
      </c>
      <c r="H148">
        <v>6.9999999999999897E-3</v>
      </c>
      <c r="I148">
        <v>813164</v>
      </c>
      <c r="J148">
        <v>147</v>
      </c>
      <c r="K148">
        <v>15130</v>
      </c>
      <c r="L148" t="s">
        <v>25</v>
      </c>
      <c r="M148" t="s">
        <v>25</v>
      </c>
      <c r="N148" t="s">
        <v>713</v>
      </c>
      <c r="O148" t="s">
        <v>172</v>
      </c>
      <c r="P148" t="e">
        <v>#VALUE!</v>
      </c>
      <c r="Q148" t="s">
        <v>794</v>
      </c>
      <c r="R148" t="s">
        <v>795</v>
      </c>
      <c r="S148" t="s">
        <v>796</v>
      </c>
      <c r="T148">
        <v>2005</v>
      </c>
      <c r="U148" t="s">
        <v>797</v>
      </c>
      <c r="V148" t="s">
        <v>202</v>
      </c>
      <c r="W148" t="s">
        <v>31</v>
      </c>
      <c r="X148">
        <v>4.8</v>
      </c>
      <c r="Y148">
        <v>48</v>
      </c>
      <c r="Z148">
        <v>35</v>
      </c>
      <c r="AC148" t="s">
        <v>795</v>
      </c>
      <c r="AD148" t="s">
        <v>5615</v>
      </c>
    </row>
    <row r="149" spans="2:30" x14ac:dyDescent="0.15">
      <c r="B149">
        <v>160</v>
      </c>
      <c r="C149">
        <v>2005</v>
      </c>
      <c r="D149">
        <f t="shared" si="2"/>
        <v>48</v>
      </c>
      <c r="E149" t="s">
        <v>798</v>
      </c>
      <c r="F149" s="5">
        <v>38359</v>
      </c>
      <c r="G149">
        <v>5185799000</v>
      </c>
      <c r="H149">
        <v>6.9999999999999897E-3</v>
      </c>
      <c r="I149">
        <v>800323</v>
      </c>
      <c r="J149">
        <v>152</v>
      </c>
      <c r="K149">
        <v>14141</v>
      </c>
      <c r="L149" t="s">
        <v>799</v>
      </c>
      <c r="M149" t="s">
        <v>800</v>
      </c>
      <c r="N149" t="s">
        <v>34</v>
      </c>
      <c r="O149" t="s">
        <v>172</v>
      </c>
      <c r="P149">
        <v>1</v>
      </c>
      <c r="Q149" t="s">
        <v>798</v>
      </c>
      <c r="R149" t="s">
        <v>801</v>
      </c>
      <c r="S149" t="s">
        <v>802</v>
      </c>
      <c r="T149">
        <v>2004</v>
      </c>
      <c r="U149" t="s">
        <v>803</v>
      </c>
      <c r="V149" t="s">
        <v>804</v>
      </c>
      <c r="W149" t="s">
        <v>805</v>
      </c>
      <c r="X149">
        <v>6.3</v>
      </c>
      <c r="Y149">
        <v>46</v>
      </c>
      <c r="Z149">
        <v>26</v>
      </c>
      <c r="AC149" t="s">
        <v>801</v>
      </c>
      <c r="AD149" t="s">
        <v>5663</v>
      </c>
    </row>
    <row r="150" spans="2:30" x14ac:dyDescent="0.15">
      <c r="B150">
        <v>161</v>
      </c>
      <c r="C150">
        <v>2005</v>
      </c>
      <c r="D150">
        <f t="shared" si="2"/>
        <v>49</v>
      </c>
      <c r="E150" t="s">
        <v>806</v>
      </c>
      <c r="F150" s="5">
        <v>38380</v>
      </c>
      <c r="G150">
        <v>4759572000</v>
      </c>
      <c r="H150">
        <v>6.0000000000000001E-3</v>
      </c>
      <c r="I150">
        <v>763829</v>
      </c>
      <c r="J150">
        <v>134</v>
      </c>
      <c r="K150">
        <v>14209</v>
      </c>
      <c r="L150" t="s">
        <v>33</v>
      </c>
      <c r="M150" t="s">
        <v>33</v>
      </c>
      <c r="N150" t="s">
        <v>40</v>
      </c>
      <c r="O150" t="s">
        <v>172</v>
      </c>
      <c r="P150">
        <v>1</v>
      </c>
      <c r="Q150" t="s">
        <v>806</v>
      </c>
      <c r="R150" t="s">
        <v>807</v>
      </c>
      <c r="S150" t="s">
        <v>808</v>
      </c>
      <c r="T150">
        <v>2004</v>
      </c>
      <c r="U150" t="s">
        <v>809</v>
      </c>
      <c r="V150" t="s">
        <v>810</v>
      </c>
      <c r="W150" t="s">
        <v>811</v>
      </c>
      <c r="X150">
        <v>7.3</v>
      </c>
      <c r="Y150">
        <v>74</v>
      </c>
      <c r="Z150">
        <v>38</v>
      </c>
      <c r="AC150" t="s">
        <v>807</v>
      </c>
      <c r="AD150" t="s">
        <v>5664</v>
      </c>
    </row>
    <row r="151" spans="2:30" x14ac:dyDescent="0.15">
      <c r="B151">
        <v>162</v>
      </c>
      <c r="C151">
        <v>2005</v>
      </c>
      <c r="D151">
        <f t="shared" si="2"/>
        <v>50</v>
      </c>
      <c r="E151" t="s">
        <v>812</v>
      </c>
      <c r="F151" s="5">
        <v>38673</v>
      </c>
      <c r="G151">
        <v>4587244000</v>
      </c>
      <c r="H151">
        <v>6.0000000000000001E-3</v>
      </c>
      <c r="I151">
        <v>723385</v>
      </c>
      <c r="J151">
        <v>183</v>
      </c>
      <c r="K151">
        <v>16690</v>
      </c>
      <c r="L151" t="s">
        <v>33</v>
      </c>
      <c r="M151" t="s">
        <v>33</v>
      </c>
      <c r="N151" t="s">
        <v>148</v>
      </c>
      <c r="O151" t="s">
        <v>172</v>
      </c>
      <c r="P151" t="e">
        <v>#VALUE!</v>
      </c>
      <c r="Q151" t="s">
        <v>813</v>
      </c>
      <c r="R151" t="s">
        <v>814</v>
      </c>
      <c r="S151" t="s">
        <v>815</v>
      </c>
      <c r="T151">
        <v>2005</v>
      </c>
      <c r="U151" t="s">
        <v>816</v>
      </c>
      <c r="V151" t="s">
        <v>817</v>
      </c>
      <c r="W151" t="s">
        <v>31</v>
      </c>
      <c r="X151">
        <v>9.1999999999999993</v>
      </c>
      <c r="Y151">
        <v>6888</v>
      </c>
      <c r="Z151">
        <v>1103</v>
      </c>
      <c r="AC151" t="s">
        <v>814</v>
      </c>
      <c r="AD151" t="s">
        <v>5665</v>
      </c>
    </row>
    <row r="152" spans="2:30" x14ac:dyDescent="0.15">
      <c r="B152">
        <v>163</v>
      </c>
      <c r="C152">
        <v>2005</v>
      </c>
      <c r="D152">
        <f t="shared" si="2"/>
        <v>51</v>
      </c>
      <c r="E152" t="s">
        <v>813</v>
      </c>
      <c r="F152">
        <v>38715</v>
      </c>
      <c r="G152">
        <v>8795207500</v>
      </c>
      <c r="H152">
        <v>1.2E-2</v>
      </c>
      <c r="I152">
        <v>1408635</v>
      </c>
      <c r="J152">
        <v>259</v>
      </c>
      <c r="K152">
        <v>19359</v>
      </c>
      <c r="L152" t="s">
        <v>25</v>
      </c>
      <c r="M152" t="s">
        <v>25</v>
      </c>
      <c r="N152" t="s">
        <v>47</v>
      </c>
      <c r="O152" t="s">
        <v>4261</v>
      </c>
      <c r="P152" t="e">
        <v>#VALUE!</v>
      </c>
      <c r="Q152" t="s">
        <v>818</v>
      </c>
      <c r="R152" t="s">
        <v>819</v>
      </c>
      <c r="S152" t="s">
        <v>820</v>
      </c>
      <c r="T152">
        <v>2005</v>
      </c>
      <c r="U152" t="s">
        <v>821</v>
      </c>
      <c r="V152" t="s">
        <v>393</v>
      </c>
      <c r="W152" t="s">
        <v>822</v>
      </c>
      <c r="X152">
        <v>7</v>
      </c>
      <c r="Y152">
        <v>60</v>
      </c>
      <c r="Z152">
        <v>32</v>
      </c>
      <c r="AC152" t="s">
        <v>819</v>
      </c>
      <c r="AD152" t="s">
        <v>5632</v>
      </c>
    </row>
    <row r="153" spans="2:30" x14ac:dyDescent="0.15">
      <c r="B153">
        <v>164</v>
      </c>
      <c r="C153">
        <v>2005</v>
      </c>
      <c r="D153">
        <f t="shared" si="2"/>
        <v>52</v>
      </c>
      <c r="E153" t="s">
        <v>818</v>
      </c>
      <c r="F153">
        <v>38408</v>
      </c>
      <c r="G153">
        <v>8733255500</v>
      </c>
      <c r="H153">
        <v>1.2E-2</v>
      </c>
      <c r="I153">
        <v>1376686</v>
      </c>
      <c r="J153">
        <v>164</v>
      </c>
      <c r="K153">
        <v>30548</v>
      </c>
      <c r="L153" t="s">
        <v>33</v>
      </c>
      <c r="M153" t="s">
        <v>33</v>
      </c>
      <c r="N153" t="s">
        <v>53</v>
      </c>
      <c r="O153" t="s">
        <v>4261</v>
      </c>
      <c r="P153">
        <v>1</v>
      </c>
      <c r="Q153" t="s">
        <v>818</v>
      </c>
      <c r="R153" t="s">
        <v>819</v>
      </c>
      <c r="S153" t="s">
        <v>823</v>
      </c>
      <c r="T153">
        <v>2005</v>
      </c>
      <c r="U153" t="s">
        <v>824</v>
      </c>
      <c r="V153" t="s">
        <v>825</v>
      </c>
      <c r="W153" t="s">
        <v>31</v>
      </c>
      <c r="X153">
        <v>0</v>
      </c>
      <c r="Y153">
        <v>0</v>
      </c>
      <c r="Z153">
        <v>0</v>
      </c>
      <c r="AC153" t="s">
        <v>819</v>
      </c>
      <c r="AD153" t="s">
        <v>5666</v>
      </c>
    </row>
    <row r="154" spans="2:30" x14ac:dyDescent="0.15">
      <c r="B154">
        <v>165</v>
      </c>
      <c r="C154">
        <v>2005</v>
      </c>
      <c r="D154">
        <f t="shared" si="2"/>
        <v>53</v>
      </c>
      <c r="E154" t="s">
        <v>826</v>
      </c>
      <c r="F154" s="5">
        <v>38674</v>
      </c>
      <c r="G154">
        <v>4347551500</v>
      </c>
      <c r="H154">
        <v>6.0000000000000001E-3</v>
      </c>
      <c r="I154">
        <v>687833</v>
      </c>
      <c r="J154">
        <v>164</v>
      </c>
      <c r="K154">
        <v>16183</v>
      </c>
      <c r="L154" t="s">
        <v>33</v>
      </c>
      <c r="M154" t="s">
        <v>33</v>
      </c>
      <c r="N154" t="s">
        <v>260</v>
      </c>
      <c r="O154" t="s">
        <v>172</v>
      </c>
      <c r="P154" t="e">
        <v>#VALUE!</v>
      </c>
      <c r="Q154" t="s">
        <v>827</v>
      </c>
      <c r="R154" t="s">
        <v>828</v>
      </c>
      <c r="S154" t="s">
        <v>829</v>
      </c>
      <c r="T154">
        <v>2005</v>
      </c>
      <c r="U154" t="s">
        <v>830</v>
      </c>
      <c r="V154" t="s">
        <v>783</v>
      </c>
      <c r="W154" t="s">
        <v>831</v>
      </c>
      <c r="X154">
        <v>7.4</v>
      </c>
      <c r="Y154">
        <v>198</v>
      </c>
      <c r="Z154">
        <v>44</v>
      </c>
      <c r="AC154" t="s">
        <v>828</v>
      </c>
      <c r="AD154" t="s">
        <v>5662</v>
      </c>
    </row>
    <row r="155" spans="2:30" x14ac:dyDescent="0.15">
      <c r="B155">
        <v>166</v>
      </c>
      <c r="C155">
        <v>2005</v>
      </c>
      <c r="D155">
        <f t="shared" si="2"/>
        <v>54</v>
      </c>
      <c r="E155" t="s">
        <v>832</v>
      </c>
      <c r="F155" s="5">
        <v>38582</v>
      </c>
      <c r="G155">
        <v>4266661500</v>
      </c>
      <c r="H155">
        <v>6.0000000000000001E-3</v>
      </c>
      <c r="I155">
        <v>679352</v>
      </c>
      <c r="J155">
        <v>164</v>
      </c>
      <c r="K155">
        <v>16389</v>
      </c>
      <c r="L155" t="s">
        <v>25</v>
      </c>
      <c r="M155" t="s">
        <v>25</v>
      </c>
      <c r="N155" t="s">
        <v>148</v>
      </c>
      <c r="O155" t="s">
        <v>172</v>
      </c>
      <c r="P155">
        <v>1</v>
      </c>
      <c r="Q155" t="s">
        <v>833</v>
      </c>
      <c r="R155" t="s">
        <v>834</v>
      </c>
      <c r="S155" t="s">
        <v>835</v>
      </c>
      <c r="T155">
        <v>2005</v>
      </c>
      <c r="U155" t="s">
        <v>836</v>
      </c>
      <c r="V155" t="s">
        <v>467</v>
      </c>
      <c r="W155" t="s">
        <v>31</v>
      </c>
      <c r="X155">
        <v>7.3</v>
      </c>
      <c r="Y155">
        <v>110</v>
      </c>
      <c r="Z155">
        <v>11</v>
      </c>
      <c r="AC155" t="s">
        <v>834</v>
      </c>
      <c r="AD155" t="s">
        <v>5639</v>
      </c>
    </row>
    <row r="156" spans="2:30" x14ac:dyDescent="0.15">
      <c r="B156">
        <v>167</v>
      </c>
      <c r="C156">
        <v>2005</v>
      </c>
      <c r="D156">
        <f t="shared" si="2"/>
        <v>55</v>
      </c>
      <c r="E156" t="s">
        <v>837</v>
      </c>
      <c r="F156" s="5">
        <v>38602</v>
      </c>
      <c r="G156">
        <v>4376240500</v>
      </c>
      <c r="H156">
        <v>6.0000000000000001E-3</v>
      </c>
      <c r="I156">
        <v>678786</v>
      </c>
      <c r="J156">
        <v>244</v>
      </c>
      <c r="K156">
        <v>21684</v>
      </c>
      <c r="L156" t="s">
        <v>25</v>
      </c>
      <c r="M156" t="s">
        <v>25</v>
      </c>
      <c r="N156" t="s">
        <v>148</v>
      </c>
      <c r="O156" t="s">
        <v>172</v>
      </c>
      <c r="P156">
        <v>1</v>
      </c>
      <c r="Q156" t="s">
        <v>837</v>
      </c>
      <c r="R156" t="s">
        <v>838</v>
      </c>
      <c r="S156" t="s">
        <v>839</v>
      </c>
      <c r="T156">
        <v>2005</v>
      </c>
      <c r="U156" t="s">
        <v>840</v>
      </c>
      <c r="V156" t="s">
        <v>623</v>
      </c>
      <c r="W156" t="s">
        <v>841</v>
      </c>
      <c r="X156">
        <v>5.2</v>
      </c>
      <c r="Y156">
        <v>245</v>
      </c>
      <c r="Z156">
        <v>26</v>
      </c>
      <c r="AC156" t="s">
        <v>838</v>
      </c>
      <c r="AD156" t="s">
        <v>5652</v>
      </c>
    </row>
    <row r="157" spans="2:30" x14ac:dyDescent="0.15">
      <c r="B157">
        <v>168</v>
      </c>
      <c r="C157">
        <v>2005</v>
      </c>
      <c r="D157">
        <f t="shared" si="2"/>
        <v>56</v>
      </c>
      <c r="E157" t="s">
        <v>842</v>
      </c>
      <c r="F157" s="5">
        <v>38679</v>
      </c>
      <c r="G157">
        <v>3860195500</v>
      </c>
      <c r="H157">
        <v>5.0000000000000001E-3</v>
      </c>
      <c r="I157">
        <v>632553</v>
      </c>
      <c r="J157">
        <v>237</v>
      </c>
      <c r="K157">
        <v>17814</v>
      </c>
      <c r="L157" t="s">
        <v>25</v>
      </c>
      <c r="M157" t="s">
        <v>25</v>
      </c>
      <c r="N157" t="s">
        <v>713</v>
      </c>
      <c r="O157" t="s">
        <v>172</v>
      </c>
      <c r="P157">
        <v>1</v>
      </c>
      <c r="Q157" t="s">
        <v>842</v>
      </c>
      <c r="R157" t="s">
        <v>843</v>
      </c>
      <c r="S157" t="s">
        <v>844</v>
      </c>
      <c r="T157">
        <v>2005</v>
      </c>
      <c r="U157" t="s">
        <v>845</v>
      </c>
      <c r="V157" t="s">
        <v>63</v>
      </c>
      <c r="W157" t="s">
        <v>846</v>
      </c>
      <c r="X157">
        <v>7.7</v>
      </c>
      <c r="Y157">
        <v>210</v>
      </c>
      <c r="Z157">
        <v>66</v>
      </c>
      <c r="AC157" t="s">
        <v>843</v>
      </c>
      <c r="AD157" t="s">
        <v>5597</v>
      </c>
    </row>
    <row r="158" spans="2:30" x14ac:dyDescent="0.15">
      <c r="B158">
        <v>169</v>
      </c>
      <c r="C158">
        <v>2005</v>
      </c>
      <c r="D158">
        <f t="shared" si="2"/>
        <v>57</v>
      </c>
      <c r="E158" t="s">
        <v>847</v>
      </c>
      <c r="F158" s="5">
        <v>38561</v>
      </c>
      <c r="G158">
        <v>3745179500</v>
      </c>
      <c r="H158">
        <v>5.0000000000000001E-3</v>
      </c>
      <c r="I158">
        <v>623273</v>
      </c>
      <c r="J158">
        <v>176</v>
      </c>
      <c r="K158">
        <v>13356</v>
      </c>
      <c r="L158" t="s">
        <v>33</v>
      </c>
      <c r="M158" t="s">
        <v>33</v>
      </c>
      <c r="N158" t="s">
        <v>53</v>
      </c>
      <c r="O158" t="s">
        <v>172</v>
      </c>
      <c r="P158">
        <v>1</v>
      </c>
      <c r="Q158" t="s">
        <v>848</v>
      </c>
      <c r="R158" t="s">
        <v>849</v>
      </c>
      <c r="S158" t="s">
        <v>850</v>
      </c>
      <c r="T158">
        <v>2005</v>
      </c>
      <c r="U158" t="s">
        <v>851</v>
      </c>
      <c r="V158" t="s">
        <v>852</v>
      </c>
      <c r="W158" t="s">
        <v>853</v>
      </c>
      <c r="X158">
        <v>8.6999999999999993</v>
      </c>
      <c r="Y158">
        <v>107</v>
      </c>
      <c r="Z158">
        <v>59</v>
      </c>
      <c r="AC158" t="s">
        <v>849</v>
      </c>
      <c r="AD158" t="s">
        <v>5667</v>
      </c>
    </row>
    <row r="159" spans="2:30" x14ac:dyDescent="0.15">
      <c r="B159">
        <v>170</v>
      </c>
      <c r="C159">
        <v>2005</v>
      </c>
      <c r="D159">
        <f t="shared" si="2"/>
        <v>58</v>
      </c>
      <c r="E159" t="s">
        <v>854</v>
      </c>
      <c r="F159">
        <v>38715</v>
      </c>
      <c r="G159">
        <v>7776436800</v>
      </c>
      <c r="H159">
        <v>0.01</v>
      </c>
      <c r="I159">
        <v>1237645</v>
      </c>
      <c r="J159">
        <v>275</v>
      </c>
      <c r="K159">
        <v>18685</v>
      </c>
      <c r="L159" t="s">
        <v>33</v>
      </c>
      <c r="M159" t="s">
        <v>33</v>
      </c>
      <c r="N159" t="s">
        <v>260</v>
      </c>
      <c r="O159" t="s">
        <v>4261</v>
      </c>
      <c r="P159" t="e">
        <v>#VALUE!</v>
      </c>
      <c r="Q159" t="s">
        <v>855</v>
      </c>
      <c r="R159" t="s">
        <v>856</v>
      </c>
      <c r="S159" t="s">
        <v>857</v>
      </c>
      <c r="T159">
        <v>2005</v>
      </c>
      <c r="U159" t="s">
        <v>858</v>
      </c>
      <c r="V159" t="s">
        <v>859</v>
      </c>
      <c r="W159" t="s">
        <v>860</v>
      </c>
      <c r="X159">
        <v>7.7</v>
      </c>
      <c r="Y159">
        <v>793</v>
      </c>
      <c r="Z159">
        <v>153</v>
      </c>
      <c r="AC159" t="s">
        <v>856</v>
      </c>
      <c r="AD159" t="s">
        <v>5668</v>
      </c>
    </row>
    <row r="160" spans="2:30" x14ac:dyDescent="0.15">
      <c r="B160">
        <v>171</v>
      </c>
      <c r="C160">
        <v>2005</v>
      </c>
      <c r="D160">
        <f t="shared" si="2"/>
        <v>59</v>
      </c>
      <c r="E160" t="s">
        <v>861</v>
      </c>
      <c r="F160" s="5">
        <v>38401</v>
      </c>
      <c r="G160">
        <v>3953937000</v>
      </c>
      <c r="H160">
        <v>5.0000000000000001E-3</v>
      </c>
      <c r="I160">
        <v>616072</v>
      </c>
      <c r="J160">
        <v>139</v>
      </c>
      <c r="K160">
        <v>12249</v>
      </c>
      <c r="L160" t="s">
        <v>862</v>
      </c>
      <c r="M160" t="s">
        <v>862</v>
      </c>
      <c r="N160" t="s">
        <v>162</v>
      </c>
      <c r="O160" t="s">
        <v>172</v>
      </c>
      <c r="P160">
        <v>1</v>
      </c>
      <c r="Q160" t="s">
        <v>861</v>
      </c>
      <c r="R160" t="s">
        <v>863</v>
      </c>
      <c r="S160" t="s">
        <v>864</v>
      </c>
      <c r="T160">
        <v>2004</v>
      </c>
      <c r="U160" t="s">
        <v>865</v>
      </c>
      <c r="V160" t="s">
        <v>866</v>
      </c>
      <c r="W160" t="s">
        <v>867</v>
      </c>
      <c r="X160">
        <v>7.9</v>
      </c>
      <c r="Y160">
        <v>54</v>
      </c>
      <c r="Z160">
        <v>41</v>
      </c>
      <c r="AC160" t="s">
        <v>863</v>
      </c>
      <c r="AD160" t="s">
        <v>5669</v>
      </c>
    </row>
    <row r="161" spans="2:30" x14ac:dyDescent="0.15">
      <c r="B161">
        <v>172</v>
      </c>
      <c r="C161">
        <v>2005</v>
      </c>
      <c r="D161">
        <f t="shared" si="2"/>
        <v>60</v>
      </c>
      <c r="E161" t="s">
        <v>868</v>
      </c>
      <c r="F161" s="5">
        <v>38422</v>
      </c>
      <c r="G161">
        <v>3966502500</v>
      </c>
      <c r="H161">
        <v>5.0000000000000001E-3</v>
      </c>
      <c r="I161">
        <v>607754</v>
      </c>
      <c r="J161">
        <v>142</v>
      </c>
      <c r="K161">
        <v>15423</v>
      </c>
      <c r="L161" t="s">
        <v>33</v>
      </c>
      <c r="M161" t="s">
        <v>33</v>
      </c>
      <c r="N161" t="s">
        <v>788</v>
      </c>
      <c r="O161" t="s">
        <v>172</v>
      </c>
      <c r="P161" t="e">
        <v>#VALUE!</v>
      </c>
      <c r="Q161" t="s">
        <v>869</v>
      </c>
      <c r="R161" t="s">
        <v>870</v>
      </c>
      <c r="S161" t="s">
        <v>871</v>
      </c>
      <c r="T161">
        <v>2005</v>
      </c>
      <c r="U161" t="s">
        <v>872</v>
      </c>
      <c r="V161" t="s">
        <v>186</v>
      </c>
      <c r="W161" t="s">
        <v>873</v>
      </c>
      <c r="X161">
        <v>7.3</v>
      </c>
      <c r="Y161">
        <v>278</v>
      </c>
      <c r="Z161">
        <v>81</v>
      </c>
      <c r="AC161" t="s">
        <v>870</v>
      </c>
      <c r="AD161" t="s">
        <v>5613</v>
      </c>
    </row>
    <row r="162" spans="2:30" x14ac:dyDescent="0.15">
      <c r="B162">
        <v>173</v>
      </c>
      <c r="C162">
        <v>2005</v>
      </c>
      <c r="D162">
        <f t="shared" si="2"/>
        <v>61</v>
      </c>
      <c r="E162" t="s">
        <v>869</v>
      </c>
      <c r="F162" s="5">
        <v>38687</v>
      </c>
      <c r="G162">
        <v>3645962000</v>
      </c>
      <c r="H162">
        <v>5.0000000000000001E-3</v>
      </c>
      <c r="I162">
        <v>593867</v>
      </c>
      <c r="J162">
        <v>169</v>
      </c>
      <c r="K162">
        <v>15245</v>
      </c>
      <c r="L162" t="s">
        <v>25</v>
      </c>
      <c r="M162" t="s">
        <v>25</v>
      </c>
      <c r="N162" t="s">
        <v>26</v>
      </c>
      <c r="O162" t="s">
        <v>172</v>
      </c>
      <c r="P162" t="e">
        <v>#VALUE!</v>
      </c>
      <c r="Q162" t="s">
        <v>874</v>
      </c>
      <c r="R162" t="s">
        <v>875</v>
      </c>
      <c r="S162" t="s">
        <v>876</v>
      </c>
      <c r="T162">
        <v>2005</v>
      </c>
      <c r="U162" t="s">
        <v>877</v>
      </c>
      <c r="V162" t="s">
        <v>448</v>
      </c>
      <c r="W162" t="s">
        <v>878</v>
      </c>
      <c r="X162">
        <v>7.3</v>
      </c>
      <c r="Y162">
        <v>161</v>
      </c>
      <c r="Z162">
        <v>16</v>
      </c>
      <c r="AC162" t="s">
        <v>875</v>
      </c>
      <c r="AD162" t="s">
        <v>5636</v>
      </c>
    </row>
    <row r="163" spans="2:30" x14ac:dyDescent="0.15">
      <c r="B163">
        <v>174</v>
      </c>
      <c r="C163">
        <v>2005</v>
      </c>
      <c r="D163">
        <f t="shared" si="2"/>
        <v>62</v>
      </c>
      <c r="E163" t="s">
        <v>879</v>
      </c>
      <c r="F163" s="5">
        <v>38575</v>
      </c>
      <c r="G163">
        <v>3498924500</v>
      </c>
      <c r="H163">
        <v>5.0000000000000001E-3</v>
      </c>
      <c r="I163">
        <v>560275</v>
      </c>
      <c r="J163">
        <v>147</v>
      </c>
      <c r="K163">
        <v>11363</v>
      </c>
      <c r="L163" t="s">
        <v>33</v>
      </c>
      <c r="M163" t="s">
        <v>33</v>
      </c>
      <c r="N163" t="s">
        <v>880</v>
      </c>
      <c r="O163" t="s">
        <v>172</v>
      </c>
      <c r="P163" t="e">
        <v>#VALUE!</v>
      </c>
      <c r="Q163" t="s">
        <v>881</v>
      </c>
      <c r="R163" t="s">
        <v>882</v>
      </c>
      <c r="S163" t="s">
        <v>883</v>
      </c>
      <c r="T163">
        <v>2006</v>
      </c>
      <c r="U163" t="s">
        <v>884</v>
      </c>
      <c r="V163" t="s">
        <v>263</v>
      </c>
      <c r="W163" t="s">
        <v>885</v>
      </c>
      <c r="X163">
        <v>5.5</v>
      </c>
      <c r="Y163">
        <v>58</v>
      </c>
      <c r="Z163">
        <v>19</v>
      </c>
      <c r="AC163" t="s">
        <v>882</v>
      </c>
      <c r="AD163" t="s">
        <v>5620</v>
      </c>
    </row>
    <row r="164" spans="2:30" x14ac:dyDescent="0.15">
      <c r="B164">
        <v>175</v>
      </c>
      <c r="C164">
        <v>2005</v>
      </c>
      <c r="D164">
        <f t="shared" si="2"/>
        <v>63</v>
      </c>
      <c r="E164" t="s">
        <v>886</v>
      </c>
      <c r="F164" s="5">
        <v>38498</v>
      </c>
      <c r="G164">
        <v>3412668000</v>
      </c>
      <c r="H164">
        <v>4.0000000000000001E-3</v>
      </c>
      <c r="I164">
        <v>553014</v>
      </c>
      <c r="J164">
        <v>124</v>
      </c>
      <c r="K164">
        <v>15369</v>
      </c>
      <c r="L164" t="s">
        <v>348</v>
      </c>
      <c r="M164" t="s">
        <v>348</v>
      </c>
      <c r="N164" t="s">
        <v>113</v>
      </c>
      <c r="O164" t="s">
        <v>172</v>
      </c>
      <c r="P164">
        <v>1</v>
      </c>
      <c r="Q164" t="s">
        <v>886</v>
      </c>
      <c r="R164" t="s">
        <v>887</v>
      </c>
      <c r="S164" t="s">
        <v>888</v>
      </c>
      <c r="T164">
        <v>2004</v>
      </c>
      <c r="U164" t="s">
        <v>889</v>
      </c>
      <c r="V164" t="s">
        <v>422</v>
      </c>
      <c r="W164" t="s">
        <v>890</v>
      </c>
      <c r="X164">
        <v>5.7</v>
      </c>
      <c r="Y164">
        <v>66</v>
      </c>
      <c r="Z164">
        <v>20</v>
      </c>
      <c r="AC164" t="s">
        <v>887</v>
      </c>
      <c r="AD164" t="s">
        <v>5635</v>
      </c>
    </row>
    <row r="165" spans="2:30" x14ac:dyDescent="0.15">
      <c r="B165">
        <v>176</v>
      </c>
      <c r="C165">
        <v>2005</v>
      </c>
      <c r="D165">
        <f t="shared" si="2"/>
        <v>64</v>
      </c>
      <c r="E165" t="s">
        <v>891</v>
      </c>
      <c r="F165" s="5">
        <v>38561</v>
      </c>
      <c r="G165">
        <v>3364375000</v>
      </c>
      <c r="H165">
        <v>4.0000000000000001E-3</v>
      </c>
      <c r="I165">
        <v>532360</v>
      </c>
      <c r="J165">
        <v>175</v>
      </c>
      <c r="K165">
        <v>12135</v>
      </c>
      <c r="L165" t="s">
        <v>33</v>
      </c>
      <c r="M165" t="s">
        <v>33</v>
      </c>
      <c r="N165" t="s">
        <v>788</v>
      </c>
      <c r="O165" t="s">
        <v>172</v>
      </c>
      <c r="P165">
        <v>1</v>
      </c>
      <c r="Q165" t="s">
        <v>891</v>
      </c>
      <c r="R165" t="s">
        <v>892</v>
      </c>
      <c r="S165" t="s">
        <v>893</v>
      </c>
      <c r="T165">
        <v>2005</v>
      </c>
      <c r="U165" t="s">
        <v>894</v>
      </c>
      <c r="V165" t="s">
        <v>220</v>
      </c>
      <c r="W165" t="s">
        <v>31</v>
      </c>
      <c r="X165">
        <v>6.1</v>
      </c>
      <c r="Y165">
        <v>137</v>
      </c>
      <c r="Z165">
        <v>6</v>
      </c>
      <c r="AC165" t="s">
        <v>892</v>
      </c>
      <c r="AD165" t="s">
        <v>5617</v>
      </c>
    </row>
    <row r="166" spans="2:30" x14ac:dyDescent="0.15">
      <c r="B166">
        <v>177</v>
      </c>
      <c r="C166">
        <v>2005</v>
      </c>
      <c r="D166">
        <f t="shared" si="2"/>
        <v>65</v>
      </c>
      <c r="E166" t="s">
        <v>895</v>
      </c>
      <c r="F166" s="5">
        <v>38674</v>
      </c>
      <c r="G166">
        <v>3306109500</v>
      </c>
      <c r="H166">
        <v>4.0000000000000001E-3</v>
      </c>
      <c r="I166">
        <v>519721</v>
      </c>
      <c r="J166">
        <v>264</v>
      </c>
      <c r="K166">
        <v>18140</v>
      </c>
      <c r="L166" t="s">
        <v>25</v>
      </c>
      <c r="M166" t="s">
        <v>25</v>
      </c>
      <c r="N166" t="s">
        <v>40</v>
      </c>
      <c r="O166" t="s">
        <v>172</v>
      </c>
      <c r="P166">
        <v>1</v>
      </c>
      <c r="Q166" t="s">
        <v>895</v>
      </c>
      <c r="R166" t="s">
        <v>896</v>
      </c>
      <c r="S166" t="s">
        <v>897</v>
      </c>
      <c r="T166">
        <v>2005</v>
      </c>
      <c r="U166" t="s">
        <v>898</v>
      </c>
      <c r="V166" t="s">
        <v>899</v>
      </c>
      <c r="W166" t="s">
        <v>31</v>
      </c>
      <c r="X166">
        <v>7.3</v>
      </c>
      <c r="Y166">
        <v>343</v>
      </c>
      <c r="Z166">
        <v>62</v>
      </c>
      <c r="AC166" t="s">
        <v>896</v>
      </c>
      <c r="AD166" t="s">
        <v>5670</v>
      </c>
    </row>
    <row r="167" spans="2:30" x14ac:dyDescent="0.15">
      <c r="B167">
        <v>178</v>
      </c>
      <c r="C167">
        <v>2005</v>
      </c>
      <c r="D167">
        <f t="shared" si="2"/>
        <v>66</v>
      </c>
      <c r="E167" t="s">
        <v>900</v>
      </c>
      <c r="F167" s="5">
        <v>38457</v>
      </c>
      <c r="G167">
        <v>3222783000</v>
      </c>
      <c r="H167">
        <v>4.0000000000000001E-3</v>
      </c>
      <c r="I167">
        <v>510290</v>
      </c>
      <c r="J167">
        <v>178</v>
      </c>
      <c r="K167">
        <v>17754</v>
      </c>
      <c r="L167" t="s">
        <v>25</v>
      </c>
      <c r="M167" t="s">
        <v>25</v>
      </c>
      <c r="N167" t="s">
        <v>47</v>
      </c>
      <c r="O167" t="s">
        <v>172</v>
      </c>
      <c r="P167">
        <v>1</v>
      </c>
      <c r="Q167" t="s">
        <v>900</v>
      </c>
      <c r="R167" t="s">
        <v>901</v>
      </c>
      <c r="T167">
        <v>2005</v>
      </c>
      <c r="U167" t="s">
        <v>902</v>
      </c>
      <c r="V167" t="s">
        <v>202</v>
      </c>
      <c r="W167" t="s">
        <v>31</v>
      </c>
      <c r="X167">
        <v>6.6</v>
      </c>
      <c r="Y167">
        <v>31</v>
      </c>
      <c r="Z167">
        <v>11</v>
      </c>
      <c r="AC167" t="s">
        <v>901</v>
      </c>
      <c r="AD167" t="s">
        <v>5615</v>
      </c>
    </row>
    <row r="168" spans="2:30" x14ac:dyDescent="0.15">
      <c r="B168">
        <v>179</v>
      </c>
      <c r="C168">
        <v>2005</v>
      </c>
      <c r="D168">
        <f t="shared" si="2"/>
        <v>67</v>
      </c>
      <c r="E168" t="s">
        <v>903</v>
      </c>
      <c r="F168" s="5">
        <v>38471</v>
      </c>
      <c r="G168">
        <v>2951349000</v>
      </c>
      <c r="H168">
        <v>4.0000000000000001E-3</v>
      </c>
      <c r="I168">
        <v>465276</v>
      </c>
      <c r="J168">
        <v>155</v>
      </c>
      <c r="K168">
        <v>16032</v>
      </c>
      <c r="L168" t="s">
        <v>33</v>
      </c>
      <c r="M168" t="s">
        <v>33</v>
      </c>
      <c r="N168" t="s">
        <v>788</v>
      </c>
      <c r="O168" t="s">
        <v>172</v>
      </c>
      <c r="P168" t="e">
        <v>#VALUE!</v>
      </c>
      <c r="Q168" t="s">
        <v>904</v>
      </c>
      <c r="R168" t="s">
        <v>905</v>
      </c>
      <c r="S168" t="s">
        <v>906</v>
      </c>
      <c r="T168">
        <v>2005</v>
      </c>
      <c r="U168" t="s">
        <v>907</v>
      </c>
      <c r="V168" t="s">
        <v>220</v>
      </c>
      <c r="W168" t="s">
        <v>908</v>
      </c>
      <c r="X168">
        <v>5.2</v>
      </c>
      <c r="Y168">
        <v>18</v>
      </c>
      <c r="Z168">
        <v>12</v>
      </c>
      <c r="AC168" t="s">
        <v>905</v>
      </c>
      <c r="AD168" t="s">
        <v>5617</v>
      </c>
    </row>
    <row r="169" spans="2:30" ht="11.25" x14ac:dyDescent="0.15">
      <c r="B169">
        <v>180</v>
      </c>
      <c r="C169">
        <v>2005</v>
      </c>
      <c r="D169">
        <f t="shared" si="2"/>
        <v>68</v>
      </c>
      <c r="E169" t="s">
        <v>909</v>
      </c>
      <c r="F169" s="5">
        <v>38638</v>
      </c>
      <c r="G169">
        <v>2794772500</v>
      </c>
      <c r="H169">
        <v>4.0000000000000001E-3</v>
      </c>
      <c r="I169">
        <v>449172</v>
      </c>
      <c r="J169">
        <v>167</v>
      </c>
      <c r="K169">
        <v>12707</v>
      </c>
      <c r="L169" t="s">
        <v>469</v>
      </c>
      <c r="M169" t="s">
        <v>469</v>
      </c>
      <c r="N169" t="s">
        <v>148</v>
      </c>
      <c r="O169" t="s">
        <v>172</v>
      </c>
      <c r="P169">
        <v>1</v>
      </c>
      <c r="Q169" s="2" t="s">
        <v>909</v>
      </c>
      <c r="R169" s="2" t="s">
        <v>910</v>
      </c>
      <c r="S169" s="2" t="s">
        <v>911</v>
      </c>
      <c r="T169" s="2">
        <v>2005</v>
      </c>
      <c r="U169" s="2" t="s">
        <v>912</v>
      </c>
      <c r="V169" s="2" t="s">
        <v>316</v>
      </c>
      <c r="W169" s="2" t="s">
        <v>913</v>
      </c>
      <c r="X169" s="2">
        <v>7.5</v>
      </c>
      <c r="Y169" s="2">
        <v>285</v>
      </c>
      <c r="Z169" s="2">
        <v>39</v>
      </c>
      <c r="AC169" s="2" t="s">
        <v>910</v>
      </c>
      <c r="AD169" s="2" t="s">
        <v>5624</v>
      </c>
    </row>
    <row r="170" spans="2:30" x14ac:dyDescent="0.15">
      <c r="B170">
        <v>181</v>
      </c>
      <c r="C170">
        <v>2005</v>
      </c>
      <c r="D170">
        <f t="shared" si="2"/>
        <v>69</v>
      </c>
      <c r="E170" t="s">
        <v>914</v>
      </c>
      <c r="F170" s="5">
        <v>38576</v>
      </c>
      <c r="G170">
        <v>2816190000</v>
      </c>
      <c r="H170">
        <v>4.0000000000000001E-3</v>
      </c>
      <c r="I170">
        <v>448161</v>
      </c>
      <c r="J170">
        <v>145</v>
      </c>
      <c r="K170">
        <v>10156</v>
      </c>
      <c r="L170" t="s">
        <v>25</v>
      </c>
      <c r="M170" t="s">
        <v>25</v>
      </c>
      <c r="N170" t="s">
        <v>40</v>
      </c>
      <c r="O170" t="s">
        <v>172</v>
      </c>
      <c r="P170">
        <v>1</v>
      </c>
      <c r="Q170" t="s">
        <v>914</v>
      </c>
      <c r="R170" t="s">
        <v>915</v>
      </c>
      <c r="T170">
        <v>2005</v>
      </c>
      <c r="U170" t="s">
        <v>916</v>
      </c>
      <c r="V170" t="s">
        <v>422</v>
      </c>
      <c r="W170" t="s">
        <v>31</v>
      </c>
      <c r="X170">
        <v>6.4</v>
      </c>
      <c r="Y170">
        <v>134</v>
      </c>
      <c r="Z170">
        <v>5</v>
      </c>
      <c r="AC170" t="s">
        <v>915</v>
      </c>
      <c r="AD170" t="s">
        <v>5635</v>
      </c>
    </row>
    <row r="171" spans="2:30" x14ac:dyDescent="0.15">
      <c r="B171">
        <v>182</v>
      </c>
      <c r="C171">
        <v>2005</v>
      </c>
      <c r="D171">
        <f t="shared" si="2"/>
        <v>70</v>
      </c>
      <c r="E171" t="s">
        <v>917</v>
      </c>
      <c r="F171" s="5">
        <v>38366</v>
      </c>
      <c r="G171">
        <v>2787774500</v>
      </c>
      <c r="H171">
        <v>4.0000000000000001E-3</v>
      </c>
      <c r="I171">
        <v>440554</v>
      </c>
      <c r="J171">
        <v>121</v>
      </c>
      <c r="K171">
        <v>11269</v>
      </c>
      <c r="L171" t="s">
        <v>25</v>
      </c>
      <c r="M171" t="s">
        <v>25</v>
      </c>
      <c r="N171" t="s">
        <v>40</v>
      </c>
      <c r="O171" t="s">
        <v>172</v>
      </c>
      <c r="P171">
        <v>1</v>
      </c>
      <c r="Q171" t="s">
        <v>917</v>
      </c>
      <c r="R171" t="s">
        <v>918</v>
      </c>
      <c r="S171" t="s">
        <v>919</v>
      </c>
      <c r="T171">
        <v>2004</v>
      </c>
      <c r="U171" t="s">
        <v>920</v>
      </c>
      <c r="V171" t="s">
        <v>44</v>
      </c>
      <c r="W171" t="s">
        <v>921</v>
      </c>
      <c r="X171">
        <v>8.8000000000000007</v>
      </c>
      <c r="Y171">
        <v>105</v>
      </c>
      <c r="Z171">
        <v>31</v>
      </c>
      <c r="AC171" t="s">
        <v>918</v>
      </c>
      <c r="AD171" t="s">
        <v>5594</v>
      </c>
    </row>
    <row r="172" spans="2:30" x14ac:dyDescent="0.15">
      <c r="B172">
        <v>183</v>
      </c>
      <c r="C172">
        <v>2005</v>
      </c>
      <c r="D172">
        <f t="shared" si="2"/>
        <v>71</v>
      </c>
      <c r="E172" t="s">
        <v>922</v>
      </c>
      <c r="F172" s="5">
        <v>38659</v>
      </c>
      <c r="G172">
        <v>2738055000</v>
      </c>
      <c r="H172">
        <v>4.0000000000000001E-3</v>
      </c>
      <c r="I172">
        <v>433715</v>
      </c>
      <c r="J172">
        <v>124</v>
      </c>
      <c r="K172">
        <v>13179</v>
      </c>
      <c r="L172" t="s">
        <v>154</v>
      </c>
      <c r="M172" t="s">
        <v>154</v>
      </c>
      <c r="N172" t="s">
        <v>34</v>
      </c>
      <c r="O172" t="s">
        <v>172</v>
      </c>
      <c r="P172" t="e">
        <v>#VALUE!</v>
      </c>
      <c r="Q172" t="s">
        <v>923</v>
      </c>
      <c r="R172" t="s">
        <v>924</v>
      </c>
      <c r="S172" t="s">
        <v>925</v>
      </c>
      <c r="T172">
        <v>2005</v>
      </c>
      <c r="U172" t="s">
        <v>926</v>
      </c>
      <c r="V172" t="s">
        <v>927</v>
      </c>
      <c r="W172" t="s">
        <v>31</v>
      </c>
      <c r="X172">
        <v>7.9</v>
      </c>
      <c r="Y172">
        <v>158</v>
      </c>
      <c r="Z172">
        <v>44</v>
      </c>
      <c r="AC172" t="s">
        <v>924</v>
      </c>
      <c r="AD172" t="s">
        <v>5671</v>
      </c>
    </row>
    <row r="173" spans="2:30" x14ac:dyDescent="0.15">
      <c r="B173">
        <v>184</v>
      </c>
      <c r="C173">
        <v>2005</v>
      </c>
      <c r="D173">
        <f t="shared" si="2"/>
        <v>72</v>
      </c>
      <c r="E173" t="s">
        <v>928</v>
      </c>
      <c r="F173" s="5">
        <v>38527</v>
      </c>
      <c r="G173">
        <v>2615859500</v>
      </c>
      <c r="H173">
        <v>3.0000000000000001E-3</v>
      </c>
      <c r="I173">
        <v>411424</v>
      </c>
      <c r="J173">
        <v>182</v>
      </c>
      <c r="K173">
        <v>12882</v>
      </c>
      <c r="L173" t="s">
        <v>33</v>
      </c>
      <c r="M173" t="s">
        <v>33</v>
      </c>
      <c r="N173" t="s">
        <v>40</v>
      </c>
      <c r="O173" t="s">
        <v>172</v>
      </c>
      <c r="P173">
        <v>1</v>
      </c>
      <c r="Q173" t="s">
        <v>928</v>
      </c>
      <c r="R173" t="s">
        <v>929</v>
      </c>
      <c r="S173" t="s">
        <v>930</v>
      </c>
      <c r="T173">
        <v>2005</v>
      </c>
      <c r="U173" t="s">
        <v>931</v>
      </c>
      <c r="V173" t="s">
        <v>220</v>
      </c>
      <c r="W173" t="s">
        <v>31</v>
      </c>
      <c r="X173">
        <v>5.9</v>
      </c>
      <c r="Y173">
        <v>105</v>
      </c>
      <c r="Z173">
        <v>8</v>
      </c>
      <c r="AC173" t="s">
        <v>929</v>
      </c>
      <c r="AD173" t="s">
        <v>5617</v>
      </c>
    </row>
    <row r="174" spans="2:30" x14ac:dyDescent="0.15">
      <c r="B174">
        <v>185</v>
      </c>
      <c r="C174">
        <v>2005</v>
      </c>
      <c r="D174">
        <f t="shared" si="2"/>
        <v>73</v>
      </c>
      <c r="E174" t="s">
        <v>932</v>
      </c>
      <c r="F174" s="5">
        <v>38610</v>
      </c>
      <c r="G174">
        <v>2561822500</v>
      </c>
      <c r="H174">
        <v>3.0000000000000001E-3</v>
      </c>
      <c r="I174">
        <v>405215</v>
      </c>
      <c r="J174">
        <v>145</v>
      </c>
      <c r="K174">
        <v>9476</v>
      </c>
      <c r="L174" t="s">
        <v>33</v>
      </c>
      <c r="M174" t="s">
        <v>33</v>
      </c>
      <c r="N174" t="s">
        <v>260</v>
      </c>
      <c r="O174" t="s">
        <v>172</v>
      </c>
      <c r="P174">
        <v>1</v>
      </c>
      <c r="Q174" t="s">
        <v>932</v>
      </c>
      <c r="R174" t="s">
        <v>933</v>
      </c>
      <c r="S174" t="s">
        <v>934</v>
      </c>
      <c r="T174">
        <v>2005</v>
      </c>
      <c r="U174" t="s">
        <v>935</v>
      </c>
      <c r="V174" t="s">
        <v>936</v>
      </c>
      <c r="W174" t="s">
        <v>31</v>
      </c>
      <c r="X174">
        <v>9.5</v>
      </c>
      <c r="Y174">
        <v>338</v>
      </c>
      <c r="Z174">
        <v>34</v>
      </c>
      <c r="AC174" t="s">
        <v>933</v>
      </c>
      <c r="AD174" t="s">
        <v>5672</v>
      </c>
    </row>
    <row r="175" spans="2:30" x14ac:dyDescent="0.15">
      <c r="B175">
        <v>186</v>
      </c>
      <c r="C175">
        <v>2005</v>
      </c>
      <c r="D175">
        <f t="shared" si="2"/>
        <v>74</v>
      </c>
      <c r="E175" t="s">
        <v>937</v>
      </c>
      <c r="F175" s="5">
        <v>38548</v>
      </c>
      <c r="G175">
        <v>2474641500</v>
      </c>
      <c r="H175">
        <v>3.0000000000000001E-3</v>
      </c>
      <c r="I175">
        <v>397327</v>
      </c>
      <c r="J175">
        <v>167</v>
      </c>
      <c r="K175">
        <v>12931</v>
      </c>
      <c r="L175" t="s">
        <v>25</v>
      </c>
      <c r="M175" t="s">
        <v>25</v>
      </c>
      <c r="N175" t="s">
        <v>47</v>
      </c>
      <c r="O175" t="s">
        <v>172</v>
      </c>
      <c r="P175">
        <v>1</v>
      </c>
      <c r="Q175" t="s">
        <v>937</v>
      </c>
      <c r="R175" t="s">
        <v>938</v>
      </c>
      <c r="S175" t="s">
        <v>939</v>
      </c>
      <c r="T175">
        <v>2005</v>
      </c>
      <c r="U175" t="s">
        <v>940</v>
      </c>
      <c r="V175" t="s">
        <v>263</v>
      </c>
      <c r="W175" t="s">
        <v>941</v>
      </c>
      <c r="X175">
        <v>4.9000000000000004</v>
      </c>
      <c r="Y175">
        <v>234</v>
      </c>
      <c r="Z175">
        <v>9</v>
      </c>
      <c r="AC175" t="s">
        <v>938</v>
      </c>
      <c r="AD175" t="s">
        <v>5620</v>
      </c>
    </row>
    <row r="176" spans="2:30" x14ac:dyDescent="0.15">
      <c r="B176">
        <v>187</v>
      </c>
      <c r="C176">
        <v>2005</v>
      </c>
      <c r="D176">
        <f t="shared" si="2"/>
        <v>75</v>
      </c>
      <c r="E176" t="s">
        <v>942</v>
      </c>
      <c r="F176" s="5">
        <v>38429</v>
      </c>
      <c r="G176">
        <v>2416540003</v>
      </c>
      <c r="H176">
        <v>3.0000000000000001E-3</v>
      </c>
      <c r="I176">
        <v>379707</v>
      </c>
      <c r="J176">
        <v>129</v>
      </c>
      <c r="K176">
        <v>11559</v>
      </c>
      <c r="L176" t="s">
        <v>33</v>
      </c>
      <c r="M176" t="s">
        <v>33</v>
      </c>
      <c r="N176" t="s">
        <v>148</v>
      </c>
      <c r="O176" t="s">
        <v>172</v>
      </c>
      <c r="P176">
        <v>1</v>
      </c>
      <c r="Q176" t="s">
        <v>942</v>
      </c>
      <c r="R176" t="s">
        <v>943</v>
      </c>
      <c r="S176" t="s">
        <v>944</v>
      </c>
      <c r="T176">
        <v>2005</v>
      </c>
      <c r="U176" t="s">
        <v>945</v>
      </c>
      <c r="V176" t="s">
        <v>246</v>
      </c>
      <c r="W176" t="s">
        <v>31</v>
      </c>
      <c r="X176">
        <v>7.5</v>
      </c>
      <c r="Y176">
        <v>48</v>
      </c>
      <c r="Z176">
        <v>13</v>
      </c>
      <c r="AC176" t="s">
        <v>943</v>
      </c>
      <c r="AD176" t="s">
        <v>5618</v>
      </c>
    </row>
    <row r="177" spans="2:30" x14ac:dyDescent="0.15">
      <c r="B177">
        <v>188</v>
      </c>
      <c r="C177">
        <v>2005</v>
      </c>
      <c r="D177">
        <f t="shared" si="2"/>
        <v>76</v>
      </c>
      <c r="E177" t="s">
        <v>946</v>
      </c>
      <c r="F177" s="5">
        <v>38366</v>
      </c>
      <c r="G177">
        <v>2252013000</v>
      </c>
      <c r="H177">
        <v>3.0000000000000001E-3</v>
      </c>
      <c r="I177">
        <v>350356</v>
      </c>
      <c r="J177">
        <v>129</v>
      </c>
      <c r="K177">
        <v>9109</v>
      </c>
      <c r="L177" t="s">
        <v>33</v>
      </c>
      <c r="M177" t="s">
        <v>33</v>
      </c>
      <c r="N177" t="s">
        <v>26</v>
      </c>
      <c r="O177" t="s">
        <v>172</v>
      </c>
      <c r="P177">
        <v>1</v>
      </c>
      <c r="Q177" t="s">
        <v>946</v>
      </c>
      <c r="R177" t="s">
        <v>947</v>
      </c>
      <c r="S177" t="s">
        <v>948</v>
      </c>
      <c r="T177">
        <v>2004</v>
      </c>
      <c r="U177" t="s">
        <v>949</v>
      </c>
      <c r="V177" t="s">
        <v>220</v>
      </c>
      <c r="W177" t="s">
        <v>950</v>
      </c>
      <c r="X177">
        <v>5.5</v>
      </c>
      <c r="Y177">
        <v>25</v>
      </c>
      <c r="Z177">
        <v>26</v>
      </c>
      <c r="AC177" t="s">
        <v>947</v>
      </c>
      <c r="AD177" t="s">
        <v>5617</v>
      </c>
    </row>
    <row r="178" spans="2:30" x14ac:dyDescent="0.15">
      <c r="B178">
        <v>189</v>
      </c>
      <c r="C178">
        <v>2005</v>
      </c>
      <c r="D178">
        <f t="shared" si="2"/>
        <v>77</v>
      </c>
      <c r="E178" t="s">
        <v>951</v>
      </c>
      <c r="F178" s="5">
        <v>38660</v>
      </c>
      <c r="G178">
        <v>2146946500</v>
      </c>
      <c r="H178">
        <v>3.0000000000000001E-3</v>
      </c>
      <c r="I178">
        <v>350074</v>
      </c>
      <c r="J178">
        <v>180</v>
      </c>
      <c r="K178">
        <v>11256</v>
      </c>
      <c r="L178" t="s">
        <v>154</v>
      </c>
      <c r="M178" t="s">
        <v>154</v>
      </c>
      <c r="N178" t="s">
        <v>40</v>
      </c>
      <c r="O178" t="s">
        <v>172</v>
      </c>
      <c r="P178">
        <v>1</v>
      </c>
      <c r="Q178" t="s">
        <v>951</v>
      </c>
      <c r="R178" t="s">
        <v>952</v>
      </c>
      <c r="S178" t="s">
        <v>953</v>
      </c>
      <c r="T178">
        <v>2005</v>
      </c>
      <c r="U178" t="s">
        <v>954</v>
      </c>
      <c r="V178" t="s">
        <v>955</v>
      </c>
      <c r="W178" t="s">
        <v>956</v>
      </c>
      <c r="X178">
        <v>8.1</v>
      </c>
      <c r="Y178">
        <v>56</v>
      </c>
      <c r="Z178">
        <v>25</v>
      </c>
      <c r="AC178" t="s">
        <v>952</v>
      </c>
      <c r="AD178" t="s">
        <v>5673</v>
      </c>
    </row>
    <row r="179" spans="2:30" x14ac:dyDescent="0.15">
      <c r="B179">
        <v>190</v>
      </c>
      <c r="C179">
        <v>2005</v>
      </c>
      <c r="D179">
        <f t="shared" si="2"/>
        <v>78</v>
      </c>
      <c r="E179" t="s">
        <v>957</v>
      </c>
      <c r="F179" s="5">
        <v>38659</v>
      </c>
      <c r="G179">
        <v>2191787000</v>
      </c>
      <c r="H179">
        <v>3.0000000000000001E-3</v>
      </c>
      <c r="I179">
        <v>349118</v>
      </c>
      <c r="J179">
        <v>170</v>
      </c>
      <c r="K179">
        <v>12364</v>
      </c>
      <c r="L179" t="s">
        <v>25</v>
      </c>
      <c r="M179" t="s">
        <v>25</v>
      </c>
      <c r="N179" t="s">
        <v>148</v>
      </c>
      <c r="O179" t="s">
        <v>172</v>
      </c>
      <c r="P179">
        <v>1</v>
      </c>
      <c r="Q179" t="s">
        <v>958</v>
      </c>
      <c r="R179" t="s">
        <v>959</v>
      </c>
      <c r="S179" t="s">
        <v>960</v>
      </c>
      <c r="T179">
        <v>2005</v>
      </c>
      <c r="U179" t="s">
        <v>961</v>
      </c>
      <c r="V179" t="s">
        <v>63</v>
      </c>
      <c r="W179" t="s">
        <v>962</v>
      </c>
      <c r="X179">
        <v>8.1</v>
      </c>
      <c r="Y179">
        <v>82</v>
      </c>
      <c r="Z179">
        <v>32</v>
      </c>
      <c r="AC179" t="s">
        <v>959</v>
      </c>
      <c r="AD179" t="s">
        <v>5597</v>
      </c>
    </row>
    <row r="180" spans="2:30" x14ac:dyDescent="0.15">
      <c r="B180">
        <v>191</v>
      </c>
      <c r="C180">
        <v>2005</v>
      </c>
      <c r="D180">
        <f t="shared" si="2"/>
        <v>79</v>
      </c>
      <c r="E180" t="s">
        <v>963</v>
      </c>
      <c r="F180" s="5">
        <v>38582</v>
      </c>
      <c r="G180">
        <v>2125663500</v>
      </c>
      <c r="H180">
        <v>3.0000000000000001E-3</v>
      </c>
      <c r="I180">
        <v>341968</v>
      </c>
      <c r="J180">
        <v>137</v>
      </c>
      <c r="K180">
        <v>10769</v>
      </c>
      <c r="L180" t="s">
        <v>475</v>
      </c>
      <c r="M180" t="s">
        <v>475</v>
      </c>
      <c r="N180" t="s">
        <v>26</v>
      </c>
      <c r="O180" t="s">
        <v>172</v>
      </c>
      <c r="P180">
        <v>1</v>
      </c>
      <c r="Q180" t="s">
        <v>963</v>
      </c>
      <c r="R180" t="s">
        <v>964</v>
      </c>
      <c r="S180" t="s">
        <v>965</v>
      </c>
      <c r="T180">
        <v>2005</v>
      </c>
      <c r="U180" t="s">
        <v>966</v>
      </c>
      <c r="V180" t="s">
        <v>358</v>
      </c>
      <c r="W180" t="s">
        <v>967</v>
      </c>
      <c r="X180">
        <v>8.1999999999999993</v>
      </c>
      <c r="Y180">
        <v>84</v>
      </c>
      <c r="Z180">
        <v>9</v>
      </c>
      <c r="AC180" t="s">
        <v>964</v>
      </c>
      <c r="AD180" t="s">
        <v>5628</v>
      </c>
    </row>
    <row r="181" spans="2:30" x14ac:dyDescent="0.15">
      <c r="B181">
        <v>192</v>
      </c>
      <c r="C181">
        <v>2005</v>
      </c>
      <c r="D181">
        <f t="shared" si="2"/>
        <v>80</v>
      </c>
      <c r="E181" t="s">
        <v>968</v>
      </c>
      <c r="F181" s="5">
        <v>38373</v>
      </c>
      <c r="G181">
        <v>2138199000</v>
      </c>
      <c r="H181">
        <v>3.0000000000000001E-3</v>
      </c>
      <c r="I181">
        <v>341223</v>
      </c>
      <c r="J181">
        <v>125</v>
      </c>
      <c r="K181">
        <v>9149</v>
      </c>
      <c r="L181" t="s">
        <v>469</v>
      </c>
      <c r="M181" t="s">
        <v>469</v>
      </c>
      <c r="N181" t="s">
        <v>162</v>
      </c>
      <c r="O181" t="s">
        <v>172</v>
      </c>
      <c r="P181">
        <v>1</v>
      </c>
      <c r="Q181" t="s">
        <v>968</v>
      </c>
      <c r="R181" t="s">
        <v>969</v>
      </c>
      <c r="S181" t="s">
        <v>970</v>
      </c>
      <c r="T181">
        <v>2004</v>
      </c>
      <c r="U181" t="s">
        <v>971</v>
      </c>
      <c r="V181" t="s">
        <v>613</v>
      </c>
      <c r="W181" t="s">
        <v>972</v>
      </c>
      <c r="X181">
        <v>8.4</v>
      </c>
      <c r="Y181">
        <v>59</v>
      </c>
      <c r="Z181">
        <v>41</v>
      </c>
      <c r="AC181" t="s">
        <v>969</v>
      </c>
      <c r="AD181" t="s">
        <v>5651</v>
      </c>
    </row>
    <row r="182" spans="2:30" x14ac:dyDescent="0.15">
      <c r="B182">
        <v>193</v>
      </c>
      <c r="C182">
        <v>2005</v>
      </c>
      <c r="D182">
        <f t="shared" si="2"/>
        <v>81</v>
      </c>
      <c r="E182" t="s">
        <v>973</v>
      </c>
      <c r="F182" s="5">
        <v>38625</v>
      </c>
      <c r="G182">
        <v>2106892000</v>
      </c>
      <c r="H182">
        <v>3.0000000000000001E-3</v>
      </c>
      <c r="I182">
        <v>337772</v>
      </c>
      <c r="J182">
        <v>180</v>
      </c>
      <c r="K182">
        <v>11295</v>
      </c>
      <c r="L182" t="s">
        <v>25</v>
      </c>
      <c r="M182" t="s">
        <v>25</v>
      </c>
      <c r="N182" t="s">
        <v>26</v>
      </c>
      <c r="O182" t="s">
        <v>172</v>
      </c>
      <c r="P182">
        <v>1</v>
      </c>
      <c r="Q182" t="s">
        <v>973</v>
      </c>
      <c r="R182" t="s">
        <v>974</v>
      </c>
      <c r="T182">
        <v>2005</v>
      </c>
      <c r="U182" t="s">
        <v>975</v>
      </c>
      <c r="V182" t="s">
        <v>202</v>
      </c>
      <c r="W182" t="s">
        <v>976</v>
      </c>
      <c r="X182">
        <v>7.9</v>
      </c>
      <c r="Y182">
        <v>98</v>
      </c>
      <c r="Z182">
        <v>38</v>
      </c>
      <c r="AC182" t="s">
        <v>974</v>
      </c>
      <c r="AD182" t="s">
        <v>5615</v>
      </c>
    </row>
    <row r="183" spans="2:30" x14ac:dyDescent="0.15">
      <c r="B183">
        <v>194</v>
      </c>
      <c r="C183">
        <v>2005</v>
      </c>
      <c r="D183">
        <f t="shared" si="2"/>
        <v>82</v>
      </c>
      <c r="E183" t="s">
        <v>977</v>
      </c>
      <c r="F183" s="5">
        <v>38611</v>
      </c>
      <c r="G183">
        <v>2024843500</v>
      </c>
      <c r="H183">
        <v>3.0000000000000001E-3</v>
      </c>
      <c r="I183">
        <v>321204</v>
      </c>
      <c r="J183">
        <v>113</v>
      </c>
      <c r="K183">
        <v>8687</v>
      </c>
      <c r="L183" t="s">
        <v>978</v>
      </c>
      <c r="M183" t="s">
        <v>978</v>
      </c>
      <c r="N183" t="s">
        <v>155</v>
      </c>
      <c r="O183" t="s">
        <v>172</v>
      </c>
      <c r="P183">
        <v>1</v>
      </c>
      <c r="Q183" t="s">
        <v>977</v>
      </c>
      <c r="R183" t="s">
        <v>979</v>
      </c>
      <c r="S183" t="s">
        <v>980</v>
      </c>
      <c r="T183">
        <v>2005</v>
      </c>
      <c r="U183" t="s">
        <v>981</v>
      </c>
      <c r="V183" t="s">
        <v>246</v>
      </c>
      <c r="W183" t="s">
        <v>982</v>
      </c>
      <c r="X183">
        <v>8.6</v>
      </c>
      <c r="Y183">
        <v>90</v>
      </c>
      <c r="Z183">
        <v>13</v>
      </c>
      <c r="AC183" t="s">
        <v>979</v>
      </c>
      <c r="AD183" t="s">
        <v>5618</v>
      </c>
    </row>
    <row r="184" spans="2:30" x14ac:dyDescent="0.15">
      <c r="B184">
        <v>195</v>
      </c>
      <c r="C184">
        <v>2005</v>
      </c>
      <c r="D184">
        <f t="shared" si="2"/>
        <v>83</v>
      </c>
      <c r="E184" t="s">
        <v>983</v>
      </c>
      <c r="F184" s="5">
        <v>38463</v>
      </c>
      <c r="G184">
        <v>2071989000</v>
      </c>
      <c r="H184">
        <v>3.0000000000000001E-3</v>
      </c>
      <c r="I184">
        <v>318355</v>
      </c>
      <c r="J184">
        <v>121</v>
      </c>
      <c r="K184">
        <v>11232</v>
      </c>
      <c r="L184" t="s">
        <v>154</v>
      </c>
      <c r="M184" t="s">
        <v>154</v>
      </c>
      <c r="N184" t="s">
        <v>113</v>
      </c>
      <c r="O184" t="s">
        <v>172</v>
      </c>
      <c r="P184">
        <v>1</v>
      </c>
      <c r="Q184" t="s">
        <v>983</v>
      </c>
      <c r="R184" t="s">
        <v>984</v>
      </c>
      <c r="S184" t="s">
        <v>985</v>
      </c>
      <c r="T184">
        <v>2004</v>
      </c>
      <c r="U184" t="s">
        <v>986</v>
      </c>
      <c r="V184" t="s">
        <v>133</v>
      </c>
      <c r="W184" t="s">
        <v>31</v>
      </c>
      <c r="X184">
        <v>7.2</v>
      </c>
      <c r="Y184">
        <v>16</v>
      </c>
      <c r="Z184">
        <v>12</v>
      </c>
      <c r="AC184" t="s">
        <v>984</v>
      </c>
      <c r="AD184" t="s">
        <v>5608</v>
      </c>
    </row>
    <row r="185" spans="2:30" x14ac:dyDescent="0.15">
      <c r="B185">
        <v>196</v>
      </c>
      <c r="C185">
        <v>2005</v>
      </c>
      <c r="D185">
        <f t="shared" si="2"/>
        <v>84</v>
      </c>
      <c r="E185" t="s">
        <v>987</v>
      </c>
      <c r="F185" s="5">
        <v>38533</v>
      </c>
      <c r="G185">
        <v>2024599506</v>
      </c>
      <c r="H185">
        <v>3.0000000000000001E-3</v>
      </c>
      <c r="I185">
        <v>311066</v>
      </c>
      <c r="J185">
        <v>126</v>
      </c>
      <c r="K185">
        <v>8665</v>
      </c>
      <c r="L185" t="s">
        <v>33</v>
      </c>
      <c r="M185" t="s">
        <v>33</v>
      </c>
      <c r="N185" t="s">
        <v>148</v>
      </c>
      <c r="O185" t="s">
        <v>172</v>
      </c>
      <c r="P185">
        <v>1</v>
      </c>
      <c r="Q185" t="s">
        <v>987</v>
      </c>
      <c r="R185" t="s">
        <v>988</v>
      </c>
      <c r="S185" t="s">
        <v>989</v>
      </c>
      <c r="T185">
        <v>2005</v>
      </c>
      <c r="U185" t="s">
        <v>990</v>
      </c>
      <c r="V185" t="s">
        <v>358</v>
      </c>
      <c r="W185" t="s">
        <v>991</v>
      </c>
      <c r="X185">
        <v>7.5</v>
      </c>
      <c r="Y185">
        <v>246</v>
      </c>
      <c r="Z185">
        <v>20</v>
      </c>
      <c r="AC185" t="s">
        <v>988</v>
      </c>
      <c r="AD185" t="s">
        <v>5628</v>
      </c>
    </row>
    <row r="186" spans="2:30" x14ac:dyDescent="0.15">
      <c r="B186">
        <v>197</v>
      </c>
      <c r="C186">
        <v>2005</v>
      </c>
      <c r="D186">
        <f t="shared" ref="D186:D242" si="3">D185+1</f>
        <v>85</v>
      </c>
      <c r="E186" t="s">
        <v>992</v>
      </c>
      <c r="F186" s="5">
        <v>38604</v>
      </c>
      <c r="G186">
        <v>1918951500</v>
      </c>
      <c r="H186">
        <v>3.0000000000000001E-3</v>
      </c>
      <c r="I186">
        <v>296670</v>
      </c>
      <c r="J186">
        <v>122</v>
      </c>
      <c r="K186">
        <v>10204</v>
      </c>
      <c r="L186" t="s">
        <v>33</v>
      </c>
      <c r="M186" t="s">
        <v>33</v>
      </c>
      <c r="N186" t="s">
        <v>40</v>
      </c>
      <c r="O186" t="s">
        <v>172</v>
      </c>
      <c r="P186">
        <v>1</v>
      </c>
      <c r="Q186" t="s">
        <v>992</v>
      </c>
      <c r="R186" t="s">
        <v>993</v>
      </c>
      <c r="S186" t="s">
        <v>994</v>
      </c>
      <c r="T186">
        <v>2005</v>
      </c>
      <c r="U186" t="s">
        <v>995</v>
      </c>
      <c r="V186" t="s">
        <v>783</v>
      </c>
      <c r="W186" t="s">
        <v>996</v>
      </c>
      <c r="X186">
        <v>7.4</v>
      </c>
      <c r="Y186">
        <v>123</v>
      </c>
      <c r="Z186">
        <v>10</v>
      </c>
      <c r="AC186" t="s">
        <v>993</v>
      </c>
      <c r="AD186" t="s">
        <v>5662</v>
      </c>
    </row>
    <row r="187" spans="2:30" x14ac:dyDescent="0.15">
      <c r="B187">
        <v>198</v>
      </c>
      <c r="C187">
        <v>2005</v>
      </c>
      <c r="D187">
        <f t="shared" si="3"/>
        <v>86</v>
      </c>
      <c r="E187" t="s">
        <v>997</v>
      </c>
      <c r="F187" s="5">
        <v>38653</v>
      </c>
      <c r="G187">
        <v>1844907000</v>
      </c>
      <c r="H187">
        <v>2E-3</v>
      </c>
      <c r="I187">
        <v>295068</v>
      </c>
      <c r="J187">
        <v>151</v>
      </c>
      <c r="K187">
        <v>9199</v>
      </c>
      <c r="L187" t="s">
        <v>33</v>
      </c>
      <c r="M187" t="s">
        <v>33</v>
      </c>
      <c r="N187" t="s">
        <v>788</v>
      </c>
      <c r="O187" t="s">
        <v>172</v>
      </c>
      <c r="P187">
        <v>1</v>
      </c>
      <c r="Q187" t="s">
        <v>997</v>
      </c>
      <c r="R187" t="s">
        <v>998</v>
      </c>
      <c r="S187" t="s">
        <v>999</v>
      </c>
      <c r="T187">
        <v>2005</v>
      </c>
      <c r="U187" t="s">
        <v>1000</v>
      </c>
      <c r="V187" t="s">
        <v>1001</v>
      </c>
      <c r="W187" t="s">
        <v>1002</v>
      </c>
      <c r="X187">
        <v>7.8</v>
      </c>
      <c r="Y187">
        <v>38</v>
      </c>
      <c r="Z187">
        <v>13</v>
      </c>
      <c r="AC187" t="s">
        <v>998</v>
      </c>
      <c r="AD187" t="s">
        <v>5674</v>
      </c>
    </row>
    <row r="188" spans="2:30" x14ac:dyDescent="0.15">
      <c r="B188">
        <v>199</v>
      </c>
      <c r="C188">
        <v>2005</v>
      </c>
      <c r="D188">
        <f t="shared" si="3"/>
        <v>87</v>
      </c>
      <c r="E188" t="s">
        <v>1003</v>
      </c>
      <c r="F188" s="5">
        <v>38471</v>
      </c>
      <c r="G188">
        <v>1791015000</v>
      </c>
      <c r="H188">
        <v>2E-3</v>
      </c>
      <c r="I188">
        <v>292882</v>
      </c>
      <c r="J188">
        <v>112</v>
      </c>
      <c r="K188">
        <v>10713</v>
      </c>
      <c r="L188" t="s">
        <v>348</v>
      </c>
      <c r="M188" t="s">
        <v>348</v>
      </c>
      <c r="N188" t="s">
        <v>40</v>
      </c>
      <c r="O188" t="s">
        <v>172</v>
      </c>
      <c r="P188" t="e">
        <v>#VALUE!</v>
      </c>
      <c r="Q188" t="s">
        <v>1004</v>
      </c>
      <c r="R188" t="s">
        <v>1005</v>
      </c>
      <c r="T188">
        <v>2004</v>
      </c>
      <c r="U188" t="s">
        <v>1006</v>
      </c>
      <c r="V188" t="s">
        <v>263</v>
      </c>
      <c r="W188" t="s">
        <v>31</v>
      </c>
      <c r="X188">
        <v>6</v>
      </c>
      <c r="Y188">
        <v>28</v>
      </c>
      <c r="Z188">
        <v>14</v>
      </c>
      <c r="AC188" t="s">
        <v>1005</v>
      </c>
      <c r="AD188" t="s">
        <v>5620</v>
      </c>
    </row>
    <row r="189" spans="2:30" x14ac:dyDescent="0.15">
      <c r="B189">
        <v>200</v>
      </c>
      <c r="C189">
        <v>2005</v>
      </c>
      <c r="D189">
        <f t="shared" si="3"/>
        <v>88</v>
      </c>
      <c r="E189" t="s">
        <v>1007</v>
      </c>
      <c r="F189" s="5">
        <v>38533</v>
      </c>
      <c r="G189">
        <v>1828426000</v>
      </c>
      <c r="H189">
        <v>2E-3</v>
      </c>
      <c r="I189">
        <v>291218</v>
      </c>
      <c r="J189">
        <v>111</v>
      </c>
      <c r="K189">
        <v>9260</v>
      </c>
      <c r="L189" t="s">
        <v>475</v>
      </c>
      <c r="M189" t="s">
        <v>475</v>
      </c>
      <c r="N189" t="s">
        <v>40</v>
      </c>
      <c r="O189" t="s">
        <v>172</v>
      </c>
      <c r="P189">
        <v>1</v>
      </c>
      <c r="Q189" t="s">
        <v>1007</v>
      </c>
      <c r="R189" t="s">
        <v>1008</v>
      </c>
      <c r="S189" t="s">
        <v>1009</v>
      </c>
      <c r="T189">
        <v>2004</v>
      </c>
      <c r="U189" t="s">
        <v>1010</v>
      </c>
      <c r="V189" t="s">
        <v>422</v>
      </c>
      <c r="W189" t="s">
        <v>1011</v>
      </c>
      <c r="X189">
        <v>7.2</v>
      </c>
      <c r="Y189">
        <v>161</v>
      </c>
      <c r="Z189">
        <v>6</v>
      </c>
      <c r="AC189" t="s">
        <v>1008</v>
      </c>
      <c r="AD189" t="s">
        <v>5635</v>
      </c>
    </row>
    <row r="190" spans="2:30" x14ac:dyDescent="0.15">
      <c r="B190">
        <v>201</v>
      </c>
      <c r="C190">
        <v>2005</v>
      </c>
      <c r="D190">
        <f t="shared" si="3"/>
        <v>89</v>
      </c>
      <c r="E190" t="s">
        <v>1012</v>
      </c>
      <c r="F190" s="5">
        <v>38624</v>
      </c>
      <c r="G190">
        <v>1825137500</v>
      </c>
      <c r="H190">
        <v>2E-3</v>
      </c>
      <c r="I190">
        <v>285194</v>
      </c>
      <c r="J190">
        <v>159</v>
      </c>
      <c r="K190">
        <v>10097</v>
      </c>
      <c r="L190" t="s">
        <v>469</v>
      </c>
      <c r="M190" t="s">
        <v>469</v>
      </c>
      <c r="N190" t="s">
        <v>113</v>
      </c>
      <c r="O190" t="s">
        <v>172</v>
      </c>
      <c r="P190">
        <v>1</v>
      </c>
      <c r="Q190" t="s">
        <v>1012</v>
      </c>
      <c r="R190" t="s">
        <v>1013</v>
      </c>
      <c r="S190" t="s">
        <v>1014</v>
      </c>
      <c r="T190">
        <v>2005</v>
      </c>
      <c r="U190" t="s">
        <v>1015</v>
      </c>
      <c r="V190" t="s">
        <v>1016</v>
      </c>
      <c r="W190" t="s">
        <v>31</v>
      </c>
      <c r="X190">
        <v>5.9</v>
      </c>
      <c r="Y190">
        <v>97</v>
      </c>
      <c r="Z190">
        <v>23</v>
      </c>
      <c r="AC190" t="s">
        <v>1013</v>
      </c>
      <c r="AD190" t="s">
        <v>5675</v>
      </c>
    </row>
    <row r="191" spans="2:30" x14ac:dyDescent="0.15">
      <c r="B191">
        <v>203</v>
      </c>
      <c r="C191">
        <v>2005</v>
      </c>
      <c r="D191">
        <f t="shared" si="3"/>
        <v>90</v>
      </c>
      <c r="E191" t="s">
        <v>1017</v>
      </c>
      <c r="F191" s="5">
        <v>38589</v>
      </c>
      <c r="G191">
        <v>1686015000</v>
      </c>
      <c r="H191">
        <v>2E-3</v>
      </c>
      <c r="I191">
        <v>270895</v>
      </c>
      <c r="J191">
        <v>115</v>
      </c>
      <c r="K191">
        <v>8702</v>
      </c>
      <c r="L191" t="s">
        <v>33</v>
      </c>
      <c r="M191" t="s">
        <v>33</v>
      </c>
      <c r="N191" t="s">
        <v>713</v>
      </c>
      <c r="O191" t="s">
        <v>172</v>
      </c>
      <c r="P191" t="e">
        <v>#VALUE!</v>
      </c>
      <c r="Q191" t="s">
        <v>1018</v>
      </c>
      <c r="R191" t="s">
        <v>1019</v>
      </c>
      <c r="S191" t="s">
        <v>1020</v>
      </c>
      <c r="T191">
        <v>2004</v>
      </c>
      <c r="U191" t="s">
        <v>1021</v>
      </c>
      <c r="V191" t="s">
        <v>214</v>
      </c>
      <c r="W191" t="s">
        <v>1022</v>
      </c>
      <c r="X191">
        <v>7.1</v>
      </c>
      <c r="Y191">
        <v>107</v>
      </c>
      <c r="Z191">
        <v>7</v>
      </c>
      <c r="AC191" t="s">
        <v>1019</v>
      </c>
      <c r="AD191" t="s">
        <v>5616</v>
      </c>
    </row>
    <row r="192" spans="2:30" x14ac:dyDescent="0.15">
      <c r="B192">
        <v>204</v>
      </c>
      <c r="C192">
        <v>2005</v>
      </c>
      <c r="D192">
        <f t="shared" si="3"/>
        <v>91</v>
      </c>
      <c r="E192" t="s">
        <v>1023</v>
      </c>
      <c r="F192" s="5">
        <v>38464</v>
      </c>
      <c r="G192">
        <v>1736661500</v>
      </c>
      <c r="H192">
        <v>2E-3</v>
      </c>
      <c r="I192">
        <v>269511</v>
      </c>
      <c r="J192">
        <v>90</v>
      </c>
      <c r="K192">
        <v>7454</v>
      </c>
      <c r="L192" t="s">
        <v>154</v>
      </c>
      <c r="M192" t="s">
        <v>154</v>
      </c>
      <c r="N192" t="s">
        <v>155</v>
      </c>
      <c r="O192" t="s">
        <v>172</v>
      </c>
      <c r="P192">
        <v>1</v>
      </c>
      <c r="Q192" t="s">
        <v>1023</v>
      </c>
      <c r="R192" t="s">
        <v>1024</v>
      </c>
      <c r="S192" t="s">
        <v>1025</v>
      </c>
      <c r="T192">
        <v>2005</v>
      </c>
      <c r="U192" t="s">
        <v>1026</v>
      </c>
      <c r="V192" t="s">
        <v>186</v>
      </c>
      <c r="W192" t="s">
        <v>1027</v>
      </c>
      <c r="X192">
        <v>7.1</v>
      </c>
      <c r="Y192">
        <v>28</v>
      </c>
      <c r="Z192">
        <v>15</v>
      </c>
      <c r="AC192" t="s">
        <v>1024</v>
      </c>
      <c r="AD192" t="s">
        <v>5613</v>
      </c>
    </row>
    <row r="193" spans="1:30" x14ac:dyDescent="0.15">
      <c r="B193">
        <v>205</v>
      </c>
      <c r="C193">
        <v>2005</v>
      </c>
      <c r="D193">
        <f t="shared" si="3"/>
        <v>92</v>
      </c>
      <c r="E193" t="s">
        <v>1028</v>
      </c>
      <c r="F193" s="5">
        <v>38687</v>
      </c>
      <c r="G193">
        <v>1683002000</v>
      </c>
      <c r="H193">
        <v>2E-3</v>
      </c>
      <c r="I193">
        <v>259980</v>
      </c>
      <c r="J193">
        <v>116</v>
      </c>
      <c r="K193">
        <v>8935</v>
      </c>
      <c r="L193" t="s">
        <v>33</v>
      </c>
      <c r="M193" t="s">
        <v>33</v>
      </c>
      <c r="N193" t="s">
        <v>40</v>
      </c>
      <c r="O193" t="s">
        <v>172</v>
      </c>
      <c r="P193">
        <v>1</v>
      </c>
      <c r="Q193" t="s">
        <v>1028</v>
      </c>
      <c r="R193" t="s">
        <v>1029</v>
      </c>
      <c r="S193" t="s">
        <v>1030</v>
      </c>
      <c r="T193">
        <v>2005</v>
      </c>
      <c r="U193" t="s">
        <v>1031</v>
      </c>
      <c r="V193" t="s">
        <v>133</v>
      </c>
      <c r="W193" t="s">
        <v>31</v>
      </c>
      <c r="X193">
        <v>7</v>
      </c>
      <c r="Y193">
        <v>94</v>
      </c>
      <c r="Z193">
        <v>20</v>
      </c>
      <c r="AC193" t="s">
        <v>1029</v>
      </c>
      <c r="AD193" t="s">
        <v>5608</v>
      </c>
    </row>
    <row r="194" spans="1:30" x14ac:dyDescent="0.15">
      <c r="B194">
        <v>206</v>
      </c>
      <c r="C194">
        <v>2005</v>
      </c>
      <c r="D194">
        <f t="shared" si="3"/>
        <v>93</v>
      </c>
      <c r="E194" t="s">
        <v>1032</v>
      </c>
      <c r="F194" s="5">
        <v>38421</v>
      </c>
      <c r="G194">
        <v>1553548500</v>
      </c>
      <c r="H194">
        <v>2E-3</v>
      </c>
      <c r="I194">
        <v>240745</v>
      </c>
      <c r="J194">
        <v>99</v>
      </c>
      <c r="K194">
        <v>8841</v>
      </c>
      <c r="L194" t="s">
        <v>33</v>
      </c>
      <c r="M194" t="s">
        <v>33</v>
      </c>
      <c r="N194" t="s">
        <v>1033</v>
      </c>
      <c r="O194" t="s">
        <v>172</v>
      </c>
      <c r="P194">
        <v>1</v>
      </c>
      <c r="Q194" t="s">
        <v>1032</v>
      </c>
      <c r="R194" t="s">
        <v>1034</v>
      </c>
      <c r="S194" t="s">
        <v>1035</v>
      </c>
      <c r="T194">
        <v>2004</v>
      </c>
      <c r="U194" t="s">
        <v>1036</v>
      </c>
      <c r="V194" t="s">
        <v>393</v>
      </c>
      <c r="W194" t="s">
        <v>1037</v>
      </c>
      <c r="X194">
        <v>8.6999999999999993</v>
      </c>
      <c r="Y194">
        <v>282</v>
      </c>
      <c r="Z194">
        <v>65</v>
      </c>
      <c r="AC194" t="s">
        <v>1034</v>
      </c>
      <c r="AD194" t="s">
        <v>5632</v>
      </c>
    </row>
    <row r="195" spans="1:30" x14ac:dyDescent="0.15">
      <c r="B195">
        <v>207</v>
      </c>
      <c r="C195">
        <v>2005</v>
      </c>
      <c r="D195">
        <f t="shared" si="3"/>
        <v>94</v>
      </c>
      <c r="E195" t="s">
        <v>1038</v>
      </c>
      <c r="F195" s="5">
        <v>38457</v>
      </c>
      <c r="G195">
        <v>1532798500</v>
      </c>
      <c r="H195">
        <v>2E-3</v>
      </c>
      <c r="I195">
        <v>235418</v>
      </c>
      <c r="J195">
        <v>135</v>
      </c>
      <c r="K195">
        <v>10029</v>
      </c>
      <c r="L195" t="s">
        <v>33</v>
      </c>
      <c r="M195" t="s">
        <v>33</v>
      </c>
      <c r="N195" t="s">
        <v>40</v>
      </c>
      <c r="O195" t="s">
        <v>172</v>
      </c>
      <c r="P195" t="e">
        <v>#VALUE!</v>
      </c>
      <c r="Q195" t="s">
        <v>1039</v>
      </c>
      <c r="R195" t="s">
        <v>1040</v>
      </c>
      <c r="S195" t="s">
        <v>1041</v>
      </c>
      <c r="T195">
        <v>2004</v>
      </c>
      <c r="U195" t="s">
        <v>1042</v>
      </c>
      <c r="V195" t="s">
        <v>133</v>
      </c>
      <c r="W195" t="s">
        <v>1043</v>
      </c>
      <c r="X195">
        <v>7.2</v>
      </c>
      <c r="Y195">
        <v>13</v>
      </c>
      <c r="Z195">
        <v>7</v>
      </c>
      <c r="AC195" t="s">
        <v>1040</v>
      </c>
      <c r="AD195" t="s">
        <v>5608</v>
      </c>
    </row>
    <row r="196" spans="1:30" x14ac:dyDescent="0.15">
      <c r="B196">
        <v>208</v>
      </c>
      <c r="C196">
        <v>2005</v>
      </c>
      <c r="D196">
        <f t="shared" si="3"/>
        <v>95</v>
      </c>
      <c r="E196" t="s">
        <v>1044</v>
      </c>
      <c r="F196" s="5">
        <v>38589</v>
      </c>
      <c r="G196">
        <v>1501346500</v>
      </c>
      <c r="H196">
        <v>2E-3</v>
      </c>
      <c r="I196">
        <v>234899</v>
      </c>
      <c r="J196">
        <v>115</v>
      </c>
      <c r="K196">
        <v>7604</v>
      </c>
      <c r="L196" t="s">
        <v>33</v>
      </c>
      <c r="M196" t="s">
        <v>33</v>
      </c>
      <c r="N196" t="s">
        <v>788</v>
      </c>
      <c r="O196" t="s">
        <v>172</v>
      </c>
      <c r="P196">
        <v>1</v>
      </c>
      <c r="Q196" t="s">
        <v>1044</v>
      </c>
      <c r="R196" t="s">
        <v>1045</v>
      </c>
      <c r="S196" t="s">
        <v>1046</v>
      </c>
      <c r="T196">
        <v>2005</v>
      </c>
      <c r="U196" t="s">
        <v>1047</v>
      </c>
      <c r="V196" t="s">
        <v>133</v>
      </c>
      <c r="W196" t="s">
        <v>1048</v>
      </c>
      <c r="X196">
        <v>4.4000000000000004</v>
      </c>
      <c r="Y196">
        <v>51</v>
      </c>
      <c r="Z196">
        <v>9</v>
      </c>
      <c r="AC196" t="s">
        <v>1045</v>
      </c>
      <c r="AD196" t="s">
        <v>5608</v>
      </c>
    </row>
    <row r="197" spans="1:30" x14ac:dyDescent="0.15">
      <c r="B197">
        <v>209</v>
      </c>
      <c r="C197">
        <v>2005</v>
      </c>
      <c r="D197">
        <f t="shared" si="3"/>
        <v>96</v>
      </c>
      <c r="E197" t="s">
        <v>1049</v>
      </c>
      <c r="F197" s="5">
        <v>38351</v>
      </c>
      <c r="G197">
        <v>1493666000</v>
      </c>
      <c r="H197">
        <v>2E-3</v>
      </c>
      <c r="I197">
        <v>233645</v>
      </c>
      <c r="J197">
        <v>99</v>
      </c>
      <c r="K197">
        <v>6560</v>
      </c>
      <c r="L197" t="s">
        <v>25</v>
      </c>
      <c r="M197" t="s">
        <v>25</v>
      </c>
      <c r="N197" t="s">
        <v>26</v>
      </c>
      <c r="O197" t="s">
        <v>172</v>
      </c>
      <c r="P197">
        <v>1</v>
      </c>
      <c r="Q197" t="s">
        <v>1049</v>
      </c>
      <c r="R197" t="s">
        <v>1050</v>
      </c>
      <c r="T197">
        <v>2004</v>
      </c>
      <c r="U197" t="s">
        <v>1051</v>
      </c>
      <c r="V197" t="s">
        <v>202</v>
      </c>
      <c r="W197" t="s">
        <v>31</v>
      </c>
      <c r="X197">
        <v>5.3</v>
      </c>
      <c r="Y197">
        <v>20</v>
      </c>
      <c r="Z197">
        <v>15</v>
      </c>
      <c r="AC197" t="s">
        <v>1050</v>
      </c>
      <c r="AD197" t="s">
        <v>5615</v>
      </c>
    </row>
    <row r="198" spans="1:30" x14ac:dyDescent="0.15">
      <c r="B198">
        <v>210</v>
      </c>
      <c r="C198">
        <v>2005</v>
      </c>
      <c r="D198">
        <f t="shared" si="3"/>
        <v>97</v>
      </c>
      <c r="E198" t="s">
        <v>1052</v>
      </c>
      <c r="F198" s="5">
        <v>38708</v>
      </c>
      <c r="G198">
        <v>1427060500</v>
      </c>
      <c r="H198">
        <v>2E-3</v>
      </c>
      <c r="I198">
        <v>232809</v>
      </c>
      <c r="J198">
        <v>128</v>
      </c>
      <c r="K198">
        <v>5704</v>
      </c>
      <c r="L198" t="s">
        <v>25</v>
      </c>
      <c r="M198" t="s">
        <v>25</v>
      </c>
      <c r="N198" t="s">
        <v>1053</v>
      </c>
      <c r="O198" t="s">
        <v>172</v>
      </c>
      <c r="P198">
        <v>1</v>
      </c>
      <c r="Q198" t="s">
        <v>1052</v>
      </c>
      <c r="R198" t="s">
        <v>1054</v>
      </c>
      <c r="S198" t="s">
        <v>1055</v>
      </c>
      <c r="T198">
        <v>2005</v>
      </c>
      <c r="U198" t="s">
        <v>1056</v>
      </c>
      <c r="V198" t="s">
        <v>44</v>
      </c>
      <c r="W198" t="s">
        <v>31</v>
      </c>
      <c r="X198">
        <v>6.2</v>
      </c>
      <c r="Y198">
        <v>203</v>
      </c>
      <c r="Z198">
        <v>98</v>
      </c>
      <c r="AC198" t="s">
        <v>1054</v>
      </c>
      <c r="AD198" t="s">
        <v>5594</v>
      </c>
    </row>
    <row r="199" spans="1:30" x14ac:dyDescent="0.15">
      <c r="B199">
        <v>211</v>
      </c>
      <c r="C199">
        <v>2005</v>
      </c>
      <c r="D199">
        <f t="shared" si="3"/>
        <v>98</v>
      </c>
      <c r="E199" t="s">
        <v>1572</v>
      </c>
      <c r="F199" s="5">
        <v>38505</v>
      </c>
      <c r="G199">
        <v>1472278500</v>
      </c>
      <c r="H199">
        <v>2E-3</v>
      </c>
      <c r="I199">
        <v>228934</v>
      </c>
      <c r="J199">
        <v>78</v>
      </c>
      <c r="K199">
        <v>6943</v>
      </c>
      <c r="L199" t="s">
        <v>33</v>
      </c>
      <c r="M199" t="s">
        <v>33</v>
      </c>
      <c r="N199" t="s">
        <v>26</v>
      </c>
      <c r="O199" t="s">
        <v>1615</v>
      </c>
      <c r="P199">
        <v>1</v>
      </c>
      <c r="Q199" t="s">
        <v>1572</v>
      </c>
      <c r="R199" t="s">
        <v>1573</v>
      </c>
      <c r="S199" s="3">
        <v>0.4680555555555555</v>
      </c>
      <c r="T199">
        <v>2003</v>
      </c>
      <c r="U199" t="s">
        <v>1574</v>
      </c>
      <c r="V199" t="s">
        <v>804</v>
      </c>
      <c r="W199" t="s">
        <v>1575</v>
      </c>
      <c r="X199">
        <v>6.1</v>
      </c>
      <c r="Y199">
        <v>102</v>
      </c>
      <c r="Z199">
        <v>17</v>
      </c>
      <c r="AC199" t="s">
        <v>1573</v>
      </c>
      <c r="AD199" t="s">
        <v>5663</v>
      </c>
    </row>
    <row r="200" spans="1:30" x14ac:dyDescent="0.15">
      <c r="B200">
        <v>212</v>
      </c>
      <c r="C200">
        <v>2005</v>
      </c>
      <c r="D200">
        <f t="shared" si="3"/>
        <v>99</v>
      </c>
      <c r="E200" t="s">
        <v>1576</v>
      </c>
      <c r="F200" s="5">
        <v>38492</v>
      </c>
      <c r="G200">
        <v>1479334000</v>
      </c>
      <c r="H200">
        <v>2E-3</v>
      </c>
      <c r="I200">
        <v>227785</v>
      </c>
      <c r="J200">
        <v>85</v>
      </c>
      <c r="K200">
        <v>6551</v>
      </c>
      <c r="L200" t="s">
        <v>33</v>
      </c>
      <c r="M200" t="s">
        <v>33</v>
      </c>
      <c r="N200" t="s">
        <v>34</v>
      </c>
      <c r="O200" t="s">
        <v>1615</v>
      </c>
      <c r="P200">
        <v>1</v>
      </c>
      <c r="Q200" t="s">
        <v>1576</v>
      </c>
      <c r="R200" t="s">
        <v>1577</v>
      </c>
      <c r="S200" t="s">
        <v>1578</v>
      </c>
      <c r="T200">
        <v>2005</v>
      </c>
      <c r="U200" t="s">
        <v>1579</v>
      </c>
      <c r="V200" t="s">
        <v>322</v>
      </c>
      <c r="W200" t="s">
        <v>1580</v>
      </c>
      <c r="X200">
        <v>8.1999999999999993</v>
      </c>
      <c r="Y200">
        <v>147</v>
      </c>
      <c r="Z200">
        <v>28</v>
      </c>
      <c r="AC200" t="s">
        <v>1577</v>
      </c>
      <c r="AD200" t="s">
        <v>5625</v>
      </c>
    </row>
    <row r="201" spans="1:30" x14ac:dyDescent="0.15">
      <c r="A201">
        <v>2005</v>
      </c>
      <c r="B201">
        <v>213</v>
      </c>
      <c r="C201">
        <v>2005</v>
      </c>
      <c r="D201">
        <f t="shared" si="3"/>
        <v>100</v>
      </c>
      <c r="E201" t="s">
        <v>1581</v>
      </c>
      <c r="F201" s="5">
        <v>38715</v>
      </c>
      <c r="G201">
        <v>1361242000</v>
      </c>
      <c r="H201">
        <v>2E-3</v>
      </c>
      <c r="I201">
        <v>223620</v>
      </c>
      <c r="J201">
        <v>164</v>
      </c>
      <c r="K201">
        <v>3257</v>
      </c>
      <c r="L201" t="s">
        <v>25</v>
      </c>
      <c r="M201" t="s">
        <v>25</v>
      </c>
      <c r="N201" t="s">
        <v>162</v>
      </c>
      <c r="O201" t="s">
        <v>1615</v>
      </c>
      <c r="P201">
        <v>1</v>
      </c>
      <c r="Q201" t="s">
        <v>1581</v>
      </c>
      <c r="R201" t="s">
        <v>1582</v>
      </c>
      <c r="S201" t="s">
        <v>1583</v>
      </c>
      <c r="T201">
        <v>2005</v>
      </c>
      <c r="U201" t="s">
        <v>1584</v>
      </c>
      <c r="V201" t="s">
        <v>63</v>
      </c>
      <c r="W201" t="s">
        <v>31</v>
      </c>
      <c r="X201">
        <v>7.7</v>
      </c>
      <c r="Y201">
        <v>409</v>
      </c>
      <c r="Z201">
        <v>112</v>
      </c>
      <c r="AC201" t="s">
        <v>1582</v>
      </c>
      <c r="AD201" t="s">
        <v>5597</v>
      </c>
    </row>
    <row r="202" spans="1:30" x14ac:dyDescent="0.15">
      <c r="B202">
        <v>221</v>
      </c>
      <c r="C202">
        <v>2006</v>
      </c>
      <c r="D202">
        <v>1</v>
      </c>
      <c r="E202" t="s">
        <v>1057</v>
      </c>
      <c r="F202" s="5">
        <v>38925</v>
      </c>
      <c r="G202">
        <v>66715713300</v>
      </c>
      <c r="H202">
        <v>7.5999999999999998E-2</v>
      </c>
      <c r="I202">
        <v>10917153</v>
      </c>
      <c r="J202">
        <v>647</v>
      </c>
      <c r="K202">
        <v>113073</v>
      </c>
      <c r="L202" t="s">
        <v>25</v>
      </c>
      <c r="M202" t="s">
        <v>25</v>
      </c>
      <c r="N202" t="s">
        <v>26</v>
      </c>
      <c r="O202" t="s">
        <v>1616</v>
      </c>
      <c r="P202">
        <v>1</v>
      </c>
      <c r="Q202" t="s">
        <v>1057</v>
      </c>
      <c r="R202" t="s">
        <v>1058</v>
      </c>
      <c r="S202" t="s">
        <v>1059</v>
      </c>
      <c r="T202">
        <v>2006</v>
      </c>
      <c r="U202" t="s">
        <v>1060</v>
      </c>
      <c r="V202" t="s">
        <v>1061</v>
      </c>
      <c r="W202" t="s">
        <v>1062</v>
      </c>
      <c r="X202">
        <v>9</v>
      </c>
      <c r="Y202">
        <v>5473</v>
      </c>
      <c r="Z202">
        <v>1791</v>
      </c>
      <c r="AC202" t="s">
        <v>1058</v>
      </c>
      <c r="AD202" t="s">
        <v>5676</v>
      </c>
    </row>
    <row r="203" spans="1:30" x14ac:dyDescent="0.15">
      <c r="B203">
        <v>223</v>
      </c>
      <c r="C203">
        <v>2006</v>
      </c>
      <c r="D203">
        <f t="shared" si="3"/>
        <v>2</v>
      </c>
      <c r="E203" t="s">
        <v>1063</v>
      </c>
      <c r="F203" s="5">
        <v>38988</v>
      </c>
      <c r="G203">
        <v>36180800700</v>
      </c>
      <c r="H203">
        <v>4.0999999999999898E-2</v>
      </c>
      <c r="I203">
        <v>5685441</v>
      </c>
      <c r="J203">
        <v>492</v>
      </c>
      <c r="K203">
        <v>76872</v>
      </c>
      <c r="L203" t="s">
        <v>25</v>
      </c>
      <c r="M203" t="s">
        <v>25</v>
      </c>
      <c r="N203" t="s">
        <v>40</v>
      </c>
      <c r="O203" t="s">
        <v>1616</v>
      </c>
      <c r="P203">
        <v>1</v>
      </c>
      <c r="Q203" t="s">
        <v>1063</v>
      </c>
      <c r="R203" t="s">
        <v>1064</v>
      </c>
      <c r="S203" t="s">
        <v>1065</v>
      </c>
      <c r="T203">
        <v>2006</v>
      </c>
      <c r="U203" t="s">
        <v>1066</v>
      </c>
      <c r="V203" t="s">
        <v>63</v>
      </c>
      <c r="W203" t="s">
        <v>1067</v>
      </c>
      <c r="X203">
        <v>9</v>
      </c>
      <c r="Y203">
        <v>1151</v>
      </c>
      <c r="Z203">
        <v>467</v>
      </c>
      <c r="AC203" t="s">
        <v>1064</v>
      </c>
      <c r="AD203" t="s">
        <v>5597</v>
      </c>
    </row>
    <row r="204" spans="1:30" x14ac:dyDescent="0.15">
      <c r="B204">
        <v>224</v>
      </c>
      <c r="C204">
        <v>2006</v>
      </c>
      <c r="D204">
        <f t="shared" si="3"/>
        <v>3</v>
      </c>
      <c r="E204" t="s">
        <v>1068</v>
      </c>
      <c r="F204" s="5">
        <v>38840</v>
      </c>
      <c r="G204">
        <v>32154883400</v>
      </c>
      <c r="H204">
        <v>3.5999999999999997E-2</v>
      </c>
      <c r="I204">
        <v>5127003</v>
      </c>
      <c r="J204">
        <v>441</v>
      </c>
      <c r="K204">
        <v>72573</v>
      </c>
      <c r="L204" t="s">
        <v>33</v>
      </c>
      <c r="M204" t="s">
        <v>33</v>
      </c>
      <c r="N204" t="s">
        <v>155</v>
      </c>
      <c r="O204" t="s">
        <v>1616</v>
      </c>
      <c r="P204">
        <v>1</v>
      </c>
      <c r="Q204" t="s">
        <v>1068</v>
      </c>
      <c r="R204" t="s">
        <v>1069</v>
      </c>
      <c r="S204" t="s">
        <v>1070</v>
      </c>
      <c r="T204">
        <v>2006</v>
      </c>
      <c r="U204" t="s">
        <v>1071</v>
      </c>
      <c r="V204" t="s">
        <v>220</v>
      </c>
      <c r="W204" t="s">
        <v>1072</v>
      </c>
      <c r="X204">
        <v>8.8000000000000007</v>
      </c>
      <c r="Y204">
        <v>1125</v>
      </c>
      <c r="Z204">
        <v>353</v>
      </c>
      <c r="AC204" t="s">
        <v>1069</v>
      </c>
      <c r="AD204" t="s">
        <v>5617</v>
      </c>
    </row>
    <row r="205" spans="1:30" x14ac:dyDescent="0.15">
      <c r="B205">
        <v>225</v>
      </c>
      <c r="C205">
        <v>2006</v>
      </c>
      <c r="D205">
        <f t="shared" si="3"/>
        <v>4</v>
      </c>
      <c r="E205" t="s">
        <v>1073</v>
      </c>
      <c r="F205" s="5">
        <v>38736</v>
      </c>
      <c r="G205">
        <v>31959686000</v>
      </c>
      <c r="H205">
        <v>3.5999999999999997E-2</v>
      </c>
      <c r="I205">
        <v>5074314</v>
      </c>
      <c r="J205">
        <v>407</v>
      </c>
      <c r="K205">
        <v>54339</v>
      </c>
      <c r="L205" t="s">
        <v>25</v>
      </c>
      <c r="M205" t="s">
        <v>25</v>
      </c>
      <c r="N205" t="s">
        <v>40</v>
      </c>
      <c r="O205" t="s">
        <v>1616</v>
      </c>
      <c r="P205">
        <v>1</v>
      </c>
      <c r="Q205" t="s">
        <v>1073</v>
      </c>
      <c r="R205" t="s">
        <v>1074</v>
      </c>
      <c r="S205" t="s">
        <v>1075</v>
      </c>
      <c r="T205">
        <v>2006</v>
      </c>
      <c r="U205" t="s">
        <v>1076</v>
      </c>
      <c r="V205" t="s">
        <v>202</v>
      </c>
      <c r="W205" t="s">
        <v>1077</v>
      </c>
      <c r="X205">
        <v>5.0999999999999996</v>
      </c>
      <c r="Y205">
        <v>1101</v>
      </c>
      <c r="Z205">
        <v>476</v>
      </c>
      <c r="AC205" t="s">
        <v>1074</v>
      </c>
      <c r="AD205" t="s">
        <v>5615</v>
      </c>
    </row>
    <row r="206" spans="1:30" x14ac:dyDescent="0.15">
      <c r="B206">
        <v>226</v>
      </c>
      <c r="C206">
        <v>2006</v>
      </c>
      <c r="D206">
        <f t="shared" si="3"/>
        <v>5</v>
      </c>
      <c r="E206" t="s">
        <v>1078</v>
      </c>
      <c r="F206" s="5">
        <v>38904</v>
      </c>
      <c r="G206">
        <v>23832939000</v>
      </c>
      <c r="H206">
        <v>2.7E-2</v>
      </c>
      <c r="I206">
        <v>3911617</v>
      </c>
      <c r="J206">
        <v>456</v>
      </c>
      <c r="K206">
        <v>49636</v>
      </c>
      <c r="L206" t="s">
        <v>33</v>
      </c>
      <c r="M206" t="s">
        <v>33</v>
      </c>
      <c r="N206" t="s">
        <v>260</v>
      </c>
      <c r="O206" t="s">
        <v>1616</v>
      </c>
      <c r="P206">
        <v>1</v>
      </c>
      <c r="Q206" t="s">
        <v>1078</v>
      </c>
      <c r="R206" t="s">
        <v>1079</v>
      </c>
      <c r="S206" t="s">
        <v>1080</v>
      </c>
      <c r="T206">
        <v>2006</v>
      </c>
      <c r="U206" t="s">
        <v>1081</v>
      </c>
      <c r="V206" t="s">
        <v>220</v>
      </c>
      <c r="W206" t="s">
        <v>1082</v>
      </c>
      <c r="X206">
        <v>9.3000000000000007</v>
      </c>
      <c r="Y206">
        <v>1584</v>
      </c>
      <c r="Z206">
        <v>832</v>
      </c>
      <c r="AC206" t="s">
        <v>1079</v>
      </c>
      <c r="AD206" t="s">
        <v>5617</v>
      </c>
    </row>
    <row r="207" spans="1:30" x14ac:dyDescent="0.15">
      <c r="B207">
        <v>227</v>
      </c>
      <c r="C207">
        <v>2006</v>
      </c>
      <c r="D207">
        <f t="shared" si="3"/>
        <v>6</v>
      </c>
      <c r="E207" t="s">
        <v>1083</v>
      </c>
      <c r="F207" s="5">
        <v>38911</v>
      </c>
      <c r="G207">
        <v>20597497600</v>
      </c>
      <c r="H207">
        <v>2.3E-2</v>
      </c>
      <c r="I207">
        <v>3331593</v>
      </c>
      <c r="J207">
        <v>483</v>
      </c>
      <c r="K207">
        <v>49539</v>
      </c>
      <c r="L207" t="s">
        <v>25</v>
      </c>
      <c r="M207" t="s">
        <v>25</v>
      </c>
      <c r="N207" t="s">
        <v>40</v>
      </c>
      <c r="O207" t="s">
        <v>1616</v>
      </c>
      <c r="P207">
        <v>1</v>
      </c>
      <c r="Q207" t="s">
        <v>1083</v>
      </c>
      <c r="R207" t="s">
        <v>1084</v>
      </c>
      <c r="S207" t="s">
        <v>1085</v>
      </c>
      <c r="T207">
        <v>2006</v>
      </c>
      <c r="U207" t="s">
        <v>1086</v>
      </c>
      <c r="V207" t="s">
        <v>94</v>
      </c>
      <c r="W207" t="s">
        <v>31</v>
      </c>
      <c r="X207">
        <v>7.5</v>
      </c>
      <c r="Y207">
        <v>1455</v>
      </c>
      <c r="Z207">
        <v>797</v>
      </c>
      <c r="AC207" t="s">
        <v>1084</v>
      </c>
      <c r="AD207" t="s">
        <v>5602</v>
      </c>
    </row>
    <row r="208" spans="1:30" x14ac:dyDescent="0.15">
      <c r="B208">
        <v>228</v>
      </c>
      <c r="C208">
        <v>2006</v>
      </c>
      <c r="D208">
        <f t="shared" si="3"/>
        <v>7</v>
      </c>
      <c r="E208" t="s">
        <v>1087</v>
      </c>
      <c r="F208">
        <v>39065</v>
      </c>
      <c r="G208">
        <v>37792497300</v>
      </c>
      <c r="H208">
        <v>4.2000000000000003E-2</v>
      </c>
      <c r="I208">
        <v>6247801</v>
      </c>
      <c r="J208">
        <v>514</v>
      </c>
      <c r="K208">
        <v>79545</v>
      </c>
      <c r="L208" t="s">
        <v>25</v>
      </c>
      <c r="M208" t="s">
        <v>25</v>
      </c>
      <c r="N208" t="s">
        <v>26</v>
      </c>
      <c r="O208" t="s">
        <v>4261</v>
      </c>
      <c r="P208">
        <v>1</v>
      </c>
      <c r="Q208" t="s">
        <v>1087</v>
      </c>
      <c r="R208" t="s">
        <v>1088</v>
      </c>
      <c r="S208" t="s">
        <v>1089</v>
      </c>
      <c r="T208">
        <v>2006</v>
      </c>
      <c r="U208" t="s">
        <v>1090</v>
      </c>
      <c r="V208" t="s">
        <v>202</v>
      </c>
      <c r="W208" t="s">
        <v>1091</v>
      </c>
      <c r="X208">
        <v>9</v>
      </c>
      <c r="Y208">
        <v>2785</v>
      </c>
      <c r="Z208">
        <v>965</v>
      </c>
      <c r="AC208" t="s">
        <v>1088</v>
      </c>
      <c r="AD208" t="s">
        <v>5615</v>
      </c>
    </row>
    <row r="209" spans="2:30" x14ac:dyDescent="0.15">
      <c r="B209">
        <v>229</v>
      </c>
      <c r="C209">
        <v>2006</v>
      </c>
      <c r="D209">
        <f t="shared" si="3"/>
        <v>8</v>
      </c>
      <c r="E209" t="s">
        <v>1092</v>
      </c>
      <c r="F209" s="5">
        <v>38855</v>
      </c>
      <c r="G209">
        <v>18873057800</v>
      </c>
      <c r="H209">
        <v>2.1000000000000001E-2</v>
      </c>
      <c r="I209">
        <v>3022936</v>
      </c>
      <c r="J209">
        <v>514</v>
      </c>
      <c r="K209">
        <v>42856</v>
      </c>
      <c r="L209" t="s">
        <v>33</v>
      </c>
      <c r="M209" t="s">
        <v>33</v>
      </c>
      <c r="N209" t="s">
        <v>788</v>
      </c>
      <c r="O209" t="s">
        <v>1616</v>
      </c>
      <c r="P209">
        <v>1</v>
      </c>
      <c r="Q209" t="s">
        <v>1092</v>
      </c>
      <c r="R209" t="s">
        <v>1093</v>
      </c>
      <c r="S209" t="s">
        <v>1094</v>
      </c>
      <c r="T209">
        <v>2006</v>
      </c>
      <c r="U209" t="s">
        <v>1095</v>
      </c>
      <c r="V209" t="s">
        <v>1096</v>
      </c>
      <c r="W209" t="s">
        <v>1097</v>
      </c>
      <c r="X209">
        <v>7.5</v>
      </c>
      <c r="Y209">
        <v>660</v>
      </c>
      <c r="Z209">
        <v>456</v>
      </c>
      <c r="AC209" t="s">
        <v>1093</v>
      </c>
      <c r="AD209" t="s">
        <v>5677</v>
      </c>
    </row>
    <row r="210" spans="2:30" x14ac:dyDescent="0.15">
      <c r="B210">
        <v>230</v>
      </c>
      <c r="C210">
        <v>2006</v>
      </c>
      <c r="D210">
        <f t="shared" si="3"/>
        <v>9</v>
      </c>
      <c r="E210" t="s">
        <v>1098</v>
      </c>
      <c r="F210" s="5">
        <v>38981</v>
      </c>
      <c r="G210">
        <v>15996330400</v>
      </c>
      <c r="H210">
        <v>1.7999999999999999E-2</v>
      </c>
      <c r="I210">
        <v>2598859</v>
      </c>
      <c r="J210">
        <v>444</v>
      </c>
      <c r="K210">
        <v>51434</v>
      </c>
      <c r="L210" t="s">
        <v>25</v>
      </c>
      <c r="M210" t="s">
        <v>25</v>
      </c>
      <c r="N210" t="s">
        <v>26</v>
      </c>
      <c r="O210" t="s">
        <v>1616</v>
      </c>
      <c r="P210">
        <v>1</v>
      </c>
      <c r="Q210" t="s">
        <v>1098</v>
      </c>
      <c r="R210" t="s">
        <v>1099</v>
      </c>
      <c r="S210" t="s">
        <v>1100</v>
      </c>
      <c r="T210">
        <v>2006</v>
      </c>
      <c r="U210" t="s">
        <v>580</v>
      </c>
      <c r="V210" t="s">
        <v>202</v>
      </c>
      <c r="W210" t="s">
        <v>1101</v>
      </c>
      <c r="X210">
        <v>4.0999999999999996</v>
      </c>
      <c r="Y210">
        <v>547</v>
      </c>
      <c r="Z210">
        <v>131</v>
      </c>
      <c r="AC210" t="s">
        <v>1099</v>
      </c>
      <c r="AD210" t="s">
        <v>5615</v>
      </c>
    </row>
    <row r="211" spans="2:30" x14ac:dyDescent="0.15">
      <c r="B211">
        <v>231</v>
      </c>
      <c r="C211">
        <v>2006</v>
      </c>
      <c r="D211">
        <f t="shared" si="3"/>
        <v>10</v>
      </c>
      <c r="E211" t="s">
        <v>1102</v>
      </c>
      <c r="F211" s="5">
        <v>38974</v>
      </c>
      <c r="G211">
        <v>14938308000</v>
      </c>
      <c r="H211">
        <v>1.7000000000000001E-2</v>
      </c>
      <c r="I211">
        <v>2472035</v>
      </c>
      <c r="J211">
        <v>414</v>
      </c>
      <c r="K211">
        <v>47297</v>
      </c>
      <c r="L211" t="s">
        <v>25</v>
      </c>
      <c r="M211" t="s">
        <v>25</v>
      </c>
      <c r="N211" t="s">
        <v>1103</v>
      </c>
      <c r="O211" t="s">
        <v>1616</v>
      </c>
      <c r="P211">
        <v>1</v>
      </c>
      <c r="Q211" t="s">
        <v>1102</v>
      </c>
      <c r="R211" t="s">
        <v>1104</v>
      </c>
      <c r="S211" t="s">
        <v>1105</v>
      </c>
      <c r="T211">
        <v>2006</v>
      </c>
      <c r="U211" t="s">
        <v>1106</v>
      </c>
      <c r="V211" t="s">
        <v>63</v>
      </c>
      <c r="W211" t="s">
        <v>1107</v>
      </c>
      <c r="X211">
        <v>9.1999999999999993</v>
      </c>
      <c r="Y211">
        <v>2501</v>
      </c>
      <c r="Z211">
        <v>706</v>
      </c>
      <c r="AC211" t="s">
        <v>1104</v>
      </c>
      <c r="AD211" t="s">
        <v>5597</v>
      </c>
    </row>
    <row r="212" spans="2:30" x14ac:dyDescent="0.15">
      <c r="B212">
        <v>232</v>
      </c>
      <c r="C212">
        <v>2006</v>
      </c>
      <c r="D212">
        <f t="shared" si="3"/>
        <v>11</v>
      </c>
      <c r="E212" t="s">
        <v>1108</v>
      </c>
      <c r="F212">
        <v>39072</v>
      </c>
      <c r="G212">
        <v>27932421600</v>
      </c>
      <c r="H212">
        <v>3.2000000000000001E-2</v>
      </c>
      <c r="I212">
        <v>4653148</v>
      </c>
      <c r="J212">
        <v>345</v>
      </c>
      <c r="K212">
        <v>66324</v>
      </c>
      <c r="L212" t="s">
        <v>33</v>
      </c>
      <c r="M212" t="s">
        <v>33</v>
      </c>
      <c r="N212" t="s">
        <v>880</v>
      </c>
      <c r="O212" t="s">
        <v>4261</v>
      </c>
      <c r="P212">
        <v>1</v>
      </c>
      <c r="Q212" t="s">
        <v>1108</v>
      </c>
      <c r="R212" t="s">
        <v>1109</v>
      </c>
      <c r="S212" t="s">
        <v>1110</v>
      </c>
      <c r="T212">
        <v>2006</v>
      </c>
      <c r="U212" t="s">
        <v>1111</v>
      </c>
      <c r="V212" t="s">
        <v>1112</v>
      </c>
      <c r="W212" t="s">
        <v>1113</v>
      </c>
      <c r="X212">
        <v>8.3000000000000007</v>
      </c>
      <c r="Y212">
        <v>736</v>
      </c>
      <c r="Z212">
        <v>322</v>
      </c>
      <c r="AC212" t="s">
        <v>1109</v>
      </c>
      <c r="AD212" t="s">
        <v>5678</v>
      </c>
    </row>
    <row r="213" spans="2:30" x14ac:dyDescent="0.15">
      <c r="B213">
        <v>233</v>
      </c>
      <c r="C213">
        <v>2006</v>
      </c>
      <c r="D213">
        <f t="shared" si="3"/>
        <v>12</v>
      </c>
      <c r="E213" t="s">
        <v>1114</v>
      </c>
      <c r="F213" s="5">
        <v>38868</v>
      </c>
      <c r="G213">
        <v>14588094300</v>
      </c>
      <c r="H213">
        <v>1.7000000000000001E-2</v>
      </c>
      <c r="I213">
        <v>2316695</v>
      </c>
      <c r="J213">
        <v>338</v>
      </c>
      <c r="K213">
        <v>43841</v>
      </c>
      <c r="L213" t="s">
        <v>33</v>
      </c>
      <c r="M213" t="s">
        <v>33</v>
      </c>
      <c r="N213" t="s">
        <v>34</v>
      </c>
      <c r="O213" t="s">
        <v>1616</v>
      </c>
      <c r="P213">
        <v>1</v>
      </c>
      <c r="Q213" t="s">
        <v>1114</v>
      </c>
      <c r="R213" t="s">
        <v>1115</v>
      </c>
      <c r="S213" t="s">
        <v>1116</v>
      </c>
      <c r="T213">
        <v>2006</v>
      </c>
      <c r="U213" t="s">
        <v>1117</v>
      </c>
      <c r="V213" t="s">
        <v>1118</v>
      </c>
      <c r="W213" t="s">
        <v>31</v>
      </c>
      <c r="X213">
        <v>7.6</v>
      </c>
      <c r="Y213">
        <v>437</v>
      </c>
      <c r="Z213">
        <v>292</v>
      </c>
      <c r="AC213" t="s">
        <v>1115</v>
      </c>
      <c r="AD213" t="s">
        <v>5679</v>
      </c>
    </row>
    <row r="214" spans="2:30" x14ac:dyDescent="0.15">
      <c r="B214">
        <v>234</v>
      </c>
      <c r="C214">
        <v>2006</v>
      </c>
      <c r="D214">
        <f t="shared" si="3"/>
        <v>13</v>
      </c>
      <c r="E214" t="s">
        <v>1119</v>
      </c>
      <c r="F214" s="5">
        <v>38771</v>
      </c>
      <c r="G214">
        <v>14944528700</v>
      </c>
      <c r="H214">
        <v>1.7000000000000001E-2</v>
      </c>
      <c r="I214">
        <v>2304365</v>
      </c>
      <c r="J214">
        <v>347</v>
      </c>
      <c r="K214">
        <v>38964</v>
      </c>
      <c r="L214" t="s">
        <v>25</v>
      </c>
      <c r="M214" t="s">
        <v>25</v>
      </c>
      <c r="N214" t="s">
        <v>40</v>
      </c>
      <c r="O214" t="s">
        <v>1616</v>
      </c>
      <c r="P214">
        <v>1</v>
      </c>
      <c r="Q214" t="s">
        <v>1119</v>
      </c>
      <c r="R214" t="s">
        <v>1120</v>
      </c>
      <c r="S214" t="s">
        <v>1121</v>
      </c>
      <c r="T214">
        <v>2006</v>
      </c>
      <c r="U214" t="s">
        <v>1122</v>
      </c>
      <c r="V214" t="s">
        <v>739</v>
      </c>
      <c r="W214" t="s">
        <v>1123</v>
      </c>
      <c r="X214">
        <v>7.4</v>
      </c>
      <c r="Y214">
        <v>2621</v>
      </c>
      <c r="Z214">
        <v>296</v>
      </c>
      <c r="AC214" t="s">
        <v>1120</v>
      </c>
      <c r="AD214" t="s">
        <v>5657</v>
      </c>
    </row>
    <row r="215" spans="2:30" x14ac:dyDescent="0.15">
      <c r="B215">
        <v>235</v>
      </c>
      <c r="C215">
        <v>2006</v>
      </c>
      <c r="D215">
        <f t="shared" si="3"/>
        <v>14</v>
      </c>
      <c r="E215" t="s">
        <v>1124</v>
      </c>
      <c r="F215" s="5">
        <v>38813</v>
      </c>
      <c r="G215">
        <v>13426707100</v>
      </c>
      <c r="H215">
        <v>1.4999999999999999E-2</v>
      </c>
      <c r="I215">
        <v>2077590</v>
      </c>
      <c r="J215">
        <v>246</v>
      </c>
      <c r="K215">
        <v>38034</v>
      </c>
      <c r="L215" t="s">
        <v>25</v>
      </c>
      <c r="M215" t="s">
        <v>25</v>
      </c>
      <c r="N215" t="s">
        <v>40</v>
      </c>
      <c r="O215" t="s">
        <v>1616</v>
      </c>
      <c r="P215">
        <v>1</v>
      </c>
      <c r="Q215" t="s">
        <v>1124</v>
      </c>
      <c r="R215" t="s">
        <v>1125</v>
      </c>
      <c r="S215" t="s">
        <v>1126</v>
      </c>
      <c r="T215">
        <v>2006</v>
      </c>
      <c r="U215" t="s">
        <v>1127</v>
      </c>
      <c r="V215" t="s">
        <v>145</v>
      </c>
      <c r="W215" t="s">
        <v>31</v>
      </c>
      <c r="X215">
        <v>8.1999999999999993</v>
      </c>
      <c r="Y215">
        <v>1148</v>
      </c>
      <c r="Z215">
        <v>398</v>
      </c>
      <c r="AC215" t="s">
        <v>1125</v>
      </c>
      <c r="AD215" t="s">
        <v>5610</v>
      </c>
    </row>
    <row r="216" spans="2:30" x14ac:dyDescent="0.15">
      <c r="B216">
        <v>236</v>
      </c>
      <c r="C216">
        <v>2006</v>
      </c>
      <c r="D216">
        <f t="shared" si="3"/>
        <v>15</v>
      </c>
      <c r="E216" t="s">
        <v>1128</v>
      </c>
      <c r="F216" s="5">
        <v>38833</v>
      </c>
      <c r="G216">
        <v>12239242400</v>
      </c>
      <c r="H216">
        <v>1.39999999999999E-2</v>
      </c>
      <c r="I216">
        <v>2005180</v>
      </c>
      <c r="J216">
        <v>271</v>
      </c>
      <c r="K216">
        <v>39975</v>
      </c>
      <c r="L216" t="s">
        <v>25</v>
      </c>
      <c r="M216" t="s">
        <v>25</v>
      </c>
      <c r="N216" t="s">
        <v>26</v>
      </c>
      <c r="O216" t="s">
        <v>1617</v>
      </c>
      <c r="P216">
        <v>1</v>
      </c>
      <c r="Q216" t="s">
        <v>1128</v>
      </c>
      <c r="R216" t="s">
        <v>1129</v>
      </c>
      <c r="S216" t="s">
        <v>1130</v>
      </c>
      <c r="T216">
        <v>2006</v>
      </c>
      <c r="U216" t="s">
        <v>1131</v>
      </c>
      <c r="V216" t="s">
        <v>63</v>
      </c>
      <c r="W216" t="s">
        <v>1132</v>
      </c>
      <c r="X216">
        <v>8.1</v>
      </c>
      <c r="Y216">
        <v>560</v>
      </c>
      <c r="Z216">
        <v>127</v>
      </c>
      <c r="AC216" t="s">
        <v>1129</v>
      </c>
      <c r="AD216" t="s">
        <v>5597</v>
      </c>
    </row>
    <row r="217" spans="2:30" x14ac:dyDescent="0.15">
      <c r="B217">
        <v>237</v>
      </c>
      <c r="C217">
        <v>2006</v>
      </c>
      <c r="D217">
        <f t="shared" si="3"/>
        <v>16</v>
      </c>
      <c r="E217" t="s">
        <v>1133</v>
      </c>
      <c r="F217" s="5">
        <v>38883</v>
      </c>
      <c r="G217">
        <v>11664597600</v>
      </c>
      <c r="H217">
        <v>1.2999999999999999E-2</v>
      </c>
      <c r="I217">
        <v>1829887</v>
      </c>
      <c r="J217">
        <v>306</v>
      </c>
      <c r="K217">
        <v>34064</v>
      </c>
      <c r="L217" t="s">
        <v>25</v>
      </c>
      <c r="M217" t="s">
        <v>25</v>
      </c>
      <c r="N217" t="s">
        <v>40</v>
      </c>
      <c r="O217" t="s">
        <v>1617</v>
      </c>
      <c r="P217">
        <v>1</v>
      </c>
      <c r="Q217" t="s">
        <v>1133</v>
      </c>
      <c r="R217" t="s">
        <v>1134</v>
      </c>
      <c r="S217" t="s">
        <v>1135</v>
      </c>
      <c r="T217">
        <v>2006</v>
      </c>
      <c r="U217" t="s">
        <v>1136</v>
      </c>
      <c r="V217" t="s">
        <v>94</v>
      </c>
      <c r="W217" t="s">
        <v>1137</v>
      </c>
      <c r="X217">
        <v>8.8000000000000007</v>
      </c>
      <c r="Y217">
        <v>895</v>
      </c>
      <c r="Z217">
        <v>757</v>
      </c>
      <c r="AC217" t="s">
        <v>1134</v>
      </c>
      <c r="AD217" t="s">
        <v>5602</v>
      </c>
    </row>
    <row r="218" spans="2:30" x14ac:dyDescent="0.15">
      <c r="B218">
        <v>238</v>
      </c>
      <c r="C218">
        <v>2006</v>
      </c>
      <c r="D218">
        <f t="shared" si="3"/>
        <v>17</v>
      </c>
      <c r="E218" t="s">
        <v>1138</v>
      </c>
      <c r="F218" s="5">
        <v>38883</v>
      </c>
      <c r="G218">
        <v>11275475200</v>
      </c>
      <c r="H218">
        <v>1.2999999999999999E-2</v>
      </c>
      <c r="I218">
        <v>1793310</v>
      </c>
      <c r="J218">
        <v>373</v>
      </c>
      <c r="K218">
        <v>38570</v>
      </c>
      <c r="L218" t="s">
        <v>33</v>
      </c>
      <c r="M218" t="s">
        <v>33</v>
      </c>
      <c r="N218" t="s">
        <v>880</v>
      </c>
      <c r="O218" t="s">
        <v>1617</v>
      </c>
      <c r="P218">
        <v>1</v>
      </c>
      <c r="Q218" t="s">
        <v>1138</v>
      </c>
      <c r="R218" t="s">
        <v>1139</v>
      </c>
      <c r="S218" t="s">
        <v>1140</v>
      </c>
      <c r="T218">
        <v>2006</v>
      </c>
      <c r="U218" t="s">
        <v>1141</v>
      </c>
      <c r="V218" t="s">
        <v>448</v>
      </c>
      <c r="W218" t="s">
        <v>1142</v>
      </c>
      <c r="X218">
        <v>8.3000000000000007</v>
      </c>
      <c r="Y218">
        <v>277</v>
      </c>
      <c r="Z218">
        <v>365</v>
      </c>
      <c r="AC218" t="s">
        <v>1139</v>
      </c>
      <c r="AD218" t="s">
        <v>5636</v>
      </c>
    </row>
    <row r="219" spans="2:30" x14ac:dyDescent="0.15">
      <c r="B219">
        <v>239</v>
      </c>
      <c r="C219">
        <v>2006</v>
      </c>
      <c r="D219">
        <f t="shared" si="3"/>
        <v>18</v>
      </c>
      <c r="E219" t="s">
        <v>1143</v>
      </c>
      <c r="F219" s="5">
        <v>38834</v>
      </c>
      <c r="G219">
        <v>10934307100</v>
      </c>
      <c r="H219">
        <v>1.2E-2</v>
      </c>
      <c r="I219">
        <v>1724709</v>
      </c>
      <c r="J219">
        <v>288</v>
      </c>
      <c r="K219">
        <v>33257</v>
      </c>
      <c r="L219" t="s">
        <v>25</v>
      </c>
      <c r="M219" t="s">
        <v>25</v>
      </c>
      <c r="N219" t="s">
        <v>1144</v>
      </c>
      <c r="O219" t="s">
        <v>1617</v>
      </c>
      <c r="P219">
        <v>1</v>
      </c>
      <c r="Q219" t="s">
        <v>1143</v>
      </c>
      <c r="R219" t="s">
        <v>1145</v>
      </c>
      <c r="S219" t="s">
        <v>1146</v>
      </c>
      <c r="T219">
        <v>2006</v>
      </c>
      <c r="U219" t="s">
        <v>1147</v>
      </c>
      <c r="V219" t="s">
        <v>358</v>
      </c>
      <c r="W219" t="s">
        <v>31</v>
      </c>
      <c r="X219">
        <v>8.1999999999999993</v>
      </c>
      <c r="Y219">
        <v>1267</v>
      </c>
      <c r="Z219">
        <v>164</v>
      </c>
      <c r="AC219" t="s">
        <v>1145</v>
      </c>
      <c r="AD219" t="s">
        <v>5628</v>
      </c>
    </row>
    <row r="220" spans="2:30" x14ac:dyDescent="0.15">
      <c r="B220">
        <v>240</v>
      </c>
      <c r="C220">
        <v>2006</v>
      </c>
      <c r="D220">
        <f t="shared" si="3"/>
        <v>19</v>
      </c>
      <c r="E220" t="s">
        <v>1148</v>
      </c>
      <c r="F220" s="5">
        <v>38896</v>
      </c>
      <c r="G220">
        <v>10825645300</v>
      </c>
      <c r="H220">
        <v>1.2E-2</v>
      </c>
      <c r="I220">
        <v>1702765</v>
      </c>
      <c r="J220">
        <v>366</v>
      </c>
      <c r="K220">
        <v>29982</v>
      </c>
      <c r="L220" t="s">
        <v>33</v>
      </c>
      <c r="M220" t="s">
        <v>33</v>
      </c>
      <c r="N220" t="s">
        <v>34</v>
      </c>
      <c r="O220" t="s">
        <v>1617</v>
      </c>
      <c r="P220">
        <v>1</v>
      </c>
      <c r="Q220" t="s">
        <v>1148</v>
      </c>
      <c r="R220" t="s">
        <v>1149</v>
      </c>
      <c r="S220" t="s">
        <v>1150</v>
      </c>
      <c r="T220">
        <v>2006</v>
      </c>
      <c r="U220" t="s">
        <v>1151</v>
      </c>
      <c r="V220" t="s">
        <v>1152</v>
      </c>
      <c r="W220" t="s">
        <v>1153</v>
      </c>
      <c r="X220">
        <v>7</v>
      </c>
      <c r="Y220">
        <v>387</v>
      </c>
      <c r="Z220">
        <v>472</v>
      </c>
      <c r="AC220" t="s">
        <v>1149</v>
      </c>
      <c r="AD220" t="s">
        <v>5680</v>
      </c>
    </row>
    <row r="221" spans="2:30" x14ac:dyDescent="0.15">
      <c r="B221">
        <v>241</v>
      </c>
      <c r="C221">
        <v>2006</v>
      </c>
      <c r="D221">
        <f t="shared" si="3"/>
        <v>20</v>
      </c>
      <c r="E221" t="s">
        <v>1154</v>
      </c>
      <c r="F221" s="5">
        <v>38764</v>
      </c>
      <c r="G221">
        <v>10087308700</v>
      </c>
      <c r="H221">
        <v>1.0999999999999999E-2</v>
      </c>
      <c r="I221">
        <v>1621131</v>
      </c>
      <c r="J221">
        <v>206</v>
      </c>
      <c r="K221">
        <v>31939</v>
      </c>
      <c r="L221" t="s">
        <v>25</v>
      </c>
      <c r="M221" t="s">
        <v>25</v>
      </c>
      <c r="N221" t="s">
        <v>148</v>
      </c>
      <c r="O221" t="s">
        <v>1617</v>
      </c>
      <c r="P221">
        <v>1</v>
      </c>
      <c r="Q221" t="s">
        <v>1154</v>
      </c>
      <c r="R221" t="s">
        <v>1155</v>
      </c>
      <c r="S221" t="s">
        <v>1156</v>
      </c>
      <c r="T221">
        <v>2006</v>
      </c>
      <c r="U221" t="s">
        <v>1157</v>
      </c>
      <c r="V221" t="s">
        <v>1158</v>
      </c>
      <c r="W221" t="s">
        <v>1159</v>
      </c>
      <c r="X221">
        <v>6.9</v>
      </c>
      <c r="Y221">
        <v>237</v>
      </c>
      <c r="Z221">
        <v>98</v>
      </c>
      <c r="AC221" t="s">
        <v>1155</v>
      </c>
      <c r="AD221" t="s">
        <v>5681</v>
      </c>
    </row>
    <row r="222" spans="2:30" x14ac:dyDescent="0.15">
      <c r="B222">
        <v>242</v>
      </c>
      <c r="C222">
        <v>2006</v>
      </c>
      <c r="D222">
        <f t="shared" si="3"/>
        <v>21</v>
      </c>
      <c r="E222" t="s">
        <v>1160</v>
      </c>
      <c r="F222" s="5">
        <v>38988</v>
      </c>
      <c r="G222">
        <v>9860721500</v>
      </c>
      <c r="H222">
        <v>1.0999999999999999E-2</v>
      </c>
      <c r="I222">
        <v>1590666</v>
      </c>
      <c r="J222">
        <v>244</v>
      </c>
      <c r="K222">
        <v>38926</v>
      </c>
      <c r="L222" t="s">
        <v>25</v>
      </c>
      <c r="M222" t="s">
        <v>25</v>
      </c>
      <c r="N222" t="s">
        <v>47</v>
      </c>
      <c r="O222" t="s">
        <v>1617</v>
      </c>
      <c r="P222">
        <v>1</v>
      </c>
      <c r="Q222" t="s">
        <v>1160</v>
      </c>
      <c r="R222" t="s">
        <v>1161</v>
      </c>
      <c r="S222" t="s">
        <v>1162</v>
      </c>
      <c r="T222">
        <v>2006</v>
      </c>
      <c r="U222" t="s">
        <v>1163</v>
      </c>
      <c r="V222" t="s">
        <v>63</v>
      </c>
      <c r="W222" t="s">
        <v>1164</v>
      </c>
      <c r="X222">
        <v>9.4</v>
      </c>
      <c r="Y222">
        <v>1388</v>
      </c>
      <c r="Z222">
        <v>558</v>
      </c>
      <c r="AC222" t="s">
        <v>1161</v>
      </c>
      <c r="AD222" t="s">
        <v>5597</v>
      </c>
    </row>
    <row r="223" spans="2:30" x14ac:dyDescent="0.15">
      <c r="B223">
        <v>243</v>
      </c>
      <c r="C223">
        <v>2006</v>
      </c>
      <c r="D223">
        <f t="shared" si="3"/>
        <v>22</v>
      </c>
      <c r="E223" t="s">
        <v>1165</v>
      </c>
      <c r="F223" s="5">
        <v>38799</v>
      </c>
      <c r="G223">
        <v>9785168000</v>
      </c>
      <c r="H223">
        <v>1.0999999999999999E-2</v>
      </c>
      <c r="I223">
        <v>1567514</v>
      </c>
      <c r="J223">
        <v>298</v>
      </c>
      <c r="K223">
        <v>32939</v>
      </c>
      <c r="L223" t="s">
        <v>25</v>
      </c>
      <c r="M223" t="s">
        <v>25</v>
      </c>
      <c r="N223" t="s">
        <v>26</v>
      </c>
      <c r="O223" t="s">
        <v>1617</v>
      </c>
      <c r="P223">
        <v>1</v>
      </c>
      <c r="Q223" t="s">
        <v>1165</v>
      </c>
      <c r="R223" t="s">
        <v>1166</v>
      </c>
      <c r="S223" t="s">
        <v>1167</v>
      </c>
      <c r="T223">
        <v>2006</v>
      </c>
      <c r="U223" t="s">
        <v>1168</v>
      </c>
      <c r="V223" t="s">
        <v>133</v>
      </c>
      <c r="W223" t="s">
        <v>31</v>
      </c>
      <c r="X223">
        <v>7.1</v>
      </c>
      <c r="Y223">
        <v>652</v>
      </c>
      <c r="Z223">
        <v>255</v>
      </c>
      <c r="AC223" t="s">
        <v>1166</v>
      </c>
      <c r="AD223" t="s">
        <v>5608</v>
      </c>
    </row>
    <row r="224" spans="2:30" x14ac:dyDescent="0.15">
      <c r="B224">
        <v>244</v>
      </c>
      <c r="C224">
        <v>2006</v>
      </c>
      <c r="D224">
        <f t="shared" si="3"/>
        <v>23</v>
      </c>
      <c r="E224" t="s">
        <v>1169</v>
      </c>
      <c r="F224" s="5">
        <v>38757</v>
      </c>
      <c r="G224">
        <v>9693558300</v>
      </c>
      <c r="H224">
        <v>1.0999999999999999E-2</v>
      </c>
      <c r="I224">
        <v>1563579</v>
      </c>
      <c r="J224">
        <v>243</v>
      </c>
      <c r="K224">
        <v>30494</v>
      </c>
      <c r="L224" t="s">
        <v>25</v>
      </c>
      <c r="M224" t="s">
        <v>25</v>
      </c>
      <c r="N224" t="s">
        <v>26</v>
      </c>
      <c r="O224" t="s">
        <v>1617</v>
      </c>
      <c r="P224">
        <v>1</v>
      </c>
      <c r="Q224" t="s">
        <v>1169</v>
      </c>
      <c r="R224" t="s">
        <v>1170</v>
      </c>
      <c r="S224" t="s">
        <v>1171</v>
      </c>
      <c r="T224">
        <v>2006</v>
      </c>
      <c r="U224" t="s">
        <v>1172</v>
      </c>
      <c r="V224" t="s">
        <v>467</v>
      </c>
      <c r="W224" t="s">
        <v>1173</v>
      </c>
      <c r="X224">
        <v>6.3</v>
      </c>
      <c r="Y224">
        <v>316</v>
      </c>
      <c r="Z224">
        <v>136</v>
      </c>
      <c r="AC224" t="s">
        <v>1170</v>
      </c>
      <c r="AD224" t="s">
        <v>5639</v>
      </c>
    </row>
    <row r="225" spans="2:30" x14ac:dyDescent="0.15">
      <c r="B225">
        <v>246</v>
      </c>
      <c r="C225">
        <v>2006</v>
      </c>
      <c r="D225">
        <f t="shared" si="3"/>
        <v>24</v>
      </c>
      <c r="E225" t="s">
        <v>1174</v>
      </c>
      <c r="F225" s="5">
        <v>39009</v>
      </c>
      <c r="G225">
        <v>8759204600</v>
      </c>
      <c r="H225">
        <v>0.01</v>
      </c>
      <c r="I225">
        <v>1433696</v>
      </c>
      <c r="J225">
        <v>372</v>
      </c>
      <c r="K225">
        <v>32111</v>
      </c>
      <c r="L225" t="s">
        <v>25</v>
      </c>
      <c r="M225" t="s">
        <v>25</v>
      </c>
      <c r="N225" t="s">
        <v>40</v>
      </c>
      <c r="O225" t="s">
        <v>1617</v>
      </c>
      <c r="P225">
        <v>1</v>
      </c>
      <c r="Q225" t="s">
        <v>1174</v>
      </c>
      <c r="R225" t="s">
        <v>1175</v>
      </c>
      <c r="S225" t="s">
        <v>1176</v>
      </c>
      <c r="T225">
        <v>2006</v>
      </c>
      <c r="U225" t="s">
        <v>1177</v>
      </c>
      <c r="V225" t="s">
        <v>63</v>
      </c>
      <c r="W225" t="s">
        <v>31</v>
      </c>
      <c r="X225">
        <v>8.6</v>
      </c>
      <c r="Y225">
        <v>550</v>
      </c>
      <c r="Z225">
        <v>224</v>
      </c>
      <c r="AC225" t="s">
        <v>1175</v>
      </c>
      <c r="AD225" t="s">
        <v>5597</v>
      </c>
    </row>
    <row r="226" spans="2:30" x14ac:dyDescent="0.15">
      <c r="B226">
        <v>247</v>
      </c>
      <c r="C226">
        <v>2006</v>
      </c>
      <c r="D226">
        <f t="shared" si="3"/>
        <v>25</v>
      </c>
      <c r="E226" t="s">
        <v>1178</v>
      </c>
      <c r="F226" s="5">
        <v>39015</v>
      </c>
      <c r="G226">
        <v>8286577600</v>
      </c>
      <c r="H226">
        <v>8.9999999999999993E-3</v>
      </c>
      <c r="I226">
        <v>1366933</v>
      </c>
      <c r="J226">
        <v>209</v>
      </c>
      <c r="K226">
        <v>31230</v>
      </c>
      <c r="L226" t="s">
        <v>33</v>
      </c>
      <c r="M226" t="s">
        <v>33</v>
      </c>
      <c r="N226" t="s">
        <v>880</v>
      </c>
      <c r="O226" t="s">
        <v>1617</v>
      </c>
      <c r="P226">
        <v>1</v>
      </c>
      <c r="Q226" t="s">
        <v>1178</v>
      </c>
      <c r="R226" t="s">
        <v>1179</v>
      </c>
      <c r="S226" t="s">
        <v>1180</v>
      </c>
      <c r="T226">
        <v>2006</v>
      </c>
      <c r="U226" t="s">
        <v>1181</v>
      </c>
      <c r="V226" t="s">
        <v>202</v>
      </c>
      <c r="W226" t="s">
        <v>1182</v>
      </c>
      <c r="X226">
        <v>8.6999999999999993</v>
      </c>
      <c r="Y226">
        <v>785</v>
      </c>
      <c r="Z226">
        <v>320</v>
      </c>
      <c r="AC226" t="s">
        <v>1179</v>
      </c>
      <c r="AD226" t="s">
        <v>5615</v>
      </c>
    </row>
    <row r="227" spans="2:30" x14ac:dyDescent="0.15">
      <c r="B227">
        <v>248</v>
      </c>
      <c r="C227">
        <v>2006</v>
      </c>
      <c r="D227">
        <f t="shared" si="3"/>
        <v>26</v>
      </c>
      <c r="E227" t="s">
        <v>1183</v>
      </c>
      <c r="F227" s="5">
        <v>39044</v>
      </c>
      <c r="G227">
        <v>7834688400</v>
      </c>
      <c r="H227">
        <v>8.9999999999999993E-3</v>
      </c>
      <c r="I227">
        <v>1304892</v>
      </c>
      <c r="J227">
        <v>246</v>
      </c>
      <c r="K227">
        <v>31829</v>
      </c>
      <c r="L227" t="s">
        <v>25</v>
      </c>
      <c r="M227" t="s">
        <v>25</v>
      </c>
      <c r="N227" t="s">
        <v>26</v>
      </c>
      <c r="O227" t="s">
        <v>1617</v>
      </c>
      <c r="P227">
        <v>1</v>
      </c>
      <c r="Q227" t="s">
        <v>1183</v>
      </c>
      <c r="R227" t="s">
        <v>1184</v>
      </c>
      <c r="S227" t="s">
        <v>1185</v>
      </c>
      <c r="T227">
        <v>2006</v>
      </c>
      <c r="U227" t="s">
        <v>1186</v>
      </c>
      <c r="V227" t="s">
        <v>63</v>
      </c>
      <c r="W227" t="s">
        <v>1187</v>
      </c>
      <c r="X227">
        <v>9.4</v>
      </c>
      <c r="Y227">
        <v>1516</v>
      </c>
      <c r="Z227">
        <v>366</v>
      </c>
      <c r="AC227" t="s">
        <v>1184</v>
      </c>
      <c r="AD227" t="s">
        <v>5597</v>
      </c>
    </row>
    <row r="228" spans="2:30" x14ac:dyDescent="0.15">
      <c r="B228">
        <v>249</v>
      </c>
      <c r="C228">
        <v>2006</v>
      </c>
      <c r="D228">
        <f t="shared" si="3"/>
        <v>27</v>
      </c>
      <c r="E228" t="s">
        <v>1188</v>
      </c>
      <c r="F228" s="5">
        <v>38939</v>
      </c>
      <c r="G228">
        <v>7631785700</v>
      </c>
      <c r="H228">
        <v>8.9999999999999993E-3</v>
      </c>
      <c r="I228">
        <v>1265508</v>
      </c>
      <c r="J228">
        <v>228</v>
      </c>
      <c r="K228">
        <v>25009</v>
      </c>
      <c r="L228" t="s">
        <v>25</v>
      </c>
      <c r="M228" t="s">
        <v>25</v>
      </c>
      <c r="N228" t="s">
        <v>40</v>
      </c>
      <c r="O228" t="s">
        <v>1617</v>
      </c>
      <c r="P228">
        <v>1</v>
      </c>
      <c r="Q228" t="s">
        <v>1188</v>
      </c>
      <c r="R228" t="s">
        <v>1189</v>
      </c>
      <c r="S228" t="s">
        <v>1190</v>
      </c>
      <c r="T228">
        <v>2006</v>
      </c>
      <c r="U228" t="s">
        <v>1191</v>
      </c>
      <c r="V228" t="s">
        <v>63</v>
      </c>
      <c r="W228" t="s">
        <v>31</v>
      </c>
      <c r="X228">
        <v>9.1999999999999993</v>
      </c>
      <c r="Y228">
        <v>1151</v>
      </c>
      <c r="Z228">
        <v>512</v>
      </c>
      <c r="AC228" t="s">
        <v>1189</v>
      </c>
      <c r="AD228" t="s">
        <v>5597</v>
      </c>
    </row>
    <row r="229" spans="2:30" x14ac:dyDescent="0.15">
      <c r="B229">
        <v>251</v>
      </c>
      <c r="C229">
        <v>2006</v>
      </c>
      <c r="D229">
        <f t="shared" si="3"/>
        <v>28</v>
      </c>
      <c r="E229" t="s">
        <v>1192</v>
      </c>
      <c r="F229" s="5">
        <v>38736</v>
      </c>
      <c r="G229">
        <v>7885116000</v>
      </c>
      <c r="H229">
        <v>8.9999999999999993E-3</v>
      </c>
      <c r="I229">
        <v>1257399</v>
      </c>
      <c r="J229">
        <v>170</v>
      </c>
      <c r="K229">
        <v>22092</v>
      </c>
      <c r="L229" t="s">
        <v>25</v>
      </c>
      <c r="M229" t="s">
        <v>25</v>
      </c>
      <c r="N229" t="s">
        <v>713</v>
      </c>
      <c r="O229" t="s">
        <v>1617</v>
      </c>
      <c r="P229">
        <v>1</v>
      </c>
      <c r="Q229" t="s">
        <v>1192</v>
      </c>
      <c r="R229" t="s">
        <v>1193</v>
      </c>
      <c r="S229" t="s">
        <v>1194</v>
      </c>
      <c r="T229">
        <v>2005</v>
      </c>
      <c r="U229" t="s">
        <v>1195</v>
      </c>
      <c r="V229" t="s">
        <v>936</v>
      </c>
      <c r="W229" t="s">
        <v>1196</v>
      </c>
      <c r="X229">
        <v>9.3000000000000007</v>
      </c>
      <c r="Y229">
        <v>749</v>
      </c>
      <c r="Z229">
        <v>303</v>
      </c>
      <c r="AC229" t="s">
        <v>1193</v>
      </c>
      <c r="AD229" t="s">
        <v>5672</v>
      </c>
    </row>
    <row r="230" spans="2:30" x14ac:dyDescent="0.15">
      <c r="B230">
        <v>252</v>
      </c>
      <c r="C230">
        <v>2006</v>
      </c>
      <c r="D230">
        <f t="shared" si="3"/>
        <v>29</v>
      </c>
      <c r="E230" t="s">
        <v>1197</v>
      </c>
      <c r="F230" s="5">
        <v>39072</v>
      </c>
      <c r="G230">
        <v>7481599100</v>
      </c>
      <c r="H230">
        <v>8.0000000000000002E-3</v>
      </c>
      <c r="I230">
        <v>1246836</v>
      </c>
      <c r="J230">
        <v>402</v>
      </c>
      <c r="K230">
        <v>23621</v>
      </c>
      <c r="L230" t="s">
        <v>25</v>
      </c>
      <c r="M230" t="s">
        <v>1198</v>
      </c>
      <c r="N230" t="s">
        <v>40</v>
      </c>
      <c r="O230" t="s">
        <v>1617</v>
      </c>
      <c r="P230">
        <v>1</v>
      </c>
      <c r="Q230" t="s">
        <v>1197</v>
      </c>
      <c r="R230" t="s">
        <v>1199</v>
      </c>
      <c r="S230" t="s">
        <v>1200</v>
      </c>
      <c r="T230">
        <v>2006</v>
      </c>
      <c r="U230" t="s">
        <v>1201</v>
      </c>
      <c r="V230" t="s">
        <v>1202</v>
      </c>
      <c r="W230" t="s">
        <v>31</v>
      </c>
      <c r="X230">
        <v>6</v>
      </c>
      <c r="Y230">
        <v>911</v>
      </c>
      <c r="Z230">
        <v>324</v>
      </c>
      <c r="AC230" t="s">
        <v>1199</v>
      </c>
      <c r="AD230" t="s">
        <v>5682</v>
      </c>
    </row>
    <row r="231" spans="2:30" x14ac:dyDescent="0.15">
      <c r="B231">
        <v>253</v>
      </c>
      <c r="C231">
        <v>2006</v>
      </c>
      <c r="D231">
        <f t="shared" si="3"/>
        <v>30</v>
      </c>
      <c r="E231" t="s">
        <v>1203</v>
      </c>
      <c r="F231" s="5">
        <v>38722</v>
      </c>
      <c r="G231">
        <v>7319136000</v>
      </c>
      <c r="H231">
        <v>8.0000000000000002E-3</v>
      </c>
      <c r="I231">
        <v>1144825</v>
      </c>
      <c r="J231">
        <v>216</v>
      </c>
      <c r="K231">
        <v>23066</v>
      </c>
      <c r="L231" t="s">
        <v>25</v>
      </c>
      <c r="M231" t="s">
        <v>25</v>
      </c>
      <c r="N231" t="s">
        <v>40</v>
      </c>
      <c r="O231" t="s">
        <v>1617</v>
      </c>
      <c r="P231">
        <v>1</v>
      </c>
      <c r="Q231" t="s">
        <v>1203</v>
      </c>
      <c r="R231" t="s">
        <v>1204</v>
      </c>
      <c r="S231" t="s">
        <v>1205</v>
      </c>
      <c r="T231">
        <v>2005</v>
      </c>
      <c r="U231" t="s">
        <v>1206</v>
      </c>
      <c r="V231" t="s">
        <v>214</v>
      </c>
      <c r="W231" t="s">
        <v>31</v>
      </c>
      <c r="X231">
        <v>7.8</v>
      </c>
      <c r="Y231">
        <v>494</v>
      </c>
      <c r="Z231">
        <v>75</v>
      </c>
      <c r="AC231" t="s">
        <v>1204</v>
      </c>
      <c r="AD231" t="s">
        <v>5616</v>
      </c>
    </row>
    <row r="232" spans="2:30" x14ac:dyDescent="0.15">
      <c r="B232">
        <v>254</v>
      </c>
      <c r="C232">
        <v>2006</v>
      </c>
      <c r="D232">
        <f t="shared" si="3"/>
        <v>31</v>
      </c>
      <c r="E232" t="s">
        <v>1207</v>
      </c>
      <c r="F232" s="5">
        <v>38939</v>
      </c>
      <c r="G232">
        <v>6554794000</v>
      </c>
      <c r="H232">
        <v>6.9999999999999897E-3</v>
      </c>
      <c r="I232">
        <v>1051552</v>
      </c>
      <c r="J232">
        <v>192</v>
      </c>
      <c r="K232">
        <v>17501</v>
      </c>
      <c r="L232" t="s">
        <v>33</v>
      </c>
      <c r="M232" t="s">
        <v>33</v>
      </c>
      <c r="N232" t="s">
        <v>788</v>
      </c>
      <c r="O232" t="s">
        <v>1617</v>
      </c>
      <c r="P232">
        <v>1</v>
      </c>
      <c r="Q232" t="s">
        <v>1207</v>
      </c>
      <c r="R232" t="s">
        <v>1208</v>
      </c>
      <c r="S232" t="s">
        <v>1209</v>
      </c>
      <c r="T232">
        <v>2006</v>
      </c>
      <c r="U232" t="s">
        <v>1210</v>
      </c>
      <c r="V232" t="s">
        <v>1211</v>
      </c>
      <c r="W232" t="s">
        <v>31</v>
      </c>
      <c r="X232">
        <v>7.5</v>
      </c>
      <c r="Y232">
        <v>111</v>
      </c>
      <c r="Z232">
        <v>118</v>
      </c>
      <c r="AC232" t="s">
        <v>1208</v>
      </c>
      <c r="AD232" t="s">
        <v>5683</v>
      </c>
    </row>
    <row r="233" spans="2:30" x14ac:dyDescent="0.15">
      <c r="B233">
        <v>255</v>
      </c>
      <c r="C233">
        <v>2006</v>
      </c>
      <c r="D233">
        <f t="shared" si="3"/>
        <v>32</v>
      </c>
      <c r="E233" t="s">
        <v>1212</v>
      </c>
      <c r="F233" s="5">
        <v>38862</v>
      </c>
      <c r="G233">
        <v>6585332300</v>
      </c>
      <c r="H233">
        <v>6.9999999999999897E-3</v>
      </c>
      <c r="I233">
        <v>1021631</v>
      </c>
      <c r="J233">
        <v>210</v>
      </c>
      <c r="K233">
        <v>24404</v>
      </c>
      <c r="L233" t="s">
        <v>25</v>
      </c>
      <c r="M233" t="s">
        <v>25</v>
      </c>
      <c r="N233" t="s">
        <v>40</v>
      </c>
      <c r="O233" t="s">
        <v>1617</v>
      </c>
      <c r="P233">
        <v>1</v>
      </c>
      <c r="Q233" t="s">
        <v>1212</v>
      </c>
      <c r="R233" t="s">
        <v>1213</v>
      </c>
      <c r="S233" t="s">
        <v>1214</v>
      </c>
      <c r="T233">
        <v>2006</v>
      </c>
      <c r="U233" t="s">
        <v>1215</v>
      </c>
      <c r="V233" t="s">
        <v>936</v>
      </c>
      <c r="W233" t="s">
        <v>1216</v>
      </c>
      <c r="X233">
        <v>8.6</v>
      </c>
      <c r="Y233">
        <v>435</v>
      </c>
      <c r="Z233">
        <v>128</v>
      </c>
      <c r="AC233" t="s">
        <v>1213</v>
      </c>
      <c r="AD233" t="s">
        <v>5672</v>
      </c>
    </row>
    <row r="234" spans="2:30" x14ac:dyDescent="0.15">
      <c r="B234">
        <v>256</v>
      </c>
      <c r="C234">
        <v>2006</v>
      </c>
      <c r="D234">
        <f t="shared" si="3"/>
        <v>33</v>
      </c>
      <c r="E234" t="s">
        <v>1217</v>
      </c>
      <c r="F234" s="5">
        <v>39065</v>
      </c>
      <c r="G234">
        <v>6377839500</v>
      </c>
      <c r="H234">
        <v>6.9999999999999897E-3</v>
      </c>
      <c r="I234">
        <v>1017603</v>
      </c>
      <c r="J234">
        <v>249</v>
      </c>
      <c r="K234">
        <v>18292</v>
      </c>
      <c r="L234" t="s">
        <v>33</v>
      </c>
      <c r="M234" t="s">
        <v>33</v>
      </c>
      <c r="N234" t="s">
        <v>155</v>
      </c>
      <c r="O234" t="s">
        <v>1617</v>
      </c>
      <c r="P234">
        <v>1</v>
      </c>
      <c r="Q234" t="s">
        <v>1217</v>
      </c>
      <c r="R234" t="s">
        <v>1218</v>
      </c>
      <c r="S234" t="s">
        <v>1219</v>
      </c>
      <c r="T234">
        <v>2006</v>
      </c>
      <c r="U234" t="s">
        <v>1220</v>
      </c>
      <c r="V234" t="s">
        <v>133</v>
      </c>
      <c r="W234" t="s">
        <v>1221</v>
      </c>
      <c r="X234">
        <v>8.6</v>
      </c>
      <c r="Y234">
        <v>413</v>
      </c>
      <c r="Z234">
        <v>157</v>
      </c>
      <c r="AC234" t="s">
        <v>1218</v>
      </c>
      <c r="AD234" t="s">
        <v>5608</v>
      </c>
    </row>
    <row r="235" spans="2:30" x14ac:dyDescent="0.15">
      <c r="B235">
        <v>257</v>
      </c>
      <c r="C235">
        <v>2006</v>
      </c>
      <c r="D235">
        <f t="shared" si="3"/>
        <v>34</v>
      </c>
      <c r="E235" t="s">
        <v>1222</v>
      </c>
      <c r="F235" s="5">
        <v>38896</v>
      </c>
      <c r="G235">
        <v>5726173700</v>
      </c>
      <c r="H235">
        <v>6.0000000000000001E-3</v>
      </c>
      <c r="I235">
        <v>951834</v>
      </c>
      <c r="J235">
        <v>181</v>
      </c>
      <c r="K235">
        <v>22805</v>
      </c>
      <c r="L235" t="s">
        <v>25</v>
      </c>
      <c r="M235" t="s">
        <v>25</v>
      </c>
      <c r="N235" t="s">
        <v>713</v>
      </c>
      <c r="O235" t="s">
        <v>1617</v>
      </c>
      <c r="P235">
        <v>1</v>
      </c>
      <c r="Q235" t="s">
        <v>1222</v>
      </c>
      <c r="R235" t="s">
        <v>1223</v>
      </c>
      <c r="T235">
        <v>2006</v>
      </c>
      <c r="U235" t="s">
        <v>1224</v>
      </c>
      <c r="V235" t="s">
        <v>263</v>
      </c>
      <c r="W235" t="s">
        <v>31</v>
      </c>
      <c r="X235">
        <v>8</v>
      </c>
      <c r="Y235">
        <v>465</v>
      </c>
      <c r="Z235">
        <v>338</v>
      </c>
      <c r="AC235" t="s">
        <v>1223</v>
      </c>
      <c r="AD235" t="s">
        <v>5620</v>
      </c>
    </row>
    <row r="236" spans="2:30" x14ac:dyDescent="0.15">
      <c r="B236">
        <v>258</v>
      </c>
      <c r="C236">
        <v>2006</v>
      </c>
      <c r="D236">
        <f t="shared" si="3"/>
        <v>35</v>
      </c>
      <c r="E236" t="s">
        <v>1225</v>
      </c>
      <c r="F236" s="5">
        <v>38813</v>
      </c>
      <c r="G236">
        <v>5506266100</v>
      </c>
      <c r="H236">
        <v>6.0000000000000001E-3</v>
      </c>
      <c r="I236">
        <v>915672</v>
      </c>
      <c r="J236">
        <v>164</v>
      </c>
      <c r="K236">
        <v>20653</v>
      </c>
      <c r="L236" t="s">
        <v>33</v>
      </c>
      <c r="M236" t="s">
        <v>33</v>
      </c>
      <c r="N236" t="s">
        <v>26</v>
      </c>
      <c r="O236" t="s">
        <v>1617</v>
      </c>
      <c r="P236">
        <v>1</v>
      </c>
      <c r="Q236" t="s">
        <v>1225</v>
      </c>
      <c r="R236" t="s">
        <v>1226</v>
      </c>
      <c r="S236" t="s">
        <v>1227</v>
      </c>
      <c r="T236">
        <v>2005</v>
      </c>
      <c r="U236" t="s">
        <v>1228</v>
      </c>
      <c r="V236" t="s">
        <v>381</v>
      </c>
      <c r="W236" t="s">
        <v>1229</v>
      </c>
      <c r="X236">
        <v>7.6</v>
      </c>
      <c r="Y236">
        <v>351</v>
      </c>
      <c r="Z236">
        <v>61</v>
      </c>
      <c r="AC236" t="s">
        <v>1226</v>
      </c>
      <c r="AD236" t="s">
        <v>5630</v>
      </c>
    </row>
    <row r="237" spans="2:30" x14ac:dyDescent="0.15">
      <c r="B237">
        <v>259</v>
      </c>
      <c r="C237">
        <v>2006</v>
      </c>
      <c r="D237">
        <f t="shared" si="3"/>
        <v>36</v>
      </c>
      <c r="E237" t="s">
        <v>1230</v>
      </c>
      <c r="F237" s="5">
        <v>38785</v>
      </c>
      <c r="G237">
        <v>5754065300</v>
      </c>
      <c r="H237">
        <v>6.9999999999999897E-3</v>
      </c>
      <c r="I237">
        <v>911420</v>
      </c>
      <c r="J237">
        <v>299</v>
      </c>
      <c r="K237">
        <v>23767</v>
      </c>
      <c r="L237" t="s">
        <v>25</v>
      </c>
      <c r="M237" t="s">
        <v>1231</v>
      </c>
      <c r="N237" t="s">
        <v>26</v>
      </c>
      <c r="O237" t="s">
        <v>1617</v>
      </c>
      <c r="P237">
        <v>1</v>
      </c>
      <c r="Q237" t="s">
        <v>1230</v>
      </c>
      <c r="R237" t="s">
        <v>1232</v>
      </c>
      <c r="S237" t="s">
        <v>1233</v>
      </c>
      <c r="T237">
        <v>2005</v>
      </c>
      <c r="U237" t="s">
        <v>1234</v>
      </c>
      <c r="V237" t="s">
        <v>623</v>
      </c>
      <c r="W237" t="s">
        <v>31</v>
      </c>
      <c r="X237">
        <v>7.3</v>
      </c>
      <c r="Y237">
        <v>721</v>
      </c>
      <c r="Z237">
        <v>176</v>
      </c>
      <c r="AC237" t="s">
        <v>1232</v>
      </c>
      <c r="AD237" t="s">
        <v>5652</v>
      </c>
    </row>
    <row r="238" spans="2:30" x14ac:dyDescent="0.15">
      <c r="B238">
        <v>260</v>
      </c>
      <c r="C238">
        <v>2006</v>
      </c>
      <c r="D238">
        <f t="shared" si="3"/>
        <v>37</v>
      </c>
      <c r="E238" t="s">
        <v>1235</v>
      </c>
      <c r="F238" s="5">
        <v>38800</v>
      </c>
      <c r="G238">
        <v>5516608900</v>
      </c>
      <c r="H238">
        <v>6.0000000000000001E-3</v>
      </c>
      <c r="I238">
        <v>882967</v>
      </c>
      <c r="J238">
        <v>157</v>
      </c>
      <c r="K238">
        <v>20327</v>
      </c>
      <c r="L238" t="s">
        <v>33</v>
      </c>
      <c r="M238" t="s">
        <v>33</v>
      </c>
      <c r="N238" t="s">
        <v>155</v>
      </c>
      <c r="O238" t="s">
        <v>1617</v>
      </c>
      <c r="P238">
        <v>1</v>
      </c>
      <c r="Q238" t="s">
        <v>1235</v>
      </c>
      <c r="R238" t="s">
        <v>1236</v>
      </c>
      <c r="S238" t="s">
        <v>1237</v>
      </c>
      <c r="T238">
        <v>2005</v>
      </c>
      <c r="U238" t="s">
        <v>1238</v>
      </c>
      <c r="V238" t="s">
        <v>44</v>
      </c>
      <c r="W238" t="s">
        <v>1239</v>
      </c>
      <c r="X238">
        <v>8.8000000000000007</v>
      </c>
      <c r="Y238">
        <v>761</v>
      </c>
      <c r="Z238">
        <v>124</v>
      </c>
      <c r="AC238" t="s">
        <v>1236</v>
      </c>
      <c r="AD238" t="s">
        <v>5594</v>
      </c>
    </row>
    <row r="239" spans="2:30" x14ac:dyDescent="0.15">
      <c r="B239">
        <v>261</v>
      </c>
      <c r="C239">
        <v>2006</v>
      </c>
      <c r="D239">
        <f t="shared" si="3"/>
        <v>38</v>
      </c>
      <c r="E239" t="s">
        <v>1240</v>
      </c>
      <c r="F239" s="5">
        <v>38750</v>
      </c>
      <c r="G239">
        <v>5337760000</v>
      </c>
      <c r="H239">
        <v>6.0000000000000001E-3</v>
      </c>
      <c r="I239">
        <v>849251</v>
      </c>
      <c r="J239">
        <v>179</v>
      </c>
      <c r="K239">
        <v>14464</v>
      </c>
      <c r="L239" t="s">
        <v>33</v>
      </c>
      <c r="M239" t="s">
        <v>33</v>
      </c>
      <c r="N239" t="s">
        <v>788</v>
      </c>
      <c r="O239" t="s">
        <v>1617</v>
      </c>
      <c r="P239">
        <v>1</v>
      </c>
      <c r="Q239" t="s">
        <v>1240</v>
      </c>
      <c r="R239" t="s">
        <v>1241</v>
      </c>
      <c r="S239" t="s">
        <v>1242</v>
      </c>
      <c r="T239">
        <v>2005</v>
      </c>
      <c r="U239" t="s">
        <v>1243</v>
      </c>
      <c r="V239" t="s">
        <v>44</v>
      </c>
      <c r="W239" t="s">
        <v>31</v>
      </c>
      <c r="X239">
        <v>6.4</v>
      </c>
      <c r="Y239">
        <v>288</v>
      </c>
      <c r="Z239">
        <v>133</v>
      </c>
      <c r="AC239" t="s">
        <v>1241</v>
      </c>
      <c r="AD239" t="s">
        <v>5594</v>
      </c>
    </row>
    <row r="240" spans="2:30" x14ac:dyDescent="0.15">
      <c r="B240">
        <v>262</v>
      </c>
      <c r="C240">
        <v>2006</v>
      </c>
      <c r="D240">
        <f t="shared" si="3"/>
        <v>39</v>
      </c>
      <c r="E240" t="s">
        <v>1244</v>
      </c>
      <c r="F240" s="5">
        <v>38868</v>
      </c>
      <c r="G240">
        <v>5043700100</v>
      </c>
      <c r="H240">
        <v>6.0000000000000001E-3</v>
      </c>
      <c r="I240">
        <v>837588</v>
      </c>
      <c r="J240">
        <v>276</v>
      </c>
      <c r="K240">
        <v>18257</v>
      </c>
      <c r="L240" t="s">
        <v>33</v>
      </c>
      <c r="M240" t="s">
        <v>33</v>
      </c>
      <c r="N240" t="s">
        <v>40</v>
      </c>
      <c r="O240" t="s">
        <v>1617</v>
      </c>
      <c r="P240">
        <v>1</v>
      </c>
      <c r="Q240" t="s">
        <v>1244</v>
      </c>
      <c r="R240" t="s">
        <v>1245</v>
      </c>
      <c r="S240" t="s">
        <v>1246</v>
      </c>
      <c r="T240">
        <v>2006</v>
      </c>
      <c r="U240" t="s">
        <v>1247</v>
      </c>
      <c r="V240" t="s">
        <v>1248</v>
      </c>
      <c r="W240" t="s">
        <v>1249</v>
      </c>
      <c r="X240">
        <v>8.1999999999999993</v>
      </c>
      <c r="Y240">
        <v>121</v>
      </c>
      <c r="Z240">
        <v>116</v>
      </c>
      <c r="AC240" t="s">
        <v>1245</v>
      </c>
      <c r="AD240" t="s">
        <v>5684</v>
      </c>
    </row>
    <row r="241" spans="2:30" x14ac:dyDescent="0.15">
      <c r="B241">
        <v>263</v>
      </c>
      <c r="C241">
        <v>2006</v>
      </c>
      <c r="D241">
        <f t="shared" si="3"/>
        <v>40</v>
      </c>
      <c r="E241" t="s">
        <v>1250</v>
      </c>
      <c r="F241" s="5">
        <v>38729</v>
      </c>
      <c r="G241">
        <v>5339725500</v>
      </c>
      <c r="H241">
        <v>6.0000000000000001E-3</v>
      </c>
      <c r="I241">
        <v>837011</v>
      </c>
      <c r="J241">
        <v>299</v>
      </c>
      <c r="K241">
        <v>19254</v>
      </c>
      <c r="L241" t="s">
        <v>25</v>
      </c>
      <c r="M241" t="s">
        <v>25</v>
      </c>
      <c r="N241" t="s">
        <v>26</v>
      </c>
      <c r="O241" t="s">
        <v>1617</v>
      </c>
      <c r="P241">
        <v>1</v>
      </c>
      <c r="Q241" t="s">
        <v>1250</v>
      </c>
      <c r="R241" t="s">
        <v>1251</v>
      </c>
      <c r="S241" t="s">
        <v>1252</v>
      </c>
      <c r="T241">
        <v>2006</v>
      </c>
      <c r="U241" t="s">
        <v>1253</v>
      </c>
      <c r="V241" t="s">
        <v>358</v>
      </c>
      <c r="W241" t="s">
        <v>31</v>
      </c>
      <c r="X241">
        <v>6.8</v>
      </c>
      <c r="Y241">
        <v>642</v>
      </c>
      <c r="Z241">
        <v>171</v>
      </c>
      <c r="AC241" t="s">
        <v>1251</v>
      </c>
      <c r="AD241" t="s">
        <v>5628</v>
      </c>
    </row>
    <row r="242" spans="2:30" x14ac:dyDescent="0.15">
      <c r="B242">
        <v>264</v>
      </c>
      <c r="C242">
        <v>2006</v>
      </c>
      <c r="D242">
        <f t="shared" si="3"/>
        <v>41</v>
      </c>
      <c r="E242" t="s">
        <v>1254</v>
      </c>
      <c r="F242" s="5">
        <v>39016</v>
      </c>
      <c r="G242">
        <v>4639479300</v>
      </c>
      <c r="H242">
        <v>5.0000000000000001E-3</v>
      </c>
      <c r="I242">
        <v>817893</v>
      </c>
      <c r="J242">
        <v>239</v>
      </c>
      <c r="K242">
        <v>24140</v>
      </c>
      <c r="L242" t="s">
        <v>25</v>
      </c>
      <c r="M242" t="s">
        <v>25</v>
      </c>
      <c r="N242" t="s">
        <v>26</v>
      </c>
      <c r="O242" t="s">
        <v>1617</v>
      </c>
      <c r="P242">
        <v>1</v>
      </c>
      <c r="Q242" t="s">
        <v>1254</v>
      </c>
      <c r="R242" t="s">
        <v>1255</v>
      </c>
      <c r="S242" t="s">
        <v>1256</v>
      </c>
      <c r="T242">
        <v>2006</v>
      </c>
      <c r="U242" t="s">
        <v>1257</v>
      </c>
      <c r="V242" t="s">
        <v>63</v>
      </c>
      <c r="W242" t="s">
        <v>1258</v>
      </c>
      <c r="X242">
        <v>9.3000000000000007</v>
      </c>
      <c r="Y242">
        <v>658</v>
      </c>
      <c r="Z242">
        <v>209</v>
      </c>
      <c r="AC242" t="s">
        <v>1255</v>
      </c>
      <c r="AD242" t="s">
        <v>5597</v>
      </c>
    </row>
    <row r="243" spans="2:30" x14ac:dyDescent="0.15">
      <c r="B243">
        <v>265</v>
      </c>
      <c r="C243">
        <v>2006</v>
      </c>
      <c r="D243">
        <f t="shared" ref="D243:D303" si="4">D242+1</f>
        <v>42</v>
      </c>
      <c r="E243" t="s">
        <v>1259</v>
      </c>
      <c r="F243" s="5">
        <v>39072</v>
      </c>
      <c r="G243">
        <v>4991296000</v>
      </c>
      <c r="H243">
        <v>6.0000000000000001E-3</v>
      </c>
      <c r="I243">
        <v>811405</v>
      </c>
      <c r="J243">
        <v>334</v>
      </c>
      <c r="K243">
        <v>15383</v>
      </c>
      <c r="L243" t="s">
        <v>33</v>
      </c>
      <c r="M243" t="s">
        <v>33</v>
      </c>
      <c r="N243" t="s">
        <v>84</v>
      </c>
      <c r="O243" t="s">
        <v>1617</v>
      </c>
      <c r="P243">
        <v>1</v>
      </c>
      <c r="Q243" t="s">
        <v>1259</v>
      </c>
      <c r="R243" t="s">
        <v>1260</v>
      </c>
      <c r="S243" t="s">
        <v>1261</v>
      </c>
      <c r="T243">
        <v>2006</v>
      </c>
      <c r="U243" t="s">
        <v>1262</v>
      </c>
      <c r="V243" t="s">
        <v>220</v>
      </c>
      <c r="W243" t="s">
        <v>1263</v>
      </c>
      <c r="X243">
        <v>7.6</v>
      </c>
      <c r="Y243">
        <v>281</v>
      </c>
      <c r="Z243">
        <v>123</v>
      </c>
      <c r="AC243" t="s">
        <v>1260</v>
      </c>
      <c r="AD243" t="s">
        <v>5617</v>
      </c>
    </row>
    <row r="244" spans="2:30" x14ac:dyDescent="0.15">
      <c r="B244">
        <v>266</v>
      </c>
      <c r="C244">
        <v>2006</v>
      </c>
      <c r="D244">
        <f t="shared" si="4"/>
        <v>43</v>
      </c>
      <c r="E244" t="s">
        <v>1264</v>
      </c>
      <c r="F244" s="5">
        <v>38953</v>
      </c>
      <c r="G244">
        <v>4886772800</v>
      </c>
      <c r="H244">
        <v>6.0000000000000001E-3</v>
      </c>
      <c r="I244">
        <v>782907</v>
      </c>
      <c r="J244">
        <v>192</v>
      </c>
      <c r="K244">
        <v>17807</v>
      </c>
      <c r="L244" t="s">
        <v>25</v>
      </c>
      <c r="M244" t="s">
        <v>25</v>
      </c>
      <c r="N244" t="s">
        <v>713</v>
      </c>
      <c r="O244" t="s">
        <v>1617</v>
      </c>
      <c r="P244">
        <v>1</v>
      </c>
      <c r="Q244" t="s">
        <v>1264</v>
      </c>
      <c r="R244" t="s">
        <v>1265</v>
      </c>
      <c r="S244" t="s">
        <v>1266</v>
      </c>
      <c r="T244">
        <v>2006</v>
      </c>
      <c r="U244" t="s">
        <v>1267</v>
      </c>
      <c r="V244" t="s">
        <v>804</v>
      </c>
      <c r="W244" t="s">
        <v>31</v>
      </c>
      <c r="X244">
        <v>7.5</v>
      </c>
      <c r="Y244">
        <v>264</v>
      </c>
      <c r="Z244">
        <v>156</v>
      </c>
      <c r="AC244" t="s">
        <v>1265</v>
      </c>
      <c r="AD244" t="s">
        <v>5663</v>
      </c>
    </row>
    <row r="245" spans="2:30" x14ac:dyDescent="0.15">
      <c r="B245">
        <v>267</v>
      </c>
      <c r="C245">
        <v>2006</v>
      </c>
      <c r="D245">
        <f t="shared" si="4"/>
        <v>44</v>
      </c>
      <c r="E245" t="s">
        <v>1268</v>
      </c>
      <c r="F245" s="5">
        <v>38792</v>
      </c>
      <c r="G245">
        <v>4817252500</v>
      </c>
      <c r="H245">
        <v>5.0000000000000001E-3</v>
      </c>
      <c r="I245">
        <v>773042</v>
      </c>
      <c r="J245">
        <v>173</v>
      </c>
      <c r="K245">
        <v>20063</v>
      </c>
      <c r="L245" t="s">
        <v>25</v>
      </c>
      <c r="M245" t="s">
        <v>25</v>
      </c>
      <c r="N245" t="s">
        <v>47</v>
      </c>
      <c r="O245" t="s">
        <v>1617</v>
      </c>
      <c r="P245">
        <v>1</v>
      </c>
      <c r="Q245" t="s">
        <v>1268</v>
      </c>
      <c r="R245" t="s">
        <v>1269</v>
      </c>
      <c r="S245" t="s">
        <v>1270</v>
      </c>
      <c r="T245">
        <v>2005</v>
      </c>
      <c r="U245" t="s">
        <v>1271</v>
      </c>
      <c r="V245" t="s">
        <v>202</v>
      </c>
      <c r="W245" t="s">
        <v>31</v>
      </c>
      <c r="X245">
        <v>7.3</v>
      </c>
      <c r="Y245">
        <v>293</v>
      </c>
      <c r="Z245">
        <v>69</v>
      </c>
      <c r="AC245" t="s">
        <v>1269</v>
      </c>
      <c r="AD245" t="s">
        <v>5615</v>
      </c>
    </row>
    <row r="246" spans="2:30" x14ac:dyDescent="0.15">
      <c r="B246">
        <v>268</v>
      </c>
      <c r="C246">
        <v>2006</v>
      </c>
      <c r="D246">
        <f t="shared" si="4"/>
        <v>45</v>
      </c>
      <c r="E246" t="s">
        <v>1272</v>
      </c>
      <c r="F246" s="5">
        <v>38960</v>
      </c>
      <c r="G246">
        <v>4672989200</v>
      </c>
      <c r="H246">
        <v>5.0000000000000001E-3</v>
      </c>
      <c r="I246">
        <v>773025</v>
      </c>
      <c r="J246">
        <v>211</v>
      </c>
      <c r="K246">
        <v>16530</v>
      </c>
      <c r="L246" t="s">
        <v>348</v>
      </c>
      <c r="M246" t="s">
        <v>348</v>
      </c>
      <c r="N246" t="s">
        <v>47</v>
      </c>
      <c r="O246" t="s">
        <v>1617</v>
      </c>
      <c r="P246">
        <v>1</v>
      </c>
      <c r="Q246" t="s">
        <v>1272</v>
      </c>
      <c r="R246" t="s">
        <v>1273</v>
      </c>
      <c r="S246" t="s">
        <v>1274</v>
      </c>
      <c r="T246">
        <v>2006</v>
      </c>
      <c r="U246" t="s">
        <v>1275</v>
      </c>
      <c r="V246" t="s">
        <v>1118</v>
      </c>
      <c r="W246" t="s">
        <v>31</v>
      </c>
      <c r="X246">
        <v>2.7</v>
      </c>
      <c r="Y246">
        <v>642</v>
      </c>
      <c r="Z246">
        <v>184</v>
      </c>
      <c r="AC246" t="s">
        <v>1273</v>
      </c>
      <c r="AD246" t="s">
        <v>5679</v>
      </c>
    </row>
    <row r="247" spans="2:30" x14ac:dyDescent="0.15">
      <c r="B247">
        <v>269</v>
      </c>
      <c r="C247">
        <v>2006</v>
      </c>
      <c r="D247">
        <f t="shared" si="4"/>
        <v>46</v>
      </c>
      <c r="E247" t="s">
        <v>1276</v>
      </c>
      <c r="F247" s="5">
        <v>38758</v>
      </c>
      <c r="G247">
        <v>4861581300</v>
      </c>
      <c r="H247">
        <v>6.0000000000000001E-3</v>
      </c>
      <c r="I247">
        <v>763078</v>
      </c>
      <c r="J247">
        <v>164</v>
      </c>
      <c r="K247">
        <v>13142</v>
      </c>
      <c r="L247" t="s">
        <v>33</v>
      </c>
      <c r="M247" t="s">
        <v>33</v>
      </c>
      <c r="N247" t="s">
        <v>40</v>
      </c>
      <c r="O247" t="s">
        <v>1617</v>
      </c>
      <c r="P247">
        <v>1</v>
      </c>
      <c r="Q247" t="s">
        <v>1276</v>
      </c>
      <c r="R247" t="s">
        <v>1277</v>
      </c>
      <c r="S247" t="s">
        <v>1278</v>
      </c>
      <c r="T247">
        <v>2005</v>
      </c>
      <c r="U247" t="s">
        <v>1279</v>
      </c>
      <c r="V247" t="s">
        <v>783</v>
      </c>
      <c r="W247" t="s">
        <v>1280</v>
      </c>
      <c r="X247">
        <v>6.8</v>
      </c>
      <c r="Y247">
        <v>222</v>
      </c>
      <c r="Z247">
        <v>98</v>
      </c>
      <c r="AC247" t="s">
        <v>1277</v>
      </c>
      <c r="AD247" t="s">
        <v>5662</v>
      </c>
    </row>
    <row r="248" spans="2:30" x14ac:dyDescent="0.15">
      <c r="B248">
        <v>270</v>
      </c>
      <c r="C248">
        <v>2006</v>
      </c>
      <c r="D248">
        <f t="shared" si="4"/>
        <v>47</v>
      </c>
      <c r="E248" t="s">
        <v>1281</v>
      </c>
      <c r="F248" s="5">
        <v>38743</v>
      </c>
      <c r="G248">
        <v>4308635500</v>
      </c>
      <c r="H248">
        <v>5.0000000000000001E-3</v>
      </c>
      <c r="I248">
        <v>685561</v>
      </c>
      <c r="J248">
        <v>190</v>
      </c>
      <c r="K248">
        <v>15084</v>
      </c>
      <c r="L248" t="s">
        <v>147</v>
      </c>
      <c r="M248" t="s">
        <v>147</v>
      </c>
      <c r="N248" t="s">
        <v>148</v>
      </c>
      <c r="O248" t="s">
        <v>1617</v>
      </c>
      <c r="P248">
        <v>1</v>
      </c>
      <c r="Q248" t="s">
        <v>1281</v>
      </c>
      <c r="R248" t="s">
        <v>1282</v>
      </c>
      <c r="S248" t="s">
        <v>1283</v>
      </c>
      <c r="T248">
        <v>2005</v>
      </c>
      <c r="U248" t="s">
        <v>1284</v>
      </c>
      <c r="V248" t="s">
        <v>192</v>
      </c>
      <c r="W248" t="s">
        <v>1285</v>
      </c>
      <c r="X248">
        <v>4.9000000000000004</v>
      </c>
      <c r="Y248">
        <v>244</v>
      </c>
      <c r="Z248">
        <v>153</v>
      </c>
      <c r="AC248" t="s">
        <v>1282</v>
      </c>
      <c r="AD248" t="s">
        <v>5614</v>
      </c>
    </row>
    <row r="249" spans="2:30" x14ac:dyDescent="0.15">
      <c r="B249">
        <v>271</v>
      </c>
      <c r="C249">
        <v>2006</v>
      </c>
      <c r="D249">
        <f t="shared" si="4"/>
        <v>48</v>
      </c>
      <c r="E249" t="s">
        <v>1286</v>
      </c>
      <c r="F249" s="5">
        <v>39058</v>
      </c>
      <c r="G249">
        <v>3972165300</v>
      </c>
      <c r="H249">
        <v>4.0000000000000001E-3</v>
      </c>
      <c r="I249">
        <v>674222</v>
      </c>
      <c r="J249">
        <v>289</v>
      </c>
      <c r="K249">
        <v>18884</v>
      </c>
      <c r="L249" t="s">
        <v>25</v>
      </c>
      <c r="M249" t="s">
        <v>25</v>
      </c>
      <c r="N249" t="s">
        <v>40</v>
      </c>
      <c r="O249" t="s">
        <v>1617</v>
      </c>
      <c r="P249">
        <v>1</v>
      </c>
      <c r="Q249" t="s">
        <v>1286</v>
      </c>
      <c r="R249" t="s">
        <v>1287</v>
      </c>
      <c r="S249" t="s">
        <v>1288</v>
      </c>
      <c r="T249">
        <v>2006</v>
      </c>
      <c r="U249" t="s">
        <v>1289</v>
      </c>
      <c r="V249" t="s">
        <v>623</v>
      </c>
      <c r="W249" t="s">
        <v>1290</v>
      </c>
      <c r="X249">
        <v>5.9</v>
      </c>
      <c r="Y249">
        <v>1533</v>
      </c>
      <c r="Z249">
        <v>363</v>
      </c>
      <c r="AC249" t="s">
        <v>1287</v>
      </c>
      <c r="AD249" t="s">
        <v>5652</v>
      </c>
    </row>
    <row r="250" spans="2:30" x14ac:dyDescent="0.15">
      <c r="B250">
        <v>272</v>
      </c>
      <c r="C250">
        <v>2006</v>
      </c>
      <c r="D250">
        <f t="shared" si="4"/>
        <v>49</v>
      </c>
      <c r="E250" t="s">
        <v>1291</v>
      </c>
      <c r="F250" s="5">
        <v>39058</v>
      </c>
      <c r="G250">
        <v>3953478200</v>
      </c>
      <c r="H250">
        <v>4.0000000000000001E-3</v>
      </c>
      <c r="I250">
        <v>670540</v>
      </c>
      <c r="J250">
        <v>301</v>
      </c>
      <c r="K250">
        <v>20034</v>
      </c>
      <c r="L250" t="s">
        <v>25</v>
      </c>
      <c r="M250" t="s">
        <v>25</v>
      </c>
      <c r="N250" t="s">
        <v>713</v>
      </c>
      <c r="O250" t="s">
        <v>1617</v>
      </c>
      <c r="P250" t="e">
        <v>#VALUE!</v>
      </c>
      <c r="Q250" t="s">
        <v>1292</v>
      </c>
      <c r="R250" t="s">
        <v>1293</v>
      </c>
      <c r="S250" t="s">
        <v>1294</v>
      </c>
      <c r="T250">
        <v>2006</v>
      </c>
      <c r="U250" t="s">
        <v>1295</v>
      </c>
      <c r="V250" t="s">
        <v>106</v>
      </c>
      <c r="W250" t="s">
        <v>1296</v>
      </c>
      <c r="X250">
        <v>7.1</v>
      </c>
      <c r="Y250">
        <v>410</v>
      </c>
      <c r="Z250">
        <v>125</v>
      </c>
      <c r="AC250" t="s">
        <v>1293</v>
      </c>
      <c r="AD250" t="s">
        <v>5604</v>
      </c>
    </row>
    <row r="251" spans="2:30" x14ac:dyDescent="0.15">
      <c r="B251">
        <v>273</v>
      </c>
      <c r="C251">
        <v>2006</v>
      </c>
      <c r="D251">
        <f t="shared" si="4"/>
        <v>50</v>
      </c>
      <c r="E251" t="s">
        <v>1297</v>
      </c>
      <c r="F251" s="5">
        <v>39023</v>
      </c>
      <c r="G251">
        <v>3703565500</v>
      </c>
      <c r="H251">
        <v>4.0000000000000001E-3</v>
      </c>
      <c r="I251">
        <v>646602</v>
      </c>
      <c r="J251">
        <v>177</v>
      </c>
      <c r="K251">
        <v>16934</v>
      </c>
      <c r="L251" t="s">
        <v>348</v>
      </c>
      <c r="M251" t="s">
        <v>348</v>
      </c>
      <c r="N251" t="s">
        <v>155</v>
      </c>
      <c r="O251" t="s">
        <v>1617</v>
      </c>
      <c r="P251">
        <v>1</v>
      </c>
      <c r="Q251" t="s">
        <v>1297</v>
      </c>
      <c r="R251" t="s">
        <v>1298</v>
      </c>
      <c r="S251" t="s">
        <v>1299</v>
      </c>
      <c r="T251">
        <v>2006</v>
      </c>
      <c r="U251" t="s">
        <v>1300</v>
      </c>
      <c r="V251" t="s">
        <v>176</v>
      </c>
      <c r="W251" t="s">
        <v>1301</v>
      </c>
      <c r="X251">
        <v>7.3</v>
      </c>
      <c r="Y251">
        <v>606</v>
      </c>
      <c r="Z251">
        <v>183</v>
      </c>
      <c r="AC251" t="s">
        <v>1298</v>
      </c>
      <c r="AD251" t="s">
        <v>5612</v>
      </c>
    </row>
    <row r="252" spans="2:30" x14ac:dyDescent="0.15">
      <c r="B252">
        <v>274</v>
      </c>
      <c r="C252">
        <v>2006</v>
      </c>
      <c r="D252">
        <f t="shared" si="4"/>
        <v>51</v>
      </c>
      <c r="E252" t="s">
        <v>1302</v>
      </c>
      <c r="F252" s="5">
        <v>38792</v>
      </c>
      <c r="G252">
        <v>3926917300</v>
      </c>
      <c r="H252">
        <v>4.0000000000000001E-3</v>
      </c>
      <c r="I252">
        <v>606398</v>
      </c>
      <c r="J252">
        <v>203</v>
      </c>
      <c r="K252">
        <v>16021</v>
      </c>
      <c r="L252" t="s">
        <v>25</v>
      </c>
      <c r="M252" t="s">
        <v>25</v>
      </c>
      <c r="N252" t="s">
        <v>650</v>
      </c>
      <c r="O252" t="s">
        <v>1617</v>
      </c>
      <c r="P252">
        <v>1</v>
      </c>
      <c r="Q252" t="s">
        <v>1302</v>
      </c>
      <c r="R252" t="s">
        <v>1303</v>
      </c>
      <c r="S252" t="s">
        <v>1304</v>
      </c>
      <c r="T252">
        <v>2006</v>
      </c>
      <c r="U252" t="s">
        <v>1305</v>
      </c>
      <c r="V252" t="s">
        <v>202</v>
      </c>
      <c r="W252" t="s">
        <v>31</v>
      </c>
      <c r="X252">
        <v>2.2999999999999998</v>
      </c>
      <c r="Y252">
        <v>328</v>
      </c>
      <c r="Z252">
        <v>189</v>
      </c>
      <c r="AC252" t="s">
        <v>1303</v>
      </c>
      <c r="AD252" t="s">
        <v>5615</v>
      </c>
    </row>
    <row r="253" spans="2:30" x14ac:dyDescent="0.15">
      <c r="B253">
        <v>275</v>
      </c>
      <c r="C253">
        <v>2006</v>
      </c>
      <c r="D253">
        <f t="shared" si="4"/>
        <v>52</v>
      </c>
      <c r="E253" t="s">
        <v>1306</v>
      </c>
      <c r="F253" s="5">
        <v>39016</v>
      </c>
      <c r="G253">
        <v>3653445400</v>
      </c>
      <c r="H253">
        <v>4.0000000000000001E-3</v>
      </c>
      <c r="I253">
        <v>601733</v>
      </c>
      <c r="J253">
        <v>255</v>
      </c>
      <c r="K253">
        <v>18905</v>
      </c>
      <c r="L253" t="s">
        <v>25</v>
      </c>
      <c r="M253" t="s">
        <v>25</v>
      </c>
      <c r="N253" t="s">
        <v>713</v>
      </c>
      <c r="O253" t="s">
        <v>1617</v>
      </c>
      <c r="P253">
        <v>1</v>
      </c>
      <c r="Q253" t="s">
        <v>1306</v>
      </c>
      <c r="R253" t="s">
        <v>1307</v>
      </c>
      <c r="S253" t="s">
        <v>1308</v>
      </c>
      <c r="T253">
        <v>2006</v>
      </c>
      <c r="U253" t="s">
        <v>1309</v>
      </c>
      <c r="V253" t="s">
        <v>623</v>
      </c>
      <c r="W253" t="s">
        <v>31</v>
      </c>
      <c r="X253">
        <v>7.7</v>
      </c>
      <c r="Y253">
        <v>232</v>
      </c>
      <c r="Z253">
        <v>146</v>
      </c>
      <c r="AC253" t="s">
        <v>1307</v>
      </c>
      <c r="AD253" t="s">
        <v>5652</v>
      </c>
    </row>
    <row r="254" spans="2:30" x14ac:dyDescent="0.15">
      <c r="B254">
        <v>277</v>
      </c>
      <c r="C254">
        <v>2006</v>
      </c>
      <c r="D254">
        <f t="shared" si="4"/>
        <v>53</v>
      </c>
      <c r="E254" t="s">
        <v>1310</v>
      </c>
      <c r="F254" s="5">
        <v>38960</v>
      </c>
      <c r="G254">
        <v>3552058700</v>
      </c>
      <c r="H254">
        <v>4.0000000000000001E-3</v>
      </c>
      <c r="I254">
        <v>575315</v>
      </c>
      <c r="J254">
        <v>172</v>
      </c>
      <c r="K254">
        <v>16269</v>
      </c>
      <c r="L254" t="s">
        <v>25</v>
      </c>
      <c r="M254" t="s">
        <v>25</v>
      </c>
      <c r="N254" t="s">
        <v>40</v>
      </c>
      <c r="O254" t="s">
        <v>1617</v>
      </c>
      <c r="P254">
        <v>1</v>
      </c>
      <c r="Q254" t="s">
        <v>1310</v>
      </c>
      <c r="R254" t="s">
        <v>1311</v>
      </c>
      <c r="S254" t="s">
        <v>1312</v>
      </c>
      <c r="T254">
        <v>2006</v>
      </c>
      <c r="U254" t="s">
        <v>1313</v>
      </c>
      <c r="V254" t="s">
        <v>288</v>
      </c>
      <c r="W254" t="s">
        <v>31</v>
      </c>
      <c r="X254">
        <v>8.8000000000000007</v>
      </c>
      <c r="Y254">
        <v>455</v>
      </c>
      <c r="Z254">
        <v>209</v>
      </c>
      <c r="AC254" t="s">
        <v>1311</v>
      </c>
      <c r="AD254" t="s">
        <v>5622</v>
      </c>
    </row>
    <row r="255" spans="2:30" x14ac:dyDescent="0.15">
      <c r="B255">
        <v>278</v>
      </c>
      <c r="C255">
        <v>2006</v>
      </c>
      <c r="D255">
        <f t="shared" si="4"/>
        <v>54</v>
      </c>
      <c r="E255" t="s">
        <v>1314</v>
      </c>
      <c r="F255" s="5">
        <v>38918</v>
      </c>
      <c r="G255">
        <v>3283728000</v>
      </c>
      <c r="H255">
        <v>4.0000000000000001E-3</v>
      </c>
      <c r="I255">
        <v>573577</v>
      </c>
      <c r="J255">
        <v>211</v>
      </c>
      <c r="K255">
        <v>13088</v>
      </c>
      <c r="L255" t="s">
        <v>33</v>
      </c>
      <c r="M255" t="s">
        <v>33</v>
      </c>
      <c r="N255" t="s">
        <v>260</v>
      </c>
      <c r="O255" t="s">
        <v>1617</v>
      </c>
      <c r="P255">
        <v>1</v>
      </c>
      <c r="Q255" t="s">
        <v>1314</v>
      </c>
      <c r="R255" t="s">
        <v>1315</v>
      </c>
      <c r="S255" t="s">
        <v>1316</v>
      </c>
      <c r="T255">
        <v>2006</v>
      </c>
      <c r="U255" t="s">
        <v>1317</v>
      </c>
      <c r="V255" t="s">
        <v>75</v>
      </c>
      <c r="W255" t="s">
        <v>1318</v>
      </c>
      <c r="X255">
        <v>8.9</v>
      </c>
      <c r="Y255">
        <v>156</v>
      </c>
      <c r="Z255">
        <v>84</v>
      </c>
      <c r="AC255" t="s">
        <v>1315</v>
      </c>
      <c r="AD255" t="s">
        <v>5599</v>
      </c>
    </row>
    <row r="256" spans="2:30" x14ac:dyDescent="0.15">
      <c r="B256">
        <v>279</v>
      </c>
      <c r="C256">
        <v>2006</v>
      </c>
      <c r="D256">
        <f t="shared" si="4"/>
        <v>55</v>
      </c>
      <c r="E256" t="s">
        <v>1319</v>
      </c>
      <c r="F256">
        <v>39079</v>
      </c>
      <c r="G256">
        <v>6738751000</v>
      </c>
      <c r="H256">
        <v>8.0000000000000002E-3</v>
      </c>
      <c r="I256">
        <v>1136828</v>
      </c>
      <c r="J256">
        <v>372</v>
      </c>
      <c r="K256">
        <v>22185</v>
      </c>
      <c r="L256" t="s">
        <v>25</v>
      </c>
      <c r="M256" t="s">
        <v>1320</v>
      </c>
      <c r="N256" t="s">
        <v>26</v>
      </c>
      <c r="O256" t="s">
        <v>4261</v>
      </c>
      <c r="P256" t="e">
        <v>#VALUE!</v>
      </c>
      <c r="Q256" t="s">
        <v>1321</v>
      </c>
      <c r="R256" t="s">
        <v>1322</v>
      </c>
      <c r="S256">
        <v>0</v>
      </c>
      <c r="T256">
        <v>2006</v>
      </c>
      <c r="U256" t="s">
        <v>1323</v>
      </c>
      <c r="V256" t="s">
        <v>613</v>
      </c>
      <c r="W256" t="s">
        <v>1324</v>
      </c>
      <c r="X256">
        <v>7.9</v>
      </c>
      <c r="Y256">
        <v>376</v>
      </c>
      <c r="Z256">
        <v>246</v>
      </c>
      <c r="AC256" t="s">
        <v>1322</v>
      </c>
      <c r="AD256" t="s">
        <v>5651</v>
      </c>
    </row>
    <row r="257" spans="2:30" x14ac:dyDescent="0.15">
      <c r="B257">
        <v>280</v>
      </c>
      <c r="C257">
        <v>2006</v>
      </c>
      <c r="D257">
        <f t="shared" si="4"/>
        <v>56</v>
      </c>
      <c r="E257" t="s">
        <v>1325</v>
      </c>
      <c r="F257" s="5">
        <v>39016</v>
      </c>
      <c r="G257">
        <v>3347587500</v>
      </c>
      <c r="H257">
        <v>4.0000000000000001E-3</v>
      </c>
      <c r="I257">
        <v>568322</v>
      </c>
      <c r="J257">
        <v>126</v>
      </c>
      <c r="K257">
        <v>13541</v>
      </c>
      <c r="L257" t="s">
        <v>348</v>
      </c>
      <c r="M257" t="s">
        <v>348</v>
      </c>
      <c r="N257" t="s">
        <v>650</v>
      </c>
      <c r="O257" t="s">
        <v>1617</v>
      </c>
      <c r="P257" t="e">
        <v>#VALUE!</v>
      </c>
      <c r="Q257" t="s">
        <v>1326</v>
      </c>
      <c r="R257" t="s">
        <v>1327</v>
      </c>
      <c r="T257">
        <v>2006</v>
      </c>
      <c r="U257" t="s">
        <v>1328</v>
      </c>
      <c r="V257" t="s">
        <v>1329</v>
      </c>
      <c r="W257" t="s">
        <v>1330</v>
      </c>
      <c r="X257">
        <v>8.6</v>
      </c>
      <c r="Y257">
        <v>44</v>
      </c>
      <c r="Z257">
        <v>15</v>
      </c>
      <c r="AC257" t="s">
        <v>1327</v>
      </c>
      <c r="AD257" t="s">
        <v>5575</v>
      </c>
    </row>
    <row r="258" spans="2:30" x14ac:dyDescent="0.15">
      <c r="B258">
        <v>281</v>
      </c>
      <c r="C258">
        <v>2006</v>
      </c>
      <c r="D258">
        <f t="shared" si="4"/>
        <v>57</v>
      </c>
      <c r="E258" t="s">
        <v>1331</v>
      </c>
      <c r="F258" s="5">
        <v>38967</v>
      </c>
      <c r="G258">
        <v>3611679500</v>
      </c>
      <c r="H258">
        <v>4.0000000000000001E-3</v>
      </c>
      <c r="I258">
        <v>565843</v>
      </c>
      <c r="J258">
        <v>203</v>
      </c>
      <c r="K258">
        <v>15706</v>
      </c>
      <c r="L258" t="s">
        <v>25</v>
      </c>
      <c r="M258" t="s">
        <v>25</v>
      </c>
      <c r="N258" t="s">
        <v>40</v>
      </c>
      <c r="O258" t="s">
        <v>1617</v>
      </c>
      <c r="P258">
        <v>1</v>
      </c>
      <c r="Q258" t="s">
        <v>1331</v>
      </c>
      <c r="R258" t="s">
        <v>1332</v>
      </c>
      <c r="S258" t="s">
        <v>1333</v>
      </c>
      <c r="T258">
        <v>2006</v>
      </c>
      <c r="U258" t="s">
        <v>1334</v>
      </c>
      <c r="V258" t="s">
        <v>1335</v>
      </c>
      <c r="W258" t="s">
        <v>1336</v>
      </c>
      <c r="X258">
        <v>7.8</v>
      </c>
      <c r="Y258">
        <v>421</v>
      </c>
      <c r="Z258">
        <v>175</v>
      </c>
      <c r="AC258" t="s">
        <v>1332</v>
      </c>
      <c r="AD258" t="s">
        <v>5685</v>
      </c>
    </row>
    <row r="259" spans="2:30" x14ac:dyDescent="0.15">
      <c r="B259">
        <v>282</v>
      </c>
      <c r="C259">
        <v>2006</v>
      </c>
      <c r="D259">
        <f t="shared" si="4"/>
        <v>58</v>
      </c>
      <c r="E259" t="s">
        <v>1337</v>
      </c>
      <c r="F259" s="5">
        <v>38757</v>
      </c>
      <c r="G259">
        <v>3375971500</v>
      </c>
      <c r="H259">
        <v>4.0000000000000001E-3</v>
      </c>
      <c r="I259">
        <v>563023</v>
      </c>
      <c r="J259">
        <v>208</v>
      </c>
      <c r="K259">
        <v>15040</v>
      </c>
      <c r="L259" t="s">
        <v>25</v>
      </c>
      <c r="M259" t="s">
        <v>25</v>
      </c>
      <c r="N259" t="s">
        <v>713</v>
      </c>
      <c r="O259" t="s">
        <v>1617</v>
      </c>
      <c r="P259">
        <v>1</v>
      </c>
      <c r="Q259" t="s">
        <v>1337</v>
      </c>
      <c r="R259" t="s">
        <v>1338</v>
      </c>
      <c r="S259" t="s">
        <v>1339</v>
      </c>
      <c r="T259">
        <v>2006</v>
      </c>
      <c r="U259" t="s">
        <v>1340</v>
      </c>
      <c r="V259" t="s">
        <v>623</v>
      </c>
      <c r="W259" t="s">
        <v>31</v>
      </c>
      <c r="X259">
        <v>8.1</v>
      </c>
      <c r="Y259">
        <v>650</v>
      </c>
      <c r="Z259">
        <v>246</v>
      </c>
      <c r="AC259" t="s">
        <v>1338</v>
      </c>
      <c r="AD259" t="s">
        <v>5652</v>
      </c>
    </row>
    <row r="260" spans="2:30" x14ac:dyDescent="0.15">
      <c r="B260">
        <v>283</v>
      </c>
      <c r="C260">
        <v>2006</v>
      </c>
      <c r="D260">
        <f t="shared" si="4"/>
        <v>59</v>
      </c>
      <c r="E260" t="s">
        <v>1341</v>
      </c>
      <c r="F260" s="5">
        <v>38946</v>
      </c>
      <c r="G260">
        <v>3334168500</v>
      </c>
      <c r="H260">
        <v>4.0000000000000001E-3</v>
      </c>
      <c r="I260">
        <v>555582</v>
      </c>
      <c r="J260">
        <v>181</v>
      </c>
      <c r="K260">
        <v>14364</v>
      </c>
      <c r="L260" t="s">
        <v>25</v>
      </c>
      <c r="M260" t="s">
        <v>25</v>
      </c>
      <c r="N260" t="s">
        <v>26</v>
      </c>
      <c r="O260" t="s">
        <v>1617</v>
      </c>
      <c r="P260">
        <v>1</v>
      </c>
      <c r="Q260" t="s">
        <v>1341</v>
      </c>
      <c r="R260" t="s">
        <v>1342</v>
      </c>
      <c r="S260" t="s">
        <v>1343</v>
      </c>
      <c r="T260">
        <v>2006</v>
      </c>
      <c r="U260" t="s">
        <v>1344</v>
      </c>
      <c r="V260" t="s">
        <v>263</v>
      </c>
      <c r="W260" t="s">
        <v>1345</v>
      </c>
      <c r="X260">
        <v>6.7</v>
      </c>
      <c r="Y260">
        <v>245</v>
      </c>
      <c r="Z260">
        <v>105</v>
      </c>
      <c r="AC260" t="s">
        <v>1342</v>
      </c>
      <c r="AD260" t="s">
        <v>5620</v>
      </c>
    </row>
    <row r="261" spans="2:30" x14ac:dyDescent="0.15">
      <c r="B261">
        <v>284</v>
      </c>
      <c r="C261">
        <v>2006</v>
      </c>
      <c r="D261">
        <f t="shared" si="4"/>
        <v>60</v>
      </c>
      <c r="E261" t="s">
        <v>1346</v>
      </c>
      <c r="F261" s="5">
        <v>39044</v>
      </c>
      <c r="G261">
        <v>3416653400</v>
      </c>
      <c r="H261">
        <v>4.0000000000000001E-3</v>
      </c>
      <c r="I261">
        <v>552968</v>
      </c>
      <c r="J261">
        <v>210</v>
      </c>
      <c r="K261">
        <v>15316</v>
      </c>
      <c r="L261" t="s">
        <v>33</v>
      </c>
      <c r="M261" t="s">
        <v>33</v>
      </c>
      <c r="N261" t="s">
        <v>34</v>
      </c>
      <c r="O261" t="s">
        <v>1617</v>
      </c>
      <c r="P261">
        <v>1</v>
      </c>
      <c r="Q261" t="s">
        <v>1346</v>
      </c>
      <c r="R261" t="s">
        <v>1347</v>
      </c>
      <c r="S261" t="s">
        <v>1348</v>
      </c>
      <c r="T261">
        <v>2006</v>
      </c>
      <c r="U261" t="s">
        <v>1349</v>
      </c>
      <c r="V261" t="s">
        <v>358</v>
      </c>
      <c r="W261" t="s">
        <v>1350</v>
      </c>
      <c r="X261">
        <v>7.1</v>
      </c>
      <c r="Y261">
        <v>365</v>
      </c>
      <c r="Z261">
        <v>60</v>
      </c>
      <c r="AC261" t="s">
        <v>1347</v>
      </c>
      <c r="AD261" t="s">
        <v>5628</v>
      </c>
    </row>
    <row r="262" spans="2:30" x14ac:dyDescent="0.15">
      <c r="B262">
        <v>285</v>
      </c>
      <c r="C262">
        <v>2006</v>
      </c>
      <c r="D262">
        <f t="shared" si="4"/>
        <v>61</v>
      </c>
      <c r="E262" t="s">
        <v>1351</v>
      </c>
      <c r="F262" s="5">
        <v>38771</v>
      </c>
      <c r="G262">
        <v>3533524500</v>
      </c>
      <c r="H262">
        <v>4.0000000000000001E-3</v>
      </c>
      <c r="I262">
        <v>552194</v>
      </c>
      <c r="J262">
        <v>146</v>
      </c>
      <c r="K262">
        <v>15213</v>
      </c>
      <c r="L262" t="s">
        <v>33</v>
      </c>
      <c r="M262" t="s">
        <v>33</v>
      </c>
      <c r="N262" t="s">
        <v>26</v>
      </c>
      <c r="O262" t="s">
        <v>1617</v>
      </c>
      <c r="P262" t="e">
        <v>#VALUE!</v>
      </c>
      <c r="Q262" t="s">
        <v>1352</v>
      </c>
      <c r="R262" t="s">
        <v>1353</v>
      </c>
      <c r="S262" t="s">
        <v>1354</v>
      </c>
      <c r="T262">
        <v>2006</v>
      </c>
      <c r="U262" t="s">
        <v>1355</v>
      </c>
      <c r="V262" t="s">
        <v>339</v>
      </c>
      <c r="W262" t="s">
        <v>1356</v>
      </c>
      <c r="X262">
        <v>7.6</v>
      </c>
      <c r="Y262">
        <v>79</v>
      </c>
      <c r="Z262">
        <v>24</v>
      </c>
      <c r="AC262" t="s">
        <v>1353</v>
      </c>
      <c r="AD262" t="s">
        <v>5626</v>
      </c>
    </row>
    <row r="263" spans="2:30" x14ac:dyDescent="0.15">
      <c r="B263">
        <v>286</v>
      </c>
      <c r="C263">
        <v>2006</v>
      </c>
      <c r="D263">
        <f t="shared" si="4"/>
        <v>62</v>
      </c>
      <c r="E263" t="s">
        <v>1357</v>
      </c>
      <c r="F263" s="5">
        <v>38932</v>
      </c>
      <c r="G263">
        <v>3474239000</v>
      </c>
      <c r="H263">
        <v>4.0000000000000001E-3</v>
      </c>
      <c r="I263">
        <v>550215</v>
      </c>
      <c r="J263">
        <v>156</v>
      </c>
      <c r="K263">
        <v>12244</v>
      </c>
      <c r="L263" t="s">
        <v>25</v>
      </c>
      <c r="M263" t="s">
        <v>25</v>
      </c>
      <c r="N263" t="s">
        <v>148</v>
      </c>
      <c r="O263" t="s">
        <v>1617</v>
      </c>
      <c r="P263">
        <v>1</v>
      </c>
      <c r="Q263" t="s">
        <v>1357</v>
      </c>
      <c r="R263" t="s">
        <v>1358</v>
      </c>
      <c r="T263">
        <v>2006</v>
      </c>
      <c r="U263" t="s">
        <v>1359</v>
      </c>
      <c r="V263" t="s">
        <v>263</v>
      </c>
      <c r="W263" t="s">
        <v>1360</v>
      </c>
      <c r="X263">
        <v>5.4</v>
      </c>
      <c r="Y263">
        <v>267</v>
      </c>
      <c r="Z263">
        <v>155</v>
      </c>
      <c r="AC263" t="s">
        <v>1358</v>
      </c>
      <c r="AD263" t="s">
        <v>5620</v>
      </c>
    </row>
    <row r="264" spans="2:30" x14ac:dyDescent="0.15">
      <c r="B264">
        <v>287</v>
      </c>
      <c r="C264">
        <v>2006</v>
      </c>
      <c r="D264">
        <f t="shared" si="4"/>
        <v>63</v>
      </c>
      <c r="E264" t="s">
        <v>1361</v>
      </c>
      <c r="F264" s="5">
        <v>38904</v>
      </c>
      <c r="G264">
        <v>3460497800</v>
      </c>
      <c r="H264">
        <v>4.0000000000000001E-3</v>
      </c>
      <c r="I264">
        <v>540539</v>
      </c>
      <c r="J264">
        <v>204</v>
      </c>
      <c r="K264">
        <v>17115</v>
      </c>
      <c r="L264" t="s">
        <v>25</v>
      </c>
      <c r="M264" t="s">
        <v>25</v>
      </c>
      <c r="N264" t="s">
        <v>26</v>
      </c>
      <c r="O264" t="s">
        <v>1617</v>
      </c>
      <c r="P264">
        <v>1</v>
      </c>
      <c r="Q264" t="s">
        <v>1361</v>
      </c>
      <c r="R264" t="s">
        <v>1362</v>
      </c>
      <c r="S264" t="s">
        <v>1363</v>
      </c>
      <c r="T264">
        <v>2006</v>
      </c>
      <c r="U264" t="s">
        <v>1364</v>
      </c>
      <c r="V264" t="s">
        <v>263</v>
      </c>
      <c r="W264" t="s">
        <v>1365</v>
      </c>
      <c r="X264">
        <v>6.2</v>
      </c>
      <c r="Y264">
        <v>339</v>
      </c>
      <c r="Z264">
        <v>257</v>
      </c>
      <c r="AC264" t="s">
        <v>1362</v>
      </c>
      <c r="AD264" t="s">
        <v>5620</v>
      </c>
    </row>
    <row r="265" spans="2:30" x14ac:dyDescent="0.15">
      <c r="B265">
        <v>288</v>
      </c>
      <c r="C265">
        <v>2006</v>
      </c>
      <c r="D265">
        <f t="shared" si="4"/>
        <v>64</v>
      </c>
      <c r="E265" t="s">
        <v>1366</v>
      </c>
      <c r="F265">
        <v>39072</v>
      </c>
      <c r="G265">
        <v>6010592500</v>
      </c>
      <c r="H265">
        <v>6.0000000000000001E-3</v>
      </c>
      <c r="I265">
        <v>1017756</v>
      </c>
      <c r="J265">
        <v>183</v>
      </c>
      <c r="K265">
        <v>22254</v>
      </c>
      <c r="L265" t="s">
        <v>25</v>
      </c>
      <c r="M265" t="s">
        <v>25</v>
      </c>
      <c r="N265" t="s">
        <v>713</v>
      </c>
      <c r="O265" t="s">
        <v>4261</v>
      </c>
      <c r="P265" t="e">
        <v>#VALUE!</v>
      </c>
      <c r="Q265" t="s">
        <v>1367</v>
      </c>
      <c r="R265" t="s">
        <v>1368</v>
      </c>
      <c r="S265">
        <v>0</v>
      </c>
      <c r="T265">
        <v>2006</v>
      </c>
      <c r="U265" t="s">
        <v>1369</v>
      </c>
      <c r="V265" t="s">
        <v>63</v>
      </c>
      <c r="W265" t="s">
        <v>1370</v>
      </c>
      <c r="X265">
        <v>9.1</v>
      </c>
      <c r="Y265">
        <v>727</v>
      </c>
      <c r="Z265">
        <v>326</v>
      </c>
      <c r="AC265" t="s">
        <v>1368</v>
      </c>
      <c r="AD265" t="s">
        <v>5597</v>
      </c>
    </row>
    <row r="266" spans="2:30" x14ac:dyDescent="0.15">
      <c r="B266">
        <v>289</v>
      </c>
      <c r="C266">
        <v>2006</v>
      </c>
      <c r="D266">
        <f t="shared" si="4"/>
        <v>65</v>
      </c>
      <c r="E266" t="s">
        <v>1371</v>
      </c>
      <c r="F266" s="5">
        <v>38743</v>
      </c>
      <c r="G266">
        <v>2979885000</v>
      </c>
      <c r="H266">
        <v>3.0000000000000001E-3</v>
      </c>
      <c r="I266">
        <v>501914</v>
      </c>
      <c r="J266">
        <v>183</v>
      </c>
      <c r="K266">
        <v>12124</v>
      </c>
      <c r="L266" t="s">
        <v>33</v>
      </c>
      <c r="M266" t="s">
        <v>33</v>
      </c>
      <c r="N266" t="s">
        <v>260</v>
      </c>
      <c r="O266" t="s">
        <v>1617</v>
      </c>
      <c r="P266" t="e">
        <v>#VALUE!</v>
      </c>
      <c r="Q266" t="s">
        <v>1372</v>
      </c>
      <c r="R266" t="s">
        <v>1373</v>
      </c>
      <c r="S266" t="s">
        <v>1374</v>
      </c>
      <c r="T266">
        <v>2005</v>
      </c>
      <c r="U266" t="s">
        <v>1375</v>
      </c>
      <c r="V266" t="s">
        <v>1376</v>
      </c>
      <c r="W266" t="s">
        <v>1377</v>
      </c>
      <c r="X266">
        <v>6.4</v>
      </c>
      <c r="Y266">
        <v>28</v>
      </c>
      <c r="Z266">
        <v>9</v>
      </c>
      <c r="AC266" t="s">
        <v>1373</v>
      </c>
      <c r="AD266" t="s">
        <v>5686</v>
      </c>
    </row>
    <row r="267" spans="2:30" x14ac:dyDescent="0.15">
      <c r="B267">
        <v>290</v>
      </c>
      <c r="C267">
        <v>2006</v>
      </c>
      <c r="D267">
        <f t="shared" si="4"/>
        <v>66</v>
      </c>
      <c r="E267" t="s">
        <v>1378</v>
      </c>
      <c r="F267" s="5">
        <v>39037</v>
      </c>
      <c r="G267">
        <v>2928135400</v>
      </c>
      <c r="H267">
        <v>3.0000000000000001E-3</v>
      </c>
      <c r="I267">
        <v>499612</v>
      </c>
      <c r="J267">
        <v>247</v>
      </c>
      <c r="K267">
        <v>18626</v>
      </c>
      <c r="L267" t="s">
        <v>25</v>
      </c>
      <c r="M267" t="s">
        <v>25</v>
      </c>
      <c r="N267" t="s">
        <v>713</v>
      </c>
      <c r="O267" t="s">
        <v>1617</v>
      </c>
      <c r="P267">
        <v>1</v>
      </c>
      <c r="Q267" t="s">
        <v>1378</v>
      </c>
      <c r="R267" t="s">
        <v>1379</v>
      </c>
      <c r="T267">
        <v>2006</v>
      </c>
      <c r="U267" t="s">
        <v>1380</v>
      </c>
      <c r="V267" t="s">
        <v>202</v>
      </c>
      <c r="W267" t="s">
        <v>1381</v>
      </c>
      <c r="X267">
        <v>5.4</v>
      </c>
      <c r="Y267">
        <v>177</v>
      </c>
      <c r="Z267">
        <v>75</v>
      </c>
      <c r="AC267" t="s">
        <v>1379</v>
      </c>
      <c r="AD267" t="s">
        <v>5615</v>
      </c>
    </row>
    <row r="268" spans="2:30" x14ac:dyDescent="0.15">
      <c r="B268">
        <v>291</v>
      </c>
      <c r="C268">
        <v>2006</v>
      </c>
      <c r="D268">
        <f t="shared" si="4"/>
        <v>67</v>
      </c>
      <c r="E268" t="s">
        <v>1382</v>
      </c>
      <c r="F268" s="5">
        <v>38806</v>
      </c>
      <c r="G268">
        <v>3031937700</v>
      </c>
      <c r="H268">
        <v>3.0000000000000001E-3</v>
      </c>
      <c r="I268">
        <v>483033</v>
      </c>
      <c r="J268">
        <v>149</v>
      </c>
      <c r="K268">
        <v>15099</v>
      </c>
      <c r="L268" t="s">
        <v>33</v>
      </c>
      <c r="M268" t="s">
        <v>33</v>
      </c>
      <c r="N268" t="s">
        <v>788</v>
      </c>
      <c r="O268" t="s">
        <v>1617</v>
      </c>
      <c r="P268" t="e">
        <v>#VALUE!</v>
      </c>
      <c r="Q268" t="s">
        <v>1383</v>
      </c>
      <c r="R268" t="s">
        <v>1384</v>
      </c>
      <c r="S268" t="s">
        <v>1385</v>
      </c>
      <c r="T268">
        <v>2005</v>
      </c>
      <c r="U268" t="s">
        <v>1386</v>
      </c>
      <c r="V268" t="s">
        <v>202</v>
      </c>
      <c r="W268" t="s">
        <v>1387</v>
      </c>
      <c r="X268">
        <v>7.6</v>
      </c>
      <c r="Y268">
        <v>254</v>
      </c>
      <c r="Z268">
        <v>30</v>
      </c>
      <c r="AC268" t="s">
        <v>1384</v>
      </c>
      <c r="AD268" t="s">
        <v>5615</v>
      </c>
    </row>
    <row r="269" spans="2:30" x14ac:dyDescent="0.15">
      <c r="B269">
        <v>292</v>
      </c>
      <c r="C269">
        <v>2006</v>
      </c>
      <c r="D269">
        <f t="shared" si="4"/>
        <v>68</v>
      </c>
      <c r="E269" t="s">
        <v>1388</v>
      </c>
      <c r="F269" s="5">
        <v>38939</v>
      </c>
      <c r="G269">
        <v>2862468600</v>
      </c>
      <c r="H269">
        <v>3.0000000000000001E-3</v>
      </c>
      <c r="I269">
        <v>476724</v>
      </c>
      <c r="J269">
        <v>199</v>
      </c>
      <c r="K269">
        <v>12552</v>
      </c>
      <c r="L269" t="s">
        <v>25</v>
      </c>
      <c r="M269" t="s">
        <v>25</v>
      </c>
      <c r="N269" t="s">
        <v>713</v>
      </c>
      <c r="O269" t="s">
        <v>1617</v>
      </c>
      <c r="P269">
        <v>1</v>
      </c>
      <c r="Q269" t="s">
        <v>1388</v>
      </c>
      <c r="R269" t="s">
        <v>1389</v>
      </c>
      <c r="S269" t="s">
        <v>1390</v>
      </c>
      <c r="T269">
        <v>2006</v>
      </c>
      <c r="U269" t="s">
        <v>1391</v>
      </c>
      <c r="V269" t="s">
        <v>202</v>
      </c>
      <c r="W269" t="s">
        <v>31</v>
      </c>
      <c r="X269">
        <v>1.3</v>
      </c>
      <c r="Y269">
        <v>1587</v>
      </c>
      <c r="Z269">
        <v>458</v>
      </c>
      <c r="AC269" t="s">
        <v>1389</v>
      </c>
      <c r="AD269" t="s">
        <v>5615</v>
      </c>
    </row>
    <row r="270" spans="2:30" x14ac:dyDescent="0.15">
      <c r="B270">
        <v>293</v>
      </c>
      <c r="C270">
        <v>2006</v>
      </c>
      <c r="D270">
        <f t="shared" si="4"/>
        <v>69</v>
      </c>
      <c r="E270" t="s">
        <v>1392</v>
      </c>
      <c r="F270" s="5">
        <v>39051</v>
      </c>
      <c r="G270">
        <v>2783458500</v>
      </c>
      <c r="H270">
        <v>3.0000000000000001E-3</v>
      </c>
      <c r="I270">
        <v>471298</v>
      </c>
      <c r="J270">
        <v>175</v>
      </c>
      <c r="K270">
        <v>13189</v>
      </c>
      <c r="L270" t="s">
        <v>1393</v>
      </c>
      <c r="M270" t="s">
        <v>1394</v>
      </c>
      <c r="N270" t="s">
        <v>1103</v>
      </c>
      <c r="O270" t="s">
        <v>1617</v>
      </c>
      <c r="P270">
        <v>1</v>
      </c>
      <c r="Q270" t="s">
        <v>1392</v>
      </c>
      <c r="R270" t="s">
        <v>1395</v>
      </c>
      <c r="S270" t="s">
        <v>1396</v>
      </c>
      <c r="T270">
        <v>2006</v>
      </c>
      <c r="U270" t="s">
        <v>1397</v>
      </c>
      <c r="V270" t="s">
        <v>1398</v>
      </c>
      <c r="W270" t="s">
        <v>1399</v>
      </c>
      <c r="X270">
        <v>7</v>
      </c>
      <c r="Y270">
        <v>933</v>
      </c>
      <c r="Z270">
        <v>139</v>
      </c>
      <c r="AC270" t="s">
        <v>1395</v>
      </c>
      <c r="AD270" t="s">
        <v>5687</v>
      </c>
    </row>
    <row r="271" spans="2:30" x14ac:dyDescent="0.15">
      <c r="B271">
        <v>294</v>
      </c>
      <c r="C271">
        <v>2006</v>
      </c>
      <c r="D271">
        <f t="shared" si="4"/>
        <v>70</v>
      </c>
      <c r="E271" t="s">
        <v>1400</v>
      </c>
      <c r="F271" s="5">
        <v>38743</v>
      </c>
      <c r="G271">
        <v>2961381000</v>
      </c>
      <c r="H271">
        <v>3.0000000000000001E-3</v>
      </c>
      <c r="I271">
        <v>468184</v>
      </c>
      <c r="J271">
        <v>146</v>
      </c>
      <c r="K271">
        <v>10662</v>
      </c>
      <c r="L271" t="s">
        <v>25</v>
      </c>
      <c r="M271" t="s">
        <v>25</v>
      </c>
      <c r="N271" t="s">
        <v>47</v>
      </c>
      <c r="O271" t="s">
        <v>1617</v>
      </c>
      <c r="P271">
        <v>1</v>
      </c>
      <c r="Q271" t="s">
        <v>1400</v>
      </c>
      <c r="R271" t="s">
        <v>1401</v>
      </c>
      <c r="S271" t="s">
        <v>1402</v>
      </c>
      <c r="T271">
        <v>2006</v>
      </c>
      <c r="U271" t="s">
        <v>1403</v>
      </c>
      <c r="V271" t="s">
        <v>623</v>
      </c>
      <c r="W271" t="s">
        <v>31</v>
      </c>
      <c r="X271">
        <v>7.6</v>
      </c>
      <c r="Y271">
        <v>271</v>
      </c>
      <c r="Z271">
        <v>99</v>
      </c>
      <c r="AC271" t="s">
        <v>1401</v>
      </c>
      <c r="AD271" t="s">
        <v>5652</v>
      </c>
    </row>
    <row r="272" spans="2:30" x14ac:dyDescent="0.15">
      <c r="B272">
        <v>295</v>
      </c>
      <c r="C272">
        <v>2006</v>
      </c>
      <c r="D272">
        <f t="shared" si="4"/>
        <v>71</v>
      </c>
      <c r="E272" t="s">
        <v>1404</v>
      </c>
      <c r="F272" s="5">
        <v>39030</v>
      </c>
      <c r="G272">
        <v>2834514800</v>
      </c>
      <c r="H272">
        <v>3.0000000000000001E-3</v>
      </c>
      <c r="I272">
        <v>466046</v>
      </c>
      <c r="J272">
        <v>218</v>
      </c>
      <c r="K272">
        <v>16390</v>
      </c>
      <c r="L272" t="s">
        <v>25</v>
      </c>
      <c r="M272" t="s">
        <v>25</v>
      </c>
      <c r="N272" t="s">
        <v>40</v>
      </c>
      <c r="O272" t="s">
        <v>1617</v>
      </c>
      <c r="P272">
        <v>1</v>
      </c>
      <c r="Q272" t="s">
        <v>1404</v>
      </c>
      <c r="R272" t="s">
        <v>1405</v>
      </c>
      <c r="S272" t="s">
        <v>1406</v>
      </c>
      <c r="T272">
        <v>2006</v>
      </c>
      <c r="U272" t="s">
        <v>1407</v>
      </c>
      <c r="V272" t="s">
        <v>63</v>
      </c>
      <c r="W272" t="s">
        <v>31</v>
      </c>
      <c r="X272">
        <v>7.8</v>
      </c>
      <c r="Y272">
        <v>170</v>
      </c>
      <c r="Z272">
        <v>71</v>
      </c>
      <c r="AC272" t="s">
        <v>1405</v>
      </c>
      <c r="AD272" t="s">
        <v>5597</v>
      </c>
    </row>
    <row r="273" spans="2:30" x14ac:dyDescent="0.15">
      <c r="B273">
        <v>296</v>
      </c>
      <c r="C273">
        <v>2006</v>
      </c>
      <c r="D273">
        <f t="shared" si="4"/>
        <v>72</v>
      </c>
      <c r="E273" t="s">
        <v>1408</v>
      </c>
      <c r="F273" s="5">
        <v>38862</v>
      </c>
      <c r="G273">
        <v>2813074600</v>
      </c>
      <c r="H273">
        <v>3.0000000000000001E-3</v>
      </c>
      <c r="I273">
        <v>462623</v>
      </c>
      <c r="J273">
        <v>206</v>
      </c>
      <c r="K273">
        <v>13560</v>
      </c>
      <c r="L273" t="s">
        <v>25</v>
      </c>
      <c r="M273" t="s">
        <v>25</v>
      </c>
      <c r="N273" t="s">
        <v>26</v>
      </c>
      <c r="O273" t="s">
        <v>1617</v>
      </c>
      <c r="P273">
        <v>1</v>
      </c>
      <c r="Q273" t="s">
        <v>1408</v>
      </c>
      <c r="R273" t="s">
        <v>1409</v>
      </c>
      <c r="S273" t="s">
        <v>1410</v>
      </c>
      <c r="T273">
        <v>2006</v>
      </c>
      <c r="U273" t="s">
        <v>1411</v>
      </c>
      <c r="V273" t="s">
        <v>63</v>
      </c>
      <c r="W273" t="s">
        <v>1412</v>
      </c>
      <c r="X273">
        <v>9.3000000000000007</v>
      </c>
      <c r="Y273">
        <v>530</v>
      </c>
      <c r="Z273">
        <v>213</v>
      </c>
      <c r="AC273" t="s">
        <v>1409</v>
      </c>
      <c r="AD273" t="s">
        <v>5597</v>
      </c>
    </row>
    <row r="274" spans="2:30" x14ac:dyDescent="0.15">
      <c r="B274">
        <v>297</v>
      </c>
      <c r="C274">
        <v>2006</v>
      </c>
      <c r="D274">
        <f t="shared" si="4"/>
        <v>73</v>
      </c>
      <c r="E274" t="s">
        <v>1413</v>
      </c>
      <c r="F274" s="5">
        <v>39023</v>
      </c>
      <c r="G274">
        <v>2861257500</v>
      </c>
      <c r="H274">
        <v>3.0000000000000001E-3</v>
      </c>
      <c r="I274">
        <v>458956</v>
      </c>
      <c r="J274">
        <v>119</v>
      </c>
      <c r="K274">
        <v>10376</v>
      </c>
      <c r="L274" t="s">
        <v>33</v>
      </c>
      <c r="M274" t="s">
        <v>1414</v>
      </c>
      <c r="N274" t="s">
        <v>34</v>
      </c>
      <c r="O274" t="s">
        <v>1617</v>
      </c>
      <c r="P274">
        <v>1</v>
      </c>
      <c r="Q274" t="s">
        <v>1413</v>
      </c>
      <c r="R274" t="s">
        <v>1415</v>
      </c>
      <c r="S274" t="s">
        <v>1416</v>
      </c>
      <c r="T274">
        <v>2006</v>
      </c>
      <c r="U274" t="s">
        <v>1417</v>
      </c>
      <c r="V274" t="s">
        <v>176</v>
      </c>
      <c r="W274" t="s">
        <v>1418</v>
      </c>
      <c r="X274">
        <v>8.1</v>
      </c>
      <c r="Y274">
        <v>347</v>
      </c>
      <c r="Z274">
        <v>1789</v>
      </c>
      <c r="AC274" t="s">
        <v>1415</v>
      </c>
      <c r="AD274" t="s">
        <v>5612</v>
      </c>
    </row>
    <row r="275" spans="2:30" x14ac:dyDescent="0.15">
      <c r="B275">
        <v>298</v>
      </c>
      <c r="C275">
        <v>2006</v>
      </c>
      <c r="D275">
        <f t="shared" si="4"/>
        <v>74</v>
      </c>
      <c r="E275" t="s">
        <v>1419</v>
      </c>
      <c r="F275" s="5">
        <v>39072</v>
      </c>
      <c r="G275">
        <v>2744952500</v>
      </c>
      <c r="H275">
        <v>3.0000000000000001E-3</v>
      </c>
      <c r="I275">
        <v>456644</v>
      </c>
      <c r="J275">
        <v>207</v>
      </c>
      <c r="K275">
        <v>8611</v>
      </c>
      <c r="L275" t="s">
        <v>33</v>
      </c>
      <c r="M275" t="s">
        <v>1420</v>
      </c>
      <c r="N275" t="s">
        <v>34</v>
      </c>
      <c r="O275" t="s">
        <v>1617</v>
      </c>
      <c r="P275">
        <v>1</v>
      </c>
      <c r="Q275" t="s">
        <v>1419</v>
      </c>
      <c r="R275" t="s">
        <v>1421</v>
      </c>
      <c r="S275" t="s">
        <v>1422</v>
      </c>
      <c r="T275">
        <v>2006</v>
      </c>
      <c r="U275" t="s">
        <v>1423</v>
      </c>
      <c r="V275" t="s">
        <v>1248</v>
      </c>
      <c r="W275" t="s">
        <v>1424</v>
      </c>
      <c r="X275">
        <v>8.3000000000000007</v>
      </c>
      <c r="Y275">
        <v>125</v>
      </c>
      <c r="Z275">
        <v>65</v>
      </c>
      <c r="AC275" t="s">
        <v>1421</v>
      </c>
      <c r="AD275" t="s">
        <v>5684</v>
      </c>
    </row>
    <row r="276" spans="2:30" x14ac:dyDescent="0.15">
      <c r="B276">
        <v>299</v>
      </c>
      <c r="C276">
        <v>2006</v>
      </c>
      <c r="D276">
        <f t="shared" si="4"/>
        <v>75</v>
      </c>
      <c r="E276" t="s">
        <v>1425</v>
      </c>
      <c r="F276" s="5">
        <v>38792</v>
      </c>
      <c r="G276">
        <v>2809650200</v>
      </c>
      <c r="H276">
        <v>3.0000000000000001E-3</v>
      </c>
      <c r="I276">
        <v>436255</v>
      </c>
      <c r="J276">
        <v>130</v>
      </c>
      <c r="K276">
        <v>10799</v>
      </c>
      <c r="L276" t="s">
        <v>33</v>
      </c>
      <c r="M276" t="s">
        <v>33</v>
      </c>
      <c r="N276" t="s">
        <v>34</v>
      </c>
      <c r="O276" t="s">
        <v>1617</v>
      </c>
      <c r="P276">
        <v>1</v>
      </c>
      <c r="Q276" t="s">
        <v>1425</v>
      </c>
      <c r="R276" t="s">
        <v>1426</v>
      </c>
      <c r="S276" t="s">
        <v>1427</v>
      </c>
      <c r="T276">
        <v>2005</v>
      </c>
      <c r="U276" t="s">
        <v>1428</v>
      </c>
      <c r="V276" t="s">
        <v>448</v>
      </c>
      <c r="W276" t="s">
        <v>1429</v>
      </c>
      <c r="X276">
        <v>9.1999999999999993</v>
      </c>
      <c r="Y276">
        <v>887</v>
      </c>
      <c r="Z276">
        <v>106</v>
      </c>
      <c r="AC276" t="s">
        <v>1426</v>
      </c>
      <c r="AD276" t="s">
        <v>5636</v>
      </c>
    </row>
    <row r="277" spans="2:30" x14ac:dyDescent="0.15">
      <c r="B277">
        <v>301</v>
      </c>
      <c r="C277">
        <v>2006</v>
      </c>
      <c r="D277">
        <f t="shared" si="4"/>
        <v>76</v>
      </c>
      <c r="E277" t="s">
        <v>1430</v>
      </c>
      <c r="F277" s="5">
        <v>38932</v>
      </c>
      <c r="G277">
        <v>2560456300</v>
      </c>
      <c r="H277">
        <v>3.0000000000000001E-3</v>
      </c>
      <c r="I277">
        <v>431231</v>
      </c>
      <c r="J277">
        <v>220</v>
      </c>
      <c r="K277">
        <v>12531</v>
      </c>
      <c r="L277" t="s">
        <v>25</v>
      </c>
      <c r="M277" t="s">
        <v>25</v>
      </c>
      <c r="N277" t="s">
        <v>1431</v>
      </c>
      <c r="O277" t="s">
        <v>1617</v>
      </c>
      <c r="P277">
        <v>1</v>
      </c>
      <c r="Q277" t="s">
        <v>1430</v>
      </c>
      <c r="R277" t="s">
        <v>1432</v>
      </c>
      <c r="S277" t="s">
        <v>1433</v>
      </c>
      <c r="T277">
        <v>2006</v>
      </c>
      <c r="U277" t="s">
        <v>1434</v>
      </c>
      <c r="V277" t="s">
        <v>63</v>
      </c>
      <c r="W277" t="s">
        <v>1435</v>
      </c>
      <c r="X277">
        <v>7.9</v>
      </c>
      <c r="Y277">
        <v>862</v>
      </c>
      <c r="Z277">
        <v>407</v>
      </c>
      <c r="AC277" t="s">
        <v>1432</v>
      </c>
      <c r="AD277" t="s">
        <v>5597</v>
      </c>
    </row>
    <row r="278" spans="2:30" x14ac:dyDescent="0.15">
      <c r="B278">
        <v>302</v>
      </c>
      <c r="C278">
        <v>2006</v>
      </c>
      <c r="D278">
        <f t="shared" si="4"/>
        <v>77</v>
      </c>
      <c r="E278" t="s">
        <v>1436</v>
      </c>
      <c r="F278" s="5">
        <v>39030</v>
      </c>
      <c r="G278">
        <v>2564487300</v>
      </c>
      <c r="H278">
        <v>3.0000000000000001E-3</v>
      </c>
      <c r="I278">
        <v>425358</v>
      </c>
      <c r="J278">
        <v>274</v>
      </c>
      <c r="K278">
        <v>15178</v>
      </c>
      <c r="L278" t="s">
        <v>25</v>
      </c>
      <c r="M278" t="s">
        <v>25</v>
      </c>
      <c r="N278" t="s">
        <v>26</v>
      </c>
      <c r="O278" t="s">
        <v>1617</v>
      </c>
      <c r="P278" t="e">
        <v>#VALUE!</v>
      </c>
      <c r="Q278" t="s">
        <v>1437</v>
      </c>
      <c r="R278" t="s">
        <v>1438</v>
      </c>
      <c r="T278">
        <v>2006</v>
      </c>
      <c r="U278" t="s">
        <v>1439</v>
      </c>
      <c r="V278" t="s">
        <v>44</v>
      </c>
      <c r="W278" t="s">
        <v>1440</v>
      </c>
      <c r="X278">
        <v>6.9</v>
      </c>
      <c r="Y278">
        <v>443</v>
      </c>
      <c r="Z278">
        <v>90</v>
      </c>
      <c r="AC278" t="s">
        <v>1438</v>
      </c>
      <c r="AD278" t="s">
        <v>5594</v>
      </c>
    </row>
    <row r="279" spans="2:30" x14ac:dyDescent="0.15">
      <c r="B279">
        <v>303</v>
      </c>
      <c r="C279">
        <v>2006</v>
      </c>
      <c r="D279">
        <f t="shared" si="4"/>
        <v>78</v>
      </c>
      <c r="E279" t="s">
        <v>1441</v>
      </c>
      <c r="F279" s="5">
        <v>38946</v>
      </c>
      <c r="G279">
        <v>2711759500</v>
      </c>
      <c r="H279">
        <v>3.0000000000000001E-3</v>
      </c>
      <c r="I279">
        <v>420706</v>
      </c>
      <c r="J279">
        <v>211</v>
      </c>
      <c r="K279">
        <v>11291</v>
      </c>
      <c r="L279" t="s">
        <v>33</v>
      </c>
      <c r="M279" t="s">
        <v>33</v>
      </c>
      <c r="N279" t="s">
        <v>155</v>
      </c>
      <c r="O279" t="s">
        <v>1617</v>
      </c>
      <c r="P279">
        <v>1</v>
      </c>
      <c r="Q279" t="s">
        <v>1441</v>
      </c>
      <c r="R279" t="s">
        <v>1442</v>
      </c>
      <c r="S279" t="s">
        <v>1443</v>
      </c>
      <c r="T279">
        <v>2006</v>
      </c>
      <c r="U279" t="s">
        <v>1444</v>
      </c>
      <c r="V279" t="s">
        <v>246</v>
      </c>
      <c r="W279" t="s">
        <v>1445</v>
      </c>
      <c r="X279">
        <v>5.6</v>
      </c>
      <c r="Y279">
        <v>73</v>
      </c>
      <c r="Z279">
        <v>43</v>
      </c>
      <c r="AC279" t="s">
        <v>1442</v>
      </c>
      <c r="AD279" t="s">
        <v>5618</v>
      </c>
    </row>
    <row r="280" spans="2:30" x14ac:dyDescent="0.15">
      <c r="B280">
        <v>304</v>
      </c>
      <c r="C280">
        <v>2006</v>
      </c>
      <c r="D280">
        <f t="shared" si="4"/>
        <v>79</v>
      </c>
      <c r="E280" t="s">
        <v>1446</v>
      </c>
      <c r="F280" s="5">
        <v>38953</v>
      </c>
      <c r="G280">
        <v>2355829200</v>
      </c>
      <c r="H280">
        <v>3.0000000000000001E-3</v>
      </c>
      <c r="I280">
        <v>401662</v>
      </c>
      <c r="J280">
        <v>179</v>
      </c>
      <c r="K280">
        <v>12742</v>
      </c>
      <c r="L280" t="s">
        <v>25</v>
      </c>
      <c r="M280" t="s">
        <v>25</v>
      </c>
      <c r="N280" t="s">
        <v>26</v>
      </c>
      <c r="O280" t="s">
        <v>1617</v>
      </c>
      <c r="P280">
        <v>1</v>
      </c>
      <c r="Q280" t="s">
        <v>1446</v>
      </c>
      <c r="R280" t="s">
        <v>1447</v>
      </c>
      <c r="S280" t="s">
        <v>1448</v>
      </c>
      <c r="T280">
        <v>2006</v>
      </c>
      <c r="U280" t="s">
        <v>1449</v>
      </c>
      <c r="V280" t="s">
        <v>202</v>
      </c>
      <c r="W280" t="s">
        <v>31</v>
      </c>
      <c r="X280">
        <v>8.6999999999999993</v>
      </c>
      <c r="Y280">
        <v>399</v>
      </c>
      <c r="Z280">
        <v>135</v>
      </c>
      <c r="AC280" t="s">
        <v>1447</v>
      </c>
      <c r="AD280" t="s">
        <v>5615</v>
      </c>
    </row>
    <row r="281" spans="2:30" x14ac:dyDescent="0.15">
      <c r="B281">
        <v>305</v>
      </c>
      <c r="C281">
        <v>2006</v>
      </c>
      <c r="D281">
        <f t="shared" si="4"/>
        <v>80</v>
      </c>
      <c r="E281" t="s">
        <v>1450</v>
      </c>
      <c r="F281" s="5">
        <v>38953</v>
      </c>
      <c r="G281">
        <v>2246093000</v>
      </c>
      <c r="H281">
        <v>3.0000000000000001E-3</v>
      </c>
      <c r="I281">
        <v>392808</v>
      </c>
      <c r="J281">
        <v>189</v>
      </c>
      <c r="K281">
        <v>13162</v>
      </c>
      <c r="L281" t="s">
        <v>25</v>
      </c>
      <c r="M281" t="s">
        <v>25</v>
      </c>
      <c r="N281" t="s">
        <v>650</v>
      </c>
      <c r="O281" t="s">
        <v>1617</v>
      </c>
      <c r="P281">
        <v>1</v>
      </c>
      <c r="Q281" t="s">
        <v>1450</v>
      </c>
      <c r="R281" t="s">
        <v>1451</v>
      </c>
      <c r="T281">
        <v>2006</v>
      </c>
      <c r="U281" t="s">
        <v>1452</v>
      </c>
      <c r="V281" t="s">
        <v>586</v>
      </c>
      <c r="W281" t="s">
        <v>1453</v>
      </c>
      <c r="X281">
        <v>8.9</v>
      </c>
      <c r="Y281">
        <v>154</v>
      </c>
      <c r="Z281">
        <v>75</v>
      </c>
      <c r="AC281" t="s">
        <v>1451</v>
      </c>
      <c r="AD281" t="s">
        <v>5648</v>
      </c>
    </row>
    <row r="282" spans="2:30" x14ac:dyDescent="0.15">
      <c r="B282">
        <v>306</v>
      </c>
      <c r="C282">
        <v>2006</v>
      </c>
      <c r="D282">
        <f t="shared" si="4"/>
        <v>81</v>
      </c>
      <c r="E282" t="s">
        <v>1454</v>
      </c>
      <c r="F282" s="5">
        <v>38764</v>
      </c>
      <c r="G282">
        <v>2476201400</v>
      </c>
      <c r="H282">
        <v>3.0000000000000001E-3</v>
      </c>
      <c r="I282">
        <v>388105</v>
      </c>
      <c r="J282">
        <v>113</v>
      </c>
      <c r="K282">
        <v>10319</v>
      </c>
      <c r="L282" t="s">
        <v>33</v>
      </c>
      <c r="M282" t="s">
        <v>33</v>
      </c>
      <c r="N282" t="s">
        <v>1455</v>
      </c>
      <c r="O282" t="s">
        <v>1617</v>
      </c>
      <c r="P282">
        <v>1</v>
      </c>
      <c r="Q282" t="s">
        <v>1454</v>
      </c>
      <c r="R282" t="s">
        <v>1456</v>
      </c>
      <c r="S282" t="s">
        <v>1457</v>
      </c>
      <c r="T282">
        <v>2005</v>
      </c>
      <c r="U282" t="s">
        <v>1458</v>
      </c>
      <c r="V282" t="s">
        <v>393</v>
      </c>
      <c r="W282" t="s">
        <v>1459</v>
      </c>
      <c r="X282">
        <v>8.5</v>
      </c>
      <c r="Y282">
        <v>233</v>
      </c>
      <c r="Z282">
        <v>58</v>
      </c>
      <c r="AC282" t="s">
        <v>1456</v>
      </c>
      <c r="AD282" t="s">
        <v>5632</v>
      </c>
    </row>
    <row r="283" spans="2:30" x14ac:dyDescent="0.15">
      <c r="B283">
        <v>307</v>
      </c>
      <c r="C283">
        <v>2006</v>
      </c>
      <c r="D283">
        <f t="shared" si="4"/>
        <v>82</v>
      </c>
      <c r="E283" t="s">
        <v>1460</v>
      </c>
      <c r="F283" s="5">
        <v>39051</v>
      </c>
      <c r="G283">
        <v>2406433500</v>
      </c>
      <c r="H283">
        <v>3.0000000000000001E-3</v>
      </c>
      <c r="I283">
        <v>386547</v>
      </c>
      <c r="J283">
        <v>180</v>
      </c>
      <c r="K283">
        <v>13064</v>
      </c>
      <c r="L283" t="s">
        <v>33</v>
      </c>
      <c r="M283" t="s">
        <v>33</v>
      </c>
      <c r="N283" t="s">
        <v>713</v>
      </c>
      <c r="O283" t="s">
        <v>1617</v>
      </c>
      <c r="P283">
        <v>1</v>
      </c>
      <c r="Q283" t="s">
        <v>1460</v>
      </c>
      <c r="R283" t="s">
        <v>1461</v>
      </c>
      <c r="S283" t="s">
        <v>1462</v>
      </c>
      <c r="T283">
        <v>2006</v>
      </c>
      <c r="U283" t="s">
        <v>1463</v>
      </c>
      <c r="V283" t="s">
        <v>393</v>
      </c>
      <c r="W283" t="s">
        <v>1464</v>
      </c>
      <c r="X283">
        <v>6.4</v>
      </c>
      <c r="Y283">
        <v>217</v>
      </c>
      <c r="Z283">
        <v>63</v>
      </c>
      <c r="AC283" t="s">
        <v>1461</v>
      </c>
      <c r="AD283" t="s">
        <v>5632</v>
      </c>
    </row>
    <row r="284" spans="2:30" x14ac:dyDescent="0.15">
      <c r="B284">
        <v>308</v>
      </c>
      <c r="C284">
        <v>2006</v>
      </c>
      <c r="D284">
        <f t="shared" si="4"/>
        <v>83</v>
      </c>
      <c r="E284" t="s">
        <v>1465</v>
      </c>
      <c r="F284" s="5">
        <v>38981</v>
      </c>
      <c r="G284">
        <v>2365238200</v>
      </c>
      <c r="H284">
        <v>3.0000000000000001E-3</v>
      </c>
      <c r="I284">
        <v>377110</v>
      </c>
      <c r="J284">
        <v>187</v>
      </c>
      <c r="K284">
        <v>11656</v>
      </c>
      <c r="L284" t="s">
        <v>147</v>
      </c>
      <c r="M284" t="s">
        <v>147</v>
      </c>
      <c r="N284" t="s">
        <v>713</v>
      </c>
      <c r="O284" t="s">
        <v>1617</v>
      </c>
      <c r="P284">
        <v>1</v>
      </c>
      <c r="Q284" t="s">
        <v>1465</v>
      </c>
      <c r="R284" t="s">
        <v>1466</v>
      </c>
      <c r="S284" t="s">
        <v>1467</v>
      </c>
      <c r="T284">
        <v>2006</v>
      </c>
      <c r="U284" t="s">
        <v>1468</v>
      </c>
      <c r="V284" t="s">
        <v>152</v>
      </c>
      <c r="W284" t="s">
        <v>31</v>
      </c>
      <c r="X284">
        <v>7.2</v>
      </c>
      <c r="Y284">
        <v>242</v>
      </c>
      <c r="Z284">
        <v>116</v>
      </c>
      <c r="AC284" t="s">
        <v>1466</v>
      </c>
      <c r="AD284" t="s">
        <v>5611</v>
      </c>
    </row>
    <row r="285" spans="2:30" x14ac:dyDescent="0.15">
      <c r="B285">
        <v>309</v>
      </c>
      <c r="C285">
        <v>2006</v>
      </c>
      <c r="D285">
        <f t="shared" si="4"/>
        <v>84</v>
      </c>
      <c r="E285" t="s">
        <v>1469</v>
      </c>
      <c r="F285" s="5">
        <v>38792</v>
      </c>
      <c r="G285">
        <v>2376146100</v>
      </c>
      <c r="H285">
        <v>3.0000000000000001E-3</v>
      </c>
      <c r="I285">
        <v>371700</v>
      </c>
      <c r="J285">
        <v>173</v>
      </c>
      <c r="K285">
        <v>13304</v>
      </c>
      <c r="L285" t="s">
        <v>25</v>
      </c>
      <c r="M285" t="s">
        <v>25</v>
      </c>
      <c r="N285" t="s">
        <v>40</v>
      </c>
      <c r="O285" t="s">
        <v>1617</v>
      </c>
      <c r="P285">
        <v>1</v>
      </c>
      <c r="Q285" t="s">
        <v>1469</v>
      </c>
      <c r="R285" t="s">
        <v>1470</v>
      </c>
      <c r="T285">
        <v>2006</v>
      </c>
      <c r="U285" t="s">
        <v>1471</v>
      </c>
      <c r="V285" t="s">
        <v>623</v>
      </c>
      <c r="W285" t="s">
        <v>31</v>
      </c>
      <c r="X285">
        <v>6.7</v>
      </c>
      <c r="Y285">
        <v>183</v>
      </c>
      <c r="Z285">
        <v>58</v>
      </c>
      <c r="AC285" t="s">
        <v>1470</v>
      </c>
      <c r="AD285" t="s">
        <v>5652</v>
      </c>
    </row>
    <row r="286" spans="2:30" x14ac:dyDescent="0.15">
      <c r="B286">
        <v>310</v>
      </c>
      <c r="C286">
        <v>2006</v>
      </c>
      <c r="D286">
        <f t="shared" si="4"/>
        <v>85</v>
      </c>
      <c r="E286" t="s">
        <v>1472</v>
      </c>
      <c r="F286" s="5">
        <v>38834</v>
      </c>
      <c r="G286">
        <v>2307824200</v>
      </c>
      <c r="H286">
        <v>3.0000000000000001E-3</v>
      </c>
      <c r="I286">
        <v>364848</v>
      </c>
      <c r="J286">
        <v>253</v>
      </c>
      <c r="K286">
        <v>13919</v>
      </c>
      <c r="L286" t="s">
        <v>25</v>
      </c>
      <c r="M286" t="s">
        <v>25</v>
      </c>
      <c r="N286" t="s">
        <v>47</v>
      </c>
      <c r="O286" t="s">
        <v>1617</v>
      </c>
      <c r="P286">
        <v>1</v>
      </c>
      <c r="Q286" t="s">
        <v>1472</v>
      </c>
      <c r="R286" t="s">
        <v>1473</v>
      </c>
      <c r="T286">
        <v>2006</v>
      </c>
      <c r="U286" t="s">
        <v>1474</v>
      </c>
      <c r="V286" t="s">
        <v>623</v>
      </c>
      <c r="W286" t="s">
        <v>31</v>
      </c>
      <c r="X286">
        <v>7.3</v>
      </c>
      <c r="Y286">
        <v>264</v>
      </c>
      <c r="Z286">
        <v>139</v>
      </c>
      <c r="AC286" t="s">
        <v>1473</v>
      </c>
      <c r="AD286" t="s">
        <v>5652</v>
      </c>
    </row>
    <row r="287" spans="2:30" x14ac:dyDescent="0.15">
      <c r="B287">
        <v>311</v>
      </c>
      <c r="C287">
        <v>2006</v>
      </c>
      <c r="D287">
        <f t="shared" si="4"/>
        <v>86</v>
      </c>
      <c r="E287" t="s">
        <v>1475</v>
      </c>
      <c r="F287" s="5">
        <v>39044</v>
      </c>
      <c r="G287">
        <v>2133857500</v>
      </c>
      <c r="H287">
        <v>2E-3</v>
      </c>
      <c r="I287">
        <v>363402</v>
      </c>
      <c r="J287">
        <v>147</v>
      </c>
      <c r="K287">
        <v>11936</v>
      </c>
      <c r="L287" t="s">
        <v>33</v>
      </c>
      <c r="M287" t="s">
        <v>33</v>
      </c>
      <c r="N287" t="s">
        <v>1476</v>
      </c>
      <c r="O287" t="s">
        <v>1617</v>
      </c>
      <c r="P287" t="e">
        <v>#VALUE!</v>
      </c>
      <c r="Q287" t="s">
        <v>1477</v>
      </c>
      <c r="R287" t="s">
        <v>1478</v>
      </c>
      <c r="S287" t="s">
        <v>1479</v>
      </c>
      <c r="T287">
        <v>2006</v>
      </c>
      <c r="U287" t="s">
        <v>1480</v>
      </c>
      <c r="V287" t="s">
        <v>44</v>
      </c>
      <c r="W287" t="s">
        <v>1481</v>
      </c>
      <c r="X287">
        <v>8.8000000000000007</v>
      </c>
      <c r="Y287">
        <v>834</v>
      </c>
      <c r="Z287">
        <v>129</v>
      </c>
      <c r="AC287" t="s">
        <v>1478</v>
      </c>
      <c r="AD287" t="s">
        <v>5594</v>
      </c>
    </row>
    <row r="288" spans="2:30" x14ac:dyDescent="0.15">
      <c r="B288">
        <v>312</v>
      </c>
      <c r="C288">
        <v>2006</v>
      </c>
      <c r="D288">
        <f t="shared" si="4"/>
        <v>87</v>
      </c>
      <c r="E288" t="s">
        <v>1482</v>
      </c>
      <c r="F288" s="5">
        <v>38890</v>
      </c>
      <c r="G288">
        <v>2238839400</v>
      </c>
      <c r="H288">
        <v>3.0000000000000001E-3</v>
      </c>
      <c r="I288">
        <v>360516</v>
      </c>
      <c r="J288">
        <v>120</v>
      </c>
      <c r="K288">
        <v>9578</v>
      </c>
      <c r="L288" t="s">
        <v>33</v>
      </c>
      <c r="M288" t="s">
        <v>33</v>
      </c>
      <c r="N288" t="s">
        <v>713</v>
      </c>
      <c r="O288" t="s">
        <v>1617</v>
      </c>
      <c r="P288">
        <v>1</v>
      </c>
      <c r="Q288" t="s">
        <v>1482</v>
      </c>
      <c r="R288" t="s">
        <v>1483</v>
      </c>
      <c r="S288" t="s">
        <v>1484</v>
      </c>
      <c r="T288">
        <v>2006</v>
      </c>
      <c r="U288" t="s">
        <v>1485</v>
      </c>
      <c r="V288" t="s">
        <v>186</v>
      </c>
      <c r="W288" t="s">
        <v>1486</v>
      </c>
      <c r="X288">
        <v>8.5</v>
      </c>
      <c r="Y288">
        <v>204</v>
      </c>
      <c r="Z288">
        <v>229</v>
      </c>
      <c r="AC288" t="s">
        <v>1483</v>
      </c>
      <c r="AD288" t="s">
        <v>5613</v>
      </c>
    </row>
    <row r="289" spans="1:30" x14ac:dyDescent="0.15">
      <c r="B289">
        <v>313</v>
      </c>
      <c r="C289">
        <v>2006</v>
      </c>
      <c r="D289">
        <f t="shared" si="4"/>
        <v>88</v>
      </c>
      <c r="E289" t="s">
        <v>1487</v>
      </c>
      <c r="F289" s="5">
        <v>38848</v>
      </c>
      <c r="G289">
        <v>2299753200</v>
      </c>
      <c r="H289">
        <v>3.0000000000000001E-3</v>
      </c>
      <c r="I289">
        <v>359517</v>
      </c>
      <c r="J289">
        <v>131</v>
      </c>
      <c r="K289">
        <v>10677</v>
      </c>
      <c r="L289" t="s">
        <v>33</v>
      </c>
      <c r="M289" t="s">
        <v>33</v>
      </c>
      <c r="N289" t="s">
        <v>1455</v>
      </c>
      <c r="O289" t="s">
        <v>1617</v>
      </c>
      <c r="P289">
        <v>1</v>
      </c>
      <c r="Q289" t="s">
        <v>1487</v>
      </c>
      <c r="R289" t="s">
        <v>1488</v>
      </c>
      <c r="S289" t="s">
        <v>1489</v>
      </c>
      <c r="T289">
        <v>2006</v>
      </c>
      <c r="U289" t="s">
        <v>1490</v>
      </c>
      <c r="V289" t="s">
        <v>1096</v>
      </c>
      <c r="W289" t="s">
        <v>1491</v>
      </c>
      <c r="X289">
        <v>7.1</v>
      </c>
      <c r="Y289">
        <v>136</v>
      </c>
      <c r="Z289">
        <v>28</v>
      </c>
      <c r="AC289" t="s">
        <v>1488</v>
      </c>
      <c r="AD289" t="s">
        <v>5677</v>
      </c>
    </row>
    <row r="290" spans="1:30" x14ac:dyDescent="0.15">
      <c r="B290">
        <v>314</v>
      </c>
      <c r="C290">
        <v>2006</v>
      </c>
      <c r="D290">
        <f t="shared" si="4"/>
        <v>89</v>
      </c>
      <c r="E290" t="s">
        <v>1492</v>
      </c>
      <c r="F290" s="5">
        <v>38869</v>
      </c>
      <c r="G290">
        <v>2195709100</v>
      </c>
      <c r="H290">
        <v>2E-3</v>
      </c>
      <c r="I290">
        <v>358299</v>
      </c>
      <c r="J290">
        <v>136</v>
      </c>
      <c r="K290">
        <v>11297</v>
      </c>
      <c r="L290" t="s">
        <v>25</v>
      </c>
      <c r="M290" t="s">
        <v>25</v>
      </c>
      <c r="N290" t="s">
        <v>713</v>
      </c>
      <c r="O290" t="s">
        <v>1617</v>
      </c>
      <c r="P290">
        <v>1</v>
      </c>
      <c r="Q290" t="s">
        <v>1492</v>
      </c>
      <c r="R290" t="s">
        <v>1493</v>
      </c>
      <c r="S290" t="s">
        <v>1494</v>
      </c>
      <c r="T290">
        <v>2006</v>
      </c>
      <c r="U290" t="s">
        <v>1495</v>
      </c>
      <c r="V290" t="s">
        <v>186</v>
      </c>
      <c r="W290" t="s">
        <v>31</v>
      </c>
      <c r="X290">
        <v>7</v>
      </c>
      <c r="Y290">
        <v>187</v>
      </c>
      <c r="Z290">
        <v>86</v>
      </c>
      <c r="AC290" t="s">
        <v>1493</v>
      </c>
      <c r="AD290" t="s">
        <v>5613</v>
      </c>
    </row>
    <row r="291" spans="1:30" x14ac:dyDescent="0.15">
      <c r="B291">
        <v>315</v>
      </c>
      <c r="C291">
        <v>2006</v>
      </c>
      <c r="D291">
        <f t="shared" si="4"/>
        <v>90</v>
      </c>
      <c r="E291" t="s">
        <v>1496</v>
      </c>
      <c r="F291" s="5">
        <v>39037</v>
      </c>
      <c r="G291">
        <v>2068632100</v>
      </c>
      <c r="H291">
        <v>2E-3</v>
      </c>
      <c r="I291">
        <v>353360</v>
      </c>
      <c r="J291">
        <v>212</v>
      </c>
      <c r="K291">
        <v>14953</v>
      </c>
      <c r="L291" t="s">
        <v>25</v>
      </c>
      <c r="M291" t="s">
        <v>25</v>
      </c>
      <c r="N291" t="s">
        <v>40</v>
      </c>
      <c r="O291" t="s">
        <v>1617</v>
      </c>
      <c r="P291">
        <v>1</v>
      </c>
      <c r="Q291" t="s">
        <v>1496</v>
      </c>
      <c r="R291" t="s">
        <v>1497</v>
      </c>
      <c r="S291" t="s">
        <v>1498</v>
      </c>
      <c r="T291">
        <v>2006</v>
      </c>
      <c r="U291" t="s">
        <v>1499</v>
      </c>
      <c r="V291" t="s">
        <v>202</v>
      </c>
      <c r="W291" t="s">
        <v>1500</v>
      </c>
      <c r="X291">
        <v>5</v>
      </c>
      <c r="Y291">
        <v>187</v>
      </c>
      <c r="Z291">
        <v>62</v>
      </c>
      <c r="AC291" t="s">
        <v>1497</v>
      </c>
      <c r="AD291" t="s">
        <v>5615</v>
      </c>
    </row>
    <row r="292" spans="1:30" x14ac:dyDescent="0.15">
      <c r="B292">
        <v>316</v>
      </c>
      <c r="C292">
        <v>2006</v>
      </c>
      <c r="D292">
        <f t="shared" si="4"/>
        <v>91</v>
      </c>
      <c r="E292" t="s">
        <v>1501</v>
      </c>
      <c r="F292" s="5">
        <v>38988</v>
      </c>
      <c r="G292">
        <v>2073130500</v>
      </c>
      <c r="H292">
        <v>2E-3</v>
      </c>
      <c r="I292">
        <v>349173</v>
      </c>
      <c r="J292">
        <v>136</v>
      </c>
      <c r="K292">
        <v>12364</v>
      </c>
      <c r="L292" t="s">
        <v>469</v>
      </c>
      <c r="M292" t="s">
        <v>469</v>
      </c>
      <c r="N292" t="s">
        <v>260</v>
      </c>
      <c r="O292" t="s">
        <v>1617</v>
      </c>
      <c r="P292">
        <v>1</v>
      </c>
      <c r="Q292" t="s">
        <v>1501</v>
      </c>
      <c r="R292" t="s">
        <v>1502</v>
      </c>
      <c r="S292" t="s">
        <v>1503</v>
      </c>
      <c r="T292">
        <v>2006</v>
      </c>
      <c r="U292" t="s">
        <v>1504</v>
      </c>
      <c r="V292" t="s">
        <v>613</v>
      </c>
      <c r="W292" t="s">
        <v>1505</v>
      </c>
      <c r="X292">
        <v>8.8000000000000007</v>
      </c>
      <c r="Y292">
        <v>138</v>
      </c>
      <c r="Z292">
        <v>55</v>
      </c>
      <c r="AC292" t="s">
        <v>1502</v>
      </c>
      <c r="AD292" t="s">
        <v>5651</v>
      </c>
    </row>
    <row r="293" spans="1:30" x14ac:dyDescent="0.15">
      <c r="B293">
        <v>317</v>
      </c>
      <c r="C293">
        <v>2006</v>
      </c>
      <c r="D293">
        <f t="shared" si="4"/>
        <v>92</v>
      </c>
      <c r="E293" t="s">
        <v>1506</v>
      </c>
      <c r="F293" s="5">
        <v>39023</v>
      </c>
      <c r="G293">
        <v>2076522300</v>
      </c>
      <c r="H293">
        <v>2E-3</v>
      </c>
      <c r="I293">
        <v>348508</v>
      </c>
      <c r="J293">
        <v>240</v>
      </c>
      <c r="K293">
        <v>13124</v>
      </c>
      <c r="L293" t="s">
        <v>25</v>
      </c>
      <c r="M293" t="s">
        <v>25</v>
      </c>
      <c r="N293" t="s">
        <v>40</v>
      </c>
      <c r="O293" t="s">
        <v>1617</v>
      </c>
      <c r="P293">
        <v>1</v>
      </c>
      <c r="Q293" t="s">
        <v>1506</v>
      </c>
      <c r="R293" t="s">
        <v>1507</v>
      </c>
      <c r="S293" t="s">
        <v>1508</v>
      </c>
      <c r="T293">
        <v>2006</v>
      </c>
      <c r="U293" t="s">
        <v>1509</v>
      </c>
      <c r="V293" t="s">
        <v>202</v>
      </c>
      <c r="W293" t="s">
        <v>31</v>
      </c>
      <c r="X293">
        <v>7.6</v>
      </c>
      <c r="Y293">
        <v>148</v>
      </c>
      <c r="Z293">
        <v>99</v>
      </c>
      <c r="AC293" t="s">
        <v>1507</v>
      </c>
      <c r="AD293" t="s">
        <v>5615</v>
      </c>
    </row>
    <row r="294" spans="1:30" x14ac:dyDescent="0.15">
      <c r="B294">
        <v>318</v>
      </c>
      <c r="C294">
        <v>2006</v>
      </c>
      <c r="D294">
        <f t="shared" si="4"/>
        <v>93</v>
      </c>
      <c r="E294" t="s">
        <v>1510</v>
      </c>
      <c r="F294" s="5">
        <v>38967</v>
      </c>
      <c r="G294">
        <v>2132943200</v>
      </c>
      <c r="H294">
        <v>2E-3</v>
      </c>
      <c r="I294">
        <v>338737</v>
      </c>
      <c r="J294">
        <v>180</v>
      </c>
      <c r="K294">
        <v>13465</v>
      </c>
      <c r="L294" t="s">
        <v>25</v>
      </c>
      <c r="M294" t="s">
        <v>25</v>
      </c>
      <c r="N294" t="s">
        <v>26</v>
      </c>
      <c r="O294" t="s">
        <v>1617</v>
      </c>
      <c r="P294">
        <v>1</v>
      </c>
      <c r="Q294" t="s">
        <v>1510</v>
      </c>
      <c r="R294" t="s">
        <v>1511</v>
      </c>
      <c r="S294" t="s">
        <v>1512</v>
      </c>
      <c r="T294">
        <v>2006</v>
      </c>
      <c r="U294" t="s">
        <v>1513</v>
      </c>
      <c r="V294" t="s">
        <v>467</v>
      </c>
      <c r="W294" t="s">
        <v>1514</v>
      </c>
      <c r="X294">
        <v>7.4</v>
      </c>
      <c r="Y294">
        <v>209</v>
      </c>
      <c r="Z294">
        <v>62</v>
      </c>
      <c r="AC294" t="s">
        <v>1511</v>
      </c>
      <c r="AD294" t="s">
        <v>5639</v>
      </c>
    </row>
    <row r="295" spans="1:30" x14ac:dyDescent="0.15">
      <c r="B295">
        <v>319</v>
      </c>
      <c r="C295">
        <v>2006</v>
      </c>
      <c r="D295">
        <f t="shared" si="4"/>
        <v>94</v>
      </c>
      <c r="E295" t="s">
        <v>1515</v>
      </c>
      <c r="F295" s="5">
        <v>38876</v>
      </c>
      <c r="G295">
        <v>1957831400</v>
      </c>
      <c r="H295">
        <v>2E-3</v>
      </c>
      <c r="I295">
        <v>321769</v>
      </c>
      <c r="J295">
        <v>95</v>
      </c>
      <c r="K295">
        <v>8468</v>
      </c>
      <c r="L295" t="s">
        <v>348</v>
      </c>
      <c r="M295" t="s">
        <v>348</v>
      </c>
      <c r="N295" t="s">
        <v>26</v>
      </c>
      <c r="O295" t="s">
        <v>1617</v>
      </c>
      <c r="P295">
        <v>1</v>
      </c>
      <c r="Q295" t="s">
        <v>1515</v>
      </c>
      <c r="R295" t="s">
        <v>1516</v>
      </c>
      <c r="S295" t="s">
        <v>1517</v>
      </c>
      <c r="T295">
        <v>2005</v>
      </c>
      <c r="U295" t="s">
        <v>1518</v>
      </c>
      <c r="V295" t="s">
        <v>422</v>
      </c>
      <c r="W295" t="s">
        <v>31</v>
      </c>
      <c r="X295">
        <v>4.4000000000000004</v>
      </c>
      <c r="Y295">
        <v>157</v>
      </c>
      <c r="Z295">
        <v>100</v>
      </c>
      <c r="AC295" t="s">
        <v>1516</v>
      </c>
      <c r="AD295" t="s">
        <v>5635</v>
      </c>
    </row>
    <row r="296" spans="1:30" x14ac:dyDescent="0.15">
      <c r="B296">
        <v>320</v>
      </c>
      <c r="C296">
        <v>2006</v>
      </c>
      <c r="D296">
        <f t="shared" si="4"/>
        <v>95</v>
      </c>
      <c r="E296" t="s">
        <v>1519</v>
      </c>
      <c r="F296" s="5">
        <v>38890</v>
      </c>
      <c r="G296">
        <v>1956841000</v>
      </c>
      <c r="H296">
        <v>2E-3</v>
      </c>
      <c r="I296">
        <v>318142</v>
      </c>
      <c r="J296">
        <v>235</v>
      </c>
      <c r="K296">
        <v>12049</v>
      </c>
      <c r="L296" t="s">
        <v>25</v>
      </c>
      <c r="M296" t="s">
        <v>25</v>
      </c>
      <c r="N296" t="s">
        <v>26</v>
      </c>
      <c r="O296" t="s">
        <v>1617</v>
      </c>
      <c r="P296">
        <v>1</v>
      </c>
      <c r="Q296" t="s">
        <v>1519</v>
      </c>
      <c r="R296" t="s">
        <v>1520</v>
      </c>
      <c r="T296">
        <v>2006</v>
      </c>
      <c r="U296" t="s">
        <v>1521</v>
      </c>
      <c r="V296" t="s">
        <v>936</v>
      </c>
      <c r="W296" t="s">
        <v>31</v>
      </c>
      <c r="X296">
        <v>7.8</v>
      </c>
      <c r="Y296">
        <v>144</v>
      </c>
      <c r="Z296">
        <v>174</v>
      </c>
      <c r="AC296" t="s">
        <v>1520</v>
      </c>
      <c r="AD296" t="s">
        <v>5672</v>
      </c>
    </row>
    <row r="297" spans="1:30" x14ac:dyDescent="0.15">
      <c r="B297">
        <v>321</v>
      </c>
      <c r="C297">
        <v>2006</v>
      </c>
      <c r="D297">
        <f t="shared" si="4"/>
        <v>96</v>
      </c>
      <c r="E297" t="s">
        <v>1522</v>
      </c>
      <c r="F297" s="5">
        <v>38806</v>
      </c>
      <c r="G297">
        <v>1999601100</v>
      </c>
      <c r="H297">
        <v>2E-3</v>
      </c>
      <c r="I297">
        <v>313300</v>
      </c>
      <c r="J297">
        <v>185</v>
      </c>
      <c r="K297">
        <v>12151</v>
      </c>
      <c r="L297" t="s">
        <v>33</v>
      </c>
      <c r="M297" t="s">
        <v>33</v>
      </c>
      <c r="N297" t="s">
        <v>47</v>
      </c>
      <c r="O297" t="s">
        <v>1617</v>
      </c>
      <c r="P297">
        <v>1</v>
      </c>
      <c r="Q297" t="s">
        <v>1522</v>
      </c>
      <c r="R297" t="s">
        <v>1523</v>
      </c>
      <c r="S297" t="s">
        <v>1524</v>
      </c>
      <c r="T297">
        <v>2006</v>
      </c>
      <c r="U297" t="s">
        <v>1525</v>
      </c>
      <c r="V297" t="s">
        <v>186</v>
      </c>
      <c r="W297" t="s">
        <v>1526</v>
      </c>
      <c r="X297">
        <v>6.6</v>
      </c>
      <c r="Y297">
        <v>157</v>
      </c>
      <c r="Z297">
        <v>28</v>
      </c>
      <c r="AC297" t="s">
        <v>1523</v>
      </c>
      <c r="AD297" t="s">
        <v>5613</v>
      </c>
    </row>
    <row r="298" spans="1:30" x14ac:dyDescent="0.15">
      <c r="B298">
        <v>322</v>
      </c>
      <c r="C298">
        <v>2006</v>
      </c>
      <c r="D298">
        <f t="shared" si="4"/>
        <v>97</v>
      </c>
      <c r="E298" t="s">
        <v>1527</v>
      </c>
      <c r="F298" s="5">
        <v>38799</v>
      </c>
      <c r="G298">
        <v>1926775700</v>
      </c>
      <c r="H298">
        <v>2E-3</v>
      </c>
      <c r="I298">
        <v>308428</v>
      </c>
      <c r="J298">
        <v>162</v>
      </c>
      <c r="K298">
        <v>12343</v>
      </c>
      <c r="L298" t="s">
        <v>147</v>
      </c>
      <c r="M298" t="s">
        <v>147</v>
      </c>
      <c r="N298" t="s">
        <v>148</v>
      </c>
      <c r="O298" t="s">
        <v>1617</v>
      </c>
      <c r="P298">
        <v>1</v>
      </c>
      <c r="Q298" t="s">
        <v>1527</v>
      </c>
      <c r="R298" t="s">
        <v>1528</v>
      </c>
      <c r="S298" t="s">
        <v>1529</v>
      </c>
      <c r="T298">
        <v>2006</v>
      </c>
      <c r="U298" t="s">
        <v>1530</v>
      </c>
      <c r="V298" t="s">
        <v>1531</v>
      </c>
      <c r="W298" t="s">
        <v>1532</v>
      </c>
      <c r="X298">
        <v>8</v>
      </c>
      <c r="Y298">
        <v>192</v>
      </c>
      <c r="Z298">
        <v>31</v>
      </c>
      <c r="AC298" t="s">
        <v>1528</v>
      </c>
      <c r="AD298" t="s">
        <v>5688</v>
      </c>
    </row>
    <row r="299" spans="1:30" x14ac:dyDescent="0.15">
      <c r="B299">
        <v>323</v>
      </c>
      <c r="C299">
        <v>2006</v>
      </c>
      <c r="D299">
        <f t="shared" si="4"/>
        <v>98</v>
      </c>
      <c r="E299" t="s">
        <v>1533</v>
      </c>
      <c r="F299" s="5">
        <v>39044</v>
      </c>
      <c r="G299">
        <v>1681230800</v>
      </c>
      <c r="H299">
        <v>2E-3</v>
      </c>
      <c r="I299">
        <v>306225</v>
      </c>
      <c r="J299">
        <v>188</v>
      </c>
      <c r="K299">
        <v>10108</v>
      </c>
      <c r="L299" t="s">
        <v>33</v>
      </c>
      <c r="M299" t="s">
        <v>1414</v>
      </c>
      <c r="N299" t="s">
        <v>40</v>
      </c>
      <c r="O299" t="s">
        <v>1617</v>
      </c>
      <c r="P299">
        <v>1</v>
      </c>
      <c r="Q299" t="s">
        <v>1533</v>
      </c>
      <c r="R299" t="s">
        <v>1534</v>
      </c>
      <c r="S299" t="s">
        <v>1535</v>
      </c>
      <c r="T299">
        <v>2006</v>
      </c>
      <c r="U299" t="s">
        <v>1536</v>
      </c>
      <c r="V299" t="s">
        <v>765</v>
      </c>
      <c r="W299" t="s">
        <v>1537</v>
      </c>
      <c r="X299">
        <v>7.6</v>
      </c>
      <c r="Y299">
        <v>26</v>
      </c>
      <c r="Z299">
        <v>29</v>
      </c>
      <c r="AC299" t="s">
        <v>1534</v>
      </c>
      <c r="AD299" t="s">
        <v>5660</v>
      </c>
    </row>
    <row r="300" spans="1:30" x14ac:dyDescent="0.15">
      <c r="B300">
        <v>324</v>
      </c>
      <c r="C300">
        <v>2006</v>
      </c>
      <c r="D300">
        <f t="shared" si="4"/>
        <v>99</v>
      </c>
      <c r="E300" t="s">
        <v>1538</v>
      </c>
      <c r="F300" s="5">
        <v>39005</v>
      </c>
      <c r="G300">
        <v>1806296500</v>
      </c>
      <c r="H300">
        <v>2E-3</v>
      </c>
      <c r="I300">
        <v>302030</v>
      </c>
      <c r="J300">
        <v>162</v>
      </c>
      <c r="K300">
        <v>8905</v>
      </c>
      <c r="L300" t="s">
        <v>33</v>
      </c>
      <c r="M300" t="s">
        <v>33</v>
      </c>
      <c r="N300" t="s">
        <v>155</v>
      </c>
      <c r="O300" t="s">
        <v>1617</v>
      </c>
      <c r="P300">
        <v>1</v>
      </c>
      <c r="Q300" t="s">
        <v>1538</v>
      </c>
      <c r="R300" t="s">
        <v>1539</v>
      </c>
      <c r="S300" t="s">
        <v>1540</v>
      </c>
      <c r="T300">
        <v>2006</v>
      </c>
      <c r="U300" t="s">
        <v>1541</v>
      </c>
      <c r="V300" t="s">
        <v>63</v>
      </c>
      <c r="W300" t="s">
        <v>1542</v>
      </c>
      <c r="X300">
        <v>7.2</v>
      </c>
      <c r="Y300">
        <v>110</v>
      </c>
      <c r="Z300">
        <v>39</v>
      </c>
      <c r="AC300" t="s">
        <v>1539</v>
      </c>
      <c r="AD300" t="s">
        <v>5597</v>
      </c>
    </row>
    <row r="301" spans="1:30" x14ac:dyDescent="0.15">
      <c r="A301">
        <v>2006</v>
      </c>
      <c r="B301">
        <v>325</v>
      </c>
      <c r="C301">
        <v>2006</v>
      </c>
      <c r="D301">
        <f t="shared" si="4"/>
        <v>100</v>
      </c>
      <c r="E301" t="s">
        <v>1543</v>
      </c>
      <c r="F301" s="5">
        <v>38828</v>
      </c>
      <c r="G301">
        <v>1882493500</v>
      </c>
      <c r="H301">
        <v>2E-3</v>
      </c>
      <c r="I301">
        <v>295895</v>
      </c>
      <c r="J301">
        <v>122</v>
      </c>
      <c r="K301">
        <v>7609</v>
      </c>
      <c r="L301" t="s">
        <v>33</v>
      </c>
      <c r="M301" t="s">
        <v>33</v>
      </c>
      <c r="N301" t="s">
        <v>155</v>
      </c>
      <c r="O301" t="s">
        <v>1617</v>
      </c>
      <c r="P301">
        <v>1</v>
      </c>
      <c r="Q301" t="s">
        <v>1543</v>
      </c>
      <c r="R301" t="s">
        <v>1544</v>
      </c>
      <c r="S301" t="s">
        <v>1545</v>
      </c>
      <c r="T301">
        <v>2006</v>
      </c>
      <c r="U301" t="s">
        <v>1546</v>
      </c>
      <c r="V301" t="s">
        <v>186</v>
      </c>
      <c r="W301" t="s">
        <v>1547</v>
      </c>
      <c r="X301">
        <v>7.2</v>
      </c>
      <c r="Y301">
        <v>133</v>
      </c>
      <c r="Z301">
        <v>13</v>
      </c>
      <c r="AC301" t="s">
        <v>1544</v>
      </c>
      <c r="AD301" t="s">
        <v>5613</v>
      </c>
    </row>
    <row r="302" spans="1:30" x14ac:dyDescent="0.15">
      <c r="B302">
        <v>331</v>
      </c>
      <c r="C302">
        <v>2006</v>
      </c>
      <c r="D302">
        <v>1</v>
      </c>
      <c r="E302" t="s">
        <v>1618</v>
      </c>
      <c r="F302" s="5">
        <v>39295</v>
      </c>
      <c r="G302">
        <v>49339934700</v>
      </c>
      <c r="H302">
        <v>5.2999999999999999E-2</v>
      </c>
      <c r="I302">
        <v>7855441</v>
      </c>
      <c r="J302">
        <v>622</v>
      </c>
      <c r="K302">
        <v>96434</v>
      </c>
      <c r="L302" t="s">
        <v>25</v>
      </c>
      <c r="M302" t="s">
        <v>25</v>
      </c>
      <c r="N302" t="s">
        <v>26</v>
      </c>
      <c r="O302" t="s">
        <v>1619</v>
      </c>
      <c r="P302" t="e">
        <v>#VALUE!</v>
      </c>
      <c r="Q302" t="s">
        <v>1620</v>
      </c>
      <c r="R302" t="s">
        <v>1621</v>
      </c>
      <c r="S302" t="s">
        <v>1622</v>
      </c>
      <c r="T302">
        <v>2007</v>
      </c>
      <c r="U302" t="s">
        <v>1623</v>
      </c>
      <c r="V302" t="s">
        <v>1624</v>
      </c>
      <c r="W302" t="s">
        <v>1625</v>
      </c>
      <c r="X302">
        <v>8.3000000000000007</v>
      </c>
      <c r="Y302">
        <v>8465</v>
      </c>
      <c r="Z302">
        <v>2215</v>
      </c>
      <c r="AC302" t="s">
        <v>1621</v>
      </c>
      <c r="AD302" t="s">
        <v>5689</v>
      </c>
    </row>
    <row r="303" spans="1:30" x14ac:dyDescent="0.15">
      <c r="B303">
        <v>332</v>
      </c>
      <c r="C303">
        <v>2006</v>
      </c>
      <c r="D303">
        <f t="shared" si="4"/>
        <v>2</v>
      </c>
      <c r="E303" t="s">
        <v>1626</v>
      </c>
      <c r="F303" s="5">
        <v>39261</v>
      </c>
      <c r="G303">
        <v>47619379338</v>
      </c>
      <c r="H303">
        <v>5.1999999999999998E-2</v>
      </c>
      <c r="I303">
        <v>7389696</v>
      </c>
      <c r="J303">
        <v>863</v>
      </c>
      <c r="K303">
        <v>92291</v>
      </c>
      <c r="L303" t="s">
        <v>33</v>
      </c>
      <c r="M303" t="s">
        <v>33</v>
      </c>
      <c r="N303" t="s">
        <v>40</v>
      </c>
      <c r="O303" t="s">
        <v>1619</v>
      </c>
      <c r="P303">
        <v>1</v>
      </c>
      <c r="Q303" t="s">
        <v>1626</v>
      </c>
      <c r="R303" t="s">
        <v>1627</v>
      </c>
      <c r="S303" t="s">
        <v>1628</v>
      </c>
      <c r="T303">
        <v>2007</v>
      </c>
      <c r="U303" t="s">
        <v>1629</v>
      </c>
      <c r="V303" t="s">
        <v>613</v>
      </c>
      <c r="W303" t="s">
        <v>1630</v>
      </c>
      <c r="X303">
        <v>9</v>
      </c>
      <c r="Y303">
        <v>3179</v>
      </c>
      <c r="Z303">
        <v>654</v>
      </c>
      <c r="AC303" t="s">
        <v>1627</v>
      </c>
      <c r="AD303" t="s">
        <v>5651</v>
      </c>
    </row>
    <row r="304" spans="1:30" x14ac:dyDescent="0.15">
      <c r="B304">
        <v>333</v>
      </c>
      <c r="C304">
        <v>2006</v>
      </c>
      <c r="D304">
        <f t="shared" ref="D304:D367" si="5">D303+1</f>
        <v>3</v>
      </c>
      <c r="E304" t="s">
        <v>1631</v>
      </c>
      <c r="F304" s="5">
        <v>39288</v>
      </c>
      <c r="G304">
        <v>44098449600</v>
      </c>
      <c r="H304">
        <v>4.8000000000000001E-2</v>
      </c>
      <c r="I304">
        <v>6855300</v>
      </c>
      <c r="J304">
        <v>551</v>
      </c>
      <c r="K304">
        <v>96522</v>
      </c>
      <c r="L304" t="s">
        <v>25</v>
      </c>
      <c r="M304" t="s">
        <v>25</v>
      </c>
      <c r="N304" t="s">
        <v>40</v>
      </c>
      <c r="O304" t="s">
        <v>1619</v>
      </c>
      <c r="P304">
        <v>1</v>
      </c>
      <c r="Q304" t="s">
        <v>1631</v>
      </c>
      <c r="R304" t="s">
        <v>1632</v>
      </c>
      <c r="S304" s="4">
        <v>41777</v>
      </c>
      <c r="T304">
        <v>2007</v>
      </c>
      <c r="U304" t="s">
        <v>1633</v>
      </c>
      <c r="V304" t="s">
        <v>63</v>
      </c>
      <c r="W304" t="s">
        <v>31</v>
      </c>
      <c r="X304">
        <v>8.6999999999999993</v>
      </c>
      <c r="Y304">
        <v>4250</v>
      </c>
      <c r="Z304">
        <v>753</v>
      </c>
      <c r="AC304" t="s">
        <v>1632</v>
      </c>
      <c r="AD304" t="s">
        <v>5597</v>
      </c>
    </row>
    <row r="305" spans="2:30" x14ac:dyDescent="0.15">
      <c r="B305">
        <v>334</v>
      </c>
      <c r="C305">
        <v>2006</v>
      </c>
      <c r="D305">
        <f t="shared" si="5"/>
        <v>4</v>
      </c>
      <c r="E305" t="s">
        <v>1634</v>
      </c>
      <c r="F305" s="5">
        <v>39203</v>
      </c>
      <c r="G305">
        <v>29511658000</v>
      </c>
      <c r="H305">
        <v>3.2000000000000001E-2</v>
      </c>
      <c r="I305">
        <v>4592309</v>
      </c>
      <c r="J305">
        <v>806</v>
      </c>
      <c r="K305">
        <v>79966</v>
      </c>
      <c r="L305" t="s">
        <v>33</v>
      </c>
      <c r="M305" t="s">
        <v>33</v>
      </c>
      <c r="N305" t="s">
        <v>84</v>
      </c>
      <c r="O305" t="s">
        <v>1619</v>
      </c>
      <c r="P305">
        <v>1</v>
      </c>
      <c r="Q305" t="s">
        <v>1634</v>
      </c>
      <c r="R305" t="s">
        <v>1635</v>
      </c>
      <c r="S305" t="s">
        <v>1636</v>
      </c>
      <c r="T305">
        <v>2007</v>
      </c>
      <c r="U305" t="s">
        <v>1637</v>
      </c>
      <c r="V305" t="s">
        <v>88</v>
      </c>
      <c r="W305" t="s">
        <v>31</v>
      </c>
      <c r="X305">
        <v>7.1</v>
      </c>
      <c r="Y305">
        <v>913</v>
      </c>
      <c r="Z305">
        <v>264</v>
      </c>
      <c r="AC305" t="s">
        <v>1635</v>
      </c>
      <c r="AD305" t="s">
        <v>5601</v>
      </c>
    </row>
    <row r="306" spans="2:30" x14ac:dyDescent="0.15">
      <c r="B306">
        <v>335</v>
      </c>
      <c r="C306">
        <v>2006</v>
      </c>
      <c r="D306">
        <f t="shared" si="5"/>
        <v>5</v>
      </c>
      <c r="E306" t="s">
        <v>1638</v>
      </c>
      <c r="F306" s="5">
        <v>39225</v>
      </c>
      <c r="G306">
        <v>29133447500</v>
      </c>
      <c r="H306">
        <v>3.2000000000000001E-2</v>
      </c>
      <c r="I306">
        <v>4571229</v>
      </c>
      <c r="J306">
        <v>953</v>
      </c>
      <c r="K306">
        <v>78007</v>
      </c>
      <c r="L306" t="s">
        <v>33</v>
      </c>
      <c r="M306" t="s">
        <v>33</v>
      </c>
      <c r="N306" t="s">
        <v>84</v>
      </c>
      <c r="O306" t="s">
        <v>1619</v>
      </c>
      <c r="P306" t="e">
        <v>#VALUE!</v>
      </c>
      <c r="Q306" t="s">
        <v>1639</v>
      </c>
      <c r="R306" t="s">
        <v>1640</v>
      </c>
      <c r="S306" t="s">
        <v>1641</v>
      </c>
      <c r="T306">
        <v>2007</v>
      </c>
      <c r="U306" t="s">
        <v>1642</v>
      </c>
      <c r="V306" t="s">
        <v>1643</v>
      </c>
      <c r="W306" t="s">
        <v>1644</v>
      </c>
      <c r="X306">
        <v>8.8000000000000007</v>
      </c>
      <c r="Y306">
        <v>2401</v>
      </c>
      <c r="Z306">
        <v>489</v>
      </c>
      <c r="AC306" t="s">
        <v>1640</v>
      </c>
      <c r="AD306" t="s">
        <v>5690</v>
      </c>
    </row>
    <row r="307" spans="2:30" x14ac:dyDescent="0.15">
      <c r="B307">
        <v>336</v>
      </c>
      <c r="C307">
        <v>2006</v>
      </c>
      <c r="D307">
        <f t="shared" si="5"/>
        <v>6</v>
      </c>
      <c r="E307" t="s">
        <v>1645</v>
      </c>
      <c r="F307" s="5">
        <v>39274</v>
      </c>
      <c r="G307">
        <v>22899775300</v>
      </c>
      <c r="H307">
        <v>2.5000000000000001E-2</v>
      </c>
      <c r="I307">
        <v>3691060</v>
      </c>
      <c r="J307">
        <v>768</v>
      </c>
      <c r="K307">
        <v>52349</v>
      </c>
      <c r="L307" t="s">
        <v>33</v>
      </c>
      <c r="M307" t="s">
        <v>33</v>
      </c>
      <c r="N307" t="s">
        <v>34</v>
      </c>
      <c r="O307" t="s">
        <v>1619</v>
      </c>
      <c r="P307" t="e">
        <v>#VALUE!</v>
      </c>
      <c r="Q307" t="s">
        <v>1646</v>
      </c>
      <c r="R307" t="s">
        <v>1647</v>
      </c>
      <c r="S307" t="s">
        <v>1648</v>
      </c>
      <c r="T307">
        <v>2007</v>
      </c>
      <c r="U307" t="s">
        <v>1649</v>
      </c>
      <c r="V307" t="s">
        <v>68</v>
      </c>
      <c r="W307" t="s">
        <v>1650</v>
      </c>
      <c r="X307">
        <v>7.6</v>
      </c>
      <c r="Y307">
        <v>1613</v>
      </c>
      <c r="Z307">
        <v>307</v>
      </c>
      <c r="AC307" t="s">
        <v>1647</v>
      </c>
      <c r="AD307" t="s">
        <v>5598</v>
      </c>
    </row>
    <row r="308" spans="2:30" x14ac:dyDescent="0.15">
      <c r="B308">
        <v>337</v>
      </c>
      <c r="C308">
        <v>2006</v>
      </c>
      <c r="D308">
        <f t="shared" si="5"/>
        <v>7</v>
      </c>
      <c r="E308" t="s">
        <v>1651</v>
      </c>
      <c r="F308" s="5">
        <v>39280</v>
      </c>
      <c r="G308">
        <v>20622308900</v>
      </c>
      <c r="H308">
        <v>2.1999999999999999E-2</v>
      </c>
      <c r="I308">
        <v>3176937</v>
      </c>
      <c r="J308">
        <v>528</v>
      </c>
      <c r="K308">
        <v>47011</v>
      </c>
      <c r="L308" t="s">
        <v>33</v>
      </c>
      <c r="M308" t="s">
        <v>33</v>
      </c>
      <c r="N308" t="s">
        <v>53</v>
      </c>
      <c r="O308" t="s">
        <v>1619</v>
      </c>
      <c r="P308" t="s">
        <v>5398</v>
      </c>
      <c r="Q308" t="s">
        <v>5513</v>
      </c>
      <c r="R308" t="s">
        <v>5514</v>
      </c>
      <c r="S308" t="s">
        <v>5515</v>
      </c>
      <c r="T308">
        <v>2007</v>
      </c>
      <c r="U308" t="s">
        <v>5516</v>
      </c>
      <c r="V308" t="s">
        <v>246</v>
      </c>
      <c r="W308" t="s">
        <v>5517</v>
      </c>
      <c r="X308">
        <v>8.8000000000000007</v>
      </c>
      <c r="Y308">
        <v>826</v>
      </c>
      <c r="Z308">
        <v>170</v>
      </c>
    </row>
    <row r="309" spans="2:30" x14ac:dyDescent="0.15">
      <c r="B309">
        <v>338</v>
      </c>
      <c r="C309">
        <v>2006</v>
      </c>
      <c r="D309">
        <f t="shared" si="5"/>
        <v>8</v>
      </c>
      <c r="E309" t="s">
        <v>1652</v>
      </c>
      <c r="F309" s="5">
        <v>39114</v>
      </c>
      <c r="G309">
        <v>17598617600</v>
      </c>
      <c r="H309">
        <v>1.9E-2</v>
      </c>
      <c r="I309">
        <v>2972299</v>
      </c>
      <c r="J309">
        <v>498</v>
      </c>
      <c r="K309">
        <v>48673</v>
      </c>
      <c r="L309" t="s">
        <v>25</v>
      </c>
      <c r="M309" t="s">
        <v>25</v>
      </c>
      <c r="N309" t="s">
        <v>40</v>
      </c>
      <c r="O309" t="s">
        <v>1619</v>
      </c>
      <c r="P309">
        <v>1</v>
      </c>
      <c r="Q309" t="s">
        <v>1652</v>
      </c>
      <c r="R309" t="s">
        <v>1653</v>
      </c>
      <c r="S309" t="s">
        <v>1654</v>
      </c>
      <c r="T309">
        <v>2006</v>
      </c>
      <c r="U309" t="s">
        <v>1655</v>
      </c>
      <c r="V309" t="s">
        <v>63</v>
      </c>
      <c r="W309" t="s">
        <v>1656</v>
      </c>
      <c r="X309">
        <v>7.5</v>
      </c>
      <c r="Y309">
        <v>1163</v>
      </c>
      <c r="Z309">
        <v>524</v>
      </c>
    </row>
    <row r="310" spans="2:30" x14ac:dyDescent="0.15">
      <c r="B310">
        <v>339</v>
      </c>
      <c r="C310">
        <v>2006</v>
      </c>
      <c r="D310">
        <f t="shared" si="5"/>
        <v>9</v>
      </c>
      <c r="E310" t="s">
        <v>1657</v>
      </c>
      <c r="F310" s="5">
        <v>39387</v>
      </c>
      <c r="G310">
        <v>18972140500</v>
      </c>
      <c r="H310">
        <v>2.1000000000000001E-2</v>
      </c>
      <c r="I310">
        <v>2963196</v>
      </c>
      <c r="J310">
        <v>406</v>
      </c>
      <c r="K310">
        <v>67138</v>
      </c>
      <c r="L310" t="s">
        <v>25</v>
      </c>
      <c r="M310" t="s">
        <v>25</v>
      </c>
      <c r="N310" t="s">
        <v>40</v>
      </c>
      <c r="O310" t="s">
        <v>1619</v>
      </c>
      <c r="P310">
        <v>1</v>
      </c>
      <c r="Q310" t="s">
        <v>1657</v>
      </c>
      <c r="R310" t="s">
        <v>1658</v>
      </c>
      <c r="S310" t="s">
        <v>1659</v>
      </c>
      <c r="T310">
        <v>2007</v>
      </c>
      <c r="U310" t="s">
        <v>1660</v>
      </c>
      <c r="V310" t="s">
        <v>63</v>
      </c>
      <c r="W310" t="s">
        <v>1661</v>
      </c>
      <c r="X310">
        <v>8.6</v>
      </c>
      <c r="Y310">
        <v>760</v>
      </c>
      <c r="Z310">
        <v>178</v>
      </c>
    </row>
    <row r="311" spans="2:30" x14ac:dyDescent="0.15">
      <c r="B311">
        <v>340</v>
      </c>
      <c r="C311">
        <v>2006</v>
      </c>
      <c r="D311">
        <f t="shared" si="5"/>
        <v>10</v>
      </c>
      <c r="E311">
        <v>300</v>
      </c>
      <c r="F311" s="5">
        <v>39155</v>
      </c>
      <c r="G311">
        <v>18683698500</v>
      </c>
      <c r="H311">
        <v>0.02</v>
      </c>
      <c r="I311">
        <v>2929561</v>
      </c>
      <c r="J311">
        <v>402</v>
      </c>
      <c r="K311">
        <v>60856</v>
      </c>
      <c r="L311" t="s">
        <v>33</v>
      </c>
      <c r="M311" t="s">
        <v>33</v>
      </c>
      <c r="N311" t="s">
        <v>34</v>
      </c>
      <c r="O311" t="s">
        <v>1619</v>
      </c>
      <c r="P311">
        <v>1</v>
      </c>
      <c r="Q311">
        <v>300</v>
      </c>
      <c r="R311" t="s">
        <v>1662</v>
      </c>
      <c r="S311">
        <v>300</v>
      </c>
      <c r="T311">
        <v>2007</v>
      </c>
      <c r="U311" t="s">
        <v>1663</v>
      </c>
      <c r="V311" t="s">
        <v>364</v>
      </c>
      <c r="W311" t="s">
        <v>1664</v>
      </c>
      <c r="X311">
        <v>7.7</v>
      </c>
      <c r="Y311">
        <v>1106</v>
      </c>
      <c r="Z311">
        <v>514</v>
      </c>
    </row>
    <row r="312" spans="2:30" x14ac:dyDescent="0.15">
      <c r="B312">
        <v>342</v>
      </c>
      <c r="C312">
        <v>2006</v>
      </c>
      <c r="D312">
        <f t="shared" si="5"/>
        <v>11</v>
      </c>
      <c r="E312" t="s">
        <v>1665</v>
      </c>
      <c r="F312" s="5">
        <v>39239</v>
      </c>
      <c r="G312">
        <v>17896938500</v>
      </c>
      <c r="H312">
        <v>1.9E-2</v>
      </c>
      <c r="I312">
        <v>2826621</v>
      </c>
      <c r="J312">
        <v>620</v>
      </c>
      <c r="K312">
        <v>64615</v>
      </c>
      <c r="L312" t="s">
        <v>33</v>
      </c>
      <c r="M312" t="s">
        <v>33</v>
      </c>
      <c r="N312" t="s">
        <v>40</v>
      </c>
      <c r="O312" t="s">
        <v>1619</v>
      </c>
      <c r="P312" t="e">
        <v>#VALUE!</v>
      </c>
      <c r="Q312" t="s">
        <v>1666</v>
      </c>
      <c r="R312" t="s">
        <v>1667</v>
      </c>
      <c r="S312" t="s">
        <v>1668</v>
      </c>
      <c r="T312">
        <v>2007</v>
      </c>
      <c r="U312" t="s">
        <v>1669</v>
      </c>
      <c r="V312" t="s">
        <v>1670</v>
      </c>
      <c r="W312" t="s">
        <v>1671</v>
      </c>
      <c r="X312">
        <v>6.7</v>
      </c>
      <c r="Y312">
        <v>318</v>
      </c>
      <c r="Z312">
        <v>71</v>
      </c>
    </row>
    <row r="313" spans="2:30" x14ac:dyDescent="0.15">
      <c r="B313">
        <v>343</v>
      </c>
      <c r="C313">
        <v>2006</v>
      </c>
      <c r="D313">
        <f t="shared" si="5"/>
        <v>12</v>
      </c>
      <c r="E313" t="s">
        <v>1672</v>
      </c>
      <c r="F313" s="5">
        <v>39127</v>
      </c>
      <c r="G313">
        <v>15494034100</v>
      </c>
      <c r="H313">
        <v>1.7000000000000001E-2</v>
      </c>
      <c r="I313">
        <v>2535431</v>
      </c>
      <c r="J313">
        <v>340</v>
      </c>
      <c r="K313">
        <v>54562</v>
      </c>
      <c r="L313" t="s">
        <v>25</v>
      </c>
      <c r="M313" t="s">
        <v>25</v>
      </c>
      <c r="N313" t="s">
        <v>40</v>
      </c>
      <c r="O313" t="s">
        <v>1619</v>
      </c>
      <c r="P313">
        <v>1</v>
      </c>
      <c r="Q313" t="s">
        <v>1672</v>
      </c>
      <c r="R313" t="s">
        <v>1673</v>
      </c>
      <c r="S313" t="s">
        <v>1674</v>
      </c>
      <c r="T313">
        <v>2007</v>
      </c>
      <c r="U313" t="s">
        <v>1675</v>
      </c>
      <c r="V313" t="s">
        <v>739</v>
      </c>
      <c r="W313" t="s">
        <v>1676</v>
      </c>
      <c r="X313">
        <v>8.6</v>
      </c>
      <c r="Y313">
        <v>923</v>
      </c>
      <c r="Z313">
        <v>326</v>
      </c>
    </row>
    <row r="314" spans="2:30" x14ac:dyDescent="0.15">
      <c r="B314">
        <v>344</v>
      </c>
      <c r="C314">
        <v>2006</v>
      </c>
      <c r="D314">
        <f t="shared" si="5"/>
        <v>13</v>
      </c>
      <c r="E314" t="s">
        <v>1677</v>
      </c>
      <c r="F314" s="5">
        <v>39428</v>
      </c>
      <c r="G314">
        <v>15166253000</v>
      </c>
      <c r="H314">
        <v>1.6E-2</v>
      </c>
      <c r="I314">
        <v>2322318</v>
      </c>
      <c r="J314">
        <v>447</v>
      </c>
      <c r="K314">
        <v>37992</v>
      </c>
      <c r="L314" t="s">
        <v>33</v>
      </c>
      <c r="M314" t="s">
        <v>33</v>
      </c>
      <c r="N314" t="s">
        <v>34</v>
      </c>
      <c r="O314" t="s">
        <v>1619</v>
      </c>
      <c r="P314">
        <v>1</v>
      </c>
      <c r="Q314" t="s">
        <v>1677</v>
      </c>
      <c r="R314" t="s">
        <v>1678</v>
      </c>
      <c r="S314" t="s">
        <v>1679</v>
      </c>
      <c r="T314">
        <v>2007</v>
      </c>
      <c r="U314" t="s">
        <v>1680</v>
      </c>
      <c r="V314" t="s">
        <v>1681</v>
      </c>
      <c r="W314" t="s">
        <v>1682</v>
      </c>
      <c r="X314">
        <v>7.3</v>
      </c>
      <c r="Y314">
        <v>1168</v>
      </c>
      <c r="Z314">
        <v>186</v>
      </c>
    </row>
    <row r="315" spans="2:30" x14ac:dyDescent="0.15">
      <c r="B315">
        <v>345</v>
      </c>
      <c r="C315">
        <v>2006</v>
      </c>
      <c r="D315">
        <f t="shared" si="5"/>
        <v>14</v>
      </c>
      <c r="E315" t="s">
        <v>1683</v>
      </c>
      <c r="F315">
        <v>39434</v>
      </c>
      <c r="G315">
        <v>28511770000</v>
      </c>
      <c r="H315">
        <v>3.1E-2</v>
      </c>
      <c r="I315">
        <v>4433193</v>
      </c>
      <c r="J315">
        <v>492</v>
      </c>
      <c r="K315">
        <v>89586</v>
      </c>
      <c r="L315" t="s">
        <v>33</v>
      </c>
      <c r="M315" t="s">
        <v>33</v>
      </c>
      <c r="N315" t="s">
        <v>713</v>
      </c>
      <c r="O315" t="s">
        <v>4261</v>
      </c>
      <c r="P315" t="e">
        <v>#VALUE!</v>
      </c>
      <c r="Q315" t="s">
        <v>1684</v>
      </c>
      <c r="R315" t="s">
        <v>1685</v>
      </c>
      <c r="S315" t="s">
        <v>1686</v>
      </c>
      <c r="T315">
        <v>2007</v>
      </c>
      <c r="U315" t="s">
        <v>1687</v>
      </c>
      <c r="V315" t="s">
        <v>534</v>
      </c>
      <c r="W315" t="s">
        <v>1688</v>
      </c>
      <c r="X315">
        <v>6</v>
      </c>
      <c r="Y315">
        <v>607</v>
      </c>
      <c r="Z315">
        <v>168</v>
      </c>
    </row>
    <row r="316" spans="2:30" x14ac:dyDescent="0.15">
      <c r="B316">
        <v>346</v>
      </c>
      <c r="C316">
        <v>2006</v>
      </c>
      <c r="D316">
        <f t="shared" si="5"/>
        <v>15</v>
      </c>
      <c r="E316" t="s">
        <v>1689</v>
      </c>
      <c r="F316" s="5">
        <v>39373</v>
      </c>
      <c r="G316">
        <v>13944930000</v>
      </c>
      <c r="H316">
        <v>1.4999999999999999E-2</v>
      </c>
      <c r="I316">
        <v>2135606</v>
      </c>
      <c r="J316">
        <v>372</v>
      </c>
      <c r="K316">
        <v>55993</v>
      </c>
      <c r="L316" t="s">
        <v>25</v>
      </c>
      <c r="M316" t="s">
        <v>25</v>
      </c>
      <c r="N316" t="s">
        <v>40</v>
      </c>
      <c r="O316" t="s">
        <v>1619</v>
      </c>
      <c r="P316">
        <v>1</v>
      </c>
      <c r="Q316" t="s">
        <v>1689</v>
      </c>
      <c r="R316" t="s">
        <v>1690</v>
      </c>
      <c r="S316" t="s">
        <v>1691</v>
      </c>
      <c r="T316">
        <v>2007</v>
      </c>
      <c r="U316" t="s">
        <v>1692</v>
      </c>
      <c r="V316" t="s">
        <v>202</v>
      </c>
      <c r="W316" t="s">
        <v>1693</v>
      </c>
      <c r="X316">
        <v>8.5</v>
      </c>
      <c r="Y316">
        <v>638</v>
      </c>
      <c r="Z316">
        <v>165</v>
      </c>
    </row>
    <row r="317" spans="2:30" x14ac:dyDescent="0.15">
      <c r="B317">
        <v>347</v>
      </c>
      <c r="C317">
        <v>2006</v>
      </c>
      <c r="D317">
        <f t="shared" si="5"/>
        <v>16</v>
      </c>
      <c r="E317" t="s">
        <v>1694</v>
      </c>
      <c r="F317" s="5">
        <v>39184</v>
      </c>
      <c r="G317">
        <v>13328932000</v>
      </c>
      <c r="H317">
        <v>1.39999999999999E-2</v>
      </c>
      <c r="I317">
        <v>2079989</v>
      </c>
      <c r="J317">
        <v>368</v>
      </c>
      <c r="K317">
        <v>54098</v>
      </c>
      <c r="L317" t="s">
        <v>25</v>
      </c>
      <c r="M317" t="s">
        <v>25</v>
      </c>
      <c r="N317" t="s">
        <v>1695</v>
      </c>
      <c r="O317" t="s">
        <v>1619</v>
      </c>
      <c r="P317">
        <v>1</v>
      </c>
      <c r="Q317" t="s">
        <v>1694</v>
      </c>
      <c r="R317" t="s">
        <v>1696</v>
      </c>
      <c r="S317" t="s">
        <v>1697</v>
      </c>
      <c r="T317">
        <v>2007</v>
      </c>
      <c r="U317" t="s">
        <v>1698</v>
      </c>
      <c r="V317" t="s">
        <v>1096</v>
      </c>
      <c r="W317" t="s">
        <v>31</v>
      </c>
      <c r="X317">
        <v>7.2</v>
      </c>
      <c r="Y317">
        <v>457</v>
      </c>
      <c r="Z317">
        <v>201</v>
      </c>
    </row>
    <row r="318" spans="2:30" x14ac:dyDescent="0.15">
      <c r="B318">
        <v>348</v>
      </c>
      <c r="C318">
        <v>2006</v>
      </c>
      <c r="D318">
        <f t="shared" si="5"/>
        <v>17</v>
      </c>
      <c r="E318" t="s">
        <v>1699</v>
      </c>
      <c r="F318" s="5">
        <v>39400</v>
      </c>
      <c r="G318">
        <v>13642111000</v>
      </c>
      <c r="H318">
        <v>1.4999999999999999E-2</v>
      </c>
      <c r="I318">
        <v>2036035</v>
      </c>
      <c r="J318">
        <v>305</v>
      </c>
      <c r="K318">
        <v>46693</v>
      </c>
      <c r="L318" t="s">
        <v>25</v>
      </c>
      <c r="M318" t="s">
        <v>25</v>
      </c>
      <c r="N318" t="s">
        <v>1103</v>
      </c>
      <c r="O318" t="s">
        <v>1619</v>
      </c>
      <c r="P318" t="e">
        <v>#VALUE!</v>
      </c>
      <c r="Q318" t="s">
        <v>1700</v>
      </c>
      <c r="R318" t="s">
        <v>1701</v>
      </c>
      <c r="S318" t="s">
        <v>1702</v>
      </c>
      <c r="T318">
        <v>2007</v>
      </c>
      <c r="U318" t="s">
        <v>1703</v>
      </c>
      <c r="V318" t="s">
        <v>186</v>
      </c>
      <c r="W318" t="s">
        <v>1704</v>
      </c>
      <c r="X318">
        <v>9.3000000000000007</v>
      </c>
      <c r="Y318">
        <v>1303</v>
      </c>
      <c r="Z318">
        <v>244</v>
      </c>
    </row>
    <row r="319" spans="2:30" x14ac:dyDescent="0.15">
      <c r="B319">
        <v>349</v>
      </c>
      <c r="C319">
        <v>2006</v>
      </c>
      <c r="D319">
        <f t="shared" si="5"/>
        <v>18</v>
      </c>
      <c r="E319" t="s">
        <v>1705</v>
      </c>
      <c r="F319" s="5">
        <v>39344</v>
      </c>
      <c r="G319">
        <v>13446137500</v>
      </c>
      <c r="H319">
        <v>1.4999999999999999E-2</v>
      </c>
      <c r="I319">
        <v>2023174</v>
      </c>
      <c r="J319">
        <v>381</v>
      </c>
      <c r="K319">
        <v>54789</v>
      </c>
      <c r="L319" t="s">
        <v>25</v>
      </c>
      <c r="M319" t="s">
        <v>25</v>
      </c>
      <c r="N319" t="s">
        <v>713</v>
      </c>
      <c r="O319" t="s">
        <v>1619</v>
      </c>
      <c r="P319">
        <v>1</v>
      </c>
      <c r="Q319" t="s">
        <v>1705</v>
      </c>
      <c r="R319" t="s">
        <v>1706</v>
      </c>
      <c r="S319" t="s">
        <v>1707</v>
      </c>
      <c r="T319">
        <v>2007</v>
      </c>
      <c r="U319" t="s">
        <v>1708</v>
      </c>
      <c r="V319" t="s">
        <v>94</v>
      </c>
      <c r="W319" t="s">
        <v>31</v>
      </c>
      <c r="X319">
        <v>7.2</v>
      </c>
      <c r="Y319">
        <v>900</v>
      </c>
      <c r="Z319">
        <v>143</v>
      </c>
    </row>
    <row r="320" spans="2:30" x14ac:dyDescent="0.15">
      <c r="B320">
        <v>350</v>
      </c>
      <c r="C320">
        <v>2006</v>
      </c>
      <c r="D320">
        <f t="shared" si="5"/>
        <v>19</v>
      </c>
      <c r="E320" t="s">
        <v>1709</v>
      </c>
      <c r="F320" s="5">
        <v>39337</v>
      </c>
      <c r="G320">
        <v>13205549000</v>
      </c>
      <c r="H320">
        <v>1.39999999999999E-2</v>
      </c>
      <c r="I320">
        <v>1992304</v>
      </c>
      <c r="J320">
        <v>332</v>
      </c>
      <c r="K320">
        <v>48577</v>
      </c>
      <c r="L320" t="s">
        <v>33</v>
      </c>
      <c r="M320" t="s">
        <v>33</v>
      </c>
      <c r="N320" t="s">
        <v>1710</v>
      </c>
      <c r="O320" t="s">
        <v>1711</v>
      </c>
      <c r="P320">
        <v>1</v>
      </c>
      <c r="Q320" t="s">
        <v>1709</v>
      </c>
      <c r="R320" t="s">
        <v>1712</v>
      </c>
      <c r="S320" t="s">
        <v>1713</v>
      </c>
      <c r="T320">
        <v>2007</v>
      </c>
      <c r="U320" t="s">
        <v>1714</v>
      </c>
      <c r="V320" t="s">
        <v>613</v>
      </c>
      <c r="W320" t="s">
        <v>1715</v>
      </c>
      <c r="X320">
        <v>9.1999999999999993</v>
      </c>
      <c r="Y320">
        <v>1155</v>
      </c>
      <c r="Z320">
        <v>161</v>
      </c>
    </row>
    <row r="321" spans="2:26" x14ac:dyDescent="0.15">
      <c r="B321">
        <v>351</v>
      </c>
      <c r="C321">
        <v>2006</v>
      </c>
      <c r="D321">
        <f t="shared" si="5"/>
        <v>20</v>
      </c>
      <c r="E321" t="s">
        <v>1716</v>
      </c>
      <c r="F321">
        <v>39415</v>
      </c>
      <c r="G321">
        <v>23448092900</v>
      </c>
      <c r="H321">
        <v>2.5000000000000001E-2</v>
      </c>
      <c r="I321">
        <v>3844584</v>
      </c>
      <c r="J321">
        <v>338</v>
      </c>
      <c r="K321">
        <v>68290</v>
      </c>
      <c r="L321" t="s">
        <v>33</v>
      </c>
      <c r="M321" t="s">
        <v>33</v>
      </c>
      <c r="N321" t="s">
        <v>40</v>
      </c>
      <c r="O321" t="s">
        <v>4261</v>
      </c>
      <c r="P321">
        <v>1</v>
      </c>
      <c r="Q321" t="s">
        <v>1716</v>
      </c>
      <c r="R321" t="s">
        <v>1717</v>
      </c>
      <c r="S321" t="s">
        <v>1718</v>
      </c>
      <c r="T321">
        <v>2007</v>
      </c>
      <c r="U321" t="s">
        <v>1719</v>
      </c>
      <c r="V321" t="s">
        <v>63</v>
      </c>
      <c r="W321" t="s">
        <v>1720</v>
      </c>
      <c r="X321">
        <v>8.8000000000000007</v>
      </c>
      <c r="Y321">
        <v>1272</v>
      </c>
      <c r="Z321">
        <v>182</v>
      </c>
    </row>
    <row r="322" spans="2:26" x14ac:dyDescent="0.15">
      <c r="B322">
        <v>353</v>
      </c>
      <c r="C322">
        <v>2006</v>
      </c>
      <c r="D322">
        <f t="shared" si="5"/>
        <v>21</v>
      </c>
      <c r="E322" t="s">
        <v>1721</v>
      </c>
      <c r="F322" s="5">
        <v>39121</v>
      </c>
      <c r="G322">
        <v>10738188900</v>
      </c>
      <c r="H322">
        <v>1.2E-2</v>
      </c>
      <c r="I322">
        <v>1708973</v>
      </c>
      <c r="J322">
        <v>372</v>
      </c>
      <c r="K322">
        <v>39986</v>
      </c>
      <c r="L322" t="s">
        <v>25</v>
      </c>
      <c r="M322" t="s">
        <v>25</v>
      </c>
      <c r="N322" t="s">
        <v>47</v>
      </c>
      <c r="O322" t="s">
        <v>1711</v>
      </c>
      <c r="P322" t="e">
        <v>#VALUE!</v>
      </c>
      <c r="Q322" t="s">
        <v>1722</v>
      </c>
      <c r="R322" t="s">
        <v>1723</v>
      </c>
      <c r="S322" t="s">
        <v>1724</v>
      </c>
      <c r="T322">
        <v>2007</v>
      </c>
      <c r="U322" t="s">
        <v>1725</v>
      </c>
      <c r="V322" t="s">
        <v>739</v>
      </c>
      <c r="W322" t="s">
        <v>31</v>
      </c>
      <c r="X322">
        <v>6.7</v>
      </c>
      <c r="Y322">
        <v>266</v>
      </c>
      <c r="Z322">
        <v>139</v>
      </c>
    </row>
    <row r="323" spans="2:26" x14ac:dyDescent="0.15">
      <c r="B323">
        <v>354</v>
      </c>
      <c r="C323">
        <v>2006</v>
      </c>
      <c r="D323">
        <f t="shared" si="5"/>
        <v>22</v>
      </c>
      <c r="E323" t="s">
        <v>1726</v>
      </c>
      <c r="F323">
        <v>39428</v>
      </c>
      <c r="G323">
        <v>21239738000</v>
      </c>
      <c r="H323">
        <v>2.3E-2</v>
      </c>
      <c r="I323">
        <v>3217805</v>
      </c>
      <c r="J323">
        <v>397</v>
      </c>
      <c r="K323">
        <v>78276</v>
      </c>
      <c r="L323" t="s">
        <v>25</v>
      </c>
      <c r="M323" t="s">
        <v>25</v>
      </c>
      <c r="N323" t="s">
        <v>40</v>
      </c>
      <c r="O323" t="s">
        <v>4261</v>
      </c>
      <c r="P323" t="e">
        <v>#VALUE!</v>
      </c>
      <c r="Q323" t="s">
        <v>1727</v>
      </c>
      <c r="R323" t="s">
        <v>1728</v>
      </c>
      <c r="S323">
        <v>0</v>
      </c>
      <c r="T323">
        <v>2007</v>
      </c>
      <c r="U323" t="s">
        <v>1729</v>
      </c>
      <c r="V323" t="s">
        <v>202</v>
      </c>
      <c r="W323" t="s">
        <v>1730</v>
      </c>
      <c r="X323">
        <v>8.1</v>
      </c>
      <c r="Y323">
        <v>323</v>
      </c>
      <c r="Z323">
        <v>71</v>
      </c>
    </row>
    <row r="324" spans="2:26" x14ac:dyDescent="0.15">
      <c r="B324">
        <v>355</v>
      </c>
      <c r="C324">
        <v>2006</v>
      </c>
      <c r="D324">
        <f t="shared" si="5"/>
        <v>23</v>
      </c>
      <c r="E324" t="s">
        <v>1731</v>
      </c>
      <c r="F324" s="5">
        <v>39337</v>
      </c>
      <c r="G324">
        <v>9807862000</v>
      </c>
      <c r="H324">
        <v>1.0999999999999999E-2</v>
      </c>
      <c r="I324">
        <v>1514708</v>
      </c>
      <c r="J324">
        <v>397</v>
      </c>
      <c r="K324">
        <v>46725</v>
      </c>
      <c r="L324" t="s">
        <v>25</v>
      </c>
      <c r="M324" t="s">
        <v>25</v>
      </c>
      <c r="N324" t="s">
        <v>47</v>
      </c>
      <c r="O324" t="s">
        <v>1711</v>
      </c>
      <c r="P324" t="e">
        <v>#VALUE!</v>
      </c>
      <c r="Q324" t="s">
        <v>1732</v>
      </c>
      <c r="R324" t="s">
        <v>1733</v>
      </c>
      <c r="S324" t="s">
        <v>1734</v>
      </c>
      <c r="T324">
        <v>2007</v>
      </c>
      <c r="U324" t="s">
        <v>1735</v>
      </c>
      <c r="V324" t="s">
        <v>202</v>
      </c>
      <c r="W324" t="s">
        <v>1736</v>
      </c>
      <c r="X324">
        <v>8.1999999999999993</v>
      </c>
      <c r="Y324">
        <v>925</v>
      </c>
      <c r="Z324">
        <v>204</v>
      </c>
    </row>
    <row r="325" spans="2:26" x14ac:dyDescent="0.15">
      <c r="B325">
        <v>356</v>
      </c>
      <c r="C325">
        <v>2006</v>
      </c>
      <c r="D325">
        <f t="shared" si="5"/>
        <v>24</v>
      </c>
      <c r="E325" t="s">
        <v>1737</v>
      </c>
      <c r="F325" s="5">
        <v>39127</v>
      </c>
      <c r="G325">
        <v>9008143000</v>
      </c>
      <c r="H325">
        <v>0.01</v>
      </c>
      <c r="I325">
        <v>1507970</v>
      </c>
      <c r="J325">
        <v>310</v>
      </c>
      <c r="K325">
        <v>41977</v>
      </c>
      <c r="L325" t="s">
        <v>25</v>
      </c>
      <c r="M325" t="s">
        <v>25</v>
      </c>
      <c r="N325" t="s">
        <v>1476</v>
      </c>
      <c r="O325" t="s">
        <v>1711</v>
      </c>
      <c r="P325">
        <v>1</v>
      </c>
      <c r="Q325" t="s">
        <v>1737</v>
      </c>
      <c r="R325" t="s">
        <v>1738</v>
      </c>
      <c r="S325" t="s">
        <v>1739</v>
      </c>
      <c r="T325">
        <v>2007</v>
      </c>
      <c r="U325" t="s">
        <v>1740</v>
      </c>
      <c r="V325" t="s">
        <v>202</v>
      </c>
      <c r="W325" t="s">
        <v>31</v>
      </c>
      <c r="X325">
        <v>8.1999999999999993</v>
      </c>
      <c r="Y325">
        <v>963</v>
      </c>
      <c r="Z325">
        <v>295</v>
      </c>
    </row>
    <row r="326" spans="2:26" x14ac:dyDescent="0.15">
      <c r="B326">
        <v>357</v>
      </c>
      <c r="C326">
        <v>2006</v>
      </c>
      <c r="D326">
        <f t="shared" si="5"/>
        <v>25</v>
      </c>
      <c r="E326" t="s">
        <v>1741</v>
      </c>
      <c r="F326" s="5">
        <v>39100</v>
      </c>
      <c r="G326">
        <v>8362778700</v>
      </c>
      <c r="H326">
        <v>8.9999999999999993E-3</v>
      </c>
      <c r="I326">
        <v>1407141</v>
      </c>
      <c r="J326">
        <v>340</v>
      </c>
      <c r="K326">
        <v>30784</v>
      </c>
      <c r="L326" t="s">
        <v>25</v>
      </c>
      <c r="M326" t="s">
        <v>25</v>
      </c>
      <c r="N326" t="s">
        <v>40</v>
      </c>
      <c r="O326" t="s">
        <v>1711</v>
      </c>
      <c r="P326" t="e">
        <v>#VALUE!</v>
      </c>
      <c r="Q326" t="s">
        <v>1742</v>
      </c>
      <c r="R326" t="s">
        <v>1743</v>
      </c>
      <c r="S326" t="s">
        <v>1744</v>
      </c>
      <c r="T326">
        <v>2007</v>
      </c>
      <c r="U326" t="s">
        <v>1745</v>
      </c>
      <c r="V326" t="s">
        <v>739</v>
      </c>
      <c r="W326" t="s">
        <v>1746</v>
      </c>
      <c r="X326">
        <v>6.2</v>
      </c>
      <c r="Y326">
        <v>193</v>
      </c>
      <c r="Z326">
        <v>118</v>
      </c>
    </row>
    <row r="327" spans="2:26" x14ac:dyDescent="0.15">
      <c r="B327">
        <v>358</v>
      </c>
      <c r="C327">
        <v>2006</v>
      </c>
      <c r="D327">
        <f t="shared" si="5"/>
        <v>26</v>
      </c>
      <c r="E327" t="s">
        <v>1747</v>
      </c>
      <c r="F327" s="5">
        <v>39247</v>
      </c>
      <c r="G327">
        <v>9119810300</v>
      </c>
      <c r="H327">
        <v>0.01</v>
      </c>
      <c r="I327">
        <v>1371214</v>
      </c>
      <c r="J327">
        <v>271</v>
      </c>
      <c r="K327">
        <v>32636</v>
      </c>
      <c r="L327" t="s">
        <v>33</v>
      </c>
      <c r="M327" t="s">
        <v>33</v>
      </c>
      <c r="N327" t="s">
        <v>34</v>
      </c>
      <c r="O327" t="s">
        <v>1711</v>
      </c>
      <c r="P327" t="e">
        <v>#VALUE!</v>
      </c>
      <c r="Q327" t="s">
        <v>1748</v>
      </c>
      <c r="R327" t="s">
        <v>1749</v>
      </c>
      <c r="S327" t="s">
        <v>1750</v>
      </c>
      <c r="T327">
        <v>2007</v>
      </c>
      <c r="U327" t="s">
        <v>803</v>
      </c>
      <c r="V327" t="s">
        <v>1751</v>
      </c>
      <c r="W327" t="s">
        <v>1752</v>
      </c>
      <c r="X327">
        <v>7.1</v>
      </c>
      <c r="Y327">
        <v>223</v>
      </c>
      <c r="Z327">
        <v>48</v>
      </c>
    </row>
    <row r="328" spans="2:26" x14ac:dyDescent="0.15">
      <c r="B328">
        <v>359</v>
      </c>
      <c r="C328">
        <v>2006</v>
      </c>
      <c r="D328">
        <f t="shared" si="5"/>
        <v>27</v>
      </c>
      <c r="E328" t="s">
        <v>1753</v>
      </c>
      <c r="F328" s="5">
        <v>39373</v>
      </c>
      <c r="G328">
        <v>9038167500</v>
      </c>
      <c r="H328">
        <v>0.01</v>
      </c>
      <c r="I328">
        <v>1358883</v>
      </c>
      <c r="J328">
        <v>368</v>
      </c>
      <c r="K328">
        <v>42096</v>
      </c>
      <c r="L328" t="s">
        <v>25</v>
      </c>
      <c r="M328" t="s">
        <v>25</v>
      </c>
      <c r="N328" t="s">
        <v>47</v>
      </c>
      <c r="O328" t="s">
        <v>1711</v>
      </c>
      <c r="P328">
        <v>1</v>
      </c>
      <c r="Q328" t="s">
        <v>1753</v>
      </c>
      <c r="R328" t="s">
        <v>1754</v>
      </c>
      <c r="S328" t="s">
        <v>1755</v>
      </c>
      <c r="T328">
        <v>2007</v>
      </c>
      <c r="U328" t="s">
        <v>1756</v>
      </c>
      <c r="V328" t="s">
        <v>1757</v>
      </c>
      <c r="W328" t="s">
        <v>31</v>
      </c>
      <c r="X328">
        <v>6.3</v>
      </c>
      <c r="Y328">
        <v>456</v>
      </c>
      <c r="Z328">
        <v>194</v>
      </c>
    </row>
    <row r="329" spans="2:26" x14ac:dyDescent="0.15">
      <c r="B329">
        <v>360</v>
      </c>
      <c r="C329">
        <v>2006</v>
      </c>
      <c r="D329">
        <f t="shared" si="5"/>
        <v>28</v>
      </c>
      <c r="E329" t="s">
        <v>1758</v>
      </c>
      <c r="F329" s="5">
        <v>39254</v>
      </c>
      <c r="G329">
        <v>8841047700</v>
      </c>
      <c r="H329">
        <v>0.01</v>
      </c>
      <c r="I329">
        <v>1321947</v>
      </c>
      <c r="J329">
        <v>332</v>
      </c>
      <c r="K329">
        <v>39830</v>
      </c>
      <c r="L329" t="s">
        <v>25</v>
      </c>
      <c r="M329" t="s">
        <v>25</v>
      </c>
      <c r="N329" t="s">
        <v>40</v>
      </c>
      <c r="O329" t="s">
        <v>1711</v>
      </c>
      <c r="P329" t="e">
        <v>#VALUE!</v>
      </c>
      <c r="Q329" t="s">
        <v>1759</v>
      </c>
      <c r="R329" t="s">
        <v>1760</v>
      </c>
      <c r="S329" t="s">
        <v>1761</v>
      </c>
      <c r="T329">
        <v>2007</v>
      </c>
      <c r="U329" t="s">
        <v>1762</v>
      </c>
      <c r="V329" t="s">
        <v>1763</v>
      </c>
      <c r="W329" t="s">
        <v>31</v>
      </c>
      <c r="X329">
        <v>7</v>
      </c>
      <c r="Y329">
        <v>526</v>
      </c>
      <c r="Z329">
        <v>142</v>
      </c>
    </row>
    <row r="330" spans="2:26" x14ac:dyDescent="0.15">
      <c r="B330">
        <v>361</v>
      </c>
      <c r="C330">
        <v>2006</v>
      </c>
      <c r="D330">
        <f t="shared" si="5"/>
        <v>29</v>
      </c>
      <c r="E330" t="s">
        <v>1764</v>
      </c>
      <c r="F330" s="5">
        <v>39093</v>
      </c>
      <c r="G330">
        <v>7644307000</v>
      </c>
      <c r="H330">
        <v>8.0000000000000002E-3</v>
      </c>
      <c r="I330">
        <v>1302952</v>
      </c>
      <c r="J330">
        <v>267</v>
      </c>
      <c r="K330">
        <v>30258</v>
      </c>
      <c r="L330" t="s">
        <v>25</v>
      </c>
      <c r="M330" t="s">
        <v>25</v>
      </c>
      <c r="N330" t="s">
        <v>26</v>
      </c>
      <c r="O330" t="s">
        <v>1711</v>
      </c>
      <c r="P330">
        <v>1</v>
      </c>
      <c r="Q330" t="s">
        <v>1764</v>
      </c>
      <c r="R330" t="s">
        <v>1765</v>
      </c>
      <c r="S330" t="s">
        <v>1766</v>
      </c>
      <c r="T330">
        <v>2006</v>
      </c>
      <c r="U330" t="s">
        <v>1767</v>
      </c>
      <c r="V330" t="s">
        <v>63</v>
      </c>
      <c r="W330" t="s">
        <v>31</v>
      </c>
      <c r="X330">
        <v>9.1</v>
      </c>
      <c r="Y330">
        <v>751</v>
      </c>
      <c r="Z330">
        <v>432</v>
      </c>
    </row>
    <row r="331" spans="2:26" x14ac:dyDescent="0.15">
      <c r="B331">
        <v>362</v>
      </c>
      <c r="C331">
        <v>2006</v>
      </c>
      <c r="D331">
        <f t="shared" si="5"/>
        <v>30</v>
      </c>
      <c r="E331" t="s">
        <v>1768</v>
      </c>
      <c r="F331" s="5">
        <v>39309</v>
      </c>
      <c r="G331">
        <v>7819284000</v>
      </c>
      <c r="H331">
        <v>8.0000000000000002E-3</v>
      </c>
      <c r="I331">
        <v>1211528</v>
      </c>
      <c r="J331">
        <v>256</v>
      </c>
      <c r="K331">
        <v>28301</v>
      </c>
      <c r="L331" t="s">
        <v>25</v>
      </c>
      <c r="M331" t="s">
        <v>25</v>
      </c>
      <c r="N331" t="s">
        <v>26</v>
      </c>
      <c r="O331" t="s">
        <v>1711</v>
      </c>
      <c r="P331">
        <v>1</v>
      </c>
      <c r="Q331" t="s">
        <v>1768</v>
      </c>
      <c r="R331" t="s">
        <v>1769</v>
      </c>
      <c r="S331" t="s">
        <v>1770</v>
      </c>
      <c r="T331">
        <v>2007</v>
      </c>
      <c r="U331" t="s">
        <v>1771</v>
      </c>
      <c r="V331" t="s">
        <v>202</v>
      </c>
      <c r="W331" t="s">
        <v>1772</v>
      </c>
      <c r="X331">
        <v>5.6</v>
      </c>
      <c r="Y331">
        <v>245</v>
      </c>
      <c r="Z331">
        <v>45</v>
      </c>
    </row>
    <row r="332" spans="2:26" x14ac:dyDescent="0.15">
      <c r="B332">
        <v>363</v>
      </c>
      <c r="C332">
        <v>2006</v>
      </c>
      <c r="D332">
        <f t="shared" si="5"/>
        <v>31</v>
      </c>
      <c r="E332" t="s">
        <v>1773</v>
      </c>
      <c r="F332" s="5">
        <v>39338</v>
      </c>
      <c r="G332">
        <v>7872688500</v>
      </c>
      <c r="H332">
        <v>8.9999999999999993E-3</v>
      </c>
      <c r="I332">
        <v>1202351</v>
      </c>
      <c r="J332">
        <v>322</v>
      </c>
      <c r="K332">
        <v>39402</v>
      </c>
      <c r="L332" t="s">
        <v>25</v>
      </c>
      <c r="M332" t="s">
        <v>25</v>
      </c>
      <c r="N332" t="s">
        <v>40</v>
      </c>
      <c r="O332" t="s">
        <v>1711</v>
      </c>
      <c r="P332">
        <v>1</v>
      </c>
      <c r="Q332" t="s">
        <v>1773</v>
      </c>
      <c r="R332" t="s">
        <v>1774</v>
      </c>
      <c r="S332" t="s">
        <v>1775</v>
      </c>
      <c r="T332">
        <v>2007</v>
      </c>
      <c r="U332" t="s">
        <v>1776</v>
      </c>
      <c r="V332" t="s">
        <v>63</v>
      </c>
      <c r="W332" t="s">
        <v>1777</v>
      </c>
      <c r="X332">
        <v>9.1999999999999993</v>
      </c>
      <c r="Y332">
        <v>1465</v>
      </c>
      <c r="Z332">
        <v>163</v>
      </c>
    </row>
    <row r="333" spans="2:26" x14ac:dyDescent="0.15">
      <c r="B333">
        <v>364</v>
      </c>
      <c r="C333">
        <v>2006</v>
      </c>
      <c r="D333">
        <f t="shared" si="5"/>
        <v>32</v>
      </c>
      <c r="E333" t="s">
        <v>1778</v>
      </c>
      <c r="F333">
        <v>39435</v>
      </c>
      <c r="G333">
        <v>15537234000</v>
      </c>
      <c r="H333">
        <v>1.6E-2</v>
      </c>
      <c r="I333">
        <v>2393356</v>
      </c>
      <c r="J333">
        <v>456</v>
      </c>
      <c r="K333">
        <v>59554</v>
      </c>
      <c r="L333" t="s">
        <v>33</v>
      </c>
      <c r="M333" t="s">
        <v>33</v>
      </c>
      <c r="N333" t="s">
        <v>84</v>
      </c>
      <c r="O333" t="s">
        <v>4261</v>
      </c>
      <c r="P333" t="e">
        <v>#VALUE!</v>
      </c>
      <c r="Q333" t="s">
        <v>1779</v>
      </c>
      <c r="R333" t="s">
        <v>1780</v>
      </c>
      <c r="S333" t="s">
        <v>1781</v>
      </c>
      <c r="T333">
        <v>2007</v>
      </c>
      <c r="U333" t="s">
        <v>1782</v>
      </c>
      <c r="V333" t="s">
        <v>220</v>
      </c>
      <c r="W333" t="s">
        <v>1783</v>
      </c>
      <c r="X333">
        <v>7.9</v>
      </c>
      <c r="Y333">
        <v>234</v>
      </c>
      <c r="Z333">
        <v>67</v>
      </c>
    </row>
    <row r="334" spans="2:26" x14ac:dyDescent="0.15">
      <c r="B334">
        <v>365</v>
      </c>
      <c r="C334">
        <v>2006</v>
      </c>
      <c r="D334">
        <f t="shared" si="5"/>
        <v>33</v>
      </c>
      <c r="E334" t="s">
        <v>1784</v>
      </c>
      <c r="F334" s="5">
        <v>39239</v>
      </c>
      <c r="G334">
        <v>7763374000</v>
      </c>
      <c r="H334">
        <v>8.0000000000000002E-3</v>
      </c>
      <c r="I334">
        <v>1191683</v>
      </c>
      <c r="J334">
        <v>456</v>
      </c>
      <c r="K334">
        <v>39064</v>
      </c>
      <c r="L334" t="s">
        <v>25</v>
      </c>
      <c r="M334" t="s">
        <v>25</v>
      </c>
      <c r="N334" t="s">
        <v>47</v>
      </c>
      <c r="O334" t="s">
        <v>1711</v>
      </c>
      <c r="P334">
        <v>1</v>
      </c>
      <c r="Q334" t="s">
        <v>1784</v>
      </c>
      <c r="R334" t="s">
        <v>1785</v>
      </c>
      <c r="S334" t="s">
        <v>1786</v>
      </c>
      <c r="T334">
        <v>2007</v>
      </c>
      <c r="U334" t="s">
        <v>1787</v>
      </c>
      <c r="V334" t="s">
        <v>63</v>
      </c>
      <c r="W334" t="s">
        <v>31</v>
      </c>
      <c r="X334">
        <v>6.3</v>
      </c>
      <c r="Y334">
        <v>926</v>
      </c>
      <c r="Z334">
        <v>295</v>
      </c>
    </row>
    <row r="335" spans="2:26" x14ac:dyDescent="0.15">
      <c r="B335">
        <v>366</v>
      </c>
      <c r="C335">
        <v>2006</v>
      </c>
      <c r="D335">
        <f t="shared" si="5"/>
        <v>34</v>
      </c>
      <c r="E335" t="s">
        <v>1788</v>
      </c>
      <c r="F335" s="5">
        <v>39107</v>
      </c>
      <c r="G335">
        <v>6931136500</v>
      </c>
      <c r="H335">
        <v>8.0000000000000002E-3</v>
      </c>
      <c r="I335">
        <v>1190703</v>
      </c>
      <c r="J335">
        <v>253</v>
      </c>
      <c r="K335">
        <v>26656</v>
      </c>
      <c r="L335" t="s">
        <v>25</v>
      </c>
      <c r="M335" t="s">
        <v>25</v>
      </c>
      <c r="N335" t="s">
        <v>26</v>
      </c>
      <c r="O335" t="s">
        <v>1711</v>
      </c>
      <c r="P335" t="e">
        <v>#VALUE!</v>
      </c>
      <c r="Q335" t="s">
        <v>1789</v>
      </c>
      <c r="R335" t="s">
        <v>1790</v>
      </c>
      <c r="T335">
        <v>2006</v>
      </c>
      <c r="U335" t="s">
        <v>1791</v>
      </c>
      <c r="V335" t="s">
        <v>133</v>
      </c>
      <c r="W335" t="s">
        <v>1792</v>
      </c>
      <c r="X335">
        <v>8.4</v>
      </c>
      <c r="Y335">
        <v>1128</v>
      </c>
      <c r="Z335">
        <v>395</v>
      </c>
    </row>
    <row r="336" spans="2:26" x14ac:dyDescent="0.15">
      <c r="B336">
        <v>367</v>
      </c>
      <c r="C336">
        <v>2006</v>
      </c>
      <c r="D336">
        <f t="shared" si="5"/>
        <v>35</v>
      </c>
      <c r="E336" t="s">
        <v>1793</v>
      </c>
      <c r="F336" s="5">
        <v>39212</v>
      </c>
      <c r="G336">
        <v>7712339500</v>
      </c>
      <c r="H336">
        <v>8.0000000000000002E-3</v>
      </c>
      <c r="I336">
        <v>1188326</v>
      </c>
      <c r="J336">
        <v>299</v>
      </c>
      <c r="K336">
        <v>34518</v>
      </c>
      <c r="L336" t="s">
        <v>25</v>
      </c>
      <c r="M336" t="s">
        <v>25</v>
      </c>
      <c r="N336" t="s">
        <v>713</v>
      </c>
      <c r="O336" t="s">
        <v>1711</v>
      </c>
      <c r="P336">
        <v>1</v>
      </c>
      <c r="Q336" t="s">
        <v>1793</v>
      </c>
      <c r="R336" t="s">
        <v>1794</v>
      </c>
      <c r="S336" t="s">
        <v>1795</v>
      </c>
      <c r="T336">
        <v>2007</v>
      </c>
      <c r="U336" t="s">
        <v>1796</v>
      </c>
      <c r="V336" t="s">
        <v>1797</v>
      </c>
      <c r="W336" t="s">
        <v>1798</v>
      </c>
      <c r="X336">
        <v>7.2</v>
      </c>
      <c r="Y336">
        <v>379</v>
      </c>
      <c r="Z336">
        <v>98</v>
      </c>
    </row>
    <row r="337" spans="2:26" x14ac:dyDescent="0.15">
      <c r="B337">
        <v>368</v>
      </c>
      <c r="C337">
        <v>2006</v>
      </c>
      <c r="D337">
        <f t="shared" si="5"/>
        <v>36</v>
      </c>
      <c r="E337" t="s">
        <v>1799</v>
      </c>
      <c r="F337" s="5">
        <v>39170</v>
      </c>
      <c r="G337">
        <v>7594186000</v>
      </c>
      <c r="H337">
        <v>8.0000000000000002E-3</v>
      </c>
      <c r="I337">
        <v>1179661</v>
      </c>
      <c r="J337">
        <v>315</v>
      </c>
      <c r="K337">
        <v>35021</v>
      </c>
      <c r="L337" t="s">
        <v>25</v>
      </c>
      <c r="M337" t="s">
        <v>25</v>
      </c>
      <c r="N337" t="s">
        <v>40</v>
      </c>
      <c r="O337" t="s">
        <v>1711</v>
      </c>
      <c r="P337">
        <v>1</v>
      </c>
      <c r="Q337" t="s">
        <v>1799</v>
      </c>
      <c r="R337" t="s">
        <v>1800</v>
      </c>
      <c r="S337" t="s">
        <v>1801</v>
      </c>
      <c r="T337">
        <v>2007</v>
      </c>
      <c r="U337" t="s">
        <v>1802</v>
      </c>
      <c r="V337" t="s">
        <v>202</v>
      </c>
      <c r="W337" t="s">
        <v>1803</v>
      </c>
      <c r="X337">
        <v>7.1</v>
      </c>
      <c r="Y337">
        <v>321</v>
      </c>
      <c r="Z337">
        <v>94</v>
      </c>
    </row>
    <row r="338" spans="2:26" x14ac:dyDescent="0.15">
      <c r="B338">
        <v>369</v>
      </c>
      <c r="C338">
        <v>2006</v>
      </c>
      <c r="D338">
        <f t="shared" si="5"/>
        <v>37</v>
      </c>
      <c r="E338" t="s">
        <v>1804</v>
      </c>
      <c r="F338" s="5">
        <v>39358</v>
      </c>
      <c r="G338">
        <v>7737073000</v>
      </c>
      <c r="H338">
        <v>8.0000000000000002E-3</v>
      </c>
      <c r="I338">
        <v>1174401</v>
      </c>
      <c r="J338">
        <v>332</v>
      </c>
      <c r="K338">
        <v>35498</v>
      </c>
      <c r="L338" t="s">
        <v>25</v>
      </c>
      <c r="M338" t="s">
        <v>25</v>
      </c>
      <c r="N338" t="s">
        <v>26</v>
      </c>
      <c r="O338" t="s">
        <v>1711</v>
      </c>
      <c r="P338">
        <v>1</v>
      </c>
      <c r="Q338" t="s">
        <v>1804</v>
      </c>
      <c r="R338" t="s">
        <v>1805</v>
      </c>
      <c r="S338" t="s">
        <v>1806</v>
      </c>
      <c r="T338">
        <v>2007</v>
      </c>
      <c r="U338" t="s">
        <v>1807</v>
      </c>
      <c r="V338" t="s">
        <v>623</v>
      </c>
      <c r="W338" t="s">
        <v>31</v>
      </c>
      <c r="X338">
        <v>7.4</v>
      </c>
      <c r="Y338">
        <v>562</v>
      </c>
      <c r="Z338">
        <v>114</v>
      </c>
    </row>
    <row r="339" spans="2:26" x14ac:dyDescent="0.15">
      <c r="B339">
        <v>370</v>
      </c>
      <c r="C339">
        <v>2006</v>
      </c>
      <c r="D339">
        <f t="shared" si="5"/>
        <v>38</v>
      </c>
      <c r="E339" t="s">
        <v>1808</v>
      </c>
      <c r="F339" s="5">
        <v>39141</v>
      </c>
      <c r="G339">
        <v>6759412500</v>
      </c>
      <c r="H339">
        <v>6.9999999999999897E-3</v>
      </c>
      <c r="I339">
        <v>1063950</v>
      </c>
      <c r="J339">
        <v>153</v>
      </c>
      <c r="K339">
        <v>28830</v>
      </c>
      <c r="L339" t="s">
        <v>33</v>
      </c>
      <c r="M339" t="s">
        <v>33</v>
      </c>
      <c r="N339" t="s">
        <v>34</v>
      </c>
      <c r="O339" t="s">
        <v>1711</v>
      </c>
      <c r="P339">
        <v>1</v>
      </c>
      <c r="Q339" t="s">
        <v>1808</v>
      </c>
      <c r="R339" t="s">
        <v>1809</v>
      </c>
      <c r="S339" t="s">
        <v>1810</v>
      </c>
      <c r="T339">
        <v>2007</v>
      </c>
      <c r="U339" t="s">
        <v>1811</v>
      </c>
      <c r="V339" t="s">
        <v>133</v>
      </c>
      <c r="W339" t="s">
        <v>1812</v>
      </c>
      <c r="X339">
        <v>8.5</v>
      </c>
      <c r="Y339">
        <v>337</v>
      </c>
      <c r="Z339">
        <v>122</v>
      </c>
    </row>
    <row r="340" spans="2:26" x14ac:dyDescent="0.15">
      <c r="B340">
        <v>371</v>
      </c>
      <c r="C340">
        <v>2006</v>
      </c>
      <c r="D340">
        <f t="shared" si="5"/>
        <v>39</v>
      </c>
      <c r="E340" t="s">
        <v>1813</v>
      </c>
      <c r="F340" s="5">
        <v>39309</v>
      </c>
      <c r="G340">
        <v>7004500500</v>
      </c>
      <c r="H340">
        <v>8.0000000000000002E-3</v>
      </c>
      <c r="I340">
        <v>1042923</v>
      </c>
      <c r="J340">
        <v>291</v>
      </c>
      <c r="K340">
        <v>26158</v>
      </c>
      <c r="L340" t="s">
        <v>25</v>
      </c>
      <c r="M340" t="s">
        <v>25</v>
      </c>
      <c r="N340" t="s">
        <v>47</v>
      </c>
      <c r="O340" t="s">
        <v>1711</v>
      </c>
      <c r="P340">
        <v>1</v>
      </c>
      <c r="Q340" t="s">
        <v>1813</v>
      </c>
      <c r="R340" t="s">
        <v>1814</v>
      </c>
      <c r="S340" t="s">
        <v>1815</v>
      </c>
      <c r="T340">
        <v>2007</v>
      </c>
      <c r="U340" t="s">
        <v>1816</v>
      </c>
      <c r="V340" t="s">
        <v>63</v>
      </c>
      <c r="W340" t="s">
        <v>1817</v>
      </c>
      <c r="X340">
        <v>7.2</v>
      </c>
      <c r="Y340">
        <v>404</v>
      </c>
      <c r="Z340">
        <v>154</v>
      </c>
    </row>
    <row r="341" spans="2:26" x14ac:dyDescent="0.15">
      <c r="B341">
        <v>372</v>
      </c>
      <c r="C341">
        <v>2006</v>
      </c>
      <c r="D341">
        <f t="shared" si="5"/>
        <v>40</v>
      </c>
      <c r="E341" t="s">
        <v>1818</v>
      </c>
      <c r="F341" s="5">
        <v>39288</v>
      </c>
      <c r="G341">
        <v>6342436400</v>
      </c>
      <c r="H341">
        <v>6.9999999999999897E-3</v>
      </c>
      <c r="I341">
        <v>1025205</v>
      </c>
      <c r="J341">
        <v>261</v>
      </c>
      <c r="K341">
        <v>18365</v>
      </c>
      <c r="L341" t="s">
        <v>33</v>
      </c>
      <c r="M341" t="s">
        <v>33</v>
      </c>
      <c r="N341" t="s">
        <v>84</v>
      </c>
      <c r="O341" t="s">
        <v>1711</v>
      </c>
      <c r="P341">
        <v>1</v>
      </c>
      <c r="Q341" t="s">
        <v>1818</v>
      </c>
      <c r="R341" t="s">
        <v>1819</v>
      </c>
      <c r="S341" t="s">
        <v>1820</v>
      </c>
      <c r="T341">
        <v>2007</v>
      </c>
      <c r="U341" t="s">
        <v>1821</v>
      </c>
      <c r="V341" t="s">
        <v>381</v>
      </c>
      <c r="W341" t="s">
        <v>1822</v>
      </c>
      <c r="X341">
        <v>8.9</v>
      </c>
      <c r="Y341">
        <v>597</v>
      </c>
      <c r="Z341">
        <v>109</v>
      </c>
    </row>
    <row r="342" spans="2:26" x14ac:dyDescent="0.15">
      <c r="B342">
        <v>373</v>
      </c>
      <c r="C342">
        <v>2006</v>
      </c>
      <c r="D342">
        <f t="shared" si="5"/>
        <v>41</v>
      </c>
      <c r="E342" t="s">
        <v>1823</v>
      </c>
      <c r="F342" s="5">
        <v>39400</v>
      </c>
      <c r="G342">
        <v>6791108000</v>
      </c>
      <c r="H342">
        <v>6.9999999999999897E-3</v>
      </c>
      <c r="I342">
        <v>968535</v>
      </c>
      <c r="J342">
        <v>326</v>
      </c>
      <c r="K342">
        <v>29514</v>
      </c>
      <c r="L342" t="s">
        <v>33</v>
      </c>
      <c r="M342" t="s">
        <v>33</v>
      </c>
      <c r="N342" t="s">
        <v>34</v>
      </c>
      <c r="O342" t="s">
        <v>1711</v>
      </c>
      <c r="P342">
        <v>1</v>
      </c>
      <c r="Q342" t="s">
        <v>1823</v>
      </c>
      <c r="R342" t="s">
        <v>1824</v>
      </c>
      <c r="S342" t="s">
        <v>1825</v>
      </c>
      <c r="T342">
        <v>2007</v>
      </c>
      <c r="U342" t="s">
        <v>1826</v>
      </c>
      <c r="V342" t="s">
        <v>1827</v>
      </c>
      <c r="W342" t="s">
        <v>1828</v>
      </c>
      <c r="X342">
        <v>5.3</v>
      </c>
      <c r="Y342">
        <v>337</v>
      </c>
      <c r="Z342">
        <v>48</v>
      </c>
    </row>
    <row r="343" spans="2:26" x14ac:dyDescent="0.15">
      <c r="B343">
        <v>374</v>
      </c>
      <c r="C343">
        <v>2006</v>
      </c>
      <c r="D343">
        <f t="shared" si="5"/>
        <v>42</v>
      </c>
      <c r="E343" t="s">
        <v>1829</v>
      </c>
      <c r="F343" s="5">
        <v>39163</v>
      </c>
      <c r="G343">
        <v>5843781000</v>
      </c>
      <c r="H343">
        <v>6.0000000000000001E-3</v>
      </c>
      <c r="I343">
        <v>967593</v>
      </c>
      <c r="J343">
        <v>237</v>
      </c>
      <c r="K343">
        <v>26851</v>
      </c>
      <c r="L343" t="s">
        <v>154</v>
      </c>
      <c r="M343" t="s">
        <v>154</v>
      </c>
      <c r="N343" t="s">
        <v>713</v>
      </c>
      <c r="O343" t="s">
        <v>1711</v>
      </c>
      <c r="P343" t="e">
        <v>#VALUE!</v>
      </c>
      <c r="Q343" t="s">
        <v>1830</v>
      </c>
      <c r="R343" t="s">
        <v>1831</v>
      </c>
      <c r="S343" t="s">
        <v>1832</v>
      </c>
      <c r="T343">
        <v>2006</v>
      </c>
      <c r="U343" t="s">
        <v>1833</v>
      </c>
      <c r="V343" t="s">
        <v>783</v>
      </c>
      <c r="W343" t="s">
        <v>1834</v>
      </c>
      <c r="X343">
        <v>7.9</v>
      </c>
      <c r="Y343">
        <v>737</v>
      </c>
      <c r="Z343">
        <v>252</v>
      </c>
    </row>
    <row r="344" spans="2:26" x14ac:dyDescent="0.15">
      <c r="B344">
        <v>375</v>
      </c>
      <c r="C344">
        <v>2006</v>
      </c>
      <c r="D344">
        <f t="shared" si="5"/>
        <v>43</v>
      </c>
      <c r="E344" t="s">
        <v>1835</v>
      </c>
      <c r="F344" s="5">
        <v>39177</v>
      </c>
      <c r="G344">
        <v>6161685500</v>
      </c>
      <c r="H344">
        <v>6.9999999999999897E-3</v>
      </c>
      <c r="I344">
        <v>960658</v>
      </c>
      <c r="J344">
        <v>405</v>
      </c>
      <c r="K344">
        <v>35849</v>
      </c>
      <c r="L344" t="s">
        <v>25</v>
      </c>
      <c r="M344" t="s">
        <v>25</v>
      </c>
      <c r="N344" t="s">
        <v>713</v>
      </c>
      <c r="O344" t="s">
        <v>1711</v>
      </c>
      <c r="P344">
        <v>1</v>
      </c>
      <c r="Q344" t="s">
        <v>1835</v>
      </c>
      <c r="R344" t="s">
        <v>1836</v>
      </c>
      <c r="S344" t="s">
        <v>1837</v>
      </c>
      <c r="T344">
        <v>2006</v>
      </c>
      <c r="U344" t="s">
        <v>1838</v>
      </c>
      <c r="V344" t="s">
        <v>63</v>
      </c>
      <c r="W344" t="s">
        <v>1839</v>
      </c>
      <c r="X344">
        <v>8.1</v>
      </c>
      <c r="Y344">
        <v>475</v>
      </c>
      <c r="Z344">
        <v>257</v>
      </c>
    </row>
    <row r="345" spans="2:26" x14ac:dyDescent="0.15">
      <c r="B345">
        <v>376</v>
      </c>
      <c r="C345">
        <v>2006</v>
      </c>
      <c r="D345">
        <f t="shared" si="5"/>
        <v>44</v>
      </c>
      <c r="E345" t="s">
        <v>1840</v>
      </c>
      <c r="F345" s="5">
        <v>39121</v>
      </c>
      <c r="G345">
        <v>5575404600</v>
      </c>
      <c r="H345">
        <v>6.0000000000000001E-3</v>
      </c>
      <c r="I345">
        <v>925661</v>
      </c>
      <c r="J345">
        <v>355</v>
      </c>
      <c r="K345">
        <v>27825</v>
      </c>
      <c r="L345" t="s">
        <v>25</v>
      </c>
      <c r="M345" t="s">
        <v>25</v>
      </c>
      <c r="N345" t="s">
        <v>26</v>
      </c>
      <c r="O345" t="s">
        <v>1711</v>
      </c>
      <c r="P345">
        <v>1</v>
      </c>
      <c r="Q345" t="s">
        <v>1840</v>
      </c>
      <c r="R345" t="s">
        <v>1841</v>
      </c>
      <c r="S345" t="s">
        <v>1842</v>
      </c>
      <c r="T345">
        <v>2006</v>
      </c>
      <c r="U345" t="s">
        <v>1843</v>
      </c>
      <c r="V345" t="s">
        <v>202</v>
      </c>
      <c r="W345" t="s">
        <v>1844</v>
      </c>
      <c r="X345">
        <v>4.9000000000000004</v>
      </c>
      <c r="Y345">
        <v>337</v>
      </c>
      <c r="Z345">
        <v>87</v>
      </c>
    </row>
    <row r="346" spans="2:26" x14ac:dyDescent="0.15">
      <c r="B346">
        <v>377</v>
      </c>
      <c r="C346">
        <v>2006</v>
      </c>
      <c r="D346">
        <f t="shared" si="5"/>
        <v>45</v>
      </c>
      <c r="E346" t="s">
        <v>1845</v>
      </c>
      <c r="F346" s="5">
        <v>39093</v>
      </c>
      <c r="G346">
        <v>5359051500</v>
      </c>
      <c r="H346">
        <v>6.0000000000000001E-3</v>
      </c>
      <c r="I346">
        <v>915232</v>
      </c>
      <c r="J346">
        <v>276</v>
      </c>
      <c r="K346">
        <v>24405</v>
      </c>
      <c r="L346" t="s">
        <v>33</v>
      </c>
      <c r="M346" t="s">
        <v>33</v>
      </c>
      <c r="N346" t="s">
        <v>53</v>
      </c>
      <c r="O346" t="s">
        <v>1711</v>
      </c>
      <c r="P346">
        <v>1</v>
      </c>
      <c r="Q346" t="s">
        <v>1845</v>
      </c>
      <c r="R346" t="s">
        <v>1846</v>
      </c>
      <c r="S346" t="s">
        <v>1847</v>
      </c>
      <c r="T346">
        <v>2006</v>
      </c>
      <c r="U346" t="s">
        <v>1848</v>
      </c>
      <c r="V346" t="s">
        <v>68</v>
      </c>
      <c r="W346" t="s">
        <v>1849</v>
      </c>
      <c r="X346">
        <v>6.9</v>
      </c>
      <c r="Y346">
        <v>336</v>
      </c>
      <c r="Z346">
        <v>220</v>
      </c>
    </row>
    <row r="347" spans="2:26" x14ac:dyDescent="0.15">
      <c r="B347">
        <v>378</v>
      </c>
      <c r="C347">
        <v>2006</v>
      </c>
      <c r="D347">
        <f t="shared" si="5"/>
        <v>46</v>
      </c>
      <c r="E347" t="s">
        <v>1850</v>
      </c>
      <c r="F347" s="5">
        <v>39331</v>
      </c>
      <c r="G347">
        <v>5641848000</v>
      </c>
      <c r="H347">
        <v>6.0000000000000001E-3</v>
      </c>
      <c r="I347">
        <v>901055</v>
      </c>
      <c r="J347">
        <v>342</v>
      </c>
      <c r="K347">
        <v>31444</v>
      </c>
      <c r="L347" t="s">
        <v>25</v>
      </c>
      <c r="M347" t="s">
        <v>25</v>
      </c>
      <c r="N347" t="s">
        <v>713</v>
      </c>
      <c r="O347" t="s">
        <v>1711</v>
      </c>
      <c r="P347" t="e">
        <v>#VALUE!</v>
      </c>
      <c r="Q347" t="s">
        <v>1851</v>
      </c>
      <c r="R347" t="s">
        <v>1852</v>
      </c>
      <c r="S347" t="s">
        <v>1853</v>
      </c>
      <c r="T347">
        <v>2007</v>
      </c>
      <c r="U347" t="s">
        <v>1854</v>
      </c>
      <c r="V347" t="s">
        <v>63</v>
      </c>
      <c r="W347" t="s">
        <v>31</v>
      </c>
      <c r="X347">
        <v>8.6999999999999993</v>
      </c>
      <c r="Y347">
        <v>774</v>
      </c>
      <c r="Z347">
        <v>174</v>
      </c>
    </row>
    <row r="348" spans="2:26" x14ac:dyDescent="0.15">
      <c r="B348">
        <v>380</v>
      </c>
      <c r="C348">
        <v>2006</v>
      </c>
      <c r="D348">
        <f t="shared" si="5"/>
        <v>47</v>
      </c>
      <c r="E348" t="s">
        <v>1855</v>
      </c>
      <c r="F348" s="5">
        <v>39107</v>
      </c>
      <c r="G348">
        <v>5646046700</v>
      </c>
      <c r="H348">
        <v>6.0000000000000001E-3</v>
      </c>
      <c r="I348">
        <v>897639</v>
      </c>
      <c r="J348">
        <v>256</v>
      </c>
      <c r="K348">
        <v>21528</v>
      </c>
      <c r="L348" t="s">
        <v>469</v>
      </c>
      <c r="M348" t="s">
        <v>469</v>
      </c>
      <c r="N348" t="s">
        <v>1431</v>
      </c>
      <c r="O348" t="s">
        <v>1711</v>
      </c>
      <c r="P348" t="e">
        <v>#VALUE!</v>
      </c>
      <c r="Q348" t="s">
        <v>1856</v>
      </c>
      <c r="R348" t="s">
        <v>1857</v>
      </c>
      <c r="S348" t="s">
        <v>1858</v>
      </c>
      <c r="T348">
        <v>2006</v>
      </c>
      <c r="U348" t="s">
        <v>1859</v>
      </c>
      <c r="V348" t="s">
        <v>1860</v>
      </c>
      <c r="W348" t="s">
        <v>1861</v>
      </c>
      <c r="X348">
        <v>7.4</v>
      </c>
      <c r="Y348">
        <v>409</v>
      </c>
      <c r="Z348">
        <v>147</v>
      </c>
    </row>
    <row r="349" spans="2:26" x14ac:dyDescent="0.15">
      <c r="B349">
        <v>381</v>
      </c>
      <c r="C349">
        <v>2006</v>
      </c>
      <c r="D349">
        <f t="shared" si="5"/>
        <v>48</v>
      </c>
      <c r="E349" t="s">
        <v>1862</v>
      </c>
      <c r="F349" s="5">
        <v>39344</v>
      </c>
      <c r="G349">
        <v>5807823500</v>
      </c>
      <c r="H349">
        <v>6.0000000000000001E-3</v>
      </c>
      <c r="I349">
        <v>883965</v>
      </c>
      <c r="J349">
        <v>313</v>
      </c>
      <c r="K349">
        <v>28902</v>
      </c>
      <c r="L349" t="s">
        <v>25</v>
      </c>
      <c r="M349" t="s">
        <v>25</v>
      </c>
      <c r="N349" t="s">
        <v>880</v>
      </c>
      <c r="O349" t="s">
        <v>1711</v>
      </c>
      <c r="P349">
        <v>1</v>
      </c>
      <c r="Q349" t="s">
        <v>1862</v>
      </c>
      <c r="R349" t="s">
        <v>1863</v>
      </c>
      <c r="S349" t="s">
        <v>1864</v>
      </c>
      <c r="T349">
        <v>2007</v>
      </c>
      <c r="U349" t="s">
        <v>1865</v>
      </c>
      <c r="V349" t="s">
        <v>202</v>
      </c>
      <c r="W349" t="s">
        <v>1866</v>
      </c>
      <c r="X349">
        <v>4.2</v>
      </c>
      <c r="Y349">
        <v>438</v>
      </c>
      <c r="Z349">
        <v>21</v>
      </c>
    </row>
    <row r="350" spans="2:26" x14ac:dyDescent="0.15">
      <c r="B350">
        <v>382</v>
      </c>
      <c r="C350">
        <v>2006</v>
      </c>
      <c r="D350">
        <f t="shared" si="5"/>
        <v>49</v>
      </c>
      <c r="E350" t="s">
        <v>1867</v>
      </c>
      <c r="F350" s="5">
        <v>39309</v>
      </c>
      <c r="G350">
        <v>5504267500</v>
      </c>
      <c r="H350">
        <v>6.0000000000000001E-3</v>
      </c>
      <c r="I350">
        <v>847766</v>
      </c>
      <c r="J350">
        <v>177</v>
      </c>
      <c r="K350">
        <v>17596</v>
      </c>
      <c r="L350" t="s">
        <v>33</v>
      </c>
      <c r="M350" t="s">
        <v>33</v>
      </c>
      <c r="N350" t="s">
        <v>40</v>
      </c>
      <c r="O350" t="s">
        <v>1711</v>
      </c>
      <c r="P350">
        <v>1</v>
      </c>
      <c r="Q350" t="s">
        <v>1867</v>
      </c>
      <c r="R350" t="s">
        <v>1868</v>
      </c>
      <c r="S350" t="s">
        <v>1869</v>
      </c>
      <c r="T350">
        <v>2007</v>
      </c>
      <c r="U350" t="s">
        <v>1870</v>
      </c>
      <c r="V350" t="s">
        <v>68</v>
      </c>
      <c r="W350" t="s">
        <v>31</v>
      </c>
      <c r="X350">
        <v>8.6</v>
      </c>
      <c r="Y350">
        <v>477</v>
      </c>
      <c r="Z350">
        <v>84</v>
      </c>
    </row>
    <row r="351" spans="2:26" x14ac:dyDescent="0.15">
      <c r="B351">
        <v>383</v>
      </c>
      <c r="C351">
        <v>2006</v>
      </c>
      <c r="D351">
        <f t="shared" si="5"/>
        <v>50</v>
      </c>
      <c r="E351" t="s">
        <v>1871</v>
      </c>
      <c r="F351" s="5">
        <v>39434</v>
      </c>
      <c r="G351">
        <v>5227269000</v>
      </c>
      <c r="H351">
        <v>6.0000000000000001E-3</v>
      </c>
      <c r="I351">
        <v>800568</v>
      </c>
      <c r="J351">
        <v>240</v>
      </c>
      <c r="K351">
        <v>15522</v>
      </c>
      <c r="L351" t="s">
        <v>25</v>
      </c>
      <c r="M351" t="s">
        <v>25</v>
      </c>
      <c r="N351" t="s">
        <v>26</v>
      </c>
      <c r="O351" t="s">
        <v>1711</v>
      </c>
      <c r="P351">
        <v>1</v>
      </c>
      <c r="Q351" t="s">
        <v>1871</v>
      </c>
      <c r="R351" t="s">
        <v>1872</v>
      </c>
      <c r="T351">
        <v>2007</v>
      </c>
      <c r="U351" t="s">
        <v>1873</v>
      </c>
      <c r="V351" t="s">
        <v>623</v>
      </c>
      <c r="W351" t="s">
        <v>31</v>
      </c>
      <c r="X351">
        <v>7.7</v>
      </c>
      <c r="Y351">
        <v>594</v>
      </c>
      <c r="Z351">
        <v>67</v>
      </c>
    </row>
    <row r="352" spans="2:26" x14ac:dyDescent="0.15">
      <c r="B352">
        <v>384</v>
      </c>
      <c r="C352">
        <v>2006</v>
      </c>
      <c r="D352">
        <f t="shared" si="5"/>
        <v>51</v>
      </c>
      <c r="E352" t="s">
        <v>1874</v>
      </c>
      <c r="F352" s="5">
        <v>39358</v>
      </c>
      <c r="G352">
        <v>4952254000</v>
      </c>
      <c r="H352">
        <v>5.0000000000000001E-3</v>
      </c>
      <c r="I352">
        <v>780794</v>
      </c>
      <c r="J352">
        <v>262</v>
      </c>
      <c r="K352">
        <v>32911</v>
      </c>
      <c r="L352" t="s">
        <v>33</v>
      </c>
      <c r="M352" t="s">
        <v>33</v>
      </c>
      <c r="N352" t="s">
        <v>40</v>
      </c>
      <c r="O352" t="s">
        <v>1711</v>
      </c>
      <c r="P352">
        <v>1</v>
      </c>
      <c r="Q352" t="s">
        <v>1874</v>
      </c>
      <c r="R352" t="s">
        <v>1875</v>
      </c>
      <c r="S352" t="s">
        <v>1876</v>
      </c>
      <c r="T352">
        <v>2007</v>
      </c>
      <c r="U352" t="s">
        <v>1877</v>
      </c>
      <c r="V352" t="s">
        <v>214</v>
      </c>
      <c r="W352" t="s">
        <v>1878</v>
      </c>
      <c r="X352">
        <v>7.7</v>
      </c>
      <c r="Y352">
        <v>189</v>
      </c>
      <c r="Z352">
        <v>31</v>
      </c>
    </row>
    <row r="353" spans="2:26" x14ac:dyDescent="0.15">
      <c r="B353">
        <v>385</v>
      </c>
      <c r="C353">
        <v>2006</v>
      </c>
      <c r="D353">
        <f t="shared" si="5"/>
        <v>52</v>
      </c>
      <c r="E353" t="s">
        <v>1879</v>
      </c>
      <c r="F353" s="5">
        <v>39093</v>
      </c>
      <c r="G353">
        <v>4758055500</v>
      </c>
      <c r="H353">
        <v>5.0000000000000001E-3</v>
      </c>
      <c r="I353">
        <v>777521</v>
      </c>
      <c r="J353">
        <v>201</v>
      </c>
      <c r="K353">
        <v>16882</v>
      </c>
      <c r="L353" t="s">
        <v>33</v>
      </c>
      <c r="M353" t="s">
        <v>33</v>
      </c>
      <c r="N353" t="s">
        <v>84</v>
      </c>
      <c r="O353" t="s">
        <v>1711</v>
      </c>
      <c r="P353">
        <v>1</v>
      </c>
      <c r="Q353" t="s">
        <v>1879</v>
      </c>
      <c r="R353" t="s">
        <v>1880</v>
      </c>
      <c r="S353" t="s">
        <v>1881</v>
      </c>
      <c r="T353">
        <v>2006</v>
      </c>
      <c r="U353" t="s">
        <v>1882</v>
      </c>
      <c r="V353" t="s">
        <v>246</v>
      </c>
      <c r="W353" t="s">
        <v>1883</v>
      </c>
      <c r="X353">
        <v>8.9</v>
      </c>
      <c r="Y353">
        <v>372</v>
      </c>
      <c r="Z353">
        <v>146</v>
      </c>
    </row>
    <row r="354" spans="2:26" x14ac:dyDescent="0.15">
      <c r="B354">
        <v>386</v>
      </c>
      <c r="C354">
        <v>2006</v>
      </c>
      <c r="D354">
        <f t="shared" si="5"/>
        <v>53</v>
      </c>
      <c r="E354" t="s">
        <v>1884</v>
      </c>
      <c r="F354" s="5">
        <v>39135</v>
      </c>
      <c r="G354">
        <v>4502954800</v>
      </c>
      <c r="H354">
        <v>5.0000000000000001E-3</v>
      </c>
      <c r="I354">
        <v>716400</v>
      </c>
      <c r="J354">
        <v>132</v>
      </c>
      <c r="K354">
        <v>14701</v>
      </c>
      <c r="L354" t="s">
        <v>33</v>
      </c>
      <c r="M354" t="s">
        <v>33</v>
      </c>
      <c r="N354" t="s">
        <v>40</v>
      </c>
      <c r="O354" t="s">
        <v>1711</v>
      </c>
      <c r="P354">
        <v>1</v>
      </c>
      <c r="Q354" t="s">
        <v>1884</v>
      </c>
      <c r="R354" t="s">
        <v>1885</v>
      </c>
      <c r="S354" t="s">
        <v>1886</v>
      </c>
      <c r="T354">
        <v>2006</v>
      </c>
      <c r="U354" t="s">
        <v>1887</v>
      </c>
      <c r="V354" t="s">
        <v>1888</v>
      </c>
      <c r="W354" t="s">
        <v>1889</v>
      </c>
      <c r="X354">
        <v>8.4</v>
      </c>
      <c r="Y354">
        <v>326</v>
      </c>
      <c r="Z354">
        <v>158</v>
      </c>
    </row>
    <row r="355" spans="2:26" x14ac:dyDescent="0.15">
      <c r="B355">
        <v>387</v>
      </c>
      <c r="C355">
        <v>2006</v>
      </c>
      <c r="D355">
        <f t="shared" si="5"/>
        <v>54</v>
      </c>
      <c r="E355" t="s">
        <v>1890</v>
      </c>
      <c r="F355" s="5">
        <v>39338</v>
      </c>
      <c r="G355">
        <v>4586849000</v>
      </c>
      <c r="H355">
        <v>5.0000000000000001E-3</v>
      </c>
      <c r="I355">
        <v>700417</v>
      </c>
      <c r="J355">
        <v>382</v>
      </c>
      <c r="K355">
        <v>28772</v>
      </c>
      <c r="L355" t="s">
        <v>25</v>
      </c>
      <c r="M355" t="s">
        <v>25</v>
      </c>
      <c r="N355" t="s">
        <v>26</v>
      </c>
      <c r="O355" t="s">
        <v>1711</v>
      </c>
      <c r="P355">
        <v>1</v>
      </c>
      <c r="Q355" t="s">
        <v>1890</v>
      </c>
      <c r="R355" t="s">
        <v>1891</v>
      </c>
      <c r="S355" t="s">
        <v>1892</v>
      </c>
      <c r="T355">
        <v>2007</v>
      </c>
      <c r="U355" t="s">
        <v>1893</v>
      </c>
      <c r="V355" t="s">
        <v>106</v>
      </c>
      <c r="W355" t="s">
        <v>1894</v>
      </c>
      <c r="X355">
        <v>8</v>
      </c>
      <c r="Y355">
        <v>739</v>
      </c>
      <c r="Z355">
        <v>82</v>
      </c>
    </row>
    <row r="356" spans="2:26" x14ac:dyDescent="0.15">
      <c r="B356">
        <v>388</v>
      </c>
      <c r="C356">
        <v>2006</v>
      </c>
      <c r="D356">
        <f t="shared" si="5"/>
        <v>55</v>
      </c>
      <c r="E356" t="s">
        <v>1895</v>
      </c>
      <c r="F356" s="5">
        <v>39191</v>
      </c>
      <c r="G356">
        <v>4225944500</v>
      </c>
      <c r="H356">
        <v>5.0000000000000001E-3</v>
      </c>
      <c r="I356">
        <v>656652</v>
      </c>
      <c r="J356">
        <v>150</v>
      </c>
      <c r="K356">
        <v>20928</v>
      </c>
      <c r="L356" t="s">
        <v>33</v>
      </c>
      <c r="M356" t="s">
        <v>33</v>
      </c>
      <c r="N356" t="s">
        <v>34</v>
      </c>
      <c r="O356" t="s">
        <v>1711</v>
      </c>
      <c r="P356">
        <v>1</v>
      </c>
      <c r="Q356" t="s">
        <v>1895</v>
      </c>
      <c r="R356" t="s">
        <v>1896</v>
      </c>
      <c r="S356" t="s">
        <v>1897</v>
      </c>
      <c r="T356">
        <v>2007</v>
      </c>
      <c r="U356" t="s">
        <v>1898</v>
      </c>
      <c r="V356" t="s">
        <v>322</v>
      </c>
      <c r="W356" t="s">
        <v>1899</v>
      </c>
      <c r="X356">
        <v>7.1</v>
      </c>
      <c r="Y356">
        <v>177</v>
      </c>
      <c r="Z356">
        <v>44</v>
      </c>
    </row>
    <row r="357" spans="2:26" x14ac:dyDescent="0.15">
      <c r="B357">
        <v>389</v>
      </c>
      <c r="C357">
        <v>2006</v>
      </c>
      <c r="D357">
        <f t="shared" si="5"/>
        <v>56</v>
      </c>
      <c r="E357" t="s">
        <v>1900</v>
      </c>
      <c r="F357" s="5"/>
      <c r="G357">
        <v>3591015500</v>
      </c>
      <c r="H357">
        <v>4.0000000000000001E-3</v>
      </c>
      <c r="I357">
        <v>651207</v>
      </c>
      <c r="J357">
        <v>218</v>
      </c>
      <c r="K357">
        <v>15501</v>
      </c>
      <c r="L357" t="s">
        <v>25</v>
      </c>
      <c r="M357" t="s">
        <v>25</v>
      </c>
      <c r="O357" t="s">
        <v>1711</v>
      </c>
      <c r="P357">
        <v>1</v>
      </c>
      <c r="Q357" t="s">
        <v>1901</v>
      </c>
      <c r="R357" t="s">
        <v>1902</v>
      </c>
      <c r="S357" t="s">
        <v>1903</v>
      </c>
      <c r="T357">
        <v>2007</v>
      </c>
      <c r="U357" t="s">
        <v>1904</v>
      </c>
      <c r="V357" t="s">
        <v>1905</v>
      </c>
      <c r="W357" t="s">
        <v>1906</v>
      </c>
      <c r="X357">
        <v>8.4</v>
      </c>
      <c r="Y357">
        <v>126</v>
      </c>
      <c r="Z357">
        <v>31</v>
      </c>
    </row>
    <row r="358" spans="2:26" x14ac:dyDescent="0.15">
      <c r="B358">
        <v>390</v>
      </c>
      <c r="C358">
        <v>2006</v>
      </c>
      <c r="D358">
        <f t="shared" si="5"/>
        <v>57</v>
      </c>
      <c r="E358" t="s">
        <v>1907</v>
      </c>
      <c r="F358" s="5">
        <v>39302</v>
      </c>
      <c r="G358">
        <v>4271290500</v>
      </c>
      <c r="H358">
        <v>5.0000000000000001E-3</v>
      </c>
      <c r="I358">
        <v>641734</v>
      </c>
      <c r="J358">
        <v>235</v>
      </c>
      <c r="K358">
        <v>15185</v>
      </c>
      <c r="L358" t="s">
        <v>25</v>
      </c>
      <c r="M358" t="s">
        <v>25</v>
      </c>
      <c r="N358" t="s">
        <v>40</v>
      </c>
      <c r="O358" t="s">
        <v>1711</v>
      </c>
      <c r="P358">
        <v>1</v>
      </c>
      <c r="Q358" t="s">
        <v>1907</v>
      </c>
      <c r="R358" t="s">
        <v>1908</v>
      </c>
      <c r="S358" t="s">
        <v>1909</v>
      </c>
      <c r="T358">
        <v>2007</v>
      </c>
      <c r="U358" t="s">
        <v>1910</v>
      </c>
      <c r="V358" t="s">
        <v>1096</v>
      </c>
      <c r="W358" t="s">
        <v>1911</v>
      </c>
      <c r="X358">
        <v>8.5</v>
      </c>
      <c r="Y358">
        <v>564</v>
      </c>
      <c r="Z358">
        <v>110</v>
      </c>
    </row>
    <row r="359" spans="2:26" x14ac:dyDescent="0.15">
      <c r="B359">
        <v>391</v>
      </c>
      <c r="C359">
        <v>2006</v>
      </c>
      <c r="D359">
        <f t="shared" si="5"/>
        <v>58</v>
      </c>
      <c r="E359" t="s">
        <v>1912</v>
      </c>
      <c r="F359" s="5">
        <v>39141</v>
      </c>
      <c r="G359">
        <v>3645625500</v>
      </c>
      <c r="H359">
        <v>4.0000000000000001E-3</v>
      </c>
      <c r="I359">
        <v>591571</v>
      </c>
      <c r="J359">
        <v>155</v>
      </c>
      <c r="K359">
        <v>17089</v>
      </c>
      <c r="L359" t="s">
        <v>33</v>
      </c>
      <c r="M359" t="s">
        <v>33</v>
      </c>
      <c r="N359" t="s">
        <v>84</v>
      </c>
      <c r="O359" t="s">
        <v>1711</v>
      </c>
      <c r="P359">
        <v>1</v>
      </c>
      <c r="Q359" t="s">
        <v>1912</v>
      </c>
      <c r="R359" t="s">
        <v>1913</v>
      </c>
      <c r="S359" t="s">
        <v>1914</v>
      </c>
      <c r="T359">
        <v>2006</v>
      </c>
      <c r="U359" t="s">
        <v>1915</v>
      </c>
      <c r="V359" t="s">
        <v>63</v>
      </c>
      <c r="W359" t="s">
        <v>1916</v>
      </c>
      <c r="X359">
        <v>8.8000000000000007</v>
      </c>
      <c r="Y359">
        <v>361</v>
      </c>
      <c r="Z359">
        <v>112</v>
      </c>
    </row>
    <row r="360" spans="2:26" x14ac:dyDescent="0.15">
      <c r="B360">
        <v>392</v>
      </c>
      <c r="C360">
        <v>2006</v>
      </c>
      <c r="D360">
        <f t="shared" si="5"/>
        <v>59</v>
      </c>
      <c r="E360" t="s">
        <v>1917</v>
      </c>
      <c r="F360" s="5">
        <v>39302</v>
      </c>
      <c r="G360">
        <v>3682710500</v>
      </c>
      <c r="H360">
        <v>4.0000000000000001E-3</v>
      </c>
      <c r="I360">
        <v>576690</v>
      </c>
      <c r="J360">
        <v>307</v>
      </c>
      <c r="K360">
        <v>17449</v>
      </c>
      <c r="L360" t="s">
        <v>33</v>
      </c>
      <c r="M360" t="s">
        <v>33</v>
      </c>
      <c r="N360" t="s">
        <v>53</v>
      </c>
      <c r="O360" t="s">
        <v>1711</v>
      </c>
      <c r="P360">
        <v>1</v>
      </c>
      <c r="Q360" t="s">
        <v>1917</v>
      </c>
      <c r="R360" t="s">
        <v>1918</v>
      </c>
      <c r="S360" t="s">
        <v>1919</v>
      </c>
      <c r="T360">
        <v>2007</v>
      </c>
      <c r="U360" t="s">
        <v>877</v>
      </c>
      <c r="V360" t="s">
        <v>220</v>
      </c>
      <c r="W360" t="s">
        <v>1920</v>
      </c>
      <c r="X360">
        <v>5.8</v>
      </c>
      <c r="Y360">
        <v>332</v>
      </c>
      <c r="Z360">
        <v>27</v>
      </c>
    </row>
    <row r="361" spans="2:26" x14ac:dyDescent="0.15">
      <c r="B361">
        <v>393</v>
      </c>
      <c r="C361">
        <v>2006</v>
      </c>
      <c r="D361">
        <f t="shared" si="5"/>
        <v>60</v>
      </c>
      <c r="E361" t="s">
        <v>1921</v>
      </c>
      <c r="F361" s="5">
        <v>39324</v>
      </c>
      <c r="G361">
        <v>3790837500</v>
      </c>
      <c r="H361">
        <v>4.0000000000000001E-3</v>
      </c>
      <c r="I361">
        <v>576120</v>
      </c>
      <c r="J361">
        <v>167</v>
      </c>
      <c r="K361">
        <v>15779</v>
      </c>
      <c r="L361" t="s">
        <v>33</v>
      </c>
      <c r="M361" t="s">
        <v>33</v>
      </c>
      <c r="N361" t="s">
        <v>40</v>
      </c>
      <c r="O361" t="s">
        <v>1711</v>
      </c>
      <c r="P361">
        <v>1</v>
      </c>
      <c r="Q361" t="s">
        <v>1921</v>
      </c>
      <c r="R361" t="s">
        <v>1922</v>
      </c>
      <c r="S361" t="s">
        <v>1923</v>
      </c>
      <c r="T361">
        <v>2007</v>
      </c>
      <c r="U361" t="s">
        <v>1924</v>
      </c>
      <c r="V361" t="s">
        <v>1925</v>
      </c>
      <c r="W361" t="s">
        <v>31</v>
      </c>
      <c r="X361">
        <v>7.9</v>
      </c>
      <c r="Y361">
        <v>380</v>
      </c>
      <c r="Z361">
        <v>45</v>
      </c>
    </row>
    <row r="362" spans="2:26" x14ac:dyDescent="0.15">
      <c r="B362">
        <v>394</v>
      </c>
      <c r="C362">
        <v>2006</v>
      </c>
      <c r="D362">
        <f t="shared" si="5"/>
        <v>61</v>
      </c>
      <c r="E362" t="s">
        <v>1926</v>
      </c>
      <c r="F362" s="5">
        <v>39274</v>
      </c>
      <c r="G362">
        <v>3627352500</v>
      </c>
      <c r="H362">
        <v>4.0000000000000001E-3</v>
      </c>
      <c r="I362">
        <v>574302</v>
      </c>
      <c r="J362">
        <v>232</v>
      </c>
      <c r="K362">
        <v>16774</v>
      </c>
      <c r="L362" t="s">
        <v>25</v>
      </c>
      <c r="M362" t="s">
        <v>25</v>
      </c>
      <c r="N362" t="s">
        <v>90</v>
      </c>
      <c r="O362" t="s">
        <v>1711</v>
      </c>
      <c r="P362">
        <v>1</v>
      </c>
      <c r="Q362" t="s">
        <v>1926</v>
      </c>
      <c r="R362" t="s">
        <v>1927</v>
      </c>
      <c r="S362" t="s">
        <v>1928</v>
      </c>
      <c r="T362">
        <v>2007</v>
      </c>
      <c r="U362" t="s">
        <v>1929</v>
      </c>
      <c r="V362" t="s">
        <v>1930</v>
      </c>
      <c r="W362" t="s">
        <v>31</v>
      </c>
      <c r="X362">
        <v>5.9</v>
      </c>
      <c r="Y362">
        <v>405</v>
      </c>
      <c r="Z362">
        <v>31</v>
      </c>
    </row>
    <row r="363" spans="2:26" x14ac:dyDescent="0.15">
      <c r="B363">
        <v>395</v>
      </c>
      <c r="C363">
        <v>2006</v>
      </c>
      <c r="D363">
        <f t="shared" si="5"/>
        <v>62</v>
      </c>
      <c r="E363" t="s">
        <v>1931</v>
      </c>
      <c r="F363" s="5">
        <v>39149</v>
      </c>
      <c r="G363">
        <v>3453406800</v>
      </c>
      <c r="H363">
        <v>4.0000000000000001E-3</v>
      </c>
      <c r="I363">
        <v>567729</v>
      </c>
      <c r="J363">
        <v>226</v>
      </c>
      <c r="K363">
        <v>23185</v>
      </c>
      <c r="L363" t="s">
        <v>33</v>
      </c>
      <c r="M363" t="s">
        <v>33</v>
      </c>
      <c r="N363" t="s">
        <v>713</v>
      </c>
      <c r="O363" t="s">
        <v>1711</v>
      </c>
      <c r="P363">
        <v>1</v>
      </c>
      <c r="Q363" t="s">
        <v>1931</v>
      </c>
      <c r="R363" t="s">
        <v>1932</v>
      </c>
      <c r="S363" t="s">
        <v>1933</v>
      </c>
      <c r="T363">
        <v>2006</v>
      </c>
      <c r="U363" t="s">
        <v>1934</v>
      </c>
      <c r="V363" t="s">
        <v>346</v>
      </c>
      <c r="W363" t="s">
        <v>1935</v>
      </c>
      <c r="X363">
        <v>8.1</v>
      </c>
      <c r="Y363">
        <v>363</v>
      </c>
      <c r="Z363">
        <v>90</v>
      </c>
    </row>
    <row r="364" spans="2:26" x14ac:dyDescent="0.15">
      <c r="B364">
        <v>396</v>
      </c>
      <c r="C364">
        <v>2006</v>
      </c>
      <c r="D364">
        <f t="shared" si="5"/>
        <v>63</v>
      </c>
      <c r="E364" t="s">
        <v>1936</v>
      </c>
      <c r="F364" s="5">
        <v>39092</v>
      </c>
      <c r="G364">
        <v>3170579500</v>
      </c>
      <c r="H364">
        <v>3.0000000000000001E-3</v>
      </c>
      <c r="I364">
        <v>563056</v>
      </c>
      <c r="J364">
        <v>218</v>
      </c>
      <c r="K364">
        <v>14519</v>
      </c>
      <c r="L364" t="s">
        <v>348</v>
      </c>
      <c r="M364" t="s">
        <v>348</v>
      </c>
      <c r="N364" t="s">
        <v>713</v>
      </c>
      <c r="O364" t="s">
        <v>1711</v>
      </c>
      <c r="P364" t="e">
        <v>#VALUE!</v>
      </c>
      <c r="Q364" t="s">
        <v>1937</v>
      </c>
      <c r="R364" t="s">
        <v>1938</v>
      </c>
      <c r="S364" t="s">
        <v>1939</v>
      </c>
      <c r="T364">
        <v>2006</v>
      </c>
      <c r="U364" t="s">
        <v>1940</v>
      </c>
      <c r="V364" t="s">
        <v>1941</v>
      </c>
      <c r="W364" t="s">
        <v>1942</v>
      </c>
      <c r="X364">
        <v>7.9</v>
      </c>
      <c r="Y364">
        <v>731</v>
      </c>
      <c r="Z364">
        <v>174</v>
      </c>
    </row>
    <row r="365" spans="2:26" x14ac:dyDescent="0.15">
      <c r="B365">
        <v>397</v>
      </c>
      <c r="C365">
        <v>2006</v>
      </c>
      <c r="D365">
        <f t="shared" si="5"/>
        <v>64</v>
      </c>
      <c r="E365" t="s">
        <v>1943</v>
      </c>
      <c r="F365" s="5">
        <v>39345</v>
      </c>
      <c r="G365">
        <v>3732360000</v>
      </c>
      <c r="H365">
        <v>4.0000000000000001E-3</v>
      </c>
      <c r="I365">
        <v>556157</v>
      </c>
      <c r="J365">
        <v>202</v>
      </c>
      <c r="K365">
        <v>21292</v>
      </c>
      <c r="L365" t="s">
        <v>33</v>
      </c>
      <c r="M365" t="s">
        <v>33</v>
      </c>
      <c r="N365" t="s">
        <v>34</v>
      </c>
      <c r="O365" t="s">
        <v>1711</v>
      </c>
      <c r="P365">
        <v>1</v>
      </c>
      <c r="Q365" t="s">
        <v>1943</v>
      </c>
      <c r="R365" t="s">
        <v>1944</v>
      </c>
      <c r="S365" t="s">
        <v>1945</v>
      </c>
      <c r="T365">
        <v>2007</v>
      </c>
      <c r="U365" t="s">
        <v>1946</v>
      </c>
      <c r="V365" t="s">
        <v>597</v>
      </c>
      <c r="W365" t="s">
        <v>1947</v>
      </c>
      <c r="X365">
        <v>7.2</v>
      </c>
      <c r="Y365">
        <v>248</v>
      </c>
      <c r="Z365">
        <v>37</v>
      </c>
    </row>
    <row r="366" spans="2:26" x14ac:dyDescent="0.15">
      <c r="B366">
        <v>398</v>
      </c>
      <c r="C366">
        <v>2006</v>
      </c>
      <c r="D366">
        <f t="shared" si="5"/>
        <v>65</v>
      </c>
      <c r="E366" t="s">
        <v>1948</v>
      </c>
      <c r="F366" s="5">
        <v>39434</v>
      </c>
      <c r="G366">
        <v>3461836500</v>
      </c>
      <c r="H366">
        <v>4.0000000000000001E-3</v>
      </c>
      <c r="I366">
        <v>537645</v>
      </c>
      <c r="J366">
        <v>225</v>
      </c>
      <c r="K366">
        <v>13040</v>
      </c>
      <c r="L366" t="s">
        <v>25</v>
      </c>
      <c r="M366" t="s">
        <v>25</v>
      </c>
      <c r="N366" t="s">
        <v>1949</v>
      </c>
      <c r="O366" t="s">
        <v>1711</v>
      </c>
      <c r="P366">
        <v>1</v>
      </c>
      <c r="Q366" t="s">
        <v>1948</v>
      </c>
      <c r="R366" t="s">
        <v>1950</v>
      </c>
      <c r="T366">
        <v>2007</v>
      </c>
      <c r="U366" t="s">
        <v>1951</v>
      </c>
      <c r="V366" t="s">
        <v>106</v>
      </c>
      <c r="W366" t="s">
        <v>31</v>
      </c>
      <c r="X366">
        <v>6.7</v>
      </c>
      <c r="Y366">
        <v>355</v>
      </c>
      <c r="Z366">
        <v>72</v>
      </c>
    </row>
    <row r="367" spans="2:26" x14ac:dyDescent="0.15">
      <c r="B367">
        <v>399</v>
      </c>
      <c r="C367">
        <v>2006</v>
      </c>
      <c r="D367">
        <f t="shared" si="5"/>
        <v>66</v>
      </c>
      <c r="E367" t="s">
        <v>1952</v>
      </c>
      <c r="F367" s="5">
        <v>39373</v>
      </c>
      <c r="G367">
        <v>3591648000</v>
      </c>
      <c r="H367">
        <v>4.0000000000000001E-3</v>
      </c>
      <c r="I367">
        <v>534877</v>
      </c>
      <c r="J367">
        <v>240</v>
      </c>
      <c r="K367">
        <v>24559</v>
      </c>
      <c r="L367" t="s">
        <v>978</v>
      </c>
      <c r="M367" t="s">
        <v>1953</v>
      </c>
      <c r="N367" t="s">
        <v>1476</v>
      </c>
      <c r="O367" t="s">
        <v>1711</v>
      </c>
      <c r="P367" t="e">
        <v>#VALUE!</v>
      </c>
      <c r="Q367" t="s">
        <v>1954</v>
      </c>
      <c r="R367" t="s">
        <v>1955</v>
      </c>
      <c r="S367" t="s">
        <v>1956</v>
      </c>
      <c r="T367">
        <v>2007</v>
      </c>
      <c r="U367" t="s">
        <v>1957</v>
      </c>
      <c r="V367" t="s">
        <v>448</v>
      </c>
      <c r="W367" t="s">
        <v>1958</v>
      </c>
      <c r="X367">
        <v>7.7</v>
      </c>
      <c r="Y367">
        <v>359</v>
      </c>
      <c r="Z367">
        <v>92</v>
      </c>
    </row>
    <row r="368" spans="2:26" x14ac:dyDescent="0.15">
      <c r="B368">
        <v>400</v>
      </c>
      <c r="C368">
        <v>2006</v>
      </c>
      <c r="D368">
        <f t="shared" ref="D368:D425" si="6">D367+1</f>
        <v>67</v>
      </c>
      <c r="E368" t="s">
        <v>1959</v>
      </c>
      <c r="F368" s="5">
        <v>39191</v>
      </c>
      <c r="G368">
        <v>3309177500</v>
      </c>
      <c r="H368">
        <v>4.0000000000000001E-3</v>
      </c>
      <c r="I368">
        <v>514669</v>
      </c>
      <c r="J368">
        <v>262</v>
      </c>
      <c r="K368">
        <v>19504</v>
      </c>
      <c r="L368" t="s">
        <v>25</v>
      </c>
      <c r="M368" t="s">
        <v>25</v>
      </c>
      <c r="N368" t="s">
        <v>40</v>
      </c>
      <c r="O368" t="s">
        <v>1711</v>
      </c>
      <c r="P368" t="e">
        <v>#VALUE!</v>
      </c>
      <c r="Q368" t="s">
        <v>1960</v>
      </c>
      <c r="R368" t="s">
        <v>1961</v>
      </c>
      <c r="S368" t="s">
        <v>1962</v>
      </c>
      <c r="T368">
        <v>2007</v>
      </c>
      <c r="U368" t="s">
        <v>1963</v>
      </c>
      <c r="V368" t="s">
        <v>288</v>
      </c>
      <c r="W368" t="s">
        <v>1964</v>
      </c>
      <c r="X368">
        <v>7.2</v>
      </c>
      <c r="Y368">
        <v>325</v>
      </c>
      <c r="Z368">
        <v>60</v>
      </c>
    </row>
    <row r="369" spans="2:26" x14ac:dyDescent="0.15">
      <c r="B369">
        <v>401</v>
      </c>
      <c r="C369">
        <v>2006</v>
      </c>
      <c r="D369">
        <f t="shared" si="6"/>
        <v>68</v>
      </c>
      <c r="E369" t="s">
        <v>1965</v>
      </c>
      <c r="F369" s="5">
        <v>39198</v>
      </c>
      <c r="G369">
        <v>3428161000</v>
      </c>
      <c r="H369">
        <v>4.0000000000000001E-3</v>
      </c>
      <c r="I369">
        <v>511190</v>
      </c>
      <c r="J369">
        <v>157</v>
      </c>
      <c r="K369">
        <v>15224</v>
      </c>
      <c r="L369" t="s">
        <v>33</v>
      </c>
      <c r="M369" t="s">
        <v>33</v>
      </c>
      <c r="N369" t="s">
        <v>40</v>
      </c>
      <c r="O369" t="s">
        <v>1711</v>
      </c>
      <c r="P369" t="e">
        <v>#VALUE!</v>
      </c>
      <c r="Q369" t="s">
        <v>1966</v>
      </c>
      <c r="R369" t="s">
        <v>1967</v>
      </c>
      <c r="S369" t="s">
        <v>1968</v>
      </c>
      <c r="T369">
        <v>2007</v>
      </c>
      <c r="U369" t="s">
        <v>1969</v>
      </c>
      <c r="V369" t="s">
        <v>1970</v>
      </c>
      <c r="W369" t="s">
        <v>31</v>
      </c>
      <c r="X369">
        <v>8.6</v>
      </c>
      <c r="Y369">
        <v>246</v>
      </c>
      <c r="Z369">
        <v>27</v>
      </c>
    </row>
    <row r="370" spans="2:26" x14ac:dyDescent="0.15">
      <c r="B370">
        <v>402</v>
      </c>
      <c r="C370">
        <v>2006</v>
      </c>
      <c r="D370">
        <f t="shared" si="6"/>
        <v>69</v>
      </c>
      <c r="E370" t="s">
        <v>1971</v>
      </c>
      <c r="F370" s="5">
        <v>39302</v>
      </c>
      <c r="G370">
        <v>3286151000</v>
      </c>
      <c r="H370">
        <v>4.0000000000000001E-3</v>
      </c>
      <c r="I370">
        <v>509235</v>
      </c>
      <c r="J370">
        <v>267</v>
      </c>
      <c r="K370">
        <v>19700</v>
      </c>
      <c r="L370" t="s">
        <v>25</v>
      </c>
      <c r="M370" t="s">
        <v>25</v>
      </c>
      <c r="N370" t="s">
        <v>713</v>
      </c>
      <c r="O370" t="s">
        <v>1711</v>
      </c>
      <c r="P370">
        <v>1</v>
      </c>
      <c r="Q370" t="s">
        <v>1971</v>
      </c>
      <c r="R370" t="s">
        <v>1972</v>
      </c>
      <c r="T370">
        <v>2007</v>
      </c>
      <c r="U370" t="s">
        <v>1973</v>
      </c>
      <c r="V370" t="s">
        <v>202</v>
      </c>
      <c r="W370" t="s">
        <v>31</v>
      </c>
      <c r="X370">
        <v>4.3</v>
      </c>
      <c r="Y370">
        <v>167</v>
      </c>
      <c r="Z370">
        <v>23</v>
      </c>
    </row>
    <row r="371" spans="2:26" x14ac:dyDescent="0.15">
      <c r="B371">
        <v>403</v>
      </c>
      <c r="C371">
        <v>2006</v>
      </c>
      <c r="D371">
        <f t="shared" si="6"/>
        <v>70</v>
      </c>
      <c r="E371" t="s">
        <v>1974</v>
      </c>
      <c r="F371" s="5">
        <v>39435</v>
      </c>
      <c r="G371">
        <v>3016905000</v>
      </c>
      <c r="H371">
        <v>3.0000000000000001E-3</v>
      </c>
      <c r="I371">
        <v>496085</v>
      </c>
      <c r="J371">
        <v>215</v>
      </c>
      <c r="K371">
        <v>10097</v>
      </c>
      <c r="L371" t="s">
        <v>33</v>
      </c>
      <c r="M371" t="s">
        <v>33</v>
      </c>
      <c r="N371" t="s">
        <v>53</v>
      </c>
      <c r="O371" t="s">
        <v>1711</v>
      </c>
      <c r="P371">
        <v>1</v>
      </c>
      <c r="Q371" t="s">
        <v>1974</v>
      </c>
      <c r="R371" t="s">
        <v>1975</v>
      </c>
      <c r="S371" t="s">
        <v>1976</v>
      </c>
      <c r="T371">
        <v>2007</v>
      </c>
      <c r="U371" t="s">
        <v>1977</v>
      </c>
      <c r="V371" t="s">
        <v>1978</v>
      </c>
      <c r="W371" t="s">
        <v>1979</v>
      </c>
      <c r="X371">
        <v>8.4</v>
      </c>
      <c r="Y371">
        <v>160</v>
      </c>
      <c r="Z371">
        <v>32</v>
      </c>
    </row>
    <row r="372" spans="2:26" x14ac:dyDescent="0.15">
      <c r="B372">
        <v>404</v>
      </c>
      <c r="C372">
        <v>2006</v>
      </c>
      <c r="D372">
        <f t="shared" si="6"/>
        <v>71</v>
      </c>
      <c r="E372" t="s">
        <v>1980</v>
      </c>
      <c r="F372" s="5">
        <v>39280</v>
      </c>
      <c r="G372">
        <v>3156329300</v>
      </c>
      <c r="H372">
        <v>3.0000000000000001E-3</v>
      </c>
      <c r="I372">
        <v>496084</v>
      </c>
      <c r="J372">
        <v>145</v>
      </c>
      <c r="K372">
        <v>12084</v>
      </c>
      <c r="L372" t="s">
        <v>475</v>
      </c>
      <c r="M372" t="s">
        <v>475</v>
      </c>
      <c r="N372" t="s">
        <v>713</v>
      </c>
      <c r="O372" t="s">
        <v>1711</v>
      </c>
      <c r="P372">
        <v>1</v>
      </c>
      <c r="Q372" t="s">
        <v>1980</v>
      </c>
      <c r="R372" t="s">
        <v>1981</v>
      </c>
      <c r="S372" t="s">
        <v>1982</v>
      </c>
      <c r="T372">
        <v>2007</v>
      </c>
      <c r="U372" t="s">
        <v>1983</v>
      </c>
      <c r="V372" t="s">
        <v>456</v>
      </c>
      <c r="W372" t="s">
        <v>31</v>
      </c>
      <c r="X372">
        <v>7.3</v>
      </c>
      <c r="Y372">
        <v>193</v>
      </c>
      <c r="Z372">
        <v>27</v>
      </c>
    </row>
    <row r="373" spans="2:26" x14ac:dyDescent="0.15">
      <c r="B373">
        <v>405</v>
      </c>
      <c r="C373">
        <v>2006</v>
      </c>
      <c r="D373">
        <f t="shared" si="6"/>
        <v>72</v>
      </c>
      <c r="E373" t="s">
        <v>1984</v>
      </c>
      <c r="F373" s="5">
        <v>39440</v>
      </c>
      <c r="G373">
        <v>3005188000</v>
      </c>
      <c r="H373">
        <v>3.0000000000000001E-3</v>
      </c>
      <c r="I373">
        <v>489187</v>
      </c>
      <c r="J373">
        <v>235</v>
      </c>
      <c r="K373">
        <v>9720</v>
      </c>
      <c r="L373" t="s">
        <v>33</v>
      </c>
      <c r="M373" t="s">
        <v>33</v>
      </c>
      <c r="N373" t="s">
        <v>1476</v>
      </c>
      <c r="O373" t="s">
        <v>1711</v>
      </c>
      <c r="P373">
        <v>1</v>
      </c>
      <c r="Q373" t="s">
        <v>1984</v>
      </c>
      <c r="R373" t="s">
        <v>1985</v>
      </c>
      <c r="S373" t="s">
        <v>1986</v>
      </c>
      <c r="T373">
        <v>2007</v>
      </c>
      <c r="U373" t="s">
        <v>1987</v>
      </c>
      <c r="V373" t="s">
        <v>701</v>
      </c>
      <c r="W373" t="s">
        <v>31</v>
      </c>
      <c r="X373">
        <v>5.6</v>
      </c>
      <c r="Y373">
        <v>266</v>
      </c>
      <c r="Z373">
        <v>24</v>
      </c>
    </row>
    <row r="374" spans="2:26" x14ac:dyDescent="0.15">
      <c r="B374">
        <v>406</v>
      </c>
      <c r="C374">
        <v>2006</v>
      </c>
      <c r="D374">
        <f t="shared" si="6"/>
        <v>73</v>
      </c>
      <c r="E374" t="s">
        <v>1988</v>
      </c>
      <c r="F374" s="5">
        <v>39128</v>
      </c>
      <c r="G374">
        <v>2678629000</v>
      </c>
      <c r="H374">
        <v>3.0000000000000001E-3</v>
      </c>
      <c r="I374">
        <v>479074</v>
      </c>
      <c r="J374">
        <v>128</v>
      </c>
      <c r="K374">
        <v>12004</v>
      </c>
      <c r="L374" t="s">
        <v>33</v>
      </c>
      <c r="M374" t="s">
        <v>33</v>
      </c>
      <c r="N374" t="s">
        <v>713</v>
      </c>
      <c r="O374" t="s">
        <v>1711</v>
      </c>
      <c r="P374">
        <v>1</v>
      </c>
      <c r="Q374" t="s">
        <v>1988</v>
      </c>
      <c r="R374" t="s">
        <v>1989</v>
      </c>
      <c r="S374" t="s">
        <v>1990</v>
      </c>
      <c r="T374">
        <v>2007</v>
      </c>
      <c r="U374" t="s">
        <v>1991</v>
      </c>
      <c r="V374" t="s">
        <v>68</v>
      </c>
      <c r="W374" t="s">
        <v>1992</v>
      </c>
      <c r="X374">
        <v>7.1</v>
      </c>
      <c r="Y374">
        <v>235</v>
      </c>
      <c r="Z374">
        <v>35</v>
      </c>
    </row>
    <row r="375" spans="2:26" x14ac:dyDescent="0.15">
      <c r="B375">
        <v>407</v>
      </c>
      <c r="C375">
        <v>2006</v>
      </c>
      <c r="D375">
        <f t="shared" si="6"/>
        <v>74</v>
      </c>
      <c r="E375" t="s">
        <v>1993</v>
      </c>
      <c r="F375" s="5">
        <v>39358</v>
      </c>
      <c r="G375">
        <v>3121316500</v>
      </c>
      <c r="H375">
        <v>3.0000000000000001E-3</v>
      </c>
      <c r="I375">
        <v>477602</v>
      </c>
      <c r="J375">
        <v>207</v>
      </c>
      <c r="K375">
        <v>19654</v>
      </c>
      <c r="L375" t="s">
        <v>33</v>
      </c>
      <c r="M375" t="s">
        <v>33</v>
      </c>
      <c r="N375" t="s">
        <v>1103</v>
      </c>
      <c r="O375" t="s">
        <v>1711</v>
      </c>
      <c r="P375">
        <v>1</v>
      </c>
      <c r="Q375" t="s">
        <v>1993</v>
      </c>
      <c r="R375" t="s">
        <v>1994</v>
      </c>
      <c r="S375" t="s">
        <v>1995</v>
      </c>
      <c r="T375">
        <v>2007</v>
      </c>
      <c r="U375" t="s">
        <v>1996</v>
      </c>
      <c r="V375" t="s">
        <v>106</v>
      </c>
      <c r="W375" t="s">
        <v>1997</v>
      </c>
      <c r="X375">
        <v>7.4</v>
      </c>
      <c r="Y375">
        <v>178</v>
      </c>
      <c r="Z375">
        <v>26</v>
      </c>
    </row>
    <row r="376" spans="2:26" x14ac:dyDescent="0.15">
      <c r="B376">
        <v>408</v>
      </c>
      <c r="C376">
        <v>2006</v>
      </c>
      <c r="D376">
        <f t="shared" si="6"/>
        <v>75</v>
      </c>
      <c r="E376" t="s">
        <v>1998</v>
      </c>
      <c r="F376" s="5">
        <v>39219</v>
      </c>
      <c r="G376">
        <v>3097841500</v>
      </c>
      <c r="H376">
        <v>3.0000000000000001E-3</v>
      </c>
      <c r="I376">
        <v>468148</v>
      </c>
      <c r="J376">
        <v>184</v>
      </c>
      <c r="K376">
        <v>13808</v>
      </c>
      <c r="L376" t="s">
        <v>33</v>
      </c>
      <c r="M376" t="s">
        <v>33</v>
      </c>
      <c r="N376" t="s">
        <v>40</v>
      </c>
      <c r="O376" t="s">
        <v>1711</v>
      </c>
      <c r="P376">
        <v>1</v>
      </c>
      <c r="Q376" t="s">
        <v>1998</v>
      </c>
      <c r="R376" t="s">
        <v>1999</v>
      </c>
      <c r="S376" t="s">
        <v>2000</v>
      </c>
      <c r="T376">
        <v>2007</v>
      </c>
      <c r="U376" t="s">
        <v>2001</v>
      </c>
      <c r="V376" t="s">
        <v>448</v>
      </c>
      <c r="W376" t="s">
        <v>31</v>
      </c>
      <c r="X376">
        <v>7.5</v>
      </c>
      <c r="Y376">
        <v>178</v>
      </c>
      <c r="Z376">
        <v>49</v>
      </c>
    </row>
    <row r="377" spans="2:26" x14ac:dyDescent="0.15">
      <c r="B377">
        <v>409</v>
      </c>
      <c r="C377">
        <v>2006</v>
      </c>
      <c r="D377">
        <f t="shared" si="6"/>
        <v>76</v>
      </c>
      <c r="E377" t="s">
        <v>2002</v>
      </c>
      <c r="F377" s="5">
        <v>39107</v>
      </c>
      <c r="G377">
        <v>2494565500</v>
      </c>
      <c r="H377">
        <v>3.0000000000000001E-3</v>
      </c>
      <c r="I377">
        <v>460514</v>
      </c>
      <c r="J377">
        <v>117</v>
      </c>
      <c r="K377">
        <v>9860</v>
      </c>
      <c r="L377" t="s">
        <v>25</v>
      </c>
      <c r="M377" t="s">
        <v>25</v>
      </c>
      <c r="O377" t="s">
        <v>1711</v>
      </c>
      <c r="P377">
        <v>1</v>
      </c>
      <c r="Q377" t="s">
        <v>2002</v>
      </c>
      <c r="R377" t="s">
        <v>2003</v>
      </c>
      <c r="S377" t="s">
        <v>2004</v>
      </c>
      <c r="T377">
        <v>2006</v>
      </c>
      <c r="U377" t="s">
        <v>2005</v>
      </c>
      <c r="V377" t="s">
        <v>2006</v>
      </c>
      <c r="W377" t="s">
        <v>2007</v>
      </c>
      <c r="X377">
        <v>8.1</v>
      </c>
      <c r="Y377">
        <v>201</v>
      </c>
      <c r="Z377">
        <v>54</v>
      </c>
    </row>
    <row r="378" spans="2:26" x14ac:dyDescent="0.15">
      <c r="B378">
        <v>410</v>
      </c>
      <c r="C378">
        <v>2006</v>
      </c>
      <c r="D378">
        <f t="shared" si="6"/>
        <v>77</v>
      </c>
      <c r="E378" t="s">
        <v>2008</v>
      </c>
      <c r="F378" s="5">
        <v>39203</v>
      </c>
      <c r="G378">
        <v>2886902500</v>
      </c>
      <c r="H378">
        <v>3.0000000000000001E-3</v>
      </c>
      <c r="I378">
        <v>452209</v>
      </c>
      <c r="J378">
        <v>284</v>
      </c>
      <c r="K378">
        <v>23228</v>
      </c>
      <c r="L378" t="s">
        <v>25</v>
      </c>
      <c r="M378" t="s">
        <v>25</v>
      </c>
      <c r="N378" t="s">
        <v>47</v>
      </c>
      <c r="O378" t="s">
        <v>1711</v>
      </c>
      <c r="P378">
        <v>1</v>
      </c>
      <c r="Q378" t="s">
        <v>2008</v>
      </c>
      <c r="R378" t="s">
        <v>2009</v>
      </c>
      <c r="T378">
        <v>2007</v>
      </c>
      <c r="U378" t="s">
        <v>2010</v>
      </c>
      <c r="V378" t="s">
        <v>63</v>
      </c>
      <c r="W378" t="s">
        <v>31</v>
      </c>
      <c r="X378">
        <v>8.3000000000000007</v>
      </c>
      <c r="Y378">
        <v>299</v>
      </c>
      <c r="Z378">
        <v>81</v>
      </c>
    </row>
    <row r="379" spans="2:26" x14ac:dyDescent="0.15">
      <c r="B379">
        <v>411</v>
      </c>
      <c r="C379">
        <v>2006</v>
      </c>
      <c r="D379">
        <f t="shared" si="6"/>
        <v>78</v>
      </c>
      <c r="E379" t="s">
        <v>2011</v>
      </c>
      <c r="F379" s="5">
        <v>39093</v>
      </c>
      <c r="G379">
        <v>2819582500</v>
      </c>
      <c r="H379">
        <v>3.0000000000000001E-3</v>
      </c>
      <c r="I379">
        <v>444855</v>
      </c>
      <c r="J379">
        <v>140</v>
      </c>
      <c r="K379">
        <v>10943</v>
      </c>
      <c r="L379" t="s">
        <v>33</v>
      </c>
      <c r="M379" t="s">
        <v>33</v>
      </c>
      <c r="N379" t="s">
        <v>34</v>
      </c>
      <c r="O379" t="s">
        <v>1711</v>
      </c>
      <c r="P379">
        <v>1</v>
      </c>
      <c r="Q379" t="s">
        <v>2011</v>
      </c>
      <c r="R379" t="s">
        <v>2012</v>
      </c>
      <c r="S379" t="s">
        <v>2013</v>
      </c>
      <c r="T379">
        <v>2006</v>
      </c>
      <c r="U379" t="s">
        <v>2014</v>
      </c>
      <c r="V379" t="s">
        <v>94</v>
      </c>
      <c r="W379" t="s">
        <v>2015</v>
      </c>
      <c r="X379">
        <v>9.1999999999999993</v>
      </c>
      <c r="Y379">
        <v>387</v>
      </c>
      <c r="Z379">
        <v>102</v>
      </c>
    </row>
    <row r="380" spans="2:26" x14ac:dyDescent="0.15">
      <c r="B380">
        <v>412</v>
      </c>
      <c r="C380">
        <v>2006</v>
      </c>
      <c r="D380">
        <f t="shared" si="6"/>
        <v>79</v>
      </c>
      <c r="E380" t="s">
        <v>2016</v>
      </c>
      <c r="F380" s="5">
        <v>39324</v>
      </c>
      <c r="G380">
        <v>2877614000</v>
      </c>
      <c r="H380">
        <v>3.0000000000000001E-3</v>
      </c>
      <c r="I380">
        <v>438009</v>
      </c>
      <c r="J380">
        <v>260</v>
      </c>
      <c r="K380">
        <v>18112</v>
      </c>
      <c r="L380" t="s">
        <v>25</v>
      </c>
      <c r="M380" t="s">
        <v>25</v>
      </c>
      <c r="N380" t="s">
        <v>40</v>
      </c>
      <c r="O380" t="s">
        <v>1711</v>
      </c>
      <c r="P380">
        <v>1</v>
      </c>
      <c r="Q380" t="s">
        <v>2016</v>
      </c>
      <c r="R380" t="s">
        <v>2017</v>
      </c>
      <c r="S380" t="s">
        <v>2018</v>
      </c>
      <c r="T380">
        <v>2007</v>
      </c>
      <c r="U380" t="s">
        <v>2019</v>
      </c>
      <c r="V380" t="s">
        <v>133</v>
      </c>
      <c r="W380" t="s">
        <v>2020</v>
      </c>
      <c r="X380">
        <v>5.7</v>
      </c>
      <c r="Y380">
        <v>111</v>
      </c>
      <c r="Z380">
        <v>13</v>
      </c>
    </row>
    <row r="381" spans="2:26" x14ac:dyDescent="0.15">
      <c r="B381">
        <v>413</v>
      </c>
      <c r="C381">
        <v>2006</v>
      </c>
      <c r="D381">
        <f t="shared" si="6"/>
        <v>80</v>
      </c>
      <c r="E381" t="s">
        <v>2021</v>
      </c>
      <c r="F381" s="5">
        <v>39163</v>
      </c>
      <c r="G381">
        <v>2608295500</v>
      </c>
      <c r="H381">
        <v>3.0000000000000001E-3</v>
      </c>
      <c r="I381">
        <v>429137</v>
      </c>
      <c r="J381">
        <v>176</v>
      </c>
      <c r="K381">
        <v>17418</v>
      </c>
      <c r="L381" t="s">
        <v>33</v>
      </c>
      <c r="M381" t="s">
        <v>33</v>
      </c>
      <c r="N381" t="s">
        <v>1455</v>
      </c>
      <c r="O381" t="s">
        <v>1711</v>
      </c>
      <c r="P381" t="e">
        <v>#VALUE!</v>
      </c>
      <c r="Q381" t="s">
        <v>2022</v>
      </c>
      <c r="R381" t="s">
        <v>2023</v>
      </c>
      <c r="S381" t="s">
        <v>2024</v>
      </c>
      <c r="T381">
        <v>2007</v>
      </c>
      <c r="U381" t="s">
        <v>2025</v>
      </c>
      <c r="V381" t="s">
        <v>1096</v>
      </c>
      <c r="W381" t="s">
        <v>2026</v>
      </c>
      <c r="X381">
        <v>6.4</v>
      </c>
      <c r="Y381">
        <v>141</v>
      </c>
      <c r="Z381">
        <v>47</v>
      </c>
    </row>
    <row r="382" spans="2:26" x14ac:dyDescent="0.15">
      <c r="B382">
        <v>414</v>
      </c>
      <c r="C382">
        <v>2006</v>
      </c>
      <c r="D382">
        <f t="shared" si="6"/>
        <v>81</v>
      </c>
      <c r="E382" t="s">
        <v>2027</v>
      </c>
      <c r="F382" s="5">
        <v>39198</v>
      </c>
      <c r="G382">
        <v>2333597000</v>
      </c>
      <c r="H382">
        <v>3.0000000000000001E-3</v>
      </c>
      <c r="I382">
        <v>378161</v>
      </c>
      <c r="J382">
        <v>260</v>
      </c>
      <c r="K382">
        <v>18712</v>
      </c>
      <c r="L382" t="s">
        <v>25</v>
      </c>
      <c r="M382" t="s">
        <v>25</v>
      </c>
      <c r="N382" t="s">
        <v>26</v>
      </c>
      <c r="O382" t="s">
        <v>1711</v>
      </c>
      <c r="P382">
        <v>1</v>
      </c>
      <c r="Q382" t="s">
        <v>2027</v>
      </c>
      <c r="R382" t="s">
        <v>2028</v>
      </c>
      <c r="S382" t="s">
        <v>2029</v>
      </c>
      <c r="T382">
        <v>2006</v>
      </c>
      <c r="U382" t="s">
        <v>2030</v>
      </c>
      <c r="V382" t="s">
        <v>63</v>
      </c>
      <c r="W382" t="s">
        <v>31</v>
      </c>
      <c r="X382">
        <v>9.1</v>
      </c>
      <c r="Y382">
        <v>194</v>
      </c>
      <c r="Z382">
        <v>64</v>
      </c>
    </row>
    <row r="383" spans="2:26" x14ac:dyDescent="0.15">
      <c r="B383">
        <v>415</v>
      </c>
      <c r="C383">
        <v>2006</v>
      </c>
      <c r="D383">
        <f t="shared" si="6"/>
        <v>82</v>
      </c>
      <c r="E383" t="s">
        <v>2031</v>
      </c>
      <c r="F383" s="5">
        <v>39324</v>
      </c>
      <c r="G383">
        <v>2478388000</v>
      </c>
      <c r="H383">
        <v>3.0000000000000001E-3</v>
      </c>
      <c r="I383">
        <v>372137</v>
      </c>
      <c r="J383">
        <v>127</v>
      </c>
      <c r="K383">
        <v>10808</v>
      </c>
      <c r="L383" t="s">
        <v>33</v>
      </c>
      <c r="M383" t="s">
        <v>33</v>
      </c>
      <c r="N383" t="s">
        <v>34</v>
      </c>
      <c r="O383" t="s">
        <v>1711</v>
      </c>
      <c r="P383">
        <v>1</v>
      </c>
      <c r="Q383" t="s">
        <v>2031</v>
      </c>
      <c r="R383" t="s">
        <v>2032</v>
      </c>
      <c r="S383" t="s">
        <v>2033</v>
      </c>
      <c r="T383">
        <v>2007</v>
      </c>
      <c r="U383" t="s">
        <v>2034</v>
      </c>
      <c r="V383" t="s">
        <v>133</v>
      </c>
      <c r="W383" t="s">
        <v>2035</v>
      </c>
      <c r="X383">
        <v>8.4</v>
      </c>
      <c r="Y383">
        <v>97</v>
      </c>
      <c r="Z383">
        <v>37</v>
      </c>
    </row>
    <row r="384" spans="2:26" x14ac:dyDescent="0.15">
      <c r="B384">
        <v>416</v>
      </c>
      <c r="C384">
        <v>2006</v>
      </c>
      <c r="D384">
        <f t="shared" si="6"/>
        <v>83</v>
      </c>
      <c r="E384" t="s">
        <v>2036</v>
      </c>
      <c r="F384" s="5">
        <v>39415</v>
      </c>
      <c r="G384">
        <v>2463752000</v>
      </c>
      <c r="H384">
        <v>3.0000000000000001E-3</v>
      </c>
      <c r="I384">
        <v>364912</v>
      </c>
      <c r="J384">
        <v>231</v>
      </c>
      <c r="K384">
        <v>17217</v>
      </c>
      <c r="L384" t="s">
        <v>25</v>
      </c>
      <c r="M384" t="s">
        <v>25</v>
      </c>
      <c r="N384" t="s">
        <v>2037</v>
      </c>
      <c r="O384" t="s">
        <v>1711</v>
      </c>
      <c r="P384" t="e">
        <v>#VALUE!</v>
      </c>
      <c r="Q384" t="s">
        <v>2038</v>
      </c>
      <c r="R384" t="s">
        <v>2039</v>
      </c>
      <c r="S384" t="s">
        <v>2040</v>
      </c>
      <c r="T384">
        <v>2007</v>
      </c>
      <c r="U384" t="s">
        <v>2041</v>
      </c>
      <c r="V384" t="s">
        <v>1763</v>
      </c>
      <c r="W384" t="s">
        <v>31</v>
      </c>
      <c r="X384">
        <v>7</v>
      </c>
      <c r="Y384">
        <v>267</v>
      </c>
      <c r="Z384">
        <v>60</v>
      </c>
    </row>
    <row r="385" spans="2:26" x14ac:dyDescent="0.15">
      <c r="B385">
        <v>417</v>
      </c>
      <c r="C385">
        <v>2006</v>
      </c>
      <c r="D385">
        <f t="shared" si="6"/>
        <v>84</v>
      </c>
      <c r="E385" t="s">
        <v>2042</v>
      </c>
      <c r="F385" s="5">
        <v>39114</v>
      </c>
      <c r="G385">
        <v>2184174700</v>
      </c>
      <c r="H385">
        <v>2E-3</v>
      </c>
      <c r="I385">
        <v>364548</v>
      </c>
      <c r="J385">
        <v>161</v>
      </c>
      <c r="K385">
        <v>11208</v>
      </c>
      <c r="L385" t="s">
        <v>33</v>
      </c>
      <c r="M385" t="s">
        <v>33</v>
      </c>
      <c r="N385" t="s">
        <v>84</v>
      </c>
      <c r="O385" t="s">
        <v>1711</v>
      </c>
      <c r="P385">
        <v>1</v>
      </c>
      <c r="Q385" t="s">
        <v>2042</v>
      </c>
      <c r="R385" t="s">
        <v>2043</v>
      </c>
      <c r="S385" t="s">
        <v>2044</v>
      </c>
      <c r="T385">
        <v>2006</v>
      </c>
      <c r="U385" t="s">
        <v>2045</v>
      </c>
      <c r="V385" t="s">
        <v>288</v>
      </c>
      <c r="W385" t="s">
        <v>2046</v>
      </c>
      <c r="X385">
        <v>8.9</v>
      </c>
      <c r="Y385">
        <v>458</v>
      </c>
      <c r="Z385">
        <v>155</v>
      </c>
    </row>
    <row r="386" spans="2:26" x14ac:dyDescent="0.15">
      <c r="B386">
        <v>418</v>
      </c>
      <c r="C386">
        <v>2006</v>
      </c>
      <c r="D386">
        <f t="shared" si="6"/>
        <v>85</v>
      </c>
      <c r="E386" t="s">
        <v>2047</v>
      </c>
      <c r="F386" s="5">
        <v>39184</v>
      </c>
      <c r="G386">
        <v>2302169000</v>
      </c>
      <c r="H386">
        <v>2E-3</v>
      </c>
      <c r="I386">
        <v>355116</v>
      </c>
      <c r="J386">
        <v>263</v>
      </c>
      <c r="K386">
        <v>18640</v>
      </c>
      <c r="L386" t="s">
        <v>33</v>
      </c>
      <c r="M386" t="s">
        <v>33</v>
      </c>
      <c r="N386" t="s">
        <v>84</v>
      </c>
      <c r="O386" t="s">
        <v>1711</v>
      </c>
      <c r="P386">
        <v>1</v>
      </c>
      <c r="Q386" t="s">
        <v>2047</v>
      </c>
      <c r="R386" t="s">
        <v>2048</v>
      </c>
      <c r="S386" t="s">
        <v>2049</v>
      </c>
      <c r="T386">
        <v>2007</v>
      </c>
      <c r="U386" t="s">
        <v>2050</v>
      </c>
      <c r="V386" t="s">
        <v>192</v>
      </c>
      <c r="W386" t="s">
        <v>2051</v>
      </c>
      <c r="X386">
        <v>4.5999999999999996</v>
      </c>
      <c r="Y386">
        <v>163</v>
      </c>
      <c r="Z386">
        <v>49</v>
      </c>
    </row>
    <row r="387" spans="2:26" x14ac:dyDescent="0.15">
      <c r="B387">
        <v>419</v>
      </c>
      <c r="C387">
        <v>2006</v>
      </c>
      <c r="D387">
        <f t="shared" si="6"/>
        <v>86</v>
      </c>
      <c r="E387" t="s">
        <v>2052</v>
      </c>
      <c r="F387" s="5">
        <v>39225</v>
      </c>
      <c r="G387">
        <v>2246522500</v>
      </c>
      <c r="H387">
        <v>2E-3</v>
      </c>
      <c r="I387">
        <v>352513</v>
      </c>
      <c r="J387">
        <v>201</v>
      </c>
      <c r="K387">
        <v>14970</v>
      </c>
      <c r="L387" t="s">
        <v>25</v>
      </c>
      <c r="M387" t="s">
        <v>25</v>
      </c>
      <c r="N387" t="s">
        <v>1103</v>
      </c>
      <c r="O387" t="s">
        <v>1711</v>
      </c>
      <c r="P387">
        <v>1</v>
      </c>
      <c r="Q387" t="s">
        <v>2052</v>
      </c>
      <c r="R387" t="s">
        <v>2053</v>
      </c>
      <c r="S387" t="s">
        <v>2054</v>
      </c>
      <c r="T387">
        <v>2007</v>
      </c>
      <c r="U387" t="s">
        <v>2055</v>
      </c>
      <c r="V387" t="s">
        <v>263</v>
      </c>
      <c r="W387" t="s">
        <v>2056</v>
      </c>
      <c r="X387">
        <v>4.4000000000000004</v>
      </c>
      <c r="Y387">
        <v>200</v>
      </c>
      <c r="Z387">
        <v>28</v>
      </c>
    </row>
    <row r="388" spans="2:26" x14ac:dyDescent="0.15">
      <c r="B388">
        <v>420</v>
      </c>
      <c r="C388">
        <v>2006</v>
      </c>
      <c r="D388">
        <f t="shared" si="6"/>
        <v>87</v>
      </c>
      <c r="E388" t="s">
        <v>2057</v>
      </c>
      <c r="F388" s="5">
        <v>39428</v>
      </c>
      <c r="G388">
        <v>2188552500</v>
      </c>
      <c r="H388">
        <v>2E-3</v>
      </c>
      <c r="I388">
        <v>340979</v>
      </c>
      <c r="J388">
        <v>345</v>
      </c>
      <c r="K388">
        <v>15053</v>
      </c>
      <c r="L388" t="s">
        <v>25</v>
      </c>
      <c r="M388" t="s">
        <v>25</v>
      </c>
      <c r="N388" t="s">
        <v>47</v>
      </c>
      <c r="O388" t="s">
        <v>1711</v>
      </c>
      <c r="P388">
        <v>1</v>
      </c>
      <c r="Q388" t="s">
        <v>2057</v>
      </c>
      <c r="R388" t="s">
        <v>2058</v>
      </c>
      <c r="T388">
        <v>2007</v>
      </c>
      <c r="U388" t="s">
        <v>2059</v>
      </c>
      <c r="V388" t="s">
        <v>133</v>
      </c>
      <c r="W388" t="s">
        <v>31</v>
      </c>
      <c r="X388">
        <v>5.9</v>
      </c>
      <c r="Y388">
        <v>549</v>
      </c>
      <c r="Z388">
        <v>94</v>
      </c>
    </row>
    <row r="389" spans="2:26" x14ac:dyDescent="0.15">
      <c r="B389">
        <v>421</v>
      </c>
      <c r="C389">
        <v>2006</v>
      </c>
      <c r="D389">
        <f t="shared" si="6"/>
        <v>88</v>
      </c>
      <c r="E389" t="s">
        <v>2060</v>
      </c>
      <c r="F389" s="5">
        <v>39415</v>
      </c>
      <c r="G389">
        <v>2069922500</v>
      </c>
      <c r="H389">
        <v>2E-3</v>
      </c>
      <c r="I389">
        <v>337700</v>
      </c>
      <c r="J389">
        <v>227</v>
      </c>
      <c r="K389">
        <v>16284</v>
      </c>
      <c r="L389" t="s">
        <v>25</v>
      </c>
      <c r="M389" t="s">
        <v>25</v>
      </c>
      <c r="N389" t="s">
        <v>26</v>
      </c>
      <c r="O389" t="s">
        <v>1711</v>
      </c>
      <c r="P389">
        <v>1</v>
      </c>
      <c r="Q389" t="s">
        <v>2060</v>
      </c>
      <c r="R389" t="s">
        <v>2061</v>
      </c>
      <c r="S389" t="s">
        <v>2062</v>
      </c>
      <c r="T389">
        <v>2007</v>
      </c>
      <c r="U389" t="s">
        <v>2063</v>
      </c>
      <c r="V389" t="s">
        <v>63</v>
      </c>
      <c r="W389" t="s">
        <v>31</v>
      </c>
      <c r="X389">
        <v>7.8</v>
      </c>
      <c r="Y389">
        <v>158</v>
      </c>
      <c r="Z389">
        <v>16</v>
      </c>
    </row>
    <row r="390" spans="2:26" x14ac:dyDescent="0.15">
      <c r="B390">
        <v>422</v>
      </c>
      <c r="C390">
        <v>2006</v>
      </c>
      <c r="D390">
        <f t="shared" si="6"/>
        <v>89</v>
      </c>
      <c r="E390" t="s">
        <v>2064</v>
      </c>
      <c r="F390" s="5">
        <v>39155</v>
      </c>
      <c r="G390">
        <v>1945217400</v>
      </c>
      <c r="H390">
        <v>2E-3</v>
      </c>
      <c r="I390">
        <v>328837</v>
      </c>
      <c r="J390">
        <v>236</v>
      </c>
      <c r="K390">
        <v>16901</v>
      </c>
      <c r="L390" t="s">
        <v>25</v>
      </c>
      <c r="M390" t="s">
        <v>25</v>
      </c>
      <c r="N390" t="s">
        <v>26</v>
      </c>
      <c r="O390" t="s">
        <v>1711</v>
      </c>
      <c r="P390">
        <v>1</v>
      </c>
      <c r="Q390" t="s">
        <v>2064</v>
      </c>
      <c r="R390" t="s">
        <v>2065</v>
      </c>
      <c r="T390">
        <v>2006</v>
      </c>
      <c r="U390" t="s">
        <v>2066</v>
      </c>
      <c r="V390" t="s">
        <v>2067</v>
      </c>
      <c r="W390" t="s">
        <v>31</v>
      </c>
      <c r="X390">
        <v>7.8</v>
      </c>
      <c r="Y390">
        <v>160</v>
      </c>
      <c r="Z390">
        <v>29</v>
      </c>
    </row>
    <row r="391" spans="2:26" x14ac:dyDescent="0.15">
      <c r="B391">
        <v>423</v>
      </c>
      <c r="C391">
        <v>2006</v>
      </c>
      <c r="D391">
        <f t="shared" si="6"/>
        <v>90</v>
      </c>
      <c r="E391" t="s">
        <v>2068</v>
      </c>
      <c r="F391" s="5">
        <v>39422</v>
      </c>
      <c r="G391">
        <v>2063902000</v>
      </c>
      <c r="H391">
        <v>2E-3</v>
      </c>
      <c r="I391">
        <v>320274</v>
      </c>
      <c r="J391">
        <v>202</v>
      </c>
      <c r="K391">
        <v>10854</v>
      </c>
      <c r="L391" t="s">
        <v>33</v>
      </c>
      <c r="M391" t="s">
        <v>33</v>
      </c>
      <c r="N391" t="s">
        <v>2069</v>
      </c>
      <c r="O391" t="s">
        <v>1711</v>
      </c>
      <c r="P391">
        <v>1</v>
      </c>
      <c r="Q391" t="s">
        <v>2068</v>
      </c>
      <c r="R391" t="s">
        <v>2070</v>
      </c>
      <c r="S391" t="s">
        <v>2071</v>
      </c>
      <c r="T391">
        <v>2007</v>
      </c>
      <c r="U391" t="s">
        <v>2072</v>
      </c>
      <c r="V391" t="s">
        <v>2073</v>
      </c>
      <c r="W391" t="s">
        <v>2074</v>
      </c>
      <c r="X391">
        <v>8.1999999999999993</v>
      </c>
      <c r="Y391">
        <v>317</v>
      </c>
      <c r="Z391">
        <v>82</v>
      </c>
    </row>
    <row r="392" spans="2:26" x14ac:dyDescent="0.15">
      <c r="B392">
        <v>424</v>
      </c>
      <c r="C392">
        <v>2006</v>
      </c>
      <c r="D392">
        <f t="shared" si="6"/>
        <v>91</v>
      </c>
      <c r="E392" t="s">
        <v>2075</v>
      </c>
      <c r="F392" s="5">
        <v>39107</v>
      </c>
      <c r="G392">
        <v>1934251000</v>
      </c>
      <c r="H392">
        <v>2E-3</v>
      </c>
      <c r="I392">
        <v>315091</v>
      </c>
      <c r="J392">
        <v>183</v>
      </c>
      <c r="K392">
        <v>11251</v>
      </c>
      <c r="L392" t="s">
        <v>154</v>
      </c>
      <c r="M392" t="s">
        <v>154</v>
      </c>
      <c r="N392" t="s">
        <v>713</v>
      </c>
      <c r="O392" t="s">
        <v>1711</v>
      </c>
      <c r="P392">
        <v>1</v>
      </c>
      <c r="Q392" t="s">
        <v>2075</v>
      </c>
      <c r="R392" t="s">
        <v>2076</v>
      </c>
      <c r="S392" t="s">
        <v>2077</v>
      </c>
      <c r="T392">
        <v>2006</v>
      </c>
      <c r="U392" t="s">
        <v>2078</v>
      </c>
      <c r="V392" t="s">
        <v>44</v>
      </c>
      <c r="W392" t="s">
        <v>31</v>
      </c>
      <c r="X392">
        <v>8</v>
      </c>
      <c r="Y392">
        <v>219</v>
      </c>
      <c r="Z392">
        <v>97</v>
      </c>
    </row>
    <row r="393" spans="2:26" x14ac:dyDescent="0.15">
      <c r="B393">
        <v>425</v>
      </c>
      <c r="C393">
        <v>2006</v>
      </c>
      <c r="D393">
        <f t="shared" si="6"/>
        <v>92</v>
      </c>
      <c r="E393" t="s">
        <v>2079</v>
      </c>
      <c r="F393" s="5">
        <v>39121</v>
      </c>
      <c r="G393">
        <v>1708833500</v>
      </c>
      <c r="H393">
        <v>2E-3</v>
      </c>
      <c r="I393">
        <v>308740</v>
      </c>
      <c r="J393">
        <v>149</v>
      </c>
      <c r="K393">
        <v>9353</v>
      </c>
      <c r="L393" t="s">
        <v>33</v>
      </c>
      <c r="M393" t="s">
        <v>33</v>
      </c>
      <c r="N393" t="s">
        <v>1710</v>
      </c>
      <c r="O393" t="s">
        <v>1711</v>
      </c>
      <c r="P393">
        <v>1</v>
      </c>
      <c r="Q393" t="s">
        <v>2079</v>
      </c>
      <c r="R393" t="s">
        <v>2080</v>
      </c>
      <c r="S393" t="s">
        <v>2081</v>
      </c>
      <c r="T393">
        <v>2006</v>
      </c>
      <c r="U393" t="s">
        <v>2082</v>
      </c>
      <c r="V393" t="s">
        <v>1978</v>
      </c>
      <c r="W393" t="s">
        <v>2083</v>
      </c>
      <c r="X393">
        <v>8.4</v>
      </c>
      <c r="Y393">
        <v>108</v>
      </c>
      <c r="Z393">
        <v>47</v>
      </c>
    </row>
    <row r="394" spans="2:26" x14ac:dyDescent="0.15">
      <c r="B394">
        <v>426</v>
      </c>
      <c r="C394">
        <v>2006</v>
      </c>
      <c r="D394">
        <f t="shared" si="6"/>
        <v>93</v>
      </c>
      <c r="E394" t="s">
        <v>2084</v>
      </c>
      <c r="F394" s="5">
        <v>39142</v>
      </c>
      <c r="G394">
        <v>1849140000</v>
      </c>
      <c r="H394">
        <v>2E-3</v>
      </c>
      <c r="I394">
        <v>306470</v>
      </c>
      <c r="J394">
        <v>173</v>
      </c>
      <c r="K394">
        <v>12811</v>
      </c>
      <c r="L394" t="s">
        <v>25</v>
      </c>
      <c r="M394" t="s">
        <v>25</v>
      </c>
      <c r="N394" t="s">
        <v>1431</v>
      </c>
      <c r="O394" t="s">
        <v>1711</v>
      </c>
      <c r="P394">
        <v>1</v>
      </c>
      <c r="Q394" t="s">
        <v>2084</v>
      </c>
      <c r="R394" t="s">
        <v>2085</v>
      </c>
      <c r="S394" t="s">
        <v>2086</v>
      </c>
      <c r="T394">
        <v>2007</v>
      </c>
      <c r="U394" t="s">
        <v>2087</v>
      </c>
      <c r="V394" t="s">
        <v>63</v>
      </c>
      <c r="W394" t="s">
        <v>31</v>
      </c>
      <c r="X394">
        <v>7.1</v>
      </c>
      <c r="Y394">
        <v>295</v>
      </c>
      <c r="Z394">
        <v>40</v>
      </c>
    </row>
    <row r="395" spans="2:26" x14ac:dyDescent="0.15">
      <c r="B395">
        <v>427</v>
      </c>
      <c r="C395">
        <v>2006</v>
      </c>
      <c r="D395">
        <f t="shared" si="6"/>
        <v>94</v>
      </c>
      <c r="E395" t="s">
        <v>2088</v>
      </c>
      <c r="F395" s="5">
        <v>39086</v>
      </c>
      <c r="G395">
        <v>1684942000</v>
      </c>
      <c r="H395">
        <v>2E-3</v>
      </c>
      <c r="I395">
        <v>297453</v>
      </c>
      <c r="J395">
        <v>187</v>
      </c>
      <c r="K395">
        <v>8452</v>
      </c>
      <c r="L395" t="s">
        <v>33</v>
      </c>
      <c r="M395" t="s">
        <v>33</v>
      </c>
      <c r="N395" t="s">
        <v>84</v>
      </c>
      <c r="O395" t="s">
        <v>1711</v>
      </c>
      <c r="P395">
        <v>1</v>
      </c>
      <c r="Q395" t="s">
        <v>2089</v>
      </c>
      <c r="R395" t="s">
        <v>2090</v>
      </c>
      <c r="S395" t="s">
        <v>2091</v>
      </c>
      <c r="T395">
        <v>2006</v>
      </c>
      <c r="U395" t="s">
        <v>2092</v>
      </c>
      <c r="V395" t="s">
        <v>75</v>
      </c>
      <c r="W395" t="s">
        <v>2093</v>
      </c>
      <c r="X395">
        <v>8</v>
      </c>
      <c r="Y395">
        <v>41</v>
      </c>
      <c r="Z395">
        <v>26</v>
      </c>
    </row>
    <row r="396" spans="2:26" x14ac:dyDescent="0.15">
      <c r="B396">
        <v>428</v>
      </c>
      <c r="C396">
        <v>2006</v>
      </c>
      <c r="D396">
        <f t="shared" si="6"/>
        <v>95</v>
      </c>
      <c r="E396" t="s">
        <v>2094</v>
      </c>
      <c r="F396" s="5">
        <v>39373</v>
      </c>
      <c r="G396">
        <v>1974664500</v>
      </c>
      <c r="H396">
        <v>2E-3</v>
      </c>
      <c r="I396">
        <v>295394</v>
      </c>
      <c r="J396">
        <v>213</v>
      </c>
      <c r="K396">
        <v>17394</v>
      </c>
      <c r="L396" t="s">
        <v>25</v>
      </c>
      <c r="M396" t="s">
        <v>25</v>
      </c>
      <c r="N396" t="s">
        <v>26</v>
      </c>
      <c r="O396" t="s">
        <v>1711</v>
      </c>
      <c r="P396" t="e">
        <v>#VALUE!</v>
      </c>
      <c r="Q396" t="s">
        <v>2095</v>
      </c>
      <c r="R396" t="s">
        <v>2096</v>
      </c>
      <c r="S396" t="s">
        <v>2097</v>
      </c>
      <c r="T396">
        <v>2007</v>
      </c>
      <c r="U396" t="s">
        <v>2098</v>
      </c>
      <c r="V396" t="s">
        <v>63</v>
      </c>
      <c r="W396" t="s">
        <v>2099</v>
      </c>
      <c r="X396">
        <v>5.6</v>
      </c>
      <c r="Y396">
        <v>75</v>
      </c>
      <c r="Z396">
        <v>16</v>
      </c>
    </row>
    <row r="397" spans="2:26" x14ac:dyDescent="0.15">
      <c r="B397">
        <v>429</v>
      </c>
      <c r="C397">
        <v>2006</v>
      </c>
      <c r="D397">
        <f t="shared" si="6"/>
        <v>96</v>
      </c>
      <c r="E397" t="s">
        <v>2100</v>
      </c>
      <c r="F397" s="5">
        <v>39400</v>
      </c>
      <c r="G397">
        <v>1899688000</v>
      </c>
      <c r="H397">
        <v>2E-3</v>
      </c>
      <c r="I397">
        <v>292440</v>
      </c>
      <c r="J397">
        <v>323</v>
      </c>
      <c r="K397">
        <v>18895</v>
      </c>
      <c r="L397" t="s">
        <v>25</v>
      </c>
      <c r="M397" t="s">
        <v>25</v>
      </c>
      <c r="N397" t="s">
        <v>40</v>
      </c>
      <c r="O397" t="s">
        <v>1711</v>
      </c>
      <c r="P397">
        <v>1</v>
      </c>
      <c r="Q397" t="s">
        <v>2100</v>
      </c>
      <c r="R397" t="s">
        <v>2101</v>
      </c>
      <c r="S397" t="s">
        <v>2102</v>
      </c>
      <c r="T397">
        <v>2007</v>
      </c>
      <c r="U397" t="s">
        <v>2103</v>
      </c>
      <c r="V397" t="s">
        <v>63</v>
      </c>
      <c r="W397" t="s">
        <v>2104</v>
      </c>
      <c r="X397">
        <v>8.8000000000000007</v>
      </c>
      <c r="Y397">
        <v>397</v>
      </c>
      <c r="Z397">
        <v>35</v>
      </c>
    </row>
    <row r="398" spans="2:26" x14ac:dyDescent="0.15">
      <c r="B398">
        <v>430</v>
      </c>
      <c r="C398">
        <v>2006</v>
      </c>
      <c r="D398">
        <f t="shared" si="6"/>
        <v>97</v>
      </c>
      <c r="E398" t="s">
        <v>2105</v>
      </c>
      <c r="F398" s="5">
        <v>39092</v>
      </c>
      <c r="G398">
        <v>1748048000</v>
      </c>
      <c r="H398">
        <v>2E-3</v>
      </c>
      <c r="I398">
        <v>288448</v>
      </c>
      <c r="J398">
        <v>189</v>
      </c>
      <c r="K398">
        <v>9940</v>
      </c>
      <c r="L398" t="s">
        <v>147</v>
      </c>
      <c r="M398" t="s">
        <v>2106</v>
      </c>
      <c r="N398" t="s">
        <v>40</v>
      </c>
      <c r="O398" t="s">
        <v>1711</v>
      </c>
      <c r="P398">
        <v>1</v>
      </c>
      <c r="Q398" t="s">
        <v>2105</v>
      </c>
      <c r="R398" t="s">
        <v>2107</v>
      </c>
      <c r="S398" t="s">
        <v>2108</v>
      </c>
      <c r="T398">
        <v>2006</v>
      </c>
      <c r="U398" t="s">
        <v>2109</v>
      </c>
      <c r="V398" t="s">
        <v>936</v>
      </c>
      <c r="W398" t="s">
        <v>31</v>
      </c>
      <c r="X398">
        <v>8.1</v>
      </c>
      <c r="Y398">
        <v>235</v>
      </c>
      <c r="Z398">
        <v>150</v>
      </c>
    </row>
    <row r="399" spans="2:26" x14ac:dyDescent="0.15">
      <c r="B399">
        <v>432</v>
      </c>
      <c r="C399">
        <v>2006</v>
      </c>
      <c r="D399">
        <f t="shared" si="6"/>
        <v>98</v>
      </c>
      <c r="E399" t="s">
        <v>2110</v>
      </c>
      <c r="F399" s="5">
        <v>39303</v>
      </c>
      <c r="G399">
        <v>1672015500</v>
      </c>
      <c r="H399">
        <v>2E-3</v>
      </c>
      <c r="I399">
        <v>282862</v>
      </c>
      <c r="J399">
        <v>182</v>
      </c>
      <c r="K399">
        <v>7872</v>
      </c>
      <c r="L399" t="s">
        <v>33</v>
      </c>
      <c r="M399" t="s">
        <v>33</v>
      </c>
      <c r="N399" t="s">
        <v>84</v>
      </c>
      <c r="O399" t="s">
        <v>1711</v>
      </c>
      <c r="P399" t="e">
        <v>#VALUE!</v>
      </c>
      <c r="Q399" t="s">
        <v>2111</v>
      </c>
      <c r="R399" t="s">
        <v>2112</v>
      </c>
      <c r="S399" t="s">
        <v>2113</v>
      </c>
      <c r="T399">
        <v>2007</v>
      </c>
      <c r="U399" t="s">
        <v>2114</v>
      </c>
      <c r="V399" t="s">
        <v>2115</v>
      </c>
      <c r="W399" t="s">
        <v>2116</v>
      </c>
      <c r="X399">
        <v>6.4</v>
      </c>
      <c r="Y399">
        <v>47</v>
      </c>
      <c r="Z399">
        <v>25</v>
      </c>
    </row>
    <row r="400" spans="2:26" x14ac:dyDescent="0.15">
      <c r="B400">
        <v>433</v>
      </c>
      <c r="C400">
        <v>2006</v>
      </c>
      <c r="D400">
        <f t="shared" si="6"/>
        <v>99</v>
      </c>
      <c r="E400" t="s">
        <v>2117</v>
      </c>
      <c r="F400" s="5">
        <v>39191</v>
      </c>
      <c r="G400">
        <v>1729412500</v>
      </c>
      <c r="H400">
        <v>2E-3</v>
      </c>
      <c r="I400">
        <v>272101</v>
      </c>
      <c r="J400">
        <v>250</v>
      </c>
      <c r="K400">
        <v>14658</v>
      </c>
      <c r="L400" t="s">
        <v>25</v>
      </c>
      <c r="M400" t="s">
        <v>25</v>
      </c>
      <c r="N400" t="s">
        <v>47</v>
      </c>
      <c r="O400" t="s">
        <v>1711</v>
      </c>
      <c r="P400">
        <v>1</v>
      </c>
      <c r="Q400" t="s">
        <v>2117</v>
      </c>
      <c r="R400" t="s">
        <v>2118</v>
      </c>
      <c r="T400">
        <v>2007</v>
      </c>
      <c r="U400" t="s">
        <v>2119</v>
      </c>
      <c r="V400" t="s">
        <v>63</v>
      </c>
      <c r="W400" t="s">
        <v>2120</v>
      </c>
      <c r="X400">
        <v>7.1</v>
      </c>
      <c r="Y400">
        <v>131</v>
      </c>
      <c r="Z400">
        <v>41</v>
      </c>
    </row>
    <row r="401" spans="1:26" x14ac:dyDescent="0.15">
      <c r="A401">
        <v>2007</v>
      </c>
      <c r="B401">
        <v>434</v>
      </c>
      <c r="C401">
        <v>2006</v>
      </c>
      <c r="D401">
        <f t="shared" si="6"/>
        <v>100</v>
      </c>
      <c r="E401" t="s">
        <v>2121</v>
      </c>
      <c r="F401" s="5">
        <v>39407</v>
      </c>
      <c r="G401">
        <v>1832431500</v>
      </c>
      <c r="H401">
        <v>2E-3</v>
      </c>
      <c r="I401">
        <v>271393</v>
      </c>
      <c r="J401">
        <v>216</v>
      </c>
      <c r="K401">
        <v>15357</v>
      </c>
      <c r="L401" t="s">
        <v>33</v>
      </c>
      <c r="M401" t="s">
        <v>33</v>
      </c>
      <c r="N401" t="s">
        <v>713</v>
      </c>
      <c r="O401" t="s">
        <v>1711</v>
      </c>
      <c r="P401">
        <v>1</v>
      </c>
      <c r="Q401" t="s">
        <v>2121</v>
      </c>
      <c r="R401" t="s">
        <v>2122</v>
      </c>
      <c r="S401" t="s">
        <v>2123</v>
      </c>
      <c r="T401">
        <v>2007</v>
      </c>
      <c r="U401" t="s">
        <v>2124</v>
      </c>
      <c r="V401" t="s">
        <v>1763</v>
      </c>
      <c r="W401" t="s">
        <v>2125</v>
      </c>
      <c r="X401">
        <v>6.3</v>
      </c>
      <c r="Y401">
        <v>131</v>
      </c>
      <c r="Z401">
        <v>14</v>
      </c>
    </row>
    <row r="402" spans="1:26" x14ac:dyDescent="0.15">
      <c r="B402">
        <v>441</v>
      </c>
      <c r="C402">
        <v>2008</v>
      </c>
      <c r="D402">
        <v>1</v>
      </c>
      <c r="E402" t="s">
        <v>2155</v>
      </c>
      <c r="F402" s="5">
        <v>39646</v>
      </c>
      <c r="G402">
        <v>43747552000</v>
      </c>
      <c r="H402">
        <v>4.7E-2</v>
      </c>
      <c r="I402">
        <v>6684933</v>
      </c>
      <c r="J402">
        <v>824</v>
      </c>
      <c r="K402">
        <v>93477</v>
      </c>
      <c r="L402" t="s">
        <v>25</v>
      </c>
      <c r="M402" t="s">
        <v>25</v>
      </c>
      <c r="N402" t="s">
        <v>40</v>
      </c>
      <c r="O402" t="s">
        <v>1619</v>
      </c>
      <c r="P402" t="e">
        <v>#VALUE!</v>
      </c>
      <c r="Q402" t="s">
        <v>2156</v>
      </c>
      <c r="R402" t="s">
        <v>2157</v>
      </c>
      <c r="S402" t="s">
        <v>2158</v>
      </c>
      <c r="T402">
        <v>2008</v>
      </c>
      <c r="U402" t="s">
        <v>2159</v>
      </c>
      <c r="V402" t="s">
        <v>2160</v>
      </c>
      <c r="W402" t="s">
        <v>2161</v>
      </c>
      <c r="X402">
        <v>7.9</v>
      </c>
      <c r="Y402">
        <v>3412</v>
      </c>
      <c r="Z402">
        <v>365</v>
      </c>
    </row>
    <row r="403" spans="1:26" x14ac:dyDescent="0.15">
      <c r="B403">
        <v>442</v>
      </c>
      <c r="C403">
        <v>2008</v>
      </c>
      <c r="D403">
        <f t="shared" si="6"/>
        <v>2</v>
      </c>
      <c r="E403" t="s">
        <v>2162</v>
      </c>
      <c r="F403" s="5">
        <v>39492</v>
      </c>
      <c r="G403">
        <v>33986959000</v>
      </c>
      <c r="H403">
        <v>3.5999999999999997E-2</v>
      </c>
      <c r="I403">
        <v>5046096</v>
      </c>
      <c r="J403">
        <v>433</v>
      </c>
      <c r="K403">
        <v>106805</v>
      </c>
      <c r="L403" t="s">
        <v>25</v>
      </c>
      <c r="M403" t="s">
        <v>25</v>
      </c>
      <c r="N403" t="s">
        <v>26</v>
      </c>
      <c r="O403" t="s">
        <v>1619</v>
      </c>
      <c r="P403">
        <v>1</v>
      </c>
      <c r="Q403" t="s">
        <v>2162</v>
      </c>
      <c r="R403" t="s">
        <v>2163</v>
      </c>
      <c r="S403" t="s">
        <v>2164</v>
      </c>
      <c r="T403">
        <v>2007</v>
      </c>
      <c r="U403" t="s">
        <v>2165</v>
      </c>
      <c r="V403" t="s">
        <v>2166</v>
      </c>
      <c r="W403" t="s">
        <v>2167</v>
      </c>
      <c r="X403">
        <v>9.1999999999999993</v>
      </c>
      <c r="Y403">
        <v>2271</v>
      </c>
      <c r="Z403">
        <v>362</v>
      </c>
    </row>
    <row r="404" spans="1:26" x14ac:dyDescent="0.15">
      <c r="B404">
        <v>443</v>
      </c>
      <c r="C404">
        <v>2008</v>
      </c>
      <c r="D404">
        <f t="shared" si="6"/>
        <v>3</v>
      </c>
      <c r="E404" t="s">
        <v>2168</v>
      </c>
      <c r="F404" s="5">
        <v>39604</v>
      </c>
      <c r="G404">
        <v>29996476000</v>
      </c>
      <c r="H404">
        <v>3.2000000000000001E-2</v>
      </c>
      <c r="I404">
        <v>4653929</v>
      </c>
      <c r="J404">
        <v>563</v>
      </c>
      <c r="K404">
        <v>79850</v>
      </c>
      <c r="L404" t="s">
        <v>33</v>
      </c>
      <c r="M404" t="s">
        <v>33</v>
      </c>
      <c r="N404" t="s">
        <v>40</v>
      </c>
      <c r="O404" t="s">
        <v>1619</v>
      </c>
      <c r="P404" t="e">
        <v>#VALUE!</v>
      </c>
      <c r="Q404" t="s">
        <v>2169</v>
      </c>
      <c r="R404" t="s">
        <v>2170</v>
      </c>
      <c r="S404" t="s">
        <v>2171</v>
      </c>
      <c r="T404">
        <v>2008</v>
      </c>
      <c r="U404" t="s">
        <v>2172</v>
      </c>
      <c r="V404" t="s">
        <v>2173</v>
      </c>
      <c r="W404" t="s">
        <v>2174</v>
      </c>
      <c r="X404">
        <v>8.9</v>
      </c>
      <c r="Y404">
        <v>1264</v>
      </c>
      <c r="Z404">
        <v>149</v>
      </c>
    </row>
    <row r="405" spans="1:26" x14ac:dyDescent="0.15">
      <c r="B405">
        <v>444</v>
      </c>
      <c r="C405">
        <v>2008</v>
      </c>
      <c r="D405">
        <f t="shared" si="6"/>
        <v>4</v>
      </c>
      <c r="E405" t="s">
        <v>2175</v>
      </c>
      <c r="F405" s="5">
        <v>39694</v>
      </c>
      <c r="G405">
        <v>29571255750</v>
      </c>
      <c r="H405">
        <v>3.2000000000000001E-2</v>
      </c>
      <c r="I405">
        <v>4552475</v>
      </c>
      <c r="J405">
        <v>451</v>
      </c>
      <c r="K405">
        <v>111024</v>
      </c>
      <c r="L405" t="s">
        <v>33</v>
      </c>
      <c r="M405" t="s">
        <v>33</v>
      </c>
      <c r="N405" t="s">
        <v>1710</v>
      </c>
      <c r="O405" t="s">
        <v>1619</v>
      </c>
      <c r="P405">
        <v>1</v>
      </c>
      <c r="Q405" t="s">
        <v>2175</v>
      </c>
      <c r="R405" t="s">
        <v>2176</v>
      </c>
      <c r="S405" t="s">
        <v>2177</v>
      </c>
      <c r="T405">
        <v>2008</v>
      </c>
      <c r="U405" t="s">
        <v>2178</v>
      </c>
      <c r="V405" t="s">
        <v>99</v>
      </c>
      <c r="W405" t="s">
        <v>2179</v>
      </c>
      <c r="X405">
        <v>8.6999999999999993</v>
      </c>
      <c r="Y405">
        <v>1049</v>
      </c>
      <c r="Z405">
        <v>119</v>
      </c>
    </row>
    <row r="406" spans="1:26" x14ac:dyDescent="0.15">
      <c r="B406">
        <v>445</v>
      </c>
      <c r="C406">
        <v>2008</v>
      </c>
      <c r="D406">
        <f t="shared" si="6"/>
        <v>5</v>
      </c>
      <c r="E406" t="s">
        <v>2180</v>
      </c>
      <c r="F406">
        <v>39785</v>
      </c>
      <c r="G406">
        <v>57145339600</v>
      </c>
      <c r="H406">
        <v>6.2E-2</v>
      </c>
      <c r="I406">
        <v>8674610</v>
      </c>
      <c r="J406">
        <v>707</v>
      </c>
      <c r="K406">
        <v>136453</v>
      </c>
      <c r="L406" t="s">
        <v>25</v>
      </c>
      <c r="M406" t="s">
        <v>25</v>
      </c>
      <c r="N406" t="s">
        <v>713</v>
      </c>
      <c r="O406" t="s">
        <v>4261</v>
      </c>
      <c r="P406">
        <v>1</v>
      </c>
      <c r="Q406" t="s">
        <v>2180</v>
      </c>
      <c r="R406" t="s">
        <v>2181</v>
      </c>
      <c r="S406" t="s">
        <v>2182</v>
      </c>
      <c r="T406">
        <v>2008</v>
      </c>
      <c r="U406" t="s">
        <v>2183</v>
      </c>
      <c r="V406" t="s">
        <v>739</v>
      </c>
      <c r="W406" t="s">
        <v>2184</v>
      </c>
      <c r="X406">
        <v>9.4</v>
      </c>
      <c r="Y406">
        <v>5154</v>
      </c>
      <c r="Z406">
        <v>264</v>
      </c>
    </row>
    <row r="407" spans="1:26" x14ac:dyDescent="0.15">
      <c r="B407">
        <v>446</v>
      </c>
      <c r="C407">
        <v>2008</v>
      </c>
      <c r="D407">
        <f t="shared" si="6"/>
        <v>6</v>
      </c>
      <c r="E407" t="s">
        <v>2185</v>
      </c>
      <c r="F407" s="5">
        <v>39618</v>
      </c>
      <c r="G407">
        <v>28638460100</v>
      </c>
      <c r="H407">
        <v>3.1E-2</v>
      </c>
      <c r="I407">
        <v>4313101</v>
      </c>
      <c r="J407">
        <v>707</v>
      </c>
      <c r="K407">
        <v>74157</v>
      </c>
      <c r="L407" t="s">
        <v>25</v>
      </c>
      <c r="M407" t="s">
        <v>25</v>
      </c>
      <c r="N407" t="s">
        <v>2037</v>
      </c>
      <c r="O407" t="s">
        <v>1619</v>
      </c>
      <c r="P407">
        <v>1</v>
      </c>
      <c r="Q407" t="s">
        <v>2185</v>
      </c>
      <c r="R407" t="s">
        <v>2186</v>
      </c>
      <c r="S407" t="s">
        <v>2187</v>
      </c>
      <c r="T407">
        <v>2008</v>
      </c>
      <c r="U407" t="s">
        <v>2188</v>
      </c>
      <c r="V407" t="s">
        <v>186</v>
      </c>
      <c r="W407" t="s">
        <v>2189</v>
      </c>
      <c r="X407">
        <v>8.4</v>
      </c>
      <c r="Y407">
        <v>986</v>
      </c>
      <c r="Z407">
        <v>166</v>
      </c>
    </row>
    <row r="408" spans="1:26" x14ac:dyDescent="0.15">
      <c r="B408">
        <v>447</v>
      </c>
      <c r="C408">
        <v>2008</v>
      </c>
      <c r="D408">
        <f t="shared" si="6"/>
        <v>7</v>
      </c>
      <c r="E408" t="s">
        <v>2190</v>
      </c>
      <c r="F408" s="5">
        <v>39568</v>
      </c>
      <c r="G408">
        <v>27798047000</v>
      </c>
      <c r="H408">
        <v>0.03</v>
      </c>
      <c r="I408">
        <v>4290816</v>
      </c>
      <c r="J408">
        <v>592</v>
      </c>
      <c r="K408">
        <v>77942</v>
      </c>
      <c r="L408" t="s">
        <v>33</v>
      </c>
      <c r="M408" t="s">
        <v>33</v>
      </c>
      <c r="N408" t="s">
        <v>40</v>
      </c>
      <c r="O408" t="s">
        <v>1619</v>
      </c>
      <c r="P408">
        <v>1</v>
      </c>
      <c r="Q408" t="s">
        <v>2190</v>
      </c>
      <c r="R408" t="s">
        <v>2191</v>
      </c>
      <c r="S408" t="s">
        <v>2192</v>
      </c>
      <c r="T408">
        <v>2008</v>
      </c>
      <c r="U408" t="s">
        <v>2193</v>
      </c>
      <c r="V408" t="s">
        <v>448</v>
      </c>
      <c r="W408" t="s">
        <v>2194</v>
      </c>
      <c r="X408">
        <v>8.1999999999999993</v>
      </c>
      <c r="Y408">
        <v>1192</v>
      </c>
      <c r="Z408">
        <v>169</v>
      </c>
    </row>
    <row r="409" spans="1:26" x14ac:dyDescent="0.15">
      <c r="B409">
        <v>448</v>
      </c>
      <c r="C409">
        <v>2008</v>
      </c>
      <c r="D409">
        <f t="shared" si="6"/>
        <v>8</v>
      </c>
      <c r="E409" t="s">
        <v>2195</v>
      </c>
      <c r="F409" s="5">
        <v>39590</v>
      </c>
      <c r="G409">
        <v>26689440000</v>
      </c>
      <c r="H409">
        <v>2.8999999999999901E-2</v>
      </c>
      <c r="I409">
        <v>4111753</v>
      </c>
      <c r="J409">
        <v>771</v>
      </c>
      <c r="K409">
        <v>75393</v>
      </c>
      <c r="L409" t="s">
        <v>33</v>
      </c>
      <c r="M409" t="s">
        <v>33</v>
      </c>
      <c r="N409" t="s">
        <v>40</v>
      </c>
      <c r="O409" t="s">
        <v>1619</v>
      </c>
      <c r="P409" t="e">
        <v>#VALUE!</v>
      </c>
      <c r="Q409" t="s">
        <v>2196</v>
      </c>
      <c r="R409" t="s">
        <v>2197</v>
      </c>
      <c r="S409" t="s">
        <v>2198</v>
      </c>
      <c r="T409">
        <v>2008</v>
      </c>
      <c r="U409" t="s">
        <v>2199</v>
      </c>
      <c r="V409" t="s">
        <v>220</v>
      </c>
      <c r="W409" t="s">
        <v>2200</v>
      </c>
      <c r="X409">
        <v>7.2</v>
      </c>
      <c r="Y409">
        <v>602</v>
      </c>
      <c r="Z409">
        <v>131</v>
      </c>
    </row>
    <row r="410" spans="1:26" x14ac:dyDescent="0.15">
      <c r="B410">
        <v>449</v>
      </c>
      <c r="C410">
        <v>2008</v>
      </c>
      <c r="D410">
        <f t="shared" si="6"/>
        <v>9</v>
      </c>
      <c r="E410" t="s">
        <v>2201</v>
      </c>
      <c r="F410" s="5">
        <v>39659</v>
      </c>
      <c r="G410">
        <v>26217311000</v>
      </c>
      <c r="H410">
        <v>2.79999999999999E-2</v>
      </c>
      <c r="I410">
        <v>4090885</v>
      </c>
      <c r="J410">
        <v>634</v>
      </c>
      <c r="K410">
        <v>64779</v>
      </c>
      <c r="L410" t="s">
        <v>33</v>
      </c>
      <c r="M410" t="s">
        <v>33</v>
      </c>
      <c r="N410" t="s">
        <v>1710</v>
      </c>
      <c r="O410" t="s">
        <v>1619</v>
      </c>
      <c r="P410" t="e">
        <v>#VALUE!</v>
      </c>
      <c r="Q410" t="s">
        <v>2202</v>
      </c>
      <c r="R410" t="s">
        <v>2203</v>
      </c>
      <c r="S410" t="s">
        <v>2204</v>
      </c>
      <c r="T410">
        <v>2008</v>
      </c>
      <c r="U410" t="s">
        <v>2205</v>
      </c>
      <c r="V410" t="s">
        <v>220</v>
      </c>
      <c r="W410" t="s">
        <v>2206</v>
      </c>
      <c r="X410">
        <v>5.0999999999999996</v>
      </c>
      <c r="Y410">
        <v>911</v>
      </c>
      <c r="Z410">
        <v>29</v>
      </c>
    </row>
    <row r="411" spans="1:26" x14ac:dyDescent="0.15">
      <c r="B411">
        <v>450</v>
      </c>
      <c r="C411">
        <v>2008</v>
      </c>
      <c r="D411">
        <f t="shared" si="6"/>
        <v>10</v>
      </c>
      <c r="E411" t="s">
        <v>2207</v>
      </c>
      <c r="F411" s="5">
        <v>39666</v>
      </c>
      <c r="G411">
        <v>26878184500</v>
      </c>
      <c r="H411">
        <v>2.8999999999999901E-2</v>
      </c>
      <c r="I411">
        <v>4060490</v>
      </c>
      <c r="J411">
        <v>462</v>
      </c>
      <c r="K411">
        <v>63561</v>
      </c>
      <c r="L411" t="s">
        <v>33</v>
      </c>
      <c r="M411" t="s">
        <v>33</v>
      </c>
      <c r="N411" t="s">
        <v>34</v>
      </c>
      <c r="O411" t="s">
        <v>1619</v>
      </c>
      <c r="P411">
        <v>1</v>
      </c>
      <c r="Q411" t="s">
        <v>2207</v>
      </c>
      <c r="R411" t="s">
        <v>2208</v>
      </c>
      <c r="S411" t="s">
        <v>2209</v>
      </c>
      <c r="T411">
        <v>2008</v>
      </c>
      <c r="U411" t="s">
        <v>2210</v>
      </c>
      <c r="V411" t="s">
        <v>220</v>
      </c>
      <c r="W411" t="s">
        <v>2211</v>
      </c>
      <c r="X411">
        <v>9.1</v>
      </c>
      <c r="Y411">
        <v>2396</v>
      </c>
      <c r="Z411">
        <v>271</v>
      </c>
    </row>
    <row r="412" spans="1:26" x14ac:dyDescent="0.15">
      <c r="B412">
        <v>451</v>
      </c>
      <c r="C412">
        <v>2008</v>
      </c>
      <c r="D412">
        <f t="shared" si="6"/>
        <v>11</v>
      </c>
      <c r="E412" t="s">
        <v>2212</v>
      </c>
      <c r="F412" s="5">
        <v>39457</v>
      </c>
      <c r="G412">
        <v>26113394000</v>
      </c>
      <c r="H412">
        <v>2.79999999999999E-2</v>
      </c>
      <c r="I412">
        <v>4018059</v>
      </c>
      <c r="J412">
        <v>418</v>
      </c>
      <c r="K412">
        <v>70721</v>
      </c>
      <c r="L412" t="s">
        <v>25</v>
      </c>
      <c r="M412" t="s">
        <v>25</v>
      </c>
      <c r="N412" t="s">
        <v>1949</v>
      </c>
      <c r="O412" t="s">
        <v>1619</v>
      </c>
      <c r="P412">
        <v>1</v>
      </c>
      <c r="Q412" t="s">
        <v>2212</v>
      </c>
      <c r="R412" t="s">
        <v>2213</v>
      </c>
      <c r="S412" t="s">
        <v>2214</v>
      </c>
      <c r="T412">
        <v>2007</v>
      </c>
      <c r="U412" t="s">
        <v>2215</v>
      </c>
      <c r="V412" t="s">
        <v>63</v>
      </c>
      <c r="W412" t="s">
        <v>2216</v>
      </c>
      <c r="X412">
        <v>8.5</v>
      </c>
      <c r="Y412">
        <v>920</v>
      </c>
      <c r="Z412">
        <v>228</v>
      </c>
    </row>
    <row r="413" spans="1:26" x14ac:dyDescent="0.15">
      <c r="B413">
        <v>452</v>
      </c>
      <c r="C413">
        <v>2008</v>
      </c>
      <c r="D413">
        <f t="shared" si="6"/>
        <v>12</v>
      </c>
      <c r="E413" t="s">
        <v>2217</v>
      </c>
      <c r="F413" s="5">
        <v>39695</v>
      </c>
      <c r="G413">
        <v>24326353000</v>
      </c>
      <c r="H413">
        <v>2.5999999999999999E-2</v>
      </c>
      <c r="I413">
        <v>3728430</v>
      </c>
      <c r="J413">
        <v>585</v>
      </c>
      <c r="K413">
        <v>78462</v>
      </c>
      <c r="L413" t="s">
        <v>25</v>
      </c>
      <c r="M413" t="s">
        <v>25</v>
      </c>
      <c r="N413" t="s">
        <v>40</v>
      </c>
      <c r="O413" t="s">
        <v>1619</v>
      </c>
      <c r="P413">
        <v>1</v>
      </c>
      <c r="Q413" t="s">
        <v>2217</v>
      </c>
      <c r="R413" t="s">
        <v>2218</v>
      </c>
      <c r="S413" t="s">
        <v>2219</v>
      </c>
      <c r="T413">
        <v>2008</v>
      </c>
      <c r="U413" t="s">
        <v>2220</v>
      </c>
      <c r="V413" t="s">
        <v>2221</v>
      </c>
      <c r="W413" t="s">
        <v>2222</v>
      </c>
      <c r="X413">
        <v>8.6</v>
      </c>
      <c r="Y413">
        <v>1439</v>
      </c>
      <c r="Z413">
        <v>173</v>
      </c>
    </row>
    <row r="414" spans="1:26" x14ac:dyDescent="0.15">
      <c r="B414">
        <v>453</v>
      </c>
      <c r="C414">
        <v>2008</v>
      </c>
      <c r="D414">
        <f t="shared" si="6"/>
        <v>13</v>
      </c>
      <c r="E414" t="s">
        <v>2223</v>
      </c>
      <c r="F414" s="5">
        <v>39625</v>
      </c>
      <c r="G414">
        <v>19249245000</v>
      </c>
      <c r="H414">
        <v>2.1000000000000001E-2</v>
      </c>
      <c r="I414">
        <v>2858720</v>
      </c>
      <c r="J414">
        <v>512</v>
      </c>
      <c r="K414">
        <v>55001</v>
      </c>
      <c r="L414" t="s">
        <v>33</v>
      </c>
      <c r="M414" t="s">
        <v>33</v>
      </c>
      <c r="N414" t="s">
        <v>1710</v>
      </c>
      <c r="O414" t="s">
        <v>1619</v>
      </c>
      <c r="P414">
        <v>1</v>
      </c>
      <c r="Q414" t="s">
        <v>2223</v>
      </c>
      <c r="R414" t="s">
        <v>2224</v>
      </c>
      <c r="S414" t="s">
        <v>2225</v>
      </c>
      <c r="T414">
        <v>2008</v>
      </c>
      <c r="U414" t="s">
        <v>2226</v>
      </c>
      <c r="V414" t="s">
        <v>613</v>
      </c>
      <c r="W414" t="s">
        <v>31</v>
      </c>
      <c r="X414">
        <v>8</v>
      </c>
      <c r="Y414">
        <v>905</v>
      </c>
      <c r="Z414">
        <v>118</v>
      </c>
    </row>
    <row r="415" spans="1:26" x14ac:dyDescent="0.15">
      <c r="B415">
        <v>454</v>
      </c>
      <c r="C415">
        <v>2008</v>
      </c>
      <c r="D415">
        <f t="shared" si="6"/>
        <v>14</v>
      </c>
      <c r="E415" t="s">
        <v>2227</v>
      </c>
      <c r="F415" s="5">
        <v>39631</v>
      </c>
      <c r="G415">
        <v>17844690500</v>
      </c>
      <c r="H415">
        <v>1.9E-2</v>
      </c>
      <c r="I415">
        <v>2722574</v>
      </c>
      <c r="J415">
        <v>602</v>
      </c>
      <c r="K415">
        <v>60236</v>
      </c>
      <c r="L415" t="s">
        <v>33</v>
      </c>
      <c r="M415" t="s">
        <v>33</v>
      </c>
      <c r="N415" t="s">
        <v>84</v>
      </c>
      <c r="O415" t="s">
        <v>1619</v>
      </c>
      <c r="P415">
        <v>1</v>
      </c>
      <c r="Q415" t="s">
        <v>2227</v>
      </c>
      <c r="R415" t="s">
        <v>2228</v>
      </c>
      <c r="S415" t="s">
        <v>2229</v>
      </c>
      <c r="T415">
        <v>2008</v>
      </c>
      <c r="U415" t="s">
        <v>2230</v>
      </c>
      <c r="V415" t="s">
        <v>613</v>
      </c>
      <c r="W415" t="s">
        <v>2231</v>
      </c>
      <c r="X415">
        <v>6.8</v>
      </c>
      <c r="Y415">
        <v>625</v>
      </c>
      <c r="Z415">
        <v>67</v>
      </c>
    </row>
    <row r="416" spans="1:26" x14ac:dyDescent="0.15">
      <c r="B416">
        <v>455</v>
      </c>
      <c r="C416">
        <v>2008</v>
      </c>
      <c r="D416">
        <f t="shared" si="6"/>
        <v>15</v>
      </c>
      <c r="E416" t="s">
        <v>2232</v>
      </c>
      <c r="F416" s="5">
        <v>39547</v>
      </c>
      <c r="G416">
        <v>15971449000</v>
      </c>
      <c r="H416">
        <v>1.7000000000000001E-2</v>
      </c>
      <c r="I416">
        <v>2359061</v>
      </c>
      <c r="J416">
        <v>256</v>
      </c>
      <c r="K416">
        <v>60944</v>
      </c>
      <c r="L416" t="s">
        <v>978</v>
      </c>
      <c r="M416" t="s">
        <v>978</v>
      </c>
      <c r="N416" t="s">
        <v>1476</v>
      </c>
      <c r="O416" t="s">
        <v>1619</v>
      </c>
      <c r="P416">
        <v>1</v>
      </c>
      <c r="Q416" t="s">
        <v>2232</v>
      </c>
      <c r="R416" t="s">
        <v>2233</v>
      </c>
      <c r="S416" t="s">
        <v>2234</v>
      </c>
      <c r="T416">
        <v>2008</v>
      </c>
      <c r="U416" t="s">
        <v>2235</v>
      </c>
      <c r="V416" t="s">
        <v>246</v>
      </c>
      <c r="W416" t="s">
        <v>2236</v>
      </c>
      <c r="X416">
        <v>9</v>
      </c>
      <c r="Y416">
        <v>1268</v>
      </c>
      <c r="Z416">
        <v>155</v>
      </c>
    </row>
    <row r="417" spans="2:26" x14ac:dyDescent="0.15">
      <c r="B417">
        <v>456</v>
      </c>
      <c r="C417">
        <v>2008</v>
      </c>
      <c r="D417">
        <f t="shared" si="6"/>
        <v>16</v>
      </c>
      <c r="E417" t="s">
        <v>2237</v>
      </c>
      <c r="F417" s="5">
        <v>39765</v>
      </c>
      <c r="G417">
        <v>15652272500</v>
      </c>
      <c r="H417">
        <v>1.7000000000000001E-2</v>
      </c>
      <c r="I417">
        <v>2341521</v>
      </c>
      <c r="J417">
        <v>450</v>
      </c>
      <c r="K417">
        <v>69444</v>
      </c>
      <c r="L417" t="s">
        <v>25</v>
      </c>
      <c r="M417" t="s">
        <v>25</v>
      </c>
      <c r="N417" t="s">
        <v>40</v>
      </c>
      <c r="O417" t="s">
        <v>1619</v>
      </c>
      <c r="P417">
        <v>1</v>
      </c>
      <c r="Q417" t="s">
        <v>2237</v>
      </c>
      <c r="R417" t="s">
        <v>2238</v>
      </c>
      <c r="T417">
        <v>2008</v>
      </c>
      <c r="U417" t="s">
        <v>2239</v>
      </c>
      <c r="V417" t="s">
        <v>63</v>
      </c>
      <c r="W417" t="s">
        <v>2240</v>
      </c>
      <c r="X417">
        <v>6.2</v>
      </c>
      <c r="Y417">
        <v>1142</v>
      </c>
      <c r="Z417">
        <v>66</v>
      </c>
    </row>
    <row r="418" spans="2:26" x14ac:dyDescent="0.15">
      <c r="B418">
        <v>457</v>
      </c>
      <c r="C418">
        <v>2008</v>
      </c>
      <c r="D418">
        <f t="shared" si="6"/>
        <v>17</v>
      </c>
      <c r="E418" t="s">
        <v>2241</v>
      </c>
      <c r="F418" s="5">
        <v>39730</v>
      </c>
      <c r="G418">
        <v>14869812500</v>
      </c>
      <c r="H418">
        <v>1.6E-2</v>
      </c>
      <c r="I418">
        <v>2292172</v>
      </c>
      <c r="J418">
        <v>407</v>
      </c>
      <c r="K418">
        <v>59132</v>
      </c>
      <c r="L418" t="s">
        <v>33</v>
      </c>
      <c r="M418" t="s">
        <v>33</v>
      </c>
      <c r="N418" t="s">
        <v>40</v>
      </c>
      <c r="O418" t="s">
        <v>1619</v>
      </c>
      <c r="P418">
        <v>1</v>
      </c>
      <c r="Q418" t="s">
        <v>2241</v>
      </c>
      <c r="R418" t="s">
        <v>2242</v>
      </c>
      <c r="S418" t="s">
        <v>2243</v>
      </c>
      <c r="T418">
        <v>2008</v>
      </c>
      <c r="U418" t="s">
        <v>2244</v>
      </c>
      <c r="V418" t="s">
        <v>246</v>
      </c>
      <c r="W418" t="s">
        <v>31</v>
      </c>
      <c r="X418">
        <v>7.6</v>
      </c>
      <c r="Y418">
        <v>521</v>
      </c>
      <c r="Z418">
        <v>46</v>
      </c>
    </row>
    <row r="419" spans="2:26" x14ac:dyDescent="0.15">
      <c r="B419">
        <v>458</v>
      </c>
      <c r="C419">
        <v>2008</v>
      </c>
      <c r="D419">
        <f t="shared" si="6"/>
        <v>18</v>
      </c>
      <c r="E419" t="s">
        <v>2245</v>
      </c>
      <c r="F419" s="5">
        <v>39757</v>
      </c>
      <c r="G419">
        <v>14389307000</v>
      </c>
      <c r="H419">
        <v>1.4999999999999999E-2</v>
      </c>
      <c r="I419">
        <v>2205159</v>
      </c>
      <c r="J419">
        <v>520</v>
      </c>
      <c r="K419">
        <v>70774</v>
      </c>
      <c r="L419" t="s">
        <v>33</v>
      </c>
      <c r="M419" t="s">
        <v>33</v>
      </c>
      <c r="N419" t="s">
        <v>84</v>
      </c>
      <c r="O419" t="s">
        <v>12</v>
      </c>
      <c r="P419" t="e">
        <v>#VALUE!</v>
      </c>
      <c r="Q419" t="s">
        <v>2246</v>
      </c>
      <c r="R419" t="s">
        <v>2247</v>
      </c>
      <c r="S419" t="s">
        <v>2248</v>
      </c>
      <c r="T419">
        <v>2008</v>
      </c>
      <c r="U419" t="s">
        <v>2249</v>
      </c>
      <c r="V419" t="s">
        <v>220</v>
      </c>
      <c r="W419" t="s">
        <v>2250</v>
      </c>
      <c r="X419">
        <v>7.2</v>
      </c>
      <c r="Y419">
        <v>380</v>
      </c>
      <c r="Z419">
        <v>36</v>
      </c>
    </row>
    <row r="420" spans="2:26" x14ac:dyDescent="0.15">
      <c r="B420">
        <v>459</v>
      </c>
      <c r="C420">
        <v>2008</v>
      </c>
      <c r="D420">
        <f t="shared" si="6"/>
        <v>19</v>
      </c>
      <c r="E420" t="s">
        <v>2251</v>
      </c>
      <c r="F420" s="5">
        <v>39660</v>
      </c>
      <c r="G420">
        <v>13410811500</v>
      </c>
      <c r="H420">
        <v>1.39999999999999E-2</v>
      </c>
      <c r="I420">
        <v>2058616</v>
      </c>
      <c r="J420">
        <v>445</v>
      </c>
      <c r="K420">
        <v>46474</v>
      </c>
      <c r="L420" t="s">
        <v>25</v>
      </c>
      <c r="M420" t="s">
        <v>25</v>
      </c>
      <c r="N420" t="s">
        <v>713</v>
      </c>
      <c r="O420" t="s">
        <v>12</v>
      </c>
      <c r="P420">
        <v>1</v>
      </c>
      <c r="Q420" t="s">
        <v>2251</v>
      </c>
      <c r="R420" t="s">
        <v>2252</v>
      </c>
      <c r="S420" t="s">
        <v>2253</v>
      </c>
      <c r="T420">
        <v>2008</v>
      </c>
      <c r="U420" t="s">
        <v>2254</v>
      </c>
      <c r="V420" t="s">
        <v>613</v>
      </c>
      <c r="W420" t="s">
        <v>2255</v>
      </c>
      <c r="X420">
        <v>8.3000000000000007</v>
      </c>
      <c r="Y420">
        <v>747</v>
      </c>
      <c r="Z420">
        <v>212</v>
      </c>
    </row>
    <row r="421" spans="2:26" x14ac:dyDescent="0.15">
      <c r="B421">
        <v>460</v>
      </c>
      <c r="C421">
        <v>2008</v>
      </c>
      <c r="D421">
        <f t="shared" si="6"/>
        <v>20</v>
      </c>
      <c r="E421" t="s">
        <v>2256</v>
      </c>
      <c r="F421" s="5">
        <v>39744</v>
      </c>
      <c r="G421">
        <v>12062180000</v>
      </c>
      <c r="H421">
        <v>1.2999999999999999E-2</v>
      </c>
      <c r="I421">
        <v>1799447</v>
      </c>
      <c r="J421">
        <v>417</v>
      </c>
      <c r="K421">
        <v>57496</v>
      </c>
      <c r="L421" t="s">
        <v>25</v>
      </c>
      <c r="M421" t="s">
        <v>25</v>
      </c>
      <c r="N421" t="s">
        <v>40</v>
      </c>
      <c r="O421" t="s">
        <v>12</v>
      </c>
      <c r="P421">
        <v>1</v>
      </c>
      <c r="Q421" t="s">
        <v>2256</v>
      </c>
      <c r="R421" t="s">
        <v>2257</v>
      </c>
      <c r="S421" t="s">
        <v>2258</v>
      </c>
      <c r="T421">
        <v>2008</v>
      </c>
      <c r="U421" t="s">
        <v>2259</v>
      </c>
      <c r="V421" t="s">
        <v>63</v>
      </c>
      <c r="W421" t="s">
        <v>2260</v>
      </c>
      <c r="X421">
        <v>5</v>
      </c>
      <c r="Y421">
        <v>1095</v>
      </c>
      <c r="Z421">
        <v>81</v>
      </c>
    </row>
    <row r="422" spans="2:26" x14ac:dyDescent="0.15">
      <c r="B422">
        <v>461</v>
      </c>
      <c r="C422">
        <v>2008</v>
      </c>
      <c r="D422">
        <f t="shared" si="6"/>
        <v>21</v>
      </c>
      <c r="E422" t="s">
        <v>2261</v>
      </c>
      <c r="F422" s="5">
        <v>39653</v>
      </c>
      <c r="G422">
        <v>11205439000</v>
      </c>
      <c r="H422">
        <v>1.2E-2</v>
      </c>
      <c r="I422">
        <v>1706037</v>
      </c>
      <c r="J422">
        <v>499</v>
      </c>
      <c r="K422">
        <v>36555</v>
      </c>
      <c r="L422" t="s">
        <v>25</v>
      </c>
      <c r="M422" t="s">
        <v>2262</v>
      </c>
      <c r="N422" t="s">
        <v>26</v>
      </c>
      <c r="O422" t="s">
        <v>12</v>
      </c>
      <c r="P422" t="e">
        <v>#VALUE!</v>
      </c>
      <c r="Q422" t="s">
        <v>2263</v>
      </c>
      <c r="R422" t="s">
        <v>2264</v>
      </c>
      <c r="S422" t="s">
        <v>2265</v>
      </c>
      <c r="T422">
        <v>2008</v>
      </c>
      <c r="U422" t="s">
        <v>2266</v>
      </c>
      <c r="V422" t="s">
        <v>554</v>
      </c>
      <c r="W422" t="s">
        <v>31</v>
      </c>
      <c r="X422">
        <v>7.8</v>
      </c>
      <c r="Y422">
        <v>1117</v>
      </c>
      <c r="Z422">
        <v>155</v>
      </c>
    </row>
    <row r="423" spans="2:26" x14ac:dyDescent="0.15">
      <c r="B423">
        <v>462</v>
      </c>
      <c r="C423">
        <v>2008</v>
      </c>
      <c r="D423">
        <f t="shared" si="6"/>
        <v>22</v>
      </c>
      <c r="E423" t="s">
        <v>2267</v>
      </c>
      <c r="F423" s="5">
        <v>39492</v>
      </c>
      <c r="G423">
        <v>10943088000</v>
      </c>
      <c r="H423">
        <v>1.2E-2</v>
      </c>
      <c r="I423">
        <v>1665268</v>
      </c>
      <c r="J423">
        <v>350</v>
      </c>
      <c r="K423">
        <v>43335</v>
      </c>
      <c r="L423" t="s">
        <v>33</v>
      </c>
      <c r="M423" t="s">
        <v>33</v>
      </c>
      <c r="N423" t="s">
        <v>53</v>
      </c>
      <c r="O423" t="s">
        <v>12</v>
      </c>
      <c r="P423">
        <v>1</v>
      </c>
      <c r="Q423" t="s">
        <v>2267</v>
      </c>
      <c r="R423" t="s">
        <v>2268</v>
      </c>
      <c r="S423" t="s">
        <v>2269</v>
      </c>
      <c r="T423">
        <v>2008</v>
      </c>
      <c r="U423" t="s">
        <v>2270</v>
      </c>
      <c r="V423" t="s">
        <v>220</v>
      </c>
      <c r="W423" t="s">
        <v>2271</v>
      </c>
      <c r="X423">
        <v>6.3</v>
      </c>
      <c r="Y423">
        <v>460</v>
      </c>
      <c r="Z423">
        <v>57</v>
      </c>
    </row>
    <row r="424" spans="2:26" x14ac:dyDescent="0.15">
      <c r="B424">
        <v>463</v>
      </c>
      <c r="C424">
        <v>2008</v>
      </c>
      <c r="D424">
        <f t="shared" si="6"/>
        <v>23</v>
      </c>
      <c r="E424" t="s">
        <v>2272</v>
      </c>
      <c r="F424" s="5">
        <v>39667</v>
      </c>
      <c r="G424">
        <v>10300791000</v>
      </c>
      <c r="H424">
        <v>1.0999999999999999E-2</v>
      </c>
      <c r="I424">
        <v>1634192</v>
      </c>
      <c r="J424">
        <v>270</v>
      </c>
      <c r="K424">
        <v>42719</v>
      </c>
      <c r="L424" t="s">
        <v>25</v>
      </c>
      <c r="M424" t="s">
        <v>25</v>
      </c>
      <c r="N424" t="s">
        <v>2273</v>
      </c>
      <c r="O424" t="s">
        <v>12</v>
      </c>
      <c r="P424" t="e">
        <v>#VALUE!</v>
      </c>
      <c r="Q424" t="s">
        <v>2274</v>
      </c>
      <c r="R424" t="s">
        <v>2275</v>
      </c>
      <c r="S424" t="s">
        <v>2276</v>
      </c>
      <c r="T424">
        <v>2008</v>
      </c>
      <c r="U424" t="s">
        <v>2277</v>
      </c>
      <c r="V424" t="s">
        <v>393</v>
      </c>
      <c r="W424" t="s">
        <v>2278</v>
      </c>
      <c r="X424">
        <v>7</v>
      </c>
      <c r="Y424">
        <v>1301</v>
      </c>
      <c r="Z424">
        <v>119</v>
      </c>
    </row>
    <row r="425" spans="2:26" x14ac:dyDescent="0.15">
      <c r="B425">
        <v>464</v>
      </c>
      <c r="C425">
        <v>2008</v>
      </c>
      <c r="D425">
        <f t="shared" si="6"/>
        <v>24</v>
      </c>
      <c r="E425" t="s">
        <v>2279</v>
      </c>
      <c r="F425" s="5">
        <v>39457</v>
      </c>
      <c r="G425">
        <v>10591149500</v>
      </c>
      <c r="H425">
        <v>1.0999999999999999E-2</v>
      </c>
      <c r="I425">
        <v>1600856</v>
      </c>
      <c r="J425">
        <v>336</v>
      </c>
      <c r="K425">
        <v>38306</v>
      </c>
      <c r="L425" t="s">
        <v>25</v>
      </c>
      <c r="M425" t="s">
        <v>25</v>
      </c>
      <c r="N425" t="s">
        <v>40</v>
      </c>
      <c r="O425" t="s">
        <v>12</v>
      </c>
      <c r="P425">
        <v>1</v>
      </c>
      <c r="Q425" t="s">
        <v>2279</v>
      </c>
      <c r="R425" t="s">
        <v>2280</v>
      </c>
      <c r="S425" t="s">
        <v>2281</v>
      </c>
      <c r="T425">
        <v>2007</v>
      </c>
      <c r="U425" t="s">
        <v>2282</v>
      </c>
      <c r="V425" t="s">
        <v>358</v>
      </c>
      <c r="W425" t="s">
        <v>2283</v>
      </c>
      <c r="X425">
        <v>7.9</v>
      </c>
      <c r="Y425">
        <v>854</v>
      </c>
      <c r="Z425">
        <v>97</v>
      </c>
    </row>
    <row r="426" spans="2:26" x14ac:dyDescent="0.15">
      <c r="B426">
        <v>465</v>
      </c>
      <c r="C426">
        <v>2008</v>
      </c>
      <c r="D426">
        <f t="shared" ref="D426:D489" si="7">D425+1</f>
        <v>25</v>
      </c>
      <c r="E426" t="s">
        <v>2284</v>
      </c>
      <c r="F426" s="5">
        <v>39639</v>
      </c>
      <c r="G426">
        <v>10192112500</v>
      </c>
      <c r="H426">
        <v>1.0999999999999999E-2</v>
      </c>
      <c r="I426">
        <v>1570703</v>
      </c>
      <c r="J426">
        <v>447</v>
      </c>
      <c r="K426">
        <v>32719</v>
      </c>
      <c r="L426" t="s">
        <v>147</v>
      </c>
      <c r="M426" t="s">
        <v>147</v>
      </c>
      <c r="N426" t="s">
        <v>26</v>
      </c>
      <c r="O426" t="s">
        <v>12</v>
      </c>
      <c r="P426" t="e">
        <v>#VALUE!</v>
      </c>
      <c r="Q426" t="s">
        <v>2285</v>
      </c>
      <c r="R426" t="s">
        <v>2286</v>
      </c>
      <c r="S426" t="s">
        <v>2287</v>
      </c>
      <c r="T426">
        <v>2008</v>
      </c>
      <c r="U426" t="s">
        <v>2288</v>
      </c>
      <c r="V426" t="s">
        <v>364</v>
      </c>
      <c r="W426" t="s">
        <v>2289</v>
      </c>
      <c r="X426">
        <v>6</v>
      </c>
      <c r="Y426">
        <v>694</v>
      </c>
      <c r="Z426">
        <v>54</v>
      </c>
    </row>
    <row r="427" spans="2:26" x14ac:dyDescent="0.15">
      <c r="B427">
        <v>466</v>
      </c>
      <c r="C427">
        <v>2008</v>
      </c>
      <c r="D427">
        <f t="shared" si="7"/>
        <v>26</v>
      </c>
      <c r="E427" t="s">
        <v>2290</v>
      </c>
      <c r="F427" s="5">
        <v>39478</v>
      </c>
      <c r="G427">
        <v>10136738500</v>
      </c>
      <c r="H427">
        <v>1.0999999999999999E-2</v>
      </c>
      <c r="I427">
        <v>1544486</v>
      </c>
      <c r="J427">
        <v>314</v>
      </c>
      <c r="K427">
        <v>37679</v>
      </c>
      <c r="L427" t="s">
        <v>25</v>
      </c>
      <c r="M427" t="s">
        <v>25</v>
      </c>
      <c r="N427" t="s">
        <v>2291</v>
      </c>
      <c r="O427" t="s">
        <v>12</v>
      </c>
      <c r="P427" t="e">
        <v>#VALUE!</v>
      </c>
      <c r="Q427" t="s">
        <v>2292</v>
      </c>
      <c r="R427" t="s">
        <v>2293</v>
      </c>
      <c r="S427" t="s">
        <v>2294</v>
      </c>
      <c r="T427">
        <v>2007</v>
      </c>
      <c r="U427" t="s">
        <v>2295</v>
      </c>
      <c r="V427" t="s">
        <v>214</v>
      </c>
      <c r="W427" t="s">
        <v>2296</v>
      </c>
      <c r="X427">
        <v>8.1999999999999993</v>
      </c>
      <c r="Y427">
        <v>620</v>
      </c>
      <c r="Z427">
        <v>111</v>
      </c>
    </row>
    <row r="428" spans="2:26" x14ac:dyDescent="0.15">
      <c r="B428">
        <v>467</v>
      </c>
      <c r="C428">
        <v>2008</v>
      </c>
      <c r="D428">
        <f t="shared" si="7"/>
        <v>27</v>
      </c>
      <c r="E428" t="s">
        <v>2297</v>
      </c>
      <c r="F428" s="5">
        <v>39477</v>
      </c>
      <c r="G428">
        <v>9807963501</v>
      </c>
      <c r="H428">
        <v>1.0999999999999999E-2</v>
      </c>
      <c r="I428">
        <v>1479859</v>
      </c>
      <c r="J428">
        <v>338</v>
      </c>
      <c r="K428">
        <v>31877</v>
      </c>
      <c r="L428" t="s">
        <v>25</v>
      </c>
      <c r="M428" t="s">
        <v>25</v>
      </c>
      <c r="O428" t="s">
        <v>12</v>
      </c>
      <c r="P428">
        <v>1</v>
      </c>
      <c r="Q428" t="s">
        <v>2297</v>
      </c>
      <c r="R428" t="s">
        <v>2298</v>
      </c>
      <c r="S428" t="s">
        <v>2299</v>
      </c>
      <c r="T428">
        <v>2007</v>
      </c>
      <c r="U428" t="s">
        <v>2300</v>
      </c>
      <c r="V428" t="s">
        <v>1763</v>
      </c>
      <c r="W428" t="s">
        <v>2301</v>
      </c>
      <c r="X428">
        <v>7.5</v>
      </c>
      <c r="Y428">
        <v>805</v>
      </c>
      <c r="Z428">
        <v>81</v>
      </c>
    </row>
    <row r="429" spans="2:26" x14ac:dyDescent="0.15">
      <c r="B429">
        <v>468</v>
      </c>
      <c r="C429">
        <v>2008</v>
      </c>
      <c r="D429">
        <f t="shared" si="7"/>
        <v>28</v>
      </c>
      <c r="E429" t="s">
        <v>2302</v>
      </c>
      <c r="F429" s="5">
        <v>39583</v>
      </c>
      <c r="G429">
        <v>9236619000</v>
      </c>
      <c r="H429">
        <v>0.01</v>
      </c>
      <c r="I429">
        <v>1468903</v>
      </c>
      <c r="J429">
        <v>604</v>
      </c>
      <c r="K429">
        <v>43010</v>
      </c>
      <c r="L429" t="s">
        <v>33</v>
      </c>
      <c r="M429" t="s">
        <v>1414</v>
      </c>
      <c r="N429" t="s">
        <v>84</v>
      </c>
      <c r="O429" t="s">
        <v>12</v>
      </c>
      <c r="P429" t="e">
        <v>#VALUE!</v>
      </c>
      <c r="Q429" t="s">
        <v>2303</v>
      </c>
      <c r="R429" t="s">
        <v>2304</v>
      </c>
      <c r="S429" t="s">
        <v>2305</v>
      </c>
      <c r="T429">
        <v>2008</v>
      </c>
      <c r="U429" t="s">
        <v>2306</v>
      </c>
      <c r="V429" t="s">
        <v>810</v>
      </c>
      <c r="W429" t="s">
        <v>2307</v>
      </c>
      <c r="X429">
        <v>8.1999999999999993</v>
      </c>
      <c r="Y429">
        <v>532</v>
      </c>
      <c r="Z429">
        <v>86</v>
      </c>
    </row>
    <row r="430" spans="2:26" x14ac:dyDescent="0.15">
      <c r="B430">
        <v>469</v>
      </c>
      <c r="C430">
        <v>2008</v>
      </c>
      <c r="D430">
        <f t="shared" si="7"/>
        <v>29</v>
      </c>
      <c r="E430" t="s">
        <v>2308</v>
      </c>
      <c r="F430" s="5">
        <v>39666</v>
      </c>
      <c r="G430">
        <v>8289679500</v>
      </c>
      <c r="H430">
        <v>8.9999999999999993E-3</v>
      </c>
      <c r="I430">
        <v>1325834</v>
      </c>
      <c r="J430">
        <v>347</v>
      </c>
      <c r="K430">
        <v>32819</v>
      </c>
      <c r="L430" t="s">
        <v>33</v>
      </c>
      <c r="M430" t="s">
        <v>33</v>
      </c>
      <c r="N430" t="s">
        <v>84</v>
      </c>
      <c r="O430" t="s">
        <v>12</v>
      </c>
      <c r="P430">
        <v>1</v>
      </c>
      <c r="Q430" t="s">
        <v>2309</v>
      </c>
      <c r="R430" t="s">
        <v>2310</v>
      </c>
      <c r="S430" t="s">
        <v>2311</v>
      </c>
      <c r="T430">
        <v>2008</v>
      </c>
      <c r="U430" t="s">
        <v>2312</v>
      </c>
      <c r="V430" t="s">
        <v>2313</v>
      </c>
      <c r="W430" t="s">
        <v>2314</v>
      </c>
      <c r="X430">
        <v>9.3000000000000007</v>
      </c>
      <c r="Y430">
        <v>1021</v>
      </c>
      <c r="Z430">
        <v>94</v>
      </c>
    </row>
    <row r="431" spans="2:26" x14ac:dyDescent="0.15">
      <c r="B431">
        <v>470</v>
      </c>
      <c r="C431">
        <v>2008</v>
      </c>
      <c r="D431">
        <f t="shared" si="7"/>
        <v>30</v>
      </c>
      <c r="E431" t="s">
        <v>2315</v>
      </c>
      <c r="F431">
        <v>39806</v>
      </c>
      <c r="G431">
        <v>16952105500</v>
      </c>
      <c r="H431">
        <v>1.7999999999999999E-2</v>
      </c>
      <c r="I431">
        <v>2599400</v>
      </c>
      <c r="J431">
        <v>469</v>
      </c>
      <c r="K431">
        <v>50672</v>
      </c>
      <c r="L431" t="s">
        <v>33</v>
      </c>
      <c r="M431" t="s">
        <v>33</v>
      </c>
      <c r="N431" t="s">
        <v>880</v>
      </c>
      <c r="O431" t="s">
        <v>4261</v>
      </c>
      <c r="P431">
        <v>1</v>
      </c>
      <c r="Q431" t="s">
        <v>2315</v>
      </c>
      <c r="R431" t="s">
        <v>2316</v>
      </c>
      <c r="S431" t="s">
        <v>2317</v>
      </c>
      <c r="T431">
        <v>2008</v>
      </c>
      <c r="U431" t="s">
        <v>2318</v>
      </c>
      <c r="V431" t="s">
        <v>2319</v>
      </c>
      <c r="W431" t="s">
        <v>2320</v>
      </c>
      <c r="X431">
        <v>4</v>
      </c>
      <c r="Y431">
        <v>1137</v>
      </c>
      <c r="Z431">
        <v>72</v>
      </c>
    </row>
    <row r="432" spans="2:26" x14ac:dyDescent="0.15">
      <c r="B432">
        <v>471</v>
      </c>
      <c r="C432">
        <v>2008</v>
      </c>
      <c r="D432">
        <f t="shared" si="7"/>
        <v>31</v>
      </c>
      <c r="E432" t="s">
        <v>2321</v>
      </c>
      <c r="F432" s="5">
        <v>39792</v>
      </c>
      <c r="G432">
        <v>8369922000</v>
      </c>
      <c r="H432">
        <v>8.9999999999999993E-3</v>
      </c>
      <c r="I432">
        <v>1292332</v>
      </c>
      <c r="J432">
        <v>345</v>
      </c>
      <c r="K432">
        <v>28082</v>
      </c>
      <c r="L432" t="s">
        <v>33</v>
      </c>
      <c r="M432" t="s">
        <v>33</v>
      </c>
      <c r="N432" t="s">
        <v>2322</v>
      </c>
      <c r="O432" t="s">
        <v>12</v>
      </c>
      <c r="P432">
        <v>1</v>
      </c>
      <c r="Q432" t="s">
        <v>2321</v>
      </c>
      <c r="R432" t="s">
        <v>2323</v>
      </c>
      <c r="S432" t="s">
        <v>2324</v>
      </c>
      <c r="T432">
        <v>2008</v>
      </c>
      <c r="U432" t="s">
        <v>2325</v>
      </c>
      <c r="V432" t="s">
        <v>2326</v>
      </c>
      <c r="W432" t="s">
        <v>2327</v>
      </c>
      <c r="X432">
        <v>7.9</v>
      </c>
      <c r="Y432">
        <v>2356</v>
      </c>
      <c r="Z432">
        <v>102</v>
      </c>
    </row>
    <row r="433" spans="2:26" x14ac:dyDescent="0.15">
      <c r="B433">
        <v>472</v>
      </c>
      <c r="C433">
        <v>2008</v>
      </c>
      <c r="D433">
        <f t="shared" si="7"/>
        <v>32</v>
      </c>
      <c r="E433" t="s">
        <v>2328</v>
      </c>
      <c r="F433" s="5">
        <v>39450</v>
      </c>
      <c r="G433">
        <v>7372006000</v>
      </c>
      <c r="H433">
        <v>8.0000000000000002E-3</v>
      </c>
      <c r="I433">
        <v>1236167</v>
      </c>
      <c r="J433">
        <v>271</v>
      </c>
      <c r="K433">
        <v>27705</v>
      </c>
      <c r="L433" t="s">
        <v>33</v>
      </c>
      <c r="M433" t="s">
        <v>33</v>
      </c>
      <c r="N433" t="s">
        <v>40</v>
      </c>
      <c r="O433" t="s">
        <v>12</v>
      </c>
      <c r="P433" t="e">
        <v>#VALUE!</v>
      </c>
      <c r="Q433" t="s">
        <v>2329</v>
      </c>
      <c r="R433" t="s">
        <v>2330</v>
      </c>
      <c r="S433" t="s">
        <v>2331</v>
      </c>
      <c r="T433">
        <v>2007</v>
      </c>
      <c r="U433" t="s">
        <v>2332</v>
      </c>
      <c r="V433" t="s">
        <v>2333</v>
      </c>
      <c r="W433" t="s">
        <v>2334</v>
      </c>
      <c r="X433">
        <v>7.9</v>
      </c>
      <c r="Y433">
        <v>152</v>
      </c>
      <c r="Z433">
        <v>42</v>
      </c>
    </row>
    <row r="434" spans="2:26" x14ac:dyDescent="0.15">
      <c r="B434">
        <v>473</v>
      </c>
      <c r="C434">
        <v>2008</v>
      </c>
      <c r="D434">
        <f t="shared" si="7"/>
        <v>33</v>
      </c>
      <c r="E434" t="s">
        <v>2335</v>
      </c>
      <c r="F434" s="5">
        <v>39562</v>
      </c>
      <c r="G434">
        <v>7872731500</v>
      </c>
      <c r="H434">
        <v>8.0000000000000002E-3</v>
      </c>
      <c r="I434">
        <v>1211882</v>
      </c>
      <c r="J434">
        <v>394</v>
      </c>
      <c r="K434">
        <v>37728</v>
      </c>
      <c r="L434" t="s">
        <v>33</v>
      </c>
      <c r="M434" t="s">
        <v>33</v>
      </c>
      <c r="N434" t="s">
        <v>47</v>
      </c>
      <c r="O434" t="s">
        <v>12</v>
      </c>
      <c r="P434" t="e">
        <v>#VALUE!</v>
      </c>
      <c r="Q434" t="s">
        <v>2336</v>
      </c>
      <c r="R434" t="s">
        <v>2337</v>
      </c>
      <c r="S434" t="s">
        <v>2338</v>
      </c>
      <c r="T434">
        <v>2008</v>
      </c>
      <c r="U434" t="s">
        <v>2339</v>
      </c>
      <c r="V434" t="s">
        <v>220</v>
      </c>
      <c r="W434" t="s">
        <v>2340</v>
      </c>
      <c r="X434">
        <v>6.4</v>
      </c>
      <c r="Y434">
        <v>367</v>
      </c>
      <c r="Z434">
        <v>51</v>
      </c>
    </row>
    <row r="435" spans="2:26" x14ac:dyDescent="0.15">
      <c r="B435">
        <v>474</v>
      </c>
      <c r="C435">
        <v>2008</v>
      </c>
      <c r="D435">
        <f t="shared" si="7"/>
        <v>34</v>
      </c>
      <c r="E435" t="s">
        <v>2341</v>
      </c>
      <c r="F435" s="5">
        <v>39765</v>
      </c>
      <c r="G435">
        <v>7419935000</v>
      </c>
      <c r="H435">
        <v>8.0000000000000002E-3</v>
      </c>
      <c r="I435">
        <v>1181233</v>
      </c>
      <c r="J435">
        <v>436</v>
      </c>
      <c r="K435">
        <v>42124</v>
      </c>
      <c r="L435" t="s">
        <v>25</v>
      </c>
      <c r="M435" t="s">
        <v>25</v>
      </c>
      <c r="N435" t="s">
        <v>26</v>
      </c>
      <c r="O435" t="s">
        <v>12</v>
      </c>
      <c r="P435" t="e">
        <v>#VALUE!</v>
      </c>
      <c r="Q435" t="s">
        <v>2342</v>
      </c>
      <c r="R435" t="s">
        <v>2343</v>
      </c>
      <c r="T435">
        <v>2008</v>
      </c>
      <c r="U435" t="s">
        <v>2344</v>
      </c>
      <c r="V435" t="s">
        <v>739</v>
      </c>
      <c r="W435" t="s">
        <v>2345</v>
      </c>
      <c r="X435">
        <v>8.6</v>
      </c>
      <c r="Y435">
        <v>1874</v>
      </c>
      <c r="Z435">
        <v>139</v>
      </c>
    </row>
    <row r="436" spans="2:26" x14ac:dyDescent="0.15">
      <c r="B436">
        <v>475</v>
      </c>
      <c r="C436">
        <v>2008</v>
      </c>
      <c r="D436">
        <f t="shared" si="7"/>
        <v>35</v>
      </c>
      <c r="E436" t="s">
        <v>2346</v>
      </c>
      <c r="F436" s="5">
        <v>39520</v>
      </c>
      <c r="G436">
        <v>7443923500</v>
      </c>
      <c r="H436">
        <v>8.0000000000000002E-3</v>
      </c>
      <c r="I436">
        <v>1134364</v>
      </c>
      <c r="J436">
        <v>362</v>
      </c>
      <c r="K436">
        <v>38983</v>
      </c>
      <c r="L436" t="s">
        <v>33</v>
      </c>
      <c r="M436" t="s">
        <v>33</v>
      </c>
      <c r="N436" t="s">
        <v>34</v>
      </c>
      <c r="O436" t="s">
        <v>12</v>
      </c>
      <c r="P436">
        <v>1</v>
      </c>
      <c r="Q436" t="s">
        <v>2346</v>
      </c>
      <c r="R436" t="s">
        <v>2347</v>
      </c>
      <c r="S436" t="s">
        <v>2348</v>
      </c>
      <c r="T436">
        <v>2008</v>
      </c>
      <c r="U436" t="s">
        <v>2349</v>
      </c>
      <c r="V436" t="s">
        <v>1643</v>
      </c>
      <c r="W436" t="s">
        <v>2350</v>
      </c>
      <c r="X436">
        <v>6.1</v>
      </c>
      <c r="Y436">
        <v>389</v>
      </c>
      <c r="Z436">
        <v>29</v>
      </c>
    </row>
    <row r="437" spans="2:26" x14ac:dyDescent="0.15">
      <c r="B437">
        <v>476</v>
      </c>
      <c r="C437">
        <v>2008</v>
      </c>
      <c r="D437">
        <f t="shared" si="7"/>
        <v>36</v>
      </c>
      <c r="E437" t="s">
        <v>2351</v>
      </c>
      <c r="F437">
        <v>39799</v>
      </c>
      <c r="G437">
        <v>14479173500</v>
      </c>
      <c r="H437">
        <v>1.6E-2</v>
      </c>
      <c r="I437">
        <v>2230084</v>
      </c>
      <c r="J437">
        <v>380</v>
      </c>
      <c r="K437">
        <v>51896</v>
      </c>
      <c r="L437" t="s">
        <v>348</v>
      </c>
      <c r="M437" t="s">
        <v>348</v>
      </c>
      <c r="N437" t="s">
        <v>26</v>
      </c>
      <c r="O437" t="s">
        <v>4261</v>
      </c>
      <c r="P437">
        <v>1</v>
      </c>
      <c r="Q437" t="s">
        <v>2351</v>
      </c>
      <c r="R437" t="s">
        <v>2352</v>
      </c>
      <c r="S437" t="s">
        <v>2353</v>
      </c>
      <c r="T437">
        <v>2007</v>
      </c>
      <c r="U437" t="s">
        <v>2354</v>
      </c>
      <c r="V437" t="s">
        <v>2355</v>
      </c>
      <c r="W437" t="s">
        <v>2356</v>
      </c>
      <c r="X437">
        <v>8</v>
      </c>
      <c r="Y437">
        <v>979</v>
      </c>
      <c r="Z437">
        <v>65</v>
      </c>
    </row>
    <row r="438" spans="2:26" x14ac:dyDescent="0.15">
      <c r="B438">
        <v>477</v>
      </c>
      <c r="C438">
        <v>2008</v>
      </c>
      <c r="D438">
        <f t="shared" si="7"/>
        <v>37</v>
      </c>
      <c r="E438" t="s">
        <v>2357</v>
      </c>
      <c r="F438" s="5">
        <v>39483</v>
      </c>
      <c r="G438">
        <v>7422697000</v>
      </c>
      <c r="H438">
        <v>8.0000000000000002E-3</v>
      </c>
      <c r="I438">
        <v>1112238</v>
      </c>
      <c r="J438">
        <v>326</v>
      </c>
      <c r="K438">
        <v>27464</v>
      </c>
      <c r="L438" t="s">
        <v>25</v>
      </c>
      <c r="M438" t="s">
        <v>25</v>
      </c>
      <c r="N438" t="s">
        <v>2358</v>
      </c>
      <c r="O438" t="s">
        <v>12</v>
      </c>
      <c r="P438">
        <v>1</v>
      </c>
      <c r="Q438" t="s">
        <v>2357</v>
      </c>
      <c r="R438" t="s">
        <v>2359</v>
      </c>
      <c r="S438" t="s">
        <v>2360</v>
      </c>
      <c r="T438">
        <v>2007</v>
      </c>
      <c r="U438" t="s">
        <v>2361</v>
      </c>
      <c r="V438" t="s">
        <v>623</v>
      </c>
      <c r="W438" t="s">
        <v>2362</v>
      </c>
      <c r="X438">
        <v>7.2</v>
      </c>
      <c r="Y438">
        <v>300</v>
      </c>
      <c r="Z438">
        <v>46</v>
      </c>
    </row>
    <row r="439" spans="2:26" x14ac:dyDescent="0.15">
      <c r="B439">
        <v>478</v>
      </c>
      <c r="C439">
        <v>2008</v>
      </c>
      <c r="D439">
        <f t="shared" si="7"/>
        <v>38</v>
      </c>
      <c r="E439" t="s">
        <v>2363</v>
      </c>
      <c r="F439">
        <v>39799</v>
      </c>
      <c r="G439">
        <v>14159780600</v>
      </c>
      <c r="H439">
        <v>1.6E-2</v>
      </c>
      <c r="I439">
        <v>2147465</v>
      </c>
      <c r="J439">
        <v>361</v>
      </c>
      <c r="K439">
        <v>49795</v>
      </c>
      <c r="L439" t="s">
        <v>33</v>
      </c>
      <c r="M439" t="s">
        <v>33</v>
      </c>
      <c r="N439" t="s">
        <v>713</v>
      </c>
      <c r="O439" t="s">
        <v>4261</v>
      </c>
      <c r="P439">
        <v>1</v>
      </c>
      <c r="Q439" t="s">
        <v>2363</v>
      </c>
      <c r="R439" t="s">
        <v>2364</v>
      </c>
      <c r="S439" t="s">
        <v>2365</v>
      </c>
      <c r="T439">
        <v>2008</v>
      </c>
      <c r="U439" t="s">
        <v>2366</v>
      </c>
      <c r="V439" t="s">
        <v>220</v>
      </c>
      <c r="W439" t="s">
        <v>2367</v>
      </c>
      <c r="X439">
        <v>7.3</v>
      </c>
      <c r="Y439">
        <v>475</v>
      </c>
      <c r="Z439">
        <v>61</v>
      </c>
    </row>
    <row r="440" spans="2:26" x14ac:dyDescent="0.15">
      <c r="B440">
        <v>479</v>
      </c>
      <c r="C440">
        <v>2008</v>
      </c>
      <c r="D440">
        <f t="shared" si="7"/>
        <v>39</v>
      </c>
      <c r="E440" t="s">
        <v>2368</v>
      </c>
      <c r="F440" s="5">
        <v>39604</v>
      </c>
      <c r="G440">
        <v>7134526100</v>
      </c>
      <c r="H440">
        <v>8.0000000000000002E-3</v>
      </c>
      <c r="I440">
        <v>1067550</v>
      </c>
      <c r="J440">
        <v>361</v>
      </c>
      <c r="K440">
        <v>24795</v>
      </c>
      <c r="L440" t="s">
        <v>33</v>
      </c>
      <c r="M440" t="s">
        <v>33</v>
      </c>
      <c r="N440" t="s">
        <v>2273</v>
      </c>
      <c r="O440" t="s">
        <v>12</v>
      </c>
      <c r="P440">
        <v>1</v>
      </c>
      <c r="Q440" t="s">
        <v>2368</v>
      </c>
      <c r="R440" t="s">
        <v>2369</v>
      </c>
      <c r="S440" t="s">
        <v>2370</v>
      </c>
      <c r="T440">
        <v>2008</v>
      </c>
      <c r="U440" t="s">
        <v>2371</v>
      </c>
      <c r="V440" t="s">
        <v>133</v>
      </c>
      <c r="W440" t="s">
        <v>2372</v>
      </c>
      <c r="X440">
        <v>8</v>
      </c>
      <c r="Y440">
        <v>257</v>
      </c>
      <c r="Z440">
        <v>41</v>
      </c>
    </row>
    <row r="441" spans="2:26" x14ac:dyDescent="0.15">
      <c r="B441">
        <v>480</v>
      </c>
      <c r="C441">
        <v>2008</v>
      </c>
      <c r="D441">
        <f t="shared" si="7"/>
        <v>40</v>
      </c>
      <c r="E441" t="s">
        <v>2373</v>
      </c>
      <c r="F441" s="5">
        <v>39520</v>
      </c>
      <c r="G441">
        <v>6869402500</v>
      </c>
      <c r="H441">
        <v>6.9999999999999897E-3</v>
      </c>
      <c r="I441">
        <v>1044659</v>
      </c>
      <c r="J441">
        <v>280</v>
      </c>
      <c r="K441">
        <v>36876</v>
      </c>
      <c r="L441" t="s">
        <v>33</v>
      </c>
      <c r="M441" t="s">
        <v>33</v>
      </c>
      <c r="N441" t="s">
        <v>1476</v>
      </c>
      <c r="O441" t="s">
        <v>12</v>
      </c>
      <c r="P441" t="e">
        <v>#VALUE!</v>
      </c>
      <c r="Q441" t="s">
        <v>2374</v>
      </c>
      <c r="R441" t="s">
        <v>2375</v>
      </c>
      <c r="S441" t="s">
        <v>2376</v>
      </c>
      <c r="T441">
        <v>2008</v>
      </c>
      <c r="U441" t="s">
        <v>2377</v>
      </c>
      <c r="V441" t="s">
        <v>1335</v>
      </c>
      <c r="W441" t="s">
        <v>2378</v>
      </c>
      <c r="X441">
        <v>8.4</v>
      </c>
      <c r="Y441">
        <v>414</v>
      </c>
      <c r="Z441">
        <v>60</v>
      </c>
    </row>
    <row r="442" spans="2:26" x14ac:dyDescent="0.15">
      <c r="B442">
        <v>481</v>
      </c>
      <c r="C442">
        <v>2008</v>
      </c>
      <c r="D442">
        <f t="shared" si="7"/>
        <v>41</v>
      </c>
      <c r="E442" t="s">
        <v>2379</v>
      </c>
      <c r="F442" s="5">
        <v>39541</v>
      </c>
      <c r="G442">
        <v>6658854000</v>
      </c>
      <c r="H442">
        <v>6.9999999999999897E-3</v>
      </c>
      <c r="I442">
        <v>1025302</v>
      </c>
      <c r="J442">
        <v>322</v>
      </c>
      <c r="K442">
        <v>40967</v>
      </c>
      <c r="L442" t="s">
        <v>147</v>
      </c>
      <c r="M442" t="s">
        <v>2380</v>
      </c>
      <c r="N442" t="s">
        <v>2273</v>
      </c>
      <c r="O442" t="s">
        <v>12</v>
      </c>
      <c r="P442" t="e">
        <v>#VALUE!</v>
      </c>
      <c r="Q442" t="s">
        <v>2381</v>
      </c>
      <c r="R442" t="s">
        <v>2382</v>
      </c>
      <c r="S442" t="s">
        <v>2383</v>
      </c>
      <c r="T442">
        <v>2008</v>
      </c>
      <c r="U442" t="s">
        <v>2384</v>
      </c>
      <c r="V442" t="s">
        <v>2385</v>
      </c>
      <c r="W442" t="s">
        <v>2386</v>
      </c>
      <c r="X442">
        <v>6.9</v>
      </c>
      <c r="Y442">
        <v>406</v>
      </c>
      <c r="Z442">
        <v>48</v>
      </c>
    </row>
    <row r="443" spans="2:26" x14ac:dyDescent="0.15">
      <c r="B443">
        <v>482</v>
      </c>
      <c r="C443">
        <v>2008</v>
      </c>
      <c r="D443">
        <f t="shared" si="7"/>
        <v>42</v>
      </c>
      <c r="E443" t="s">
        <v>2387</v>
      </c>
      <c r="F443" s="5">
        <v>39506</v>
      </c>
      <c r="G443">
        <v>6679552000</v>
      </c>
      <c r="H443">
        <v>6.9999999999999897E-3</v>
      </c>
      <c r="I443">
        <v>1007729</v>
      </c>
      <c r="J443">
        <v>289</v>
      </c>
      <c r="K443">
        <v>35545</v>
      </c>
      <c r="L443" t="s">
        <v>33</v>
      </c>
      <c r="M443" t="s">
        <v>33</v>
      </c>
      <c r="N443" t="s">
        <v>84</v>
      </c>
      <c r="O443" t="s">
        <v>12</v>
      </c>
      <c r="P443">
        <v>1</v>
      </c>
      <c r="Q443" t="s">
        <v>2387</v>
      </c>
      <c r="R443" t="s">
        <v>2388</v>
      </c>
      <c r="S443" t="s">
        <v>2389</v>
      </c>
      <c r="T443">
        <v>2008</v>
      </c>
      <c r="U443" t="s">
        <v>2390</v>
      </c>
      <c r="V443" t="s">
        <v>246</v>
      </c>
      <c r="W443" t="s">
        <v>2391</v>
      </c>
      <c r="X443">
        <v>7.9</v>
      </c>
      <c r="Y443">
        <v>269</v>
      </c>
      <c r="Z443">
        <v>62</v>
      </c>
    </row>
    <row r="444" spans="2:26" x14ac:dyDescent="0.15">
      <c r="B444">
        <v>483</v>
      </c>
      <c r="C444">
        <v>2008</v>
      </c>
      <c r="D444">
        <f t="shared" si="7"/>
        <v>43</v>
      </c>
      <c r="E444" t="s">
        <v>2392</v>
      </c>
      <c r="F444" s="5">
        <v>39611</v>
      </c>
      <c r="G444">
        <v>6449106000</v>
      </c>
      <c r="H444">
        <v>6.9999999999999897E-3</v>
      </c>
      <c r="I444">
        <v>991417</v>
      </c>
      <c r="J444">
        <v>417</v>
      </c>
      <c r="K444">
        <v>28047</v>
      </c>
      <c r="L444" t="s">
        <v>33</v>
      </c>
      <c r="M444" t="s">
        <v>33</v>
      </c>
      <c r="N444" t="s">
        <v>1710</v>
      </c>
      <c r="O444" t="s">
        <v>12</v>
      </c>
      <c r="P444">
        <v>1</v>
      </c>
      <c r="Q444" t="s">
        <v>2392</v>
      </c>
      <c r="R444" t="s">
        <v>2393</v>
      </c>
      <c r="S444" t="s">
        <v>2394</v>
      </c>
      <c r="T444">
        <v>2008</v>
      </c>
      <c r="U444" t="s">
        <v>2395</v>
      </c>
      <c r="V444" t="s">
        <v>2396</v>
      </c>
      <c r="W444" t="s">
        <v>2397</v>
      </c>
      <c r="X444">
        <v>7.8</v>
      </c>
      <c r="Y444">
        <v>282</v>
      </c>
      <c r="Z444">
        <v>33</v>
      </c>
    </row>
    <row r="445" spans="2:26" x14ac:dyDescent="0.15">
      <c r="B445">
        <v>484</v>
      </c>
      <c r="C445">
        <v>2008</v>
      </c>
      <c r="D445">
        <f t="shared" si="7"/>
        <v>44</v>
      </c>
      <c r="E445" t="s">
        <v>2398</v>
      </c>
      <c r="F445" s="5">
        <v>39506</v>
      </c>
      <c r="G445">
        <v>6306816500</v>
      </c>
      <c r="H445">
        <v>6.9999999999999897E-3</v>
      </c>
      <c r="I445">
        <v>967654</v>
      </c>
      <c r="J445">
        <v>264</v>
      </c>
      <c r="K445">
        <v>33564</v>
      </c>
      <c r="L445" t="s">
        <v>25</v>
      </c>
      <c r="M445" t="s">
        <v>25</v>
      </c>
      <c r="N445" t="s">
        <v>40</v>
      </c>
      <c r="O445" t="s">
        <v>12</v>
      </c>
      <c r="P445">
        <v>1</v>
      </c>
      <c r="Q445" t="s">
        <v>2398</v>
      </c>
      <c r="R445" t="s">
        <v>2399</v>
      </c>
      <c r="T445">
        <v>2008</v>
      </c>
      <c r="U445" t="s">
        <v>2400</v>
      </c>
      <c r="V445" t="s">
        <v>63</v>
      </c>
      <c r="W445" t="s">
        <v>31</v>
      </c>
      <c r="X445">
        <v>8.1</v>
      </c>
      <c r="Y445">
        <v>555</v>
      </c>
      <c r="Z445">
        <v>83</v>
      </c>
    </row>
    <row r="446" spans="2:26" x14ac:dyDescent="0.15">
      <c r="B446">
        <v>485</v>
      </c>
      <c r="C446">
        <v>2008</v>
      </c>
      <c r="D446">
        <f t="shared" si="7"/>
        <v>45</v>
      </c>
      <c r="E446" t="s">
        <v>2401</v>
      </c>
      <c r="F446" s="5">
        <v>39792</v>
      </c>
      <c r="G446">
        <v>6117517000</v>
      </c>
      <c r="H446">
        <v>6.9999999999999897E-3</v>
      </c>
      <c r="I446">
        <v>945067</v>
      </c>
      <c r="J446">
        <v>435</v>
      </c>
      <c r="K446">
        <v>23170</v>
      </c>
      <c r="L446" t="s">
        <v>33</v>
      </c>
      <c r="M446" t="s">
        <v>33</v>
      </c>
      <c r="N446" t="s">
        <v>880</v>
      </c>
      <c r="O446" t="s">
        <v>12</v>
      </c>
      <c r="P446">
        <v>1</v>
      </c>
      <c r="Q446" t="s">
        <v>2401</v>
      </c>
      <c r="R446" t="s">
        <v>2402</v>
      </c>
      <c r="S446" t="s">
        <v>2403</v>
      </c>
      <c r="T446">
        <v>2008</v>
      </c>
      <c r="U446" t="s">
        <v>2404</v>
      </c>
      <c r="V446" t="s">
        <v>2405</v>
      </c>
      <c r="W446" t="s">
        <v>2406</v>
      </c>
      <c r="X446">
        <v>8</v>
      </c>
      <c r="Y446">
        <v>463</v>
      </c>
      <c r="Z446">
        <v>40</v>
      </c>
    </row>
    <row r="447" spans="2:26" x14ac:dyDescent="0.15">
      <c r="B447">
        <v>486</v>
      </c>
      <c r="C447">
        <v>2008</v>
      </c>
      <c r="D447">
        <f t="shared" si="7"/>
        <v>46</v>
      </c>
      <c r="E447" t="s">
        <v>2407</v>
      </c>
      <c r="F447" s="5">
        <v>39541</v>
      </c>
      <c r="G447">
        <v>6316842000</v>
      </c>
      <c r="H447">
        <v>6.9999999999999897E-3</v>
      </c>
      <c r="I447">
        <v>936945</v>
      </c>
      <c r="J447">
        <v>355</v>
      </c>
      <c r="K447">
        <v>35830</v>
      </c>
      <c r="L447" t="s">
        <v>25</v>
      </c>
      <c r="M447" t="s">
        <v>25</v>
      </c>
      <c r="N447" t="s">
        <v>26</v>
      </c>
      <c r="O447" t="s">
        <v>12</v>
      </c>
      <c r="P447" t="e">
        <v>#VALUE!</v>
      </c>
      <c r="Q447" t="s">
        <v>2408</v>
      </c>
      <c r="R447" t="s">
        <v>2409</v>
      </c>
      <c r="T447">
        <v>2007</v>
      </c>
      <c r="U447" t="s">
        <v>2410</v>
      </c>
      <c r="V447" t="s">
        <v>2411</v>
      </c>
      <c r="W447" t="s">
        <v>2412</v>
      </c>
      <c r="X447">
        <v>7</v>
      </c>
      <c r="Y447">
        <v>450</v>
      </c>
      <c r="Z447">
        <v>80</v>
      </c>
    </row>
    <row r="448" spans="2:26" x14ac:dyDescent="0.15">
      <c r="B448">
        <v>487</v>
      </c>
      <c r="C448">
        <v>2008</v>
      </c>
      <c r="D448">
        <f t="shared" si="7"/>
        <v>47</v>
      </c>
      <c r="E448" t="s">
        <v>2413</v>
      </c>
      <c r="F448" s="5">
        <v>39625</v>
      </c>
      <c r="G448">
        <v>5651660500</v>
      </c>
      <c r="H448">
        <v>6.0000000000000001E-3</v>
      </c>
      <c r="I448">
        <v>898000</v>
      </c>
      <c r="J448">
        <v>304</v>
      </c>
      <c r="K448">
        <v>28099</v>
      </c>
      <c r="L448" t="s">
        <v>25</v>
      </c>
      <c r="M448" t="s">
        <v>2414</v>
      </c>
      <c r="N448" t="s">
        <v>2415</v>
      </c>
      <c r="O448" t="s">
        <v>12</v>
      </c>
      <c r="P448">
        <v>1</v>
      </c>
      <c r="Q448" t="s">
        <v>2413</v>
      </c>
      <c r="R448" t="s">
        <v>2416</v>
      </c>
      <c r="S448" t="s">
        <v>2417</v>
      </c>
      <c r="T448">
        <v>2008</v>
      </c>
      <c r="U448" t="s">
        <v>2418</v>
      </c>
      <c r="V448" t="s">
        <v>63</v>
      </c>
      <c r="W448" t="s">
        <v>31</v>
      </c>
      <c r="X448">
        <v>9.1999999999999993</v>
      </c>
      <c r="Y448">
        <v>994</v>
      </c>
      <c r="Z448">
        <v>133</v>
      </c>
    </row>
    <row r="449" spans="2:26" x14ac:dyDescent="0.15">
      <c r="B449">
        <v>488</v>
      </c>
      <c r="C449">
        <v>2008</v>
      </c>
      <c r="D449">
        <f t="shared" si="7"/>
        <v>48</v>
      </c>
      <c r="E449" t="s">
        <v>2419</v>
      </c>
      <c r="F449" s="5">
        <v>39527</v>
      </c>
      <c r="G449">
        <v>5680873500</v>
      </c>
      <c r="H449">
        <v>6.0000000000000001E-3</v>
      </c>
      <c r="I449">
        <v>846903</v>
      </c>
      <c r="J449">
        <v>340</v>
      </c>
      <c r="K449">
        <v>29178</v>
      </c>
      <c r="L449" t="s">
        <v>25</v>
      </c>
      <c r="M449" t="s">
        <v>25</v>
      </c>
      <c r="N449" t="s">
        <v>40</v>
      </c>
      <c r="O449" t="s">
        <v>12</v>
      </c>
      <c r="P449">
        <v>1</v>
      </c>
      <c r="Q449" t="s">
        <v>2419</v>
      </c>
      <c r="R449" t="s">
        <v>2420</v>
      </c>
      <c r="T449">
        <v>2008</v>
      </c>
      <c r="U449" t="s">
        <v>2421</v>
      </c>
      <c r="V449" t="s">
        <v>94</v>
      </c>
      <c r="W449" t="s">
        <v>31</v>
      </c>
      <c r="X449">
        <v>5.6</v>
      </c>
      <c r="Y449">
        <v>587</v>
      </c>
      <c r="Z449">
        <v>92</v>
      </c>
    </row>
    <row r="450" spans="2:26" x14ac:dyDescent="0.15">
      <c r="B450">
        <v>489</v>
      </c>
      <c r="C450">
        <v>2008</v>
      </c>
      <c r="D450">
        <f t="shared" si="7"/>
        <v>49</v>
      </c>
      <c r="E450" t="s">
        <v>2422</v>
      </c>
      <c r="F450">
        <v>39799</v>
      </c>
      <c r="G450">
        <v>10609541500</v>
      </c>
      <c r="H450">
        <v>1.2E-2</v>
      </c>
      <c r="I450">
        <v>1617322</v>
      </c>
      <c r="J450">
        <v>412</v>
      </c>
      <c r="K450">
        <v>43171</v>
      </c>
      <c r="L450" t="s">
        <v>33</v>
      </c>
      <c r="M450" t="s">
        <v>33</v>
      </c>
      <c r="N450" t="s">
        <v>34</v>
      </c>
      <c r="O450" t="s">
        <v>4261</v>
      </c>
      <c r="P450">
        <v>1</v>
      </c>
      <c r="Q450" t="s">
        <v>2422</v>
      </c>
      <c r="R450" t="s">
        <v>2423</v>
      </c>
      <c r="S450" t="s">
        <v>2424</v>
      </c>
      <c r="T450">
        <v>2008</v>
      </c>
      <c r="U450" t="s">
        <v>2425</v>
      </c>
      <c r="V450" t="s">
        <v>133</v>
      </c>
      <c r="W450" t="s">
        <v>2426</v>
      </c>
      <c r="X450">
        <v>8.3000000000000007</v>
      </c>
      <c r="Y450">
        <v>530</v>
      </c>
      <c r="Z450">
        <v>55</v>
      </c>
    </row>
    <row r="451" spans="2:26" x14ac:dyDescent="0.15">
      <c r="B451">
        <v>490</v>
      </c>
      <c r="C451">
        <v>2008</v>
      </c>
      <c r="D451">
        <f t="shared" si="7"/>
        <v>50</v>
      </c>
      <c r="E451" t="s">
        <v>2427</v>
      </c>
      <c r="F451" s="5">
        <v>39576</v>
      </c>
      <c r="G451">
        <v>5215502000</v>
      </c>
      <c r="H451">
        <v>6.0000000000000001E-3</v>
      </c>
      <c r="I451">
        <v>798718</v>
      </c>
      <c r="J451">
        <v>412</v>
      </c>
      <c r="K451">
        <v>26555</v>
      </c>
      <c r="L451" t="s">
        <v>33</v>
      </c>
      <c r="M451" t="s">
        <v>33</v>
      </c>
      <c r="N451" t="s">
        <v>34</v>
      </c>
      <c r="O451" t="s">
        <v>12</v>
      </c>
      <c r="P451">
        <v>1</v>
      </c>
      <c r="Q451" t="s">
        <v>2427</v>
      </c>
      <c r="R451" t="s">
        <v>2428</v>
      </c>
      <c r="S451" t="s">
        <v>2429</v>
      </c>
      <c r="T451">
        <v>2008</v>
      </c>
      <c r="U451" t="s">
        <v>2430</v>
      </c>
      <c r="V451" t="s">
        <v>613</v>
      </c>
      <c r="W451" t="s">
        <v>2431</v>
      </c>
      <c r="X451">
        <v>7.7</v>
      </c>
      <c r="Y451">
        <v>1225</v>
      </c>
      <c r="Z451">
        <v>199</v>
      </c>
    </row>
    <row r="452" spans="2:26" x14ac:dyDescent="0.15">
      <c r="B452">
        <v>491</v>
      </c>
      <c r="C452">
        <v>2008</v>
      </c>
      <c r="D452">
        <f t="shared" si="7"/>
        <v>51</v>
      </c>
      <c r="E452" t="s">
        <v>2432</v>
      </c>
      <c r="F452" s="5">
        <v>39723</v>
      </c>
      <c r="G452">
        <v>4992149500</v>
      </c>
      <c r="H452">
        <v>5.0000000000000001E-3</v>
      </c>
      <c r="I452">
        <v>762337</v>
      </c>
      <c r="J452">
        <v>371</v>
      </c>
      <c r="K452">
        <v>28922</v>
      </c>
      <c r="L452" t="s">
        <v>25</v>
      </c>
      <c r="M452" t="s">
        <v>25</v>
      </c>
      <c r="N452" t="s">
        <v>40</v>
      </c>
      <c r="O452" t="s">
        <v>12</v>
      </c>
      <c r="P452">
        <v>1</v>
      </c>
      <c r="Q452" t="s">
        <v>2432</v>
      </c>
      <c r="R452" t="s">
        <v>2433</v>
      </c>
      <c r="S452" t="s">
        <v>2434</v>
      </c>
      <c r="T452">
        <v>2008</v>
      </c>
      <c r="U452" t="s">
        <v>2435</v>
      </c>
      <c r="V452" t="s">
        <v>44</v>
      </c>
      <c r="W452" t="s">
        <v>31</v>
      </c>
      <c r="X452">
        <v>6.6</v>
      </c>
      <c r="Y452">
        <v>522</v>
      </c>
      <c r="Z452">
        <v>27</v>
      </c>
    </row>
    <row r="453" spans="2:26" x14ac:dyDescent="0.15">
      <c r="B453">
        <v>492</v>
      </c>
      <c r="C453">
        <v>2008</v>
      </c>
      <c r="D453">
        <f t="shared" si="7"/>
        <v>52</v>
      </c>
      <c r="E453" t="s">
        <v>2436</v>
      </c>
      <c r="F453" s="5">
        <v>39779</v>
      </c>
      <c r="G453">
        <v>4682641000</v>
      </c>
      <c r="H453">
        <v>5.0000000000000001E-3</v>
      </c>
      <c r="I453">
        <v>731706</v>
      </c>
      <c r="J453">
        <v>368</v>
      </c>
      <c r="K453">
        <v>26483</v>
      </c>
      <c r="L453" t="s">
        <v>25</v>
      </c>
      <c r="M453" t="s">
        <v>25</v>
      </c>
      <c r="N453" t="s">
        <v>40</v>
      </c>
      <c r="O453" t="s">
        <v>12</v>
      </c>
      <c r="P453">
        <v>1</v>
      </c>
      <c r="Q453" t="s">
        <v>2436</v>
      </c>
      <c r="R453" t="s">
        <v>2437</v>
      </c>
      <c r="T453">
        <v>2008</v>
      </c>
      <c r="U453" t="s">
        <v>2438</v>
      </c>
      <c r="V453" t="s">
        <v>623</v>
      </c>
      <c r="W453" t="s">
        <v>2439</v>
      </c>
      <c r="X453">
        <v>7.8</v>
      </c>
      <c r="Y453">
        <v>603</v>
      </c>
      <c r="Z453">
        <v>44</v>
      </c>
    </row>
    <row r="454" spans="2:26" x14ac:dyDescent="0.15">
      <c r="B454">
        <v>493</v>
      </c>
      <c r="C454">
        <v>2008</v>
      </c>
      <c r="D454">
        <f t="shared" si="7"/>
        <v>53</v>
      </c>
      <c r="E454" t="s">
        <v>2440</v>
      </c>
      <c r="F454" s="5">
        <v>39464</v>
      </c>
      <c r="G454">
        <v>4757200500</v>
      </c>
      <c r="H454">
        <v>5.0000000000000001E-3</v>
      </c>
      <c r="I454">
        <v>698306</v>
      </c>
      <c r="J454">
        <v>247</v>
      </c>
      <c r="K454">
        <v>20509</v>
      </c>
      <c r="L454" t="s">
        <v>33</v>
      </c>
      <c r="M454" t="s">
        <v>33</v>
      </c>
      <c r="N454" t="s">
        <v>34</v>
      </c>
      <c r="O454" t="s">
        <v>12</v>
      </c>
      <c r="P454" t="e">
        <v>#VALUE!</v>
      </c>
      <c r="Q454" t="s">
        <v>2441</v>
      </c>
      <c r="R454" t="s">
        <v>2442</v>
      </c>
      <c r="S454" t="s">
        <v>2443</v>
      </c>
      <c r="T454">
        <v>2007</v>
      </c>
      <c r="U454" t="s">
        <v>2444</v>
      </c>
      <c r="V454" t="s">
        <v>1763</v>
      </c>
      <c r="W454" t="s">
        <v>2445</v>
      </c>
      <c r="X454">
        <v>7</v>
      </c>
      <c r="Y454">
        <v>477</v>
      </c>
      <c r="Z454">
        <v>116</v>
      </c>
    </row>
    <row r="455" spans="2:26" x14ac:dyDescent="0.15">
      <c r="B455">
        <v>494</v>
      </c>
      <c r="C455">
        <v>2008</v>
      </c>
      <c r="D455">
        <f t="shared" si="7"/>
        <v>54</v>
      </c>
      <c r="E455" t="s">
        <v>2446</v>
      </c>
      <c r="F455" s="5">
        <v>39646</v>
      </c>
      <c r="G455">
        <v>4271690000</v>
      </c>
      <c r="H455">
        <v>5.0000000000000001E-3</v>
      </c>
      <c r="I455">
        <v>694539</v>
      </c>
      <c r="J455">
        <v>266</v>
      </c>
      <c r="K455">
        <v>21437</v>
      </c>
      <c r="L455" t="s">
        <v>33</v>
      </c>
      <c r="M455" t="s">
        <v>33</v>
      </c>
      <c r="N455" t="s">
        <v>713</v>
      </c>
      <c r="O455" t="s">
        <v>12</v>
      </c>
      <c r="P455">
        <v>1</v>
      </c>
      <c r="Q455" t="s">
        <v>2446</v>
      </c>
      <c r="R455" t="s">
        <v>2447</v>
      </c>
      <c r="S455" t="s">
        <v>2448</v>
      </c>
      <c r="T455">
        <v>2008</v>
      </c>
      <c r="U455" t="s">
        <v>2449</v>
      </c>
      <c r="V455" t="s">
        <v>68</v>
      </c>
      <c r="W455" t="s">
        <v>31</v>
      </c>
      <c r="X455">
        <v>5.6</v>
      </c>
      <c r="Y455">
        <v>189</v>
      </c>
      <c r="Z455">
        <v>17</v>
      </c>
    </row>
    <row r="456" spans="2:26" x14ac:dyDescent="0.15">
      <c r="B456">
        <v>495</v>
      </c>
      <c r="C456">
        <v>2008</v>
      </c>
      <c r="D456">
        <f t="shared" si="7"/>
        <v>55</v>
      </c>
      <c r="E456" t="s">
        <v>2450</v>
      </c>
      <c r="F456" s="5">
        <v>39597</v>
      </c>
      <c r="G456">
        <v>4600092000</v>
      </c>
      <c r="H456">
        <v>5.0000000000000001E-3</v>
      </c>
      <c r="I456">
        <v>693874</v>
      </c>
      <c r="J456">
        <v>273</v>
      </c>
      <c r="K456">
        <v>21653</v>
      </c>
      <c r="L456" t="s">
        <v>33</v>
      </c>
      <c r="M456" t="s">
        <v>33</v>
      </c>
      <c r="N456" t="s">
        <v>880</v>
      </c>
      <c r="O456" t="s">
        <v>12</v>
      </c>
      <c r="P456">
        <v>1</v>
      </c>
      <c r="Q456" t="s">
        <v>2450</v>
      </c>
      <c r="R456" t="s">
        <v>2451</v>
      </c>
      <c r="S456" t="s">
        <v>2452</v>
      </c>
      <c r="T456">
        <v>2008</v>
      </c>
      <c r="U456" t="s">
        <v>2453</v>
      </c>
      <c r="V456" t="s">
        <v>133</v>
      </c>
      <c r="W456" t="s">
        <v>2454</v>
      </c>
      <c r="X456">
        <v>8.4</v>
      </c>
      <c r="Y456">
        <v>294</v>
      </c>
      <c r="Z456">
        <v>31</v>
      </c>
    </row>
    <row r="457" spans="2:26" x14ac:dyDescent="0.15">
      <c r="B457">
        <v>496</v>
      </c>
      <c r="C457">
        <v>2008</v>
      </c>
      <c r="D457">
        <f t="shared" si="7"/>
        <v>56</v>
      </c>
      <c r="E457" t="s">
        <v>2455</v>
      </c>
      <c r="F457" s="5">
        <v>39527</v>
      </c>
      <c r="G457">
        <v>4597058500</v>
      </c>
      <c r="H457">
        <v>5.0000000000000001E-3</v>
      </c>
      <c r="I457">
        <v>693836</v>
      </c>
      <c r="J457">
        <v>142</v>
      </c>
      <c r="K457">
        <v>21418</v>
      </c>
      <c r="L457" t="s">
        <v>33</v>
      </c>
      <c r="M457" t="s">
        <v>33</v>
      </c>
      <c r="N457" t="s">
        <v>1710</v>
      </c>
      <c r="O457" t="s">
        <v>12</v>
      </c>
      <c r="P457">
        <v>1</v>
      </c>
      <c r="Q457" t="s">
        <v>2455</v>
      </c>
      <c r="R457" t="s">
        <v>2456</v>
      </c>
      <c r="S457" t="s">
        <v>2457</v>
      </c>
      <c r="T457">
        <v>2008</v>
      </c>
      <c r="U457" t="s">
        <v>2458</v>
      </c>
      <c r="V457" t="s">
        <v>2459</v>
      </c>
      <c r="W457" t="s">
        <v>2460</v>
      </c>
      <c r="X457">
        <v>7.8</v>
      </c>
      <c r="Y457">
        <v>158</v>
      </c>
      <c r="Z457">
        <v>36</v>
      </c>
    </row>
    <row r="458" spans="2:26" x14ac:dyDescent="0.15">
      <c r="B458">
        <v>497</v>
      </c>
      <c r="C458">
        <v>2008</v>
      </c>
      <c r="D458">
        <f t="shared" si="7"/>
        <v>57</v>
      </c>
      <c r="E458" t="s">
        <v>2461</v>
      </c>
      <c r="F458" s="5">
        <v>39492</v>
      </c>
      <c r="G458">
        <v>4131788500</v>
      </c>
      <c r="H458">
        <v>4.0000000000000001E-3</v>
      </c>
      <c r="I458">
        <v>676155</v>
      </c>
      <c r="J458">
        <v>185</v>
      </c>
      <c r="K458">
        <v>20125</v>
      </c>
      <c r="L458" t="s">
        <v>33</v>
      </c>
      <c r="M458" t="s">
        <v>33</v>
      </c>
      <c r="N458" t="s">
        <v>40</v>
      </c>
      <c r="O458" t="s">
        <v>12</v>
      </c>
      <c r="P458">
        <v>1</v>
      </c>
      <c r="Q458" t="s">
        <v>2461</v>
      </c>
      <c r="R458" t="s">
        <v>2462</v>
      </c>
      <c r="S458" t="s">
        <v>2463</v>
      </c>
      <c r="T458">
        <v>2008</v>
      </c>
      <c r="U458" t="s">
        <v>2464</v>
      </c>
      <c r="V458" t="s">
        <v>2465</v>
      </c>
      <c r="W458" t="s">
        <v>31</v>
      </c>
      <c r="X458">
        <v>8.4</v>
      </c>
      <c r="Y458">
        <v>150</v>
      </c>
      <c r="Z458">
        <v>26</v>
      </c>
    </row>
    <row r="459" spans="2:26" x14ac:dyDescent="0.15">
      <c r="B459">
        <v>498</v>
      </c>
      <c r="C459">
        <v>2008</v>
      </c>
      <c r="D459">
        <f t="shared" si="7"/>
        <v>58</v>
      </c>
      <c r="E459" t="s">
        <v>2466</v>
      </c>
      <c r="F459" s="5">
        <v>39702</v>
      </c>
      <c r="G459">
        <v>4159767500</v>
      </c>
      <c r="H459">
        <v>4.0000000000000001E-3</v>
      </c>
      <c r="I459">
        <v>652178</v>
      </c>
      <c r="J459">
        <v>296</v>
      </c>
      <c r="K459">
        <v>21819</v>
      </c>
      <c r="L459" t="s">
        <v>25</v>
      </c>
      <c r="M459" t="s">
        <v>25</v>
      </c>
      <c r="N459" t="s">
        <v>2273</v>
      </c>
      <c r="O459" t="s">
        <v>12</v>
      </c>
      <c r="P459">
        <v>1</v>
      </c>
      <c r="Q459" t="s">
        <v>2466</v>
      </c>
      <c r="R459" t="s">
        <v>2467</v>
      </c>
      <c r="T459">
        <v>2008</v>
      </c>
      <c r="U459" t="s">
        <v>2468</v>
      </c>
      <c r="V459" t="s">
        <v>739</v>
      </c>
      <c r="W459" t="s">
        <v>2469</v>
      </c>
      <c r="X459">
        <v>9.1999999999999993</v>
      </c>
      <c r="Y459">
        <v>755</v>
      </c>
      <c r="Z459">
        <v>67</v>
      </c>
    </row>
    <row r="460" spans="2:26" x14ac:dyDescent="0.15">
      <c r="B460">
        <v>499</v>
      </c>
      <c r="C460">
        <v>2008</v>
      </c>
      <c r="D460">
        <f t="shared" si="7"/>
        <v>59</v>
      </c>
      <c r="E460" t="s">
        <v>2470</v>
      </c>
      <c r="F460" s="5">
        <v>39772</v>
      </c>
      <c r="G460">
        <v>4367170000</v>
      </c>
      <c r="H460">
        <v>5.0000000000000001E-3</v>
      </c>
      <c r="I460">
        <v>646826</v>
      </c>
      <c r="J460">
        <v>226</v>
      </c>
      <c r="K460">
        <v>22883</v>
      </c>
      <c r="L460" t="s">
        <v>2471</v>
      </c>
      <c r="M460" t="s">
        <v>2472</v>
      </c>
      <c r="N460" t="s">
        <v>1949</v>
      </c>
      <c r="O460" t="s">
        <v>12</v>
      </c>
      <c r="P460">
        <v>1</v>
      </c>
      <c r="Q460" t="s">
        <v>2470</v>
      </c>
      <c r="R460" t="s">
        <v>2473</v>
      </c>
      <c r="S460" t="s">
        <v>2474</v>
      </c>
      <c r="T460">
        <v>2008</v>
      </c>
      <c r="U460" t="s">
        <v>2475</v>
      </c>
      <c r="V460" t="s">
        <v>1096</v>
      </c>
      <c r="W460" t="s">
        <v>2476</v>
      </c>
      <c r="X460">
        <v>6.4</v>
      </c>
      <c r="Y460">
        <v>582</v>
      </c>
      <c r="Z460">
        <v>43</v>
      </c>
    </row>
    <row r="461" spans="2:26" x14ac:dyDescent="0.15">
      <c r="B461">
        <v>500</v>
      </c>
      <c r="C461">
        <v>2008</v>
      </c>
      <c r="D461">
        <f t="shared" si="7"/>
        <v>60</v>
      </c>
      <c r="E461" t="s">
        <v>2477</v>
      </c>
      <c r="F461" s="5">
        <v>39568</v>
      </c>
      <c r="G461">
        <v>3801884000</v>
      </c>
      <c r="H461">
        <v>4.0000000000000001E-3</v>
      </c>
      <c r="I461">
        <v>635579</v>
      </c>
      <c r="J461">
        <v>336</v>
      </c>
      <c r="K461">
        <v>18846</v>
      </c>
      <c r="L461" t="s">
        <v>33</v>
      </c>
      <c r="M461" t="s">
        <v>33</v>
      </c>
      <c r="N461" t="s">
        <v>880</v>
      </c>
      <c r="O461" t="s">
        <v>12</v>
      </c>
      <c r="P461">
        <v>1</v>
      </c>
      <c r="Q461" t="s">
        <v>2477</v>
      </c>
      <c r="R461" t="s">
        <v>2478</v>
      </c>
      <c r="S461" t="s">
        <v>2479</v>
      </c>
      <c r="T461">
        <v>2008</v>
      </c>
      <c r="U461" t="s">
        <v>2480</v>
      </c>
      <c r="V461" t="s">
        <v>1329</v>
      </c>
      <c r="W461" t="s">
        <v>2481</v>
      </c>
      <c r="X461">
        <v>7.4</v>
      </c>
      <c r="Y461">
        <v>104</v>
      </c>
      <c r="Z461">
        <v>10</v>
      </c>
    </row>
    <row r="462" spans="2:26" x14ac:dyDescent="0.15">
      <c r="B462">
        <v>501</v>
      </c>
      <c r="C462">
        <v>2008</v>
      </c>
      <c r="D462">
        <f t="shared" si="7"/>
        <v>61</v>
      </c>
      <c r="E462" t="s">
        <v>2482</v>
      </c>
      <c r="F462" s="5">
        <v>39674</v>
      </c>
      <c r="G462">
        <v>4128754000</v>
      </c>
      <c r="H462">
        <v>4.0000000000000001E-3</v>
      </c>
      <c r="I462">
        <v>628359</v>
      </c>
      <c r="J462">
        <v>299</v>
      </c>
      <c r="K462">
        <v>23413</v>
      </c>
      <c r="L462" t="s">
        <v>25</v>
      </c>
      <c r="M462" t="s">
        <v>25</v>
      </c>
      <c r="N462" t="s">
        <v>26</v>
      </c>
      <c r="O462" t="s">
        <v>12</v>
      </c>
      <c r="P462" t="e">
        <v>#VALUE!</v>
      </c>
      <c r="Q462" t="s">
        <v>2483</v>
      </c>
      <c r="R462" t="s">
        <v>2484</v>
      </c>
      <c r="S462" t="s">
        <v>2485</v>
      </c>
      <c r="T462">
        <v>2007</v>
      </c>
      <c r="U462" t="s">
        <v>2486</v>
      </c>
      <c r="V462" t="s">
        <v>613</v>
      </c>
      <c r="W462" t="s">
        <v>2487</v>
      </c>
      <c r="X462">
        <v>6.7</v>
      </c>
      <c r="Y462">
        <v>617</v>
      </c>
      <c r="Z462">
        <v>50</v>
      </c>
    </row>
    <row r="463" spans="2:26" x14ac:dyDescent="0.15">
      <c r="B463">
        <v>503</v>
      </c>
      <c r="C463">
        <v>2008</v>
      </c>
      <c r="D463">
        <f t="shared" si="7"/>
        <v>62</v>
      </c>
      <c r="E463" t="s">
        <v>2488</v>
      </c>
      <c r="F463" s="5">
        <v>39724</v>
      </c>
      <c r="G463">
        <v>3864267500</v>
      </c>
      <c r="H463">
        <v>4.0000000000000001E-3</v>
      </c>
      <c r="I463">
        <v>594742</v>
      </c>
      <c r="J463">
        <v>369</v>
      </c>
      <c r="K463">
        <v>26824</v>
      </c>
      <c r="L463" t="s">
        <v>25</v>
      </c>
      <c r="M463" t="s">
        <v>25</v>
      </c>
      <c r="N463" t="s">
        <v>26</v>
      </c>
      <c r="O463" t="s">
        <v>12</v>
      </c>
      <c r="P463" t="e">
        <v>#VALUE!</v>
      </c>
      <c r="Q463" t="s">
        <v>2489</v>
      </c>
      <c r="R463" t="s">
        <v>2490</v>
      </c>
      <c r="S463" t="s">
        <v>2491</v>
      </c>
      <c r="T463">
        <v>2008</v>
      </c>
      <c r="U463" t="s">
        <v>2492</v>
      </c>
      <c r="V463" t="s">
        <v>63</v>
      </c>
      <c r="W463" t="s">
        <v>2493</v>
      </c>
      <c r="X463">
        <v>8</v>
      </c>
      <c r="Y463">
        <v>396</v>
      </c>
      <c r="Z463">
        <v>44</v>
      </c>
    </row>
    <row r="464" spans="2:26" x14ac:dyDescent="0.15">
      <c r="B464">
        <v>504</v>
      </c>
      <c r="C464">
        <v>2008</v>
      </c>
      <c r="D464">
        <f t="shared" si="7"/>
        <v>63</v>
      </c>
      <c r="E464" t="s">
        <v>2494</v>
      </c>
      <c r="F464" s="5">
        <v>39744</v>
      </c>
      <c r="G464">
        <v>3839806000</v>
      </c>
      <c r="H464">
        <v>4.0000000000000001E-3</v>
      </c>
      <c r="I464">
        <v>589899</v>
      </c>
      <c r="J464">
        <v>240</v>
      </c>
      <c r="K464">
        <v>23342</v>
      </c>
      <c r="L464" t="s">
        <v>33</v>
      </c>
      <c r="M464" t="s">
        <v>33</v>
      </c>
      <c r="N464" t="s">
        <v>34</v>
      </c>
      <c r="O464" t="s">
        <v>12</v>
      </c>
      <c r="P464">
        <v>1</v>
      </c>
      <c r="Q464" t="s">
        <v>2494</v>
      </c>
      <c r="R464" t="s">
        <v>2495</v>
      </c>
      <c r="S464" t="s">
        <v>2496</v>
      </c>
      <c r="T464">
        <v>2008</v>
      </c>
      <c r="U464" t="s">
        <v>2497</v>
      </c>
      <c r="V464" t="s">
        <v>246</v>
      </c>
      <c r="W464" t="s">
        <v>2498</v>
      </c>
      <c r="X464">
        <v>6.7</v>
      </c>
      <c r="Y464">
        <v>221</v>
      </c>
      <c r="Z464">
        <v>9</v>
      </c>
    </row>
    <row r="465" spans="2:26" x14ac:dyDescent="0.15">
      <c r="B465">
        <v>505</v>
      </c>
      <c r="C465">
        <v>2008</v>
      </c>
      <c r="D465">
        <f t="shared" si="7"/>
        <v>64</v>
      </c>
      <c r="E465" t="s">
        <v>2499</v>
      </c>
      <c r="F465" s="5">
        <v>39464</v>
      </c>
      <c r="G465">
        <v>3790163000</v>
      </c>
      <c r="H465">
        <v>4.0000000000000001E-3</v>
      </c>
      <c r="I465">
        <v>578679</v>
      </c>
      <c r="J465">
        <v>256</v>
      </c>
      <c r="K465">
        <v>20607</v>
      </c>
      <c r="L465" t="s">
        <v>25</v>
      </c>
      <c r="M465" t="s">
        <v>25</v>
      </c>
      <c r="N465" t="s">
        <v>47</v>
      </c>
      <c r="O465" t="s">
        <v>12</v>
      </c>
      <c r="P465">
        <v>1</v>
      </c>
      <c r="Q465" t="s">
        <v>2499</v>
      </c>
      <c r="R465" t="s">
        <v>2500</v>
      </c>
      <c r="S465" t="s">
        <v>2501</v>
      </c>
      <c r="T465">
        <v>2007</v>
      </c>
      <c r="U465" t="s">
        <v>2502</v>
      </c>
      <c r="V465" t="s">
        <v>63</v>
      </c>
      <c r="W465" t="s">
        <v>2503</v>
      </c>
      <c r="X465">
        <v>6.9</v>
      </c>
      <c r="Y465">
        <v>556</v>
      </c>
      <c r="Z465">
        <v>146</v>
      </c>
    </row>
    <row r="466" spans="2:26" x14ac:dyDescent="0.15">
      <c r="B466">
        <v>506</v>
      </c>
      <c r="C466">
        <v>2008</v>
      </c>
      <c r="D466">
        <f t="shared" si="7"/>
        <v>65</v>
      </c>
      <c r="E466" t="s">
        <v>2504</v>
      </c>
      <c r="F466" s="5">
        <v>39471</v>
      </c>
      <c r="G466">
        <v>3718875000</v>
      </c>
      <c r="H466">
        <v>4.0000000000000001E-3</v>
      </c>
      <c r="I466">
        <v>558389</v>
      </c>
      <c r="J466">
        <v>269</v>
      </c>
      <c r="K466">
        <v>17810</v>
      </c>
      <c r="L466" t="s">
        <v>33</v>
      </c>
      <c r="M466" t="s">
        <v>33</v>
      </c>
      <c r="N466" t="s">
        <v>40</v>
      </c>
      <c r="O466" t="s">
        <v>12</v>
      </c>
      <c r="P466">
        <v>1</v>
      </c>
      <c r="Q466" t="s">
        <v>2504</v>
      </c>
      <c r="R466" t="s">
        <v>2505</v>
      </c>
      <c r="S466" t="s">
        <v>2506</v>
      </c>
      <c r="T466">
        <v>2008</v>
      </c>
      <c r="U466" t="s">
        <v>2507</v>
      </c>
      <c r="V466" t="s">
        <v>448</v>
      </c>
      <c r="W466" t="s">
        <v>2508</v>
      </c>
      <c r="X466">
        <v>5.6</v>
      </c>
      <c r="Y466">
        <v>841</v>
      </c>
      <c r="Z466">
        <v>143</v>
      </c>
    </row>
    <row r="467" spans="2:26" x14ac:dyDescent="0.15">
      <c r="B467">
        <v>507</v>
      </c>
      <c r="C467">
        <v>2008</v>
      </c>
      <c r="D467">
        <f t="shared" si="7"/>
        <v>66</v>
      </c>
      <c r="E467" t="s">
        <v>2509</v>
      </c>
      <c r="F467" s="5">
        <v>39751</v>
      </c>
      <c r="G467">
        <v>3601837500</v>
      </c>
      <c r="H467">
        <v>4.0000000000000001E-3</v>
      </c>
      <c r="I467">
        <v>557037</v>
      </c>
      <c r="J467">
        <v>219</v>
      </c>
      <c r="K467">
        <v>23396</v>
      </c>
      <c r="L467" t="s">
        <v>154</v>
      </c>
      <c r="M467" t="s">
        <v>154</v>
      </c>
      <c r="N467" t="s">
        <v>1949</v>
      </c>
      <c r="O467" t="s">
        <v>12</v>
      </c>
      <c r="P467">
        <v>1</v>
      </c>
      <c r="Q467" t="s">
        <v>2509</v>
      </c>
      <c r="R467" t="s">
        <v>2510</v>
      </c>
      <c r="S467" t="s">
        <v>2511</v>
      </c>
      <c r="T467">
        <v>2008</v>
      </c>
      <c r="U467" t="s">
        <v>2512</v>
      </c>
      <c r="V467" t="s">
        <v>186</v>
      </c>
      <c r="W467" t="s">
        <v>31</v>
      </c>
      <c r="X467">
        <v>7.8</v>
      </c>
      <c r="Y467">
        <v>206</v>
      </c>
      <c r="Z467">
        <v>12</v>
      </c>
    </row>
    <row r="468" spans="2:26" x14ac:dyDescent="0.15">
      <c r="B468">
        <v>508</v>
      </c>
      <c r="C468">
        <v>2008</v>
      </c>
      <c r="D468">
        <f t="shared" si="7"/>
        <v>67</v>
      </c>
      <c r="E468" t="s">
        <v>2513</v>
      </c>
      <c r="F468" s="5">
        <v>39478</v>
      </c>
      <c r="G468">
        <v>3642176500</v>
      </c>
      <c r="H468">
        <v>4.0000000000000001E-3</v>
      </c>
      <c r="I468">
        <v>550282</v>
      </c>
      <c r="J468">
        <v>386</v>
      </c>
      <c r="K468">
        <v>22073</v>
      </c>
      <c r="L468" t="s">
        <v>25</v>
      </c>
      <c r="M468" t="s">
        <v>25</v>
      </c>
      <c r="N468" t="s">
        <v>40</v>
      </c>
      <c r="O468" t="s">
        <v>12</v>
      </c>
      <c r="P468">
        <v>1</v>
      </c>
      <c r="Q468" t="s">
        <v>2513</v>
      </c>
      <c r="R468" t="s">
        <v>2514</v>
      </c>
      <c r="S468" t="s">
        <v>2515</v>
      </c>
      <c r="T468">
        <v>2007</v>
      </c>
      <c r="U468" t="s">
        <v>2516</v>
      </c>
      <c r="V468" t="s">
        <v>63</v>
      </c>
      <c r="W468" t="s">
        <v>2517</v>
      </c>
      <c r="X468">
        <v>6.9</v>
      </c>
      <c r="Y468">
        <v>381</v>
      </c>
      <c r="Z468">
        <v>33</v>
      </c>
    </row>
    <row r="469" spans="2:26" x14ac:dyDescent="0.15">
      <c r="B469">
        <v>509</v>
      </c>
      <c r="C469">
        <v>2008</v>
      </c>
      <c r="D469">
        <f t="shared" si="7"/>
        <v>68</v>
      </c>
      <c r="E469" t="s">
        <v>2518</v>
      </c>
      <c r="F469" s="5">
        <v>39716</v>
      </c>
      <c r="G469">
        <v>3730899000</v>
      </c>
      <c r="H469">
        <v>4.0000000000000001E-3</v>
      </c>
      <c r="I469">
        <v>550195</v>
      </c>
      <c r="J469">
        <v>258</v>
      </c>
      <c r="K469">
        <v>23432</v>
      </c>
      <c r="L469" t="s">
        <v>25</v>
      </c>
      <c r="M469" t="s">
        <v>25</v>
      </c>
      <c r="N469" t="s">
        <v>1949</v>
      </c>
      <c r="O469" t="s">
        <v>12</v>
      </c>
      <c r="P469">
        <v>1</v>
      </c>
      <c r="Q469" t="s">
        <v>2518</v>
      </c>
      <c r="R469" t="s">
        <v>2519</v>
      </c>
      <c r="S469" t="s">
        <v>2520</v>
      </c>
      <c r="T469">
        <v>2008</v>
      </c>
      <c r="U469" t="s">
        <v>2521</v>
      </c>
      <c r="V469" t="s">
        <v>1763</v>
      </c>
      <c r="W469" t="s">
        <v>31</v>
      </c>
      <c r="X469">
        <v>7.6</v>
      </c>
      <c r="Y469">
        <v>363</v>
      </c>
      <c r="Z469">
        <v>21</v>
      </c>
    </row>
    <row r="470" spans="2:26" x14ac:dyDescent="0.15">
      <c r="B470">
        <v>511</v>
      </c>
      <c r="C470">
        <v>2008</v>
      </c>
      <c r="D470">
        <f t="shared" si="7"/>
        <v>69</v>
      </c>
      <c r="E470" t="s">
        <v>2522</v>
      </c>
      <c r="F470" s="5">
        <v>39737</v>
      </c>
      <c r="G470">
        <v>3603183500</v>
      </c>
      <c r="H470">
        <v>4.0000000000000001E-3</v>
      </c>
      <c r="I470">
        <v>538943</v>
      </c>
      <c r="J470">
        <v>285</v>
      </c>
      <c r="K470">
        <v>25446</v>
      </c>
      <c r="L470" t="s">
        <v>25</v>
      </c>
      <c r="M470" t="s">
        <v>25</v>
      </c>
      <c r="N470" t="s">
        <v>2415</v>
      </c>
      <c r="O470" t="s">
        <v>12</v>
      </c>
      <c r="P470">
        <v>1</v>
      </c>
      <c r="Q470" t="s">
        <v>2522</v>
      </c>
      <c r="R470" t="s">
        <v>2523</v>
      </c>
      <c r="T470">
        <v>2008</v>
      </c>
      <c r="U470" t="s">
        <v>2524</v>
      </c>
      <c r="V470" t="s">
        <v>739</v>
      </c>
      <c r="W470" t="s">
        <v>2525</v>
      </c>
      <c r="X470">
        <v>6.3</v>
      </c>
      <c r="Y470">
        <v>747</v>
      </c>
      <c r="Z470">
        <v>47</v>
      </c>
    </row>
    <row r="471" spans="2:26" x14ac:dyDescent="0.15">
      <c r="B471">
        <v>512</v>
      </c>
      <c r="C471">
        <v>2008</v>
      </c>
      <c r="D471">
        <f t="shared" si="7"/>
        <v>70</v>
      </c>
      <c r="E471" t="s">
        <v>2526</v>
      </c>
      <c r="F471" s="5">
        <v>39457</v>
      </c>
      <c r="G471">
        <v>3405061500</v>
      </c>
      <c r="H471">
        <v>4.0000000000000001E-3</v>
      </c>
      <c r="I471">
        <v>521299</v>
      </c>
      <c r="J471">
        <v>201</v>
      </c>
      <c r="K471">
        <v>17210</v>
      </c>
      <c r="L471" t="s">
        <v>33</v>
      </c>
      <c r="M471" t="s">
        <v>33</v>
      </c>
      <c r="N471" t="s">
        <v>2527</v>
      </c>
      <c r="O471" t="s">
        <v>12</v>
      </c>
      <c r="P471">
        <v>1</v>
      </c>
      <c r="Q471" t="s">
        <v>2526</v>
      </c>
      <c r="R471" t="s">
        <v>2528</v>
      </c>
      <c r="S471" t="s">
        <v>2529</v>
      </c>
      <c r="T471">
        <v>2007</v>
      </c>
      <c r="U471" t="s">
        <v>2530</v>
      </c>
      <c r="V471" t="s">
        <v>393</v>
      </c>
      <c r="W471" t="s">
        <v>31</v>
      </c>
      <c r="X471">
        <v>6.8</v>
      </c>
      <c r="Y471">
        <v>1078</v>
      </c>
      <c r="Z471">
        <v>106</v>
      </c>
    </row>
    <row r="472" spans="2:26" x14ac:dyDescent="0.15">
      <c r="B472">
        <v>513</v>
      </c>
      <c r="C472">
        <v>2008</v>
      </c>
      <c r="D472">
        <f t="shared" si="7"/>
        <v>71</v>
      </c>
      <c r="E472" t="s">
        <v>2531</v>
      </c>
      <c r="F472" s="5">
        <v>39534</v>
      </c>
      <c r="G472">
        <v>3265249000</v>
      </c>
      <c r="H472">
        <v>3.0000000000000001E-3</v>
      </c>
      <c r="I472">
        <v>498720</v>
      </c>
      <c r="J472">
        <v>216</v>
      </c>
      <c r="K472">
        <v>22118</v>
      </c>
      <c r="L472" t="s">
        <v>33</v>
      </c>
      <c r="M472" t="s">
        <v>33</v>
      </c>
      <c r="N472" t="s">
        <v>1103</v>
      </c>
      <c r="O472" t="s">
        <v>12</v>
      </c>
      <c r="P472">
        <v>1</v>
      </c>
      <c r="Q472" t="s">
        <v>2531</v>
      </c>
      <c r="R472" t="s">
        <v>2532</v>
      </c>
      <c r="S472" t="s">
        <v>2533</v>
      </c>
      <c r="T472">
        <v>2007</v>
      </c>
      <c r="U472" t="s">
        <v>2534</v>
      </c>
      <c r="V472" t="s">
        <v>2535</v>
      </c>
      <c r="W472" t="s">
        <v>31</v>
      </c>
      <c r="X472">
        <v>6.3</v>
      </c>
      <c r="Y472">
        <v>218</v>
      </c>
      <c r="Z472">
        <v>32</v>
      </c>
    </row>
    <row r="473" spans="2:26" x14ac:dyDescent="0.15">
      <c r="B473">
        <v>514</v>
      </c>
      <c r="C473">
        <v>2008</v>
      </c>
      <c r="D473">
        <f t="shared" si="7"/>
        <v>72</v>
      </c>
      <c r="E473" t="s">
        <v>2536</v>
      </c>
      <c r="F473">
        <v>39812</v>
      </c>
      <c r="G473">
        <v>5878031500</v>
      </c>
      <c r="H473">
        <v>6.0000000000000001E-3</v>
      </c>
      <c r="I473">
        <v>899873</v>
      </c>
      <c r="J473">
        <v>501</v>
      </c>
      <c r="K473">
        <v>23239</v>
      </c>
      <c r="L473" t="s">
        <v>25</v>
      </c>
      <c r="M473" t="s">
        <v>25</v>
      </c>
      <c r="N473" t="s">
        <v>26</v>
      </c>
      <c r="O473" t="s">
        <v>4261</v>
      </c>
      <c r="P473">
        <v>1</v>
      </c>
      <c r="Q473" t="s">
        <v>2536</v>
      </c>
      <c r="R473" t="s">
        <v>2537</v>
      </c>
      <c r="S473" t="s">
        <v>2538</v>
      </c>
      <c r="T473">
        <v>2008</v>
      </c>
      <c r="U473" t="s">
        <v>2539</v>
      </c>
      <c r="V473" t="s">
        <v>2540</v>
      </c>
      <c r="W473" t="s">
        <v>2541</v>
      </c>
      <c r="X473">
        <v>7.2</v>
      </c>
      <c r="Y473">
        <v>3172</v>
      </c>
      <c r="Z473">
        <v>208</v>
      </c>
    </row>
    <row r="474" spans="2:26" x14ac:dyDescent="0.15">
      <c r="B474">
        <v>515</v>
      </c>
      <c r="C474">
        <v>2008</v>
      </c>
      <c r="D474">
        <f t="shared" si="7"/>
        <v>73</v>
      </c>
      <c r="E474" t="s">
        <v>2542</v>
      </c>
      <c r="F474" s="5">
        <v>39800</v>
      </c>
      <c r="G474">
        <v>2960030500</v>
      </c>
      <c r="H474">
        <v>3.0000000000000001E-3</v>
      </c>
      <c r="I474">
        <v>447313</v>
      </c>
      <c r="J474">
        <v>340</v>
      </c>
      <c r="K474">
        <v>17885</v>
      </c>
      <c r="L474" t="s">
        <v>25</v>
      </c>
      <c r="M474" t="s">
        <v>25</v>
      </c>
      <c r="N474" t="s">
        <v>40</v>
      </c>
      <c r="O474" t="s">
        <v>12</v>
      </c>
      <c r="P474">
        <v>1</v>
      </c>
      <c r="Q474" t="s">
        <v>2542</v>
      </c>
      <c r="R474" t="s">
        <v>2543</v>
      </c>
      <c r="S474" t="s">
        <v>2544</v>
      </c>
      <c r="T474">
        <v>2008</v>
      </c>
      <c r="U474" t="s">
        <v>2545</v>
      </c>
      <c r="V474" t="s">
        <v>133</v>
      </c>
      <c r="W474" t="s">
        <v>2546</v>
      </c>
      <c r="X474">
        <v>8.1999999999999993</v>
      </c>
      <c r="Y474">
        <v>553</v>
      </c>
      <c r="Z474">
        <v>74</v>
      </c>
    </row>
    <row r="475" spans="2:26" x14ac:dyDescent="0.15">
      <c r="B475">
        <v>516</v>
      </c>
      <c r="C475">
        <v>2008</v>
      </c>
      <c r="D475">
        <f t="shared" si="7"/>
        <v>74</v>
      </c>
      <c r="E475" t="s">
        <v>2547</v>
      </c>
      <c r="F475" s="5">
        <v>39674</v>
      </c>
      <c r="G475">
        <v>2669249500</v>
      </c>
      <c r="H475">
        <v>3.0000000000000001E-3</v>
      </c>
      <c r="I475">
        <v>435940</v>
      </c>
      <c r="J475">
        <v>217</v>
      </c>
      <c r="K475">
        <v>16416</v>
      </c>
      <c r="L475" t="s">
        <v>25</v>
      </c>
      <c r="M475" t="s">
        <v>25</v>
      </c>
      <c r="N475" t="s">
        <v>1103</v>
      </c>
      <c r="O475" t="s">
        <v>12</v>
      </c>
      <c r="P475">
        <v>1</v>
      </c>
      <c r="Q475" t="s">
        <v>2547</v>
      </c>
      <c r="R475" t="s">
        <v>2548</v>
      </c>
      <c r="T475">
        <v>2008</v>
      </c>
      <c r="U475" t="s">
        <v>2549</v>
      </c>
      <c r="V475" t="s">
        <v>202</v>
      </c>
      <c r="W475" t="s">
        <v>2550</v>
      </c>
      <c r="X475">
        <v>7.4</v>
      </c>
      <c r="Y475">
        <v>279</v>
      </c>
      <c r="Z475">
        <v>18</v>
      </c>
    </row>
    <row r="476" spans="2:26" x14ac:dyDescent="0.15">
      <c r="B476">
        <v>517</v>
      </c>
      <c r="C476">
        <v>2008</v>
      </c>
      <c r="D476">
        <f t="shared" si="7"/>
        <v>75</v>
      </c>
      <c r="E476" t="s">
        <v>2551</v>
      </c>
      <c r="F476" s="5">
        <v>39457</v>
      </c>
      <c r="G476">
        <v>2746316500</v>
      </c>
      <c r="H476">
        <v>3.0000000000000001E-3</v>
      </c>
      <c r="I476">
        <v>429007</v>
      </c>
      <c r="J476">
        <v>247</v>
      </c>
      <c r="K476">
        <v>16813</v>
      </c>
      <c r="L476" t="s">
        <v>33</v>
      </c>
      <c r="M476" t="s">
        <v>33</v>
      </c>
      <c r="N476" t="s">
        <v>84</v>
      </c>
      <c r="O476" t="s">
        <v>12</v>
      </c>
      <c r="P476">
        <v>1</v>
      </c>
      <c r="Q476" t="s">
        <v>2551</v>
      </c>
      <c r="R476" t="s">
        <v>2552</v>
      </c>
      <c r="S476" t="s">
        <v>2553</v>
      </c>
      <c r="T476">
        <v>2007</v>
      </c>
      <c r="U476" t="s">
        <v>2554</v>
      </c>
      <c r="V476" t="s">
        <v>133</v>
      </c>
      <c r="W476" t="s">
        <v>2555</v>
      </c>
      <c r="X476">
        <v>8.6999999999999993</v>
      </c>
      <c r="Y476">
        <v>419</v>
      </c>
      <c r="Z476">
        <v>61</v>
      </c>
    </row>
    <row r="477" spans="2:26" x14ac:dyDescent="0.15">
      <c r="B477">
        <v>518</v>
      </c>
      <c r="C477">
        <v>2008</v>
      </c>
      <c r="D477">
        <f t="shared" si="7"/>
        <v>76</v>
      </c>
      <c r="E477" t="s">
        <v>2556</v>
      </c>
      <c r="F477" s="5">
        <v>39448</v>
      </c>
      <c r="G477">
        <v>2724157000</v>
      </c>
      <c r="H477">
        <v>3.0000000000000001E-3</v>
      </c>
      <c r="I477">
        <v>419687</v>
      </c>
      <c r="J477">
        <v>239</v>
      </c>
      <c r="K477">
        <v>17287</v>
      </c>
      <c r="L477" t="s">
        <v>25</v>
      </c>
      <c r="M477" t="s">
        <v>25</v>
      </c>
      <c r="N477" t="s">
        <v>47</v>
      </c>
      <c r="O477" t="s">
        <v>12</v>
      </c>
      <c r="P477">
        <v>1</v>
      </c>
      <c r="Q477" t="s">
        <v>2556</v>
      </c>
      <c r="R477" t="s">
        <v>2557</v>
      </c>
      <c r="T477">
        <v>2007</v>
      </c>
      <c r="U477" t="s">
        <v>2558</v>
      </c>
      <c r="V477" t="s">
        <v>133</v>
      </c>
      <c r="W477" t="s">
        <v>31</v>
      </c>
      <c r="X477">
        <v>7.6</v>
      </c>
      <c r="Y477">
        <v>281</v>
      </c>
      <c r="Z477">
        <v>82</v>
      </c>
    </row>
    <row r="478" spans="2:26" x14ac:dyDescent="0.15">
      <c r="B478">
        <v>519</v>
      </c>
      <c r="C478">
        <v>2008</v>
      </c>
      <c r="D478">
        <f t="shared" si="7"/>
        <v>77</v>
      </c>
      <c r="E478" t="s">
        <v>2559</v>
      </c>
      <c r="F478" s="5">
        <v>39716</v>
      </c>
      <c r="G478">
        <v>2572551500</v>
      </c>
      <c r="H478">
        <v>3.0000000000000001E-3</v>
      </c>
      <c r="I478">
        <v>399570</v>
      </c>
      <c r="J478">
        <v>282</v>
      </c>
      <c r="K478">
        <v>17563</v>
      </c>
      <c r="L478" t="s">
        <v>33</v>
      </c>
      <c r="M478" t="s">
        <v>2560</v>
      </c>
      <c r="N478" t="s">
        <v>1710</v>
      </c>
      <c r="O478" t="s">
        <v>12</v>
      </c>
      <c r="P478" t="e">
        <v>#VALUE!</v>
      </c>
      <c r="Q478" t="s">
        <v>2561</v>
      </c>
      <c r="R478" t="s">
        <v>2562</v>
      </c>
      <c r="S478" t="s">
        <v>2563</v>
      </c>
      <c r="T478">
        <v>2008</v>
      </c>
      <c r="U478" t="s">
        <v>2564</v>
      </c>
      <c r="V478" t="s">
        <v>192</v>
      </c>
      <c r="W478" t="s">
        <v>2565</v>
      </c>
      <c r="X478">
        <v>7.9</v>
      </c>
      <c r="Y478">
        <v>127</v>
      </c>
      <c r="Z478">
        <v>21</v>
      </c>
    </row>
    <row r="479" spans="2:26" x14ac:dyDescent="0.15">
      <c r="B479">
        <v>520</v>
      </c>
      <c r="C479">
        <v>2008</v>
      </c>
      <c r="D479">
        <f t="shared" si="7"/>
        <v>78</v>
      </c>
      <c r="E479" t="s">
        <v>2566</v>
      </c>
      <c r="F479" s="5">
        <v>39477</v>
      </c>
      <c r="G479">
        <v>2541533500</v>
      </c>
      <c r="H479">
        <v>3.0000000000000001E-3</v>
      </c>
      <c r="I479">
        <v>379949</v>
      </c>
      <c r="J479">
        <v>235</v>
      </c>
      <c r="K479">
        <v>13259</v>
      </c>
      <c r="L479" t="s">
        <v>147</v>
      </c>
      <c r="M479" t="s">
        <v>147</v>
      </c>
      <c r="N479" t="s">
        <v>713</v>
      </c>
      <c r="O479" t="s">
        <v>12</v>
      </c>
      <c r="P479">
        <v>1</v>
      </c>
      <c r="Q479" t="s">
        <v>2566</v>
      </c>
      <c r="R479" t="s">
        <v>2567</v>
      </c>
      <c r="S479" t="s">
        <v>2568</v>
      </c>
      <c r="T479">
        <v>2007</v>
      </c>
      <c r="U479" t="s">
        <v>2569</v>
      </c>
      <c r="V479" t="s">
        <v>364</v>
      </c>
      <c r="W479" t="s">
        <v>31</v>
      </c>
      <c r="X479">
        <v>7.8</v>
      </c>
      <c r="Y479">
        <v>189</v>
      </c>
      <c r="Z479">
        <v>47</v>
      </c>
    </row>
    <row r="480" spans="2:26" x14ac:dyDescent="0.15">
      <c r="B480">
        <v>521</v>
      </c>
      <c r="C480">
        <v>2008</v>
      </c>
      <c r="D480">
        <f t="shared" si="7"/>
        <v>79</v>
      </c>
      <c r="E480" t="s">
        <v>2570</v>
      </c>
      <c r="F480" s="5">
        <v>39499</v>
      </c>
      <c r="G480">
        <v>2171335500</v>
      </c>
      <c r="H480">
        <v>2E-3</v>
      </c>
      <c r="I480">
        <v>355139</v>
      </c>
      <c r="J480">
        <v>244</v>
      </c>
      <c r="K480">
        <v>13974</v>
      </c>
      <c r="L480" t="s">
        <v>348</v>
      </c>
      <c r="M480" t="s">
        <v>348</v>
      </c>
      <c r="N480" t="s">
        <v>2291</v>
      </c>
      <c r="O480" t="s">
        <v>12</v>
      </c>
      <c r="P480">
        <v>1</v>
      </c>
      <c r="Q480" t="s">
        <v>2570</v>
      </c>
      <c r="R480" t="s">
        <v>2571</v>
      </c>
      <c r="S480" t="s">
        <v>2572</v>
      </c>
      <c r="T480">
        <v>2008</v>
      </c>
      <c r="U480" t="s">
        <v>2573</v>
      </c>
      <c r="V480" t="s">
        <v>176</v>
      </c>
      <c r="W480" t="s">
        <v>2574</v>
      </c>
      <c r="X480">
        <v>6.8</v>
      </c>
      <c r="Y480">
        <v>318</v>
      </c>
      <c r="Z480">
        <v>35</v>
      </c>
    </row>
    <row r="481" spans="2:26" x14ac:dyDescent="0.15">
      <c r="B481">
        <v>522</v>
      </c>
      <c r="C481">
        <v>2008</v>
      </c>
      <c r="D481">
        <f t="shared" si="7"/>
        <v>80</v>
      </c>
      <c r="E481" t="s">
        <v>2575</v>
      </c>
      <c r="F481" s="5">
        <v>39611</v>
      </c>
      <c r="G481">
        <v>2375782500</v>
      </c>
      <c r="H481">
        <v>3.0000000000000001E-3</v>
      </c>
      <c r="I481">
        <v>347791</v>
      </c>
      <c r="J481">
        <v>245</v>
      </c>
      <c r="K481">
        <v>15359</v>
      </c>
      <c r="L481" t="s">
        <v>33</v>
      </c>
      <c r="M481" t="s">
        <v>33</v>
      </c>
      <c r="N481" t="s">
        <v>880</v>
      </c>
      <c r="O481" t="s">
        <v>12</v>
      </c>
      <c r="P481">
        <v>1</v>
      </c>
      <c r="Q481" t="s">
        <v>2575</v>
      </c>
      <c r="R481" t="s">
        <v>2576</v>
      </c>
      <c r="S481" t="s">
        <v>2577</v>
      </c>
      <c r="T481">
        <v>2008</v>
      </c>
      <c r="U481" t="s">
        <v>2578</v>
      </c>
      <c r="V481" t="s">
        <v>2579</v>
      </c>
      <c r="W481" t="s">
        <v>2580</v>
      </c>
      <c r="X481">
        <v>6.3</v>
      </c>
      <c r="Y481">
        <v>417</v>
      </c>
      <c r="Z481">
        <v>42</v>
      </c>
    </row>
    <row r="482" spans="2:26" x14ac:dyDescent="0.15">
      <c r="B482">
        <v>523</v>
      </c>
      <c r="C482">
        <v>2008</v>
      </c>
      <c r="D482">
        <f t="shared" si="7"/>
        <v>81</v>
      </c>
      <c r="E482" t="s">
        <v>2581</v>
      </c>
      <c r="F482" s="5">
        <v>39646</v>
      </c>
      <c r="G482">
        <v>1903393500</v>
      </c>
      <c r="H482">
        <v>2E-3</v>
      </c>
      <c r="I482">
        <v>315809</v>
      </c>
      <c r="J482">
        <v>83</v>
      </c>
      <c r="K482">
        <v>5887</v>
      </c>
      <c r="L482" t="s">
        <v>348</v>
      </c>
      <c r="M482" t="s">
        <v>348</v>
      </c>
      <c r="N482" t="s">
        <v>2582</v>
      </c>
      <c r="O482" t="s">
        <v>12</v>
      </c>
      <c r="P482" t="e">
        <v>#VALUE!</v>
      </c>
      <c r="Q482" t="s">
        <v>2583</v>
      </c>
      <c r="R482" t="s">
        <v>2584</v>
      </c>
      <c r="T482">
        <v>2007</v>
      </c>
      <c r="U482" t="s">
        <v>2585</v>
      </c>
      <c r="V482" t="s">
        <v>2586</v>
      </c>
      <c r="W482" t="s">
        <v>2587</v>
      </c>
      <c r="X482">
        <v>7.5</v>
      </c>
      <c r="Y482">
        <v>74</v>
      </c>
      <c r="Z482">
        <v>8</v>
      </c>
    </row>
    <row r="483" spans="2:26" x14ac:dyDescent="0.15">
      <c r="B483">
        <v>524</v>
      </c>
      <c r="C483">
        <v>2008</v>
      </c>
      <c r="D483">
        <f t="shared" si="7"/>
        <v>82</v>
      </c>
      <c r="E483" t="s">
        <v>2588</v>
      </c>
      <c r="F483" s="5">
        <v>39450</v>
      </c>
      <c r="G483">
        <v>2119331000</v>
      </c>
      <c r="H483">
        <v>2E-3</v>
      </c>
      <c r="I483">
        <v>313867</v>
      </c>
      <c r="J483">
        <v>196</v>
      </c>
      <c r="K483">
        <v>11816</v>
      </c>
      <c r="L483" t="s">
        <v>33</v>
      </c>
      <c r="M483" t="s">
        <v>33</v>
      </c>
      <c r="N483" t="s">
        <v>26</v>
      </c>
      <c r="O483" t="s">
        <v>12</v>
      </c>
      <c r="P483" t="e">
        <v>#VALUE!</v>
      </c>
      <c r="Q483" t="s">
        <v>2589</v>
      </c>
      <c r="R483" t="s">
        <v>2590</v>
      </c>
      <c r="S483" t="s">
        <v>2591</v>
      </c>
      <c r="T483">
        <v>2007</v>
      </c>
      <c r="U483" t="s">
        <v>2592</v>
      </c>
      <c r="V483" t="s">
        <v>1335</v>
      </c>
      <c r="W483" t="s">
        <v>2593</v>
      </c>
      <c r="X483">
        <v>8.1</v>
      </c>
      <c r="Y483">
        <v>181</v>
      </c>
      <c r="Z483">
        <v>31</v>
      </c>
    </row>
    <row r="484" spans="2:26" x14ac:dyDescent="0.15">
      <c r="B484">
        <v>525</v>
      </c>
      <c r="C484">
        <v>2008</v>
      </c>
      <c r="D484">
        <f t="shared" si="7"/>
        <v>83</v>
      </c>
      <c r="E484" t="s">
        <v>2594</v>
      </c>
      <c r="F484" s="5">
        <v>39681</v>
      </c>
      <c r="G484">
        <v>1955693500</v>
      </c>
      <c r="H484">
        <v>2E-3</v>
      </c>
      <c r="I484">
        <v>312576</v>
      </c>
      <c r="J484">
        <v>248</v>
      </c>
      <c r="K484">
        <v>17624</v>
      </c>
      <c r="L484" t="s">
        <v>469</v>
      </c>
      <c r="M484" t="s">
        <v>469</v>
      </c>
      <c r="N484" t="s">
        <v>1476</v>
      </c>
      <c r="O484" t="s">
        <v>12</v>
      </c>
      <c r="P484" t="e">
        <v>#VALUE!</v>
      </c>
      <c r="Q484" t="s">
        <v>2595</v>
      </c>
      <c r="R484" t="s">
        <v>2596</v>
      </c>
      <c r="S484" t="s">
        <v>2597</v>
      </c>
      <c r="T484">
        <v>2008</v>
      </c>
      <c r="U484" t="s">
        <v>2598</v>
      </c>
      <c r="V484" t="s">
        <v>2599</v>
      </c>
      <c r="W484" t="s">
        <v>2600</v>
      </c>
      <c r="X484">
        <v>7.2</v>
      </c>
      <c r="Y484">
        <v>230</v>
      </c>
      <c r="Z484">
        <v>28</v>
      </c>
    </row>
    <row r="485" spans="2:26" x14ac:dyDescent="0.15">
      <c r="B485">
        <v>526</v>
      </c>
      <c r="C485">
        <v>2008</v>
      </c>
      <c r="D485">
        <f t="shared" si="7"/>
        <v>84</v>
      </c>
      <c r="E485" t="s">
        <v>2601</v>
      </c>
      <c r="F485" s="5">
        <v>39471</v>
      </c>
      <c r="G485">
        <v>1789393000</v>
      </c>
      <c r="H485">
        <v>2E-3</v>
      </c>
      <c r="I485">
        <v>310167</v>
      </c>
      <c r="J485">
        <v>191</v>
      </c>
      <c r="K485">
        <v>10859</v>
      </c>
      <c r="L485" t="s">
        <v>862</v>
      </c>
      <c r="M485" t="s">
        <v>2602</v>
      </c>
      <c r="N485" t="s">
        <v>26</v>
      </c>
      <c r="O485" t="s">
        <v>12</v>
      </c>
      <c r="P485">
        <v>1</v>
      </c>
      <c r="Q485" t="s">
        <v>2601</v>
      </c>
      <c r="R485" t="s">
        <v>2603</v>
      </c>
      <c r="S485" t="s">
        <v>2604</v>
      </c>
      <c r="T485">
        <v>2007</v>
      </c>
      <c r="U485" t="s">
        <v>2605</v>
      </c>
      <c r="V485" t="s">
        <v>2606</v>
      </c>
      <c r="W485" t="s">
        <v>2607</v>
      </c>
      <c r="X485">
        <v>5.6</v>
      </c>
      <c r="Y485">
        <v>38</v>
      </c>
      <c r="Z485">
        <v>11</v>
      </c>
    </row>
    <row r="486" spans="2:26" x14ac:dyDescent="0.15">
      <c r="B486">
        <v>528</v>
      </c>
      <c r="C486">
        <v>2008</v>
      </c>
      <c r="D486">
        <f t="shared" si="7"/>
        <v>85</v>
      </c>
      <c r="E486" t="s">
        <v>2608</v>
      </c>
      <c r="F486" s="5">
        <v>39681</v>
      </c>
      <c r="G486">
        <v>1965440000</v>
      </c>
      <c r="H486">
        <v>2E-3</v>
      </c>
      <c r="I486">
        <v>290334</v>
      </c>
      <c r="J486">
        <v>199</v>
      </c>
      <c r="K486">
        <v>13656</v>
      </c>
      <c r="L486" t="s">
        <v>33</v>
      </c>
      <c r="M486" t="s">
        <v>33</v>
      </c>
      <c r="N486" t="s">
        <v>713</v>
      </c>
      <c r="O486" t="s">
        <v>12</v>
      </c>
      <c r="P486">
        <v>1</v>
      </c>
      <c r="Q486" t="s">
        <v>2608</v>
      </c>
      <c r="R486" t="s">
        <v>2609</v>
      </c>
      <c r="S486" t="s">
        <v>2610</v>
      </c>
      <c r="T486">
        <v>2008</v>
      </c>
      <c r="U486" t="s">
        <v>2611</v>
      </c>
      <c r="V486" t="s">
        <v>422</v>
      </c>
      <c r="W486" t="s">
        <v>2612</v>
      </c>
      <c r="X486">
        <v>5.4</v>
      </c>
      <c r="Y486">
        <v>283</v>
      </c>
      <c r="Z486">
        <v>15</v>
      </c>
    </row>
    <row r="487" spans="2:26" x14ac:dyDescent="0.15">
      <c r="B487">
        <v>529</v>
      </c>
      <c r="C487">
        <v>2008</v>
      </c>
      <c r="D487">
        <f t="shared" si="7"/>
        <v>86</v>
      </c>
      <c r="E487" t="s">
        <v>2613</v>
      </c>
      <c r="F487" s="5">
        <v>39464</v>
      </c>
      <c r="G487">
        <v>1869409000</v>
      </c>
      <c r="H487">
        <v>2E-3</v>
      </c>
      <c r="I487">
        <v>289701</v>
      </c>
      <c r="J487">
        <v>155</v>
      </c>
      <c r="K487">
        <v>13379</v>
      </c>
      <c r="L487" t="s">
        <v>33</v>
      </c>
      <c r="M487" t="s">
        <v>33</v>
      </c>
      <c r="N487" t="s">
        <v>53</v>
      </c>
      <c r="O487" t="s">
        <v>12</v>
      </c>
      <c r="P487" t="e">
        <v>#VALUE!</v>
      </c>
      <c r="Q487" t="s">
        <v>2614</v>
      </c>
      <c r="R487" t="s">
        <v>2615</v>
      </c>
      <c r="S487" t="s">
        <v>2616</v>
      </c>
      <c r="T487">
        <v>2007</v>
      </c>
      <c r="U487" t="s">
        <v>2617</v>
      </c>
      <c r="V487" t="s">
        <v>448</v>
      </c>
      <c r="W487" t="s">
        <v>2618</v>
      </c>
      <c r="X487">
        <v>6</v>
      </c>
      <c r="Y487">
        <v>144</v>
      </c>
      <c r="Z487">
        <v>26</v>
      </c>
    </row>
    <row r="488" spans="2:26" x14ac:dyDescent="0.15">
      <c r="B488">
        <v>530</v>
      </c>
      <c r="C488">
        <v>2008</v>
      </c>
      <c r="D488">
        <f t="shared" si="7"/>
        <v>87</v>
      </c>
      <c r="E488" t="s">
        <v>2619</v>
      </c>
      <c r="F488" s="5">
        <v>39785</v>
      </c>
      <c r="G488">
        <v>1897779000</v>
      </c>
      <c r="H488">
        <v>2E-3</v>
      </c>
      <c r="I488">
        <v>288424</v>
      </c>
      <c r="J488">
        <v>340</v>
      </c>
      <c r="K488">
        <v>19029</v>
      </c>
      <c r="L488" t="s">
        <v>25</v>
      </c>
      <c r="M488" t="s">
        <v>25</v>
      </c>
      <c r="N488" t="s">
        <v>1949</v>
      </c>
      <c r="O488" t="s">
        <v>12</v>
      </c>
      <c r="P488">
        <v>1</v>
      </c>
      <c r="Q488" t="s">
        <v>2619</v>
      </c>
      <c r="R488" t="s">
        <v>2620</v>
      </c>
      <c r="S488" t="s">
        <v>2621</v>
      </c>
      <c r="T488">
        <v>2008</v>
      </c>
      <c r="U488" t="s">
        <v>2622</v>
      </c>
      <c r="V488" t="s">
        <v>2623</v>
      </c>
      <c r="W488" t="s">
        <v>2624</v>
      </c>
      <c r="X488">
        <v>5</v>
      </c>
      <c r="Y488">
        <v>274</v>
      </c>
      <c r="Z488">
        <v>7</v>
      </c>
    </row>
    <row r="489" spans="2:26" x14ac:dyDescent="0.15">
      <c r="B489">
        <v>531</v>
      </c>
      <c r="C489">
        <v>2008</v>
      </c>
      <c r="D489">
        <f t="shared" si="7"/>
        <v>88</v>
      </c>
      <c r="E489" t="s">
        <v>2625</v>
      </c>
      <c r="F489" s="5">
        <v>39597</v>
      </c>
      <c r="G489">
        <v>1862630500</v>
      </c>
      <c r="H489">
        <v>2E-3</v>
      </c>
      <c r="I489">
        <v>281781</v>
      </c>
      <c r="J489">
        <v>199</v>
      </c>
      <c r="K489">
        <v>11962</v>
      </c>
      <c r="L489" t="s">
        <v>33</v>
      </c>
      <c r="M489" t="s">
        <v>2626</v>
      </c>
      <c r="N489" t="s">
        <v>1103</v>
      </c>
      <c r="O489" t="s">
        <v>12</v>
      </c>
      <c r="P489">
        <v>1</v>
      </c>
      <c r="Q489" t="s">
        <v>2625</v>
      </c>
      <c r="R489" t="s">
        <v>2627</v>
      </c>
      <c r="S489" t="s">
        <v>2628</v>
      </c>
      <c r="T489">
        <v>2007</v>
      </c>
      <c r="U489" t="s">
        <v>2629</v>
      </c>
      <c r="V489" t="s">
        <v>1925</v>
      </c>
      <c r="W489" t="s">
        <v>31</v>
      </c>
      <c r="X489">
        <v>7.7</v>
      </c>
      <c r="Y489">
        <v>237</v>
      </c>
      <c r="Z489">
        <v>21</v>
      </c>
    </row>
    <row r="490" spans="2:26" x14ac:dyDescent="0.15">
      <c r="B490">
        <v>532</v>
      </c>
      <c r="C490">
        <v>2008</v>
      </c>
      <c r="D490">
        <f t="shared" ref="D490:D547" si="8">D489+1</f>
        <v>89</v>
      </c>
      <c r="E490" t="s">
        <v>2630</v>
      </c>
      <c r="F490" s="5">
        <v>39547</v>
      </c>
      <c r="G490">
        <v>1858247500</v>
      </c>
      <c r="H490">
        <v>2E-3</v>
      </c>
      <c r="I490">
        <v>279709</v>
      </c>
      <c r="J490">
        <v>70</v>
      </c>
      <c r="K490">
        <v>9140</v>
      </c>
      <c r="L490" t="s">
        <v>33</v>
      </c>
      <c r="M490" t="s">
        <v>33</v>
      </c>
      <c r="N490" t="s">
        <v>34</v>
      </c>
      <c r="O490" t="s">
        <v>12</v>
      </c>
      <c r="P490" t="e">
        <v>#VALUE!</v>
      </c>
      <c r="Q490" t="s">
        <v>2631</v>
      </c>
      <c r="R490" t="s">
        <v>2632</v>
      </c>
      <c r="S490" t="s">
        <v>2633</v>
      </c>
      <c r="T490">
        <v>2007</v>
      </c>
      <c r="U490" t="s">
        <v>2634</v>
      </c>
      <c r="V490" t="s">
        <v>288</v>
      </c>
      <c r="W490" t="s">
        <v>2635</v>
      </c>
      <c r="X490">
        <v>8.8000000000000007</v>
      </c>
      <c r="Y490">
        <v>264</v>
      </c>
      <c r="Z490">
        <v>43</v>
      </c>
    </row>
    <row r="491" spans="2:26" x14ac:dyDescent="0.15">
      <c r="B491">
        <v>533</v>
      </c>
      <c r="C491">
        <v>2008</v>
      </c>
      <c r="D491">
        <f t="shared" si="8"/>
        <v>90</v>
      </c>
      <c r="E491" t="s">
        <v>2636</v>
      </c>
      <c r="F491" s="5">
        <v>39555</v>
      </c>
      <c r="G491">
        <v>1781772500</v>
      </c>
      <c r="H491">
        <v>2E-3</v>
      </c>
      <c r="I491">
        <v>272501</v>
      </c>
      <c r="J491">
        <v>242</v>
      </c>
      <c r="K491">
        <v>17274</v>
      </c>
      <c r="L491" t="s">
        <v>33</v>
      </c>
      <c r="M491" t="s">
        <v>33</v>
      </c>
      <c r="N491" t="s">
        <v>880</v>
      </c>
      <c r="O491" t="s">
        <v>12</v>
      </c>
      <c r="P491">
        <v>1</v>
      </c>
      <c r="Q491" t="s">
        <v>2636</v>
      </c>
      <c r="R491" t="s">
        <v>2637</v>
      </c>
      <c r="S491" t="s">
        <v>2638</v>
      </c>
      <c r="T491">
        <v>2008</v>
      </c>
      <c r="U491" t="s">
        <v>2639</v>
      </c>
      <c r="V491" t="s">
        <v>246</v>
      </c>
      <c r="W491" t="s">
        <v>31</v>
      </c>
      <c r="X491">
        <v>6.9</v>
      </c>
      <c r="Y491">
        <v>108</v>
      </c>
      <c r="Z491">
        <v>19</v>
      </c>
    </row>
    <row r="492" spans="2:26" x14ac:dyDescent="0.15">
      <c r="B492">
        <v>535</v>
      </c>
      <c r="C492">
        <v>2008</v>
      </c>
      <c r="D492">
        <f t="shared" si="8"/>
        <v>91</v>
      </c>
      <c r="E492" t="s">
        <v>2640</v>
      </c>
      <c r="F492" s="5">
        <v>39646</v>
      </c>
      <c r="G492">
        <v>1568757000</v>
      </c>
      <c r="H492">
        <v>2E-3</v>
      </c>
      <c r="I492">
        <v>269947</v>
      </c>
      <c r="J492">
        <v>175</v>
      </c>
      <c r="K492">
        <v>8475</v>
      </c>
      <c r="L492" t="s">
        <v>33</v>
      </c>
      <c r="M492" t="s">
        <v>33</v>
      </c>
      <c r="N492" t="s">
        <v>2641</v>
      </c>
      <c r="O492" t="s">
        <v>12</v>
      </c>
      <c r="P492" t="e">
        <v>#VALUE!</v>
      </c>
      <c r="Q492" t="s">
        <v>2642</v>
      </c>
      <c r="R492" t="s">
        <v>2643</v>
      </c>
      <c r="S492" t="s">
        <v>2644</v>
      </c>
      <c r="T492">
        <v>2008</v>
      </c>
      <c r="U492" t="s">
        <v>2645</v>
      </c>
      <c r="V492" t="s">
        <v>75</v>
      </c>
      <c r="W492" t="s">
        <v>2646</v>
      </c>
      <c r="X492">
        <v>6.2</v>
      </c>
      <c r="Y492">
        <v>24</v>
      </c>
      <c r="Z492">
        <v>1</v>
      </c>
    </row>
    <row r="493" spans="2:26" x14ac:dyDescent="0.15">
      <c r="B493">
        <v>536</v>
      </c>
      <c r="C493">
        <v>2008</v>
      </c>
      <c r="D493">
        <f t="shared" si="8"/>
        <v>92</v>
      </c>
      <c r="E493" t="s">
        <v>2647</v>
      </c>
      <c r="F493" s="5">
        <v>39568</v>
      </c>
      <c r="G493">
        <v>1777803000</v>
      </c>
      <c r="H493">
        <v>2E-3</v>
      </c>
      <c r="I493">
        <v>269478</v>
      </c>
      <c r="J493">
        <v>311</v>
      </c>
      <c r="K493">
        <v>17600</v>
      </c>
      <c r="L493" t="s">
        <v>25</v>
      </c>
      <c r="M493" t="s">
        <v>25</v>
      </c>
      <c r="N493" t="s">
        <v>26</v>
      </c>
      <c r="O493" t="s">
        <v>12</v>
      </c>
      <c r="P493">
        <v>1</v>
      </c>
      <c r="Q493" t="s">
        <v>2647</v>
      </c>
      <c r="R493" t="s">
        <v>2648</v>
      </c>
      <c r="S493" t="s">
        <v>2649</v>
      </c>
      <c r="T493">
        <v>2008</v>
      </c>
      <c r="U493" t="s">
        <v>2650</v>
      </c>
      <c r="V493" t="s">
        <v>288</v>
      </c>
      <c r="W493" t="s">
        <v>31</v>
      </c>
      <c r="X493">
        <v>4.3</v>
      </c>
      <c r="Y493">
        <v>266</v>
      </c>
      <c r="Z493">
        <v>24</v>
      </c>
    </row>
    <row r="494" spans="2:26" x14ac:dyDescent="0.15">
      <c r="B494">
        <v>537</v>
      </c>
      <c r="C494">
        <v>2008</v>
      </c>
      <c r="D494">
        <f t="shared" si="8"/>
        <v>93</v>
      </c>
      <c r="E494" t="s">
        <v>2651</v>
      </c>
      <c r="F494" s="5">
        <v>39483</v>
      </c>
      <c r="G494">
        <v>1740290500</v>
      </c>
      <c r="H494">
        <v>2E-3</v>
      </c>
      <c r="I494">
        <v>265362</v>
      </c>
      <c r="J494">
        <v>262</v>
      </c>
      <c r="K494">
        <v>12913</v>
      </c>
      <c r="L494" t="s">
        <v>25</v>
      </c>
      <c r="M494" t="s">
        <v>25</v>
      </c>
      <c r="N494" t="s">
        <v>26</v>
      </c>
      <c r="O494" t="s">
        <v>12</v>
      </c>
      <c r="P494" t="e">
        <v>#VALUE!</v>
      </c>
      <c r="Q494" t="s">
        <v>2652</v>
      </c>
      <c r="R494" t="s">
        <v>2653</v>
      </c>
      <c r="T494">
        <v>2007</v>
      </c>
      <c r="U494" t="s">
        <v>2654</v>
      </c>
      <c r="V494" t="s">
        <v>63</v>
      </c>
      <c r="W494" t="s">
        <v>2655</v>
      </c>
      <c r="X494">
        <v>8.3000000000000007</v>
      </c>
      <c r="Y494">
        <v>185</v>
      </c>
      <c r="Z494">
        <v>69</v>
      </c>
    </row>
    <row r="495" spans="2:26" x14ac:dyDescent="0.15">
      <c r="B495">
        <v>538</v>
      </c>
      <c r="C495">
        <v>2008</v>
      </c>
      <c r="D495">
        <f t="shared" si="8"/>
        <v>94</v>
      </c>
      <c r="E495" t="s">
        <v>2656</v>
      </c>
      <c r="F495" s="5">
        <v>39513</v>
      </c>
      <c r="G495">
        <v>1699031500</v>
      </c>
      <c r="H495">
        <v>2E-3</v>
      </c>
      <c r="I495">
        <v>260734</v>
      </c>
      <c r="J495">
        <v>220</v>
      </c>
      <c r="K495">
        <v>15833</v>
      </c>
      <c r="L495" t="s">
        <v>25</v>
      </c>
      <c r="M495" t="s">
        <v>25</v>
      </c>
      <c r="N495" t="s">
        <v>2657</v>
      </c>
      <c r="O495" t="s">
        <v>12</v>
      </c>
      <c r="P495">
        <v>1</v>
      </c>
      <c r="Q495" t="s">
        <v>2656</v>
      </c>
      <c r="R495" t="s">
        <v>2658</v>
      </c>
      <c r="S495" t="s">
        <v>2659</v>
      </c>
      <c r="T495">
        <v>2007</v>
      </c>
      <c r="U495" t="s">
        <v>2660</v>
      </c>
      <c r="V495" t="s">
        <v>613</v>
      </c>
      <c r="W495" t="s">
        <v>31</v>
      </c>
      <c r="X495">
        <v>8.4</v>
      </c>
      <c r="Y495">
        <v>247</v>
      </c>
      <c r="Z495">
        <v>37</v>
      </c>
    </row>
    <row r="496" spans="2:26" x14ac:dyDescent="0.15">
      <c r="B496">
        <v>539</v>
      </c>
      <c r="C496">
        <v>2008</v>
      </c>
      <c r="D496">
        <f t="shared" si="8"/>
        <v>95</v>
      </c>
      <c r="E496" t="s">
        <v>2661</v>
      </c>
      <c r="F496" s="5">
        <v>39772</v>
      </c>
      <c r="G496">
        <v>1631146500</v>
      </c>
      <c r="H496">
        <v>2E-3</v>
      </c>
      <c r="I496">
        <v>258067</v>
      </c>
      <c r="J496">
        <v>150</v>
      </c>
      <c r="K496">
        <v>11794</v>
      </c>
      <c r="L496" t="s">
        <v>33</v>
      </c>
      <c r="M496" t="s">
        <v>33</v>
      </c>
      <c r="N496" t="s">
        <v>880</v>
      </c>
      <c r="O496" t="s">
        <v>12</v>
      </c>
      <c r="P496">
        <v>1</v>
      </c>
      <c r="Q496" t="s">
        <v>2661</v>
      </c>
      <c r="R496" t="s">
        <v>2662</v>
      </c>
      <c r="S496" t="s">
        <v>2663</v>
      </c>
      <c r="T496">
        <v>2008</v>
      </c>
      <c r="U496" t="s">
        <v>2664</v>
      </c>
      <c r="V496" t="s">
        <v>246</v>
      </c>
      <c r="W496" t="s">
        <v>2665</v>
      </c>
      <c r="X496">
        <v>4.0999999999999996</v>
      </c>
      <c r="Y496">
        <v>147</v>
      </c>
      <c r="Z496">
        <v>5</v>
      </c>
    </row>
    <row r="497" spans="1:26" x14ac:dyDescent="0.15">
      <c r="B497">
        <v>540</v>
      </c>
      <c r="C497">
        <v>2008</v>
      </c>
      <c r="D497">
        <f t="shared" si="8"/>
        <v>96</v>
      </c>
      <c r="E497" t="s">
        <v>2666</v>
      </c>
      <c r="F497" s="5">
        <v>39737</v>
      </c>
      <c r="G497">
        <v>1594405000</v>
      </c>
      <c r="H497">
        <v>2E-3</v>
      </c>
      <c r="I497">
        <v>250611</v>
      </c>
      <c r="J497">
        <v>193</v>
      </c>
      <c r="K497">
        <v>13417</v>
      </c>
      <c r="L497" t="s">
        <v>33</v>
      </c>
      <c r="M497" t="s">
        <v>1414</v>
      </c>
      <c r="N497" t="s">
        <v>2322</v>
      </c>
      <c r="O497" t="s">
        <v>12</v>
      </c>
      <c r="P497" t="e">
        <v>#VALUE!</v>
      </c>
      <c r="Q497" t="s">
        <v>2667</v>
      </c>
      <c r="R497" t="s">
        <v>2668</v>
      </c>
      <c r="S497" t="s">
        <v>2669</v>
      </c>
      <c r="T497">
        <v>2008</v>
      </c>
      <c r="U497" t="s">
        <v>2670</v>
      </c>
      <c r="V497" t="s">
        <v>44</v>
      </c>
      <c r="W497" t="s">
        <v>2671</v>
      </c>
      <c r="X497">
        <v>7</v>
      </c>
      <c r="Y497">
        <v>114</v>
      </c>
      <c r="Z497">
        <v>11</v>
      </c>
    </row>
    <row r="498" spans="1:26" x14ac:dyDescent="0.15">
      <c r="B498">
        <v>541</v>
      </c>
      <c r="C498">
        <v>2008</v>
      </c>
      <c r="D498">
        <f t="shared" si="8"/>
        <v>97</v>
      </c>
      <c r="E498" t="s">
        <v>5341</v>
      </c>
      <c r="F498">
        <v>39604</v>
      </c>
      <c r="G498">
        <v>1545587500</v>
      </c>
      <c r="H498">
        <v>2E-3</v>
      </c>
      <c r="I498">
        <v>248813</v>
      </c>
      <c r="J498">
        <v>265</v>
      </c>
      <c r="K498">
        <v>13200</v>
      </c>
      <c r="L498" t="s">
        <v>25</v>
      </c>
      <c r="M498" t="s">
        <v>25</v>
      </c>
      <c r="N498" t="s">
        <v>713</v>
      </c>
      <c r="O498" t="s">
        <v>5342</v>
      </c>
      <c r="P498">
        <v>1</v>
      </c>
      <c r="Q498" t="s">
        <v>5341</v>
      </c>
      <c r="R498" t="s">
        <v>5343</v>
      </c>
      <c r="S498" t="s">
        <v>5344</v>
      </c>
      <c r="T498">
        <v>2008</v>
      </c>
      <c r="U498" t="s">
        <v>5345</v>
      </c>
      <c r="V498" t="s">
        <v>804</v>
      </c>
      <c r="W498" t="s">
        <v>31</v>
      </c>
      <c r="X498">
        <v>7.5</v>
      </c>
      <c r="Y498">
        <v>184</v>
      </c>
      <c r="Z498">
        <v>8</v>
      </c>
    </row>
    <row r="499" spans="1:26" x14ac:dyDescent="0.15">
      <c r="B499">
        <v>542</v>
      </c>
      <c r="C499">
        <v>2008</v>
      </c>
      <c r="D499">
        <f t="shared" si="8"/>
        <v>98</v>
      </c>
      <c r="E499" t="s">
        <v>5346</v>
      </c>
      <c r="F499">
        <v>39631</v>
      </c>
      <c r="G499">
        <v>1569944000</v>
      </c>
      <c r="H499">
        <v>2E-3</v>
      </c>
      <c r="I499">
        <v>248807</v>
      </c>
      <c r="J499">
        <v>180</v>
      </c>
      <c r="K499">
        <v>10562</v>
      </c>
      <c r="L499" t="s">
        <v>33</v>
      </c>
      <c r="M499" t="s">
        <v>33</v>
      </c>
      <c r="N499" t="s">
        <v>90</v>
      </c>
      <c r="O499" t="s">
        <v>5342</v>
      </c>
      <c r="P499" t="e">
        <v>#VALUE!</v>
      </c>
      <c r="Q499" t="s">
        <v>5347</v>
      </c>
      <c r="R499" t="s">
        <v>5348</v>
      </c>
      <c r="S499" t="s">
        <v>5349</v>
      </c>
      <c r="T499">
        <v>2007</v>
      </c>
      <c r="U499" t="s">
        <v>5350</v>
      </c>
      <c r="V499" t="s">
        <v>322</v>
      </c>
      <c r="W499" t="s">
        <v>5351</v>
      </c>
      <c r="X499">
        <v>4.5999999999999996</v>
      </c>
      <c r="Y499">
        <v>182</v>
      </c>
      <c r="Z499">
        <v>8</v>
      </c>
    </row>
    <row r="500" spans="1:26" x14ac:dyDescent="0.15">
      <c r="B500">
        <v>543</v>
      </c>
      <c r="C500">
        <v>2008</v>
      </c>
      <c r="D500">
        <f t="shared" si="8"/>
        <v>99</v>
      </c>
      <c r="E500" t="s">
        <v>5352</v>
      </c>
      <c r="F500">
        <v>39673</v>
      </c>
      <c r="G500">
        <v>1610013500</v>
      </c>
      <c r="H500">
        <v>2E-3</v>
      </c>
      <c r="I500">
        <v>244023</v>
      </c>
      <c r="J500">
        <v>238</v>
      </c>
      <c r="K500">
        <v>13000</v>
      </c>
      <c r="L500" t="s">
        <v>33</v>
      </c>
      <c r="M500" t="s">
        <v>33</v>
      </c>
      <c r="N500" t="s">
        <v>53</v>
      </c>
      <c r="O500" t="s">
        <v>5342</v>
      </c>
      <c r="P500" t="e">
        <v>#VALUE!</v>
      </c>
      <c r="Q500" t="s">
        <v>5353</v>
      </c>
      <c r="R500" t="s">
        <v>5354</v>
      </c>
      <c r="S500" t="s">
        <v>5355</v>
      </c>
      <c r="T500">
        <v>2008</v>
      </c>
      <c r="U500" t="s">
        <v>5356</v>
      </c>
      <c r="V500" t="s">
        <v>2411</v>
      </c>
      <c r="W500" t="s">
        <v>5357</v>
      </c>
      <c r="X500">
        <v>5.2</v>
      </c>
      <c r="Y500">
        <v>143</v>
      </c>
      <c r="Z500">
        <v>8</v>
      </c>
    </row>
    <row r="501" spans="1:26" x14ac:dyDescent="0.15">
      <c r="A501">
        <v>2008</v>
      </c>
      <c r="B501">
        <v>544</v>
      </c>
      <c r="C501">
        <v>2008</v>
      </c>
      <c r="D501">
        <f t="shared" si="8"/>
        <v>100</v>
      </c>
      <c r="E501" t="s">
        <v>5358</v>
      </c>
      <c r="F501">
        <v>39513</v>
      </c>
      <c r="G501">
        <v>1602927500</v>
      </c>
      <c r="H501">
        <v>2E-3</v>
      </c>
      <c r="I501">
        <v>239739</v>
      </c>
      <c r="J501">
        <v>221</v>
      </c>
      <c r="K501">
        <v>13670</v>
      </c>
      <c r="L501" t="s">
        <v>33</v>
      </c>
      <c r="M501" t="s">
        <v>33</v>
      </c>
      <c r="N501" t="s">
        <v>53</v>
      </c>
      <c r="O501" t="s">
        <v>5342</v>
      </c>
      <c r="P501">
        <v>1</v>
      </c>
      <c r="Q501" t="s">
        <v>5358</v>
      </c>
      <c r="R501" t="s">
        <v>5359</v>
      </c>
      <c r="S501" t="s">
        <v>5360</v>
      </c>
      <c r="T501">
        <v>2008</v>
      </c>
      <c r="U501" t="s">
        <v>5361</v>
      </c>
      <c r="V501" t="s">
        <v>133</v>
      </c>
      <c r="W501" t="s">
        <v>5362</v>
      </c>
      <c r="X501">
        <v>8.3000000000000007</v>
      </c>
      <c r="Y501">
        <v>159</v>
      </c>
      <c r="Z501">
        <v>48</v>
      </c>
    </row>
    <row r="502" spans="1:26" x14ac:dyDescent="0.15">
      <c r="B502">
        <v>551</v>
      </c>
      <c r="C502">
        <v>2009</v>
      </c>
      <c r="D502">
        <v>1</v>
      </c>
      <c r="E502" t="s">
        <v>2672</v>
      </c>
      <c r="F502" s="5">
        <v>40016</v>
      </c>
      <c r="G502">
        <v>81025004000</v>
      </c>
      <c r="H502">
        <v>7.9000000000000001E-2</v>
      </c>
      <c r="I502">
        <v>11324433</v>
      </c>
      <c r="J502">
        <v>764</v>
      </c>
      <c r="K502">
        <v>154277</v>
      </c>
      <c r="L502" t="s">
        <v>25</v>
      </c>
      <c r="M502" t="s">
        <v>2673</v>
      </c>
      <c r="N502" t="s">
        <v>40</v>
      </c>
      <c r="O502" t="s">
        <v>2674</v>
      </c>
      <c r="P502">
        <v>1</v>
      </c>
      <c r="Q502" t="s">
        <v>2672</v>
      </c>
      <c r="R502" t="s">
        <v>2675</v>
      </c>
      <c r="S502" t="s">
        <v>2676</v>
      </c>
      <c r="T502">
        <v>2009</v>
      </c>
      <c r="U502" t="s">
        <v>2677</v>
      </c>
      <c r="V502" t="s">
        <v>2678</v>
      </c>
      <c r="W502" t="s">
        <v>31</v>
      </c>
      <c r="X502">
        <v>7</v>
      </c>
      <c r="Y502">
        <v>4357</v>
      </c>
      <c r="Z502">
        <v>209</v>
      </c>
    </row>
    <row r="503" spans="1:26" x14ac:dyDescent="0.15">
      <c r="B503">
        <v>552</v>
      </c>
      <c r="C503">
        <v>2009</v>
      </c>
      <c r="D503">
        <f t="shared" si="8"/>
        <v>2</v>
      </c>
      <c r="E503" t="s">
        <v>2679</v>
      </c>
      <c r="F503" s="5">
        <v>40023</v>
      </c>
      <c r="G503">
        <v>57570773000</v>
      </c>
      <c r="H503">
        <v>5.5999999999999897E-2</v>
      </c>
      <c r="I503">
        <v>8035181</v>
      </c>
      <c r="J503">
        <v>570</v>
      </c>
      <c r="K503">
        <v>131671</v>
      </c>
      <c r="L503" t="s">
        <v>25</v>
      </c>
      <c r="M503" t="s">
        <v>25</v>
      </c>
      <c r="N503" t="s">
        <v>26</v>
      </c>
      <c r="O503" t="s">
        <v>2674</v>
      </c>
      <c r="P503">
        <v>1</v>
      </c>
      <c r="Q503" t="s">
        <v>2679</v>
      </c>
      <c r="R503" t="s">
        <v>2680</v>
      </c>
      <c r="S503" t="s">
        <v>2681</v>
      </c>
      <c r="T503">
        <v>2009</v>
      </c>
      <c r="U503" t="s">
        <v>2682</v>
      </c>
      <c r="V503" t="s">
        <v>63</v>
      </c>
      <c r="W503" t="s">
        <v>2683</v>
      </c>
      <c r="X503">
        <v>9.5</v>
      </c>
      <c r="Y503">
        <v>8672</v>
      </c>
      <c r="Z503">
        <v>371</v>
      </c>
    </row>
    <row r="504" spans="1:26" x14ac:dyDescent="0.15">
      <c r="B504">
        <v>553</v>
      </c>
      <c r="C504">
        <v>2009</v>
      </c>
      <c r="D504">
        <f t="shared" si="8"/>
        <v>3</v>
      </c>
      <c r="E504" t="s">
        <v>2684</v>
      </c>
      <c r="F504" s="5">
        <v>39988</v>
      </c>
      <c r="G504">
        <v>50697608000</v>
      </c>
      <c r="H504">
        <v>0.05</v>
      </c>
      <c r="I504">
        <v>7392990</v>
      </c>
      <c r="J504">
        <v>1154</v>
      </c>
      <c r="K504">
        <v>115137</v>
      </c>
      <c r="L504" t="s">
        <v>33</v>
      </c>
      <c r="M504" t="s">
        <v>33</v>
      </c>
      <c r="N504" t="s">
        <v>40</v>
      </c>
      <c r="O504" t="s">
        <v>2674</v>
      </c>
      <c r="P504" t="e">
        <v>#VALUE!</v>
      </c>
      <c r="Q504" t="s">
        <v>2685</v>
      </c>
      <c r="R504" t="s">
        <v>2686</v>
      </c>
      <c r="S504" t="s">
        <v>2687</v>
      </c>
      <c r="T504">
        <v>2009</v>
      </c>
      <c r="U504" t="s">
        <v>2688</v>
      </c>
      <c r="V504" t="s">
        <v>1152</v>
      </c>
      <c r="W504" t="s">
        <v>2689</v>
      </c>
      <c r="X504">
        <v>6.9</v>
      </c>
      <c r="Y504">
        <v>2578</v>
      </c>
      <c r="Z504">
        <v>157</v>
      </c>
    </row>
    <row r="505" spans="1:26" x14ac:dyDescent="0.15">
      <c r="B505">
        <v>554</v>
      </c>
      <c r="C505">
        <v>2009</v>
      </c>
      <c r="D505">
        <f t="shared" si="8"/>
        <v>4</v>
      </c>
      <c r="E505">
        <v>2012</v>
      </c>
      <c r="F505" s="5">
        <v>40129</v>
      </c>
      <c r="G505">
        <v>38886883500</v>
      </c>
      <c r="H505">
        <v>3.7999999999999999E-2</v>
      </c>
      <c r="I505">
        <v>5390201</v>
      </c>
      <c r="J505">
        <v>856</v>
      </c>
      <c r="K505">
        <v>88814</v>
      </c>
      <c r="L505" t="s">
        <v>33</v>
      </c>
      <c r="M505" t="s">
        <v>33</v>
      </c>
      <c r="N505" t="s">
        <v>84</v>
      </c>
      <c r="O505" t="s">
        <v>2674</v>
      </c>
      <c r="P505" t="e">
        <v>#VALUE!</v>
      </c>
      <c r="Q505" t="s">
        <v>2690</v>
      </c>
      <c r="R505" t="s">
        <v>2691</v>
      </c>
      <c r="S505">
        <v>2012</v>
      </c>
      <c r="T505">
        <v>2009</v>
      </c>
      <c r="U505" t="s">
        <v>2692</v>
      </c>
      <c r="V505" t="s">
        <v>2693</v>
      </c>
      <c r="W505" t="s">
        <v>2694</v>
      </c>
      <c r="X505">
        <v>7.1</v>
      </c>
      <c r="Y505">
        <v>2010</v>
      </c>
      <c r="Z505">
        <v>103</v>
      </c>
    </row>
    <row r="506" spans="1:26" x14ac:dyDescent="0.15">
      <c r="B506">
        <v>555</v>
      </c>
      <c r="C506">
        <v>2009</v>
      </c>
      <c r="D506">
        <f t="shared" si="8"/>
        <v>5</v>
      </c>
      <c r="E506" t="s">
        <v>2695</v>
      </c>
      <c r="F506">
        <v>40164</v>
      </c>
      <c r="G506">
        <v>73132108000</v>
      </c>
      <c r="H506">
        <v>7.1999999999999897E-2</v>
      </c>
      <c r="I506">
        <v>9650443</v>
      </c>
      <c r="J506">
        <v>917</v>
      </c>
      <c r="K506">
        <v>144387</v>
      </c>
      <c r="L506" t="s">
        <v>33</v>
      </c>
      <c r="M506" t="s">
        <v>33</v>
      </c>
      <c r="N506" t="s">
        <v>880</v>
      </c>
      <c r="O506" t="s">
        <v>4261</v>
      </c>
      <c r="P506">
        <v>1</v>
      </c>
      <c r="Q506" t="s">
        <v>2695</v>
      </c>
      <c r="R506" t="s">
        <v>2696</v>
      </c>
      <c r="S506" t="s">
        <v>2697</v>
      </c>
      <c r="T506">
        <v>2009</v>
      </c>
      <c r="U506" t="s">
        <v>2698</v>
      </c>
      <c r="V506" t="s">
        <v>220</v>
      </c>
      <c r="W506" t="s">
        <v>2699</v>
      </c>
      <c r="X506">
        <v>9</v>
      </c>
      <c r="Y506">
        <v>5192</v>
      </c>
      <c r="Z506">
        <v>223</v>
      </c>
    </row>
    <row r="507" spans="1:26" x14ac:dyDescent="0.15">
      <c r="B507">
        <v>556</v>
      </c>
      <c r="C507">
        <v>2009</v>
      </c>
      <c r="D507">
        <f t="shared" si="8"/>
        <v>6</v>
      </c>
      <c r="E507" t="s">
        <v>2700</v>
      </c>
      <c r="F507" s="5">
        <v>39954</v>
      </c>
      <c r="G507">
        <v>29690943500</v>
      </c>
      <c r="H507">
        <v>2.8999999999999901E-2</v>
      </c>
      <c r="I507">
        <v>4499776</v>
      </c>
      <c r="J507">
        <v>702</v>
      </c>
      <c r="K507">
        <v>93745</v>
      </c>
      <c r="L507" t="s">
        <v>33</v>
      </c>
      <c r="M507" t="s">
        <v>33</v>
      </c>
      <c r="N507" t="s">
        <v>713</v>
      </c>
      <c r="O507" t="s">
        <v>2674</v>
      </c>
      <c r="P507" t="e">
        <v>#VALUE!</v>
      </c>
      <c r="Q507" t="s">
        <v>2701</v>
      </c>
      <c r="R507" t="s">
        <v>2702</v>
      </c>
      <c r="S507" t="s">
        <v>2703</v>
      </c>
      <c r="T507">
        <v>2009</v>
      </c>
      <c r="U507" t="s">
        <v>2704</v>
      </c>
      <c r="V507" t="s">
        <v>448</v>
      </c>
      <c r="W507" t="s">
        <v>2705</v>
      </c>
      <c r="X507">
        <v>7.8</v>
      </c>
      <c r="Y507">
        <v>1402</v>
      </c>
      <c r="Z507">
        <v>107</v>
      </c>
    </row>
    <row r="508" spans="1:26" x14ac:dyDescent="0.15">
      <c r="B508">
        <v>557</v>
      </c>
      <c r="C508">
        <v>2009</v>
      </c>
      <c r="D508">
        <f t="shared" si="8"/>
        <v>7</v>
      </c>
      <c r="E508" t="s">
        <v>2706</v>
      </c>
      <c r="F508" s="5">
        <v>39925</v>
      </c>
      <c r="G508">
        <v>26380710000</v>
      </c>
      <c r="H508">
        <v>2.5999999999999999E-2</v>
      </c>
      <c r="I508">
        <v>4039891</v>
      </c>
      <c r="J508">
        <v>475</v>
      </c>
      <c r="K508">
        <v>90779</v>
      </c>
      <c r="L508" t="s">
        <v>25</v>
      </c>
      <c r="M508" t="s">
        <v>25</v>
      </c>
      <c r="N508" t="s">
        <v>713</v>
      </c>
      <c r="O508" t="s">
        <v>2674</v>
      </c>
      <c r="P508">
        <v>1</v>
      </c>
      <c r="Q508" t="s">
        <v>2706</v>
      </c>
      <c r="R508" t="s">
        <v>2707</v>
      </c>
      <c r="S508" t="s">
        <v>2708</v>
      </c>
      <c r="T508">
        <v>2009</v>
      </c>
      <c r="U508" t="s">
        <v>2709</v>
      </c>
      <c r="V508" t="s">
        <v>1158</v>
      </c>
      <c r="W508" t="s">
        <v>31</v>
      </c>
      <c r="X508">
        <v>8.5</v>
      </c>
      <c r="Y508">
        <v>2117</v>
      </c>
      <c r="Z508">
        <v>130</v>
      </c>
    </row>
    <row r="509" spans="1:26" x14ac:dyDescent="0.15">
      <c r="B509">
        <v>560</v>
      </c>
      <c r="C509">
        <v>2009</v>
      </c>
      <c r="D509">
        <f t="shared" si="8"/>
        <v>8</v>
      </c>
      <c r="E509" t="s">
        <v>2710</v>
      </c>
      <c r="F509" s="5">
        <v>39975</v>
      </c>
      <c r="G509">
        <v>20618276000</v>
      </c>
      <c r="H509">
        <v>0.02</v>
      </c>
      <c r="I509">
        <v>3024666</v>
      </c>
      <c r="J509">
        <v>432</v>
      </c>
      <c r="K509">
        <v>69946</v>
      </c>
      <c r="L509" t="s">
        <v>25</v>
      </c>
      <c r="M509" t="s">
        <v>25</v>
      </c>
      <c r="N509" t="s">
        <v>26</v>
      </c>
      <c r="O509" t="s">
        <v>12</v>
      </c>
      <c r="P509">
        <v>1</v>
      </c>
      <c r="Q509" t="s">
        <v>2710</v>
      </c>
      <c r="R509" t="s">
        <v>2711</v>
      </c>
      <c r="S509" t="s">
        <v>2712</v>
      </c>
      <c r="T509">
        <v>2009</v>
      </c>
      <c r="U509" t="s">
        <v>2713</v>
      </c>
      <c r="V509" t="s">
        <v>63</v>
      </c>
      <c r="W509" t="s">
        <v>2714</v>
      </c>
      <c r="X509">
        <v>8.6</v>
      </c>
      <c r="Y509">
        <v>1244</v>
      </c>
      <c r="Z509">
        <v>91</v>
      </c>
    </row>
    <row r="510" spans="1:26" x14ac:dyDescent="0.15">
      <c r="B510">
        <v>561</v>
      </c>
      <c r="C510">
        <v>2009</v>
      </c>
      <c r="D510">
        <f t="shared" si="8"/>
        <v>9</v>
      </c>
      <c r="E510" t="s">
        <v>2715</v>
      </c>
      <c r="F510" s="5">
        <v>39961</v>
      </c>
      <c r="G510">
        <v>19967362500</v>
      </c>
      <c r="H510">
        <v>0.02</v>
      </c>
      <c r="I510">
        <v>2979213</v>
      </c>
      <c r="J510">
        <v>642</v>
      </c>
      <c r="K510">
        <v>71401</v>
      </c>
      <c r="L510" t="s">
        <v>25</v>
      </c>
      <c r="M510" t="s">
        <v>25</v>
      </c>
      <c r="N510" t="s">
        <v>40</v>
      </c>
      <c r="O510" t="s">
        <v>1619</v>
      </c>
      <c r="P510">
        <v>1</v>
      </c>
      <c r="Q510" t="s">
        <v>2715</v>
      </c>
      <c r="R510" t="s">
        <v>2716</v>
      </c>
      <c r="S510" t="s">
        <v>2717</v>
      </c>
      <c r="T510">
        <v>2009</v>
      </c>
      <c r="U510" t="s">
        <v>2718</v>
      </c>
      <c r="V510" t="s">
        <v>63</v>
      </c>
      <c r="W510" t="s">
        <v>31</v>
      </c>
      <c r="X510">
        <v>7.9</v>
      </c>
      <c r="Y510">
        <v>1619</v>
      </c>
      <c r="Z510">
        <v>175</v>
      </c>
    </row>
    <row r="511" spans="1:26" x14ac:dyDescent="0.15">
      <c r="B511">
        <v>562</v>
      </c>
      <c r="C511">
        <v>2009</v>
      </c>
      <c r="D511">
        <f t="shared" si="8"/>
        <v>10</v>
      </c>
      <c r="E511" t="s">
        <v>2719</v>
      </c>
      <c r="F511" s="5">
        <v>40009</v>
      </c>
      <c r="G511">
        <v>20267293000</v>
      </c>
      <c r="H511">
        <v>0.02</v>
      </c>
      <c r="I511">
        <v>2957706</v>
      </c>
      <c r="J511">
        <v>751</v>
      </c>
      <c r="K511">
        <v>48112</v>
      </c>
      <c r="L511" t="s">
        <v>33</v>
      </c>
      <c r="M511" t="s">
        <v>33</v>
      </c>
      <c r="N511" t="s">
        <v>34</v>
      </c>
      <c r="O511" t="s">
        <v>1619</v>
      </c>
      <c r="P511" t="e">
        <v>#VALUE!</v>
      </c>
      <c r="Q511" t="s">
        <v>2720</v>
      </c>
      <c r="R511" t="s">
        <v>2721</v>
      </c>
      <c r="S511" t="s">
        <v>2722</v>
      </c>
      <c r="T511">
        <v>2009</v>
      </c>
      <c r="U511" t="s">
        <v>2723</v>
      </c>
      <c r="V511" t="s">
        <v>68</v>
      </c>
      <c r="W511" t="s">
        <v>2724</v>
      </c>
      <c r="X511">
        <v>6.5</v>
      </c>
      <c r="Y511">
        <v>1609</v>
      </c>
      <c r="Z511">
        <v>39</v>
      </c>
    </row>
    <row r="512" spans="1:26" x14ac:dyDescent="0.15">
      <c r="B512">
        <v>563</v>
      </c>
      <c r="C512">
        <v>2009</v>
      </c>
      <c r="D512">
        <f t="shared" si="8"/>
        <v>11</v>
      </c>
      <c r="E512" t="s">
        <v>2725</v>
      </c>
      <c r="F512" s="5">
        <v>39835</v>
      </c>
      <c r="G512">
        <v>17782372500</v>
      </c>
      <c r="H512">
        <v>1.7000000000000001E-2</v>
      </c>
      <c r="I512">
        <v>2694436</v>
      </c>
      <c r="J512">
        <v>426</v>
      </c>
      <c r="K512">
        <v>45952</v>
      </c>
      <c r="L512" t="s">
        <v>147</v>
      </c>
      <c r="M512" t="s">
        <v>147</v>
      </c>
      <c r="N512" t="s">
        <v>26</v>
      </c>
      <c r="O512" t="s">
        <v>1619</v>
      </c>
      <c r="P512">
        <v>1</v>
      </c>
      <c r="Q512" t="s">
        <v>2725</v>
      </c>
      <c r="R512" t="s">
        <v>2726</v>
      </c>
      <c r="S512" t="s">
        <v>2727</v>
      </c>
      <c r="T512">
        <v>2009</v>
      </c>
      <c r="U512" t="s">
        <v>2728</v>
      </c>
      <c r="V512" t="s">
        <v>364</v>
      </c>
      <c r="W512" t="s">
        <v>2729</v>
      </c>
      <c r="X512">
        <v>6.7</v>
      </c>
      <c r="Y512">
        <v>704</v>
      </c>
      <c r="Z512">
        <v>53</v>
      </c>
    </row>
    <row r="513" spans="2:26" x14ac:dyDescent="0.15">
      <c r="B513">
        <v>564</v>
      </c>
      <c r="C513">
        <v>2009</v>
      </c>
      <c r="D513">
        <f t="shared" si="8"/>
        <v>12</v>
      </c>
      <c r="E513" t="s">
        <v>2730</v>
      </c>
      <c r="F513" s="5">
        <v>40031</v>
      </c>
      <c r="G513">
        <v>19583497500</v>
      </c>
      <c r="H513">
        <v>1.9E-2</v>
      </c>
      <c r="I513">
        <v>2665874</v>
      </c>
      <c r="J513">
        <v>446</v>
      </c>
      <c r="K513">
        <v>54820</v>
      </c>
      <c r="L513" t="s">
        <v>33</v>
      </c>
      <c r="M513" t="s">
        <v>33</v>
      </c>
      <c r="N513" t="s">
        <v>40</v>
      </c>
      <c r="O513" t="s">
        <v>1619</v>
      </c>
      <c r="P513">
        <v>1</v>
      </c>
      <c r="Q513" t="s">
        <v>2730</v>
      </c>
      <c r="R513" t="s">
        <v>2731</v>
      </c>
      <c r="S513" t="s">
        <v>2732</v>
      </c>
      <c r="T513">
        <v>2009</v>
      </c>
      <c r="U513" t="s">
        <v>2733</v>
      </c>
      <c r="V513" t="s">
        <v>613</v>
      </c>
      <c r="W513" t="s">
        <v>2734</v>
      </c>
      <c r="X513">
        <v>7.9</v>
      </c>
      <c r="Y513">
        <v>1206</v>
      </c>
      <c r="Z513">
        <v>59</v>
      </c>
    </row>
    <row r="514" spans="2:26" x14ac:dyDescent="0.15">
      <c r="B514">
        <v>565</v>
      </c>
      <c r="C514">
        <v>2009</v>
      </c>
      <c r="D514">
        <f t="shared" si="8"/>
        <v>13</v>
      </c>
      <c r="E514" t="s">
        <v>2735</v>
      </c>
      <c r="F514" s="5">
        <v>40108</v>
      </c>
      <c r="G514">
        <v>18567863300</v>
      </c>
      <c r="H514">
        <v>1.7999999999999999E-2</v>
      </c>
      <c r="I514">
        <v>2554960</v>
      </c>
      <c r="J514">
        <v>586</v>
      </c>
      <c r="K514">
        <v>69955</v>
      </c>
      <c r="L514" t="s">
        <v>25</v>
      </c>
      <c r="M514" t="s">
        <v>25</v>
      </c>
      <c r="N514" t="s">
        <v>40</v>
      </c>
      <c r="O514" t="s">
        <v>1619</v>
      </c>
      <c r="P514">
        <v>1</v>
      </c>
      <c r="Q514" t="s">
        <v>2735</v>
      </c>
      <c r="R514" t="s">
        <v>2736</v>
      </c>
      <c r="S514" t="s">
        <v>2737</v>
      </c>
      <c r="T514">
        <v>2009</v>
      </c>
      <c r="U514" t="s">
        <v>2738</v>
      </c>
      <c r="V514" t="s">
        <v>202</v>
      </c>
      <c r="W514" t="s">
        <v>31</v>
      </c>
      <c r="X514">
        <v>6.8</v>
      </c>
      <c r="Y514">
        <v>1016</v>
      </c>
      <c r="Z514">
        <v>85</v>
      </c>
    </row>
    <row r="515" spans="2:26" x14ac:dyDescent="0.15">
      <c r="B515">
        <v>566</v>
      </c>
      <c r="C515">
        <v>2009</v>
      </c>
      <c r="D515">
        <f t="shared" si="8"/>
        <v>14</v>
      </c>
      <c r="E515" t="s">
        <v>2739</v>
      </c>
      <c r="F515">
        <v>40170</v>
      </c>
      <c r="G515">
        <v>32583092500</v>
      </c>
      <c r="H515">
        <v>3.2000000000000001E-2</v>
      </c>
      <c r="I515">
        <v>4659483</v>
      </c>
      <c r="J515">
        <v>612</v>
      </c>
      <c r="K515">
        <v>74574</v>
      </c>
      <c r="L515" t="s">
        <v>25</v>
      </c>
      <c r="M515" t="s">
        <v>25</v>
      </c>
      <c r="N515" t="s">
        <v>40</v>
      </c>
      <c r="O515" t="s">
        <v>4261</v>
      </c>
      <c r="P515">
        <v>1</v>
      </c>
      <c r="Q515" t="s">
        <v>2739</v>
      </c>
      <c r="R515" t="s">
        <v>2740</v>
      </c>
      <c r="S515" t="s">
        <v>2741</v>
      </c>
      <c r="T515">
        <v>2009</v>
      </c>
      <c r="U515" t="s">
        <v>2742</v>
      </c>
      <c r="V515" t="s">
        <v>467</v>
      </c>
      <c r="W515" t="s">
        <v>2743</v>
      </c>
      <c r="X515">
        <v>8.1</v>
      </c>
      <c r="Y515">
        <v>3385</v>
      </c>
      <c r="Z515">
        <v>135</v>
      </c>
    </row>
    <row r="516" spans="2:26" x14ac:dyDescent="0.15">
      <c r="B516">
        <v>567</v>
      </c>
      <c r="C516">
        <v>2009</v>
      </c>
      <c r="D516">
        <f t="shared" si="8"/>
        <v>15</v>
      </c>
      <c r="E516" t="s">
        <v>2744</v>
      </c>
      <c r="F516" s="5">
        <v>39933</v>
      </c>
      <c r="G516">
        <v>14835490500</v>
      </c>
      <c r="H516">
        <v>1.4999999999999999E-2</v>
      </c>
      <c r="I516">
        <v>2205600</v>
      </c>
      <c r="J516">
        <v>499</v>
      </c>
      <c r="K516">
        <v>45395</v>
      </c>
      <c r="L516" t="s">
        <v>25</v>
      </c>
      <c r="M516" t="s">
        <v>2745</v>
      </c>
      <c r="N516" t="s">
        <v>40</v>
      </c>
      <c r="O516" t="s">
        <v>1619</v>
      </c>
      <c r="P516">
        <v>1</v>
      </c>
      <c r="Q516" t="s">
        <v>2744</v>
      </c>
      <c r="R516" t="s">
        <v>2746</v>
      </c>
      <c r="S516" t="s">
        <v>2747</v>
      </c>
      <c r="T516">
        <v>2009</v>
      </c>
      <c r="U516" t="s">
        <v>2748</v>
      </c>
      <c r="V516" t="s">
        <v>623</v>
      </c>
      <c r="W516" t="s">
        <v>31</v>
      </c>
      <c r="X516">
        <v>5.2</v>
      </c>
      <c r="Y516">
        <v>2393</v>
      </c>
      <c r="Z516">
        <v>185</v>
      </c>
    </row>
    <row r="517" spans="2:26" x14ac:dyDescent="0.15">
      <c r="B517">
        <v>568</v>
      </c>
      <c r="C517">
        <v>2009</v>
      </c>
      <c r="D517">
        <f t="shared" si="8"/>
        <v>16</v>
      </c>
      <c r="E517" t="s">
        <v>2749</v>
      </c>
      <c r="F517" s="5">
        <v>40080</v>
      </c>
      <c r="G517">
        <v>15584755500</v>
      </c>
      <c r="H517">
        <v>1.4999999999999999E-2</v>
      </c>
      <c r="I517">
        <v>2135509</v>
      </c>
      <c r="J517">
        <v>478</v>
      </c>
      <c r="K517">
        <v>65168</v>
      </c>
      <c r="L517" t="s">
        <v>25</v>
      </c>
      <c r="M517" t="s">
        <v>25</v>
      </c>
      <c r="N517" t="s">
        <v>40</v>
      </c>
      <c r="O517" t="s">
        <v>1619</v>
      </c>
      <c r="P517">
        <v>1</v>
      </c>
      <c r="Q517" t="s">
        <v>2749</v>
      </c>
      <c r="R517" t="s">
        <v>2750</v>
      </c>
      <c r="S517" t="s">
        <v>2751</v>
      </c>
      <c r="T517">
        <v>2009</v>
      </c>
      <c r="U517" t="s">
        <v>2752</v>
      </c>
      <c r="V517" t="s">
        <v>63</v>
      </c>
      <c r="W517" t="s">
        <v>31</v>
      </c>
      <c r="X517">
        <v>6.9</v>
      </c>
      <c r="Y517">
        <v>1627</v>
      </c>
      <c r="Z517">
        <v>113</v>
      </c>
    </row>
    <row r="518" spans="2:26" x14ac:dyDescent="0.15">
      <c r="B518">
        <v>569</v>
      </c>
      <c r="C518">
        <v>2009</v>
      </c>
      <c r="D518">
        <f t="shared" si="8"/>
        <v>17</v>
      </c>
      <c r="E518" t="s">
        <v>2753</v>
      </c>
      <c r="F518" s="5">
        <v>39968</v>
      </c>
      <c r="G518">
        <v>12399745500</v>
      </c>
      <c r="H518">
        <v>1.2E-2</v>
      </c>
      <c r="I518">
        <v>1972440</v>
      </c>
      <c r="J518">
        <v>569</v>
      </c>
      <c r="K518">
        <v>53628</v>
      </c>
      <c r="L518" t="s">
        <v>33</v>
      </c>
      <c r="M518" t="s">
        <v>33</v>
      </c>
      <c r="N518" t="s">
        <v>880</v>
      </c>
      <c r="O518" t="s">
        <v>1619</v>
      </c>
      <c r="P518">
        <v>1</v>
      </c>
      <c r="Q518" t="s">
        <v>2753</v>
      </c>
      <c r="R518" t="s">
        <v>2754</v>
      </c>
      <c r="S518" t="s">
        <v>2755</v>
      </c>
      <c r="T518">
        <v>2009</v>
      </c>
      <c r="U518" t="s">
        <v>2756</v>
      </c>
      <c r="V518" t="s">
        <v>2757</v>
      </c>
      <c r="W518" t="s">
        <v>2758</v>
      </c>
      <c r="X518">
        <v>7</v>
      </c>
      <c r="Y518">
        <v>377</v>
      </c>
      <c r="Z518">
        <v>15</v>
      </c>
    </row>
    <row r="519" spans="2:26" x14ac:dyDescent="0.15">
      <c r="B519">
        <v>570</v>
      </c>
      <c r="C519">
        <v>2009</v>
      </c>
      <c r="D519">
        <f t="shared" si="8"/>
        <v>18</v>
      </c>
      <c r="E519" t="s">
        <v>2759</v>
      </c>
      <c r="F519" s="5">
        <v>40149</v>
      </c>
      <c r="G519">
        <v>13851280000</v>
      </c>
      <c r="H519">
        <v>1.39999999999999E-2</v>
      </c>
      <c r="I519">
        <v>1930895</v>
      </c>
      <c r="J519">
        <v>545</v>
      </c>
      <c r="K519">
        <v>46508</v>
      </c>
      <c r="L519" t="s">
        <v>33</v>
      </c>
      <c r="M519" t="s">
        <v>33</v>
      </c>
      <c r="N519" t="s">
        <v>2322</v>
      </c>
      <c r="O519" t="s">
        <v>1619</v>
      </c>
      <c r="P519" t="e">
        <v>#VALUE!</v>
      </c>
      <c r="Q519" t="s">
        <v>2760</v>
      </c>
      <c r="R519" t="s">
        <v>2761</v>
      </c>
      <c r="S519" t="s">
        <v>2762</v>
      </c>
      <c r="T519">
        <v>2009</v>
      </c>
      <c r="U519" t="s">
        <v>2763</v>
      </c>
      <c r="V519" t="s">
        <v>2764</v>
      </c>
      <c r="W519" t="s">
        <v>2765</v>
      </c>
      <c r="X519">
        <v>6.5</v>
      </c>
      <c r="Y519">
        <v>1450</v>
      </c>
      <c r="Z519">
        <v>59</v>
      </c>
    </row>
    <row r="520" spans="2:26" x14ac:dyDescent="0.15">
      <c r="B520">
        <v>571</v>
      </c>
      <c r="C520">
        <v>2009</v>
      </c>
      <c r="D520">
        <f t="shared" si="8"/>
        <v>19</v>
      </c>
      <c r="E520" t="s">
        <v>2766</v>
      </c>
      <c r="F520" s="5">
        <v>39947</v>
      </c>
      <c r="G520">
        <v>12541341000</v>
      </c>
      <c r="H520">
        <v>1.2E-2</v>
      </c>
      <c r="I520">
        <v>1906687</v>
      </c>
      <c r="J520">
        <v>543</v>
      </c>
      <c r="K520">
        <v>47459</v>
      </c>
      <c r="L520" t="s">
        <v>33</v>
      </c>
      <c r="M520" t="s">
        <v>33</v>
      </c>
      <c r="N520" t="s">
        <v>84</v>
      </c>
      <c r="O520" t="s">
        <v>1619</v>
      </c>
      <c r="P520">
        <v>1</v>
      </c>
      <c r="Q520" t="s">
        <v>2766</v>
      </c>
      <c r="R520" t="s">
        <v>2767</v>
      </c>
      <c r="S520" t="s">
        <v>2768</v>
      </c>
      <c r="T520">
        <v>2009</v>
      </c>
      <c r="U520" t="s">
        <v>2769</v>
      </c>
      <c r="V520" t="s">
        <v>246</v>
      </c>
      <c r="W520" t="s">
        <v>2770</v>
      </c>
      <c r="X520">
        <v>8.3000000000000007</v>
      </c>
      <c r="Y520">
        <v>754</v>
      </c>
      <c r="Z520">
        <v>45</v>
      </c>
    </row>
    <row r="521" spans="2:26" x14ac:dyDescent="0.15">
      <c r="B521">
        <v>572</v>
      </c>
      <c r="C521">
        <v>2009</v>
      </c>
      <c r="D521">
        <f t="shared" si="8"/>
        <v>20</v>
      </c>
      <c r="E521" t="s">
        <v>2771</v>
      </c>
      <c r="F521" s="5">
        <v>40065</v>
      </c>
      <c r="G521">
        <v>13633710500</v>
      </c>
      <c r="H521">
        <v>1.2999999999999999E-2</v>
      </c>
      <c r="I521">
        <v>1901694</v>
      </c>
      <c r="J521">
        <v>376</v>
      </c>
      <c r="K521">
        <v>65490</v>
      </c>
      <c r="L521" t="s">
        <v>25</v>
      </c>
      <c r="M521" t="s">
        <v>25</v>
      </c>
      <c r="N521" t="s">
        <v>2772</v>
      </c>
      <c r="O521" t="s">
        <v>1619</v>
      </c>
      <c r="P521">
        <v>1</v>
      </c>
      <c r="Q521" t="s">
        <v>2771</v>
      </c>
      <c r="R521" t="s">
        <v>2773</v>
      </c>
      <c r="T521">
        <v>2009</v>
      </c>
      <c r="U521" t="s">
        <v>2774</v>
      </c>
      <c r="V521" t="s">
        <v>63</v>
      </c>
      <c r="W521" t="s">
        <v>31</v>
      </c>
      <c r="X521">
        <v>8.9</v>
      </c>
      <c r="Y521">
        <v>1011</v>
      </c>
      <c r="Z521">
        <v>85</v>
      </c>
    </row>
    <row r="522" spans="2:26" x14ac:dyDescent="0.15">
      <c r="B522">
        <v>573</v>
      </c>
      <c r="C522">
        <v>2009</v>
      </c>
      <c r="D522">
        <f t="shared" si="8"/>
        <v>21</v>
      </c>
      <c r="E522" t="s">
        <v>2775</v>
      </c>
      <c r="F522" s="5">
        <v>39905</v>
      </c>
      <c r="G522">
        <v>12659065000</v>
      </c>
      <c r="H522">
        <v>1.2E-2</v>
      </c>
      <c r="I522">
        <v>1892467</v>
      </c>
      <c r="J522">
        <v>387</v>
      </c>
      <c r="K522">
        <v>54046</v>
      </c>
      <c r="L522" t="s">
        <v>25</v>
      </c>
      <c r="M522" t="s">
        <v>25</v>
      </c>
      <c r="N522" t="s">
        <v>40</v>
      </c>
      <c r="O522" t="s">
        <v>1619</v>
      </c>
      <c r="P522" t="e">
        <v>#VALUE!</v>
      </c>
      <c r="Q522" t="s">
        <v>2776</v>
      </c>
      <c r="R522" t="s">
        <v>2777</v>
      </c>
      <c r="S522" t="s">
        <v>2778</v>
      </c>
      <c r="T522">
        <v>2009</v>
      </c>
      <c r="U522" t="s">
        <v>2779</v>
      </c>
      <c r="V522" t="s">
        <v>1763</v>
      </c>
      <c r="W522" t="s">
        <v>31</v>
      </c>
      <c r="X522">
        <v>7.7</v>
      </c>
      <c r="Y522">
        <v>747</v>
      </c>
      <c r="Z522">
        <v>45</v>
      </c>
    </row>
    <row r="523" spans="2:26" x14ac:dyDescent="0.15">
      <c r="B523">
        <v>574</v>
      </c>
      <c r="C523">
        <v>2009</v>
      </c>
      <c r="D523">
        <f t="shared" si="8"/>
        <v>22</v>
      </c>
      <c r="E523" t="s">
        <v>2780</v>
      </c>
      <c r="F523" s="5">
        <v>39835</v>
      </c>
      <c r="G523">
        <v>11875231500</v>
      </c>
      <c r="H523">
        <v>1.2E-2</v>
      </c>
      <c r="I523">
        <v>1784165</v>
      </c>
      <c r="J523">
        <v>372</v>
      </c>
      <c r="K523">
        <v>36947</v>
      </c>
      <c r="L523" t="s">
        <v>33</v>
      </c>
      <c r="M523" t="s">
        <v>2560</v>
      </c>
      <c r="N523" t="s">
        <v>880</v>
      </c>
      <c r="O523" t="s">
        <v>1619</v>
      </c>
      <c r="P523">
        <v>1</v>
      </c>
      <c r="Q523" t="s">
        <v>2780</v>
      </c>
      <c r="R523" t="s">
        <v>2781</v>
      </c>
      <c r="S523" t="s">
        <v>2782</v>
      </c>
      <c r="T523">
        <v>2008</v>
      </c>
      <c r="U523" t="s">
        <v>2783</v>
      </c>
      <c r="V523" t="s">
        <v>81</v>
      </c>
      <c r="W523" t="s">
        <v>2784</v>
      </c>
      <c r="X523">
        <v>8.1</v>
      </c>
      <c r="Y523">
        <v>755</v>
      </c>
      <c r="Z523">
        <v>47</v>
      </c>
    </row>
    <row r="524" spans="2:26" x14ac:dyDescent="0.15">
      <c r="B524">
        <v>575</v>
      </c>
      <c r="C524">
        <v>2009</v>
      </c>
      <c r="D524">
        <f t="shared" si="8"/>
        <v>23</v>
      </c>
      <c r="E524" t="s">
        <v>2785</v>
      </c>
      <c r="F524" s="5">
        <v>40009</v>
      </c>
      <c r="G524">
        <v>12531840500</v>
      </c>
      <c r="H524">
        <v>1.2E-2</v>
      </c>
      <c r="I524">
        <v>1778843</v>
      </c>
      <c r="J524">
        <v>397</v>
      </c>
      <c r="K524">
        <v>41354</v>
      </c>
      <c r="L524" t="s">
        <v>25</v>
      </c>
      <c r="M524" t="s">
        <v>25</v>
      </c>
      <c r="N524" t="s">
        <v>713</v>
      </c>
      <c r="O524" t="s">
        <v>1619</v>
      </c>
      <c r="P524">
        <v>1</v>
      </c>
      <c r="Q524" t="s">
        <v>2785</v>
      </c>
      <c r="R524" t="s">
        <v>2786</v>
      </c>
      <c r="S524" t="s">
        <v>2787</v>
      </c>
      <c r="T524">
        <v>2009</v>
      </c>
      <c r="U524" t="s">
        <v>2788</v>
      </c>
      <c r="V524" t="s">
        <v>220</v>
      </c>
      <c r="W524" t="s">
        <v>31</v>
      </c>
      <c r="X524">
        <v>7.5</v>
      </c>
      <c r="Y524">
        <v>1457</v>
      </c>
      <c r="Z524">
        <v>95</v>
      </c>
    </row>
    <row r="525" spans="2:26" x14ac:dyDescent="0.15">
      <c r="B525">
        <v>576</v>
      </c>
      <c r="C525">
        <v>2009</v>
      </c>
      <c r="D525">
        <f t="shared" si="8"/>
        <v>24</v>
      </c>
      <c r="E525" t="s">
        <v>2789</v>
      </c>
      <c r="F525" s="5">
        <v>39856</v>
      </c>
      <c r="G525">
        <v>11427379500</v>
      </c>
      <c r="H525">
        <v>1.0999999999999999E-2</v>
      </c>
      <c r="I525">
        <v>1739997</v>
      </c>
      <c r="J525">
        <v>313</v>
      </c>
      <c r="K525">
        <v>39750</v>
      </c>
      <c r="L525" t="s">
        <v>33</v>
      </c>
      <c r="M525" t="s">
        <v>33</v>
      </c>
      <c r="N525" t="s">
        <v>34</v>
      </c>
      <c r="O525" t="s">
        <v>1619</v>
      </c>
      <c r="P525">
        <v>1</v>
      </c>
      <c r="Q525" t="s">
        <v>2789</v>
      </c>
      <c r="R525" t="s">
        <v>2790</v>
      </c>
      <c r="S525" t="s">
        <v>2791</v>
      </c>
      <c r="T525">
        <v>2008</v>
      </c>
      <c r="U525" t="s">
        <v>2792</v>
      </c>
      <c r="V525" t="s">
        <v>1613</v>
      </c>
      <c r="W525" t="s">
        <v>2793</v>
      </c>
      <c r="X525">
        <v>8.6</v>
      </c>
      <c r="Y525">
        <v>1412</v>
      </c>
      <c r="Z525">
        <v>104</v>
      </c>
    </row>
    <row r="526" spans="2:26" x14ac:dyDescent="0.15">
      <c r="B526">
        <v>577</v>
      </c>
      <c r="C526">
        <v>2009</v>
      </c>
      <c r="D526">
        <f t="shared" si="8"/>
        <v>25</v>
      </c>
      <c r="E526" t="s">
        <v>2794</v>
      </c>
      <c r="F526" s="5">
        <v>40080</v>
      </c>
      <c r="G526">
        <v>12302961500</v>
      </c>
      <c r="H526">
        <v>1.2E-2</v>
      </c>
      <c r="I526">
        <v>1670652</v>
      </c>
      <c r="J526">
        <v>441</v>
      </c>
      <c r="K526">
        <v>57300</v>
      </c>
      <c r="L526" t="s">
        <v>25</v>
      </c>
      <c r="M526" t="s">
        <v>25</v>
      </c>
      <c r="N526" t="s">
        <v>26</v>
      </c>
      <c r="O526" t="s">
        <v>1619</v>
      </c>
      <c r="P526">
        <v>1</v>
      </c>
      <c r="Q526" t="s">
        <v>2794</v>
      </c>
      <c r="R526" t="s">
        <v>2795</v>
      </c>
      <c r="S526" t="s">
        <v>2796</v>
      </c>
      <c r="T526">
        <v>2009</v>
      </c>
      <c r="U526" t="s">
        <v>2797</v>
      </c>
      <c r="V526" t="s">
        <v>623</v>
      </c>
      <c r="W526" t="s">
        <v>2798</v>
      </c>
      <c r="X526">
        <v>6.8</v>
      </c>
      <c r="Y526">
        <v>1278</v>
      </c>
      <c r="Z526">
        <v>64</v>
      </c>
    </row>
    <row r="527" spans="2:26" x14ac:dyDescent="0.15">
      <c r="B527">
        <v>578</v>
      </c>
      <c r="C527">
        <v>2009</v>
      </c>
      <c r="D527">
        <f t="shared" si="8"/>
        <v>26</v>
      </c>
      <c r="E527" t="s">
        <v>2799</v>
      </c>
      <c r="F527" s="5">
        <v>39835</v>
      </c>
      <c r="G527">
        <v>10289635500</v>
      </c>
      <c r="H527">
        <v>0.01</v>
      </c>
      <c r="I527">
        <v>1532632</v>
      </c>
      <c r="J527">
        <v>375</v>
      </c>
      <c r="K527">
        <v>35055</v>
      </c>
      <c r="L527" t="s">
        <v>25</v>
      </c>
      <c r="M527" t="s">
        <v>25</v>
      </c>
      <c r="N527" t="s">
        <v>40</v>
      </c>
      <c r="O527" t="s">
        <v>1619</v>
      </c>
      <c r="P527">
        <v>1</v>
      </c>
      <c r="Q527" t="s">
        <v>2799</v>
      </c>
      <c r="R527" t="s">
        <v>2800</v>
      </c>
      <c r="T527">
        <v>2009</v>
      </c>
      <c r="U527" t="s">
        <v>2801</v>
      </c>
      <c r="V527" t="s">
        <v>2802</v>
      </c>
      <c r="W527" t="s">
        <v>2803</v>
      </c>
      <c r="X527">
        <v>5.2</v>
      </c>
      <c r="Y527">
        <v>536</v>
      </c>
      <c r="Z527">
        <v>19</v>
      </c>
    </row>
    <row r="528" spans="2:26" x14ac:dyDescent="0.15">
      <c r="B528">
        <v>579</v>
      </c>
      <c r="C528">
        <v>2009</v>
      </c>
      <c r="D528">
        <f t="shared" si="8"/>
        <v>27</v>
      </c>
      <c r="E528" t="s">
        <v>2804</v>
      </c>
      <c r="F528" s="5">
        <v>39856</v>
      </c>
      <c r="G528">
        <v>10086067500</v>
      </c>
      <c r="H528">
        <v>0.01</v>
      </c>
      <c r="I528">
        <v>1517096</v>
      </c>
      <c r="J528">
        <v>393</v>
      </c>
      <c r="K528">
        <v>50216</v>
      </c>
      <c r="L528" t="s">
        <v>25</v>
      </c>
      <c r="M528" t="s">
        <v>25</v>
      </c>
      <c r="N528" t="s">
        <v>26</v>
      </c>
      <c r="O528" t="s">
        <v>1619</v>
      </c>
      <c r="P528">
        <v>1</v>
      </c>
      <c r="Q528" t="s">
        <v>2804</v>
      </c>
      <c r="R528" t="s">
        <v>2805</v>
      </c>
      <c r="S528" t="s">
        <v>2806</v>
      </c>
      <c r="T528">
        <v>2009</v>
      </c>
      <c r="U528" t="s">
        <v>2807</v>
      </c>
      <c r="V528" t="s">
        <v>186</v>
      </c>
      <c r="W528" t="s">
        <v>31</v>
      </c>
      <c r="X528">
        <v>8.6999999999999993</v>
      </c>
      <c r="Y528">
        <v>871</v>
      </c>
      <c r="Z528">
        <v>66</v>
      </c>
    </row>
    <row r="529" spans="2:26" x14ac:dyDescent="0.15">
      <c r="B529">
        <v>580</v>
      </c>
      <c r="C529">
        <v>2009</v>
      </c>
      <c r="D529">
        <f t="shared" si="8"/>
        <v>28</v>
      </c>
      <c r="E529" t="s">
        <v>2808</v>
      </c>
      <c r="F529" s="5">
        <v>40143</v>
      </c>
      <c r="G529">
        <v>10120033000</v>
      </c>
      <c r="H529">
        <v>0.01</v>
      </c>
      <c r="I529">
        <v>1329403</v>
      </c>
      <c r="J529">
        <v>308</v>
      </c>
      <c r="K529">
        <v>36980</v>
      </c>
      <c r="L529" t="s">
        <v>33</v>
      </c>
      <c r="M529" t="s">
        <v>33</v>
      </c>
      <c r="N529" t="s">
        <v>34</v>
      </c>
      <c r="O529" t="s">
        <v>1619</v>
      </c>
      <c r="P529">
        <v>1</v>
      </c>
      <c r="Q529" t="s">
        <v>2808</v>
      </c>
      <c r="R529" t="s">
        <v>2809</v>
      </c>
      <c r="S529" t="s">
        <v>2810</v>
      </c>
      <c r="T529">
        <v>2009</v>
      </c>
      <c r="U529" t="s">
        <v>2811</v>
      </c>
      <c r="V529" t="s">
        <v>2812</v>
      </c>
      <c r="W529" t="s">
        <v>2813</v>
      </c>
      <c r="X529">
        <v>8.1999999999999993</v>
      </c>
      <c r="Y529">
        <v>1789</v>
      </c>
      <c r="Z529">
        <v>95</v>
      </c>
    </row>
    <row r="530" spans="2:26" x14ac:dyDescent="0.15">
      <c r="B530">
        <v>581</v>
      </c>
      <c r="C530">
        <v>2009</v>
      </c>
      <c r="D530">
        <f t="shared" si="8"/>
        <v>29</v>
      </c>
      <c r="E530" t="s">
        <v>2814</v>
      </c>
      <c r="F530" s="5">
        <v>40128</v>
      </c>
      <c r="G530">
        <v>9563845500</v>
      </c>
      <c r="H530">
        <v>8.9999999999999993E-3</v>
      </c>
      <c r="I530">
        <v>1301582</v>
      </c>
      <c r="J530">
        <v>387</v>
      </c>
      <c r="K530">
        <v>42791</v>
      </c>
      <c r="L530" t="s">
        <v>25</v>
      </c>
      <c r="M530" t="s">
        <v>25</v>
      </c>
      <c r="N530" t="s">
        <v>2322</v>
      </c>
      <c r="O530" t="s">
        <v>1619</v>
      </c>
      <c r="P530">
        <v>1</v>
      </c>
      <c r="Q530" t="s">
        <v>2814</v>
      </c>
      <c r="R530" t="s">
        <v>2815</v>
      </c>
      <c r="S530" t="s">
        <v>2816</v>
      </c>
      <c r="T530">
        <v>2009</v>
      </c>
      <c r="U530" t="s">
        <v>2817</v>
      </c>
      <c r="V530" t="s">
        <v>202</v>
      </c>
      <c r="W530" t="s">
        <v>31</v>
      </c>
      <c r="X530">
        <v>5.9</v>
      </c>
      <c r="Y530">
        <v>673</v>
      </c>
      <c r="Z530">
        <v>30</v>
      </c>
    </row>
    <row r="531" spans="2:26" x14ac:dyDescent="0.15">
      <c r="B531">
        <v>582</v>
      </c>
      <c r="C531">
        <v>2009</v>
      </c>
      <c r="D531">
        <f t="shared" si="8"/>
        <v>30</v>
      </c>
      <c r="E531" t="s">
        <v>2818</v>
      </c>
      <c r="F531" s="5">
        <v>39933</v>
      </c>
      <c r="G531">
        <v>8408135000</v>
      </c>
      <c r="H531">
        <v>8.0000000000000002E-3</v>
      </c>
      <c r="I531">
        <v>1280734</v>
      </c>
      <c r="J531">
        <v>412</v>
      </c>
      <c r="K531">
        <v>33893</v>
      </c>
      <c r="L531" t="s">
        <v>33</v>
      </c>
      <c r="M531" t="s">
        <v>33</v>
      </c>
      <c r="N531" t="s">
        <v>880</v>
      </c>
      <c r="O531" t="s">
        <v>1619</v>
      </c>
      <c r="P531" t="e">
        <v>#VALUE!</v>
      </c>
      <c r="Q531" t="s">
        <v>2819</v>
      </c>
      <c r="R531" t="s">
        <v>2820</v>
      </c>
      <c r="S531" t="s">
        <v>2821</v>
      </c>
      <c r="T531">
        <v>2009</v>
      </c>
      <c r="U531" t="s">
        <v>2822</v>
      </c>
      <c r="V531" t="s">
        <v>448</v>
      </c>
      <c r="W531" t="s">
        <v>2823</v>
      </c>
      <c r="X531">
        <v>7.9</v>
      </c>
      <c r="Y531">
        <v>462</v>
      </c>
      <c r="Z531">
        <v>33</v>
      </c>
    </row>
    <row r="532" spans="2:26" x14ac:dyDescent="0.15">
      <c r="B532">
        <v>583</v>
      </c>
      <c r="C532">
        <v>2009</v>
      </c>
      <c r="D532">
        <f t="shared" si="8"/>
        <v>31</v>
      </c>
      <c r="E532" t="s">
        <v>2824</v>
      </c>
      <c r="F532" s="5">
        <v>39995</v>
      </c>
      <c r="G532">
        <v>8851762500</v>
      </c>
      <c r="H532">
        <v>8.9999999999999993E-3</v>
      </c>
      <c r="I532">
        <v>1262850</v>
      </c>
      <c r="J532">
        <v>411</v>
      </c>
      <c r="K532">
        <v>42626</v>
      </c>
      <c r="L532" t="s">
        <v>25</v>
      </c>
      <c r="M532" t="s">
        <v>25</v>
      </c>
      <c r="N532" t="s">
        <v>2322</v>
      </c>
      <c r="O532" t="s">
        <v>1619</v>
      </c>
      <c r="P532">
        <v>1</v>
      </c>
      <c r="Q532" t="s">
        <v>2824</v>
      </c>
      <c r="R532" t="s">
        <v>2825</v>
      </c>
      <c r="T532">
        <v>2009</v>
      </c>
      <c r="U532" t="s">
        <v>2826</v>
      </c>
      <c r="V532" t="s">
        <v>288</v>
      </c>
      <c r="W532" t="s">
        <v>31</v>
      </c>
      <c r="X532">
        <v>9.5</v>
      </c>
      <c r="Y532">
        <v>2263</v>
      </c>
      <c r="Z532">
        <v>123</v>
      </c>
    </row>
    <row r="533" spans="2:26" x14ac:dyDescent="0.15">
      <c r="B533">
        <v>584</v>
      </c>
      <c r="C533">
        <v>2009</v>
      </c>
      <c r="D533">
        <f t="shared" si="8"/>
        <v>32</v>
      </c>
      <c r="E533" t="s">
        <v>2827</v>
      </c>
      <c r="F533" s="5">
        <v>39821</v>
      </c>
      <c r="G533">
        <v>7541491500</v>
      </c>
      <c r="H533">
        <v>6.9999999999999897E-3</v>
      </c>
      <c r="I533">
        <v>1230469</v>
      </c>
      <c r="J533">
        <v>381</v>
      </c>
      <c r="K533">
        <v>34346</v>
      </c>
      <c r="L533" t="s">
        <v>33</v>
      </c>
      <c r="M533" t="s">
        <v>33</v>
      </c>
      <c r="N533" t="s">
        <v>40</v>
      </c>
      <c r="O533" t="s">
        <v>1619</v>
      </c>
      <c r="P533">
        <v>1</v>
      </c>
      <c r="Q533" t="s">
        <v>2827</v>
      </c>
      <c r="R533" t="s">
        <v>2828</v>
      </c>
      <c r="S533" t="s">
        <v>2829</v>
      </c>
      <c r="T533">
        <v>2008</v>
      </c>
      <c r="U533" t="s">
        <v>687</v>
      </c>
      <c r="V533" t="s">
        <v>2830</v>
      </c>
      <c r="W533" t="s">
        <v>2831</v>
      </c>
      <c r="X533">
        <v>8</v>
      </c>
      <c r="Y533">
        <v>168</v>
      </c>
      <c r="Z533">
        <v>14</v>
      </c>
    </row>
    <row r="534" spans="2:26" x14ac:dyDescent="0.15">
      <c r="B534">
        <v>585</v>
      </c>
      <c r="C534">
        <v>2009</v>
      </c>
      <c r="D534">
        <f t="shared" si="8"/>
        <v>33</v>
      </c>
      <c r="E534" t="s">
        <v>2832</v>
      </c>
      <c r="F534" s="5">
        <v>39932</v>
      </c>
      <c r="G534">
        <v>7780811000</v>
      </c>
      <c r="H534">
        <v>8.0000000000000002E-3</v>
      </c>
      <c r="I534">
        <v>1187684</v>
      </c>
      <c r="J534">
        <v>305</v>
      </c>
      <c r="K534">
        <v>33106</v>
      </c>
      <c r="L534" t="s">
        <v>25</v>
      </c>
      <c r="M534" t="s">
        <v>25</v>
      </c>
      <c r="N534" t="s">
        <v>2273</v>
      </c>
      <c r="O534" t="s">
        <v>1619</v>
      </c>
      <c r="P534">
        <v>1</v>
      </c>
      <c r="Q534" t="s">
        <v>2832</v>
      </c>
      <c r="R534" t="s">
        <v>2833</v>
      </c>
      <c r="S534" t="s">
        <v>2834</v>
      </c>
      <c r="T534">
        <v>2009</v>
      </c>
      <c r="U534" t="s">
        <v>2835</v>
      </c>
      <c r="V534" t="s">
        <v>2836</v>
      </c>
      <c r="W534" t="s">
        <v>31</v>
      </c>
      <c r="X534">
        <v>8.3000000000000007</v>
      </c>
      <c r="Y534">
        <v>817</v>
      </c>
      <c r="Z534">
        <v>71</v>
      </c>
    </row>
    <row r="535" spans="2:26" x14ac:dyDescent="0.15">
      <c r="B535">
        <v>586</v>
      </c>
      <c r="C535">
        <v>2009</v>
      </c>
      <c r="D535">
        <f t="shared" si="8"/>
        <v>34</v>
      </c>
      <c r="E535" t="s">
        <v>2837</v>
      </c>
      <c r="F535">
        <v>40170</v>
      </c>
      <c r="G535">
        <v>15490360000</v>
      </c>
      <c r="H535">
        <v>1.4999999999999989E-2</v>
      </c>
      <c r="I535">
        <v>2216722</v>
      </c>
      <c r="J535">
        <v>391</v>
      </c>
      <c r="K535">
        <v>50155</v>
      </c>
      <c r="L535" t="s">
        <v>33</v>
      </c>
      <c r="M535" t="s">
        <v>1414</v>
      </c>
      <c r="N535" t="s">
        <v>34</v>
      </c>
      <c r="O535" t="s">
        <v>4261</v>
      </c>
      <c r="P535">
        <v>1</v>
      </c>
      <c r="Q535" t="s">
        <v>2837</v>
      </c>
      <c r="R535" t="s">
        <v>2838</v>
      </c>
      <c r="S535" t="s">
        <v>2839</v>
      </c>
      <c r="T535">
        <v>2009</v>
      </c>
      <c r="U535" t="s">
        <v>2840</v>
      </c>
      <c r="V535" t="s">
        <v>220</v>
      </c>
      <c r="W535" t="s">
        <v>2841</v>
      </c>
      <c r="X535">
        <v>8</v>
      </c>
      <c r="Y535">
        <v>807</v>
      </c>
      <c r="Z535">
        <v>28</v>
      </c>
    </row>
    <row r="536" spans="2:26" x14ac:dyDescent="0.15">
      <c r="B536">
        <v>587</v>
      </c>
      <c r="C536">
        <v>2009</v>
      </c>
      <c r="D536">
        <f t="shared" si="8"/>
        <v>35</v>
      </c>
      <c r="E536" t="s">
        <v>2842</v>
      </c>
      <c r="F536" s="5">
        <v>39940</v>
      </c>
      <c r="G536">
        <v>7247898500</v>
      </c>
      <c r="H536">
        <v>6.9999999999999897E-3</v>
      </c>
      <c r="I536">
        <v>1085281</v>
      </c>
      <c r="J536">
        <v>391</v>
      </c>
      <c r="K536">
        <v>31957</v>
      </c>
      <c r="L536" t="s">
        <v>33</v>
      </c>
      <c r="M536" t="s">
        <v>33</v>
      </c>
      <c r="N536" t="s">
        <v>40</v>
      </c>
      <c r="O536" t="s">
        <v>1619</v>
      </c>
      <c r="P536" t="e">
        <v>#VALUE!</v>
      </c>
      <c r="Q536" t="s">
        <v>2843</v>
      </c>
      <c r="R536" t="s">
        <v>2844</v>
      </c>
      <c r="S536" t="s">
        <v>2845</v>
      </c>
      <c r="T536">
        <v>2009</v>
      </c>
      <c r="U536" t="s">
        <v>2846</v>
      </c>
      <c r="V536" t="s">
        <v>448</v>
      </c>
      <c r="W536" t="s">
        <v>2847</v>
      </c>
      <c r="X536">
        <v>8.6999999999999993</v>
      </c>
      <c r="Y536">
        <v>700</v>
      </c>
      <c r="Z536">
        <v>77</v>
      </c>
    </row>
    <row r="537" spans="2:26" x14ac:dyDescent="0.15">
      <c r="B537">
        <v>588</v>
      </c>
      <c r="C537">
        <v>2009</v>
      </c>
      <c r="D537">
        <f t="shared" si="8"/>
        <v>36</v>
      </c>
      <c r="E537" t="s">
        <v>2848</v>
      </c>
      <c r="F537" s="5">
        <v>39919</v>
      </c>
      <c r="G537">
        <v>6873827000</v>
      </c>
      <c r="H537">
        <v>6.9999999999999897E-3</v>
      </c>
      <c r="I537">
        <v>1047062</v>
      </c>
      <c r="J537">
        <v>394</v>
      </c>
      <c r="K537">
        <v>31259</v>
      </c>
      <c r="L537" t="s">
        <v>33</v>
      </c>
      <c r="M537" t="s">
        <v>33</v>
      </c>
      <c r="N537" t="s">
        <v>2322</v>
      </c>
      <c r="O537" t="s">
        <v>1619</v>
      </c>
      <c r="P537">
        <v>1</v>
      </c>
      <c r="Q537" t="s">
        <v>2848</v>
      </c>
      <c r="R537" t="s">
        <v>2849</v>
      </c>
      <c r="S537" t="s">
        <v>2850</v>
      </c>
      <c r="T537">
        <v>2009</v>
      </c>
      <c r="U537" t="s">
        <v>2851</v>
      </c>
      <c r="V537" t="s">
        <v>88</v>
      </c>
      <c r="W537" t="s">
        <v>31</v>
      </c>
      <c r="X537">
        <v>6.1</v>
      </c>
      <c r="Y537">
        <v>772</v>
      </c>
      <c r="Z537">
        <v>54</v>
      </c>
    </row>
    <row r="538" spans="2:26" x14ac:dyDescent="0.15">
      <c r="B538">
        <v>589</v>
      </c>
      <c r="C538">
        <v>2009</v>
      </c>
      <c r="D538">
        <f t="shared" si="8"/>
        <v>37</v>
      </c>
      <c r="E538" t="s">
        <v>2852</v>
      </c>
      <c r="F538" s="5">
        <v>40150</v>
      </c>
      <c r="G538">
        <v>7951016500</v>
      </c>
      <c r="H538">
        <v>8.0000000000000002E-3</v>
      </c>
      <c r="I538">
        <v>1042613</v>
      </c>
      <c r="J538">
        <v>408</v>
      </c>
      <c r="K538">
        <v>34398</v>
      </c>
      <c r="L538" t="s">
        <v>25</v>
      </c>
      <c r="M538" t="s">
        <v>25</v>
      </c>
      <c r="N538" t="s">
        <v>40</v>
      </c>
      <c r="O538" t="s">
        <v>1619</v>
      </c>
      <c r="P538">
        <v>1</v>
      </c>
      <c r="Q538" t="s">
        <v>2852</v>
      </c>
      <c r="R538" t="s">
        <v>2853</v>
      </c>
      <c r="T538">
        <v>2009</v>
      </c>
      <c r="U538" t="s">
        <v>2854</v>
      </c>
      <c r="V538" t="s">
        <v>1763</v>
      </c>
      <c r="W538" t="s">
        <v>2855</v>
      </c>
      <c r="X538">
        <v>7.9</v>
      </c>
      <c r="Y538">
        <v>535</v>
      </c>
      <c r="Z538">
        <v>32</v>
      </c>
    </row>
    <row r="539" spans="2:26" x14ac:dyDescent="0.15">
      <c r="B539">
        <v>590</v>
      </c>
      <c r="C539">
        <v>2009</v>
      </c>
      <c r="D539">
        <f t="shared" si="8"/>
        <v>38</v>
      </c>
      <c r="E539" t="s">
        <v>2856</v>
      </c>
      <c r="F539" s="5">
        <v>40023</v>
      </c>
      <c r="G539">
        <v>7527426000</v>
      </c>
      <c r="H539">
        <v>6.9999999999999897E-3</v>
      </c>
      <c r="I539">
        <v>1030818</v>
      </c>
      <c r="J539">
        <v>392</v>
      </c>
      <c r="K539">
        <v>23253</v>
      </c>
      <c r="L539" t="s">
        <v>33</v>
      </c>
      <c r="M539" t="s">
        <v>33</v>
      </c>
      <c r="N539" t="s">
        <v>84</v>
      </c>
      <c r="O539" t="s">
        <v>1619</v>
      </c>
      <c r="P539">
        <v>1</v>
      </c>
      <c r="Q539" t="s">
        <v>2856</v>
      </c>
      <c r="R539" t="s">
        <v>2857</v>
      </c>
      <c r="S539" t="s">
        <v>2858</v>
      </c>
      <c r="T539">
        <v>2009</v>
      </c>
      <c r="U539" t="s">
        <v>2859</v>
      </c>
      <c r="V539" t="s">
        <v>2860</v>
      </c>
      <c r="W539" t="s">
        <v>31</v>
      </c>
      <c r="X539">
        <v>9.3000000000000007</v>
      </c>
      <c r="Y539">
        <v>730</v>
      </c>
      <c r="Z539">
        <v>31</v>
      </c>
    </row>
    <row r="540" spans="2:26" x14ac:dyDescent="0.15">
      <c r="B540">
        <v>591</v>
      </c>
      <c r="C540">
        <v>2009</v>
      </c>
      <c r="D540">
        <f t="shared" si="8"/>
        <v>39</v>
      </c>
      <c r="E540" t="s">
        <v>2861</v>
      </c>
      <c r="F540" s="5">
        <v>40136</v>
      </c>
      <c r="G540">
        <v>7120680000</v>
      </c>
      <c r="H540">
        <v>6.9999999999999897E-3</v>
      </c>
      <c r="I540">
        <v>949770</v>
      </c>
      <c r="J540">
        <v>387</v>
      </c>
      <c r="K540">
        <v>30346</v>
      </c>
      <c r="L540" t="s">
        <v>25</v>
      </c>
      <c r="M540" t="s">
        <v>25</v>
      </c>
      <c r="N540" t="s">
        <v>47</v>
      </c>
      <c r="O540" t="s">
        <v>1619</v>
      </c>
      <c r="P540" t="e">
        <v>#VALUE!</v>
      </c>
      <c r="Q540" t="s">
        <v>2862</v>
      </c>
      <c r="R540" t="s">
        <v>2863</v>
      </c>
      <c r="S540" t="s">
        <v>2864</v>
      </c>
      <c r="T540">
        <v>2009</v>
      </c>
      <c r="U540" t="s">
        <v>2865</v>
      </c>
      <c r="V540" t="s">
        <v>63</v>
      </c>
      <c r="W540" t="s">
        <v>2866</v>
      </c>
      <c r="X540">
        <v>8.1999999999999993</v>
      </c>
      <c r="Y540">
        <v>950</v>
      </c>
      <c r="Z540">
        <v>65</v>
      </c>
    </row>
    <row r="541" spans="2:26" x14ac:dyDescent="0.15">
      <c r="B541">
        <v>592</v>
      </c>
      <c r="C541">
        <v>2009</v>
      </c>
      <c r="D541">
        <f t="shared" si="8"/>
        <v>40</v>
      </c>
      <c r="E541" t="s">
        <v>2867</v>
      </c>
      <c r="F541" s="5">
        <v>39821</v>
      </c>
      <c r="G541">
        <v>6244302000</v>
      </c>
      <c r="H541">
        <v>6.0000000000000001E-3</v>
      </c>
      <c r="I541">
        <v>937224</v>
      </c>
      <c r="J541">
        <v>267</v>
      </c>
      <c r="K541">
        <v>27731</v>
      </c>
      <c r="L541" t="s">
        <v>978</v>
      </c>
      <c r="M541" t="s">
        <v>978</v>
      </c>
      <c r="N541" t="s">
        <v>2772</v>
      </c>
      <c r="O541" t="s">
        <v>1619</v>
      </c>
      <c r="P541" t="e">
        <v>#VALUE!</v>
      </c>
      <c r="Q541" t="s">
        <v>2868</v>
      </c>
      <c r="R541" t="s">
        <v>2869</v>
      </c>
      <c r="S541" t="s">
        <v>2870</v>
      </c>
      <c r="T541">
        <v>2008</v>
      </c>
      <c r="U541" t="s">
        <v>2871</v>
      </c>
      <c r="V541" t="s">
        <v>246</v>
      </c>
      <c r="W541" t="s">
        <v>2872</v>
      </c>
      <c r="X541">
        <v>7.5</v>
      </c>
      <c r="Y541">
        <v>344</v>
      </c>
      <c r="Z541">
        <v>12</v>
      </c>
    </row>
    <row r="542" spans="2:26" x14ac:dyDescent="0.15">
      <c r="B542">
        <v>593</v>
      </c>
      <c r="C542">
        <v>2009</v>
      </c>
      <c r="D542">
        <f t="shared" si="8"/>
        <v>41</v>
      </c>
      <c r="E542" t="s">
        <v>2873</v>
      </c>
      <c r="F542" s="5">
        <v>39856</v>
      </c>
      <c r="G542">
        <v>6375549000</v>
      </c>
      <c r="H542">
        <v>6.0000000000000001E-3</v>
      </c>
      <c r="I542">
        <v>935168</v>
      </c>
      <c r="J542">
        <v>354</v>
      </c>
      <c r="K542">
        <v>27237</v>
      </c>
      <c r="L542" t="s">
        <v>33</v>
      </c>
      <c r="M542" t="s">
        <v>33</v>
      </c>
      <c r="N542" t="s">
        <v>2322</v>
      </c>
      <c r="O542" t="s">
        <v>1619</v>
      </c>
      <c r="P542">
        <v>1</v>
      </c>
      <c r="Q542" t="s">
        <v>2873</v>
      </c>
      <c r="R542" t="s">
        <v>2874</v>
      </c>
      <c r="S542" t="s">
        <v>2875</v>
      </c>
      <c r="T542">
        <v>2009</v>
      </c>
      <c r="U542" t="s">
        <v>2876</v>
      </c>
      <c r="V542" t="s">
        <v>202</v>
      </c>
      <c r="W542" t="s">
        <v>31</v>
      </c>
      <c r="X542">
        <v>8.1</v>
      </c>
      <c r="Y542">
        <v>518</v>
      </c>
      <c r="Z542">
        <v>28</v>
      </c>
    </row>
    <row r="543" spans="2:26" x14ac:dyDescent="0.15">
      <c r="B543">
        <v>594</v>
      </c>
      <c r="C543">
        <v>2009</v>
      </c>
      <c r="D543">
        <f t="shared" si="8"/>
        <v>42</v>
      </c>
      <c r="E543" t="s">
        <v>2877</v>
      </c>
      <c r="F543" s="5">
        <v>40037</v>
      </c>
      <c r="G543">
        <v>6110616000</v>
      </c>
      <c r="H543">
        <v>6.0000000000000001E-3</v>
      </c>
      <c r="I543">
        <v>865658</v>
      </c>
      <c r="J543">
        <v>367</v>
      </c>
      <c r="K543">
        <v>22461</v>
      </c>
      <c r="L543" t="s">
        <v>33</v>
      </c>
      <c r="M543" t="s">
        <v>33</v>
      </c>
      <c r="N543" t="s">
        <v>53</v>
      </c>
      <c r="O543" t="s">
        <v>1619</v>
      </c>
      <c r="P543" t="e">
        <v>#VALUE!</v>
      </c>
      <c r="Q543" t="s">
        <v>2878</v>
      </c>
      <c r="R543" t="s">
        <v>2879</v>
      </c>
      <c r="S543" t="s">
        <v>2880</v>
      </c>
      <c r="T543">
        <v>2009</v>
      </c>
      <c r="U543" t="s">
        <v>2881</v>
      </c>
      <c r="V543" t="s">
        <v>1248</v>
      </c>
      <c r="W543" t="s">
        <v>2882</v>
      </c>
      <c r="X543">
        <v>9</v>
      </c>
      <c r="Y543">
        <v>125</v>
      </c>
      <c r="Z543">
        <v>12</v>
      </c>
    </row>
    <row r="544" spans="2:26" x14ac:dyDescent="0.15">
      <c r="B544">
        <v>595</v>
      </c>
      <c r="C544">
        <v>2009</v>
      </c>
      <c r="D544">
        <f t="shared" si="8"/>
        <v>43</v>
      </c>
      <c r="E544" t="s">
        <v>2883</v>
      </c>
      <c r="F544" s="5">
        <v>40101</v>
      </c>
      <c r="G544">
        <v>6420372500</v>
      </c>
      <c r="H544">
        <v>6.0000000000000001E-3</v>
      </c>
      <c r="I544">
        <v>841125</v>
      </c>
      <c r="J544">
        <v>316</v>
      </c>
      <c r="K544">
        <v>33794</v>
      </c>
      <c r="L544" t="s">
        <v>33</v>
      </c>
      <c r="M544" t="s">
        <v>312</v>
      </c>
      <c r="N544" t="s">
        <v>84</v>
      </c>
      <c r="O544" t="s">
        <v>1619</v>
      </c>
      <c r="P544">
        <v>1</v>
      </c>
      <c r="Q544" t="s">
        <v>2883</v>
      </c>
      <c r="R544" t="s">
        <v>2884</v>
      </c>
      <c r="S544" t="s">
        <v>2885</v>
      </c>
      <c r="T544">
        <v>2009</v>
      </c>
      <c r="U544" t="s">
        <v>2886</v>
      </c>
      <c r="V544" t="s">
        <v>2319</v>
      </c>
      <c r="W544" t="s">
        <v>2887</v>
      </c>
      <c r="X544">
        <v>8.6999999999999993</v>
      </c>
      <c r="Y544">
        <v>1244</v>
      </c>
      <c r="Z544">
        <v>136</v>
      </c>
    </row>
    <row r="545" spans="2:26" x14ac:dyDescent="0.15">
      <c r="B545">
        <v>596</v>
      </c>
      <c r="C545">
        <v>2009</v>
      </c>
      <c r="D545">
        <f t="shared" si="8"/>
        <v>44</v>
      </c>
      <c r="E545" t="s">
        <v>2888</v>
      </c>
      <c r="F545" s="5">
        <v>39849</v>
      </c>
      <c r="G545">
        <v>5503176500</v>
      </c>
      <c r="H545">
        <v>5.0000000000000001E-3</v>
      </c>
      <c r="I545">
        <v>827647</v>
      </c>
      <c r="J545">
        <v>340</v>
      </c>
      <c r="K545">
        <v>26345</v>
      </c>
      <c r="L545" t="s">
        <v>25</v>
      </c>
      <c r="M545" t="s">
        <v>25</v>
      </c>
      <c r="N545" t="s">
        <v>40</v>
      </c>
      <c r="O545" t="s">
        <v>1619</v>
      </c>
      <c r="P545">
        <v>1</v>
      </c>
      <c r="Q545" t="s">
        <v>2888</v>
      </c>
      <c r="R545" t="s">
        <v>2889</v>
      </c>
      <c r="S545" t="s">
        <v>2890</v>
      </c>
      <c r="T545">
        <v>2009</v>
      </c>
      <c r="U545" t="s">
        <v>2891</v>
      </c>
      <c r="V545" t="s">
        <v>2166</v>
      </c>
      <c r="W545" t="s">
        <v>2892</v>
      </c>
      <c r="X545">
        <v>7.4</v>
      </c>
      <c r="Y545">
        <v>490</v>
      </c>
      <c r="Z545">
        <v>17</v>
      </c>
    </row>
    <row r="546" spans="2:26" x14ac:dyDescent="0.15">
      <c r="B546">
        <v>597</v>
      </c>
      <c r="C546">
        <v>2009</v>
      </c>
      <c r="D546">
        <f t="shared" si="8"/>
        <v>45</v>
      </c>
      <c r="E546" t="s">
        <v>2893</v>
      </c>
      <c r="F546" s="5">
        <v>40157</v>
      </c>
      <c r="G546">
        <v>5854620000</v>
      </c>
      <c r="H546">
        <v>6.0000000000000001E-3</v>
      </c>
      <c r="I546">
        <v>796799</v>
      </c>
      <c r="J546">
        <v>312</v>
      </c>
      <c r="K546">
        <v>24341</v>
      </c>
      <c r="L546" t="s">
        <v>33</v>
      </c>
      <c r="M546" t="s">
        <v>33</v>
      </c>
      <c r="N546" t="s">
        <v>2772</v>
      </c>
      <c r="O546" t="s">
        <v>1619</v>
      </c>
      <c r="P546">
        <v>1</v>
      </c>
      <c r="Q546" t="s">
        <v>2893</v>
      </c>
      <c r="R546" t="s">
        <v>2894</v>
      </c>
      <c r="S546" t="s">
        <v>2895</v>
      </c>
      <c r="T546">
        <v>2009</v>
      </c>
      <c r="U546" t="s">
        <v>2896</v>
      </c>
      <c r="V546" t="s">
        <v>186</v>
      </c>
      <c r="W546" t="s">
        <v>2897</v>
      </c>
      <c r="X546">
        <v>7.1</v>
      </c>
      <c r="Y546">
        <v>548</v>
      </c>
      <c r="Z546">
        <v>29</v>
      </c>
    </row>
    <row r="547" spans="2:26" x14ac:dyDescent="0.15">
      <c r="B547">
        <v>598</v>
      </c>
      <c r="C547">
        <v>2009</v>
      </c>
      <c r="D547">
        <f t="shared" si="8"/>
        <v>46</v>
      </c>
      <c r="E547" t="s">
        <v>2898</v>
      </c>
      <c r="F547" s="5">
        <v>40087</v>
      </c>
      <c r="G547">
        <v>5925561500</v>
      </c>
      <c r="H547">
        <v>6.0000000000000001E-3</v>
      </c>
      <c r="I547">
        <v>794475</v>
      </c>
      <c r="J547">
        <v>228</v>
      </c>
      <c r="K547">
        <v>26812</v>
      </c>
      <c r="L547" t="s">
        <v>33</v>
      </c>
      <c r="M547" t="s">
        <v>33</v>
      </c>
      <c r="N547" t="s">
        <v>84</v>
      </c>
      <c r="O547" t="s">
        <v>1619</v>
      </c>
      <c r="P547">
        <v>1</v>
      </c>
      <c r="Q547" t="s">
        <v>2898</v>
      </c>
      <c r="R547" t="s">
        <v>2899</v>
      </c>
      <c r="S547" t="s">
        <v>2900</v>
      </c>
      <c r="T547">
        <v>2009</v>
      </c>
      <c r="U547" t="s">
        <v>2901</v>
      </c>
      <c r="V547" t="s">
        <v>2902</v>
      </c>
      <c r="W547" t="s">
        <v>2903</v>
      </c>
      <c r="X547">
        <v>7.6</v>
      </c>
      <c r="Y547">
        <v>312</v>
      </c>
      <c r="Z547">
        <v>20</v>
      </c>
    </row>
    <row r="548" spans="2:26" x14ac:dyDescent="0.15">
      <c r="B548">
        <v>599</v>
      </c>
      <c r="C548">
        <v>2009</v>
      </c>
      <c r="D548">
        <f t="shared" ref="D548:D607" si="9">D547+1</f>
        <v>47</v>
      </c>
      <c r="E548" t="s">
        <v>2904</v>
      </c>
      <c r="F548" s="5">
        <v>40114</v>
      </c>
      <c r="G548">
        <v>5402979500</v>
      </c>
      <c r="H548">
        <v>5.0000000000000001E-3</v>
      </c>
      <c r="I548">
        <v>728149</v>
      </c>
      <c r="J548">
        <v>282</v>
      </c>
      <c r="K548">
        <v>33304</v>
      </c>
      <c r="L548" t="s">
        <v>33</v>
      </c>
      <c r="M548" t="s">
        <v>33</v>
      </c>
      <c r="N548" t="s">
        <v>2322</v>
      </c>
      <c r="O548" t="s">
        <v>1619</v>
      </c>
      <c r="P548" t="e">
        <v>#VALUE!</v>
      </c>
      <c r="Q548" t="s">
        <v>2905</v>
      </c>
      <c r="R548" t="s">
        <v>2906</v>
      </c>
      <c r="S548" t="s">
        <v>2907</v>
      </c>
      <c r="T548">
        <v>2009</v>
      </c>
      <c r="U548" t="s">
        <v>2908</v>
      </c>
      <c r="V548" t="s">
        <v>2764</v>
      </c>
      <c r="W548" t="s">
        <v>31</v>
      </c>
      <c r="X548">
        <v>8.1999999999999993</v>
      </c>
      <c r="Y548">
        <v>339</v>
      </c>
      <c r="Z548">
        <v>45</v>
      </c>
    </row>
    <row r="549" spans="2:26" x14ac:dyDescent="0.15">
      <c r="B549">
        <v>600</v>
      </c>
      <c r="C549">
        <v>2009</v>
      </c>
      <c r="D549">
        <f t="shared" si="9"/>
        <v>48</v>
      </c>
      <c r="E549" t="s">
        <v>2909</v>
      </c>
      <c r="F549" s="5">
        <v>39947</v>
      </c>
      <c r="G549">
        <v>4736518000</v>
      </c>
      <c r="H549">
        <v>5.0000000000000001E-3</v>
      </c>
      <c r="I549">
        <v>724987</v>
      </c>
      <c r="J549">
        <v>273</v>
      </c>
      <c r="K549">
        <v>25946</v>
      </c>
      <c r="L549" t="s">
        <v>25</v>
      </c>
      <c r="M549" t="s">
        <v>25</v>
      </c>
      <c r="N549" t="s">
        <v>47</v>
      </c>
      <c r="O549" t="s">
        <v>1619</v>
      </c>
      <c r="P549">
        <v>1</v>
      </c>
      <c r="Q549" t="s">
        <v>2909</v>
      </c>
      <c r="R549" t="s">
        <v>2910</v>
      </c>
      <c r="S549" t="s">
        <v>2911</v>
      </c>
      <c r="T549">
        <v>2009</v>
      </c>
      <c r="U549" t="s">
        <v>2912</v>
      </c>
      <c r="V549" t="s">
        <v>63</v>
      </c>
      <c r="W549" t="s">
        <v>31</v>
      </c>
      <c r="X549">
        <v>8.4</v>
      </c>
      <c r="Y549">
        <v>1046</v>
      </c>
      <c r="Z549">
        <v>70</v>
      </c>
    </row>
    <row r="550" spans="2:26" x14ac:dyDescent="0.15">
      <c r="B550">
        <v>601</v>
      </c>
      <c r="C550">
        <v>2009</v>
      </c>
      <c r="D550">
        <f t="shared" si="9"/>
        <v>49</v>
      </c>
      <c r="E550" t="s">
        <v>2913</v>
      </c>
      <c r="F550" s="5">
        <v>39891</v>
      </c>
      <c r="G550">
        <v>4742733000</v>
      </c>
      <c r="H550">
        <v>5.0000000000000001E-3</v>
      </c>
      <c r="I550">
        <v>715887</v>
      </c>
      <c r="J550">
        <v>258</v>
      </c>
      <c r="K550">
        <v>29433</v>
      </c>
      <c r="L550" t="s">
        <v>33</v>
      </c>
      <c r="M550" t="s">
        <v>33</v>
      </c>
      <c r="N550" t="s">
        <v>713</v>
      </c>
      <c r="O550" t="s">
        <v>1619</v>
      </c>
      <c r="P550">
        <v>1</v>
      </c>
      <c r="Q550" t="s">
        <v>2913</v>
      </c>
      <c r="R550" t="s">
        <v>2914</v>
      </c>
      <c r="S550" t="s">
        <v>2915</v>
      </c>
      <c r="T550">
        <v>2009</v>
      </c>
      <c r="U550" t="s">
        <v>2916</v>
      </c>
      <c r="V550" t="s">
        <v>613</v>
      </c>
      <c r="W550" t="s">
        <v>2917</v>
      </c>
      <c r="X550">
        <v>6.8</v>
      </c>
      <c r="Y550">
        <v>447</v>
      </c>
      <c r="Z550">
        <v>14</v>
      </c>
    </row>
    <row r="551" spans="2:26" x14ac:dyDescent="0.15">
      <c r="B551">
        <v>602</v>
      </c>
      <c r="C551">
        <v>2009</v>
      </c>
      <c r="D551">
        <f t="shared" si="9"/>
        <v>50</v>
      </c>
      <c r="E551" t="s">
        <v>2918</v>
      </c>
      <c r="F551" s="5">
        <v>39883</v>
      </c>
      <c r="G551">
        <v>4724214000</v>
      </c>
      <c r="H551">
        <v>5.0000000000000001E-3</v>
      </c>
      <c r="I551">
        <v>715800</v>
      </c>
      <c r="J551">
        <v>353</v>
      </c>
      <c r="K551">
        <v>35118</v>
      </c>
      <c r="L551" t="s">
        <v>25</v>
      </c>
      <c r="M551" t="s">
        <v>25</v>
      </c>
      <c r="N551" t="s">
        <v>26</v>
      </c>
      <c r="O551" t="s">
        <v>1619</v>
      </c>
      <c r="P551">
        <v>1</v>
      </c>
      <c r="Q551" t="s">
        <v>2918</v>
      </c>
      <c r="R551" t="s">
        <v>2919</v>
      </c>
      <c r="S551" t="s">
        <v>2920</v>
      </c>
      <c r="T551">
        <v>2009</v>
      </c>
      <c r="U551" t="s">
        <v>2921</v>
      </c>
      <c r="V551" t="s">
        <v>623</v>
      </c>
      <c r="W551" t="s">
        <v>31</v>
      </c>
      <c r="X551">
        <v>7.8</v>
      </c>
      <c r="Y551">
        <v>1202</v>
      </c>
      <c r="Z551">
        <v>84</v>
      </c>
    </row>
    <row r="552" spans="2:26" x14ac:dyDescent="0.15">
      <c r="B552">
        <v>603</v>
      </c>
      <c r="C552">
        <v>2009</v>
      </c>
      <c r="D552">
        <f t="shared" si="9"/>
        <v>51</v>
      </c>
      <c r="E552" t="s">
        <v>2922</v>
      </c>
      <c r="F552" s="5">
        <v>39813</v>
      </c>
      <c r="G552">
        <v>4530509500</v>
      </c>
      <c r="H552">
        <v>4.0000000000000001E-3</v>
      </c>
      <c r="I552">
        <v>685502</v>
      </c>
      <c r="J552">
        <v>317</v>
      </c>
      <c r="K552">
        <v>22181</v>
      </c>
      <c r="L552" t="s">
        <v>33</v>
      </c>
      <c r="M552" t="s">
        <v>33</v>
      </c>
      <c r="N552" t="s">
        <v>84</v>
      </c>
      <c r="O552" t="s">
        <v>1619</v>
      </c>
      <c r="P552">
        <v>1</v>
      </c>
      <c r="Q552" t="s">
        <v>2922</v>
      </c>
      <c r="R552" t="s">
        <v>2923</v>
      </c>
      <c r="S552" t="s">
        <v>2924</v>
      </c>
      <c r="T552">
        <v>2008</v>
      </c>
      <c r="U552" t="s">
        <v>2925</v>
      </c>
      <c r="V552" t="s">
        <v>381</v>
      </c>
      <c r="W552" t="s">
        <v>2926</v>
      </c>
      <c r="X552">
        <v>8.8000000000000007</v>
      </c>
      <c r="Y552">
        <v>350</v>
      </c>
      <c r="Z552">
        <v>33</v>
      </c>
    </row>
    <row r="553" spans="2:26" x14ac:dyDescent="0.15">
      <c r="B553">
        <v>604</v>
      </c>
      <c r="C553">
        <v>2009</v>
      </c>
      <c r="D553">
        <f t="shared" si="9"/>
        <v>52</v>
      </c>
      <c r="E553" t="s">
        <v>2927</v>
      </c>
      <c r="F553" s="5">
        <v>39905</v>
      </c>
      <c r="G553">
        <v>4529170675</v>
      </c>
      <c r="H553">
        <v>4.0000000000000001E-3</v>
      </c>
      <c r="I553">
        <v>675213</v>
      </c>
      <c r="J553">
        <v>289</v>
      </c>
      <c r="K553">
        <v>31995</v>
      </c>
      <c r="L553" t="s">
        <v>33</v>
      </c>
      <c r="M553" t="s">
        <v>33</v>
      </c>
      <c r="N553" t="s">
        <v>1710</v>
      </c>
      <c r="O553" t="s">
        <v>1619</v>
      </c>
      <c r="P553" t="e">
        <v>#VALUE!</v>
      </c>
      <c r="Q553" t="s">
        <v>2928</v>
      </c>
      <c r="R553" t="s">
        <v>2929</v>
      </c>
      <c r="S553" t="s">
        <v>2930</v>
      </c>
      <c r="T553">
        <v>2009</v>
      </c>
      <c r="U553" t="s">
        <v>2931</v>
      </c>
      <c r="V553" t="s">
        <v>613</v>
      </c>
      <c r="W553" t="s">
        <v>2932</v>
      </c>
      <c r="X553">
        <v>8.3000000000000007</v>
      </c>
      <c r="Y553">
        <v>218</v>
      </c>
      <c r="Z553">
        <v>14</v>
      </c>
    </row>
    <row r="554" spans="2:26" x14ac:dyDescent="0.15">
      <c r="B554">
        <v>605</v>
      </c>
      <c r="C554">
        <v>2009</v>
      </c>
      <c r="D554">
        <f t="shared" si="9"/>
        <v>53</v>
      </c>
      <c r="E554" t="s">
        <v>2933</v>
      </c>
      <c r="F554" s="5">
        <v>39926</v>
      </c>
      <c r="G554">
        <v>4547715000</v>
      </c>
      <c r="H554">
        <v>4.0000000000000001E-3</v>
      </c>
      <c r="I554">
        <v>661366</v>
      </c>
      <c r="J554">
        <v>328</v>
      </c>
      <c r="K554">
        <v>18203</v>
      </c>
      <c r="L554" t="s">
        <v>33</v>
      </c>
      <c r="M554" t="s">
        <v>33</v>
      </c>
      <c r="N554" t="s">
        <v>40</v>
      </c>
      <c r="O554" t="s">
        <v>1619</v>
      </c>
      <c r="P554">
        <v>1</v>
      </c>
      <c r="Q554" t="s">
        <v>2933</v>
      </c>
      <c r="R554" t="s">
        <v>2934</v>
      </c>
      <c r="S554" t="s">
        <v>2935</v>
      </c>
      <c r="T554">
        <v>2009</v>
      </c>
      <c r="U554" t="s">
        <v>2936</v>
      </c>
      <c r="V554" t="s">
        <v>2586</v>
      </c>
      <c r="W554" t="s">
        <v>2937</v>
      </c>
      <c r="X554">
        <v>7.7</v>
      </c>
      <c r="Y554">
        <v>95</v>
      </c>
      <c r="Z554">
        <v>6</v>
      </c>
    </row>
    <row r="555" spans="2:26" x14ac:dyDescent="0.15">
      <c r="B555">
        <v>606</v>
      </c>
      <c r="C555">
        <v>2009</v>
      </c>
      <c r="D555">
        <f t="shared" si="9"/>
        <v>54</v>
      </c>
      <c r="E555" t="s">
        <v>2938</v>
      </c>
      <c r="F555" s="5">
        <v>40023</v>
      </c>
      <c r="G555">
        <v>4185938500</v>
      </c>
      <c r="H555">
        <v>4.0000000000000001E-3</v>
      </c>
      <c r="I555">
        <v>651815</v>
      </c>
      <c r="J555">
        <v>192</v>
      </c>
      <c r="K555">
        <v>10066</v>
      </c>
      <c r="L555" t="s">
        <v>348</v>
      </c>
      <c r="M555" t="s">
        <v>348</v>
      </c>
      <c r="N555" t="s">
        <v>2939</v>
      </c>
      <c r="O555" t="s">
        <v>1619</v>
      </c>
      <c r="P555">
        <v>1</v>
      </c>
      <c r="Q555" t="s">
        <v>2938</v>
      </c>
      <c r="R555" t="s">
        <v>2940</v>
      </c>
      <c r="S555" t="s">
        <v>2941</v>
      </c>
      <c r="T555">
        <v>2009</v>
      </c>
      <c r="U555" t="s">
        <v>2942</v>
      </c>
      <c r="V555" t="s">
        <v>2943</v>
      </c>
      <c r="W555" t="s">
        <v>2944</v>
      </c>
      <c r="X555">
        <v>9.1</v>
      </c>
      <c r="Y555">
        <v>529</v>
      </c>
      <c r="Z555">
        <v>5</v>
      </c>
    </row>
    <row r="556" spans="2:26" x14ac:dyDescent="0.15">
      <c r="B556">
        <v>607</v>
      </c>
      <c r="C556">
        <v>2009</v>
      </c>
      <c r="D556">
        <f t="shared" si="9"/>
        <v>55</v>
      </c>
      <c r="E556" t="s">
        <v>2945</v>
      </c>
      <c r="F556" s="5">
        <v>39982</v>
      </c>
      <c r="G556">
        <v>4158738000</v>
      </c>
      <c r="H556">
        <v>4.0000000000000001E-3</v>
      </c>
      <c r="I556">
        <v>644717</v>
      </c>
      <c r="J556">
        <v>318</v>
      </c>
      <c r="K556">
        <v>31631</v>
      </c>
      <c r="L556" t="s">
        <v>25</v>
      </c>
      <c r="M556" t="s">
        <v>25</v>
      </c>
      <c r="N556" t="s">
        <v>713</v>
      </c>
      <c r="O556" t="s">
        <v>1619</v>
      </c>
      <c r="P556" t="e">
        <v>#VALUE!</v>
      </c>
      <c r="Q556" t="s">
        <v>2946</v>
      </c>
      <c r="R556" t="s">
        <v>2947</v>
      </c>
      <c r="S556" t="s">
        <v>2948</v>
      </c>
      <c r="T556">
        <v>2009</v>
      </c>
      <c r="U556" t="s">
        <v>2949</v>
      </c>
      <c r="V556" t="s">
        <v>263</v>
      </c>
      <c r="W556" t="s">
        <v>2950</v>
      </c>
      <c r="X556">
        <v>5.2</v>
      </c>
      <c r="Y556">
        <v>397</v>
      </c>
      <c r="Z556">
        <v>25</v>
      </c>
    </row>
    <row r="557" spans="2:26" x14ac:dyDescent="0.15">
      <c r="B557">
        <v>608</v>
      </c>
      <c r="C557">
        <v>2009</v>
      </c>
      <c r="D557">
        <f t="shared" si="9"/>
        <v>56</v>
      </c>
      <c r="E557" t="s">
        <v>2951</v>
      </c>
      <c r="F557" s="5">
        <v>39891</v>
      </c>
      <c r="G557">
        <v>4346511500</v>
      </c>
      <c r="H557">
        <v>4.0000000000000001E-3</v>
      </c>
      <c r="I557">
        <v>644276</v>
      </c>
      <c r="J557">
        <v>262</v>
      </c>
      <c r="K557">
        <v>31373</v>
      </c>
      <c r="L557" t="s">
        <v>25</v>
      </c>
      <c r="M557" t="s">
        <v>25</v>
      </c>
      <c r="N557" t="s">
        <v>2772</v>
      </c>
      <c r="O557" t="s">
        <v>1619</v>
      </c>
      <c r="P557">
        <v>1</v>
      </c>
      <c r="Q557" t="s">
        <v>2951</v>
      </c>
      <c r="R557" t="s">
        <v>2952</v>
      </c>
      <c r="T557">
        <v>2009</v>
      </c>
      <c r="U557" t="s">
        <v>2953</v>
      </c>
      <c r="V557" t="s">
        <v>393</v>
      </c>
      <c r="W557" t="s">
        <v>31</v>
      </c>
      <c r="X557">
        <v>5.5</v>
      </c>
      <c r="Y557">
        <v>706</v>
      </c>
      <c r="Z557">
        <v>16</v>
      </c>
    </row>
    <row r="558" spans="2:26" x14ac:dyDescent="0.15">
      <c r="B558">
        <v>609</v>
      </c>
      <c r="C558">
        <v>2009</v>
      </c>
      <c r="D558">
        <f t="shared" si="9"/>
        <v>57</v>
      </c>
      <c r="E558" t="s">
        <v>2954</v>
      </c>
      <c r="F558" s="5">
        <v>40080</v>
      </c>
      <c r="G558">
        <v>4651290000</v>
      </c>
      <c r="H558">
        <v>5.0000000000000001E-3</v>
      </c>
      <c r="I558">
        <v>634100</v>
      </c>
      <c r="J558">
        <v>330</v>
      </c>
      <c r="K558">
        <v>28383</v>
      </c>
      <c r="L558" t="s">
        <v>33</v>
      </c>
      <c r="M558" t="s">
        <v>33</v>
      </c>
      <c r="N558" t="s">
        <v>713</v>
      </c>
      <c r="O558" t="s">
        <v>1619</v>
      </c>
      <c r="P558">
        <v>1</v>
      </c>
      <c r="Q558" t="s">
        <v>2954</v>
      </c>
      <c r="R558" t="s">
        <v>2955</v>
      </c>
      <c r="S558" t="s">
        <v>2956</v>
      </c>
      <c r="T558">
        <v>2009</v>
      </c>
      <c r="U558" t="s">
        <v>2957</v>
      </c>
      <c r="V558" t="s">
        <v>2958</v>
      </c>
      <c r="W558" t="s">
        <v>2959</v>
      </c>
      <c r="X558">
        <v>6.1</v>
      </c>
      <c r="Y558">
        <v>316</v>
      </c>
      <c r="Z558">
        <v>11</v>
      </c>
    </row>
    <row r="559" spans="2:26" x14ac:dyDescent="0.15">
      <c r="B559">
        <v>610</v>
      </c>
      <c r="C559">
        <v>2009</v>
      </c>
      <c r="D559">
        <f t="shared" si="9"/>
        <v>58</v>
      </c>
      <c r="E559" t="s">
        <v>2960</v>
      </c>
      <c r="F559" s="5">
        <v>39863</v>
      </c>
      <c r="G559">
        <v>4221938000</v>
      </c>
      <c r="H559">
        <v>4.0000000000000001E-3</v>
      </c>
      <c r="I559">
        <v>622486</v>
      </c>
      <c r="J559">
        <v>357</v>
      </c>
      <c r="K559">
        <v>25062</v>
      </c>
      <c r="L559" t="s">
        <v>25</v>
      </c>
      <c r="M559" t="s">
        <v>25</v>
      </c>
      <c r="N559" t="s">
        <v>2273</v>
      </c>
      <c r="O559" t="s">
        <v>1619</v>
      </c>
      <c r="P559">
        <v>1</v>
      </c>
      <c r="Q559" t="s">
        <v>2960</v>
      </c>
      <c r="R559" t="s">
        <v>2961</v>
      </c>
      <c r="S559" t="s">
        <v>2962</v>
      </c>
      <c r="T559">
        <v>2009</v>
      </c>
      <c r="U559" t="s">
        <v>2963</v>
      </c>
      <c r="V559" t="s">
        <v>1763</v>
      </c>
      <c r="W559" t="s">
        <v>31</v>
      </c>
      <c r="X559">
        <v>7.2</v>
      </c>
      <c r="Y559">
        <v>403</v>
      </c>
      <c r="Z559">
        <v>60</v>
      </c>
    </row>
    <row r="560" spans="2:26" x14ac:dyDescent="0.15">
      <c r="B560">
        <v>611</v>
      </c>
      <c r="C560">
        <v>2009</v>
      </c>
      <c r="D560">
        <f t="shared" si="9"/>
        <v>59</v>
      </c>
      <c r="E560" t="s">
        <v>2964</v>
      </c>
      <c r="F560" s="5">
        <v>40143</v>
      </c>
      <c r="G560">
        <v>4257555000</v>
      </c>
      <c r="H560">
        <v>4.0000000000000001E-3</v>
      </c>
      <c r="I560">
        <v>611848</v>
      </c>
      <c r="J560">
        <v>382</v>
      </c>
      <c r="K560">
        <v>25163</v>
      </c>
      <c r="L560" t="s">
        <v>25</v>
      </c>
      <c r="M560" t="s">
        <v>25</v>
      </c>
      <c r="N560" t="s">
        <v>2273</v>
      </c>
      <c r="O560" t="s">
        <v>1619</v>
      </c>
      <c r="P560">
        <v>1</v>
      </c>
      <c r="Q560" t="s">
        <v>2964</v>
      </c>
      <c r="R560" t="s">
        <v>2965</v>
      </c>
      <c r="S560" t="s">
        <v>2966</v>
      </c>
      <c r="T560">
        <v>2009</v>
      </c>
      <c r="U560" t="s">
        <v>2967</v>
      </c>
      <c r="V560" t="s">
        <v>94</v>
      </c>
      <c r="W560" t="s">
        <v>31</v>
      </c>
      <c r="X560">
        <v>8.4</v>
      </c>
      <c r="Y560">
        <v>671</v>
      </c>
      <c r="Z560">
        <v>48</v>
      </c>
    </row>
    <row r="561" spans="2:26" x14ac:dyDescent="0.15">
      <c r="B561">
        <v>612</v>
      </c>
      <c r="C561">
        <v>2009</v>
      </c>
      <c r="D561">
        <f t="shared" si="9"/>
        <v>60</v>
      </c>
      <c r="E561" t="s">
        <v>2968</v>
      </c>
      <c r="F561" s="5">
        <v>39877</v>
      </c>
      <c r="G561">
        <v>4112826500</v>
      </c>
      <c r="H561">
        <v>4.0000000000000001E-3</v>
      </c>
      <c r="I561">
        <v>597118</v>
      </c>
      <c r="J561">
        <v>358</v>
      </c>
      <c r="K561">
        <v>21521</v>
      </c>
      <c r="L561" t="s">
        <v>33</v>
      </c>
      <c r="M561" t="s">
        <v>33</v>
      </c>
      <c r="N561" t="s">
        <v>40</v>
      </c>
      <c r="O561" t="s">
        <v>1619</v>
      </c>
      <c r="P561">
        <v>1</v>
      </c>
      <c r="Q561" t="s">
        <v>2968</v>
      </c>
      <c r="R561" t="s">
        <v>2969</v>
      </c>
      <c r="S561" t="s">
        <v>2970</v>
      </c>
      <c r="T561">
        <v>2009</v>
      </c>
      <c r="U561" t="s">
        <v>2971</v>
      </c>
      <c r="V561" t="s">
        <v>399</v>
      </c>
      <c r="W561" t="s">
        <v>2972</v>
      </c>
      <c r="X561">
        <v>6</v>
      </c>
      <c r="Y561">
        <v>834</v>
      </c>
      <c r="Z561">
        <v>43</v>
      </c>
    </row>
    <row r="562" spans="2:26" x14ac:dyDescent="0.15">
      <c r="B562">
        <v>614</v>
      </c>
      <c r="C562">
        <v>2009</v>
      </c>
      <c r="D562">
        <f t="shared" si="9"/>
        <v>61</v>
      </c>
      <c r="E562" t="s">
        <v>2973</v>
      </c>
      <c r="F562" s="5">
        <v>39842</v>
      </c>
      <c r="G562">
        <v>3577497500</v>
      </c>
      <c r="H562">
        <v>4.0000000000000001E-3</v>
      </c>
      <c r="I562">
        <v>560588</v>
      </c>
      <c r="J562">
        <v>241</v>
      </c>
      <c r="K562">
        <v>19492</v>
      </c>
      <c r="L562" t="s">
        <v>33</v>
      </c>
      <c r="M562" t="s">
        <v>33</v>
      </c>
      <c r="N562" t="s">
        <v>713</v>
      </c>
      <c r="O562" t="s">
        <v>1619</v>
      </c>
      <c r="P562">
        <v>1</v>
      </c>
      <c r="Q562" t="s">
        <v>2973</v>
      </c>
      <c r="R562" t="s">
        <v>2974</v>
      </c>
      <c r="S562" t="s">
        <v>2975</v>
      </c>
      <c r="T562">
        <v>2008</v>
      </c>
      <c r="U562" t="s">
        <v>2976</v>
      </c>
      <c r="V562" t="s">
        <v>2977</v>
      </c>
      <c r="W562" t="s">
        <v>2978</v>
      </c>
      <c r="X562">
        <v>6.5</v>
      </c>
      <c r="Y562">
        <v>241</v>
      </c>
      <c r="Z562">
        <v>29</v>
      </c>
    </row>
    <row r="563" spans="2:26" x14ac:dyDescent="0.15">
      <c r="B563">
        <v>615</v>
      </c>
      <c r="C563">
        <v>2009</v>
      </c>
      <c r="D563">
        <f t="shared" si="9"/>
        <v>62</v>
      </c>
      <c r="E563" t="s">
        <v>2979</v>
      </c>
      <c r="F563" s="5">
        <v>39835</v>
      </c>
      <c r="G563">
        <v>3555713500</v>
      </c>
      <c r="H563">
        <v>3.0000000000000001E-3</v>
      </c>
      <c r="I563">
        <v>519127</v>
      </c>
      <c r="J563">
        <v>171</v>
      </c>
      <c r="K563">
        <v>13053</v>
      </c>
      <c r="L563" t="s">
        <v>33</v>
      </c>
      <c r="M563" t="s">
        <v>33</v>
      </c>
      <c r="N563" t="s">
        <v>1710</v>
      </c>
      <c r="O563" t="s">
        <v>1619</v>
      </c>
      <c r="P563">
        <v>1</v>
      </c>
      <c r="Q563" t="s">
        <v>2979</v>
      </c>
      <c r="R563" t="s">
        <v>2980</v>
      </c>
      <c r="S563" t="s">
        <v>2981</v>
      </c>
      <c r="T563">
        <v>2008</v>
      </c>
      <c r="U563" t="s">
        <v>2982</v>
      </c>
      <c r="V563" t="s">
        <v>63</v>
      </c>
      <c r="W563" t="s">
        <v>2983</v>
      </c>
      <c r="X563">
        <v>9.1999999999999993</v>
      </c>
      <c r="Y563">
        <v>612</v>
      </c>
      <c r="Z563">
        <v>51</v>
      </c>
    </row>
    <row r="564" spans="2:26" x14ac:dyDescent="0.15">
      <c r="B564">
        <v>616</v>
      </c>
      <c r="C564">
        <v>2009</v>
      </c>
      <c r="D564">
        <f t="shared" si="9"/>
        <v>63</v>
      </c>
      <c r="E564" t="s">
        <v>2984</v>
      </c>
      <c r="F564" s="5">
        <v>39919</v>
      </c>
      <c r="G564">
        <v>3350741175</v>
      </c>
      <c r="H564">
        <v>3.0000000000000001E-3</v>
      </c>
      <c r="I564">
        <v>501736</v>
      </c>
      <c r="J564">
        <v>246</v>
      </c>
      <c r="K564">
        <v>22442</v>
      </c>
      <c r="L564" t="s">
        <v>978</v>
      </c>
      <c r="M564" t="s">
        <v>978</v>
      </c>
      <c r="N564" t="s">
        <v>2069</v>
      </c>
      <c r="O564" t="s">
        <v>1619</v>
      </c>
      <c r="P564" t="e">
        <v>#VALUE!</v>
      </c>
      <c r="Q564" t="s">
        <v>2985</v>
      </c>
      <c r="R564" t="s">
        <v>2986</v>
      </c>
      <c r="S564" t="s">
        <v>2987</v>
      </c>
      <c r="T564">
        <v>2009</v>
      </c>
      <c r="U564" t="s">
        <v>2988</v>
      </c>
      <c r="V564" t="s">
        <v>613</v>
      </c>
      <c r="W564" t="s">
        <v>2989</v>
      </c>
      <c r="X564">
        <v>8.1999999999999993</v>
      </c>
      <c r="Y564">
        <v>215</v>
      </c>
      <c r="Z564">
        <v>10</v>
      </c>
    </row>
    <row r="565" spans="2:26" x14ac:dyDescent="0.15">
      <c r="B565">
        <v>617</v>
      </c>
      <c r="C565">
        <v>2009</v>
      </c>
      <c r="D565">
        <f t="shared" si="9"/>
        <v>64</v>
      </c>
      <c r="E565" t="s">
        <v>2990</v>
      </c>
      <c r="F565" s="5">
        <v>40045</v>
      </c>
      <c r="G565">
        <v>3677305000</v>
      </c>
      <c r="H565">
        <v>4.0000000000000001E-3</v>
      </c>
      <c r="I565">
        <v>481064</v>
      </c>
      <c r="J565">
        <v>178</v>
      </c>
      <c r="K565">
        <v>16555</v>
      </c>
      <c r="L565" t="s">
        <v>33</v>
      </c>
      <c r="M565" t="s">
        <v>33</v>
      </c>
      <c r="N565" t="s">
        <v>34</v>
      </c>
      <c r="O565" t="s">
        <v>1619</v>
      </c>
      <c r="P565">
        <v>1</v>
      </c>
      <c r="Q565" t="s">
        <v>2990</v>
      </c>
      <c r="R565" t="s">
        <v>2991</v>
      </c>
      <c r="S565" t="s">
        <v>2992</v>
      </c>
      <c r="T565">
        <v>2009</v>
      </c>
      <c r="U565" t="s">
        <v>2993</v>
      </c>
      <c r="V565" t="s">
        <v>322</v>
      </c>
      <c r="W565" t="s">
        <v>2994</v>
      </c>
      <c r="X565">
        <v>8.3000000000000007</v>
      </c>
      <c r="Y565">
        <v>635</v>
      </c>
      <c r="Z565">
        <v>34</v>
      </c>
    </row>
    <row r="566" spans="2:26" x14ac:dyDescent="0.15">
      <c r="B566">
        <v>618</v>
      </c>
      <c r="C566">
        <v>2009</v>
      </c>
      <c r="D566">
        <f t="shared" si="9"/>
        <v>65</v>
      </c>
      <c r="E566" t="s">
        <v>2995</v>
      </c>
      <c r="F566" s="5">
        <v>40037</v>
      </c>
      <c r="G566">
        <v>3366910000</v>
      </c>
      <c r="H566">
        <v>3.0000000000000001E-3</v>
      </c>
      <c r="I566">
        <v>456581</v>
      </c>
      <c r="J566">
        <v>292</v>
      </c>
      <c r="K566">
        <v>15294</v>
      </c>
      <c r="L566" t="s">
        <v>33</v>
      </c>
      <c r="M566" t="s">
        <v>33</v>
      </c>
      <c r="O566" t="s">
        <v>1619</v>
      </c>
      <c r="P566">
        <v>1</v>
      </c>
      <c r="Q566" t="s">
        <v>2995</v>
      </c>
      <c r="R566" t="s">
        <v>2996</v>
      </c>
      <c r="S566" t="s">
        <v>2997</v>
      </c>
      <c r="T566">
        <v>2009</v>
      </c>
      <c r="U566" t="s">
        <v>2998</v>
      </c>
      <c r="V566" t="s">
        <v>358</v>
      </c>
      <c r="W566" t="s">
        <v>2999</v>
      </c>
      <c r="X566">
        <v>6.8</v>
      </c>
      <c r="Y566">
        <v>353</v>
      </c>
      <c r="Z566">
        <v>12</v>
      </c>
    </row>
    <row r="567" spans="2:26" x14ac:dyDescent="0.15">
      <c r="B567">
        <v>619</v>
      </c>
      <c r="C567">
        <v>2009</v>
      </c>
      <c r="D567">
        <f t="shared" si="9"/>
        <v>66</v>
      </c>
      <c r="E567" t="s">
        <v>3000</v>
      </c>
      <c r="F567" s="5">
        <v>40003</v>
      </c>
      <c r="G567">
        <v>3074373500</v>
      </c>
      <c r="H567">
        <v>3.0000000000000001E-3</v>
      </c>
      <c r="I567">
        <v>438808</v>
      </c>
      <c r="J567">
        <v>302</v>
      </c>
      <c r="K567">
        <v>15636</v>
      </c>
      <c r="L567" t="s">
        <v>25</v>
      </c>
      <c r="M567" t="s">
        <v>25</v>
      </c>
      <c r="N567" t="s">
        <v>2772</v>
      </c>
      <c r="O567" t="s">
        <v>1619</v>
      </c>
      <c r="P567">
        <v>1</v>
      </c>
      <c r="Q567" t="s">
        <v>3000</v>
      </c>
      <c r="R567" t="s">
        <v>3001</v>
      </c>
      <c r="T567">
        <v>2009</v>
      </c>
      <c r="U567" t="s">
        <v>3002</v>
      </c>
      <c r="V567" t="s">
        <v>623</v>
      </c>
      <c r="W567" t="s">
        <v>31</v>
      </c>
      <c r="X567">
        <v>1.7</v>
      </c>
      <c r="Y567">
        <v>990</v>
      </c>
      <c r="Z567">
        <v>9</v>
      </c>
    </row>
    <row r="568" spans="2:26" x14ac:dyDescent="0.15">
      <c r="B568">
        <v>620</v>
      </c>
      <c r="C568">
        <v>2009</v>
      </c>
      <c r="D568">
        <f t="shared" si="9"/>
        <v>67</v>
      </c>
      <c r="E568" t="s">
        <v>3003</v>
      </c>
      <c r="F568" s="5">
        <v>39856</v>
      </c>
      <c r="G568">
        <v>2513369500</v>
      </c>
      <c r="H568">
        <v>2E-3</v>
      </c>
      <c r="I568">
        <v>435427</v>
      </c>
      <c r="J568">
        <v>180</v>
      </c>
      <c r="K568">
        <v>11934</v>
      </c>
      <c r="L568" t="s">
        <v>33</v>
      </c>
      <c r="M568" t="s">
        <v>33</v>
      </c>
      <c r="N568" t="s">
        <v>1710</v>
      </c>
      <c r="O568" t="s">
        <v>1619</v>
      </c>
      <c r="P568">
        <v>1</v>
      </c>
      <c r="Q568" t="s">
        <v>3003</v>
      </c>
      <c r="R568" t="s">
        <v>3004</v>
      </c>
      <c r="S568" t="s">
        <v>3005</v>
      </c>
      <c r="T568">
        <v>2008</v>
      </c>
      <c r="U568" t="s">
        <v>3006</v>
      </c>
      <c r="V568" t="s">
        <v>1248</v>
      </c>
      <c r="W568" t="s">
        <v>3007</v>
      </c>
      <c r="X568">
        <v>7.4</v>
      </c>
      <c r="Y568">
        <v>56</v>
      </c>
      <c r="Z568">
        <v>9</v>
      </c>
    </row>
    <row r="569" spans="2:26" x14ac:dyDescent="0.15">
      <c r="B569">
        <v>621</v>
      </c>
      <c r="C569">
        <v>2009</v>
      </c>
      <c r="D569">
        <f t="shared" si="9"/>
        <v>68</v>
      </c>
      <c r="E569" t="s">
        <v>3008</v>
      </c>
      <c r="F569" s="5">
        <v>40031</v>
      </c>
      <c r="G569">
        <v>3107403000</v>
      </c>
      <c r="H569">
        <v>3.0000000000000001E-3</v>
      </c>
      <c r="I569">
        <v>433866</v>
      </c>
      <c r="J569">
        <v>252</v>
      </c>
      <c r="K569">
        <v>12744</v>
      </c>
      <c r="L569" t="s">
        <v>25</v>
      </c>
      <c r="M569" t="s">
        <v>3009</v>
      </c>
      <c r="N569" t="s">
        <v>1949</v>
      </c>
      <c r="O569" t="s">
        <v>1619</v>
      </c>
      <c r="P569">
        <v>1</v>
      </c>
      <c r="Q569" t="s">
        <v>3008</v>
      </c>
      <c r="R569" t="s">
        <v>3010</v>
      </c>
      <c r="S569" t="s">
        <v>3011</v>
      </c>
      <c r="T569">
        <v>2009</v>
      </c>
      <c r="U569" t="s">
        <v>3012</v>
      </c>
      <c r="V569" t="s">
        <v>1763</v>
      </c>
      <c r="W569" t="s">
        <v>3013</v>
      </c>
      <c r="X569">
        <v>6.2</v>
      </c>
      <c r="Y569">
        <v>692</v>
      </c>
      <c r="Z569">
        <v>28</v>
      </c>
    </row>
    <row r="570" spans="2:26" x14ac:dyDescent="0.15">
      <c r="B570">
        <v>622</v>
      </c>
      <c r="C570">
        <v>2009</v>
      </c>
      <c r="D570">
        <f t="shared" si="9"/>
        <v>69</v>
      </c>
      <c r="E570" t="s">
        <v>3014</v>
      </c>
      <c r="F570" s="5">
        <v>39884</v>
      </c>
      <c r="G570">
        <v>2655733500</v>
      </c>
      <c r="H570">
        <v>3.0000000000000001E-3</v>
      </c>
      <c r="I570">
        <v>419187</v>
      </c>
      <c r="J570">
        <v>279</v>
      </c>
      <c r="K570">
        <v>21855</v>
      </c>
      <c r="L570" t="s">
        <v>33</v>
      </c>
      <c r="M570" t="s">
        <v>33</v>
      </c>
      <c r="N570" t="s">
        <v>880</v>
      </c>
      <c r="O570" t="s">
        <v>1619</v>
      </c>
      <c r="P570">
        <v>1</v>
      </c>
      <c r="Q570" t="s">
        <v>3014</v>
      </c>
      <c r="R570" t="s">
        <v>3015</v>
      </c>
      <c r="S570" t="s">
        <v>3016</v>
      </c>
      <c r="T570">
        <v>2009</v>
      </c>
      <c r="U570" t="s">
        <v>3017</v>
      </c>
      <c r="V570" t="s">
        <v>192</v>
      </c>
      <c r="W570" t="s">
        <v>3018</v>
      </c>
      <c r="X570">
        <v>3</v>
      </c>
      <c r="Y570">
        <v>441</v>
      </c>
      <c r="Z570">
        <v>2</v>
      </c>
    </row>
    <row r="571" spans="2:26" x14ac:dyDescent="0.15">
      <c r="B571">
        <v>624</v>
      </c>
      <c r="C571">
        <v>2009</v>
      </c>
      <c r="D571">
        <f t="shared" si="9"/>
        <v>70</v>
      </c>
      <c r="E571" t="s">
        <v>3019</v>
      </c>
      <c r="F571" s="5">
        <v>40170</v>
      </c>
      <c r="G571">
        <v>2854787000</v>
      </c>
      <c r="H571">
        <v>3.0000000000000001E-3</v>
      </c>
      <c r="I571">
        <v>394074</v>
      </c>
      <c r="J571">
        <v>309</v>
      </c>
      <c r="K571">
        <v>12586</v>
      </c>
      <c r="L571" t="s">
        <v>33</v>
      </c>
      <c r="M571" t="s">
        <v>33</v>
      </c>
      <c r="N571" t="s">
        <v>2641</v>
      </c>
      <c r="O571" t="s">
        <v>1619</v>
      </c>
      <c r="P571">
        <v>1</v>
      </c>
      <c r="Q571" t="s">
        <v>3019</v>
      </c>
      <c r="R571" t="s">
        <v>3020</v>
      </c>
      <c r="S571" t="s">
        <v>3021</v>
      </c>
      <c r="T571">
        <v>2009</v>
      </c>
      <c r="U571" t="s">
        <v>3022</v>
      </c>
      <c r="V571" t="s">
        <v>3023</v>
      </c>
      <c r="W571" t="s">
        <v>3024</v>
      </c>
      <c r="X571">
        <v>5.7</v>
      </c>
      <c r="Y571">
        <v>484</v>
      </c>
      <c r="Z571">
        <v>14</v>
      </c>
    </row>
    <row r="572" spans="2:26" x14ac:dyDescent="0.15">
      <c r="B572">
        <v>625</v>
      </c>
      <c r="C572">
        <v>2009</v>
      </c>
      <c r="D572">
        <f t="shared" si="9"/>
        <v>71</v>
      </c>
      <c r="E572" t="s">
        <v>3025</v>
      </c>
      <c r="F572" s="5">
        <v>39863</v>
      </c>
      <c r="G572">
        <v>2227357000</v>
      </c>
      <c r="H572">
        <v>2E-3</v>
      </c>
      <c r="I572">
        <v>360195</v>
      </c>
      <c r="J572">
        <v>263</v>
      </c>
      <c r="K572">
        <v>16739</v>
      </c>
      <c r="L572" t="s">
        <v>154</v>
      </c>
      <c r="M572" t="s">
        <v>3026</v>
      </c>
      <c r="N572" t="s">
        <v>2641</v>
      </c>
      <c r="O572" t="s">
        <v>1619</v>
      </c>
      <c r="P572">
        <v>1</v>
      </c>
      <c r="Q572" t="s">
        <v>3025</v>
      </c>
      <c r="R572" t="s">
        <v>3027</v>
      </c>
      <c r="S572" t="s">
        <v>3028</v>
      </c>
      <c r="T572">
        <v>2008</v>
      </c>
      <c r="U572" t="s">
        <v>3029</v>
      </c>
      <c r="V572" t="s">
        <v>68</v>
      </c>
      <c r="W572" t="s">
        <v>3030</v>
      </c>
      <c r="X572">
        <v>6.2</v>
      </c>
      <c r="Y572">
        <v>166</v>
      </c>
      <c r="Z572">
        <v>1</v>
      </c>
    </row>
    <row r="573" spans="2:26" x14ac:dyDescent="0.15">
      <c r="B573">
        <v>627</v>
      </c>
      <c r="C573">
        <v>2009</v>
      </c>
      <c r="D573">
        <f t="shared" si="9"/>
        <v>72</v>
      </c>
      <c r="E573" t="s">
        <v>3031</v>
      </c>
      <c r="F573" s="5">
        <v>40066</v>
      </c>
      <c r="G573">
        <v>2647781500</v>
      </c>
      <c r="H573">
        <v>3.0000000000000001E-3</v>
      </c>
      <c r="I573">
        <v>357436</v>
      </c>
      <c r="J573">
        <v>82</v>
      </c>
      <c r="K573">
        <v>8509</v>
      </c>
      <c r="L573" t="s">
        <v>25</v>
      </c>
      <c r="M573" t="s">
        <v>25</v>
      </c>
      <c r="N573" t="s">
        <v>26</v>
      </c>
      <c r="O573" t="s">
        <v>1619</v>
      </c>
      <c r="P573" t="s">
        <v>5398</v>
      </c>
    </row>
    <row r="574" spans="2:26" x14ac:dyDescent="0.15">
      <c r="B574">
        <v>628</v>
      </c>
      <c r="C574">
        <v>2009</v>
      </c>
      <c r="D574">
        <f t="shared" si="9"/>
        <v>73</v>
      </c>
      <c r="E574" t="s">
        <v>3032</v>
      </c>
      <c r="F574" s="5">
        <v>40143</v>
      </c>
      <c r="G574">
        <v>2685728000</v>
      </c>
      <c r="H574">
        <v>3.0000000000000001E-3</v>
      </c>
      <c r="I574">
        <v>355337</v>
      </c>
      <c r="J574">
        <v>170</v>
      </c>
      <c r="K574">
        <v>11076</v>
      </c>
      <c r="L574" t="s">
        <v>33</v>
      </c>
      <c r="M574" t="s">
        <v>33</v>
      </c>
      <c r="N574" t="s">
        <v>84</v>
      </c>
      <c r="O574" t="s">
        <v>1619</v>
      </c>
      <c r="P574">
        <v>1</v>
      </c>
      <c r="Q574" t="s">
        <v>3032</v>
      </c>
      <c r="R574" t="s">
        <v>3033</v>
      </c>
      <c r="S574" t="s">
        <v>3034</v>
      </c>
      <c r="T574">
        <v>2009</v>
      </c>
      <c r="U574" t="s">
        <v>3035</v>
      </c>
      <c r="V574" t="s">
        <v>3036</v>
      </c>
      <c r="W574" t="s">
        <v>3037</v>
      </c>
      <c r="X574">
        <v>7.6</v>
      </c>
      <c r="Y574">
        <v>183</v>
      </c>
      <c r="Z574">
        <v>11</v>
      </c>
    </row>
    <row r="575" spans="2:26" x14ac:dyDescent="0.15">
      <c r="B575">
        <v>629</v>
      </c>
      <c r="C575">
        <v>2009</v>
      </c>
      <c r="D575">
        <f t="shared" si="9"/>
        <v>74</v>
      </c>
      <c r="E575" t="s">
        <v>3038</v>
      </c>
      <c r="F575" s="5">
        <v>39975</v>
      </c>
      <c r="G575">
        <v>2374133500</v>
      </c>
      <c r="H575">
        <v>2E-3</v>
      </c>
      <c r="I575">
        <v>354850</v>
      </c>
      <c r="J575">
        <v>262</v>
      </c>
      <c r="K575">
        <v>18180</v>
      </c>
      <c r="L575" t="s">
        <v>33</v>
      </c>
      <c r="M575" t="s">
        <v>33</v>
      </c>
      <c r="N575" t="s">
        <v>84</v>
      </c>
      <c r="O575" t="s">
        <v>1619</v>
      </c>
      <c r="P575" t="e">
        <v>#VALUE!</v>
      </c>
      <c r="Q575" t="s">
        <v>3039</v>
      </c>
      <c r="R575" t="s">
        <v>3040</v>
      </c>
      <c r="S575" t="s">
        <v>3041</v>
      </c>
      <c r="T575">
        <v>2009</v>
      </c>
      <c r="U575" t="s">
        <v>3042</v>
      </c>
      <c r="V575" t="s">
        <v>1566</v>
      </c>
      <c r="W575" t="s">
        <v>3043</v>
      </c>
      <c r="X575">
        <v>6.8</v>
      </c>
      <c r="Y575">
        <v>178</v>
      </c>
      <c r="Z575">
        <v>17</v>
      </c>
    </row>
    <row r="576" spans="2:26" x14ac:dyDescent="0.15">
      <c r="B576">
        <v>630</v>
      </c>
      <c r="C576">
        <v>2009</v>
      </c>
      <c r="D576">
        <f t="shared" si="9"/>
        <v>75</v>
      </c>
      <c r="E576" t="s">
        <v>3044</v>
      </c>
      <c r="F576" s="5">
        <v>40114</v>
      </c>
      <c r="G576">
        <v>2512574000</v>
      </c>
      <c r="H576">
        <v>2E-3</v>
      </c>
      <c r="I576">
        <v>331757</v>
      </c>
      <c r="J576">
        <v>249</v>
      </c>
      <c r="K576">
        <v>15844</v>
      </c>
      <c r="L576" t="s">
        <v>33</v>
      </c>
      <c r="M576" t="s">
        <v>2560</v>
      </c>
      <c r="N576" t="s">
        <v>1710</v>
      </c>
      <c r="O576" t="s">
        <v>1619</v>
      </c>
      <c r="P576" t="e">
        <v>#VALUE!</v>
      </c>
      <c r="Q576" t="s">
        <v>3045</v>
      </c>
      <c r="R576" t="s">
        <v>3046</v>
      </c>
      <c r="S576" t="s">
        <v>3047</v>
      </c>
      <c r="T576">
        <v>2009</v>
      </c>
      <c r="U576" t="s">
        <v>3048</v>
      </c>
      <c r="V576" t="s">
        <v>387</v>
      </c>
      <c r="W576" t="s">
        <v>3049</v>
      </c>
      <c r="X576">
        <v>7.6</v>
      </c>
      <c r="Y576">
        <v>381</v>
      </c>
      <c r="Z576">
        <v>43</v>
      </c>
    </row>
    <row r="577" spans="2:26" x14ac:dyDescent="0.15">
      <c r="B577">
        <v>631</v>
      </c>
      <c r="C577">
        <v>2009</v>
      </c>
      <c r="D577">
        <f t="shared" si="9"/>
        <v>76</v>
      </c>
      <c r="E577" t="s">
        <v>3050</v>
      </c>
      <c r="F577" s="5">
        <v>40059</v>
      </c>
      <c r="G577">
        <v>2442083500</v>
      </c>
      <c r="H577">
        <v>2E-3</v>
      </c>
      <c r="I577">
        <v>323707</v>
      </c>
      <c r="J577">
        <v>169</v>
      </c>
      <c r="K577">
        <v>13681</v>
      </c>
      <c r="L577" t="s">
        <v>33</v>
      </c>
      <c r="M577" t="s">
        <v>33</v>
      </c>
      <c r="N577" t="s">
        <v>84</v>
      </c>
      <c r="O577" t="s">
        <v>1619</v>
      </c>
      <c r="P577">
        <v>1</v>
      </c>
      <c r="Q577" t="s">
        <v>3050</v>
      </c>
      <c r="R577" t="s">
        <v>3051</v>
      </c>
      <c r="S577" t="s">
        <v>3052</v>
      </c>
      <c r="T577">
        <v>2009</v>
      </c>
      <c r="U577" t="s">
        <v>3053</v>
      </c>
      <c r="V577" t="s">
        <v>106</v>
      </c>
      <c r="W577" t="s">
        <v>3054</v>
      </c>
      <c r="X577">
        <v>8.6</v>
      </c>
      <c r="Y577">
        <v>231</v>
      </c>
      <c r="Z577">
        <v>10</v>
      </c>
    </row>
    <row r="578" spans="2:26" x14ac:dyDescent="0.15">
      <c r="B578">
        <v>632</v>
      </c>
      <c r="C578">
        <v>2009</v>
      </c>
      <c r="D578">
        <f t="shared" si="9"/>
        <v>77</v>
      </c>
      <c r="E578" t="s">
        <v>3055</v>
      </c>
      <c r="F578" s="5">
        <v>40094</v>
      </c>
      <c r="G578">
        <v>2296093000</v>
      </c>
      <c r="H578">
        <v>2E-3</v>
      </c>
      <c r="I578">
        <v>318852</v>
      </c>
      <c r="J578">
        <v>261</v>
      </c>
      <c r="K578">
        <v>19824</v>
      </c>
      <c r="L578" t="s">
        <v>25</v>
      </c>
      <c r="M578" t="s">
        <v>25</v>
      </c>
      <c r="N578" t="s">
        <v>713</v>
      </c>
      <c r="O578" t="s">
        <v>1619</v>
      </c>
      <c r="P578">
        <v>1</v>
      </c>
      <c r="Q578" t="s">
        <v>3055</v>
      </c>
      <c r="R578" t="s">
        <v>3056</v>
      </c>
      <c r="S578" t="s">
        <v>3057</v>
      </c>
      <c r="T578">
        <v>2009</v>
      </c>
      <c r="U578" t="s">
        <v>3058</v>
      </c>
      <c r="V578" t="s">
        <v>202</v>
      </c>
      <c r="W578" t="s">
        <v>31</v>
      </c>
      <c r="X578">
        <v>2.6</v>
      </c>
      <c r="Y578">
        <v>303</v>
      </c>
      <c r="Z578">
        <v>3</v>
      </c>
    </row>
    <row r="579" spans="2:26" x14ac:dyDescent="0.15">
      <c r="B579">
        <v>633</v>
      </c>
      <c r="C579">
        <v>2009</v>
      </c>
      <c r="D579">
        <f t="shared" si="9"/>
        <v>78</v>
      </c>
      <c r="E579" t="s">
        <v>3059</v>
      </c>
      <c r="F579" s="5">
        <v>40073</v>
      </c>
      <c r="G579">
        <v>2433433000</v>
      </c>
      <c r="H579">
        <v>2E-3</v>
      </c>
      <c r="I579">
        <v>316076</v>
      </c>
      <c r="J579">
        <v>187</v>
      </c>
      <c r="K579">
        <v>14264</v>
      </c>
      <c r="L579" t="s">
        <v>33</v>
      </c>
      <c r="M579" t="s">
        <v>33</v>
      </c>
      <c r="N579" t="s">
        <v>84</v>
      </c>
      <c r="O579" t="s">
        <v>1619</v>
      </c>
      <c r="P579">
        <v>1</v>
      </c>
      <c r="Q579" t="s">
        <v>3059</v>
      </c>
      <c r="R579" t="s">
        <v>3060</v>
      </c>
      <c r="S579" t="s">
        <v>3061</v>
      </c>
      <c r="T579">
        <v>2009</v>
      </c>
      <c r="U579" t="s">
        <v>3062</v>
      </c>
      <c r="V579" t="s">
        <v>133</v>
      </c>
      <c r="W579" t="s">
        <v>3063</v>
      </c>
      <c r="X579">
        <v>8.3000000000000007</v>
      </c>
      <c r="Y579">
        <v>226</v>
      </c>
      <c r="Z579">
        <v>11</v>
      </c>
    </row>
    <row r="580" spans="2:26" x14ac:dyDescent="0.15">
      <c r="B580">
        <v>634</v>
      </c>
      <c r="C580">
        <v>2009</v>
      </c>
      <c r="D580">
        <f t="shared" si="9"/>
        <v>79</v>
      </c>
      <c r="E580" t="s">
        <v>3064</v>
      </c>
      <c r="F580" s="5">
        <v>40045</v>
      </c>
      <c r="G580">
        <v>2303965000</v>
      </c>
      <c r="H580">
        <v>2E-3</v>
      </c>
      <c r="I580">
        <v>310779</v>
      </c>
      <c r="J580">
        <v>226</v>
      </c>
      <c r="K580">
        <v>15355</v>
      </c>
      <c r="L580" t="s">
        <v>33</v>
      </c>
      <c r="M580" t="s">
        <v>33</v>
      </c>
      <c r="N580" t="s">
        <v>2772</v>
      </c>
      <c r="O580" t="s">
        <v>1619</v>
      </c>
      <c r="P580">
        <v>1</v>
      </c>
      <c r="Q580" t="s">
        <v>3064</v>
      </c>
      <c r="R580" t="s">
        <v>3065</v>
      </c>
      <c r="S580" t="s">
        <v>3066</v>
      </c>
      <c r="T580">
        <v>2009</v>
      </c>
      <c r="U580" t="s">
        <v>3067</v>
      </c>
      <c r="V580" t="s">
        <v>3068</v>
      </c>
      <c r="W580" t="s">
        <v>3069</v>
      </c>
      <c r="X580">
        <v>7.3</v>
      </c>
      <c r="Y580">
        <v>346</v>
      </c>
      <c r="Z580">
        <v>18</v>
      </c>
    </row>
    <row r="581" spans="2:26" x14ac:dyDescent="0.15">
      <c r="B581">
        <v>635</v>
      </c>
      <c r="C581">
        <v>2009</v>
      </c>
      <c r="D581">
        <f t="shared" si="9"/>
        <v>80</v>
      </c>
      <c r="E581" t="s">
        <v>3070</v>
      </c>
      <c r="F581" s="5">
        <v>39898</v>
      </c>
      <c r="G581">
        <v>2073278500</v>
      </c>
      <c r="H581">
        <v>2E-3</v>
      </c>
      <c r="I581">
        <v>306459</v>
      </c>
      <c r="J581">
        <v>180</v>
      </c>
      <c r="K581">
        <v>15062</v>
      </c>
      <c r="L581" t="s">
        <v>33</v>
      </c>
      <c r="M581" t="s">
        <v>33</v>
      </c>
      <c r="N581" t="s">
        <v>84</v>
      </c>
      <c r="O581" t="s">
        <v>1619</v>
      </c>
      <c r="P581">
        <v>1</v>
      </c>
      <c r="Q581" t="s">
        <v>3070</v>
      </c>
      <c r="R581" t="s">
        <v>3071</v>
      </c>
      <c r="S581" t="s">
        <v>3072</v>
      </c>
      <c r="T581">
        <v>2009</v>
      </c>
      <c r="U581" t="s">
        <v>3073</v>
      </c>
      <c r="V581" t="s">
        <v>133</v>
      </c>
      <c r="W581" t="s">
        <v>31</v>
      </c>
      <c r="X581">
        <v>6.9</v>
      </c>
      <c r="Y581">
        <v>194</v>
      </c>
      <c r="Z581">
        <v>22</v>
      </c>
    </row>
    <row r="582" spans="2:26" x14ac:dyDescent="0.15">
      <c r="B582">
        <v>636</v>
      </c>
      <c r="C582">
        <v>2009</v>
      </c>
      <c r="D582">
        <f t="shared" si="9"/>
        <v>81</v>
      </c>
      <c r="E582" t="s">
        <v>3074</v>
      </c>
      <c r="F582" s="5">
        <v>40087</v>
      </c>
      <c r="G582">
        <v>2344712000</v>
      </c>
      <c r="H582">
        <v>2E-3</v>
      </c>
      <c r="I582">
        <v>305927</v>
      </c>
      <c r="J582">
        <v>252</v>
      </c>
      <c r="K582">
        <v>16357</v>
      </c>
      <c r="L582" t="s">
        <v>33</v>
      </c>
      <c r="M582" t="s">
        <v>33</v>
      </c>
      <c r="N582" t="s">
        <v>2772</v>
      </c>
      <c r="O582" t="s">
        <v>1619</v>
      </c>
      <c r="P582">
        <v>1</v>
      </c>
      <c r="Q582" t="s">
        <v>3074</v>
      </c>
      <c r="R582" t="s">
        <v>3075</v>
      </c>
      <c r="S582" t="s">
        <v>3076</v>
      </c>
      <c r="T582">
        <v>2009</v>
      </c>
      <c r="U582" t="s">
        <v>3077</v>
      </c>
      <c r="V582" t="s">
        <v>613</v>
      </c>
      <c r="W582" t="s">
        <v>31</v>
      </c>
      <c r="X582">
        <v>6.4</v>
      </c>
      <c r="Y582">
        <v>169</v>
      </c>
      <c r="Z582">
        <v>10</v>
      </c>
    </row>
    <row r="583" spans="2:26" x14ac:dyDescent="0.15">
      <c r="B583">
        <v>637</v>
      </c>
      <c r="C583">
        <v>2009</v>
      </c>
      <c r="D583">
        <f t="shared" si="9"/>
        <v>82</v>
      </c>
      <c r="E583" t="s">
        <v>3078</v>
      </c>
      <c r="F583" s="5">
        <v>40003</v>
      </c>
      <c r="G583">
        <v>2101472000</v>
      </c>
      <c r="H583">
        <v>2E-3</v>
      </c>
      <c r="I583">
        <v>303473</v>
      </c>
      <c r="J583">
        <v>145</v>
      </c>
      <c r="K583">
        <v>9338</v>
      </c>
      <c r="L583" t="s">
        <v>348</v>
      </c>
      <c r="M583" t="s">
        <v>348</v>
      </c>
      <c r="N583" t="s">
        <v>26</v>
      </c>
      <c r="O583" t="s">
        <v>1619</v>
      </c>
      <c r="P583" t="e">
        <v>#VALUE!</v>
      </c>
      <c r="Q583" t="s">
        <v>3079</v>
      </c>
      <c r="R583" t="s">
        <v>3080</v>
      </c>
      <c r="T583">
        <v>2009</v>
      </c>
      <c r="U583" t="s">
        <v>3081</v>
      </c>
      <c r="V583" t="s">
        <v>263</v>
      </c>
      <c r="W583" t="s">
        <v>3082</v>
      </c>
      <c r="X583">
        <v>4.3</v>
      </c>
      <c r="Y583">
        <v>386</v>
      </c>
      <c r="Z583">
        <v>15</v>
      </c>
    </row>
    <row r="584" spans="2:26" x14ac:dyDescent="0.15">
      <c r="B584">
        <v>638</v>
      </c>
      <c r="C584">
        <v>2009</v>
      </c>
      <c r="D584">
        <f t="shared" si="9"/>
        <v>83</v>
      </c>
      <c r="E584" t="s">
        <v>3083</v>
      </c>
      <c r="F584" s="5">
        <v>40094</v>
      </c>
      <c r="G584">
        <v>2139360500</v>
      </c>
      <c r="H584">
        <v>2E-3</v>
      </c>
      <c r="I584">
        <v>287712</v>
      </c>
      <c r="J584">
        <v>313</v>
      </c>
      <c r="K584">
        <v>21164</v>
      </c>
      <c r="L584" t="s">
        <v>25</v>
      </c>
      <c r="M584" t="s">
        <v>1198</v>
      </c>
      <c r="N584" t="s">
        <v>2322</v>
      </c>
      <c r="O584" t="s">
        <v>1619</v>
      </c>
      <c r="P584">
        <v>1</v>
      </c>
      <c r="Q584" t="s">
        <v>3083</v>
      </c>
      <c r="R584" t="s">
        <v>3084</v>
      </c>
      <c r="T584">
        <v>2009</v>
      </c>
      <c r="U584" t="s">
        <v>3085</v>
      </c>
      <c r="V584" t="s">
        <v>623</v>
      </c>
      <c r="W584" t="s">
        <v>31</v>
      </c>
      <c r="X584">
        <v>7.8</v>
      </c>
      <c r="Y584">
        <v>429</v>
      </c>
      <c r="Z584">
        <v>38</v>
      </c>
    </row>
    <row r="585" spans="2:26" x14ac:dyDescent="0.15">
      <c r="B585">
        <v>639</v>
      </c>
      <c r="C585">
        <v>2009</v>
      </c>
      <c r="D585">
        <f t="shared" si="9"/>
        <v>84</v>
      </c>
      <c r="E585" t="s">
        <v>3086</v>
      </c>
      <c r="F585" s="5">
        <v>40087</v>
      </c>
      <c r="G585">
        <v>2273016500</v>
      </c>
      <c r="H585">
        <v>2E-3</v>
      </c>
      <c r="I585">
        <v>284633</v>
      </c>
      <c r="J585">
        <v>215</v>
      </c>
      <c r="K585">
        <v>15137</v>
      </c>
      <c r="L585" t="s">
        <v>33</v>
      </c>
      <c r="M585" t="s">
        <v>33</v>
      </c>
      <c r="N585" t="s">
        <v>34</v>
      </c>
      <c r="O585" t="s">
        <v>1619</v>
      </c>
      <c r="P585">
        <v>1</v>
      </c>
      <c r="Q585" t="s">
        <v>3086</v>
      </c>
      <c r="R585" t="s">
        <v>3087</v>
      </c>
      <c r="S585" t="s">
        <v>3088</v>
      </c>
      <c r="T585">
        <v>2009</v>
      </c>
      <c r="U585" t="s">
        <v>3089</v>
      </c>
      <c r="V585" t="s">
        <v>322</v>
      </c>
      <c r="W585" t="s">
        <v>3090</v>
      </c>
      <c r="X585">
        <v>5.5</v>
      </c>
      <c r="Y585">
        <v>148</v>
      </c>
      <c r="Z585">
        <v>4</v>
      </c>
    </row>
    <row r="586" spans="2:26" x14ac:dyDescent="0.15">
      <c r="B586">
        <v>640</v>
      </c>
      <c r="C586">
        <v>2009</v>
      </c>
      <c r="D586">
        <f t="shared" si="9"/>
        <v>85</v>
      </c>
      <c r="E586" t="s">
        <v>3091</v>
      </c>
      <c r="F586" s="5">
        <v>39975</v>
      </c>
      <c r="G586">
        <v>1842604500</v>
      </c>
      <c r="H586">
        <v>2E-3</v>
      </c>
      <c r="I586">
        <v>272813</v>
      </c>
      <c r="J586">
        <v>242</v>
      </c>
      <c r="K586">
        <v>15011</v>
      </c>
      <c r="L586" t="s">
        <v>33</v>
      </c>
      <c r="M586" t="s">
        <v>33</v>
      </c>
      <c r="N586" t="s">
        <v>2069</v>
      </c>
      <c r="O586" t="s">
        <v>1619</v>
      </c>
      <c r="P586">
        <v>1</v>
      </c>
      <c r="Q586" t="s">
        <v>3091</v>
      </c>
      <c r="R586" t="s">
        <v>3092</v>
      </c>
      <c r="S586" t="s">
        <v>3093</v>
      </c>
      <c r="T586">
        <v>2009</v>
      </c>
      <c r="U586" t="s">
        <v>3094</v>
      </c>
      <c r="V586" t="s">
        <v>3095</v>
      </c>
      <c r="W586" t="s">
        <v>3096</v>
      </c>
      <c r="X586">
        <v>7.1</v>
      </c>
      <c r="Y586">
        <v>564</v>
      </c>
      <c r="Z586">
        <v>36</v>
      </c>
    </row>
    <row r="587" spans="2:26" x14ac:dyDescent="0.15">
      <c r="B587">
        <v>642</v>
      </c>
      <c r="C587">
        <v>2009</v>
      </c>
      <c r="D587">
        <f t="shared" si="9"/>
        <v>86</v>
      </c>
      <c r="E587" t="s">
        <v>3097</v>
      </c>
      <c r="F587" s="5">
        <v>40045</v>
      </c>
      <c r="G587">
        <v>1927358500</v>
      </c>
      <c r="H587">
        <v>2E-3</v>
      </c>
      <c r="I587">
        <v>268627</v>
      </c>
      <c r="J587">
        <v>251</v>
      </c>
      <c r="K587">
        <v>15251</v>
      </c>
      <c r="L587" t="s">
        <v>25</v>
      </c>
      <c r="M587" t="s">
        <v>25</v>
      </c>
      <c r="N587" t="s">
        <v>1949</v>
      </c>
      <c r="O587" t="s">
        <v>1619</v>
      </c>
      <c r="P587">
        <v>1</v>
      </c>
      <c r="Q587" t="s">
        <v>3097</v>
      </c>
      <c r="R587" t="s">
        <v>3098</v>
      </c>
      <c r="T587">
        <v>2009</v>
      </c>
      <c r="U587" t="s">
        <v>3099</v>
      </c>
      <c r="V587" t="s">
        <v>263</v>
      </c>
      <c r="W587" t="s">
        <v>31</v>
      </c>
      <c r="X587">
        <v>2.8</v>
      </c>
      <c r="Y587">
        <v>506</v>
      </c>
      <c r="Z587">
        <v>1</v>
      </c>
    </row>
    <row r="588" spans="2:26" x14ac:dyDescent="0.15">
      <c r="B588">
        <v>643</v>
      </c>
      <c r="C588">
        <v>2009</v>
      </c>
      <c r="D588">
        <f t="shared" si="9"/>
        <v>87</v>
      </c>
      <c r="E588" t="s">
        <v>3100</v>
      </c>
      <c r="F588" s="5">
        <v>40037</v>
      </c>
      <c r="G588">
        <v>1795734500</v>
      </c>
      <c r="H588">
        <v>2E-3</v>
      </c>
      <c r="I588">
        <v>248284</v>
      </c>
      <c r="J588">
        <v>237</v>
      </c>
      <c r="K588">
        <v>10821</v>
      </c>
      <c r="L588" t="s">
        <v>25</v>
      </c>
      <c r="M588" t="s">
        <v>25</v>
      </c>
      <c r="N588" t="s">
        <v>26</v>
      </c>
      <c r="O588" t="s">
        <v>1619</v>
      </c>
      <c r="P588">
        <v>1</v>
      </c>
      <c r="Q588" t="s">
        <v>3100</v>
      </c>
      <c r="R588" t="s">
        <v>3101</v>
      </c>
      <c r="S588" t="s">
        <v>3102</v>
      </c>
      <c r="T588">
        <v>2009</v>
      </c>
      <c r="U588" t="s">
        <v>3103</v>
      </c>
      <c r="V588" t="s">
        <v>1930</v>
      </c>
      <c r="W588" t="s">
        <v>31</v>
      </c>
      <c r="X588">
        <v>7.8</v>
      </c>
      <c r="Y588">
        <v>406</v>
      </c>
      <c r="Z588">
        <v>22</v>
      </c>
    </row>
    <row r="589" spans="2:26" x14ac:dyDescent="0.15">
      <c r="B589">
        <v>644</v>
      </c>
      <c r="C589">
        <v>2009</v>
      </c>
      <c r="D589">
        <f t="shared" si="9"/>
        <v>88</v>
      </c>
      <c r="E589" t="s">
        <v>3104</v>
      </c>
      <c r="F589" s="5">
        <v>39884</v>
      </c>
      <c r="G589">
        <v>1660430500</v>
      </c>
      <c r="H589">
        <v>2E-3</v>
      </c>
      <c r="I589">
        <v>243432</v>
      </c>
      <c r="J589">
        <v>222</v>
      </c>
      <c r="K589">
        <v>14423</v>
      </c>
      <c r="L589" t="s">
        <v>33</v>
      </c>
      <c r="M589" t="s">
        <v>33</v>
      </c>
      <c r="N589" t="s">
        <v>1949</v>
      </c>
      <c r="O589" t="s">
        <v>1619</v>
      </c>
      <c r="P589">
        <v>1</v>
      </c>
      <c r="Q589" t="s">
        <v>3104</v>
      </c>
      <c r="R589" t="s">
        <v>3105</v>
      </c>
      <c r="S589" t="s">
        <v>3106</v>
      </c>
      <c r="T589">
        <v>2008</v>
      </c>
      <c r="U589" t="s">
        <v>3107</v>
      </c>
      <c r="V589" t="s">
        <v>133</v>
      </c>
      <c r="W589" t="s">
        <v>3108</v>
      </c>
      <c r="X589">
        <v>6.4</v>
      </c>
      <c r="Y589">
        <v>74</v>
      </c>
      <c r="Z589">
        <v>6</v>
      </c>
    </row>
    <row r="590" spans="2:26" x14ac:dyDescent="0.15">
      <c r="B590">
        <v>645</v>
      </c>
      <c r="C590">
        <v>2009</v>
      </c>
      <c r="D590">
        <f t="shared" si="9"/>
        <v>89</v>
      </c>
      <c r="E590" t="s">
        <v>3109</v>
      </c>
      <c r="F590" s="5">
        <v>39870</v>
      </c>
      <c r="G590">
        <v>1591408000</v>
      </c>
      <c r="H590">
        <v>2E-3</v>
      </c>
      <c r="I590">
        <v>237869</v>
      </c>
      <c r="J590">
        <v>199</v>
      </c>
      <c r="K590">
        <v>12465</v>
      </c>
      <c r="L590" t="s">
        <v>33</v>
      </c>
      <c r="M590" t="s">
        <v>33</v>
      </c>
      <c r="N590" t="s">
        <v>84</v>
      </c>
      <c r="O590" t="s">
        <v>1619</v>
      </c>
      <c r="P590">
        <v>1</v>
      </c>
      <c r="Q590" t="s">
        <v>3109</v>
      </c>
      <c r="R590" t="s">
        <v>3110</v>
      </c>
      <c r="S590" t="s">
        <v>3111</v>
      </c>
      <c r="T590">
        <v>2009</v>
      </c>
      <c r="U590" t="s">
        <v>3112</v>
      </c>
      <c r="V590" t="s">
        <v>246</v>
      </c>
      <c r="W590" t="s">
        <v>31</v>
      </c>
      <c r="X590">
        <v>6.7</v>
      </c>
      <c r="Y590">
        <v>127</v>
      </c>
      <c r="Z590">
        <v>6</v>
      </c>
    </row>
    <row r="591" spans="2:26" x14ac:dyDescent="0.15">
      <c r="B591">
        <v>646</v>
      </c>
      <c r="C591">
        <v>2009</v>
      </c>
      <c r="D591">
        <f t="shared" si="9"/>
        <v>90</v>
      </c>
      <c r="E591" t="s">
        <v>3113</v>
      </c>
      <c r="F591" s="5">
        <v>39849</v>
      </c>
      <c r="G591">
        <v>1506896000</v>
      </c>
      <c r="H591">
        <v>1E-3</v>
      </c>
      <c r="I591">
        <v>229799</v>
      </c>
      <c r="J591">
        <v>191</v>
      </c>
      <c r="K591">
        <v>10038</v>
      </c>
      <c r="L591" t="s">
        <v>33</v>
      </c>
      <c r="M591" t="s">
        <v>33</v>
      </c>
      <c r="N591" t="s">
        <v>84</v>
      </c>
      <c r="O591" t="s">
        <v>1619</v>
      </c>
      <c r="P591">
        <v>1</v>
      </c>
      <c r="Q591" t="s">
        <v>3113</v>
      </c>
      <c r="R591" t="s">
        <v>3114</v>
      </c>
      <c r="S591" t="s">
        <v>3115</v>
      </c>
      <c r="T591">
        <v>2008</v>
      </c>
      <c r="U591" t="s">
        <v>3116</v>
      </c>
      <c r="V591" t="s">
        <v>63</v>
      </c>
      <c r="W591" t="s">
        <v>3117</v>
      </c>
      <c r="X591">
        <v>7.7</v>
      </c>
      <c r="Y591">
        <v>324</v>
      </c>
      <c r="Z591">
        <v>28</v>
      </c>
    </row>
    <row r="592" spans="2:26" x14ac:dyDescent="0.15">
      <c r="B592">
        <v>647</v>
      </c>
      <c r="C592">
        <v>2009</v>
      </c>
      <c r="D592">
        <f t="shared" si="9"/>
        <v>91</v>
      </c>
      <c r="E592" t="s">
        <v>3118</v>
      </c>
      <c r="F592" s="5">
        <v>39821</v>
      </c>
      <c r="G592">
        <v>1524555000</v>
      </c>
      <c r="H592">
        <v>1E-3</v>
      </c>
      <c r="I592">
        <v>228465</v>
      </c>
      <c r="J592">
        <v>163</v>
      </c>
      <c r="K592">
        <v>9257</v>
      </c>
      <c r="L592" t="s">
        <v>33</v>
      </c>
      <c r="M592" t="s">
        <v>33</v>
      </c>
      <c r="N592" t="s">
        <v>2657</v>
      </c>
      <c r="O592" t="s">
        <v>1619</v>
      </c>
      <c r="P592">
        <v>1</v>
      </c>
      <c r="Q592" t="s">
        <v>3118</v>
      </c>
      <c r="R592" t="s">
        <v>3119</v>
      </c>
      <c r="S592" t="s">
        <v>3120</v>
      </c>
      <c r="T592">
        <v>2008</v>
      </c>
      <c r="U592" t="s">
        <v>3121</v>
      </c>
      <c r="V592" t="s">
        <v>3122</v>
      </c>
      <c r="W592" t="s">
        <v>31</v>
      </c>
      <c r="X592">
        <v>7.7</v>
      </c>
      <c r="Y592">
        <v>202</v>
      </c>
      <c r="Z592">
        <v>11</v>
      </c>
    </row>
    <row r="593" spans="1:26" x14ac:dyDescent="0.15">
      <c r="B593">
        <v>648</v>
      </c>
      <c r="C593">
        <v>2009</v>
      </c>
      <c r="D593">
        <f t="shared" si="9"/>
        <v>92</v>
      </c>
      <c r="E593" t="s">
        <v>3123</v>
      </c>
      <c r="F593" s="5">
        <v>40009</v>
      </c>
      <c r="G593">
        <v>1461905000</v>
      </c>
      <c r="H593">
        <v>1E-3</v>
      </c>
      <c r="I593">
        <v>225087</v>
      </c>
      <c r="J593">
        <v>145</v>
      </c>
      <c r="K593">
        <v>6214</v>
      </c>
      <c r="L593" t="s">
        <v>348</v>
      </c>
      <c r="M593" t="s">
        <v>348</v>
      </c>
      <c r="N593" t="s">
        <v>2582</v>
      </c>
      <c r="O593" t="s">
        <v>1619</v>
      </c>
      <c r="P593" t="e">
        <v>#VALUE!</v>
      </c>
      <c r="Q593" t="s">
        <v>2583</v>
      </c>
      <c r="R593" t="s">
        <v>2584</v>
      </c>
      <c r="T593">
        <v>2007</v>
      </c>
      <c r="U593" t="s">
        <v>2585</v>
      </c>
      <c r="V593" t="s">
        <v>2586</v>
      </c>
      <c r="W593" t="s">
        <v>2587</v>
      </c>
      <c r="X593">
        <v>7.5</v>
      </c>
      <c r="Y593">
        <v>74</v>
      </c>
      <c r="Z593">
        <v>8</v>
      </c>
    </row>
    <row r="594" spans="1:26" x14ac:dyDescent="0.15">
      <c r="B594">
        <v>649</v>
      </c>
      <c r="C594">
        <v>2009</v>
      </c>
      <c r="D594">
        <f t="shared" si="9"/>
        <v>93</v>
      </c>
      <c r="E594" t="s">
        <v>3124</v>
      </c>
      <c r="F594" s="5">
        <v>39954</v>
      </c>
      <c r="G594">
        <v>1427050000</v>
      </c>
      <c r="H594">
        <v>1E-3</v>
      </c>
      <c r="I594">
        <v>219260</v>
      </c>
      <c r="J594">
        <v>250</v>
      </c>
      <c r="K594">
        <v>8583</v>
      </c>
      <c r="L594" t="s">
        <v>33</v>
      </c>
      <c r="M594" t="s">
        <v>33</v>
      </c>
      <c r="O594" t="s">
        <v>1619</v>
      </c>
      <c r="P594" t="e">
        <v>#VALUE!</v>
      </c>
      <c r="Q594" t="s">
        <v>3125</v>
      </c>
      <c r="R594" t="s">
        <v>3126</v>
      </c>
      <c r="S594" t="s">
        <v>3127</v>
      </c>
      <c r="T594">
        <v>2009</v>
      </c>
      <c r="U594" t="s">
        <v>3128</v>
      </c>
      <c r="V594" t="s">
        <v>3129</v>
      </c>
      <c r="W594" t="s">
        <v>3130</v>
      </c>
      <c r="X594">
        <v>8.5</v>
      </c>
      <c r="Y594">
        <v>218</v>
      </c>
      <c r="Z594">
        <v>9</v>
      </c>
    </row>
    <row r="595" spans="1:26" x14ac:dyDescent="0.15">
      <c r="B595">
        <v>650</v>
      </c>
      <c r="C595">
        <v>2009</v>
      </c>
      <c r="D595">
        <f t="shared" si="9"/>
        <v>94</v>
      </c>
      <c r="E595" t="s">
        <v>3131</v>
      </c>
      <c r="F595" s="5">
        <v>39912</v>
      </c>
      <c r="G595">
        <v>1411607500</v>
      </c>
      <c r="H595">
        <v>1E-3</v>
      </c>
      <c r="I595">
        <v>217478</v>
      </c>
      <c r="J595">
        <v>225</v>
      </c>
      <c r="K595">
        <v>14538</v>
      </c>
      <c r="L595" t="s">
        <v>25</v>
      </c>
      <c r="M595" t="s">
        <v>25</v>
      </c>
      <c r="N595" t="s">
        <v>713</v>
      </c>
      <c r="O595" t="s">
        <v>1619</v>
      </c>
      <c r="P595" t="e">
        <v>#VALUE!</v>
      </c>
      <c r="Q595" t="s">
        <v>3132</v>
      </c>
      <c r="R595" t="s">
        <v>3133</v>
      </c>
      <c r="S595" t="s">
        <v>3134</v>
      </c>
      <c r="T595">
        <v>2009</v>
      </c>
      <c r="U595" t="s">
        <v>3135</v>
      </c>
      <c r="V595" t="s">
        <v>106</v>
      </c>
      <c r="W595" t="s">
        <v>3136</v>
      </c>
      <c r="X595">
        <v>8.1</v>
      </c>
      <c r="Y595">
        <v>456</v>
      </c>
      <c r="Z595">
        <v>24</v>
      </c>
    </row>
    <row r="596" spans="1:26" x14ac:dyDescent="0.15">
      <c r="B596">
        <v>651</v>
      </c>
      <c r="C596">
        <v>2009</v>
      </c>
      <c r="D596">
        <f t="shared" si="9"/>
        <v>95</v>
      </c>
      <c r="E596" t="s">
        <v>3137</v>
      </c>
      <c r="F596" s="5">
        <v>39870</v>
      </c>
      <c r="G596">
        <v>1427608500</v>
      </c>
      <c r="H596">
        <v>1E-3</v>
      </c>
      <c r="I596">
        <v>214638</v>
      </c>
      <c r="J596">
        <v>171</v>
      </c>
      <c r="K596">
        <v>12028</v>
      </c>
      <c r="L596" t="s">
        <v>33</v>
      </c>
      <c r="M596" t="s">
        <v>33</v>
      </c>
      <c r="N596" t="s">
        <v>1710</v>
      </c>
      <c r="O596" t="s">
        <v>1619</v>
      </c>
      <c r="P596">
        <v>1</v>
      </c>
      <c r="Q596" t="s">
        <v>3137</v>
      </c>
      <c r="R596" t="s">
        <v>3138</v>
      </c>
      <c r="S596" t="s">
        <v>3139</v>
      </c>
      <c r="T596">
        <v>2009</v>
      </c>
      <c r="U596" t="s">
        <v>3140</v>
      </c>
      <c r="V596" t="s">
        <v>422</v>
      </c>
      <c r="W596" t="s">
        <v>3141</v>
      </c>
      <c r="X596">
        <v>4.5</v>
      </c>
      <c r="Y596">
        <v>134</v>
      </c>
      <c r="Z596">
        <v>5</v>
      </c>
    </row>
    <row r="597" spans="1:26" x14ac:dyDescent="0.15">
      <c r="B597">
        <v>652</v>
      </c>
      <c r="C597">
        <v>2009</v>
      </c>
      <c r="D597">
        <f t="shared" si="9"/>
        <v>96</v>
      </c>
      <c r="E597" t="s">
        <v>3142</v>
      </c>
      <c r="F597" s="5">
        <v>39933</v>
      </c>
      <c r="G597">
        <v>1272466000</v>
      </c>
      <c r="H597">
        <v>1E-3</v>
      </c>
      <c r="I597">
        <v>213255</v>
      </c>
      <c r="J597">
        <v>181</v>
      </c>
      <c r="K597">
        <v>5303</v>
      </c>
      <c r="L597" t="s">
        <v>348</v>
      </c>
      <c r="M597" t="s">
        <v>348</v>
      </c>
      <c r="N597" t="s">
        <v>2939</v>
      </c>
      <c r="O597" t="s">
        <v>1619</v>
      </c>
      <c r="P597" t="e">
        <v>#VALUE!</v>
      </c>
      <c r="Q597" t="s">
        <v>3143</v>
      </c>
      <c r="R597" t="s">
        <v>3144</v>
      </c>
      <c r="S597" t="s">
        <v>3145</v>
      </c>
      <c r="T597">
        <v>2009</v>
      </c>
      <c r="U597" t="s">
        <v>3146</v>
      </c>
      <c r="V597" t="s">
        <v>75</v>
      </c>
      <c r="W597" t="s">
        <v>3147</v>
      </c>
      <c r="X597">
        <v>9.1</v>
      </c>
      <c r="Y597">
        <v>34</v>
      </c>
    </row>
    <row r="598" spans="1:26" x14ac:dyDescent="0.15">
      <c r="B598">
        <v>653</v>
      </c>
      <c r="C598">
        <v>2009</v>
      </c>
      <c r="D598">
        <f t="shared" si="9"/>
        <v>97</v>
      </c>
      <c r="E598" t="s">
        <v>3148</v>
      </c>
      <c r="F598" s="5">
        <v>40101</v>
      </c>
      <c r="G598">
        <v>1616115000</v>
      </c>
      <c r="H598">
        <v>2E-3</v>
      </c>
      <c r="I598">
        <v>212067</v>
      </c>
      <c r="J598">
        <v>218</v>
      </c>
      <c r="K598">
        <v>13880</v>
      </c>
      <c r="L598" t="s">
        <v>978</v>
      </c>
      <c r="M598" t="s">
        <v>978</v>
      </c>
      <c r="N598" t="s">
        <v>40</v>
      </c>
      <c r="O598" t="s">
        <v>1619</v>
      </c>
      <c r="P598">
        <v>1</v>
      </c>
      <c r="Q598" t="s">
        <v>3148</v>
      </c>
      <c r="R598" t="s">
        <v>3149</v>
      </c>
      <c r="S598" t="s">
        <v>3150</v>
      </c>
      <c r="T598">
        <v>2008</v>
      </c>
      <c r="U598" t="s">
        <v>3151</v>
      </c>
      <c r="V598" t="s">
        <v>1566</v>
      </c>
      <c r="W598" t="s">
        <v>3152</v>
      </c>
      <c r="X598">
        <v>3</v>
      </c>
      <c r="Y598">
        <v>453</v>
      </c>
      <c r="Z598">
        <v>21</v>
      </c>
    </row>
    <row r="599" spans="1:26" x14ac:dyDescent="0.15">
      <c r="B599">
        <v>654</v>
      </c>
      <c r="C599">
        <v>2009</v>
      </c>
      <c r="D599">
        <f t="shared" si="9"/>
        <v>98</v>
      </c>
      <c r="E599" t="s">
        <v>3153</v>
      </c>
      <c r="F599" s="5">
        <v>39863</v>
      </c>
      <c r="G599">
        <v>1415054000</v>
      </c>
      <c r="H599">
        <v>1E-3</v>
      </c>
      <c r="I599">
        <v>210270</v>
      </c>
      <c r="J599">
        <v>210</v>
      </c>
      <c r="K599">
        <v>10499</v>
      </c>
      <c r="L599" t="s">
        <v>33</v>
      </c>
      <c r="M599" t="s">
        <v>33</v>
      </c>
      <c r="N599" t="s">
        <v>880</v>
      </c>
      <c r="O599" t="s">
        <v>1619</v>
      </c>
      <c r="P599">
        <v>1</v>
      </c>
      <c r="Q599" t="s">
        <v>3153</v>
      </c>
      <c r="R599" t="s">
        <v>3154</v>
      </c>
      <c r="S599" t="s">
        <v>3155</v>
      </c>
      <c r="T599">
        <v>2008</v>
      </c>
      <c r="U599" t="s">
        <v>3156</v>
      </c>
      <c r="V599" t="s">
        <v>1797</v>
      </c>
      <c r="W599" t="s">
        <v>3157</v>
      </c>
      <c r="X599">
        <v>8.6999999999999993</v>
      </c>
      <c r="Y599">
        <v>225</v>
      </c>
      <c r="Z599">
        <v>19</v>
      </c>
    </row>
    <row r="600" spans="1:26" x14ac:dyDescent="0.15">
      <c r="B600">
        <v>655</v>
      </c>
      <c r="C600">
        <v>2009</v>
      </c>
      <c r="D600">
        <f t="shared" si="9"/>
        <v>99</v>
      </c>
      <c r="E600" t="s">
        <v>3158</v>
      </c>
      <c r="F600" s="5">
        <v>39884</v>
      </c>
      <c r="G600">
        <v>1467520500</v>
      </c>
      <c r="H600">
        <v>1E-3</v>
      </c>
      <c r="I600">
        <v>208118</v>
      </c>
      <c r="J600">
        <v>138</v>
      </c>
      <c r="K600">
        <v>9648</v>
      </c>
      <c r="L600" t="s">
        <v>33</v>
      </c>
      <c r="M600" t="s">
        <v>33</v>
      </c>
      <c r="N600" t="s">
        <v>40</v>
      </c>
      <c r="O600" t="s">
        <v>1619</v>
      </c>
      <c r="P600">
        <v>1</v>
      </c>
      <c r="Q600" t="s">
        <v>3158</v>
      </c>
      <c r="R600" t="s">
        <v>3159</v>
      </c>
      <c r="S600" t="s">
        <v>3160</v>
      </c>
      <c r="T600">
        <v>2009</v>
      </c>
      <c r="U600" t="s">
        <v>3161</v>
      </c>
      <c r="V600" t="s">
        <v>322</v>
      </c>
      <c r="W600" t="s">
        <v>3162</v>
      </c>
      <c r="X600">
        <v>6.7</v>
      </c>
      <c r="Y600">
        <v>169</v>
      </c>
      <c r="Z600">
        <v>5</v>
      </c>
    </row>
    <row r="601" spans="1:26" x14ac:dyDescent="0.15">
      <c r="A601">
        <v>2009</v>
      </c>
      <c r="B601">
        <v>656</v>
      </c>
      <c r="C601">
        <v>2009</v>
      </c>
      <c r="D601">
        <f t="shared" si="9"/>
        <v>100</v>
      </c>
      <c r="E601" t="s">
        <v>3163</v>
      </c>
      <c r="F601" s="5">
        <v>39835</v>
      </c>
      <c r="G601">
        <v>1306578000</v>
      </c>
      <c r="H601">
        <v>1E-3</v>
      </c>
      <c r="I601">
        <v>205962</v>
      </c>
      <c r="J601">
        <v>214</v>
      </c>
      <c r="K601">
        <v>8185</v>
      </c>
      <c r="L601" t="s">
        <v>33</v>
      </c>
      <c r="M601" t="s">
        <v>33</v>
      </c>
      <c r="N601" t="s">
        <v>84</v>
      </c>
      <c r="O601" t="s">
        <v>1619</v>
      </c>
      <c r="P601">
        <v>1</v>
      </c>
      <c r="Q601" t="s">
        <v>3163</v>
      </c>
      <c r="R601" t="s">
        <v>3164</v>
      </c>
      <c r="S601" t="s">
        <v>3165</v>
      </c>
      <c r="T601">
        <v>2008</v>
      </c>
      <c r="U601" t="s">
        <v>3166</v>
      </c>
      <c r="V601" t="s">
        <v>701</v>
      </c>
      <c r="W601" t="s">
        <v>3167</v>
      </c>
      <c r="X601">
        <v>7.4</v>
      </c>
      <c r="Y601">
        <v>127</v>
      </c>
      <c r="Z601">
        <v>16</v>
      </c>
    </row>
    <row r="602" spans="1:26" x14ac:dyDescent="0.15">
      <c r="B602">
        <v>662</v>
      </c>
      <c r="C602">
        <v>2010</v>
      </c>
      <c r="D602">
        <v>1</v>
      </c>
      <c r="E602" t="s">
        <v>3189</v>
      </c>
      <c r="F602" s="5">
        <v>40394</v>
      </c>
      <c r="G602">
        <v>47101332000</v>
      </c>
      <c r="H602">
        <v>4.2999999999999997E-2</v>
      </c>
      <c r="I602">
        <v>6178248</v>
      </c>
      <c r="J602">
        <v>501</v>
      </c>
      <c r="K602">
        <v>109853</v>
      </c>
      <c r="L602" t="s">
        <v>25</v>
      </c>
      <c r="M602" t="s">
        <v>25</v>
      </c>
      <c r="N602" t="s">
        <v>40</v>
      </c>
      <c r="O602" t="s">
        <v>3188</v>
      </c>
      <c r="P602">
        <v>1</v>
      </c>
      <c r="Q602" t="s">
        <v>3189</v>
      </c>
      <c r="R602" t="s">
        <v>3190</v>
      </c>
      <c r="S602" t="s">
        <v>3191</v>
      </c>
      <c r="T602">
        <v>2010</v>
      </c>
      <c r="U602" t="s">
        <v>3192</v>
      </c>
      <c r="V602" t="s">
        <v>94</v>
      </c>
      <c r="W602" t="s">
        <v>3193</v>
      </c>
      <c r="X602">
        <v>9.3000000000000007</v>
      </c>
      <c r="Y602">
        <v>6707</v>
      </c>
      <c r="Z602">
        <v>261</v>
      </c>
    </row>
    <row r="603" spans="1:26" x14ac:dyDescent="0.15">
      <c r="B603">
        <v>663</v>
      </c>
      <c r="C603">
        <v>2010</v>
      </c>
      <c r="D603">
        <f t="shared" si="9"/>
        <v>2</v>
      </c>
      <c r="E603" t="s">
        <v>3194</v>
      </c>
      <c r="F603" s="5">
        <v>40380</v>
      </c>
      <c r="G603">
        <v>43394990000</v>
      </c>
      <c r="H603">
        <v>3.9E-2</v>
      </c>
      <c r="I603">
        <v>5827444</v>
      </c>
      <c r="J603">
        <v>531</v>
      </c>
      <c r="K603">
        <v>81891</v>
      </c>
      <c r="L603" t="s">
        <v>33</v>
      </c>
      <c r="M603" t="s">
        <v>33</v>
      </c>
      <c r="N603" t="s">
        <v>34</v>
      </c>
      <c r="O603" t="s">
        <v>3188</v>
      </c>
      <c r="P603">
        <v>1</v>
      </c>
      <c r="Q603" t="s">
        <v>3194</v>
      </c>
      <c r="R603" t="s">
        <v>3195</v>
      </c>
      <c r="S603" t="s">
        <v>3196</v>
      </c>
      <c r="T603">
        <v>2010</v>
      </c>
      <c r="U603" t="s">
        <v>3197</v>
      </c>
      <c r="V603" t="s">
        <v>3198</v>
      </c>
      <c r="W603" t="s">
        <v>3199</v>
      </c>
      <c r="X603">
        <v>8.6999999999999993</v>
      </c>
      <c r="Y603">
        <v>3371</v>
      </c>
      <c r="Z603">
        <v>138</v>
      </c>
    </row>
    <row r="604" spans="1:26" x14ac:dyDescent="0.15">
      <c r="B604">
        <v>664</v>
      </c>
      <c r="C604">
        <v>2010</v>
      </c>
      <c r="D604">
        <f t="shared" si="9"/>
        <v>3</v>
      </c>
      <c r="E604" t="s">
        <v>3200</v>
      </c>
      <c r="F604" s="5">
        <v>40213</v>
      </c>
      <c r="G604">
        <v>40153729000</v>
      </c>
      <c r="H604">
        <v>3.5999999999999997E-2</v>
      </c>
      <c r="I604">
        <v>5416812</v>
      </c>
      <c r="J604">
        <v>569</v>
      </c>
      <c r="K604">
        <v>118243</v>
      </c>
      <c r="L604" t="s">
        <v>25</v>
      </c>
      <c r="M604" t="s">
        <v>25</v>
      </c>
      <c r="N604" t="s">
        <v>26</v>
      </c>
      <c r="O604" t="s">
        <v>3188</v>
      </c>
      <c r="P604">
        <v>1</v>
      </c>
      <c r="Q604" t="s">
        <v>3200</v>
      </c>
      <c r="R604" t="s">
        <v>3201</v>
      </c>
      <c r="S604" t="s">
        <v>3202</v>
      </c>
      <c r="T604">
        <v>2010</v>
      </c>
      <c r="U604" t="s">
        <v>3203</v>
      </c>
      <c r="V604" t="s">
        <v>94</v>
      </c>
      <c r="W604" t="s">
        <v>31</v>
      </c>
      <c r="X604">
        <v>8.8000000000000007</v>
      </c>
      <c r="Y604">
        <v>2489</v>
      </c>
      <c r="Z604">
        <v>101</v>
      </c>
    </row>
    <row r="605" spans="1:26" x14ac:dyDescent="0.15">
      <c r="B605">
        <v>665</v>
      </c>
      <c r="C605">
        <v>2010</v>
      </c>
      <c r="D605">
        <f t="shared" si="9"/>
        <v>4</v>
      </c>
      <c r="E605" t="s">
        <v>3204</v>
      </c>
      <c r="F605" s="5">
        <v>40297</v>
      </c>
      <c r="G605">
        <v>32635195500</v>
      </c>
      <c r="H605">
        <v>0.03</v>
      </c>
      <c r="I605">
        <v>4425003</v>
      </c>
      <c r="J605">
        <v>921</v>
      </c>
      <c r="K605">
        <v>87665</v>
      </c>
      <c r="L605" t="s">
        <v>33</v>
      </c>
      <c r="M605" t="s">
        <v>33</v>
      </c>
      <c r="N605" t="s">
        <v>40</v>
      </c>
      <c r="O605" t="s">
        <v>3188</v>
      </c>
      <c r="P605">
        <v>1</v>
      </c>
      <c r="Q605" t="s">
        <v>3204</v>
      </c>
      <c r="R605" t="s">
        <v>3205</v>
      </c>
      <c r="S605" t="s">
        <v>3206</v>
      </c>
      <c r="T605">
        <v>2010</v>
      </c>
      <c r="U605" t="s">
        <v>3207</v>
      </c>
      <c r="V605" t="s">
        <v>3208</v>
      </c>
      <c r="W605" t="s">
        <v>3209</v>
      </c>
      <c r="X605">
        <v>7</v>
      </c>
      <c r="Y605">
        <v>1119</v>
      </c>
      <c r="Z605">
        <v>33</v>
      </c>
    </row>
    <row r="606" spans="1:26" x14ac:dyDescent="0.15">
      <c r="B606">
        <v>667</v>
      </c>
      <c r="C606">
        <v>2010</v>
      </c>
      <c r="D606">
        <f t="shared" si="9"/>
        <v>5</v>
      </c>
      <c r="E606" t="s">
        <v>3210</v>
      </c>
      <c r="F606" s="5">
        <v>40373</v>
      </c>
      <c r="G606">
        <v>25437300500</v>
      </c>
      <c r="H606">
        <v>2.3E-2</v>
      </c>
      <c r="I606">
        <v>3350303</v>
      </c>
      <c r="J606">
        <v>740</v>
      </c>
      <c r="K606">
        <v>58198</v>
      </c>
      <c r="L606" t="s">
        <v>25</v>
      </c>
      <c r="M606" t="s">
        <v>25</v>
      </c>
      <c r="N606" t="s">
        <v>40</v>
      </c>
      <c r="O606" t="s">
        <v>3188</v>
      </c>
      <c r="P606">
        <v>1</v>
      </c>
      <c r="Q606" t="s">
        <v>3210</v>
      </c>
      <c r="R606" t="s">
        <v>3211</v>
      </c>
      <c r="S606" t="s">
        <v>3212</v>
      </c>
      <c r="T606">
        <v>2010</v>
      </c>
      <c r="U606" t="s">
        <v>3213</v>
      </c>
      <c r="V606" t="s">
        <v>3214</v>
      </c>
      <c r="W606" t="s">
        <v>31</v>
      </c>
      <c r="X606">
        <v>7</v>
      </c>
      <c r="Y606">
        <v>1652</v>
      </c>
      <c r="Z606">
        <v>62</v>
      </c>
    </row>
    <row r="607" spans="1:26" x14ac:dyDescent="0.15">
      <c r="B607">
        <v>668</v>
      </c>
      <c r="C607">
        <v>2010</v>
      </c>
      <c r="D607">
        <f t="shared" si="9"/>
        <v>6</v>
      </c>
      <c r="E607" t="s">
        <v>3215</v>
      </c>
      <c r="F607" s="5">
        <v>40345</v>
      </c>
      <c r="G607">
        <v>23831958600</v>
      </c>
      <c r="H607">
        <v>2.1999999999999999E-2</v>
      </c>
      <c r="I607">
        <v>3330324</v>
      </c>
      <c r="J607">
        <v>742</v>
      </c>
      <c r="K607">
        <v>80091</v>
      </c>
      <c r="L607" t="s">
        <v>25</v>
      </c>
      <c r="M607" t="s">
        <v>25</v>
      </c>
      <c r="N607" t="s">
        <v>713</v>
      </c>
      <c r="O607" t="s">
        <v>3188</v>
      </c>
      <c r="P607">
        <v>1</v>
      </c>
      <c r="Q607" t="s">
        <v>3215</v>
      </c>
      <c r="R607" t="s">
        <v>3216</v>
      </c>
      <c r="S607" t="s">
        <v>3217</v>
      </c>
      <c r="T607">
        <v>2010</v>
      </c>
      <c r="U607" t="s">
        <v>3218</v>
      </c>
      <c r="V607" t="s">
        <v>30</v>
      </c>
      <c r="W607" t="s">
        <v>31</v>
      </c>
      <c r="X607">
        <v>6.7</v>
      </c>
      <c r="Y607">
        <v>2875</v>
      </c>
      <c r="Z607">
        <v>60</v>
      </c>
    </row>
    <row r="608" spans="1:26" x14ac:dyDescent="0.15">
      <c r="B608">
        <v>669</v>
      </c>
      <c r="C608">
        <v>2010</v>
      </c>
      <c r="D608">
        <f t="shared" ref="D608:D671" si="10">D607+1</f>
        <v>7</v>
      </c>
      <c r="E608" t="s">
        <v>3219</v>
      </c>
      <c r="F608" s="5">
        <v>40206</v>
      </c>
      <c r="G608">
        <v>21641750000</v>
      </c>
      <c r="H608">
        <v>0.02</v>
      </c>
      <c r="I608">
        <v>3018131</v>
      </c>
      <c r="J608">
        <v>384</v>
      </c>
      <c r="K608">
        <v>77723</v>
      </c>
      <c r="L608" t="s">
        <v>25</v>
      </c>
      <c r="M608" t="s">
        <v>25</v>
      </c>
      <c r="N608" t="s">
        <v>40</v>
      </c>
      <c r="O608" t="s">
        <v>3188</v>
      </c>
      <c r="P608">
        <v>1</v>
      </c>
      <c r="Q608" t="s">
        <v>3219</v>
      </c>
      <c r="R608" t="s">
        <v>3220</v>
      </c>
      <c r="S608" t="s">
        <v>3221</v>
      </c>
      <c r="T608">
        <v>2009</v>
      </c>
      <c r="U608" t="s">
        <v>3222</v>
      </c>
      <c r="V608" t="s">
        <v>63</v>
      </c>
      <c r="W608" t="s">
        <v>31</v>
      </c>
      <c r="X608">
        <v>9.1</v>
      </c>
      <c r="Y608">
        <v>1843</v>
      </c>
      <c r="Z608">
        <v>63</v>
      </c>
    </row>
    <row r="609" spans="2:26" x14ac:dyDescent="0.15">
      <c r="B609">
        <v>670</v>
      </c>
      <c r="C609">
        <v>2010</v>
      </c>
      <c r="D609">
        <f t="shared" si="10"/>
        <v>8</v>
      </c>
      <c r="E609" t="s">
        <v>3223</v>
      </c>
      <c r="F609" s="5">
        <v>40331</v>
      </c>
      <c r="G609">
        <v>22490024000</v>
      </c>
      <c r="H609">
        <v>0.02</v>
      </c>
      <c r="I609">
        <v>2985483</v>
      </c>
      <c r="J609">
        <v>495</v>
      </c>
      <c r="K609">
        <v>67562</v>
      </c>
      <c r="L609" t="s">
        <v>25</v>
      </c>
      <c r="M609" t="s">
        <v>25</v>
      </c>
      <c r="N609" t="s">
        <v>40</v>
      </c>
      <c r="O609" t="s">
        <v>3188</v>
      </c>
      <c r="P609">
        <v>1</v>
      </c>
      <c r="Q609" t="s">
        <v>3223</v>
      </c>
      <c r="R609" t="s">
        <v>3224</v>
      </c>
      <c r="S609" t="s">
        <v>3225</v>
      </c>
      <c r="T609">
        <v>2010</v>
      </c>
      <c r="U609" t="s">
        <v>3226</v>
      </c>
      <c r="V609" t="s">
        <v>2540</v>
      </c>
      <c r="W609" t="s">
        <v>31</v>
      </c>
      <c r="X609">
        <v>6.8</v>
      </c>
      <c r="Y609">
        <v>1105</v>
      </c>
      <c r="Z609">
        <v>37</v>
      </c>
    </row>
    <row r="610" spans="2:26" x14ac:dyDescent="0.15">
      <c r="B610">
        <v>671</v>
      </c>
      <c r="C610">
        <v>2010</v>
      </c>
      <c r="D610">
        <f t="shared" si="10"/>
        <v>9</v>
      </c>
      <c r="E610" t="s">
        <v>3227</v>
      </c>
      <c r="F610" s="5">
        <v>40388</v>
      </c>
      <c r="G610">
        <v>21360288000</v>
      </c>
      <c r="H610">
        <v>1.9E-2</v>
      </c>
      <c r="I610">
        <v>2869938</v>
      </c>
      <c r="J610">
        <v>556</v>
      </c>
      <c r="K610">
        <v>53679</v>
      </c>
      <c r="L610" t="s">
        <v>33</v>
      </c>
      <c r="M610" t="s">
        <v>33</v>
      </c>
      <c r="N610" t="s">
        <v>84</v>
      </c>
      <c r="O610" t="s">
        <v>3188</v>
      </c>
      <c r="P610">
        <v>1</v>
      </c>
      <c r="Q610" t="s">
        <v>3227</v>
      </c>
      <c r="R610" t="s">
        <v>3228</v>
      </c>
      <c r="S610" t="s">
        <v>3229</v>
      </c>
      <c r="T610">
        <v>2010</v>
      </c>
      <c r="U610" t="s">
        <v>3230</v>
      </c>
      <c r="V610" t="s">
        <v>613</v>
      </c>
      <c r="W610" t="s">
        <v>31</v>
      </c>
      <c r="X610">
        <v>7.6</v>
      </c>
      <c r="Y610">
        <v>939</v>
      </c>
      <c r="Z610">
        <v>23</v>
      </c>
    </row>
    <row r="611" spans="2:26" x14ac:dyDescent="0.15">
      <c r="B611">
        <v>672</v>
      </c>
      <c r="C611">
        <v>2010</v>
      </c>
      <c r="D611">
        <f t="shared" si="10"/>
        <v>10</v>
      </c>
      <c r="E611" t="s">
        <v>3231</v>
      </c>
      <c r="F611" s="5">
        <v>40479</v>
      </c>
      <c r="G611">
        <v>20996302500</v>
      </c>
      <c r="H611">
        <v>1.9E-2</v>
      </c>
      <c r="I611">
        <v>2722996</v>
      </c>
      <c r="J611">
        <v>502</v>
      </c>
      <c r="K611">
        <v>69703</v>
      </c>
      <c r="L611" t="s">
        <v>25</v>
      </c>
      <c r="M611" t="s">
        <v>25</v>
      </c>
      <c r="N611" t="s">
        <v>40</v>
      </c>
      <c r="O611" t="s">
        <v>3188</v>
      </c>
      <c r="P611">
        <v>1</v>
      </c>
      <c r="Q611" t="s">
        <v>3231</v>
      </c>
      <c r="R611" t="s">
        <v>3232</v>
      </c>
      <c r="S611" t="s">
        <v>3233</v>
      </c>
      <c r="T611">
        <v>2010</v>
      </c>
      <c r="U611" t="s">
        <v>3234</v>
      </c>
      <c r="V611" t="s">
        <v>3235</v>
      </c>
      <c r="W611" t="s">
        <v>31</v>
      </c>
      <c r="X611">
        <v>8.6</v>
      </c>
      <c r="Y611">
        <v>1392</v>
      </c>
      <c r="Z611">
        <v>44</v>
      </c>
    </row>
    <row r="612" spans="2:26" x14ac:dyDescent="0.15">
      <c r="B612">
        <v>673</v>
      </c>
      <c r="C612">
        <v>2010</v>
      </c>
      <c r="D612">
        <f t="shared" si="10"/>
        <v>11</v>
      </c>
      <c r="E612" t="s">
        <v>3236</v>
      </c>
      <c r="F612" s="5">
        <v>40437</v>
      </c>
      <c r="G612">
        <v>19838369000</v>
      </c>
      <c r="H612">
        <v>1.7999999999999999E-2</v>
      </c>
      <c r="I612">
        <v>2684783</v>
      </c>
      <c r="J612">
        <v>415</v>
      </c>
      <c r="K612">
        <v>77736</v>
      </c>
      <c r="L612" t="s">
        <v>25</v>
      </c>
      <c r="M612" t="s">
        <v>25</v>
      </c>
      <c r="N612" t="s">
        <v>713</v>
      </c>
      <c r="O612" t="s">
        <v>12</v>
      </c>
      <c r="P612" t="e">
        <v>#VALUE!</v>
      </c>
      <c r="Q612" t="s">
        <v>3237</v>
      </c>
      <c r="R612" t="s">
        <v>3238</v>
      </c>
      <c r="S612" t="s">
        <v>3239</v>
      </c>
      <c r="T612">
        <v>2010</v>
      </c>
      <c r="U612" t="s">
        <v>3240</v>
      </c>
      <c r="V612" t="s">
        <v>106</v>
      </c>
      <c r="W612" t="s">
        <v>3241</v>
      </c>
      <c r="X612">
        <v>8.5</v>
      </c>
      <c r="Y612">
        <v>1977</v>
      </c>
      <c r="Z612">
        <v>51</v>
      </c>
    </row>
    <row r="613" spans="2:26" x14ac:dyDescent="0.15">
      <c r="B613">
        <v>674</v>
      </c>
      <c r="C613">
        <v>2010</v>
      </c>
      <c r="D613">
        <f t="shared" si="10"/>
        <v>12</v>
      </c>
      <c r="E613" t="s">
        <v>3242</v>
      </c>
      <c r="F613" s="5">
        <v>40269</v>
      </c>
      <c r="G613">
        <v>21796996500</v>
      </c>
      <c r="H613">
        <v>0.02</v>
      </c>
      <c r="I613">
        <v>2642483</v>
      </c>
      <c r="J613">
        <v>694</v>
      </c>
      <c r="K613">
        <v>87911</v>
      </c>
      <c r="L613" t="s">
        <v>33</v>
      </c>
      <c r="M613" t="s">
        <v>33</v>
      </c>
      <c r="N613" t="s">
        <v>34</v>
      </c>
      <c r="O613" t="s">
        <v>3243</v>
      </c>
      <c r="P613">
        <v>1</v>
      </c>
      <c r="Q613" t="s">
        <v>3242</v>
      </c>
      <c r="R613" t="s">
        <v>3244</v>
      </c>
      <c r="S613" t="s">
        <v>3245</v>
      </c>
      <c r="T613">
        <v>2010</v>
      </c>
      <c r="U613" t="s">
        <v>3246</v>
      </c>
      <c r="V613" t="s">
        <v>192</v>
      </c>
      <c r="W613" t="s">
        <v>3247</v>
      </c>
      <c r="X613">
        <v>6.3</v>
      </c>
      <c r="Y613">
        <v>1083</v>
      </c>
      <c r="Z613">
        <v>15</v>
      </c>
    </row>
    <row r="614" spans="2:26" x14ac:dyDescent="0.15">
      <c r="B614">
        <v>675</v>
      </c>
      <c r="C614">
        <v>2010</v>
      </c>
      <c r="D614">
        <f t="shared" si="10"/>
        <v>13</v>
      </c>
      <c r="E614" t="s">
        <v>3248</v>
      </c>
      <c r="F614" s="5">
        <v>40318</v>
      </c>
      <c r="G614">
        <v>27040606000</v>
      </c>
      <c r="H614">
        <v>2.5000000000000001E-2</v>
      </c>
      <c r="I614">
        <v>2562412</v>
      </c>
      <c r="J614">
        <v>563</v>
      </c>
      <c r="K614">
        <v>57264</v>
      </c>
      <c r="L614" t="s">
        <v>33</v>
      </c>
      <c r="M614" t="s">
        <v>33</v>
      </c>
      <c r="N614" t="s">
        <v>40</v>
      </c>
      <c r="O614" t="s">
        <v>3243</v>
      </c>
      <c r="P614">
        <v>1</v>
      </c>
      <c r="Q614" t="s">
        <v>3248</v>
      </c>
      <c r="R614" t="s">
        <v>3249</v>
      </c>
      <c r="S614" t="s">
        <v>3250</v>
      </c>
      <c r="T614">
        <v>2010</v>
      </c>
      <c r="U614" t="s">
        <v>3251</v>
      </c>
      <c r="V614" t="s">
        <v>1329</v>
      </c>
      <c r="W614" t="s">
        <v>3252</v>
      </c>
      <c r="X614">
        <v>9.4</v>
      </c>
      <c r="Y614">
        <v>943</v>
      </c>
      <c r="Z614">
        <v>36</v>
      </c>
    </row>
    <row r="615" spans="2:26" x14ac:dyDescent="0.15">
      <c r="B615">
        <v>676</v>
      </c>
      <c r="C615">
        <v>2010</v>
      </c>
      <c r="D615">
        <f t="shared" si="10"/>
        <v>14</v>
      </c>
      <c r="E615" t="s">
        <v>3253</v>
      </c>
      <c r="F615">
        <v>40527</v>
      </c>
      <c r="G615">
        <v>34013275000</v>
      </c>
      <c r="H615">
        <v>0.03</v>
      </c>
      <c r="I615">
        <v>4664544</v>
      </c>
      <c r="J615">
        <v>717</v>
      </c>
      <c r="K615">
        <v>100084</v>
      </c>
      <c r="L615" t="s">
        <v>33</v>
      </c>
      <c r="M615" t="s">
        <v>33</v>
      </c>
      <c r="N615" t="s">
        <v>34</v>
      </c>
      <c r="O615" t="s">
        <v>4261</v>
      </c>
      <c r="P615" t="e">
        <v>#VALUE!</v>
      </c>
      <c r="Q615" t="s">
        <v>3254</v>
      </c>
      <c r="R615" t="s">
        <v>3255</v>
      </c>
      <c r="S615" t="s">
        <v>3256</v>
      </c>
      <c r="T615">
        <v>2010</v>
      </c>
      <c r="U615" t="s">
        <v>3257</v>
      </c>
      <c r="V615" t="s">
        <v>3258</v>
      </c>
      <c r="W615" t="s">
        <v>3259</v>
      </c>
      <c r="X615">
        <v>7.7</v>
      </c>
      <c r="Y615">
        <v>784</v>
      </c>
      <c r="Z615">
        <v>20</v>
      </c>
    </row>
    <row r="616" spans="2:26" x14ac:dyDescent="0.15">
      <c r="B616">
        <v>677</v>
      </c>
      <c r="C616">
        <v>2010</v>
      </c>
      <c r="D616">
        <f t="shared" si="10"/>
        <v>15</v>
      </c>
      <c r="E616" t="s">
        <v>3260</v>
      </c>
      <c r="F616" s="5">
        <v>40311</v>
      </c>
      <c r="G616">
        <v>17038639000</v>
      </c>
      <c r="H616">
        <v>1.4999999999999999E-2</v>
      </c>
      <c r="I616">
        <v>2267556</v>
      </c>
      <c r="J616">
        <v>555</v>
      </c>
      <c r="K616">
        <v>59621</v>
      </c>
      <c r="L616" t="s">
        <v>25</v>
      </c>
      <c r="M616" t="s">
        <v>25</v>
      </c>
      <c r="N616" t="s">
        <v>1949</v>
      </c>
      <c r="O616" t="s">
        <v>3243</v>
      </c>
      <c r="P616">
        <v>1</v>
      </c>
      <c r="Q616" t="s">
        <v>3260</v>
      </c>
      <c r="R616" t="s">
        <v>3261</v>
      </c>
      <c r="S616" t="s">
        <v>3262</v>
      </c>
      <c r="T616">
        <v>1960</v>
      </c>
      <c r="U616" t="s">
        <v>3263</v>
      </c>
      <c r="V616" t="s">
        <v>1763</v>
      </c>
      <c r="W616" t="s">
        <v>31</v>
      </c>
      <c r="X616">
        <v>8.9</v>
      </c>
      <c r="Y616">
        <v>44</v>
      </c>
      <c r="Z616">
        <v>3</v>
      </c>
    </row>
    <row r="617" spans="2:26" x14ac:dyDescent="0.15">
      <c r="B617">
        <v>678</v>
      </c>
      <c r="C617">
        <v>2010</v>
      </c>
      <c r="D617">
        <f t="shared" si="10"/>
        <v>16</v>
      </c>
      <c r="E617" t="s">
        <v>3264</v>
      </c>
      <c r="F617" s="5">
        <v>40353</v>
      </c>
      <c r="G617">
        <v>16777869600</v>
      </c>
      <c r="H617">
        <v>1.4999999999999999E-2</v>
      </c>
      <c r="I617">
        <v>2243484</v>
      </c>
      <c r="J617">
        <v>494</v>
      </c>
      <c r="K617">
        <v>54797</v>
      </c>
      <c r="L617" t="s">
        <v>33</v>
      </c>
      <c r="M617" t="s">
        <v>33</v>
      </c>
      <c r="N617" t="s">
        <v>880</v>
      </c>
      <c r="O617" t="s">
        <v>3243</v>
      </c>
      <c r="P617" t="e">
        <v>#VALUE!</v>
      </c>
      <c r="Q617" t="s">
        <v>3265</v>
      </c>
      <c r="R617" t="s">
        <v>3266</v>
      </c>
      <c r="S617" t="s">
        <v>3267</v>
      </c>
      <c r="T617">
        <v>2010</v>
      </c>
      <c r="U617" t="s">
        <v>3268</v>
      </c>
      <c r="V617" t="s">
        <v>467</v>
      </c>
      <c r="W617" t="s">
        <v>3269</v>
      </c>
      <c r="X617">
        <v>8.3000000000000007</v>
      </c>
      <c r="Y617">
        <v>796</v>
      </c>
      <c r="Z617">
        <v>26</v>
      </c>
    </row>
    <row r="618" spans="2:26" x14ac:dyDescent="0.15">
      <c r="B618">
        <v>679</v>
      </c>
      <c r="C618">
        <v>2010</v>
      </c>
      <c r="D618">
        <f t="shared" si="10"/>
        <v>17</v>
      </c>
      <c r="E618" t="s">
        <v>3270</v>
      </c>
      <c r="F618" s="5">
        <v>40360</v>
      </c>
      <c r="G618">
        <v>22809145100</v>
      </c>
      <c r="H618">
        <v>2.1000000000000001E-2</v>
      </c>
      <c r="I618">
        <v>2223851</v>
      </c>
      <c r="J618">
        <v>561</v>
      </c>
      <c r="K618">
        <v>51317</v>
      </c>
      <c r="L618" t="s">
        <v>33</v>
      </c>
      <c r="M618" t="s">
        <v>33</v>
      </c>
      <c r="N618" t="s">
        <v>40</v>
      </c>
      <c r="O618" t="s">
        <v>3243</v>
      </c>
      <c r="P618">
        <v>1</v>
      </c>
      <c r="Q618" t="s">
        <v>3270</v>
      </c>
      <c r="R618" t="s">
        <v>3271</v>
      </c>
      <c r="S618" t="s">
        <v>3272</v>
      </c>
      <c r="T618">
        <v>2010</v>
      </c>
      <c r="U618" t="s">
        <v>3273</v>
      </c>
      <c r="V618" t="s">
        <v>75</v>
      </c>
      <c r="W618" t="s">
        <v>3274</v>
      </c>
      <c r="X618">
        <v>7.9</v>
      </c>
      <c r="Y618">
        <v>270</v>
      </c>
      <c r="Z618">
        <v>13</v>
      </c>
    </row>
    <row r="619" spans="2:26" x14ac:dyDescent="0.15">
      <c r="B619">
        <v>680</v>
      </c>
      <c r="C619">
        <v>2010</v>
      </c>
      <c r="D619">
        <f t="shared" si="10"/>
        <v>18</v>
      </c>
      <c r="E619" t="s">
        <v>3275</v>
      </c>
      <c r="F619" s="5">
        <v>40241</v>
      </c>
      <c r="G619">
        <v>20334399500</v>
      </c>
      <c r="H619">
        <v>1.7999999999999999E-2</v>
      </c>
      <c r="I619">
        <v>2147012</v>
      </c>
      <c r="J619">
        <v>397</v>
      </c>
      <c r="K619">
        <v>58393</v>
      </c>
      <c r="L619" t="s">
        <v>33</v>
      </c>
      <c r="M619" t="s">
        <v>33</v>
      </c>
      <c r="N619" t="s">
        <v>84</v>
      </c>
      <c r="O619" t="s">
        <v>3243</v>
      </c>
      <c r="P619">
        <v>1</v>
      </c>
      <c r="Q619" t="s">
        <v>3275</v>
      </c>
      <c r="R619" t="s">
        <v>3276</v>
      </c>
      <c r="S619" t="s">
        <v>3277</v>
      </c>
      <c r="T619">
        <v>2010</v>
      </c>
      <c r="U619" t="s">
        <v>3278</v>
      </c>
      <c r="V619" t="s">
        <v>3258</v>
      </c>
      <c r="W619" t="s">
        <v>3279</v>
      </c>
      <c r="X619">
        <v>7.1</v>
      </c>
      <c r="Y619">
        <v>943</v>
      </c>
      <c r="Z619">
        <v>27</v>
      </c>
    </row>
    <row r="620" spans="2:26" x14ac:dyDescent="0.15">
      <c r="B620">
        <v>681</v>
      </c>
      <c r="C620">
        <v>2010</v>
      </c>
      <c r="D620">
        <f t="shared" si="10"/>
        <v>19</v>
      </c>
      <c r="E620" t="s">
        <v>3280</v>
      </c>
      <c r="F620" s="5">
        <v>40492</v>
      </c>
      <c r="G620">
        <v>15374489000</v>
      </c>
      <c r="H620">
        <v>1.39999999999999E-2</v>
      </c>
      <c r="I620">
        <v>2130606</v>
      </c>
      <c r="J620">
        <v>612</v>
      </c>
      <c r="K620">
        <v>58000</v>
      </c>
      <c r="L620" t="s">
        <v>25</v>
      </c>
      <c r="M620" t="s">
        <v>25</v>
      </c>
      <c r="N620" t="s">
        <v>2322</v>
      </c>
      <c r="O620" t="s">
        <v>3243</v>
      </c>
      <c r="P620">
        <v>1</v>
      </c>
      <c r="Q620" t="s">
        <v>3280</v>
      </c>
      <c r="R620" t="s">
        <v>3281</v>
      </c>
      <c r="S620" t="s">
        <v>3282</v>
      </c>
      <c r="T620">
        <v>2010</v>
      </c>
      <c r="U620" t="s">
        <v>3283</v>
      </c>
      <c r="V620" t="s">
        <v>63</v>
      </c>
      <c r="W620" t="s">
        <v>31</v>
      </c>
      <c r="X620">
        <v>6.2</v>
      </c>
      <c r="Y620">
        <v>1944</v>
      </c>
      <c r="Z620">
        <v>36</v>
      </c>
    </row>
    <row r="621" spans="2:26" x14ac:dyDescent="0.15">
      <c r="B621">
        <v>682</v>
      </c>
      <c r="C621">
        <v>2010</v>
      </c>
      <c r="D621">
        <f t="shared" si="10"/>
        <v>20</v>
      </c>
      <c r="E621" t="s">
        <v>3284</v>
      </c>
      <c r="F621" s="5">
        <v>40366</v>
      </c>
      <c r="G621">
        <v>14945720000</v>
      </c>
      <c r="H621">
        <v>1.39999999999999E-2</v>
      </c>
      <c r="I621">
        <v>2069246</v>
      </c>
      <c r="J621">
        <v>535</v>
      </c>
      <c r="K621">
        <v>46355</v>
      </c>
      <c r="L621" t="s">
        <v>33</v>
      </c>
      <c r="M621" t="s">
        <v>33</v>
      </c>
      <c r="N621" t="s">
        <v>2322</v>
      </c>
      <c r="O621" t="s">
        <v>3243</v>
      </c>
      <c r="P621">
        <v>1</v>
      </c>
      <c r="Q621" t="s">
        <v>3284</v>
      </c>
      <c r="R621" t="s">
        <v>3285</v>
      </c>
      <c r="S621" t="s">
        <v>3286</v>
      </c>
      <c r="T621">
        <v>2010</v>
      </c>
      <c r="U621" t="s">
        <v>2763</v>
      </c>
      <c r="V621" t="s">
        <v>2764</v>
      </c>
      <c r="W621" t="s">
        <v>3287</v>
      </c>
      <c r="X621">
        <v>7</v>
      </c>
      <c r="Y621">
        <v>1063</v>
      </c>
      <c r="Z621">
        <v>27</v>
      </c>
    </row>
    <row r="622" spans="2:26" x14ac:dyDescent="0.15">
      <c r="B622">
        <v>683</v>
      </c>
      <c r="C622">
        <v>2010</v>
      </c>
      <c r="D622">
        <f t="shared" si="10"/>
        <v>21</v>
      </c>
      <c r="E622" t="s">
        <v>3288</v>
      </c>
      <c r="F622" s="5">
        <v>40513</v>
      </c>
      <c r="G622">
        <v>15338827000</v>
      </c>
      <c r="H622">
        <v>1.39999999999999E-2</v>
      </c>
      <c r="I622">
        <v>2009586</v>
      </c>
      <c r="J622">
        <v>450</v>
      </c>
      <c r="K622">
        <v>46199</v>
      </c>
      <c r="L622" t="s">
        <v>25</v>
      </c>
      <c r="M622" t="s">
        <v>25</v>
      </c>
      <c r="N622" t="s">
        <v>713</v>
      </c>
      <c r="O622" t="s">
        <v>3243</v>
      </c>
      <c r="P622">
        <v>1</v>
      </c>
      <c r="Q622" t="s">
        <v>3288</v>
      </c>
      <c r="R622" t="s">
        <v>3289</v>
      </c>
      <c r="S622" t="s">
        <v>3290</v>
      </c>
      <c r="T622">
        <v>2010</v>
      </c>
      <c r="U622" t="s">
        <v>3291</v>
      </c>
      <c r="V622" t="s">
        <v>623</v>
      </c>
      <c r="W622" t="s">
        <v>3292</v>
      </c>
      <c r="X622">
        <v>8.4</v>
      </c>
      <c r="Y622">
        <v>1321</v>
      </c>
      <c r="Z622">
        <v>15</v>
      </c>
    </row>
    <row r="623" spans="2:26" x14ac:dyDescent="0.15">
      <c r="B623">
        <v>684</v>
      </c>
      <c r="C623">
        <v>2010</v>
      </c>
      <c r="D623">
        <f t="shared" si="10"/>
        <v>22</v>
      </c>
      <c r="E623" t="s">
        <v>3293</v>
      </c>
      <c r="F623" s="5">
        <v>40325</v>
      </c>
      <c r="G623">
        <v>14483501000</v>
      </c>
      <c r="H623">
        <v>1.2999999999999999E-2</v>
      </c>
      <c r="I623">
        <v>1970823</v>
      </c>
      <c r="J623">
        <v>567</v>
      </c>
      <c r="K623">
        <v>51307</v>
      </c>
      <c r="L623" t="s">
        <v>33</v>
      </c>
      <c r="M623" t="s">
        <v>33</v>
      </c>
      <c r="N623" t="s">
        <v>84</v>
      </c>
      <c r="O623" t="s">
        <v>3243</v>
      </c>
      <c r="P623">
        <v>1</v>
      </c>
      <c r="Q623" t="s">
        <v>3293</v>
      </c>
      <c r="R623" t="s">
        <v>3294</v>
      </c>
      <c r="S623" t="s">
        <v>3295</v>
      </c>
      <c r="T623">
        <v>2010</v>
      </c>
      <c r="U623" t="s">
        <v>3296</v>
      </c>
      <c r="V623" t="s">
        <v>220</v>
      </c>
      <c r="W623" t="s">
        <v>3297</v>
      </c>
      <c r="X623">
        <v>8.5</v>
      </c>
      <c r="Y623">
        <v>741</v>
      </c>
      <c r="Z623">
        <v>20</v>
      </c>
    </row>
    <row r="624" spans="2:26" x14ac:dyDescent="0.15">
      <c r="B624">
        <v>685</v>
      </c>
      <c r="C624">
        <v>2010</v>
      </c>
      <c r="D624">
        <f t="shared" si="10"/>
        <v>23</v>
      </c>
      <c r="E624" t="s">
        <v>3298</v>
      </c>
      <c r="F624" s="5">
        <v>40220</v>
      </c>
      <c r="G624">
        <v>13158158500</v>
      </c>
      <c r="H624">
        <v>1.2E-2</v>
      </c>
      <c r="I624">
        <v>1846180</v>
      </c>
      <c r="J624">
        <v>334</v>
      </c>
      <c r="K624">
        <v>43667</v>
      </c>
      <c r="L624" t="s">
        <v>33</v>
      </c>
      <c r="M624" t="s">
        <v>33</v>
      </c>
      <c r="N624" t="s">
        <v>880</v>
      </c>
      <c r="O624" t="s">
        <v>3243</v>
      </c>
      <c r="P624" t="e">
        <v>#VALUE!</v>
      </c>
      <c r="Q624" t="s">
        <v>3299</v>
      </c>
      <c r="R624" t="s">
        <v>3300</v>
      </c>
      <c r="S624" t="s">
        <v>3301</v>
      </c>
      <c r="T624">
        <v>2010</v>
      </c>
      <c r="U624" t="s">
        <v>3302</v>
      </c>
      <c r="V624" t="s">
        <v>3303</v>
      </c>
      <c r="W624" t="s">
        <v>3304</v>
      </c>
      <c r="X624">
        <v>6.4</v>
      </c>
      <c r="Y624">
        <v>813</v>
      </c>
      <c r="Z624">
        <v>13</v>
      </c>
    </row>
    <row r="625" spans="2:26" x14ac:dyDescent="0.15">
      <c r="B625">
        <v>686</v>
      </c>
      <c r="C625">
        <v>2010</v>
      </c>
      <c r="D625">
        <f t="shared" si="10"/>
        <v>24</v>
      </c>
      <c r="E625" t="s">
        <v>3305</v>
      </c>
      <c r="F625" s="5">
        <v>40430</v>
      </c>
      <c r="G625">
        <v>13844624000</v>
      </c>
      <c r="H625">
        <v>1.2999999999999999E-2</v>
      </c>
      <c r="I625">
        <v>1843404</v>
      </c>
      <c r="J625">
        <v>525</v>
      </c>
      <c r="K625">
        <v>59325</v>
      </c>
      <c r="L625" t="s">
        <v>25</v>
      </c>
      <c r="M625" t="s">
        <v>25</v>
      </c>
      <c r="N625" t="s">
        <v>3306</v>
      </c>
      <c r="O625" t="s">
        <v>3243</v>
      </c>
      <c r="P625">
        <v>1</v>
      </c>
      <c r="Q625" t="s">
        <v>3305</v>
      </c>
      <c r="R625" t="s">
        <v>3307</v>
      </c>
      <c r="S625" t="s">
        <v>3308</v>
      </c>
      <c r="T625">
        <v>2010</v>
      </c>
      <c r="U625" t="s">
        <v>3309</v>
      </c>
      <c r="V625" t="s">
        <v>613</v>
      </c>
      <c r="W625" t="s">
        <v>31</v>
      </c>
      <c r="X625">
        <v>7.6</v>
      </c>
      <c r="Y625">
        <v>1204</v>
      </c>
      <c r="Z625">
        <v>22</v>
      </c>
    </row>
    <row r="626" spans="2:26" x14ac:dyDescent="0.15">
      <c r="B626">
        <v>687</v>
      </c>
      <c r="C626">
        <v>2010</v>
      </c>
      <c r="D626">
        <f t="shared" si="10"/>
        <v>25</v>
      </c>
      <c r="E626" t="s">
        <v>3310</v>
      </c>
      <c r="F626" s="5">
        <v>40402</v>
      </c>
      <c r="G626">
        <v>13919416500</v>
      </c>
      <c r="H626">
        <v>1.2999999999999999E-2</v>
      </c>
      <c r="I626">
        <v>1817063</v>
      </c>
      <c r="J626">
        <v>490</v>
      </c>
      <c r="K626">
        <v>42721</v>
      </c>
      <c r="L626" t="s">
        <v>25</v>
      </c>
      <c r="M626" t="s">
        <v>25</v>
      </c>
      <c r="N626" t="s">
        <v>26</v>
      </c>
      <c r="O626" t="s">
        <v>3243</v>
      </c>
      <c r="P626">
        <v>1</v>
      </c>
      <c r="Q626" t="s">
        <v>3310</v>
      </c>
      <c r="R626" t="s">
        <v>3311</v>
      </c>
      <c r="S626" t="s">
        <v>3312</v>
      </c>
      <c r="T626">
        <v>2010</v>
      </c>
      <c r="U626" t="s">
        <v>3313</v>
      </c>
      <c r="V626" t="s">
        <v>1763</v>
      </c>
      <c r="W626" t="s">
        <v>31</v>
      </c>
      <c r="X626">
        <v>6.5</v>
      </c>
      <c r="Y626">
        <v>2358</v>
      </c>
      <c r="Z626">
        <v>73</v>
      </c>
    </row>
    <row r="627" spans="2:26" x14ac:dyDescent="0.15">
      <c r="B627">
        <v>688</v>
      </c>
      <c r="C627">
        <v>2010</v>
      </c>
      <c r="D627">
        <f t="shared" si="10"/>
        <v>26</v>
      </c>
      <c r="E627" t="s">
        <v>3314</v>
      </c>
      <c r="F627" s="5">
        <v>40311</v>
      </c>
      <c r="G627">
        <v>11560588500</v>
      </c>
      <c r="H627">
        <v>0.01</v>
      </c>
      <c r="I627">
        <v>1570681</v>
      </c>
      <c r="J627">
        <v>544</v>
      </c>
      <c r="K627">
        <v>41953</v>
      </c>
      <c r="L627" t="s">
        <v>33</v>
      </c>
      <c r="M627" t="s">
        <v>33</v>
      </c>
      <c r="N627" t="s">
        <v>1710</v>
      </c>
      <c r="O627" t="s">
        <v>3243</v>
      </c>
      <c r="P627" t="e">
        <v>#VALUE!</v>
      </c>
      <c r="Q627" t="s">
        <v>3315</v>
      </c>
      <c r="R627" t="s">
        <v>3316</v>
      </c>
      <c r="S627" t="s">
        <v>3317</v>
      </c>
      <c r="T627">
        <v>2010</v>
      </c>
      <c r="U627" t="s">
        <v>3318</v>
      </c>
      <c r="V627" t="s">
        <v>94</v>
      </c>
      <c r="W627" t="s">
        <v>3319</v>
      </c>
      <c r="X627">
        <v>7.3</v>
      </c>
      <c r="Y627">
        <v>453</v>
      </c>
      <c r="Z627">
        <v>10</v>
      </c>
    </row>
    <row r="628" spans="2:26" x14ac:dyDescent="0.15">
      <c r="B628">
        <v>689</v>
      </c>
      <c r="C628">
        <v>2010</v>
      </c>
      <c r="D628">
        <f t="shared" si="10"/>
        <v>27</v>
      </c>
      <c r="E628" t="s">
        <v>3320</v>
      </c>
      <c r="F628" s="5">
        <v>40437</v>
      </c>
      <c r="G628">
        <v>11629780500</v>
      </c>
      <c r="H628">
        <v>1.0999999999999999E-2</v>
      </c>
      <c r="I628">
        <v>1546132</v>
      </c>
      <c r="J628">
        <v>412</v>
      </c>
      <c r="K628">
        <v>46186</v>
      </c>
      <c r="L628" t="s">
        <v>25</v>
      </c>
      <c r="M628" t="s">
        <v>3321</v>
      </c>
      <c r="N628" t="s">
        <v>40</v>
      </c>
      <c r="O628" t="s">
        <v>3243</v>
      </c>
      <c r="P628">
        <v>1</v>
      </c>
      <c r="Q628" t="s">
        <v>3320</v>
      </c>
      <c r="R628" t="s">
        <v>3322</v>
      </c>
      <c r="S628" t="s">
        <v>3323</v>
      </c>
      <c r="T628">
        <v>2010</v>
      </c>
      <c r="U628" t="s">
        <v>3324</v>
      </c>
      <c r="V628" t="s">
        <v>936</v>
      </c>
      <c r="W628" t="s">
        <v>3325</v>
      </c>
      <c r="X628">
        <v>5.6</v>
      </c>
      <c r="Y628">
        <v>1106</v>
      </c>
      <c r="Z628">
        <v>16</v>
      </c>
    </row>
    <row r="629" spans="2:26" x14ac:dyDescent="0.15">
      <c r="B629">
        <v>690</v>
      </c>
      <c r="C629">
        <v>2010</v>
      </c>
      <c r="D629">
        <f t="shared" si="10"/>
        <v>28</v>
      </c>
      <c r="E629" t="s">
        <v>3326</v>
      </c>
      <c r="F629">
        <v>40534</v>
      </c>
      <c r="G629">
        <v>25843453600</v>
      </c>
      <c r="H629">
        <v>2.3E-2</v>
      </c>
      <c r="I629">
        <v>2956107</v>
      </c>
      <c r="J629">
        <v>618</v>
      </c>
      <c r="K629">
        <v>51910</v>
      </c>
      <c r="L629" t="s">
        <v>25</v>
      </c>
      <c r="M629" t="s">
        <v>3327</v>
      </c>
      <c r="N629" t="s">
        <v>3328</v>
      </c>
      <c r="O629" t="s">
        <v>4261</v>
      </c>
      <c r="P629">
        <v>1</v>
      </c>
      <c r="Q629" t="s">
        <v>3326</v>
      </c>
      <c r="R629" t="s">
        <v>3329</v>
      </c>
      <c r="S629" t="s">
        <v>3330</v>
      </c>
      <c r="T629">
        <v>2010</v>
      </c>
      <c r="U629" t="s">
        <v>3331</v>
      </c>
      <c r="V629" t="s">
        <v>1763</v>
      </c>
      <c r="W629" t="s">
        <v>31</v>
      </c>
      <c r="X629">
        <v>6.9</v>
      </c>
      <c r="Y629">
        <v>2062</v>
      </c>
      <c r="Z629">
        <v>72</v>
      </c>
    </row>
    <row r="630" spans="2:26" x14ac:dyDescent="0.15">
      <c r="B630">
        <v>691</v>
      </c>
      <c r="C630">
        <v>2010</v>
      </c>
      <c r="D630">
        <f t="shared" si="10"/>
        <v>29</v>
      </c>
      <c r="E630" t="s">
        <v>3332</v>
      </c>
      <c r="F630" s="5">
        <v>40395</v>
      </c>
      <c r="G630">
        <v>14319338600</v>
      </c>
      <c r="H630">
        <v>1.2999999999999999E-2</v>
      </c>
      <c r="I630">
        <v>1458865</v>
      </c>
      <c r="J630">
        <v>393</v>
      </c>
      <c r="K630">
        <v>28615</v>
      </c>
      <c r="L630" t="s">
        <v>33</v>
      </c>
      <c r="M630" t="s">
        <v>33</v>
      </c>
      <c r="N630" t="s">
        <v>84</v>
      </c>
      <c r="O630" t="s">
        <v>3243</v>
      </c>
      <c r="P630">
        <v>1</v>
      </c>
      <c r="Q630" t="s">
        <v>3332</v>
      </c>
      <c r="R630" t="s">
        <v>3333</v>
      </c>
      <c r="S630" t="s">
        <v>3334</v>
      </c>
      <c r="T630">
        <v>2010</v>
      </c>
      <c r="U630" t="s">
        <v>3335</v>
      </c>
      <c r="V630" t="s">
        <v>2586</v>
      </c>
      <c r="W630" t="s">
        <v>3336</v>
      </c>
      <c r="X630">
        <v>9.3000000000000007</v>
      </c>
      <c r="Y630">
        <v>693</v>
      </c>
      <c r="Z630">
        <v>18</v>
      </c>
    </row>
    <row r="631" spans="2:26" x14ac:dyDescent="0.15">
      <c r="B631">
        <v>692</v>
      </c>
      <c r="C631">
        <v>2010</v>
      </c>
      <c r="D631">
        <f t="shared" si="10"/>
        <v>30</v>
      </c>
      <c r="E631" t="s">
        <v>3337</v>
      </c>
      <c r="F631" s="5">
        <v>40296</v>
      </c>
      <c r="G631">
        <v>10241716500</v>
      </c>
      <c r="H631">
        <v>8.9999999999999993E-3</v>
      </c>
      <c r="I631">
        <v>1383867</v>
      </c>
      <c r="J631">
        <v>506</v>
      </c>
      <c r="K631">
        <v>48314</v>
      </c>
      <c r="L631" t="s">
        <v>25</v>
      </c>
      <c r="M631" t="s">
        <v>25</v>
      </c>
      <c r="N631" t="s">
        <v>2273</v>
      </c>
      <c r="O631" t="s">
        <v>3243</v>
      </c>
      <c r="P631">
        <v>1</v>
      </c>
      <c r="Q631" t="s">
        <v>3337</v>
      </c>
      <c r="R631" t="s">
        <v>3338</v>
      </c>
      <c r="S631" t="s">
        <v>3339</v>
      </c>
      <c r="T631">
        <v>2009</v>
      </c>
      <c r="U631" t="s">
        <v>3340</v>
      </c>
      <c r="V631" t="s">
        <v>899</v>
      </c>
      <c r="W631" t="s">
        <v>3341</v>
      </c>
      <c r="X631">
        <v>6.7</v>
      </c>
      <c r="Y631">
        <v>1112</v>
      </c>
      <c r="Z631">
        <v>32</v>
      </c>
    </row>
    <row r="632" spans="2:26" x14ac:dyDescent="0.15">
      <c r="B632">
        <v>693</v>
      </c>
      <c r="C632">
        <v>2010</v>
      </c>
      <c r="D632">
        <f t="shared" si="10"/>
        <v>31</v>
      </c>
      <c r="E632" t="s">
        <v>3342</v>
      </c>
      <c r="F632" s="5">
        <v>40409</v>
      </c>
      <c r="G632">
        <v>13854892500</v>
      </c>
      <c r="H632">
        <v>1.2999999999999999E-2</v>
      </c>
      <c r="I632">
        <v>1371164</v>
      </c>
      <c r="J632">
        <v>399</v>
      </c>
      <c r="K632">
        <v>32416</v>
      </c>
      <c r="L632" t="s">
        <v>33</v>
      </c>
      <c r="M632" t="s">
        <v>33</v>
      </c>
      <c r="N632" t="s">
        <v>40</v>
      </c>
      <c r="O632" t="s">
        <v>3243</v>
      </c>
      <c r="P632">
        <v>1</v>
      </c>
      <c r="Q632" t="s">
        <v>3342</v>
      </c>
      <c r="R632" t="s">
        <v>3343</v>
      </c>
      <c r="S632" t="s">
        <v>3344</v>
      </c>
      <c r="T632">
        <v>2010</v>
      </c>
      <c r="U632" t="s">
        <v>3345</v>
      </c>
      <c r="V632" t="s">
        <v>220</v>
      </c>
      <c r="W632" t="s">
        <v>3346</v>
      </c>
      <c r="X632">
        <v>4.2</v>
      </c>
      <c r="Y632">
        <v>636</v>
      </c>
      <c r="Z632">
        <v>3</v>
      </c>
    </row>
    <row r="633" spans="2:26" x14ac:dyDescent="0.15">
      <c r="B633">
        <v>694</v>
      </c>
      <c r="C633">
        <v>2010</v>
      </c>
      <c r="D633">
        <f t="shared" si="10"/>
        <v>32</v>
      </c>
      <c r="E633" t="s">
        <v>3347</v>
      </c>
      <c r="F633">
        <v>40534</v>
      </c>
      <c r="G633">
        <v>18447459500</v>
      </c>
      <c r="H633">
        <v>1.7000000000000001E-2</v>
      </c>
      <c r="I633">
        <v>2570467</v>
      </c>
      <c r="J633">
        <v>472</v>
      </c>
      <c r="K633">
        <v>74806</v>
      </c>
      <c r="L633" t="s">
        <v>25</v>
      </c>
      <c r="M633" t="s">
        <v>25</v>
      </c>
      <c r="N633" t="s">
        <v>2322</v>
      </c>
      <c r="O633" t="s">
        <v>4261</v>
      </c>
      <c r="P633">
        <v>1</v>
      </c>
      <c r="Q633" t="s">
        <v>3347</v>
      </c>
      <c r="R633" t="s">
        <v>3348</v>
      </c>
      <c r="S633" t="s">
        <v>3349</v>
      </c>
      <c r="T633">
        <v>2010</v>
      </c>
      <c r="U633" t="s">
        <v>3350</v>
      </c>
      <c r="V633" t="s">
        <v>202</v>
      </c>
      <c r="W633" t="s">
        <v>3351</v>
      </c>
      <c r="X633">
        <v>8.5</v>
      </c>
      <c r="Y633">
        <v>1753</v>
      </c>
      <c r="Z633">
        <v>48</v>
      </c>
    </row>
    <row r="634" spans="2:26" x14ac:dyDescent="0.15">
      <c r="B634">
        <v>695</v>
      </c>
      <c r="C634">
        <v>2010</v>
      </c>
      <c r="D634">
        <f t="shared" si="10"/>
        <v>33</v>
      </c>
      <c r="E634" t="s">
        <v>3352</v>
      </c>
      <c r="F634" s="5">
        <v>40255</v>
      </c>
      <c r="G634">
        <v>8651186000</v>
      </c>
      <c r="H634">
        <v>8.0000000000000002E-3</v>
      </c>
      <c r="I634">
        <v>1214237</v>
      </c>
      <c r="J634">
        <v>319</v>
      </c>
      <c r="K634">
        <v>51941</v>
      </c>
      <c r="L634" t="s">
        <v>25</v>
      </c>
      <c r="M634" t="s">
        <v>25</v>
      </c>
      <c r="N634" t="s">
        <v>713</v>
      </c>
      <c r="O634" t="s">
        <v>3243</v>
      </c>
      <c r="P634" t="e">
        <v>#VALUE!</v>
      </c>
      <c r="Q634" t="s">
        <v>3353</v>
      </c>
      <c r="R634" t="s">
        <v>3354</v>
      </c>
      <c r="S634" t="s">
        <v>3355</v>
      </c>
      <c r="T634">
        <v>2010</v>
      </c>
      <c r="U634" t="s">
        <v>3356</v>
      </c>
      <c r="V634" t="s">
        <v>202</v>
      </c>
      <c r="W634" t="s">
        <v>31</v>
      </c>
      <c r="X634">
        <v>8</v>
      </c>
      <c r="Y634">
        <v>578</v>
      </c>
      <c r="Z634">
        <v>35</v>
      </c>
    </row>
    <row r="635" spans="2:26" x14ac:dyDescent="0.15">
      <c r="B635">
        <v>696</v>
      </c>
      <c r="C635">
        <v>2010</v>
      </c>
      <c r="D635">
        <f t="shared" si="10"/>
        <v>34</v>
      </c>
      <c r="E635" t="s">
        <v>3357</v>
      </c>
      <c r="F635" s="5">
        <v>40465</v>
      </c>
      <c r="G635">
        <v>9179170500</v>
      </c>
      <c r="H635">
        <v>8.0000000000000002E-3</v>
      </c>
      <c r="I635">
        <v>1208306</v>
      </c>
      <c r="J635">
        <v>423</v>
      </c>
      <c r="K635">
        <v>50423</v>
      </c>
      <c r="L635" t="s">
        <v>25</v>
      </c>
      <c r="M635" t="s">
        <v>25</v>
      </c>
      <c r="N635" t="s">
        <v>713</v>
      </c>
      <c r="O635" t="s">
        <v>3243</v>
      </c>
      <c r="P635" t="e">
        <v>#VALUE!</v>
      </c>
      <c r="Q635" t="s">
        <v>3358</v>
      </c>
      <c r="R635" t="s">
        <v>3359</v>
      </c>
      <c r="S635" t="s">
        <v>3360</v>
      </c>
      <c r="T635">
        <v>2010</v>
      </c>
      <c r="U635" t="s">
        <v>3361</v>
      </c>
      <c r="V635" t="s">
        <v>1763</v>
      </c>
      <c r="W635" t="s">
        <v>3362</v>
      </c>
      <c r="X635">
        <v>7.5</v>
      </c>
      <c r="Y635">
        <v>785</v>
      </c>
      <c r="Z635">
        <v>31</v>
      </c>
    </row>
    <row r="636" spans="2:26" x14ac:dyDescent="0.15">
      <c r="B636">
        <v>697</v>
      </c>
      <c r="C636">
        <v>2010</v>
      </c>
      <c r="D636">
        <f t="shared" si="10"/>
        <v>35</v>
      </c>
      <c r="E636" t="s">
        <v>3363</v>
      </c>
      <c r="F636" s="5">
        <v>40437</v>
      </c>
      <c r="G636">
        <v>14533948000</v>
      </c>
      <c r="H636">
        <v>1.2999999999999999E-2</v>
      </c>
      <c r="I636">
        <v>1190008</v>
      </c>
      <c r="J636">
        <v>337</v>
      </c>
      <c r="K636">
        <v>37849</v>
      </c>
      <c r="L636" t="s">
        <v>862</v>
      </c>
      <c r="M636" t="s">
        <v>3364</v>
      </c>
      <c r="N636" t="s">
        <v>84</v>
      </c>
      <c r="O636" t="s">
        <v>3243</v>
      </c>
      <c r="P636" t="e">
        <v>#VALUE!</v>
      </c>
      <c r="Q636" t="s">
        <v>3365</v>
      </c>
      <c r="R636" t="s">
        <v>3366</v>
      </c>
      <c r="S636" t="s">
        <v>3367</v>
      </c>
      <c r="T636">
        <v>2010</v>
      </c>
      <c r="U636" t="s">
        <v>3368</v>
      </c>
      <c r="V636" t="s">
        <v>3369</v>
      </c>
      <c r="W636" t="s">
        <v>3370</v>
      </c>
      <c r="X636">
        <v>6.1</v>
      </c>
      <c r="Y636">
        <v>478</v>
      </c>
      <c r="Z636">
        <v>18</v>
      </c>
    </row>
    <row r="637" spans="2:26" x14ac:dyDescent="0.15">
      <c r="B637">
        <v>698</v>
      </c>
      <c r="C637">
        <v>2010</v>
      </c>
      <c r="D637">
        <f t="shared" si="10"/>
        <v>36</v>
      </c>
      <c r="E637" t="s">
        <v>3371</v>
      </c>
      <c r="F637" s="5">
        <v>40520</v>
      </c>
      <c r="G637">
        <v>10889884000</v>
      </c>
      <c r="H637">
        <v>0.01</v>
      </c>
      <c r="I637">
        <v>1140201</v>
      </c>
      <c r="J637">
        <v>493</v>
      </c>
      <c r="K637">
        <v>32481</v>
      </c>
      <c r="L637" t="s">
        <v>33</v>
      </c>
      <c r="M637" t="s">
        <v>33</v>
      </c>
      <c r="N637" t="s">
        <v>880</v>
      </c>
      <c r="O637" t="s">
        <v>3243</v>
      </c>
      <c r="P637" t="e">
        <v>#VALUE!</v>
      </c>
      <c r="Q637" t="s">
        <v>3372</v>
      </c>
      <c r="R637" t="s">
        <v>3373</v>
      </c>
      <c r="S637" t="s">
        <v>3374</v>
      </c>
      <c r="T637">
        <v>2010</v>
      </c>
      <c r="U637" t="s">
        <v>3375</v>
      </c>
      <c r="V637" t="s">
        <v>2465</v>
      </c>
      <c r="W637" t="s">
        <v>3376</v>
      </c>
      <c r="X637">
        <v>7.9</v>
      </c>
      <c r="Y637">
        <v>290</v>
      </c>
      <c r="Z637">
        <v>8</v>
      </c>
    </row>
    <row r="638" spans="2:26" x14ac:dyDescent="0.15">
      <c r="B638">
        <v>699</v>
      </c>
      <c r="C638">
        <v>2010</v>
      </c>
      <c r="D638">
        <f t="shared" si="10"/>
        <v>37</v>
      </c>
      <c r="E638" t="s">
        <v>3377</v>
      </c>
      <c r="F638" s="5">
        <v>40185</v>
      </c>
      <c r="G638">
        <v>8544828000</v>
      </c>
      <c r="H638">
        <v>8.0000000000000002E-3</v>
      </c>
      <c r="I638">
        <v>1118277</v>
      </c>
      <c r="J638">
        <v>323</v>
      </c>
      <c r="K638">
        <v>33614</v>
      </c>
      <c r="L638" t="s">
        <v>25</v>
      </c>
      <c r="M638" t="s">
        <v>25</v>
      </c>
      <c r="N638" t="s">
        <v>47</v>
      </c>
      <c r="O638" t="s">
        <v>3243</v>
      </c>
      <c r="P638">
        <v>1</v>
      </c>
      <c r="Q638" t="s">
        <v>3377</v>
      </c>
      <c r="R638" t="s">
        <v>3378</v>
      </c>
      <c r="S638" t="s">
        <v>3379</v>
      </c>
      <c r="T638">
        <v>2009</v>
      </c>
      <c r="U638" t="s">
        <v>3380</v>
      </c>
      <c r="V638" t="s">
        <v>186</v>
      </c>
      <c r="W638" t="s">
        <v>31</v>
      </c>
      <c r="X638">
        <v>7.5</v>
      </c>
      <c r="Y638">
        <v>805</v>
      </c>
      <c r="Z638">
        <v>36</v>
      </c>
    </row>
    <row r="639" spans="2:26" x14ac:dyDescent="0.15">
      <c r="B639">
        <v>700</v>
      </c>
      <c r="C639">
        <v>2010</v>
      </c>
      <c r="D639">
        <f t="shared" si="10"/>
        <v>38</v>
      </c>
      <c r="E639" t="s">
        <v>3381</v>
      </c>
      <c r="F639" s="5">
        <v>40283</v>
      </c>
      <c r="G639">
        <v>7983184500</v>
      </c>
      <c r="H639">
        <v>6.9999999999999897E-3</v>
      </c>
      <c r="I639">
        <v>1081752</v>
      </c>
      <c r="J639">
        <v>308</v>
      </c>
      <c r="K639">
        <v>41064</v>
      </c>
      <c r="L639" t="s">
        <v>25</v>
      </c>
      <c r="M639" t="s">
        <v>25</v>
      </c>
      <c r="N639" t="s">
        <v>2772</v>
      </c>
      <c r="O639" t="s">
        <v>3243</v>
      </c>
      <c r="P639">
        <v>1</v>
      </c>
      <c r="Q639" t="s">
        <v>3381</v>
      </c>
      <c r="R639" t="s">
        <v>3382</v>
      </c>
      <c r="S639" t="s">
        <v>3383</v>
      </c>
      <c r="T639">
        <v>2010</v>
      </c>
      <c r="U639" t="s">
        <v>3384</v>
      </c>
      <c r="V639" t="s">
        <v>1096</v>
      </c>
      <c r="W639" t="s">
        <v>31</v>
      </c>
      <c r="X639">
        <v>7.8</v>
      </c>
      <c r="Y639">
        <v>724</v>
      </c>
      <c r="Z639">
        <v>20</v>
      </c>
    </row>
    <row r="640" spans="2:26" x14ac:dyDescent="0.15">
      <c r="B640">
        <v>701</v>
      </c>
      <c r="C640">
        <v>2010</v>
      </c>
      <c r="D640">
        <f t="shared" si="10"/>
        <v>39</v>
      </c>
      <c r="E640" t="s">
        <v>3385</v>
      </c>
      <c r="F640" s="5">
        <v>40520</v>
      </c>
      <c r="G640">
        <v>7894328000</v>
      </c>
      <c r="H640">
        <v>6.9999999999999897E-3</v>
      </c>
      <c r="I640">
        <v>1081748</v>
      </c>
      <c r="J640">
        <v>427</v>
      </c>
      <c r="K640">
        <v>31167</v>
      </c>
      <c r="L640" t="s">
        <v>25</v>
      </c>
      <c r="M640" t="s">
        <v>3386</v>
      </c>
      <c r="N640" t="s">
        <v>40</v>
      </c>
      <c r="O640" t="s">
        <v>3243</v>
      </c>
      <c r="P640">
        <v>1</v>
      </c>
      <c r="Q640" t="s">
        <v>3385</v>
      </c>
      <c r="R640" t="s">
        <v>3387</v>
      </c>
      <c r="S640" t="s">
        <v>3388</v>
      </c>
      <c r="T640">
        <v>2010</v>
      </c>
      <c r="U640" t="s">
        <v>3389</v>
      </c>
      <c r="V640" t="s">
        <v>106</v>
      </c>
      <c r="W640" t="s">
        <v>31</v>
      </c>
      <c r="X640">
        <v>8.1999999999999993</v>
      </c>
      <c r="Y640">
        <v>939</v>
      </c>
      <c r="Z640">
        <v>40</v>
      </c>
    </row>
    <row r="641" spans="2:26" x14ac:dyDescent="0.15">
      <c r="B641">
        <v>702</v>
      </c>
      <c r="C641">
        <v>2010</v>
      </c>
      <c r="D641">
        <f t="shared" si="10"/>
        <v>40</v>
      </c>
      <c r="E641" t="s">
        <v>3390</v>
      </c>
      <c r="F641" s="5">
        <v>40430</v>
      </c>
      <c r="G641">
        <v>7649985500</v>
      </c>
      <c r="H641">
        <v>6.9999999999999897E-3</v>
      </c>
      <c r="I641">
        <v>1065967</v>
      </c>
      <c r="J641">
        <v>337</v>
      </c>
      <c r="K641">
        <v>29804</v>
      </c>
      <c r="L641" t="s">
        <v>348</v>
      </c>
      <c r="M641" t="s">
        <v>348</v>
      </c>
      <c r="N641" t="s">
        <v>40</v>
      </c>
      <c r="O641" t="s">
        <v>3243</v>
      </c>
      <c r="P641">
        <v>1</v>
      </c>
      <c r="Q641" t="s">
        <v>3390</v>
      </c>
      <c r="R641" t="s">
        <v>3391</v>
      </c>
      <c r="S641" t="s">
        <v>3392</v>
      </c>
      <c r="T641">
        <v>2010</v>
      </c>
      <c r="U641" t="s">
        <v>3393</v>
      </c>
      <c r="V641" t="s">
        <v>3394</v>
      </c>
      <c r="W641" t="s">
        <v>3395</v>
      </c>
      <c r="X641">
        <v>7.9</v>
      </c>
      <c r="Y641">
        <v>461</v>
      </c>
      <c r="Z641">
        <v>19</v>
      </c>
    </row>
    <row r="642" spans="2:26" x14ac:dyDescent="0.15">
      <c r="B642">
        <v>704</v>
      </c>
      <c r="C642">
        <v>2010</v>
      </c>
      <c r="D642">
        <f t="shared" si="10"/>
        <v>41</v>
      </c>
      <c r="E642" t="s">
        <v>3396</v>
      </c>
      <c r="F642" s="5">
        <v>40437</v>
      </c>
      <c r="G642">
        <v>9717463000</v>
      </c>
      <c r="H642">
        <v>8.9999999999999993E-3</v>
      </c>
      <c r="I642">
        <v>1027050</v>
      </c>
      <c r="J642">
        <v>338</v>
      </c>
      <c r="K642">
        <v>24577</v>
      </c>
      <c r="L642" t="s">
        <v>33</v>
      </c>
      <c r="M642" t="s">
        <v>33</v>
      </c>
      <c r="N642" t="s">
        <v>1710</v>
      </c>
      <c r="O642" t="s">
        <v>3243</v>
      </c>
      <c r="P642" t="e">
        <v>#VALUE!</v>
      </c>
      <c r="Q642" t="s">
        <v>3397</v>
      </c>
      <c r="R642" t="s">
        <v>3398</v>
      </c>
      <c r="S642" t="s">
        <v>3399</v>
      </c>
      <c r="T642">
        <v>2010</v>
      </c>
      <c r="U642" t="s">
        <v>3400</v>
      </c>
      <c r="V642" t="s">
        <v>3401</v>
      </c>
      <c r="W642" t="s">
        <v>3402</v>
      </c>
      <c r="X642">
        <v>9.1999999999999993</v>
      </c>
      <c r="Y642">
        <v>380</v>
      </c>
      <c r="Z642">
        <v>14</v>
      </c>
    </row>
    <row r="643" spans="2:26" x14ac:dyDescent="0.15">
      <c r="B643">
        <v>705</v>
      </c>
      <c r="C643">
        <v>2010</v>
      </c>
      <c r="D643">
        <f t="shared" si="10"/>
        <v>42</v>
      </c>
      <c r="E643" t="s">
        <v>3403</v>
      </c>
      <c r="F643" s="5">
        <v>40360</v>
      </c>
      <c r="G643">
        <v>7692092100</v>
      </c>
      <c r="H643">
        <v>6.9999999999999897E-3</v>
      </c>
      <c r="I643">
        <v>1012310</v>
      </c>
      <c r="J643">
        <v>363</v>
      </c>
      <c r="K643">
        <v>31985</v>
      </c>
      <c r="L643" t="s">
        <v>25</v>
      </c>
      <c r="M643" t="s">
        <v>25</v>
      </c>
      <c r="N643" t="s">
        <v>2772</v>
      </c>
      <c r="O643" t="s">
        <v>3243</v>
      </c>
      <c r="P643">
        <v>1</v>
      </c>
      <c r="Q643" t="s">
        <v>3403</v>
      </c>
      <c r="R643" t="s">
        <v>3404</v>
      </c>
      <c r="S643" t="s">
        <v>3405</v>
      </c>
      <c r="T643">
        <v>2010</v>
      </c>
      <c r="U643" t="s">
        <v>3406</v>
      </c>
      <c r="V643" t="s">
        <v>63</v>
      </c>
      <c r="W643" t="s">
        <v>31</v>
      </c>
      <c r="X643">
        <v>7.4</v>
      </c>
      <c r="Y643">
        <v>1122</v>
      </c>
      <c r="Z643">
        <v>33</v>
      </c>
    </row>
    <row r="644" spans="2:26" x14ac:dyDescent="0.15">
      <c r="B644">
        <v>706</v>
      </c>
      <c r="C644">
        <v>2010</v>
      </c>
      <c r="D644">
        <f t="shared" si="10"/>
        <v>43</v>
      </c>
      <c r="E644" t="s">
        <v>3407</v>
      </c>
      <c r="F644" s="5">
        <v>40255</v>
      </c>
      <c r="G644">
        <v>7407854500</v>
      </c>
      <c r="H644">
        <v>6.9999999999999897E-3</v>
      </c>
      <c r="I644">
        <v>990223</v>
      </c>
      <c r="J644">
        <v>272</v>
      </c>
      <c r="K644">
        <v>29043</v>
      </c>
      <c r="L644" t="s">
        <v>33</v>
      </c>
      <c r="M644" t="s">
        <v>33</v>
      </c>
      <c r="N644" t="s">
        <v>40</v>
      </c>
      <c r="O644" t="s">
        <v>3243</v>
      </c>
      <c r="P644">
        <v>1</v>
      </c>
      <c r="Q644" t="s">
        <v>3407</v>
      </c>
      <c r="R644" t="s">
        <v>3408</v>
      </c>
      <c r="S644" t="s">
        <v>3409</v>
      </c>
      <c r="T644">
        <v>2010</v>
      </c>
      <c r="U644" t="s">
        <v>3410</v>
      </c>
      <c r="V644" t="s">
        <v>1096</v>
      </c>
      <c r="W644" t="s">
        <v>3411</v>
      </c>
      <c r="X644">
        <v>7.8</v>
      </c>
      <c r="Y644">
        <v>844</v>
      </c>
      <c r="Z644">
        <v>44</v>
      </c>
    </row>
    <row r="645" spans="2:26" x14ac:dyDescent="0.15">
      <c r="B645">
        <v>707</v>
      </c>
      <c r="C645">
        <v>2010</v>
      </c>
      <c r="D645">
        <f t="shared" si="10"/>
        <v>44</v>
      </c>
      <c r="E645" t="s">
        <v>3412</v>
      </c>
      <c r="F645" s="5">
        <v>40227</v>
      </c>
      <c r="G645">
        <v>6793066000</v>
      </c>
      <c r="H645">
        <v>6.0000000000000001E-3</v>
      </c>
      <c r="I645">
        <v>921111</v>
      </c>
      <c r="J645">
        <v>265</v>
      </c>
      <c r="K645">
        <v>32341</v>
      </c>
      <c r="L645" t="s">
        <v>25</v>
      </c>
      <c r="M645" t="s">
        <v>25</v>
      </c>
      <c r="N645" t="s">
        <v>40</v>
      </c>
      <c r="O645" t="s">
        <v>3243</v>
      </c>
      <c r="P645">
        <v>1</v>
      </c>
      <c r="Q645" t="s">
        <v>3412</v>
      </c>
      <c r="R645" t="s">
        <v>3413</v>
      </c>
      <c r="S645" t="s">
        <v>3414</v>
      </c>
      <c r="T645">
        <v>2009</v>
      </c>
      <c r="U645" t="s">
        <v>3415</v>
      </c>
      <c r="V645" t="s">
        <v>1763</v>
      </c>
      <c r="W645" t="s">
        <v>3416</v>
      </c>
      <c r="X645">
        <v>7.3</v>
      </c>
      <c r="Y645">
        <v>491</v>
      </c>
      <c r="Z645">
        <v>11</v>
      </c>
    </row>
    <row r="646" spans="2:26" x14ac:dyDescent="0.15">
      <c r="B646">
        <v>708</v>
      </c>
      <c r="C646">
        <v>2010</v>
      </c>
      <c r="D646">
        <f t="shared" si="10"/>
        <v>45</v>
      </c>
      <c r="E646" t="s">
        <v>3417</v>
      </c>
      <c r="F646" s="5">
        <v>40521</v>
      </c>
      <c r="G646">
        <v>6728872000</v>
      </c>
      <c r="H646">
        <v>6.0000000000000001E-3</v>
      </c>
      <c r="I646">
        <v>901843</v>
      </c>
      <c r="J646">
        <v>418</v>
      </c>
      <c r="K646">
        <v>26842</v>
      </c>
      <c r="L646" t="s">
        <v>33</v>
      </c>
      <c r="M646" t="s">
        <v>33</v>
      </c>
      <c r="N646" t="s">
        <v>84</v>
      </c>
      <c r="O646" t="s">
        <v>3243</v>
      </c>
      <c r="P646">
        <v>1</v>
      </c>
      <c r="Q646" t="s">
        <v>3417</v>
      </c>
      <c r="R646" t="s">
        <v>3418</v>
      </c>
      <c r="S646" t="s">
        <v>3419</v>
      </c>
      <c r="T646">
        <v>2010</v>
      </c>
      <c r="U646" t="s">
        <v>3420</v>
      </c>
      <c r="V646" t="s">
        <v>246</v>
      </c>
      <c r="W646" t="s">
        <v>3421</v>
      </c>
      <c r="X646">
        <v>5.2</v>
      </c>
      <c r="Y646">
        <v>411</v>
      </c>
      <c r="Z646">
        <v>16</v>
      </c>
    </row>
    <row r="647" spans="2:26" x14ac:dyDescent="0.15">
      <c r="B647">
        <v>709</v>
      </c>
      <c r="C647">
        <v>2010</v>
      </c>
      <c r="D647">
        <f t="shared" si="10"/>
        <v>46</v>
      </c>
      <c r="E647" t="s">
        <v>3422</v>
      </c>
      <c r="F647" s="5">
        <v>40506</v>
      </c>
      <c r="G647">
        <v>6320601500</v>
      </c>
      <c r="H647">
        <v>6.0000000000000001E-3</v>
      </c>
      <c r="I647">
        <v>860340</v>
      </c>
      <c r="J647">
        <v>427</v>
      </c>
      <c r="K647">
        <v>31690</v>
      </c>
      <c r="L647" t="s">
        <v>33</v>
      </c>
      <c r="M647" t="s">
        <v>33</v>
      </c>
      <c r="N647" t="s">
        <v>3423</v>
      </c>
      <c r="O647" t="s">
        <v>3243</v>
      </c>
      <c r="P647" t="e">
        <v>#VALUE!</v>
      </c>
      <c r="Q647" t="s">
        <v>3424</v>
      </c>
      <c r="R647" t="s">
        <v>3425</v>
      </c>
      <c r="S647" t="s">
        <v>3426</v>
      </c>
      <c r="T647">
        <v>2010</v>
      </c>
      <c r="U647" t="s">
        <v>3427</v>
      </c>
      <c r="V647" t="s">
        <v>3198</v>
      </c>
      <c r="W647" t="s">
        <v>31</v>
      </c>
      <c r="X647">
        <v>5.3</v>
      </c>
      <c r="Y647">
        <v>2555</v>
      </c>
      <c r="Z647">
        <v>25</v>
      </c>
    </row>
    <row r="648" spans="2:26" x14ac:dyDescent="0.15">
      <c r="B648">
        <v>710</v>
      </c>
      <c r="C648">
        <v>2010</v>
      </c>
      <c r="D648">
        <f t="shared" si="10"/>
        <v>47</v>
      </c>
      <c r="E648" t="s">
        <v>3428</v>
      </c>
      <c r="F648" s="5">
        <v>40387</v>
      </c>
      <c r="G648">
        <v>5802318000</v>
      </c>
      <c r="H648">
        <v>5.0000000000000001E-3</v>
      </c>
      <c r="I648">
        <v>857038</v>
      </c>
      <c r="J648">
        <v>313</v>
      </c>
      <c r="K648">
        <v>23307</v>
      </c>
      <c r="L648" t="s">
        <v>25</v>
      </c>
      <c r="M648" t="s">
        <v>25</v>
      </c>
      <c r="N648" t="s">
        <v>2322</v>
      </c>
      <c r="O648" t="s">
        <v>3243</v>
      </c>
      <c r="P648" t="e">
        <v>#VALUE!</v>
      </c>
      <c r="Q648" t="s">
        <v>3429</v>
      </c>
      <c r="R648" t="s">
        <v>3430</v>
      </c>
      <c r="S648" t="s">
        <v>3431</v>
      </c>
      <c r="T648">
        <v>2010</v>
      </c>
      <c r="U648" t="s">
        <v>3432</v>
      </c>
      <c r="V648" t="s">
        <v>322</v>
      </c>
      <c r="W648" t="s">
        <v>3433</v>
      </c>
      <c r="X648">
        <v>5.3</v>
      </c>
      <c r="Y648">
        <v>1159</v>
      </c>
      <c r="Z648">
        <v>13</v>
      </c>
    </row>
    <row r="649" spans="2:26" x14ac:dyDescent="0.15">
      <c r="B649">
        <v>711</v>
      </c>
      <c r="C649">
        <v>2010</v>
      </c>
      <c r="D649">
        <f t="shared" si="10"/>
        <v>48</v>
      </c>
      <c r="E649" t="s">
        <v>3434</v>
      </c>
      <c r="F649" s="5">
        <v>40339</v>
      </c>
      <c r="G649">
        <v>5795794000</v>
      </c>
      <c r="H649">
        <v>5.0000000000000001E-3</v>
      </c>
      <c r="I649">
        <v>777985</v>
      </c>
      <c r="J649">
        <v>323</v>
      </c>
      <c r="K649">
        <v>26460</v>
      </c>
      <c r="L649" t="s">
        <v>33</v>
      </c>
      <c r="M649" t="s">
        <v>33</v>
      </c>
      <c r="N649" t="s">
        <v>880</v>
      </c>
      <c r="O649" t="s">
        <v>3243</v>
      </c>
      <c r="P649">
        <v>1</v>
      </c>
      <c r="Q649" t="s">
        <v>3434</v>
      </c>
      <c r="R649" t="s">
        <v>3435</v>
      </c>
      <c r="S649" t="s">
        <v>3436</v>
      </c>
      <c r="T649">
        <v>2010</v>
      </c>
      <c r="U649" t="s">
        <v>3437</v>
      </c>
      <c r="V649" t="s">
        <v>220</v>
      </c>
      <c r="W649" t="s">
        <v>3438</v>
      </c>
      <c r="X649">
        <v>8.8000000000000007</v>
      </c>
      <c r="Y649">
        <v>564</v>
      </c>
      <c r="Z649">
        <v>13</v>
      </c>
    </row>
    <row r="650" spans="2:26" x14ac:dyDescent="0.15">
      <c r="B650">
        <v>712</v>
      </c>
      <c r="C650">
        <v>2010</v>
      </c>
      <c r="D650">
        <f t="shared" si="10"/>
        <v>49</v>
      </c>
      <c r="E650" t="s">
        <v>3439</v>
      </c>
      <c r="F650" s="5">
        <v>40199</v>
      </c>
      <c r="G650">
        <v>5379208500</v>
      </c>
      <c r="H650">
        <v>5.0000000000000001E-3</v>
      </c>
      <c r="I650">
        <v>729834</v>
      </c>
      <c r="J650">
        <v>315</v>
      </c>
      <c r="K650">
        <v>27844</v>
      </c>
      <c r="L650" t="s">
        <v>25</v>
      </c>
      <c r="M650" t="s">
        <v>25</v>
      </c>
      <c r="N650" t="s">
        <v>47</v>
      </c>
      <c r="O650" t="s">
        <v>3243</v>
      </c>
      <c r="P650">
        <v>1</v>
      </c>
      <c r="Q650" t="s">
        <v>3439</v>
      </c>
      <c r="R650" t="s">
        <v>3440</v>
      </c>
      <c r="T650">
        <v>2010</v>
      </c>
      <c r="U650" t="s">
        <v>3441</v>
      </c>
      <c r="V650" t="s">
        <v>467</v>
      </c>
      <c r="W650" t="s">
        <v>3442</v>
      </c>
      <c r="X650">
        <v>3.9</v>
      </c>
      <c r="Y650">
        <v>474</v>
      </c>
      <c r="Z650">
        <v>10</v>
      </c>
    </row>
    <row r="651" spans="2:26" x14ac:dyDescent="0.15">
      <c r="B651">
        <v>713</v>
      </c>
      <c r="C651">
        <v>2010</v>
      </c>
      <c r="D651">
        <f t="shared" si="10"/>
        <v>50</v>
      </c>
      <c r="E651" t="s">
        <v>3443</v>
      </c>
      <c r="F651" s="5">
        <v>40395</v>
      </c>
      <c r="G651">
        <v>7345439000</v>
      </c>
      <c r="H651">
        <v>6.9999999999999897E-3</v>
      </c>
      <c r="I651">
        <v>671845</v>
      </c>
      <c r="J651">
        <v>250</v>
      </c>
      <c r="K651">
        <v>14805</v>
      </c>
      <c r="L651" t="s">
        <v>33</v>
      </c>
      <c r="M651" t="s">
        <v>33</v>
      </c>
      <c r="N651" t="s">
        <v>3423</v>
      </c>
      <c r="O651" t="s">
        <v>3243</v>
      </c>
      <c r="P651" t="e">
        <v>#VALUE!</v>
      </c>
      <c r="Q651" t="s">
        <v>3444</v>
      </c>
      <c r="R651" t="s">
        <v>3445</v>
      </c>
      <c r="S651" t="s">
        <v>3446</v>
      </c>
      <c r="T651">
        <v>2010</v>
      </c>
      <c r="U651" t="s">
        <v>3447</v>
      </c>
      <c r="V651" t="s">
        <v>44</v>
      </c>
      <c r="W651" t="s">
        <v>3448</v>
      </c>
      <c r="X651">
        <v>9.1</v>
      </c>
      <c r="Y651">
        <v>436</v>
      </c>
      <c r="Z651">
        <v>12</v>
      </c>
    </row>
    <row r="652" spans="2:26" x14ac:dyDescent="0.15">
      <c r="B652">
        <v>714</v>
      </c>
      <c r="C652">
        <v>2010</v>
      </c>
      <c r="D652">
        <f t="shared" si="10"/>
        <v>51</v>
      </c>
      <c r="E652" t="s">
        <v>3449</v>
      </c>
      <c r="F652" s="5">
        <v>40220</v>
      </c>
      <c r="G652">
        <v>5413862500</v>
      </c>
      <c r="H652">
        <v>5.0000000000000001E-3</v>
      </c>
      <c r="I652">
        <v>654510</v>
      </c>
      <c r="J652">
        <v>282</v>
      </c>
      <c r="K652">
        <v>16556</v>
      </c>
      <c r="L652" t="s">
        <v>33</v>
      </c>
      <c r="M652" t="s">
        <v>33</v>
      </c>
      <c r="N652" t="s">
        <v>84</v>
      </c>
      <c r="O652" t="s">
        <v>3243</v>
      </c>
      <c r="P652">
        <v>1</v>
      </c>
      <c r="Q652" t="s">
        <v>3449</v>
      </c>
      <c r="R652" t="s">
        <v>3450</v>
      </c>
      <c r="S652" t="s">
        <v>3451</v>
      </c>
      <c r="T652">
        <v>2009</v>
      </c>
      <c r="U652" t="s">
        <v>3452</v>
      </c>
      <c r="V652" t="s">
        <v>3453</v>
      </c>
      <c r="W652" t="s">
        <v>3454</v>
      </c>
      <c r="X652">
        <v>8</v>
      </c>
      <c r="Y652">
        <v>231</v>
      </c>
      <c r="Z652">
        <v>11</v>
      </c>
    </row>
    <row r="653" spans="2:26" x14ac:dyDescent="0.15">
      <c r="B653">
        <v>715</v>
      </c>
      <c r="C653">
        <v>2010</v>
      </c>
      <c r="D653">
        <f t="shared" si="10"/>
        <v>52</v>
      </c>
      <c r="E653" t="s">
        <v>3455</v>
      </c>
      <c r="F653">
        <v>40527</v>
      </c>
      <c r="G653">
        <v>10110696000</v>
      </c>
      <c r="H653">
        <v>0.01</v>
      </c>
      <c r="I653">
        <v>1266280</v>
      </c>
      <c r="J653">
        <v>309</v>
      </c>
      <c r="K653">
        <v>26204</v>
      </c>
      <c r="L653" t="s">
        <v>3456</v>
      </c>
      <c r="M653" t="s">
        <v>3456</v>
      </c>
      <c r="N653" t="s">
        <v>40</v>
      </c>
      <c r="O653" t="s">
        <v>4261</v>
      </c>
      <c r="P653">
        <v>1</v>
      </c>
      <c r="Q653" t="s">
        <v>3455</v>
      </c>
      <c r="R653" t="s">
        <v>3457</v>
      </c>
      <c r="S653" t="s">
        <v>3458</v>
      </c>
      <c r="T653">
        <v>2010</v>
      </c>
      <c r="U653" t="s">
        <v>3459</v>
      </c>
      <c r="V653" t="s">
        <v>1329</v>
      </c>
      <c r="W653" t="s">
        <v>3460</v>
      </c>
      <c r="X653">
        <v>8.6</v>
      </c>
      <c r="Y653">
        <v>396</v>
      </c>
      <c r="Z653">
        <v>7</v>
      </c>
    </row>
    <row r="654" spans="2:26" x14ac:dyDescent="0.15">
      <c r="B654">
        <v>716</v>
      </c>
      <c r="C654">
        <v>2010</v>
      </c>
      <c r="D654">
        <f t="shared" si="10"/>
        <v>53</v>
      </c>
      <c r="E654" t="s">
        <v>3461</v>
      </c>
      <c r="F654" s="5">
        <v>40380</v>
      </c>
      <c r="G654">
        <v>4002088500</v>
      </c>
      <c r="H654">
        <v>4.0000000000000001E-3</v>
      </c>
      <c r="I654">
        <v>618420</v>
      </c>
      <c r="J654">
        <v>235</v>
      </c>
      <c r="K654">
        <v>11902</v>
      </c>
      <c r="L654" t="s">
        <v>348</v>
      </c>
      <c r="M654" t="s">
        <v>348</v>
      </c>
      <c r="N654" t="s">
        <v>2939</v>
      </c>
      <c r="O654" t="s">
        <v>3243</v>
      </c>
      <c r="P654" t="e">
        <v>#VALUE!</v>
      </c>
      <c r="Q654" t="s">
        <v>3462</v>
      </c>
      <c r="R654" t="s">
        <v>3463</v>
      </c>
      <c r="S654" t="s">
        <v>3464</v>
      </c>
      <c r="T654">
        <v>2010</v>
      </c>
      <c r="U654" t="s">
        <v>3465</v>
      </c>
      <c r="V654" t="s">
        <v>3466</v>
      </c>
      <c r="W654" t="s">
        <v>3467</v>
      </c>
      <c r="X654">
        <v>9.1999999999999993</v>
      </c>
      <c r="Y654">
        <v>484</v>
      </c>
      <c r="Z654">
        <v>4</v>
      </c>
    </row>
    <row r="655" spans="2:26" x14ac:dyDescent="0.15">
      <c r="B655">
        <v>717</v>
      </c>
      <c r="C655">
        <v>2010</v>
      </c>
      <c r="D655">
        <f t="shared" si="10"/>
        <v>54</v>
      </c>
      <c r="E655" t="s">
        <v>3468</v>
      </c>
      <c r="F655" s="5">
        <v>40506</v>
      </c>
      <c r="G655">
        <v>4271750500</v>
      </c>
      <c r="H655">
        <v>4.0000000000000001E-3</v>
      </c>
      <c r="I655">
        <v>596851</v>
      </c>
      <c r="J655">
        <v>379</v>
      </c>
      <c r="K655">
        <v>26998</v>
      </c>
      <c r="L655" t="s">
        <v>25</v>
      </c>
      <c r="M655" t="s">
        <v>25</v>
      </c>
      <c r="N655" t="s">
        <v>1949</v>
      </c>
      <c r="O655" t="s">
        <v>3243</v>
      </c>
      <c r="P655">
        <v>1</v>
      </c>
      <c r="Q655" t="s">
        <v>3468</v>
      </c>
      <c r="R655" t="s">
        <v>3469</v>
      </c>
      <c r="S655" t="s">
        <v>3470</v>
      </c>
      <c r="T655">
        <v>2010</v>
      </c>
      <c r="U655" t="s">
        <v>3471</v>
      </c>
      <c r="V655" t="s">
        <v>3472</v>
      </c>
      <c r="W655" t="s">
        <v>3473</v>
      </c>
      <c r="X655">
        <v>8</v>
      </c>
      <c r="Y655">
        <v>688</v>
      </c>
      <c r="Z655">
        <v>30</v>
      </c>
    </row>
    <row r="656" spans="2:26" x14ac:dyDescent="0.15">
      <c r="B656">
        <v>718</v>
      </c>
      <c r="C656">
        <v>2010</v>
      </c>
      <c r="D656">
        <f t="shared" si="10"/>
        <v>55</v>
      </c>
      <c r="E656" t="s">
        <v>3474</v>
      </c>
      <c r="F656" s="5">
        <v>40262</v>
      </c>
      <c r="G656">
        <v>4460075000</v>
      </c>
      <c r="H656">
        <v>4.0000000000000001E-3</v>
      </c>
      <c r="I656">
        <v>596403</v>
      </c>
      <c r="J656">
        <v>268</v>
      </c>
      <c r="K656">
        <v>27563</v>
      </c>
      <c r="L656" t="s">
        <v>33</v>
      </c>
      <c r="M656" t="s">
        <v>33</v>
      </c>
      <c r="N656" t="s">
        <v>1949</v>
      </c>
      <c r="O656" t="s">
        <v>3243</v>
      </c>
      <c r="P656" t="e">
        <v>#VALUE!</v>
      </c>
      <c r="Q656" t="s">
        <v>3475</v>
      </c>
      <c r="R656" t="s">
        <v>3476</v>
      </c>
      <c r="S656" t="s">
        <v>3477</v>
      </c>
      <c r="T656">
        <v>2010</v>
      </c>
      <c r="U656" t="s">
        <v>3478</v>
      </c>
      <c r="V656" t="s">
        <v>246</v>
      </c>
      <c r="W656" t="s">
        <v>3479</v>
      </c>
      <c r="X656">
        <v>7.9</v>
      </c>
      <c r="Y656">
        <v>393</v>
      </c>
      <c r="Z656">
        <v>20</v>
      </c>
    </row>
    <row r="657" spans="2:26" x14ac:dyDescent="0.15">
      <c r="B657">
        <v>719</v>
      </c>
      <c r="C657">
        <v>2010</v>
      </c>
      <c r="D657">
        <f t="shared" si="10"/>
        <v>56</v>
      </c>
      <c r="E657" t="s">
        <v>3480</v>
      </c>
      <c r="F657" s="5">
        <v>40276</v>
      </c>
      <c r="G657">
        <v>4285830500</v>
      </c>
      <c r="H657">
        <v>4.0000000000000001E-3</v>
      </c>
      <c r="I657">
        <v>590531</v>
      </c>
      <c r="J657">
        <v>264</v>
      </c>
      <c r="K657">
        <v>29724</v>
      </c>
      <c r="L657" t="s">
        <v>25</v>
      </c>
      <c r="M657" t="s">
        <v>25</v>
      </c>
      <c r="N657" t="s">
        <v>713</v>
      </c>
      <c r="O657" t="s">
        <v>3243</v>
      </c>
      <c r="P657">
        <v>1</v>
      </c>
      <c r="Q657" t="s">
        <v>3480</v>
      </c>
      <c r="R657" t="s">
        <v>3481</v>
      </c>
      <c r="T657">
        <v>2010</v>
      </c>
      <c r="U657" t="s">
        <v>3482</v>
      </c>
      <c r="V657" t="s">
        <v>3472</v>
      </c>
      <c r="W657" t="s">
        <v>31</v>
      </c>
      <c r="X657">
        <v>7.7</v>
      </c>
      <c r="Y657">
        <v>554</v>
      </c>
      <c r="Z657">
        <v>19</v>
      </c>
    </row>
    <row r="658" spans="2:26" x14ac:dyDescent="0.15">
      <c r="B658">
        <v>720</v>
      </c>
      <c r="C658">
        <v>2010</v>
      </c>
      <c r="D658">
        <f t="shared" si="10"/>
        <v>57</v>
      </c>
      <c r="E658" t="s">
        <v>3483</v>
      </c>
      <c r="F658" s="5">
        <v>40457</v>
      </c>
      <c r="G658">
        <v>4270689500</v>
      </c>
      <c r="H658">
        <v>4.0000000000000001E-3</v>
      </c>
      <c r="I658">
        <v>582958</v>
      </c>
      <c r="J658">
        <v>283</v>
      </c>
      <c r="K658">
        <v>28683</v>
      </c>
      <c r="L658" t="s">
        <v>33</v>
      </c>
      <c r="M658" t="s">
        <v>33</v>
      </c>
      <c r="N658" t="s">
        <v>2322</v>
      </c>
      <c r="O658" t="s">
        <v>3243</v>
      </c>
      <c r="P658">
        <v>1</v>
      </c>
      <c r="Q658" t="s">
        <v>3483</v>
      </c>
      <c r="R658" t="s">
        <v>3484</v>
      </c>
      <c r="S658" t="s">
        <v>3485</v>
      </c>
      <c r="T658">
        <v>2010</v>
      </c>
      <c r="U658" t="s">
        <v>3486</v>
      </c>
      <c r="V658" t="s">
        <v>1335</v>
      </c>
      <c r="W658" t="s">
        <v>3487</v>
      </c>
      <c r="X658">
        <v>8.8000000000000007</v>
      </c>
      <c r="Y658">
        <v>642</v>
      </c>
      <c r="Z658">
        <v>39</v>
      </c>
    </row>
    <row r="659" spans="2:26" x14ac:dyDescent="0.15">
      <c r="B659">
        <v>721</v>
      </c>
      <c r="C659">
        <v>2010</v>
      </c>
      <c r="D659">
        <f t="shared" si="10"/>
        <v>58</v>
      </c>
      <c r="E659" t="s">
        <v>3488</v>
      </c>
      <c r="F659" s="5">
        <v>40437</v>
      </c>
      <c r="G659">
        <v>4188846000</v>
      </c>
      <c r="H659">
        <v>4.0000000000000001E-3</v>
      </c>
      <c r="I659">
        <v>573001</v>
      </c>
      <c r="J659">
        <v>321</v>
      </c>
      <c r="K659">
        <v>23579</v>
      </c>
      <c r="L659" t="s">
        <v>25</v>
      </c>
      <c r="M659" t="s">
        <v>25</v>
      </c>
      <c r="N659" t="s">
        <v>47</v>
      </c>
      <c r="O659" t="s">
        <v>3243</v>
      </c>
      <c r="P659">
        <v>1</v>
      </c>
      <c r="Q659" t="s">
        <v>3488</v>
      </c>
      <c r="R659" t="s">
        <v>3489</v>
      </c>
      <c r="S659" t="s">
        <v>3490</v>
      </c>
      <c r="T659">
        <v>2010</v>
      </c>
      <c r="U659" t="s">
        <v>3491</v>
      </c>
      <c r="V659" t="s">
        <v>202</v>
      </c>
      <c r="W659" t="s">
        <v>31</v>
      </c>
      <c r="X659">
        <v>6.4</v>
      </c>
      <c r="Y659">
        <v>426</v>
      </c>
      <c r="Z659">
        <v>18</v>
      </c>
    </row>
    <row r="660" spans="2:26" x14ac:dyDescent="0.15">
      <c r="B660">
        <v>722</v>
      </c>
      <c r="C660">
        <v>2010</v>
      </c>
      <c r="D660">
        <f t="shared" si="10"/>
        <v>59</v>
      </c>
      <c r="E660" t="s">
        <v>3492</v>
      </c>
      <c r="F660" s="5">
        <v>40380</v>
      </c>
      <c r="G660">
        <v>4057522000</v>
      </c>
      <c r="H660">
        <v>4.0000000000000001E-3</v>
      </c>
      <c r="I660">
        <v>570775</v>
      </c>
      <c r="J660">
        <v>300</v>
      </c>
      <c r="K660">
        <v>19017</v>
      </c>
      <c r="L660" t="s">
        <v>33</v>
      </c>
      <c r="M660" t="s">
        <v>33</v>
      </c>
      <c r="N660" t="s">
        <v>84</v>
      </c>
      <c r="O660" t="s">
        <v>3243</v>
      </c>
      <c r="P660">
        <v>1</v>
      </c>
      <c r="Q660" t="s">
        <v>3492</v>
      </c>
      <c r="R660" t="s">
        <v>3493</v>
      </c>
      <c r="S660" t="s">
        <v>3494</v>
      </c>
      <c r="T660">
        <v>2010</v>
      </c>
      <c r="U660" t="s">
        <v>3495</v>
      </c>
      <c r="V660" t="s">
        <v>316</v>
      </c>
      <c r="W660" t="s">
        <v>3496</v>
      </c>
      <c r="X660">
        <v>7.3</v>
      </c>
      <c r="Y660">
        <v>299</v>
      </c>
      <c r="Z660">
        <v>2</v>
      </c>
    </row>
    <row r="661" spans="2:26" x14ac:dyDescent="0.15">
      <c r="B661">
        <v>723</v>
      </c>
      <c r="C661">
        <v>2010</v>
      </c>
      <c r="D661">
        <f t="shared" si="10"/>
        <v>60</v>
      </c>
      <c r="E661" t="s">
        <v>3497</v>
      </c>
      <c r="F661">
        <v>40541</v>
      </c>
      <c r="G661">
        <v>7365170500</v>
      </c>
      <c r="H661">
        <v>7.0000000000000001E-3</v>
      </c>
      <c r="I661">
        <v>1054866</v>
      </c>
      <c r="J661">
        <v>493</v>
      </c>
      <c r="K661">
        <v>22328</v>
      </c>
      <c r="L661" t="s">
        <v>25</v>
      </c>
      <c r="M661" t="s">
        <v>2673</v>
      </c>
      <c r="N661" t="s">
        <v>40</v>
      </c>
      <c r="O661" t="s">
        <v>4261</v>
      </c>
      <c r="P661">
        <v>1</v>
      </c>
      <c r="Q661" t="s">
        <v>3497</v>
      </c>
      <c r="R661" t="s">
        <v>3498</v>
      </c>
      <c r="S661" t="s">
        <v>3499</v>
      </c>
      <c r="T661">
        <v>2010</v>
      </c>
      <c r="U661" t="s">
        <v>3500</v>
      </c>
      <c r="V661" t="s">
        <v>202</v>
      </c>
      <c r="W661" t="s">
        <v>3501</v>
      </c>
      <c r="X661">
        <v>6.1</v>
      </c>
      <c r="Y661">
        <v>3497</v>
      </c>
      <c r="Z661">
        <v>80</v>
      </c>
    </row>
    <row r="662" spans="2:26" x14ac:dyDescent="0.15">
      <c r="B662">
        <v>724</v>
      </c>
      <c r="C662">
        <v>2010</v>
      </c>
      <c r="D662">
        <f t="shared" si="10"/>
        <v>61</v>
      </c>
      <c r="E662" t="s">
        <v>3502</v>
      </c>
      <c r="F662" s="5">
        <v>40177</v>
      </c>
      <c r="G662">
        <v>3411479000</v>
      </c>
      <c r="H662">
        <v>3.0000000000000001E-3</v>
      </c>
      <c r="I662">
        <v>511322</v>
      </c>
      <c r="J662">
        <v>244</v>
      </c>
      <c r="K662">
        <v>14053</v>
      </c>
      <c r="L662" t="s">
        <v>33</v>
      </c>
      <c r="M662" t="s">
        <v>33</v>
      </c>
      <c r="N662" t="s">
        <v>880</v>
      </c>
      <c r="O662" t="s">
        <v>3243</v>
      </c>
      <c r="P662" t="e">
        <v>#VALUE!</v>
      </c>
      <c r="Q662" t="s">
        <v>3503</v>
      </c>
      <c r="R662" t="s">
        <v>3504</v>
      </c>
      <c r="S662" t="s">
        <v>3505</v>
      </c>
      <c r="T662">
        <v>2009</v>
      </c>
      <c r="U662" t="s">
        <v>3506</v>
      </c>
      <c r="V662" t="s">
        <v>2830</v>
      </c>
      <c r="W662" t="s">
        <v>3507</v>
      </c>
      <c r="X662">
        <v>8.6</v>
      </c>
      <c r="Y662">
        <v>113</v>
      </c>
      <c r="Z662">
        <v>2</v>
      </c>
    </row>
    <row r="663" spans="2:26" x14ac:dyDescent="0.15">
      <c r="B663">
        <v>725</v>
      </c>
      <c r="C663">
        <v>2010</v>
      </c>
      <c r="D663">
        <f t="shared" si="10"/>
        <v>62</v>
      </c>
      <c r="E663" t="s">
        <v>3508</v>
      </c>
      <c r="F663" s="5">
        <v>40500</v>
      </c>
      <c r="G663">
        <v>3744100000</v>
      </c>
      <c r="H663">
        <v>3.0000000000000001E-3</v>
      </c>
      <c r="I663">
        <v>509177</v>
      </c>
      <c r="J663">
        <v>310</v>
      </c>
      <c r="K663">
        <v>18695</v>
      </c>
      <c r="L663" t="s">
        <v>33</v>
      </c>
      <c r="M663" t="s">
        <v>33</v>
      </c>
      <c r="N663" t="s">
        <v>84</v>
      </c>
      <c r="O663" t="s">
        <v>3243</v>
      </c>
      <c r="P663">
        <v>1</v>
      </c>
      <c r="Q663" t="s">
        <v>3508</v>
      </c>
      <c r="R663" t="s">
        <v>3509</v>
      </c>
      <c r="S663" t="s">
        <v>3510</v>
      </c>
      <c r="T663">
        <v>2010</v>
      </c>
      <c r="U663" t="s">
        <v>3511</v>
      </c>
      <c r="V663" t="s">
        <v>63</v>
      </c>
      <c r="W663" t="s">
        <v>3512</v>
      </c>
      <c r="X663">
        <v>7.4</v>
      </c>
      <c r="Y663">
        <v>387</v>
      </c>
      <c r="Z663">
        <v>23</v>
      </c>
    </row>
    <row r="664" spans="2:26" x14ac:dyDescent="0.15">
      <c r="B664">
        <v>726</v>
      </c>
      <c r="C664">
        <v>2010</v>
      </c>
      <c r="D664">
        <f t="shared" si="10"/>
        <v>63</v>
      </c>
      <c r="E664" t="s">
        <v>3513</v>
      </c>
      <c r="F664" s="5">
        <v>40416</v>
      </c>
      <c r="G664">
        <v>5661671000</v>
      </c>
      <c r="H664">
        <v>5.0000000000000001E-3</v>
      </c>
      <c r="I664">
        <v>505836</v>
      </c>
      <c r="J664">
        <v>310</v>
      </c>
      <c r="K664">
        <v>22744</v>
      </c>
      <c r="L664" t="s">
        <v>33</v>
      </c>
      <c r="M664" t="s">
        <v>33</v>
      </c>
      <c r="N664" t="s">
        <v>2273</v>
      </c>
      <c r="O664" t="s">
        <v>3243</v>
      </c>
      <c r="P664">
        <v>1</v>
      </c>
      <c r="Q664" t="s">
        <v>3513</v>
      </c>
      <c r="R664" t="s">
        <v>3514</v>
      </c>
      <c r="S664" t="s">
        <v>3515</v>
      </c>
      <c r="T664">
        <v>2010</v>
      </c>
      <c r="U664" t="s">
        <v>3516</v>
      </c>
      <c r="V664" t="s">
        <v>246</v>
      </c>
      <c r="W664" t="s">
        <v>3517</v>
      </c>
      <c r="X664">
        <v>5.0999999999999996</v>
      </c>
      <c r="Y664">
        <v>560</v>
      </c>
      <c r="Z664">
        <v>24</v>
      </c>
    </row>
    <row r="665" spans="2:26" x14ac:dyDescent="0.15">
      <c r="B665">
        <v>727</v>
      </c>
      <c r="C665">
        <v>2010</v>
      </c>
      <c r="D665">
        <f t="shared" si="10"/>
        <v>64</v>
      </c>
      <c r="E665" t="s">
        <v>3518</v>
      </c>
      <c r="F665" s="5">
        <v>40451</v>
      </c>
      <c r="G665">
        <v>3674965000</v>
      </c>
      <c r="H665">
        <v>3.0000000000000001E-3</v>
      </c>
      <c r="I665">
        <v>500266</v>
      </c>
      <c r="J665">
        <v>324</v>
      </c>
      <c r="K665">
        <v>22299</v>
      </c>
      <c r="L665" t="s">
        <v>33</v>
      </c>
      <c r="M665" t="s">
        <v>33</v>
      </c>
      <c r="N665" t="s">
        <v>84</v>
      </c>
      <c r="O665" t="s">
        <v>3243</v>
      </c>
      <c r="P665">
        <v>1</v>
      </c>
      <c r="Q665" t="s">
        <v>3518</v>
      </c>
      <c r="R665" t="s">
        <v>3519</v>
      </c>
      <c r="S665" t="s">
        <v>3520</v>
      </c>
      <c r="T665">
        <v>2010</v>
      </c>
      <c r="U665" t="s">
        <v>3521</v>
      </c>
      <c r="V665" t="s">
        <v>1335</v>
      </c>
      <c r="W665" t="s">
        <v>3522</v>
      </c>
      <c r="X665">
        <v>6.4</v>
      </c>
      <c r="Y665">
        <v>341</v>
      </c>
      <c r="Z665">
        <v>17</v>
      </c>
    </row>
    <row r="666" spans="2:26" x14ac:dyDescent="0.15">
      <c r="B666">
        <v>728</v>
      </c>
      <c r="C666">
        <v>2010</v>
      </c>
      <c r="D666">
        <f t="shared" si="10"/>
        <v>65</v>
      </c>
      <c r="E666" t="s">
        <v>3523</v>
      </c>
      <c r="F666" s="5">
        <v>40486</v>
      </c>
      <c r="G666">
        <v>3562190000</v>
      </c>
      <c r="H666">
        <v>3.0000000000000001E-3</v>
      </c>
      <c r="I666">
        <v>483387</v>
      </c>
      <c r="J666">
        <v>338</v>
      </c>
      <c r="K666">
        <v>24441</v>
      </c>
      <c r="L666" t="s">
        <v>25</v>
      </c>
      <c r="M666" t="s">
        <v>25</v>
      </c>
      <c r="N666" t="s">
        <v>26</v>
      </c>
      <c r="O666" t="s">
        <v>3243</v>
      </c>
      <c r="P666">
        <v>1</v>
      </c>
      <c r="Q666" t="s">
        <v>3523</v>
      </c>
      <c r="R666" t="s">
        <v>3524</v>
      </c>
      <c r="S666" t="s">
        <v>3525</v>
      </c>
      <c r="T666">
        <v>2010</v>
      </c>
      <c r="U666" t="s">
        <v>3526</v>
      </c>
      <c r="V666" t="s">
        <v>202</v>
      </c>
      <c r="W666" t="s">
        <v>3527</v>
      </c>
      <c r="X666">
        <v>7.8</v>
      </c>
      <c r="Y666">
        <v>524</v>
      </c>
      <c r="Z666">
        <v>17</v>
      </c>
    </row>
    <row r="667" spans="2:26" x14ac:dyDescent="0.15">
      <c r="B667">
        <v>729</v>
      </c>
      <c r="C667">
        <v>2010</v>
      </c>
      <c r="D667">
        <f t="shared" si="10"/>
        <v>66</v>
      </c>
      <c r="E667" t="s">
        <v>3528</v>
      </c>
      <c r="F667" s="5">
        <v>40485</v>
      </c>
      <c r="G667">
        <v>3550436000</v>
      </c>
      <c r="H667">
        <v>3.0000000000000001E-3</v>
      </c>
      <c r="I667">
        <v>482053</v>
      </c>
      <c r="J667">
        <v>317</v>
      </c>
      <c r="K667">
        <v>22481</v>
      </c>
      <c r="L667" t="s">
        <v>33</v>
      </c>
      <c r="M667" t="s">
        <v>3529</v>
      </c>
      <c r="N667" t="s">
        <v>3423</v>
      </c>
      <c r="O667" t="s">
        <v>3243</v>
      </c>
      <c r="P667">
        <v>1</v>
      </c>
      <c r="Q667" t="s">
        <v>3528</v>
      </c>
      <c r="R667" t="s">
        <v>3530</v>
      </c>
      <c r="S667" t="s">
        <v>3531</v>
      </c>
      <c r="T667">
        <v>2010</v>
      </c>
      <c r="U667" t="s">
        <v>3532</v>
      </c>
      <c r="V667" t="s">
        <v>613</v>
      </c>
      <c r="W667" t="s">
        <v>3533</v>
      </c>
      <c r="X667">
        <v>7.9</v>
      </c>
      <c r="Y667">
        <v>296</v>
      </c>
      <c r="Z667">
        <v>12</v>
      </c>
    </row>
    <row r="668" spans="2:26" x14ac:dyDescent="0.15">
      <c r="B668">
        <v>730</v>
      </c>
      <c r="C668">
        <v>2010</v>
      </c>
      <c r="D668">
        <f t="shared" si="10"/>
        <v>67</v>
      </c>
      <c r="E668" t="s">
        <v>3534</v>
      </c>
      <c r="F668" s="5">
        <v>40290</v>
      </c>
      <c r="G668">
        <v>3321091000</v>
      </c>
      <c r="H668">
        <v>3.0000000000000001E-3</v>
      </c>
      <c r="I668">
        <v>472009</v>
      </c>
      <c r="J668">
        <v>275</v>
      </c>
      <c r="K668">
        <v>24994</v>
      </c>
      <c r="L668" t="s">
        <v>25</v>
      </c>
      <c r="M668" t="s">
        <v>25</v>
      </c>
      <c r="N668" t="s">
        <v>1949</v>
      </c>
      <c r="O668" t="s">
        <v>3243</v>
      </c>
      <c r="P668">
        <v>1</v>
      </c>
      <c r="Q668" t="s">
        <v>3534</v>
      </c>
      <c r="R668" t="s">
        <v>3535</v>
      </c>
      <c r="S668" t="s">
        <v>3536</v>
      </c>
      <c r="T668">
        <v>2010</v>
      </c>
      <c r="U668" t="s">
        <v>3537</v>
      </c>
      <c r="V668" t="s">
        <v>586</v>
      </c>
      <c r="W668" t="s">
        <v>3538</v>
      </c>
      <c r="X668">
        <v>9</v>
      </c>
      <c r="Y668">
        <v>515</v>
      </c>
      <c r="Z668">
        <v>29</v>
      </c>
    </row>
    <row r="669" spans="2:26" x14ac:dyDescent="0.15">
      <c r="B669">
        <v>731</v>
      </c>
      <c r="C669">
        <v>2010</v>
      </c>
      <c r="D669">
        <f t="shared" si="10"/>
        <v>68</v>
      </c>
      <c r="E669" t="s">
        <v>3539</v>
      </c>
      <c r="F669" s="5">
        <v>40206</v>
      </c>
      <c r="G669">
        <v>3243969500</v>
      </c>
      <c r="H669">
        <v>3.0000000000000001E-3</v>
      </c>
      <c r="I669">
        <v>462714</v>
      </c>
      <c r="J669">
        <v>347</v>
      </c>
      <c r="K669">
        <v>22753</v>
      </c>
      <c r="L669" t="s">
        <v>25</v>
      </c>
      <c r="M669" t="s">
        <v>25</v>
      </c>
      <c r="N669" t="s">
        <v>713</v>
      </c>
      <c r="O669" t="s">
        <v>3243</v>
      </c>
      <c r="P669" t="e">
        <v>#VALUE!</v>
      </c>
      <c r="Q669" t="s">
        <v>3540</v>
      </c>
      <c r="R669" t="s">
        <v>3541</v>
      </c>
      <c r="T669">
        <v>2010</v>
      </c>
      <c r="U669" t="s">
        <v>3542</v>
      </c>
      <c r="V669" t="s">
        <v>63</v>
      </c>
      <c r="W669" t="s">
        <v>3543</v>
      </c>
      <c r="X669">
        <v>6.4</v>
      </c>
      <c r="Y669">
        <v>293</v>
      </c>
      <c r="Z669">
        <v>6</v>
      </c>
    </row>
    <row r="670" spans="2:26" x14ac:dyDescent="0.15">
      <c r="B670">
        <v>732</v>
      </c>
      <c r="C670">
        <v>2010</v>
      </c>
      <c r="D670">
        <f t="shared" si="10"/>
        <v>69</v>
      </c>
      <c r="E670" t="s">
        <v>3544</v>
      </c>
      <c r="F670" s="5">
        <v>40457</v>
      </c>
      <c r="G670">
        <v>3342474000</v>
      </c>
      <c r="H670">
        <v>3.0000000000000001E-3</v>
      </c>
      <c r="I670">
        <v>459876</v>
      </c>
      <c r="J670">
        <v>292</v>
      </c>
      <c r="K670">
        <v>23640</v>
      </c>
      <c r="L670" t="s">
        <v>147</v>
      </c>
      <c r="M670" t="s">
        <v>3545</v>
      </c>
      <c r="N670" t="s">
        <v>713</v>
      </c>
      <c r="O670" t="s">
        <v>3243</v>
      </c>
      <c r="P670">
        <v>1</v>
      </c>
      <c r="Q670" t="s">
        <v>3544</v>
      </c>
      <c r="R670" t="s">
        <v>3546</v>
      </c>
      <c r="S670" t="s">
        <v>3547</v>
      </c>
      <c r="T670">
        <v>2010</v>
      </c>
      <c r="U670" t="s">
        <v>3548</v>
      </c>
      <c r="V670" t="s">
        <v>2411</v>
      </c>
      <c r="W670" t="s">
        <v>3549</v>
      </c>
      <c r="X670">
        <v>7.2</v>
      </c>
      <c r="Y670">
        <v>464</v>
      </c>
      <c r="Z670">
        <v>21</v>
      </c>
    </row>
    <row r="671" spans="2:26" x14ac:dyDescent="0.15">
      <c r="B671">
        <v>733</v>
      </c>
      <c r="C671">
        <v>2010</v>
      </c>
      <c r="D671">
        <f t="shared" si="10"/>
        <v>70</v>
      </c>
      <c r="E671" t="s">
        <v>3550</v>
      </c>
      <c r="F671" s="5">
        <v>40492</v>
      </c>
      <c r="G671">
        <v>3273318500</v>
      </c>
      <c r="H671">
        <v>3.0000000000000001E-3</v>
      </c>
      <c r="I671">
        <v>452320</v>
      </c>
      <c r="J671">
        <v>297</v>
      </c>
      <c r="K671">
        <v>21495</v>
      </c>
      <c r="L671" t="s">
        <v>33</v>
      </c>
      <c r="M671" t="s">
        <v>33</v>
      </c>
      <c r="N671" t="s">
        <v>880</v>
      </c>
      <c r="O671" t="s">
        <v>3243</v>
      </c>
      <c r="P671">
        <v>1</v>
      </c>
      <c r="Q671" t="s">
        <v>3550</v>
      </c>
      <c r="R671" t="s">
        <v>3551</v>
      </c>
      <c r="S671" t="s">
        <v>3552</v>
      </c>
      <c r="T671">
        <v>2010</v>
      </c>
      <c r="U671" t="s">
        <v>3553</v>
      </c>
      <c r="V671" t="s">
        <v>246</v>
      </c>
      <c r="W671" t="s">
        <v>3554</v>
      </c>
      <c r="X671">
        <v>7.6</v>
      </c>
      <c r="Y671">
        <v>247</v>
      </c>
      <c r="Z671">
        <v>11</v>
      </c>
    </row>
    <row r="672" spans="2:26" x14ac:dyDescent="0.15">
      <c r="B672">
        <v>734</v>
      </c>
      <c r="C672">
        <v>2010</v>
      </c>
      <c r="D672">
        <f t="shared" ref="D672:D729" si="11">D671+1</f>
        <v>71</v>
      </c>
      <c r="E672" t="s">
        <v>3555</v>
      </c>
      <c r="F672" s="5">
        <v>40303</v>
      </c>
      <c r="G672">
        <v>2244690500</v>
      </c>
      <c r="H672">
        <v>2E-3</v>
      </c>
      <c r="I672">
        <v>440372</v>
      </c>
      <c r="J672">
        <v>286</v>
      </c>
      <c r="K672">
        <v>20352</v>
      </c>
      <c r="L672" t="s">
        <v>25</v>
      </c>
      <c r="M672" t="s">
        <v>25</v>
      </c>
      <c r="N672" t="s">
        <v>713</v>
      </c>
      <c r="O672" t="s">
        <v>3243</v>
      </c>
      <c r="P672">
        <v>1</v>
      </c>
      <c r="Q672" t="s">
        <v>3555</v>
      </c>
      <c r="R672" t="s">
        <v>3556</v>
      </c>
      <c r="S672" t="s">
        <v>3557</v>
      </c>
      <c r="T672">
        <v>2010</v>
      </c>
      <c r="U672" t="s">
        <v>3558</v>
      </c>
      <c r="V672" t="s">
        <v>63</v>
      </c>
      <c r="W672" t="s">
        <v>3559</v>
      </c>
      <c r="X672">
        <v>6.4</v>
      </c>
      <c r="Y672">
        <v>289</v>
      </c>
      <c r="Z672">
        <v>9</v>
      </c>
    </row>
    <row r="673" spans="2:26" x14ac:dyDescent="0.15">
      <c r="B673">
        <v>735</v>
      </c>
      <c r="C673">
        <v>2010</v>
      </c>
      <c r="D673">
        <f t="shared" si="11"/>
        <v>72</v>
      </c>
      <c r="E673" t="s">
        <v>3560</v>
      </c>
      <c r="F673" s="5">
        <v>40191</v>
      </c>
      <c r="G673">
        <v>3207923500</v>
      </c>
      <c r="H673">
        <v>3.0000000000000001E-3</v>
      </c>
      <c r="I673">
        <v>438402</v>
      </c>
      <c r="J673">
        <v>184</v>
      </c>
      <c r="K673">
        <v>17015</v>
      </c>
      <c r="L673" t="s">
        <v>33</v>
      </c>
      <c r="M673" t="s">
        <v>33</v>
      </c>
      <c r="N673" t="s">
        <v>2322</v>
      </c>
      <c r="O673" t="s">
        <v>3243</v>
      </c>
      <c r="P673">
        <v>1</v>
      </c>
      <c r="Q673" t="s">
        <v>3560</v>
      </c>
      <c r="R673" t="s">
        <v>3561</v>
      </c>
      <c r="S673" t="s">
        <v>3562</v>
      </c>
      <c r="T673">
        <v>2007</v>
      </c>
      <c r="U673" t="s">
        <v>3563</v>
      </c>
      <c r="V673" t="s">
        <v>3564</v>
      </c>
      <c r="W673" t="s">
        <v>3565</v>
      </c>
      <c r="X673">
        <v>6.5</v>
      </c>
      <c r="Y673">
        <v>510</v>
      </c>
      <c r="Z673">
        <v>23</v>
      </c>
    </row>
    <row r="674" spans="2:26" x14ac:dyDescent="0.15">
      <c r="B674">
        <v>736</v>
      </c>
      <c r="C674">
        <v>2010</v>
      </c>
      <c r="D674">
        <f t="shared" si="11"/>
        <v>73</v>
      </c>
      <c r="E674" t="s">
        <v>3566</v>
      </c>
      <c r="F674" s="5">
        <v>40513</v>
      </c>
      <c r="G674">
        <v>3097461500</v>
      </c>
      <c r="H674">
        <v>3.0000000000000001E-3</v>
      </c>
      <c r="I674">
        <v>432072</v>
      </c>
      <c r="J674">
        <v>433</v>
      </c>
      <c r="K674">
        <v>23127</v>
      </c>
      <c r="L674" t="s">
        <v>33</v>
      </c>
      <c r="M674" t="s">
        <v>33</v>
      </c>
      <c r="N674" t="s">
        <v>2273</v>
      </c>
      <c r="O674" t="s">
        <v>3243</v>
      </c>
      <c r="P674">
        <v>1</v>
      </c>
      <c r="Q674" t="s">
        <v>3566</v>
      </c>
      <c r="R674" t="s">
        <v>3567</v>
      </c>
      <c r="S674" t="s">
        <v>3568</v>
      </c>
      <c r="T674">
        <v>2010</v>
      </c>
      <c r="U674" t="s">
        <v>3569</v>
      </c>
      <c r="V674" t="s">
        <v>613</v>
      </c>
      <c r="W674" t="s">
        <v>3570</v>
      </c>
      <c r="X674">
        <v>4.9000000000000004</v>
      </c>
      <c r="Y674">
        <v>466</v>
      </c>
      <c r="Z674">
        <v>6</v>
      </c>
    </row>
    <row r="675" spans="2:26" x14ac:dyDescent="0.15">
      <c r="B675">
        <v>737</v>
      </c>
      <c r="C675">
        <v>2010</v>
      </c>
      <c r="D675">
        <f t="shared" si="11"/>
        <v>74</v>
      </c>
      <c r="E675" t="s">
        <v>3571</v>
      </c>
      <c r="F675" s="5">
        <v>40339</v>
      </c>
      <c r="G675">
        <v>3022970000</v>
      </c>
      <c r="H675">
        <v>3.0000000000000001E-3</v>
      </c>
      <c r="I675">
        <v>398347</v>
      </c>
      <c r="J675">
        <v>233</v>
      </c>
      <c r="K675">
        <v>14265</v>
      </c>
      <c r="L675" t="s">
        <v>33</v>
      </c>
      <c r="M675" t="s">
        <v>33</v>
      </c>
      <c r="N675" t="s">
        <v>34</v>
      </c>
      <c r="O675" t="s">
        <v>3243</v>
      </c>
      <c r="P675">
        <v>1</v>
      </c>
      <c r="Q675" t="s">
        <v>3571</v>
      </c>
      <c r="R675" t="s">
        <v>3572</v>
      </c>
      <c r="S675" t="s">
        <v>3573</v>
      </c>
      <c r="T675">
        <v>2010</v>
      </c>
      <c r="U675" t="s">
        <v>3574</v>
      </c>
      <c r="V675" t="s">
        <v>44</v>
      </c>
      <c r="W675" t="s">
        <v>3575</v>
      </c>
      <c r="X675">
        <v>7.3</v>
      </c>
      <c r="Y675">
        <v>215</v>
      </c>
      <c r="Z675">
        <v>8</v>
      </c>
    </row>
    <row r="676" spans="2:26" x14ac:dyDescent="0.15">
      <c r="B676">
        <v>738</v>
      </c>
      <c r="C676">
        <v>2010</v>
      </c>
      <c r="D676">
        <f t="shared" si="11"/>
        <v>75</v>
      </c>
      <c r="E676" t="s">
        <v>3576</v>
      </c>
      <c r="F676" s="5">
        <v>40178</v>
      </c>
      <c r="G676">
        <v>3046461500</v>
      </c>
      <c r="H676">
        <v>3.0000000000000001E-3</v>
      </c>
      <c r="I676">
        <v>397889</v>
      </c>
      <c r="J676">
        <v>336</v>
      </c>
      <c r="K676">
        <v>16466</v>
      </c>
      <c r="L676" t="s">
        <v>33</v>
      </c>
      <c r="M676" t="s">
        <v>3577</v>
      </c>
      <c r="N676" t="s">
        <v>2772</v>
      </c>
      <c r="O676" t="s">
        <v>3243</v>
      </c>
      <c r="P676">
        <v>1</v>
      </c>
      <c r="Q676" t="s">
        <v>3576</v>
      </c>
      <c r="R676" t="s">
        <v>3578</v>
      </c>
      <c r="S676" t="s">
        <v>3579</v>
      </c>
      <c r="T676">
        <v>2009</v>
      </c>
      <c r="U676" t="s">
        <v>3580</v>
      </c>
      <c r="V676" t="s">
        <v>1888</v>
      </c>
      <c r="W676" t="s">
        <v>31</v>
      </c>
      <c r="X676">
        <v>5.0999999999999996</v>
      </c>
      <c r="Y676">
        <v>349</v>
      </c>
      <c r="Z676">
        <v>13</v>
      </c>
    </row>
    <row r="677" spans="2:26" x14ac:dyDescent="0.15">
      <c r="B677">
        <v>739</v>
      </c>
      <c r="C677">
        <v>2010</v>
      </c>
      <c r="D677">
        <f t="shared" si="11"/>
        <v>76</v>
      </c>
      <c r="E677" t="s">
        <v>3581</v>
      </c>
      <c r="F677" s="5">
        <v>40191</v>
      </c>
      <c r="G677">
        <v>2585585500</v>
      </c>
      <c r="H677">
        <v>2E-3</v>
      </c>
      <c r="I677">
        <v>393433</v>
      </c>
      <c r="J677">
        <v>278</v>
      </c>
      <c r="K677">
        <v>15793</v>
      </c>
      <c r="L677" t="s">
        <v>33</v>
      </c>
      <c r="M677" t="s">
        <v>33</v>
      </c>
      <c r="N677" t="s">
        <v>2069</v>
      </c>
      <c r="O677" t="s">
        <v>3243</v>
      </c>
      <c r="P677" t="e">
        <v>#VALUE!</v>
      </c>
      <c r="Q677" t="s">
        <v>3582</v>
      </c>
      <c r="R677" t="s">
        <v>3583</v>
      </c>
      <c r="S677" t="s">
        <v>3584</v>
      </c>
      <c r="T677">
        <v>2009</v>
      </c>
      <c r="U677" t="s">
        <v>3585</v>
      </c>
      <c r="V677" t="s">
        <v>1905</v>
      </c>
      <c r="W677" t="s">
        <v>3586</v>
      </c>
      <c r="X677">
        <v>8.3000000000000007</v>
      </c>
      <c r="Y677">
        <v>170</v>
      </c>
      <c r="Z677">
        <v>9</v>
      </c>
    </row>
    <row r="678" spans="2:26" x14ac:dyDescent="0.15">
      <c r="B678">
        <v>740</v>
      </c>
      <c r="C678">
        <v>2010</v>
      </c>
      <c r="D678">
        <f t="shared" si="11"/>
        <v>77</v>
      </c>
      <c r="E678" t="s">
        <v>3587</v>
      </c>
      <c r="F678" s="5">
        <v>40409</v>
      </c>
      <c r="G678">
        <v>2973224000</v>
      </c>
      <c r="H678">
        <v>3.0000000000000001E-3</v>
      </c>
      <c r="I678">
        <v>390438</v>
      </c>
      <c r="J678">
        <v>259</v>
      </c>
      <c r="K678">
        <v>15798</v>
      </c>
      <c r="L678" t="s">
        <v>33</v>
      </c>
      <c r="M678" t="s">
        <v>33</v>
      </c>
      <c r="N678" t="s">
        <v>1949</v>
      </c>
      <c r="O678" t="s">
        <v>3243</v>
      </c>
      <c r="P678">
        <v>1</v>
      </c>
      <c r="Q678" t="s">
        <v>3587</v>
      </c>
      <c r="R678" t="s">
        <v>3588</v>
      </c>
      <c r="S678" t="s">
        <v>3589</v>
      </c>
      <c r="T678">
        <v>2010</v>
      </c>
      <c r="U678" t="s">
        <v>3590</v>
      </c>
      <c r="V678" t="s">
        <v>3591</v>
      </c>
      <c r="W678" t="s">
        <v>3592</v>
      </c>
      <c r="X678">
        <v>6.3</v>
      </c>
      <c r="Y678">
        <v>323</v>
      </c>
      <c r="Z678">
        <v>10</v>
      </c>
    </row>
    <row r="679" spans="2:26" x14ac:dyDescent="0.15">
      <c r="B679">
        <v>741</v>
      </c>
      <c r="C679">
        <v>2010</v>
      </c>
      <c r="D679">
        <f t="shared" si="11"/>
        <v>78</v>
      </c>
      <c r="E679" t="s">
        <v>3593</v>
      </c>
      <c r="F679" s="5">
        <v>40220</v>
      </c>
      <c r="G679">
        <v>2774370000</v>
      </c>
      <c r="H679">
        <v>3.0000000000000001E-3</v>
      </c>
      <c r="I679">
        <v>371607</v>
      </c>
      <c r="J679">
        <v>236</v>
      </c>
      <c r="K679">
        <v>15346</v>
      </c>
      <c r="L679" t="s">
        <v>147</v>
      </c>
      <c r="M679" t="s">
        <v>147</v>
      </c>
      <c r="N679" t="s">
        <v>2772</v>
      </c>
      <c r="O679" t="s">
        <v>3243</v>
      </c>
      <c r="P679" t="e">
        <v>#VALUE!</v>
      </c>
      <c r="Q679" t="s">
        <v>3594</v>
      </c>
      <c r="R679" t="s">
        <v>3595</v>
      </c>
      <c r="S679" t="s">
        <v>3596</v>
      </c>
      <c r="T679">
        <v>2010</v>
      </c>
      <c r="U679" t="s">
        <v>3597</v>
      </c>
      <c r="V679" t="s">
        <v>94</v>
      </c>
      <c r="W679" t="s">
        <v>3598</v>
      </c>
      <c r="X679">
        <v>5.9</v>
      </c>
      <c r="Y679">
        <v>254</v>
      </c>
      <c r="Z679">
        <v>10</v>
      </c>
    </row>
    <row r="680" spans="2:26" x14ac:dyDescent="0.15">
      <c r="B680">
        <v>742</v>
      </c>
      <c r="C680">
        <v>2010</v>
      </c>
      <c r="D680">
        <f t="shared" si="11"/>
        <v>79</v>
      </c>
      <c r="E680" t="s">
        <v>3599</v>
      </c>
      <c r="F680" s="5">
        <v>40248</v>
      </c>
      <c r="G680">
        <v>2804967500</v>
      </c>
      <c r="H680">
        <v>3.0000000000000001E-3</v>
      </c>
      <c r="I680">
        <v>369394</v>
      </c>
      <c r="J680">
        <v>294</v>
      </c>
      <c r="K680">
        <v>22348</v>
      </c>
      <c r="L680" t="s">
        <v>978</v>
      </c>
      <c r="M680" t="s">
        <v>978</v>
      </c>
      <c r="N680" t="s">
        <v>2069</v>
      </c>
      <c r="O680" t="s">
        <v>3243</v>
      </c>
      <c r="P680" t="e">
        <v>#VALUE!</v>
      </c>
      <c r="Q680" t="s">
        <v>3600</v>
      </c>
      <c r="R680" t="s">
        <v>3601</v>
      </c>
      <c r="S680" t="s">
        <v>3602</v>
      </c>
      <c r="T680">
        <v>2010</v>
      </c>
      <c r="U680" t="s">
        <v>3603</v>
      </c>
      <c r="V680" t="s">
        <v>246</v>
      </c>
      <c r="W680" t="s">
        <v>3604</v>
      </c>
      <c r="X680">
        <v>6.9</v>
      </c>
      <c r="Y680">
        <v>219</v>
      </c>
      <c r="Z680">
        <v>23</v>
      </c>
    </row>
    <row r="681" spans="2:26" x14ac:dyDescent="0.15">
      <c r="B681">
        <v>743</v>
      </c>
      <c r="C681">
        <v>2010</v>
      </c>
      <c r="D681">
        <f t="shared" si="11"/>
        <v>80</v>
      </c>
      <c r="E681" t="s">
        <v>3605</v>
      </c>
      <c r="F681" s="5">
        <v>40353</v>
      </c>
      <c r="G681">
        <v>2372787500</v>
      </c>
      <c r="H681">
        <v>2E-3</v>
      </c>
      <c r="I681">
        <v>331945</v>
      </c>
      <c r="J681">
        <v>332</v>
      </c>
      <c r="K681">
        <v>17790</v>
      </c>
      <c r="L681" t="s">
        <v>25</v>
      </c>
      <c r="M681" t="s">
        <v>3606</v>
      </c>
      <c r="N681" t="s">
        <v>26</v>
      </c>
      <c r="O681" t="s">
        <v>3243</v>
      </c>
      <c r="P681">
        <v>1</v>
      </c>
      <c r="Q681" t="s">
        <v>3605</v>
      </c>
      <c r="R681" t="s">
        <v>3607</v>
      </c>
      <c r="S681" t="s">
        <v>3608</v>
      </c>
      <c r="T681">
        <v>2010</v>
      </c>
      <c r="U681" t="s">
        <v>3609</v>
      </c>
      <c r="V681" t="s">
        <v>63</v>
      </c>
      <c r="W681" t="s">
        <v>31</v>
      </c>
      <c r="X681">
        <v>9.5</v>
      </c>
      <c r="Y681">
        <v>865</v>
      </c>
      <c r="Z681">
        <v>32</v>
      </c>
    </row>
    <row r="682" spans="2:26" x14ac:dyDescent="0.15">
      <c r="B682">
        <v>744</v>
      </c>
      <c r="C682">
        <v>2010</v>
      </c>
      <c r="D682">
        <f t="shared" si="11"/>
        <v>81</v>
      </c>
      <c r="E682" t="s">
        <v>3610</v>
      </c>
      <c r="F682" s="5">
        <v>40423</v>
      </c>
      <c r="G682">
        <v>2386700000</v>
      </c>
      <c r="H682">
        <v>2E-3</v>
      </c>
      <c r="I682">
        <v>322888</v>
      </c>
      <c r="J682">
        <v>282</v>
      </c>
      <c r="K682">
        <v>17930</v>
      </c>
      <c r="L682" t="s">
        <v>33</v>
      </c>
      <c r="M682" t="s">
        <v>33</v>
      </c>
      <c r="N682" t="s">
        <v>2322</v>
      </c>
      <c r="O682" t="s">
        <v>3243</v>
      </c>
      <c r="P682">
        <v>1</v>
      </c>
      <c r="Q682" t="s">
        <v>3610</v>
      </c>
      <c r="R682" t="s">
        <v>3611</v>
      </c>
      <c r="S682" t="s">
        <v>3612</v>
      </c>
      <c r="T682">
        <v>2010</v>
      </c>
      <c r="U682" t="s">
        <v>3613</v>
      </c>
      <c r="V682" t="s">
        <v>214</v>
      </c>
      <c r="W682" t="s">
        <v>31</v>
      </c>
      <c r="X682">
        <v>6</v>
      </c>
      <c r="Y682">
        <v>178</v>
      </c>
      <c r="Z682">
        <v>5</v>
      </c>
    </row>
    <row r="683" spans="2:26" x14ac:dyDescent="0.15">
      <c r="B683">
        <v>745</v>
      </c>
      <c r="C683">
        <v>2010</v>
      </c>
      <c r="D683">
        <f t="shared" si="11"/>
        <v>82</v>
      </c>
      <c r="E683" t="s">
        <v>3614</v>
      </c>
      <c r="F683" s="5">
        <v>40465</v>
      </c>
      <c r="G683">
        <v>2242810500</v>
      </c>
      <c r="H683">
        <v>2E-3</v>
      </c>
      <c r="I683">
        <v>312283</v>
      </c>
      <c r="J683">
        <v>344</v>
      </c>
      <c r="K683">
        <v>20571</v>
      </c>
      <c r="L683" t="s">
        <v>469</v>
      </c>
      <c r="M683" t="s">
        <v>3615</v>
      </c>
      <c r="N683" t="s">
        <v>3616</v>
      </c>
      <c r="O683" t="s">
        <v>3243</v>
      </c>
      <c r="P683">
        <v>1</v>
      </c>
      <c r="Q683" t="s">
        <v>3614</v>
      </c>
      <c r="R683" t="s">
        <v>3617</v>
      </c>
      <c r="S683" t="s">
        <v>3618</v>
      </c>
      <c r="T683">
        <v>2010</v>
      </c>
      <c r="U683" t="s">
        <v>3619</v>
      </c>
      <c r="V683" t="s">
        <v>38</v>
      </c>
      <c r="W683" t="s">
        <v>3620</v>
      </c>
      <c r="X683">
        <v>7</v>
      </c>
      <c r="Y683">
        <v>324</v>
      </c>
      <c r="Z683">
        <v>10</v>
      </c>
    </row>
    <row r="684" spans="2:26" x14ac:dyDescent="0.15">
      <c r="B684">
        <v>746</v>
      </c>
      <c r="C684">
        <v>2010</v>
      </c>
      <c r="D684">
        <f t="shared" si="11"/>
        <v>83</v>
      </c>
      <c r="E684" t="s">
        <v>3621</v>
      </c>
      <c r="F684" s="5">
        <v>40479</v>
      </c>
      <c r="G684">
        <v>2613934200</v>
      </c>
      <c r="H684">
        <v>2E-3</v>
      </c>
      <c r="I684">
        <v>302318</v>
      </c>
      <c r="J684">
        <v>267</v>
      </c>
      <c r="K684">
        <v>14421</v>
      </c>
      <c r="L684" t="s">
        <v>33</v>
      </c>
      <c r="M684" t="s">
        <v>1420</v>
      </c>
      <c r="N684" t="s">
        <v>34</v>
      </c>
      <c r="O684" t="s">
        <v>3243</v>
      </c>
      <c r="P684">
        <v>1</v>
      </c>
      <c r="Q684" t="s">
        <v>3621</v>
      </c>
      <c r="R684" t="s">
        <v>3622</v>
      </c>
      <c r="S684" t="s">
        <v>3623</v>
      </c>
      <c r="T684">
        <v>2010</v>
      </c>
      <c r="U684" t="s">
        <v>3624</v>
      </c>
      <c r="V684" t="s">
        <v>3625</v>
      </c>
      <c r="W684" t="s">
        <v>3626</v>
      </c>
      <c r="X684">
        <v>8.1</v>
      </c>
      <c r="Y684">
        <v>168</v>
      </c>
      <c r="Z684">
        <v>8</v>
      </c>
    </row>
    <row r="685" spans="2:26" x14ac:dyDescent="0.15">
      <c r="B685">
        <v>747</v>
      </c>
      <c r="C685">
        <v>2010</v>
      </c>
      <c r="D685">
        <f t="shared" si="11"/>
        <v>84</v>
      </c>
      <c r="E685" t="s">
        <v>3627</v>
      </c>
      <c r="F685" s="5">
        <v>40339</v>
      </c>
      <c r="G685">
        <v>2031914500</v>
      </c>
      <c r="H685">
        <v>2E-3</v>
      </c>
      <c r="I685">
        <v>287278</v>
      </c>
      <c r="J685">
        <v>252</v>
      </c>
      <c r="K685">
        <v>13464</v>
      </c>
      <c r="L685" t="s">
        <v>33</v>
      </c>
      <c r="M685" t="s">
        <v>33</v>
      </c>
      <c r="N685" t="s">
        <v>84</v>
      </c>
      <c r="O685" t="s">
        <v>3243</v>
      </c>
      <c r="P685">
        <v>1</v>
      </c>
      <c r="Q685" t="s">
        <v>3627</v>
      </c>
      <c r="R685" t="s">
        <v>3628</v>
      </c>
      <c r="S685" t="s">
        <v>3629</v>
      </c>
      <c r="T685">
        <v>2010</v>
      </c>
      <c r="U685" t="s">
        <v>3630</v>
      </c>
      <c r="V685" t="s">
        <v>94</v>
      </c>
      <c r="W685" t="s">
        <v>3631</v>
      </c>
      <c r="X685">
        <v>8.1999999999999993</v>
      </c>
      <c r="Y685">
        <v>258</v>
      </c>
      <c r="Z685">
        <v>8</v>
      </c>
    </row>
    <row r="686" spans="2:26" x14ac:dyDescent="0.15">
      <c r="B686">
        <v>748</v>
      </c>
      <c r="C686">
        <v>2010</v>
      </c>
      <c r="D686">
        <f t="shared" si="11"/>
        <v>85</v>
      </c>
      <c r="E686" t="s">
        <v>3632</v>
      </c>
      <c r="F686" s="5">
        <v>40416</v>
      </c>
      <c r="G686">
        <v>1991492500</v>
      </c>
      <c r="H686">
        <v>2E-3</v>
      </c>
      <c r="I686">
        <v>276536</v>
      </c>
      <c r="J686">
        <v>231</v>
      </c>
      <c r="K686">
        <v>14168</v>
      </c>
      <c r="L686" t="s">
        <v>33</v>
      </c>
      <c r="M686" t="s">
        <v>33</v>
      </c>
      <c r="N686" t="s">
        <v>880</v>
      </c>
      <c r="O686" t="s">
        <v>3243</v>
      </c>
      <c r="P686">
        <v>1</v>
      </c>
      <c r="Q686" t="s">
        <v>3632</v>
      </c>
      <c r="R686" t="s">
        <v>3633</v>
      </c>
      <c r="S686" t="s">
        <v>3634</v>
      </c>
      <c r="T686">
        <v>2010</v>
      </c>
      <c r="U686" t="s">
        <v>3635</v>
      </c>
      <c r="V686" t="s">
        <v>3208</v>
      </c>
      <c r="W686" t="s">
        <v>3636</v>
      </c>
      <c r="X686">
        <v>5.3</v>
      </c>
      <c r="Y686">
        <v>228</v>
      </c>
      <c r="Z686">
        <v>3</v>
      </c>
    </row>
    <row r="687" spans="2:26" x14ac:dyDescent="0.15">
      <c r="B687">
        <v>749</v>
      </c>
      <c r="C687">
        <v>2010</v>
      </c>
      <c r="D687">
        <f t="shared" si="11"/>
        <v>86</v>
      </c>
      <c r="E687" t="s">
        <v>3637</v>
      </c>
      <c r="F687" s="5">
        <v>40220</v>
      </c>
      <c r="G687">
        <v>2062933500</v>
      </c>
      <c r="H687">
        <v>2E-3</v>
      </c>
      <c r="I687">
        <v>265409</v>
      </c>
      <c r="J687">
        <v>263</v>
      </c>
      <c r="K687">
        <v>13920</v>
      </c>
      <c r="L687" t="s">
        <v>33</v>
      </c>
      <c r="M687" t="s">
        <v>33</v>
      </c>
      <c r="N687" t="s">
        <v>1710</v>
      </c>
      <c r="O687" t="s">
        <v>3243</v>
      </c>
      <c r="P687">
        <v>1</v>
      </c>
      <c r="Q687" t="s">
        <v>3637</v>
      </c>
      <c r="R687" t="s">
        <v>3638</v>
      </c>
      <c r="S687" t="s">
        <v>3639</v>
      </c>
      <c r="T687">
        <v>2010</v>
      </c>
      <c r="U687" t="s">
        <v>3640</v>
      </c>
      <c r="V687" t="s">
        <v>246</v>
      </c>
      <c r="W687" t="s">
        <v>3641</v>
      </c>
      <c r="X687">
        <v>5.3</v>
      </c>
      <c r="Y687">
        <v>162</v>
      </c>
      <c r="Z687">
        <v>7</v>
      </c>
    </row>
    <row r="688" spans="2:26" x14ac:dyDescent="0.15">
      <c r="B688">
        <v>750</v>
      </c>
      <c r="C688">
        <v>2010</v>
      </c>
      <c r="D688">
        <f t="shared" si="11"/>
        <v>87</v>
      </c>
      <c r="E688" t="s">
        <v>3642</v>
      </c>
      <c r="F688" s="5">
        <v>40387</v>
      </c>
      <c r="G688">
        <v>1741701000</v>
      </c>
      <c r="H688">
        <v>2E-3</v>
      </c>
      <c r="I688">
        <v>260701</v>
      </c>
      <c r="J688">
        <v>140</v>
      </c>
      <c r="K688">
        <v>5639</v>
      </c>
      <c r="L688" t="s">
        <v>348</v>
      </c>
      <c r="M688" t="s">
        <v>348</v>
      </c>
      <c r="N688" t="s">
        <v>40</v>
      </c>
      <c r="O688" t="s">
        <v>3243</v>
      </c>
      <c r="P688" t="e">
        <v>#VALUE!</v>
      </c>
      <c r="Q688" t="s">
        <v>3643</v>
      </c>
      <c r="R688" t="s">
        <v>3644</v>
      </c>
      <c r="S688" t="s">
        <v>3645</v>
      </c>
      <c r="T688">
        <v>2010</v>
      </c>
      <c r="U688" t="s">
        <v>3646</v>
      </c>
      <c r="V688" t="s">
        <v>1329</v>
      </c>
      <c r="W688" t="s">
        <v>3647</v>
      </c>
      <c r="X688">
        <v>8.8000000000000007</v>
      </c>
      <c r="Y688">
        <v>138</v>
      </c>
      <c r="Z688">
        <v>27</v>
      </c>
    </row>
    <row r="689" spans="1:26" x14ac:dyDescent="0.15">
      <c r="B689">
        <v>751</v>
      </c>
      <c r="C689">
        <v>2010</v>
      </c>
      <c r="D689">
        <f t="shared" si="11"/>
        <v>88</v>
      </c>
      <c r="E689" t="s">
        <v>3648</v>
      </c>
      <c r="F689" s="5">
        <v>40472</v>
      </c>
      <c r="G689">
        <v>1760899000</v>
      </c>
      <c r="H689">
        <v>2E-3</v>
      </c>
      <c r="I689">
        <v>241438</v>
      </c>
      <c r="J689">
        <v>288</v>
      </c>
      <c r="K689">
        <v>14013</v>
      </c>
      <c r="L689" t="s">
        <v>33</v>
      </c>
      <c r="M689" t="s">
        <v>33</v>
      </c>
      <c r="N689" t="s">
        <v>880</v>
      </c>
      <c r="O689" t="s">
        <v>3243</v>
      </c>
      <c r="P689" t="e">
        <v>#VALUE!</v>
      </c>
      <c r="Q689" t="s">
        <v>3649</v>
      </c>
      <c r="R689" t="s">
        <v>3650</v>
      </c>
      <c r="S689" t="s">
        <v>3651</v>
      </c>
      <c r="T689">
        <v>2010</v>
      </c>
      <c r="U689" t="s">
        <v>3652</v>
      </c>
      <c r="V689" t="s">
        <v>1763</v>
      </c>
      <c r="W689" t="s">
        <v>3653</v>
      </c>
      <c r="X689">
        <v>6.6</v>
      </c>
      <c r="Y689">
        <v>163</v>
      </c>
      <c r="Z689">
        <v>6</v>
      </c>
    </row>
    <row r="690" spans="1:26" x14ac:dyDescent="0.15">
      <c r="B690">
        <v>752</v>
      </c>
      <c r="C690">
        <v>2010</v>
      </c>
      <c r="D690">
        <f t="shared" si="11"/>
        <v>89</v>
      </c>
      <c r="E690" t="s">
        <v>3654</v>
      </c>
      <c r="F690" s="5">
        <v>40535</v>
      </c>
      <c r="G690">
        <v>1631689000</v>
      </c>
      <c r="H690">
        <v>1E-3</v>
      </c>
      <c r="I690">
        <v>234093</v>
      </c>
      <c r="J690">
        <v>139</v>
      </c>
      <c r="K690">
        <v>4502</v>
      </c>
      <c r="L690" t="s">
        <v>348</v>
      </c>
      <c r="M690" t="s">
        <v>348</v>
      </c>
      <c r="N690" t="s">
        <v>3655</v>
      </c>
      <c r="O690" t="s">
        <v>3243</v>
      </c>
      <c r="P690" t="e">
        <v>#VALUE!</v>
      </c>
      <c r="Q690" t="s">
        <v>3656</v>
      </c>
      <c r="R690" t="s">
        <v>3657</v>
      </c>
      <c r="T690">
        <v>2010</v>
      </c>
      <c r="U690" t="s">
        <v>3658</v>
      </c>
      <c r="V690" t="s">
        <v>3176</v>
      </c>
      <c r="W690" t="s">
        <v>3659</v>
      </c>
      <c r="X690">
        <v>9.3000000000000007</v>
      </c>
      <c r="Y690">
        <v>103</v>
      </c>
      <c r="Z690">
        <v>1</v>
      </c>
    </row>
    <row r="691" spans="1:26" x14ac:dyDescent="0.15">
      <c r="B691">
        <v>753</v>
      </c>
      <c r="C691">
        <v>2010</v>
      </c>
      <c r="D691">
        <f t="shared" si="11"/>
        <v>90</v>
      </c>
      <c r="E691" t="s">
        <v>3660</v>
      </c>
      <c r="F691" s="5">
        <v>40409</v>
      </c>
      <c r="G691">
        <v>1586581500</v>
      </c>
      <c r="H691">
        <v>1E-3</v>
      </c>
      <c r="I691">
        <v>225955</v>
      </c>
      <c r="J691">
        <v>160</v>
      </c>
      <c r="K691">
        <v>8769</v>
      </c>
      <c r="L691" t="s">
        <v>25</v>
      </c>
      <c r="M691" t="s">
        <v>25</v>
      </c>
      <c r="N691" t="s">
        <v>2772</v>
      </c>
      <c r="O691" t="s">
        <v>3243</v>
      </c>
      <c r="P691">
        <v>1</v>
      </c>
      <c r="Q691" t="s">
        <v>3660</v>
      </c>
      <c r="R691" t="s">
        <v>3661</v>
      </c>
      <c r="S691" t="s">
        <v>3662</v>
      </c>
      <c r="T691">
        <v>2010</v>
      </c>
      <c r="U691" t="s">
        <v>3663</v>
      </c>
      <c r="V691" t="s">
        <v>263</v>
      </c>
      <c r="W691" t="s">
        <v>3664</v>
      </c>
      <c r="X691">
        <v>7.2</v>
      </c>
      <c r="Y691">
        <v>636</v>
      </c>
      <c r="Z691">
        <v>3</v>
      </c>
    </row>
    <row r="692" spans="1:26" x14ac:dyDescent="0.15">
      <c r="B692">
        <v>754</v>
      </c>
      <c r="C692">
        <v>2010</v>
      </c>
      <c r="D692">
        <f t="shared" si="11"/>
        <v>91</v>
      </c>
      <c r="E692" t="s">
        <v>3665</v>
      </c>
      <c r="F692" s="5">
        <v>40234</v>
      </c>
      <c r="G692">
        <v>1672315500</v>
      </c>
      <c r="H692">
        <v>2E-3</v>
      </c>
      <c r="I692">
        <v>224808</v>
      </c>
      <c r="J692">
        <v>186</v>
      </c>
      <c r="K692">
        <v>13044</v>
      </c>
      <c r="L692" t="s">
        <v>33</v>
      </c>
      <c r="M692" t="s">
        <v>33</v>
      </c>
      <c r="N692" t="s">
        <v>2322</v>
      </c>
      <c r="O692" t="s">
        <v>3243</v>
      </c>
      <c r="P692">
        <v>1</v>
      </c>
      <c r="Q692" t="s">
        <v>3665</v>
      </c>
      <c r="R692" t="s">
        <v>3666</v>
      </c>
      <c r="S692" t="s">
        <v>3667</v>
      </c>
      <c r="T692">
        <v>2009</v>
      </c>
      <c r="U692" t="s">
        <v>3668</v>
      </c>
      <c r="V692" t="s">
        <v>1930</v>
      </c>
      <c r="W692" t="s">
        <v>3669</v>
      </c>
      <c r="X692">
        <v>7.1</v>
      </c>
      <c r="Y692">
        <v>272</v>
      </c>
      <c r="Z692">
        <v>17</v>
      </c>
    </row>
    <row r="693" spans="1:26" x14ac:dyDescent="0.15">
      <c r="B693">
        <v>755</v>
      </c>
      <c r="C693">
        <v>2010</v>
      </c>
      <c r="D693">
        <f t="shared" si="11"/>
        <v>92</v>
      </c>
      <c r="E693" t="s">
        <v>3670</v>
      </c>
      <c r="F693" s="5">
        <v>40283</v>
      </c>
      <c r="G693">
        <v>1634626500</v>
      </c>
      <c r="H693">
        <v>1E-3</v>
      </c>
      <c r="I693">
        <v>219196</v>
      </c>
      <c r="J693">
        <v>253</v>
      </c>
      <c r="K693">
        <v>15862</v>
      </c>
      <c r="L693" t="s">
        <v>33</v>
      </c>
      <c r="M693" t="s">
        <v>33</v>
      </c>
      <c r="N693" t="s">
        <v>26</v>
      </c>
      <c r="O693" t="s">
        <v>3243</v>
      </c>
      <c r="P693">
        <v>1</v>
      </c>
      <c r="Q693" t="s">
        <v>3670</v>
      </c>
      <c r="R693" t="s">
        <v>3671</v>
      </c>
      <c r="S693" t="s">
        <v>3672</v>
      </c>
      <c r="T693">
        <v>2010</v>
      </c>
      <c r="U693" t="s">
        <v>3673</v>
      </c>
      <c r="V693" t="s">
        <v>613</v>
      </c>
      <c r="W693" t="s">
        <v>3674</v>
      </c>
      <c r="X693">
        <v>5.9</v>
      </c>
      <c r="Y693">
        <v>389</v>
      </c>
      <c r="Z693">
        <v>12</v>
      </c>
    </row>
    <row r="694" spans="1:26" x14ac:dyDescent="0.15">
      <c r="B694">
        <v>756</v>
      </c>
      <c r="C694">
        <v>2010</v>
      </c>
      <c r="D694">
        <f t="shared" si="11"/>
        <v>93</v>
      </c>
      <c r="E694" t="s">
        <v>3675</v>
      </c>
      <c r="F694" s="5">
        <v>40234</v>
      </c>
      <c r="G694">
        <v>1547760000</v>
      </c>
      <c r="H694">
        <v>1E-3</v>
      </c>
      <c r="I694">
        <v>208660</v>
      </c>
      <c r="J694">
        <v>213</v>
      </c>
      <c r="K694">
        <v>10916</v>
      </c>
      <c r="L694" t="s">
        <v>33</v>
      </c>
      <c r="M694" t="s">
        <v>33</v>
      </c>
      <c r="N694" t="s">
        <v>40</v>
      </c>
      <c r="O694" t="s">
        <v>3243</v>
      </c>
      <c r="P694">
        <v>1</v>
      </c>
      <c r="Q694" t="s">
        <v>3675</v>
      </c>
      <c r="R694" t="s">
        <v>3676</v>
      </c>
      <c r="S694" t="s">
        <v>3677</v>
      </c>
      <c r="T694">
        <v>2009</v>
      </c>
      <c r="U694" t="s">
        <v>3678</v>
      </c>
      <c r="V694" t="s">
        <v>3679</v>
      </c>
      <c r="W694" t="s">
        <v>3680</v>
      </c>
      <c r="X694">
        <v>7.1</v>
      </c>
      <c r="Y694">
        <v>343</v>
      </c>
      <c r="Z694">
        <v>14</v>
      </c>
    </row>
    <row r="695" spans="1:26" x14ac:dyDescent="0.15">
      <c r="B695">
        <v>757</v>
      </c>
      <c r="C695">
        <v>2010</v>
      </c>
      <c r="D695">
        <f t="shared" si="11"/>
        <v>94</v>
      </c>
      <c r="E695" t="s">
        <v>3681</v>
      </c>
      <c r="F695" s="5">
        <v>40500</v>
      </c>
      <c r="G695">
        <v>1517620500</v>
      </c>
      <c r="H695">
        <v>1E-3</v>
      </c>
      <c r="I695">
        <v>196937</v>
      </c>
      <c r="J695">
        <v>234</v>
      </c>
      <c r="K695">
        <v>11897</v>
      </c>
      <c r="L695" t="s">
        <v>25</v>
      </c>
      <c r="M695" t="s">
        <v>25</v>
      </c>
      <c r="N695" t="s">
        <v>2772</v>
      </c>
      <c r="O695" t="s">
        <v>3243</v>
      </c>
      <c r="P695">
        <v>1</v>
      </c>
      <c r="Q695" t="s">
        <v>3681</v>
      </c>
      <c r="R695" t="s">
        <v>3682</v>
      </c>
      <c r="S695" t="s">
        <v>3683</v>
      </c>
      <c r="T695">
        <v>2010</v>
      </c>
      <c r="U695" t="s">
        <v>3684</v>
      </c>
      <c r="V695" t="s">
        <v>133</v>
      </c>
      <c r="W695" t="s">
        <v>3685</v>
      </c>
      <c r="X695">
        <v>7.7</v>
      </c>
      <c r="Y695">
        <v>666</v>
      </c>
      <c r="Z695">
        <v>16</v>
      </c>
    </row>
    <row r="696" spans="1:26" x14ac:dyDescent="0.15">
      <c r="B696">
        <v>758</v>
      </c>
      <c r="C696">
        <v>2010</v>
      </c>
      <c r="D696">
        <f t="shared" si="11"/>
        <v>95</v>
      </c>
      <c r="E696" t="s">
        <v>3686</v>
      </c>
      <c r="F696" s="5">
        <v>40206</v>
      </c>
      <c r="G696">
        <v>1344405500</v>
      </c>
      <c r="H696">
        <v>1E-3</v>
      </c>
      <c r="I696">
        <v>196670</v>
      </c>
      <c r="J696">
        <v>160</v>
      </c>
      <c r="K696">
        <v>9274</v>
      </c>
      <c r="L696" t="s">
        <v>978</v>
      </c>
      <c r="M696" t="s">
        <v>978</v>
      </c>
      <c r="N696" t="s">
        <v>1103</v>
      </c>
      <c r="O696" t="s">
        <v>3243</v>
      </c>
      <c r="P696">
        <v>1</v>
      </c>
      <c r="Q696" t="s">
        <v>3686</v>
      </c>
      <c r="R696" t="s">
        <v>3687</v>
      </c>
      <c r="S696" t="s">
        <v>3688</v>
      </c>
      <c r="T696">
        <v>2009</v>
      </c>
      <c r="U696" t="s">
        <v>3689</v>
      </c>
      <c r="V696" t="s">
        <v>1797</v>
      </c>
      <c r="W696" t="s">
        <v>3690</v>
      </c>
      <c r="X696">
        <v>9</v>
      </c>
      <c r="Y696">
        <v>274</v>
      </c>
      <c r="Z696">
        <v>13</v>
      </c>
    </row>
    <row r="697" spans="1:26" x14ac:dyDescent="0.15">
      <c r="B697">
        <v>759</v>
      </c>
      <c r="C697">
        <v>2010</v>
      </c>
      <c r="D697">
        <f t="shared" si="11"/>
        <v>96</v>
      </c>
      <c r="E697" t="s">
        <v>3691</v>
      </c>
      <c r="F697" s="5">
        <v>40331</v>
      </c>
      <c r="G697">
        <v>1416485500</v>
      </c>
      <c r="H697">
        <v>1E-3</v>
      </c>
      <c r="I697">
        <v>193380</v>
      </c>
      <c r="J697">
        <v>230</v>
      </c>
      <c r="K697">
        <v>13619</v>
      </c>
      <c r="L697" t="s">
        <v>154</v>
      </c>
      <c r="M697" t="s">
        <v>3692</v>
      </c>
      <c r="N697" t="s">
        <v>2322</v>
      </c>
      <c r="O697" t="s">
        <v>3243</v>
      </c>
      <c r="P697">
        <v>1</v>
      </c>
      <c r="Q697" t="s">
        <v>3691</v>
      </c>
      <c r="R697" t="s">
        <v>3693</v>
      </c>
      <c r="S697" t="s">
        <v>3694</v>
      </c>
      <c r="T697">
        <v>2010</v>
      </c>
      <c r="U697" t="s">
        <v>3695</v>
      </c>
      <c r="V697" t="s">
        <v>94</v>
      </c>
      <c r="W697" t="s">
        <v>3696</v>
      </c>
      <c r="X697">
        <v>7.4</v>
      </c>
      <c r="Y697">
        <v>185</v>
      </c>
      <c r="Z697">
        <v>9</v>
      </c>
    </row>
    <row r="698" spans="1:26" x14ac:dyDescent="0.15">
      <c r="B698">
        <v>760</v>
      </c>
      <c r="C698">
        <v>2010</v>
      </c>
      <c r="D698">
        <f t="shared" si="11"/>
        <v>97</v>
      </c>
      <c r="E698" t="s">
        <v>3697</v>
      </c>
      <c r="F698" s="5">
        <v>40241</v>
      </c>
      <c r="G698">
        <v>1416393000</v>
      </c>
      <c r="H698">
        <v>1E-3</v>
      </c>
      <c r="I698">
        <v>189117</v>
      </c>
      <c r="J698">
        <v>255</v>
      </c>
      <c r="K698">
        <v>15112</v>
      </c>
      <c r="L698" t="s">
        <v>33</v>
      </c>
      <c r="M698" t="s">
        <v>33</v>
      </c>
      <c r="N698" t="s">
        <v>3423</v>
      </c>
      <c r="O698" t="s">
        <v>3243</v>
      </c>
      <c r="P698">
        <v>1</v>
      </c>
      <c r="Q698" t="s">
        <v>3697</v>
      </c>
      <c r="R698" t="s">
        <v>3698</v>
      </c>
      <c r="S698" t="s">
        <v>3699</v>
      </c>
      <c r="T698">
        <v>2010</v>
      </c>
      <c r="U698" t="s">
        <v>3700</v>
      </c>
      <c r="V698" t="s">
        <v>44</v>
      </c>
      <c r="W698" t="s">
        <v>31</v>
      </c>
      <c r="X698">
        <v>6.5</v>
      </c>
      <c r="Y698">
        <v>213</v>
      </c>
      <c r="Z698">
        <v>2</v>
      </c>
    </row>
    <row r="699" spans="1:26" x14ac:dyDescent="0.15">
      <c r="B699">
        <v>761</v>
      </c>
      <c r="C699">
        <v>2010</v>
      </c>
      <c r="D699">
        <f t="shared" si="11"/>
        <v>98</v>
      </c>
      <c r="E699" t="s">
        <v>3701</v>
      </c>
      <c r="F699" s="5">
        <v>40192</v>
      </c>
      <c r="G699">
        <v>1243136000</v>
      </c>
      <c r="H699">
        <v>1E-3</v>
      </c>
      <c r="I699">
        <v>174333</v>
      </c>
      <c r="J699">
        <v>277</v>
      </c>
      <c r="K699">
        <v>13408</v>
      </c>
      <c r="L699" t="s">
        <v>25</v>
      </c>
      <c r="M699" t="s">
        <v>25</v>
      </c>
      <c r="N699" t="s">
        <v>26</v>
      </c>
      <c r="O699" t="s">
        <v>3243</v>
      </c>
      <c r="P699">
        <v>1</v>
      </c>
      <c r="Q699" t="s">
        <v>3701</v>
      </c>
      <c r="R699" t="s">
        <v>3702</v>
      </c>
      <c r="T699">
        <v>2009</v>
      </c>
      <c r="U699" t="s">
        <v>3703</v>
      </c>
      <c r="V699" t="s">
        <v>3704</v>
      </c>
      <c r="W699" t="s">
        <v>3705</v>
      </c>
      <c r="X699">
        <v>7.8</v>
      </c>
      <c r="Y699">
        <v>316</v>
      </c>
      <c r="Z699">
        <v>11</v>
      </c>
    </row>
    <row r="700" spans="1:26" x14ac:dyDescent="0.15">
      <c r="B700">
        <v>762</v>
      </c>
      <c r="C700">
        <v>2010</v>
      </c>
      <c r="D700">
        <f t="shared" si="11"/>
        <v>99</v>
      </c>
      <c r="E700" t="s">
        <v>3706</v>
      </c>
      <c r="F700" s="5">
        <v>40185</v>
      </c>
      <c r="G700">
        <v>1276388500</v>
      </c>
      <c r="H700">
        <v>1E-3</v>
      </c>
      <c r="I700">
        <v>172392</v>
      </c>
      <c r="J700">
        <v>171</v>
      </c>
      <c r="K700">
        <v>8323</v>
      </c>
      <c r="L700" t="s">
        <v>33</v>
      </c>
      <c r="M700" t="s">
        <v>33</v>
      </c>
      <c r="N700" t="s">
        <v>2273</v>
      </c>
      <c r="O700" t="s">
        <v>3243</v>
      </c>
      <c r="P700">
        <v>1</v>
      </c>
      <c r="Q700" t="s">
        <v>3706</v>
      </c>
      <c r="R700" t="s">
        <v>3707</v>
      </c>
      <c r="S700" t="s">
        <v>3708</v>
      </c>
      <c r="T700">
        <v>2009</v>
      </c>
      <c r="U700" t="s">
        <v>3709</v>
      </c>
      <c r="V700" t="s">
        <v>3710</v>
      </c>
      <c r="W700" t="s">
        <v>31</v>
      </c>
      <c r="X700">
        <v>7.8</v>
      </c>
      <c r="Y700">
        <v>380</v>
      </c>
      <c r="Z700">
        <v>36</v>
      </c>
    </row>
    <row r="701" spans="1:26" x14ac:dyDescent="0.15">
      <c r="A701">
        <v>2010</v>
      </c>
      <c r="B701">
        <v>763</v>
      </c>
      <c r="C701">
        <v>2010</v>
      </c>
      <c r="D701">
        <f t="shared" si="11"/>
        <v>100</v>
      </c>
      <c r="E701" t="s">
        <v>3711</v>
      </c>
      <c r="F701" s="5">
        <v>40220</v>
      </c>
      <c r="G701">
        <v>1314085500</v>
      </c>
      <c r="H701">
        <v>1E-3</v>
      </c>
      <c r="I701">
        <v>169529</v>
      </c>
      <c r="J701">
        <v>200</v>
      </c>
      <c r="K701">
        <v>8750</v>
      </c>
      <c r="L701" t="s">
        <v>33</v>
      </c>
      <c r="M701" t="s">
        <v>33</v>
      </c>
      <c r="N701" t="s">
        <v>34</v>
      </c>
      <c r="O701" t="s">
        <v>3243</v>
      </c>
      <c r="P701">
        <v>1</v>
      </c>
      <c r="Q701" t="s">
        <v>3711</v>
      </c>
      <c r="R701" t="s">
        <v>3712</v>
      </c>
      <c r="S701" t="s">
        <v>3713</v>
      </c>
      <c r="T701">
        <v>2010</v>
      </c>
      <c r="U701" t="s">
        <v>3714</v>
      </c>
      <c r="V701" t="s">
        <v>106</v>
      </c>
      <c r="W701" t="s">
        <v>3715</v>
      </c>
      <c r="X701">
        <v>7.5</v>
      </c>
      <c r="Y701">
        <v>167</v>
      </c>
      <c r="Z701">
        <v>10</v>
      </c>
    </row>
    <row r="702" spans="1:26" x14ac:dyDescent="0.15">
      <c r="B702">
        <v>771</v>
      </c>
      <c r="C702">
        <v>2011</v>
      </c>
      <c r="D702">
        <v>1</v>
      </c>
      <c r="E702" t="s">
        <v>3741</v>
      </c>
      <c r="F702" s="5">
        <v>40723</v>
      </c>
      <c r="G702">
        <v>74840681500</v>
      </c>
      <c r="H702">
        <v>6.2E-2</v>
      </c>
      <c r="I702">
        <v>7784743</v>
      </c>
      <c r="J702">
        <v>1409</v>
      </c>
      <c r="K702">
        <v>124450</v>
      </c>
      <c r="L702" t="s">
        <v>33</v>
      </c>
      <c r="M702" t="s">
        <v>33</v>
      </c>
      <c r="N702" t="s">
        <v>1144</v>
      </c>
      <c r="O702" t="s">
        <v>12</v>
      </c>
      <c r="P702">
        <v>1</v>
      </c>
      <c r="Q702" t="s">
        <v>3741</v>
      </c>
      <c r="R702" t="s">
        <v>3742</v>
      </c>
      <c r="S702" t="s">
        <v>3743</v>
      </c>
      <c r="T702">
        <v>2011</v>
      </c>
      <c r="U702" t="s">
        <v>3744</v>
      </c>
      <c r="V702" t="s">
        <v>220</v>
      </c>
      <c r="W702" t="s">
        <v>3745</v>
      </c>
      <c r="X702">
        <v>6.2</v>
      </c>
      <c r="Y702">
        <v>2311</v>
      </c>
      <c r="Z702">
        <v>55</v>
      </c>
    </row>
    <row r="703" spans="1:26" x14ac:dyDescent="0.15">
      <c r="B703">
        <v>772</v>
      </c>
      <c r="C703">
        <v>2011</v>
      </c>
      <c r="D703">
        <f t="shared" si="11"/>
        <v>2</v>
      </c>
      <c r="E703" t="s">
        <v>3746</v>
      </c>
      <c r="F703" s="5">
        <v>40765</v>
      </c>
      <c r="G703">
        <v>55827861500</v>
      </c>
      <c r="H703">
        <v>4.5999999999999999E-2</v>
      </c>
      <c r="I703">
        <v>7470633</v>
      </c>
      <c r="J703">
        <v>615</v>
      </c>
      <c r="K703">
        <v>130054</v>
      </c>
      <c r="L703" t="s">
        <v>25</v>
      </c>
      <c r="M703" t="s">
        <v>25</v>
      </c>
      <c r="N703" t="s">
        <v>713</v>
      </c>
      <c r="O703" t="s">
        <v>12</v>
      </c>
      <c r="P703">
        <v>1</v>
      </c>
      <c r="Q703" t="s">
        <v>3746</v>
      </c>
      <c r="R703" t="s">
        <v>3747</v>
      </c>
      <c r="S703" t="s">
        <v>3748</v>
      </c>
      <c r="T703">
        <v>2011</v>
      </c>
      <c r="U703" t="s">
        <v>3749</v>
      </c>
      <c r="V703" t="s">
        <v>753</v>
      </c>
      <c r="W703" t="s">
        <v>3750</v>
      </c>
      <c r="X703">
        <v>8.1999999999999993</v>
      </c>
      <c r="Y703">
        <v>3063</v>
      </c>
      <c r="Z703">
        <v>70</v>
      </c>
    </row>
    <row r="704" spans="1:26" x14ac:dyDescent="0.15">
      <c r="B704">
        <v>773</v>
      </c>
      <c r="C704">
        <v>2011</v>
      </c>
      <c r="D704">
        <f t="shared" si="11"/>
        <v>3</v>
      </c>
      <c r="E704" t="s">
        <v>3751</v>
      </c>
      <c r="F704" s="5">
        <v>40667</v>
      </c>
      <c r="G704">
        <v>54035565100</v>
      </c>
      <c r="H704">
        <v>4.4999999999999998E-2</v>
      </c>
      <c r="I704">
        <v>7362657</v>
      </c>
      <c r="J704">
        <v>546</v>
      </c>
      <c r="K704">
        <v>149135</v>
      </c>
      <c r="L704" t="s">
        <v>25</v>
      </c>
      <c r="M704" t="s">
        <v>25</v>
      </c>
      <c r="N704" t="s">
        <v>1144</v>
      </c>
      <c r="O704" t="s">
        <v>12</v>
      </c>
      <c r="P704">
        <v>1</v>
      </c>
      <c r="Q704" t="s">
        <v>3751</v>
      </c>
      <c r="R704" t="s">
        <v>3752</v>
      </c>
      <c r="S704" t="s">
        <v>2265</v>
      </c>
      <c r="T704">
        <v>2011</v>
      </c>
      <c r="U704" t="s">
        <v>3753</v>
      </c>
      <c r="V704" t="s">
        <v>63</v>
      </c>
      <c r="W704" t="s">
        <v>3754</v>
      </c>
      <c r="X704">
        <v>9.1999999999999993</v>
      </c>
      <c r="Y704">
        <v>4073</v>
      </c>
      <c r="Z704">
        <v>85</v>
      </c>
    </row>
    <row r="705" spans="2:26" x14ac:dyDescent="0.15">
      <c r="B705">
        <v>774</v>
      </c>
      <c r="C705">
        <v>2011</v>
      </c>
      <c r="D705">
        <f t="shared" si="11"/>
        <v>4</v>
      </c>
      <c r="E705" t="s">
        <v>3755</v>
      </c>
      <c r="F705" s="5">
        <v>40836</v>
      </c>
      <c r="G705">
        <v>38526161500</v>
      </c>
      <c r="H705">
        <v>3.2000000000000001E-2</v>
      </c>
      <c r="I705">
        <v>5309928</v>
      </c>
      <c r="J705">
        <v>629</v>
      </c>
      <c r="K705">
        <v>117763</v>
      </c>
      <c r="L705" t="s">
        <v>25</v>
      </c>
      <c r="M705" t="s">
        <v>25</v>
      </c>
      <c r="N705" t="s">
        <v>1144</v>
      </c>
      <c r="O705" t="s">
        <v>12</v>
      </c>
      <c r="P705">
        <v>1</v>
      </c>
      <c r="Q705" t="s">
        <v>3755</v>
      </c>
      <c r="R705" t="s">
        <v>3756</v>
      </c>
      <c r="S705" t="s">
        <v>3757</v>
      </c>
      <c r="T705">
        <v>2011</v>
      </c>
      <c r="U705" t="s">
        <v>3758</v>
      </c>
      <c r="V705" t="s">
        <v>63</v>
      </c>
      <c r="W705" t="s">
        <v>31</v>
      </c>
      <c r="X705">
        <v>9</v>
      </c>
      <c r="Y705">
        <v>2351</v>
      </c>
      <c r="Z705">
        <v>82</v>
      </c>
    </row>
    <row r="706" spans="2:26" x14ac:dyDescent="0.15">
      <c r="B706">
        <v>775</v>
      </c>
      <c r="C706">
        <v>2011</v>
      </c>
      <c r="D706">
        <f t="shared" si="11"/>
        <v>5</v>
      </c>
      <c r="E706" t="s">
        <v>3759</v>
      </c>
      <c r="F706" s="5">
        <v>40689</v>
      </c>
      <c r="G706">
        <v>44298708500</v>
      </c>
      <c r="H706">
        <v>3.6999999999999998E-2</v>
      </c>
      <c r="I706">
        <v>5062720</v>
      </c>
      <c r="J706">
        <v>948</v>
      </c>
      <c r="K706">
        <v>101338</v>
      </c>
      <c r="L706" t="s">
        <v>33</v>
      </c>
      <c r="M706" t="s">
        <v>33</v>
      </c>
      <c r="N706" t="s">
        <v>1144</v>
      </c>
      <c r="O706" t="s">
        <v>12</v>
      </c>
      <c r="P706" t="e">
        <v>#VALUE!</v>
      </c>
      <c r="Q706" t="s">
        <v>3760</v>
      </c>
      <c r="R706" t="s">
        <v>3761</v>
      </c>
      <c r="S706" t="s">
        <v>3762</v>
      </c>
      <c r="T706">
        <v>2011</v>
      </c>
      <c r="U706" t="s">
        <v>3763</v>
      </c>
      <c r="V706" t="s">
        <v>2173</v>
      </c>
      <c r="W706" t="s">
        <v>3764</v>
      </c>
      <c r="X706">
        <v>8.5</v>
      </c>
      <c r="Y706">
        <v>756</v>
      </c>
      <c r="Z706">
        <v>29</v>
      </c>
    </row>
    <row r="707" spans="2:26" x14ac:dyDescent="0.15">
      <c r="B707">
        <v>776</v>
      </c>
      <c r="C707">
        <v>2011</v>
      </c>
      <c r="D707">
        <f t="shared" si="11"/>
        <v>6</v>
      </c>
      <c r="E707" t="s">
        <v>3765</v>
      </c>
      <c r="F707">
        <v>40892</v>
      </c>
      <c r="G707">
        <v>73606817500</v>
      </c>
      <c r="H707">
        <v>6.0999999999999999E-2</v>
      </c>
      <c r="I707">
        <v>9761420</v>
      </c>
      <c r="J707">
        <v>1024</v>
      </c>
      <c r="K707">
        <v>145440</v>
      </c>
      <c r="L707" t="s">
        <v>33</v>
      </c>
      <c r="M707" t="s">
        <v>33</v>
      </c>
      <c r="N707" t="s">
        <v>1144</v>
      </c>
      <c r="O707" t="s">
        <v>4261</v>
      </c>
      <c r="P707" t="e">
        <v>#VALUE!</v>
      </c>
      <c r="Q707" t="s">
        <v>3766</v>
      </c>
      <c r="R707" t="s">
        <v>3767</v>
      </c>
      <c r="S707" t="s">
        <v>3768</v>
      </c>
      <c r="T707">
        <v>2011</v>
      </c>
      <c r="U707" t="s">
        <v>3769</v>
      </c>
      <c r="V707" t="s">
        <v>613</v>
      </c>
      <c r="W707" t="s">
        <v>3770</v>
      </c>
      <c r="X707">
        <v>8.5</v>
      </c>
      <c r="Y707">
        <v>1537</v>
      </c>
      <c r="Z707">
        <v>38</v>
      </c>
    </row>
    <row r="708" spans="2:26" x14ac:dyDescent="0.15">
      <c r="B708">
        <v>777</v>
      </c>
      <c r="C708">
        <v>2011</v>
      </c>
      <c r="D708">
        <f t="shared" si="11"/>
        <v>7</v>
      </c>
      <c r="E708" t="s">
        <v>3771</v>
      </c>
      <c r="F708" s="5">
        <v>40570</v>
      </c>
      <c r="G708">
        <v>35841769500</v>
      </c>
      <c r="H708">
        <v>0.03</v>
      </c>
      <c r="I708">
        <v>4786259</v>
      </c>
      <c r="J708">
        <v>634</v>
      </c>
      <c r="K708">
        <v>84189</v>
      </c>
      <c r="L708" t="s">
        <v>25</v>
      </c>
      <c r="M708" t="s">
        <v>25</v>
      </c>
      <c r="N708" t="s">
        <v>26</v>
      </c>
      <c r="O708" t="s">
        <v>12</v>
      </c>
      <c r="P708" t="e">
        <v>#VALUE!</v>
      </c>
      <c r="Q708" t="s">
        <v>3772</v>
      </c>
      <c r="R708" t="s">
        <v>3773</v>
      </c>
      <c r="S708" t="s">
        <v>3774</v>
      </c>
      <c r="T708">
        <v>2011</v>
      </c>
      <c r="U708" t="s">
        <v>3775</v>
      </c>
      <c r="V708" t="s">
        <v>804</v>
      </c>
      <c r="W708" t="s">
        <v>3776</v>
      </c>
      <c r="X708">
        <v>8</v>
      </c>
      <c r="Y708">
        <v>1818</v>
      </c>
      <c r="Z708">
        <v>69</v>
      </c>
    </row>
    <row r="709" spans="2:26" x14ac:dyDescent="0.15">
      <c r="B709">
        <v>778</v>
      </c>
      <c r="C709">
        <v>2011</v>
      </c>
      <c r="D709">
        <f t="shared" si="11"/>
        <v>8</v>
      </c>
      <c r="E709" t="s">
        <v>3777</v>
      </c>
      <c r="F709" s="5">
        <v>40808</v>
      </c>
      <c r="G709">
        <v>35566854800</v>
      </c>
      <c r="H709">
        <v>0.03</v>
      </c>
      <c r="I709">
        <v>4662822</v>
      </c>
      <c r="J709">
        <v>756</v>
      </c>
      <c r="K709">
        <v>88337</v>
      </c>
      <c r="L709" t="s">
        <v>25</v>
      </c>
      <c r="M709" t="s">
        <v>25</v>
      </c>
      <c r="N709" t="s">
        <v>1144</v>
      </c>
      <c r="O709" t="s">
        <v>12</v>
      </c>
      <c r="P709">
        <v>1</v>
      </c>
      <c r="Q709" t="s">
        <v>3777</v>
      </c>
      <c r="R709" t="s">
        <v>3778</v>
      </c>
      <c r="T709">
        <v>2011</v>
      </c>
      <c r="U709" t="s">
        <v>3779</v>
      </c>
      <c r="V709" t="s">
        <v>63</v>
      </c>
      <c r="W709" t="s">
        <v>31</v>
      </c>
      <c r="X709">
        <v>9.5</v>
      </c>
      <c r="Y709">
        <v>2456</v>
      </c>
      <c r="Z709">
        <v>136</v>
      </c>
    </row>
    <row r="710" spans="2:26" x14ac:dyDescent="0.15">
      <c r="B710">
        <v>779</v>
      </c>
      <c r="C710">
        <v>2011</v>
      </c>
      <c r="D710">
        <f t="shared" si="11"/>
        <v>9</v>
      </c>
      <c r="E710" t="s">
        <v>3780</v>
      </c>
      <c r="F710" s="5">
        <v>40737</v>
      </c>
      <c r="G710">
        <v>34507600000</v>
      </c>
      <c r="H710">
        <v>2.8999999999999901E-2</v>
      </c>
      <c r="I710">
        <v>4400270</v>
      </c>
      <c r="J710">
        <v>757</v>
      </c>
      <c r="K710">
        <v>70380</v>
      </c>
      <c r="L710" t="s">
        <v>33</v>
      </c>
      <c r="M710" t="s">
        <v>33</v>
      </c>
      <c r="N710" t="s">
        <v>34</v>
      </c>
      <c r="O710" t="s">
        <v>12</v>
      </c>
      <c r="P710" t="e">
        <v>#VALUE!</v>
      </c>
      <c r="Q710" t="s">
        <v>3781</v>
      </c>
      <c r="R710" t="s">
        <v>3782</v>
      </c>
      <c r="S710" t="s">
        <v>3783</v>
      </c>
      <c r="T710">
        <v>2011</v>
      </c>
      <c r="U710" t="s">
        <v>3784</v>
      </c>
      <c r="V710" t="s">
        <v>68</v>
      </c>
      <c r="W710" t="s">
        <v>3785</v>
      </c>
      <c r="X710">
        <v>9.3000000000000007</v>
      </c>
      <c r="Y710">
        <v>1271</v>
      </c>
      <c r="Z710">
        <v>35</v>
      </c>
    </row>
    <row r="711" spans="2:26" x14ac:dyDescent="0.15">
      <c r="B711">
        <v>780</v>
      </c>
      <c r="C711">
        <v>2011</v>
      </c>
      <c r="D711">
        <f t="shared" si="11"/>
        <v>10</v>
      </c>
      <c r="E711" t="s">
        <v>3786</v>
      </c>
      <c r="F711" s="5">
        <v>40828</v>
      </c>
      <c r="G711">
        <v>26566677000</v>
      </c>
      <c r="H711">
        <v>2.1999999999999999E-2</v>
      </c>
      <c r="I711">
        <v>3579666</v>
      </c>
      <c r="J711">
        <v>603</v>
      </c>
      <c r="K711">
        <v>87650</v>
      </c>
      <c r="L711" t="s">
        <v>33</v>
      </c>
      <c r="M711" t="s">
        <v>33</v>
      </c>
      <c r="N711" t="s">
        <v>84</v>
      </c>
      <c r="O711" t="s">
        <v>12</v>
      </c>
      <c r="P711" t="e">
        <v>#VALUE!</v>
      </c>
      <c r="Q711" t="s">
        <v>3787</v>
      </c>
      <c r="R711" t="s">
        <v>3788</v>
      </c>
      <c r="S711" t="s">
        <v>3789</v>
      </c>
      <c r="T711">
        <v>2011</v>
      </c>
      <c r="U711" t="s">
        <v>3790</v>
      </c>
      <c r="V711" t="s">
        <v>3791</v>
      </c>
      <c r="W711" t="s">
        <v>31</v>
      </c>
      <c r="X711">
        <v>8.8000000000000007</v>
      </c>
      <c r="Y711">
        <v>1389</v>
      </c>
      <c r="Z711">
        <v>46</v>
      </c>
    </row>
    <row r="712" spans="2:26" x14ac:dyDescent="0.15">
      <c r="B712">
        <v>781</v>
      </c>
      <c r="C712">
        <v>2011</v>
      </c>
      <c r="D712">
        <f t="shared" si="11"/>
        <v>11</v>
      </c>
      <c r="E712" t="s">
        <v>3792</v>
      </c>
      <c r="F712" s="5">
        <v>40682</v>
      </c>
      <c r="G712">
        <v>27279967500</v>
      </c>
      <c r="H712">
        <v>2.3E-2</v>
      </c>
      <c r="I712">
        <v>3130046</v>
      </c>
      <c r="J712">
        <v>960</v>
      </c>
      <c r="K712">
        <v>67036</v>
      </c>
      <c r="L712" t="s">
        <v>33</v>
      </c>
      <c r="M712" t="s">
        <v>33</v>
      </c>
      <c r="N712" t="s">
        <v>84</v>
      </c>
      <c r="O712" t="s">
        <v>12</v>
      </c>
      <c r="P712" t="e">
        <v>#VALUE!</v>
      </c>
      <c r="Q712" t="s">
        <v>3793</v>
      </c>
      <c r="R712" t="s">
        <v>3794</v>
      </c>
      <c r="S712" t="s">
        <v>3795</v>
      </c>
      <c r="T712">
        <v>2011</v>
      </c>
      <c r="U712" t="s">
        <v>3796</v>
      </c>
      <c r="V712" t="s">
        <v>613</v>
      </c>
      <c r="W712" t="s">
        <v>3797</v>
      </c>
      <c r="X712">
        <v>7.5</v>
      </c>
      <c r="Y712">
        <v>981</v>
      </c>
      <c r="Z712">
        <v>19</v>
      </c>
    </row>
    <row r="713" spans="2:26" x14ac:dyDescent="0.15">
      <c r="B713">
        <v>782</v>
      </c>
      <c r="C713">
        <v>2011</v>
      </c>
      <c r="D713">
        <f t="shared" si="11"/>
        <v>12</v>
      </c>
      <c r="E713" t="s">
        <v>3798</v>
      </c>
      <c r="F713" s="5">
        <v>40744</v>
      </c>
      <c r="G713">
        <v>22960890000</v>
      </c>
      <c r="H713">
        <v>1.9E-2</v>
      </c>
      <c r="I713">
        <v>3125069</v>
      </c>
      <c r="J713">
        <v>514</v>
      </c>
      <c r="K713">
        <v>60714</v>
      </c>
      <c r="L713" t="s">
        <v>25</v>
      </c>
      <c r="M713" t="s">
        <v>25</v>
      </c>
      <c r="N713" t="s">
        <v>1144</v>
      </c>
      <c r="O713" t="s">
        <v>12</v>
      </c>
      <c r="P713">
        <v>1</v>
      </c>
      <c r="Q713" t="s">
        <v>3798</v>
      </c>
      <c r="R713" t="s">
        <v>3799</v>
      </c>
      <c r="T713">
        <v>2011</v>
      </c>
      <c r="U713" t="s">
        <v>3800</v>
      </c>
      <c r="V713" t="s">
        <v>613</v>
      </c>
      <c r="W713" t="s">
        <v>31</v>
      </c>
      <c r="X713">
        <v>7.9</v>
      </c>
      <c r="Y713">
        <v>1885</v>
      </c>
      <c r="Z713">
        <v>44</v>
      </c>
    </row>
    <row r="714" spans="2:26" x14ac:dyDescent="0.15">
      <c r="B714">
        <v>783</v>
      </c>
      <c r="C714">
        <v>2011</v>
      </c>
      <c r="D714">
        <f t="shared" si="11"/>
        <v>13</v>
      </c>
      <c r="E714" t="s">
        <v>3801</v>
      </c>
      <c r="F714" s="5">
        <v>40744</v>
      </c>
      <c r="G714">
        <v>21968557600</v>
      </c>
      <c r="H714">
        <v>1.7999999999999999E-2</v>
      </c>
      <c r="I714">
        <v>2945137</v>
      </c>
      <c r="J714">
        <v>585</v>
      </c>
      <c r="K714">
        <v>53738</v>
      </c>
      <c r="L714" t="s">
        <v>25</v>
      </c>
      <c r="M714" t="s">
        <v>25</v>
      </c>
      <c r="N714" t="s">
        <v>26</v>
      </c>
      <c r="O714" t="s">
        <v>3802</v>
      </c>
      <c r="P714">
        <v>1</v>
      </c>
      <c r="Q714" t="s">
        <v>3801</v>
      </c>
      <c r="R714" t="s">
        <v>3803</v>
      </c>
      <c r="S714" t="s">
        <v>3804</v>
      </c>
      <c r="T714">
        <v>2011</v>
      </c>
      <c r="U714" t="s">
        <v>3805</v>
      </c>
      <c r="V714" t="s">
        <v>30</v>
      </c>
      <c r="W714" t="s">
        <v>31</v>
      </c>
      <c r="X714">
        <v>8.6</v>
      </c>
      <c r="Y714">
        <v>2268</v>
      </c>
      <c r="Z714">
        <v>58</v>
      </c>
    </row>
    <row r="715" spans="2:26" x14ac:dyDescent="0.15">
      <c r="B715">
        <v>784</v>
      </c>
      <c r="C715">
        <v>2011</v>
      </c>
      <c r="D715">
        <f t="shared" si="11"/>
        <v>14</v>
      </c>
      <c r="E715" t="s">
        <v>3806</v>
      </c>
      <c r="F715">
        <v>40878</v>
      </c>
      <c r="G715">
        <v>40919570500</v>
      </c>
      <c r="H715">
        <v>3.4000000000000002E-2</v>
      </c>
      <c r="I715">
        <v>5551792</v>
      </c>
      <c r="J715">
        <v>544</v>
      </c>
      <c r="K715">
        <v>115859</v>
      </c>
      <c r="L715" t="s">
        <v>25</v>
      </c>
      <c r="M715" t="s">
        <v>25</v>
      </c>
      <c r="N715" t="s">
        <v>1144</v>
      </c>
      <c r="O715" t="s">
        <v>4261</v>
      </c>
      <c r="P715">
        <v>1</v>
      </c>
      <c r="Q715" t="s">
        <v>3806</v>
      </c>
      <c r="R715" t="s">
        <v>3807</v>
      </c>
      <c r="S715" t="s">
        <v>3808</v>
      </c>
      <c r="T715">
        <v>2011</v>
      </c>
      <c r="U715" t="s">
        <v>3809</v>
      </c>
      <c r="V715" t="s">
        <v>623</v>
      </c>
      <c r="W715" t="s">
        <v>3810</v>
      </c>
      <c r="X715">
        <v>8.1</v>
      </c>
      <c r="Y715">
        <v>1137</v>
      </c>
      <c r="Z715">
        <v>31</v>
      </c>
    </row>
    <row r="716" spans="2:26" x14ac:dyDescent="0.15">
      <c r="B716">
        <v>785</v>
      </c>
      <c r="C716">
        <v>2011</v>
      </c>
      <c r="D716">
        <f t="shared" si="11"/>
        <v>15</v>
      </c>
      <c r="E716" t="s">
        <v>3811</v>
      </c>
      <c r="F716" s="5">
        <v>40772</v>
      </c>
      <c r="G716">
        <v>20629757000</v>
      </c>
      <c r="H716">
        <v>1.7000000000000001E-2</v>
      </c>
      <c r="I716">
        <v>2773794</v>
      </c>
      <c r="J716">
        <v>514</v>
      </c>
      <c r="K716">
        <v>61229</v>
      </c>
      <c r="L716" t="s">
        <v>33</v>
      </c>
      <c r="M716" t="s">
        <v>33</v>
      </c>
      <c r="N716" t="s">
        <v>880</v>
      </c>
      <c r="O716" t="s">
        <v>3243</v>
      </c>
      <c r="P716">
        <v>1</v>
      </c>
      <c r="Q716" t="s">
        <v>3811</v>
      </c>
      <c r="R716" t="s">
        <v>3812</v>
      </c>
      <c r="S716" t="s">
        <v>3813</v>
      </c>
      <c r="T716">
        <v>2011</v>
      </c>
      <c r="U716" t="s">
        <v>3814</v>
      </c>
      <c r="V716" t="s">
        <v>3815</v>
      </c>
      <c r="W716" t="s">
        <v>3816</v>
      </c>
      <c r="X716">
        <v>8.5</v>
      </c>
      <c r="Y716">
        <v>1067</v>
      </c>
      <c r="Z716">
        <v>44</v>
      </c>
    </row>
    <row r="717" spans="2:26" x14ac:dyDescent="0.15">
      <c r="B717">
        <v>786</v>
      </c>
      <c r="C717">
        <v>2011</v>
      </c>
      <c r="D717">
        <f t="shared" si="11"/>
        <v>16</v>
      </c>
      <c r="E717" t="s">
        <v>3817</v>
      </c>
      <c r="F717" s="5">
        <v>40633</v>
      </c>
      <c r="G717">
        <v>19174920500</v>
      </c>
      <c r="H717">
        <v>1.6E-2</v>
      </c>
      <c r="I717">
        <v>2595625</v>
      </c>
      <c r="J717">
        <v>524</v>
      </c>
      <c r="K717">
        <v>75068</v>
      </c>
      <c r="L717" t="s">
        <v>25</v>
      </c>
      <c r="M717" t="s">
        <v>25</v>
      </c>
      <c r="N717" t="s">
        <v>713</v>
      </c>
      <c r="O717" t="s">
        <v>3243</v>
      </c>
      <c r="P717">
        <v>1</v>
      </c>
      <c r="Q717" t="s">
        <v>3817</v>
      </c>
      <c r="R717" t="s">
        <v>3818</v>
      </c>
      <c r="S717" t="s">
        <v>3819</v>
      </c>
      <c r="T717">
        <v>2011</v>
      </c>
      <c r="U717" t="s">
        <v>3820</v>
      </c>
      <c r="V717" t="s">
        <v>202</v>
      </c>
      <c r="W717" t="s">
        <v>31</v>
      </c>
      <c r="X717">
        <v>7.7</v>
      </c>
      <c r="Y717">
        <v>1016</v>
      </c>
      <c r="Z717">
        <v>27</v>
      </c>
    </row>
    <row r="718" spans="2:26" x14ac:dyDescent="0.15">
      <c r="B718">
        <v>787</v>
      </c>
      <c r="C718">
        <v>2011</v>
      </c>
      <c r="D718">
        <f t="shared" si="11"/>
        <v>17</v>
      </c>
      <c r="E718" t="s">
        <v>3821</v>
      </c>
      <c r="F718" s="5">
        <v>40696</v>
      </c>
      <c r="G718">
        <v>19075363000</v>
      </c>
      <c r="H718">
        <v>1.6E-2</v>
      </c>
      <c r="I718">
        <v>2533852</v>
      </c>
      <c r="J718">
        <v>587</v>
      </c>
      <c r="K718">
        <v>56827</v>
      </c>
      <c r="L718" t="s">
        <v>33</v>
      </c>
      <c r="M718" t="s">
        <v>33</v>
      </c>
      <c r="N718" t="s">
        <v>880</v>
      </c>
      <c r="O718" t="s">
        <v>3243</v>
      </c>
      <c r="P718">
        <v>1</v>
      </c>
      <c r="Q718" t="s">
        <v>3821</v>
      </c>
      <c r="R718" t="s">
        <v>3822</v>
      </c>
      <c r="S718" t="s">
        <v>3823</v>
      </c>
      <c r="T718">
        <v>2011</v>
      </c>
      <c r="U718" t="s">
        <v>3824</v>
      </c>
      <c r="V718" t="s">
        <v>613</v>
      </c>
      <c r="W718" t="s">
        <v>3825</v>
      </c>
      <c r="X718">
        <v>8.8000000000000007</v>
      </c>
      <c r="Y718">
        <v>923</v>
      </c>
      <c r="Z718">
        <v>45</v>
      </c>
    </row>
    <row r="719" spans="2:26" x14ac:dyDescent="0.15">
      <c r="B719">
        <v>788</v>
      </c>
      <c r="C719">
        <v>2011</v>
      </c>
      <c r="D719">
        <f t="shared" si="11"/>
        <v>18</v>
      </c>
      <c r="E719" t="s">
        <v>3826</v>
      </c>
      <c r="F719" s="5">
        <v>40815</v>
      </c>
      <c r="G719">
        <v>17797042500</v>
      </c>
      <c r="H719">
        <v>1.4999999999999999E-2</v>
      </c>
      <c r="I719">
        <v>2393086</v>
      </c>
      <c r="J719">
        <v>522</v>
      </c>
      <c r="K719">
        <v>58414</v>
      </c>
      <c r="L719" t="s">
        <v>25</v>
      </c>
      <c r="M719" t="s">
        <v>25</v>
      </c>
      <c r="N719" t="s">
        <v>26</v>
      </c>
      <c r="O719" t="s">
        <v>3243</v>
      </c>
      <c r="P719">
        <v>1</v>
      </c>
      <c r="Q719" t="s">
        <v>3826</v>
      </c>
      <c r="R719" t="s">
        <v>3827</v>
      </c>
      <c r="S719" t="s">
        <v>3828</v>
      </c>
      <c r="T719">
        <v>2011</v>
      </c>
      <c r="U719" t="s">
        <v>3829</v>
      </c>
      <c r="V719" t="s">
        <v>1763</v>
      </c>
      <c r="W719" t="s">
        <v>31</v>
      </c>
      <c r="X719">
        <v>7.9</v>
      </c>
      <c r="Y719">
        <v>1091</v>
      </c>
      <c r="Z719">
        <v>28</v>
      </c>
    </row>
    <row r="720" spans="2:26" x14ac:dyDescent="0.15">
      <c r="B720">
        <v>789</v>
      </c>
      <c r="C720">
        <v>2011</v>
      </c>
      <c r="D720">
        <f t="shared" si="11"/>
        <v>19</v>
      </c>
      <c r="E720" t="s">
        <v>3830</v>
      </c>
      <c r="F720" s="5">
        <v>40793</v>
      </c>
      <c r="G720">
        <v>17792219500</v>
      </c>
      <c r="H720">
        <v>1.4999999999999999E-2</v>
      </c>
      <c r="I720">
        <v>2368267</v>
      </c>
      <c r="J720">
        <v>537</v>
      </c>
      <c r="K720">
        <v>48432</v>
      </c>
      <c r="L720" t="s">
        <v>25</v>
      </c>
      <c r="M720" t="s">
        <v>25</v>
      </c>
      <c r="N720" t="s">
        <v>2322</v>
      </c>
      <c r="O720" t="s">
        <v>3243</v>
      </c>
      <c r="P720">
        <v>1</v>
      </c>
      <c r="Q720" t="s">
        <v>3830</v>
      </c>
      <c r="R720" t="s">
        <v>3831</v>
      </c>
      <c r="T720">
        <v>2011</v>
      </c>
      <c r="U720" t="s">
        <v>3832</v>
      </c>
      <c r="V720" t="s">
        <v>202</v>
      </c>
      <c r="W720" t="s">
        <v>3833</v>
      </c>
      <c r="X720">
        <v>2.7</v>
      </c>
      <c r="Y720">
        <v>1143</v>
      </c>
      <c r="Z720">
        <v>8</v>
      </c>
    </row>
    <row r="721" spans="2:26" x14ac:dyDescent="0.15">
      <c r="B721">
        <v>790</v>
      </c>
      <c r="C721">
        <v>2011</v>
      </c>
      <c r="D721">
        <f t="shared" si="11"/>
        <v>20</v>
      </c>
      <c r="E721" t="s">
        <v>3834</v>
      </c>
      <c r="F721" s="5">
        <v>40765</v>
      </c>
      <c r="G721">
        <v>18390012500</v>
      </c>
      <c r="H721">
        <v>1.4999999999999999E-2</v>
      </c>
      <c r="I721">
        <v>2367942</v>
      </c>
      <c r="J721">
        <v>404</v>
      </c>
      <c r="K721">
        <v>49358</v>
      </c>
      <c r="L721" t="s">
        <v>25</v>
      </c>
      <c r="M721" t="s">
        <v>25</v>
      </c>
      <c r="N721" t="s">
        <v>2322</v>
      </c>
      <c r="O721" t="s">
        <v>3243</v>
      </c>
      <c r="P721">
        <v>1</v>
      </c>
      <c r="Q721" t="s">
        <v>3834</v>
      </c>
      <c r="R721" t="s">
        <v>3835</v>
      </c>
      <c r="T721">
        <v>2011</v>
      </c>
      <c r="U721" t="s">
        <v>3836</v>
      </c>
      <c r="V721" t="s">
        <v>1763</v>
      </c>
      <c r="W721" t="s">
        <v>31</v>
      </c>
      <c r="X721">
        <v>8.5</v>
      </c>
      <c r="Y721">
        <v>1646</v>
      </c>
      <c r="Z721">
        <v>57</v>
      </c>
    </row>
    <row r="722" spans="2:26" x14ac:dyDescent="0.15">
      <c r="B722">
        <v>791</v>
      </c>
      <c r="C722">
        <v>2011</v>
      </c>
      <c r="D722">
        <f t="shared" si="11"/>
        <v>21</v>
      </c>
      <c r="E722" t="s">
        <v>3837</v>
      </c>
      <c r="F722" s="5">
        <v>40759</v>
      </c>
      <c r="G722">
        <v>19391653500</v>
      </c>
      <c r="H722">
        <v>1.6E-2</v>
      </c>
      <c r="I722">
        <v>2242510</v>
      </c>
      <c r="J722">
        <v>812</v>
      </c>
      <c r="K722">
        <v>47346</v>
      </c>
      <c r="L722" t="s">
        <v>25</v>
      </c>
      <c r="M722" t="s">
        <v>25</v>
      </c>
      <c r="N722" t="s">
        <v>1144</v>
      </c>
      <c r="O722" t="s">
        <v>3243</v>
      </c>
      <c r="P722">
        <v>1</v>
      </c>
      <c r="Q722" t="s">
        <v>3837</v>
      </c>
      <c r="R722" t="s">
        <v>3838</v>
      </c>
      <c r="S722" t="s">
        <v>3839</v>
      </c>
      <c r="T722">
        <v>2011</v>
      </c>
      <c r="U722" t="s">
        <v>3840</v>
      </c>
      <c r="V722" t="s">
        <v>3198</v>
      </c>
      <c r="W722" t="s">
        <v>3841</v>
      </c>
      <c r="X722">
        <v>3.6</v>
      </c>
      <c r="Y722">
        <v>3132</v>
      </c>
      <c r="Z722">
        <v>28</v>
      </c>
    </row>
    <row r="723" spans="2:26" x14ac:dyDescent="0.15">
      <c r="B723">
        <v>792</v>
      </c>
      <c r="C723">
        <v>2011</v>
      </c>
      <c r="D723">
        <f t="shared" si="11"/>
        <v>22</v>
      </c>
      <c r="E723" t="s">
        <v>3842</v>
      </c>
      <c r="F723" s="5">
        <v>40752</v>
      </c>
      <c r="G723">
        <v>14668226000</v>
      </c>
      <c r="H723">
        <v>1.2E-2</v>
      </c>
      <c r="I723">
        <v>2201273</v>
      </c>
      <c r="J723">
        <v>363</v>
      </c>
      <c r="K723">
        <v>39224</v>
      </c>
      <c r="L723" t="s">
        <v>25</v>
      </c>
      <c r="M723" t="s">
        <v>25</v>
      </c>
      <c r="N723" t="s">
        <v>713</v>
      </c>
      <c r="O723" t="s">
        <v>3243</v>
      </c>
      <c r="P723">
        <v>1</v>
      </c>
      <c r="Q723" t="s">
        <v>3842</v>
      </c>
      <c r="R723" t="s">
        <v>3843</v>
      </c>
      <c r="S723" t="s">
        <v>3844</v>
      </c>
      <c r="T723">
        <v>2011</v>
      </c>
      <c r="U723" t="s">
        <v>3845</v>
      </c>
      <c r="V723" t="s">
        <v>3846</v>
      </c>
      <c r="W723" t="s">
        <v>3847</v>
      </c>
      <c r="X723">
        <v>9</v>
      </c>
      <c r="Y723">
        <v>1008</v>
      </c>
      <c r="Z723">
        <v>56</v>
      </c>
    </row>
    <row r="724" spans="2:26" x14ac:dyDescent="0.15">
      <c r="B724">
        <v>794</v>
      </c>
      <c r="C724">
        <v>2011</v>
      </c>
      <c r="D724">
        <f t="shared" si="11"/>
        <v>23</v>
      </c>
      <c r="E724" t="s">
        <v>3848</v>
      </c>
      <c r="F724" s="5">
        <v>40563</v>
      </c>
      <c r="G724">
        <v>13756104000</v>
      </c>
      <c r="H724">
        <v>1.0999999999999999E-2</v>
      </c>
      <c r="I724">
        <v>1887731</v>
      </c>
      <c r="J724">
        <v>605</v>
      </c>
      <c r="K724">
        <v>44725</v>
      </c>
      <c r="L724" t="s">
        <v>25</v>
      </c>
      <c r="M724" t="s">
        <v>25</v>
      </c>
      <c r="N724" t="s">
        <v>40</v>
      </c>
      <c r="O724" t="s">
        <v>3243</v>
      </c>
      <c r="P724">
        <v>1</v>
      </c>
      <c r="Q724" t="s">
        <v>3848</v>
      </c>
      <c r="R724" t="s">
        <v>3849</v>
      </c>
      <c r="S724" t="s">
        <v>3850</v>
      </c>
      <c r="T724">
        <v>2011</v>
      </c>
      <c r="U724" t="s">
        <v>3851</v>
      </c>
      <c r="V724" t="s">
        <v>63</v>
      </c>
      <c r="W724" t="s">
        <v>3852</v>
      </c>
      <c r="X724">
        <v>8.8000000000000007</v>
      </c>
      <c r="Y724">
        <v>1075</v>
      </c>
      <c r="Z724">
        <v>50</v>
      </c>
    </row>
    <row r="725" spans="2:26" x14ac:dyDescent="0.15">
      <c r="B725">
        <v>795</v>
      </c>
      <c r="C725">
        <v>2011</v>
      </c>
      <c r="D725">
        <f t="shared" si="11"/>
        <v>24</v>
      </c>
      <c r="E725" t="s">
        <v>3853</v>
      </c>
      <c r="F725" s="5">
        <v>40591</v>
      </c>
      <c r="G725">
        <v>13579712500</v>
      </c>
      <c r="H725">
        <v>1.0999999999999999E-2</v>
      </c>
      <c r="I725">
        <v>1867849</v>
      </c>
      <c r="J725">
        <v>504</v>
      </c>
      <c r="K725">
        <v>41515</v>
      </c>
      <c r="L725" t="s">
        <v>25</v>
      </c>
      <c r="M725" t="s">
        <v>25</v>
      </c>
      <c r="N725" t="s">
        <v>713</v>
      </c>
      <c r="O725" t="s">
        <v>3243</v>
      </c>
      <c r="P725">
        <v>1</v>
      </c>
      <c r="Q725" t="s">
        <v>3853</v>
      </c>
      <c r="R725" t="s">
        <v>3854</v>
      </c>
      <c r="S725" t="s">
        <v>3855</v>
      </c>
      <c r="T725">
        <v>2011</v>
      </c>
      <c r="U725" t="s">
        <v>3856</v>
      </c>
      <c r="V725" t="s">
        <v>186</v>
      </c>
      <c r="W725" t="s">
        <v>3857</v>
      </c>
      <c r="X725">
        <v>7.9</v>
      </c>
      <c r="Y725">
        <v>1066</v>
      </c>
      <c r="Z725">
        <v>29</v>
      </c>
    </row>
    <row r="726" spans="2:26" x14ac:dyDescent="0.15">
      <c r="B726">
        <v>796</v>
      </c>
      <c r="C726">
        <v>2011</v>
      </c>
      <c r="D726">
        <f t="shared" si="11"/>
        <v>25</v>
      </c>
      <c r="E726" t="s">
        <v>3858</v>
      </c>
      <c r="F726" s="5">
        <v>40570</v>
      </c>
      <c r="G726">
        <v>16441365500</v>
      </c>
      <c r="H726">
        <v>1.39999999999999E-2</v>
      </c>
      <c r="I726">
        <v>1762071</v>
      </c>
      <c r="J726">
        <v>527</v>
      </c>
      <c r="K726">
        <v>41181</v>
      </c>
      <c r="L726" t="s">
        <v>33</v>
      </c>
      <c r="M726" t="s">
        <v>33</v>
      </c>
      <c r="N726" t="s">
        <v>880</v>
      </c>
      <c r="O726" t="s">
        <v>3243</v>
      </c>
      <c r="P726">
        <v>1</v>
      </c>
      <c r="Q726" t="s">
        <v>3858</v>
      </c>
      <c r="R726" t="s">
        <v>3859</v>
      </c>
      <c r="S726" t="s">
        <v>3860</v>
      </c>
      <c r="T726">
        <v>2010</v>
      </c>
      <c r="U726" t="s">
        <v>3861</v>
      </c>
      <c r="V726" t="s">
        <v>202</v>
      </c>
      <c r="W726" t="s">
        <v>31</v>
      </c>
      <c r="X726">
        <v>5.2</v>
      </c>
      <c r="Y726">
        <v>533</v>
      </c>
      <c r="Z726">
        <v>6</v>
      </c>
    </row>
    <row r="727" spans="2:26" x14ac:dyDescent="0.15">
      <c r="B727">
        <v>797</v>
      </c>
      <c r="C727">
        <v>2011</v>
      </c>
      <c r="D727">
        <f t="shared" si="11"/>
        <v>26</v>
      </c>
      <c r="E727" t="s">
        <v>3862</v>
      </c>
      <c r="F727" s="5">
        <v>40570</v>
      </c>
      <c r="G727">
        <v>12684530500</v>
      </c>
      <c r="H727">
        <v>1.0999999999999999E-2</v>
      </c>
      <c r="I727">
        <v>1717566</v>
      </c>
      <c r="J727">
        <v>483</v>
      </c>
      <c r="K727">
        <v>41860</v>
      </c>
      <c r="L727" t="s">
        <v>25</v>
      </c>
      <c r="M727" t="s">
        <v>25</v>
      </c>
      <c r="N727" t="s">
        <v>713</v>
      </c>
      <c r="O727" t="s">
        <v>3243</v>
      </c>
      <c r="P727">
        <v>1</v>
      </c>
      <c r="Q727" t="s">
        <v>3862</v>
      </c>
      <c r="R727" t="s">
        <v>3863</v>
      </c>
      <c r="S727" t="s">
        <v>3864</v>
      </c>
      <c r="T727">
        <v>2011</v>
      </c>
      <c r="U727" t="s">
        <v>3865</v>
      </c>
      <c r="V727" t="s">
        <v>63</v>
      </c>
      <c r="W727" t="s">
        <v>3866</v>
      </c>
      <c r="X727">
        <v>7.8</v>
      </c>
      <c r="Y727">
        <v>1251</v>
      </c>
      <c r="Z727">
        <v>49</v>
      </c>
    </row>
    <row r="728" spans="2:26" x14ac:dyDescent="0.15">
      <c r="B728">
        <v>798</v>
      </c>
      <c r="C728">
        <v>2011</v>
      </c>
      <c r="D728">
        <f t="shared" si="11"/>
        <v>27</v>
      </c>
      <c r="E728" t="s">
        <v>3867</v>
      </c>
      <c r="F728" s="5">
        <v>40661</v>
      </c>
      <c r="G728">
        <v>15985737000</v>
      </c>
      <c r="H728">
        <v>1.2999999999999999E-2</v>
      </c>
      <c r="I728">
        <v>1694562</v>
      </c>
      <c r="J728">
        <v>496</v>
      </c>
      <c r="K728">
        <v>45188</v>
      </c>
      <c r="L728" t="s">
        <v>33</v>
      </c>
      <c r="M728" t="s">
        <v>33</v>
      </c>
      <c r="N728" t="s">
        <v>1144</v>
      </c>
      <c r="O728" t="s">
        <v>3243</v>
      </c>
      <c r="P728">
        <v>1</v>
      </c>
      <c r="Q728" t="s">
        <v>3867</v>
      </c>
      <c r="R728" t="s">
        <v>3868</v>
      </c>
      <c r="S728" t="s">
        <v>3869</v>
      </c>
      <c r="T728">
        <v>2011</v>
      </c>
      <c r="U728" t="s">
        <v>3870</v>
      </c>
      <c r="V728" t="s">
        <v>316</v>
      </c>
      <c r="W728" t="s">
        <v>3871</v>
      </c>
      <c r="X728">
        <v>7.3</v>
      </c>
      <c r="Y728">
        <v>705</v>
      </c>
      <c r="Z728">
        <v>16</v>
      </c>
    </row>
    <row r="729" spans="2:26" x14ac:dyDescent="0.15">
      <c r="B729">
        <v>800</v>
      </c>
      <c r="C729">
        <v>2011</v>
      </c>
      <c r="D729">
        <f t="shared" si="11"/>
        <v>28</v>
      </c>
      <c r="E729" t="s">
        <v>3872</v>
      </c>
      <c r="F729" s="5">
        <v>40598</v>
      </c>
      <c r="G729">
        <v>12484661500</v>
      </c>
      <c r="H729">
        <v>0.01</v>
      </c>
      <c r="I729">
        <v>1623310</v>
      </c>
      <c r="J729">
        <v>344</v>
      </c>
      <c r="K729">
        <v>46840</v>
      </c>
      <c r="L729" t="s">
        <v>33</v>
      </c>
      <c r="M729" t="s">
        <v>33</v>
      </c>
      <c r="N729" t="s">
        <v>880</v>
      </c>
      <c r="O729" t="s">
        <v>3243</v>
      </c>
      <c r="P729" t="e">
        <v>#VALUE!</v>
      </c>
      <c r="Q729" t="s">
        <v>3873</v>
      </c>
      <c r="R729" t="s">
        <v>3874</v>
      </c>
      <c r="S729" t="s">
        <v>3875</v>
      </c>
      <c r="T729">
        <v>2010</v>
      </c>
      <c r="U729" t="s">
        <v>3876</v>
      </c>
      <c r="V729" t="s">
        <v>1763</v>
      </c>
      <c r="W729" t="s">
        <v>3877</v>
      </c>
      <c r="X729">
        <v>8.3000000000000007</v>
      </c>
      <c r="Y729">
        <v>1282</v>
      </c>
      <c r="Z729">
        <v>44</v>
      </c>
    </row>
    <row r="730" spans="2:26" x14ac:dyDescent="0.15">
      <c r="B730">
        <v>801</v>
      </c>
      <c r="C730">
        <v>2011</v>
      </c>
      <c r="D730">
        <f t="shared" ref="D730:D793" si="12">D729+1</f>
        <v>29</v>
      </c>
      <c r="E730" t="s">
        <v>3878</v>
      </c>
      <c r="F730" s="5">
        <v>40653</v>
      </c>
      <c r="G730">
        <v>12292868000</v>
      </c>
      <c r="H730">
        <v>0.01</v>
      </c>
      <c r="I730">
        <v>1621973</v>
      </c>
      <c r="J730">
        <v>457</v>
      </c>
      <c r="K730">
        <v>43329</v>
      </c>
      <c r="L730" t="s">
        <v>33</v>
      </c>
      <c r="M730" t="s">
        <v>33</v>
      </c>
      <c r="N730" t="s">
        <v>1710</v>
      </c>
      <c r="O730" t="s">
        <v>3243</v>
      </c>
      <c r="P730" t="e">
        <v>#VALUE!</v>
      </c>
      <c r="Q730" t="s">
        <v>3879</v>
      </c>
      <c r="R730" t="s">
        <v>3880</v>
      </c>
      <c r="S730" t="s">
        <v>3881</v>
      </c>
      <c r="T730">
        <v>2011</v>
      </c>
      <c r="U730" t="s">
        <v>3882</v>
      </c>
      <c r="V730" t="s">
        <v>613</v>
      </c>
      <c r="W730" t="s">
        <v>3883</v>
      </c>
      <c r="X730">
        <v>8.6</v>
      </c>
      <c r="Y730">
        <v>548</v>
      </c>
      <c r="Z730">
        <v>24</v>
      </c>
    </row>
    <row r="731" spans="2:26" x14ac:dyDescent="0.15">
      <c r="B731">
        <v>802</v>
      </c>
      <c r="C731">
        <v>2011</v>
      </c>
      <c r="D731">
        <f t="shared" si="12"/>
        <v>30</v>
      </c>
      <c r="E731" t="s">
        <v>3884</v>
      </c>
      <c r="F731">
        <v>40898</v>
      </c>
      <c r="G731">
        <v>22506403000</v>
      </c>
      <c r="H731">
        <v>1.9E-2</v>
      </c>
      <c r="I731">
        <v>3045491</v>
      </c>
      <c r="J731">
        <v>645</v>
      </c>
      <c r="K731">
        <v>72541</v>
      </c>
      <c r="L731" t="s">
        <v>25</v>
      </c>
      <c r="M731" t="s">
        <v>25</v>
      </c>
      <c r="N731" t="s">
        <v>3885</v>
      </c>
      <c r="O731" t="s">
        <v>4261</v>
      </c>
      <c r="P731" t="e">
        <v>#VALUE!</v>
      </c>
      <c r="Q731" t="s">
        <v>3886</v>
      </c>
      <c r="R731" t="s">
        <v>3887</v>
      </c>
      <c r="S731" t="s">
        <v>3888</v>
      </c>
      <c r="T731">
        <v>2011</v>
      </c>
      <c r="U731" t="s">
        <v>3889</v>
      </c>
      <c r="V731" t="s">
        <v>63</v>
      </c>
      <c r="W731" t="s">
        <v>31</v>
      </c>
      <c r="X731">
        <v>6.1</v>
      </c>
      <c r="Y731">
        <v>2676</v>
      </c>
      <c r="Z731">
        <v>83</v>
      </c>
    </row>
    <row r="732" spans="2:26" x14ac:dyDescent="0.15">
      <c r="B732">
        <v>803</v>
      </c>
      <c r="C732">
        <v>2011</v>
      </c>
      <c r="D732">
        <f t="shared" si="12"/>
        <v>31</v>
      </c>
      <c r="E732" t="s">
        <v>3890</v>
      </c>
      <c r="F732" s="5">
        <v>40877</v>
      </c>
      <c r="G732">
        <v>10692564000</v>
      </c>
      <c r="H732">
        <v>8.9999999999999993E-3</v>
      </c>
      <c r="I732">
        <v>1459449</v>
      </c>
      <c r="J732">
        <v>636</v>
      </c>
      <c r="K732">
        <v>43060</v>
      </c>
      <c r="L732" t="s">
        <v>33</v>
      </c>
      <c r="M732" t="s">
        <v>33</v>
      </c>
      <c r="N732" t="s">
        <v>2322</v>
      </c>
      <c r="O732" t="s">
        <v>3243</v>
      </c>
      <c r="P732">
        <v>1</v>
      </c>
      <c r="Q732" t="s">
        <v>3890</v>
      </c>
      <c r="R732" t="s">
        <v>3891</v>
      </c>
      <c r="S732" t="s">
        <v>3892</v>
      </c>
      <c r="T732">
        <v>2011</v>
      </c>
      <c r="U732" t="s">
        <v>3893</v>
      </c>
      <c r="V732" t="s">
        <v>1613</v>
      </c>
      <c r="W732" t="s">
        <v>3894</v>
      </c>
      <c r="X732">
        <v>6.6</v>
      </c>
      <c r="Y732">
        <v>799</v>
      </c>
      <c r="Z732">
        <v>36</v>
      </c>
    </row>
    <row r="733" spans="2:26" x14ac:dyDescent="0.15">
      <c r="B733">
        <v>804</v>
      </c>
      <c r="C733">
        <v>2011</v>
      </c>
      <c r="D733">
        <f t="shared" si="12"/>
        <v>32</v>
      </c>
      <c r="E733" t="s">
        <v>3895</v>
      </c>
      <c r="F733" s="5">
        <v>40857</v>
      </c>
      <c r="G733">
        <v>11726682000</v>
      </c>
      <c r="H733">
        <v>0.01</v>
      </c>
      <c r="I733">
        <v>1338411</v>
      </c>
      <c r="J733">
        <v>525</v>
      </c>
      <c r="K733">
        <v>46169</v>
      </c>
      <c r="L733" t="s">
        <v>33</v>
      </c>
      <c r="M733" t="s">
        <v>33</v>
      </c>
      <c r="N733" t="s">
        <v>2322</v>
      </c>
      <c r="O733" t="s">
        <v>3243</v>
      </c>
      <c r="P733">
        <v>1</v>
      </c>
      <c r="Q733" t="s">
        <v>3895</v>
      </c>
      <c r="R733" t="s">
        <v>3896</v>
      </c>
      <c r="S733" t="s">
        <v>3897</v>
      </c>
      <c r="T733">
        <v>2011</v>
      </c>
      <c r="U733" t="s">
        <v>3898</v>
      </c>
      <c r="V733" t="s">
        <v>192</v>
      </c>
      <c r="W733" t="s">
        <v>3899</v>
      </c>
      <c r="X733">
        <v>5.4</v>
      </c>
      <c r="Y733">
        <v>681</v>
      </c>
      <c r="Z733">
        <v>23</v>
      </c>
    </row>
    <row r="734" spans="2:26" x14ac:dyDescent="0.15">
      <c r="B734">
        <v>805</v>
      </c>
      <c r="C734">
        <v>2011</v>
      </c>
      <c r="D734">
        <f t="shared" si="12"/>
        <v>33</v>
      </c>
      <c r="E734" t="s">
        <v>3900</v>
      </c>
      <c r="F734" s="5">
        <v>40612</v>
      </c>
      <c r="G734">
        <v>9799358000</v>
      </c>
      <c r="H734">
        <v>8.0000000000000002E-3</v>
      </c>
      <c r="I734">
        <v>1307873</v>
      </c>
      <c r="J734">
        <v>441</v>
      </c>
      <c r="K734">
        <v>44241</v>
      </c>
      <c r="L734" t="s">
        <v>33</v>
      </c>
      <c r="M734" t="s">
        <v>33</v>
      </c>
      <c r="N734" t="s">
        <v>84</v>
      </c>
      <c r="O734" t="s">
        <v>3243</v>
      </c>
      <c r="P734">
        <v>1</v>
      </c>
      <c r="Q734" t="s">
        <v>3900</v>
      </c>
      <c r="R734" t="s">
        <v>3901</v>
      </c>
      <c r="S734" t="s">
        <v>3902</v>
      </c>
      <c r="T734">
        <v>2011</v>
      </c>
      <c r="U734" t="s">
        <v>3903</v>
      </c>
      <c r="V734" t="s">
        <v>448</v>
      </c>
      <c r="W734" t="s">
        <v>3904</v>
      </c>
      <c r="X734">
        <v>7.1</v>
      </c>
      <c r="Y734">
        <v>1658</v>
      </c>
      <c r="Z734">
        <v>13</v>
      </c>
    </row>
    <row r="735" spans="2:26" x14ac:dyDescent="0.15">
      <c r="B735">
        <v>806</v>
      </c>
      <c r="C735">
        <v>2011</v>
      </c>
      <c r="D735">
        <f t="shared" si="12"/>
        <v>34</v>
      </c>
      <c r="E735" t="s">
        <v>3905</v>
      </c>
      <c r="F735">
        <v>40898</v>
      </c>
      <c r="G735">
        <v>19142543500</v>
      </c>
      <c r="H735">
        <v>1.6E-2</v>
      </c>
      <c r="I735">
        <v>2567547</v>
      </c>
      <c r="J735">
        <v>403</v>
      </c>
      <c r="K735">
        <v>59256</v>
      </c>
      <c r="L735" t="s">
        <v>33</v>
      </c>
      <c r="M735" t="s">
        <v>33</v>
      </c>
      <c r="N735" t="s">
        <v>34</v>
      </c>
      <c r="O735" t="s">
        <v>4261</v>
      </c>
      <c r="P735" t="e">
        <v>#VALUE!</v>
      </c>
      <c r="Q735" t="s">
        <v>3906</v>
      </c>
      <c r="R735" t="s">
        <v>3907</v>
      </c>
      <c r="S735" t="s">
        <v>3908</v>
      </c>
      <c r="T735">
        <v>2011</v>
      </c>
      <c r="U735" t="s">
        <v>3909</v>
      </c>
      <c r="V735" t="s">
        <v>220</v>
      </c>
      <c r="W735" t="s">
        <v>3910</v>
      </c>
      <c r="X735">
        <v>7.7</v>
      </c>
      <c r="Y735">
        <v>670</v>
      </c>
      <c r="Z735">
        <v>31</v>
      </c>
    </row>
    <row r="736" spans="2:26" x14ac:dyDescent="0.15">
      <c r="B736">
        <v>807</v>
      </c>
      <c r="C736">
        <v>2011</v>
      </c>
      <c r="D736">
        <f t="shared" si="12"/>
        <v>35</v>
      </c>
      <c r="E736" t="s">
        <v>3911</v>
      </c>
      <c r="F736" s="5">
        <v>40667</v>
      </c>
      <c r="G736">
        <v>9640238500</v>
      </c>
      <c r="H736">
        <v>8.0000000000000002E-3</v>
      </c>
      <c r="I736">
        <v>1277690</v>
      </c>
      <c r="J736">
        <v>403</v>
      </c>
      <c r="K736">
        <v>38744</v>
      </c>
      <c r="L736" t="s">
        <v>33</v>
      </c>
      <c r="M736" t="s">
        <v>33</v>
      </c>
      <c r="N736" t="s">
        <v>3912</v>
      </c>
      <c r="O736" t="s">
        <v>3243</v>
      </c>
      <c r="P736">
        <v>1</v>
      </c>
      <c r="Q736" t="s">
        <v>3911</v>
      </c>
      <c r="R736" t="s">
        <v>3913</v>
      </c>
      <c r="S736" t="s">
        <v>3914</v>
      </c>
      <c r="T736">
        <v>2011</v>
      </c>
      <c r="U736" t="s">
        <v>3915</v>
      </c>
      <c r="V736" t="s">
        <v>3198</v>
      </c>
      <c r="W736" t="s">
        <v>31</v>
      </c>
      <c r="X736">
        <v>8.6999999999999993</v>
      </c>
      <c r="Y736">
        <v>928</v>
      </c>
      <c r="Z736">
        <v>40</v>
      </c>
    </row>
    <row r="737" spans="2:26" x14ac:dyDescent="0.15">
      <c r="B737">
        <v>808</v>
      </c>
      <c r="C737">
        <v>2011</v>
      </c>
      <c r="D737">
        <f t="shared" si="12"/>
        <v>36</v>
      </c>
      <c r="E737" t="s">
        <v>3916</v>
      </c>
      <c r="F737" s="5">
        <v>40871</v>
      </c>
      <c r="G737">
        <v>8096052500</v>
      </c>
      <c r="H737">
        <v>6.9999999999999897E-3</v>
      </c>
      <c r="I737">
        <v>1118258</v>
      </c>
      <c r="J737">
        <v>471</v>
      </c>
      <c r="K737">
        <v>40881</v>
      </c>
      <c r="L737" t="s">
        <v>25</v>
      </c>
      <c r="M737" t="s">
        <v>25</v>
      </c>
      <c r="N737" t="s">
        <v>3912</v>
      </c>
      <c r="O737" t="s">
        <v>3243</v>
      </c>
      <c r="P737">
        <v>1</v>
      </c>
      <c r="Q737" t="s">
        <v>3916</v>
      </c>
      <c r="R737" t="s">
        <v>3917</v>
      </c>
      <c r="S737" t="s">
        <v>3918</v>
      </c>
      <c r="T737">
        <v>2011</v>
      </c>
      <c r="U737" t="s">
        <v>3919</v>
      </c>
      <c r="V737" t="s">
        <v>613</v>
      </c>
      <c r="W737" t="s">
        <v>3920</v>
      </c>
      <c r="X737">
        <v>6.8</v>
      </c>
      <c r="Y737">
        <v>563</v>
      </c>
      <c r="Z737">
        <v>23</v>
      </c>
    </row>
    <row r="738" spans="2:26" x14ac:dyDescent="0.15">
      <c r="B738">
        <v>809</v>
      </c>
      <c r="C738">
        <v>2011</v>
      </c>
      <c r="D738">
        <f t="shared" si="12"/>
        <v>37</v>
      </c>
      <c r="E738" t="s">
        <v>3921</v>
      </c>
      <c r="F738" s="5">
        <v>40647</v>
      </c>
      <c r="G738">
        <v>7953428000</v>
      </c>
      <c r="H738">
        <v>6.9999999999999897E-3</v>
      </c>
      <c r="I738">
        <v>1059350</v>
      </c>
      <c r="J738">
        <v>411</v>
      </c>
      <c r="K738">
        <v>33930</v>
      </c>
      <c r="L738" t="s">
        <v>25</v>
      </c>
      <c r="M738" t="s">
        <v>25</v>
      </c>
      <c r="N738" t="s">
        <v>1144</v>
      </c>
      <c r="O738" t="s">
        <v>3243</v>
      </c>
      <c r="P738">
        <v>1</v>
      </c>
      <c r="Q738" t="s">
        <v>3921</v>
      </c>
      <c r="R738" t="s">
        <v>3922</v>
      </c>
      <c r="S738" t="s">
        <v>3923</v>
      </c>
      <c r="T738">
        <v>2011</v>
      </c>
      <c r="U738" t="s">
        <v>3924</v>
      </c>
      <c r="V738" t="s">
        <v>202</v>
      </c>
      <c r="W738" t="s">
        <v>31</v>
      </c>
      <c r="X738">
        <v>8.5</v>
      </c>
      <c r="Y738">
        <v>798</v>
      </c>
      <c r="Z738">
        <v>38</v>
      </c>
    </row>
    <row r="739" spans="2:26" x14ac:dyDescent="0.15">
      <c r="B739">
        <v>810</v>
      </c>
      <c r="C739">
        <v>2011</v>
      </c>
      <c r="D739">
        <f t="shared" si="12"/>
        <v>38</v>
      </c>
      <c r="E739" t="s">
        <v>3925</v>
      </c>
      <c r="F739" s="5">
        <v>40836</v>
      </c>
      <c r="G739">
        <v>7591008500</v>
      </c>
      <c r="H739">
        <v>6.0000000000000001E-3</v>
      </c>
      <c r="I739">
        <v>1027622</v>
      </c>
      <c r="J739">
        <v>435</v>
      </c>
      <c r="K739">
        <v>35365</v>
      </c>
      <c r="L739" t="s">
        <v>25</v>
      </c>
      <c r="M739" t="s">
        <v>25</v>
      </c>
      <c r="N739" t="s">
        <v>26</v>
      </c>
      <c r="O739" t="s">
        <v>3243</v>
      </c>
      <c r="P739">
        <v>1</v>
      </c>
      <c r="Q739" t="s">
        <v>3925</v>
      </c>
      <c r="R739" t="s">
        <v>3926</v>
      </c>
      <c r="S739" t="s">
        <v>3927</v>
      </c>
      <c r="T739">
        <v>2011</v>
      </c>
      <c r="U739" t="s">
        <v>3928</v>
      </c>
      <c r="V739" t="s">
        <v>63</v>
      </c>
      <c r="W739" t="s">
        <v>31</v>
      </c>
      <c r="X739">
        <v>9</v>
      </c>
      <c r="Y739">
        <v>1172</v>
      </c>
      <c r="Z739">
        <v>49</v>
      </c>
    </row>
    <row r="740" spans="2:26" x14ac:dyDescent="0.15">
      <c r="B740">
        <v>811</v>
      </c>
      <c r="C740">
        <v>2011</v>
      </c>
      <c r="D740">
        <f t="shared" si="12"/>
        <v>39</v>
      </c>
      <c r="E740" t="s">
        <v>3929</v>
      </c>
      <c r="F740" s="5">
        <v>40766</v>
      </c>
      <c r="G740">
        <v>7722519000</v>
      </c>
      <c r="H740">
        <v>6.0000000000000001E-3</v>
      </c>
      <c r="I740">
        <v>1027436</v>
      </c>
      <c r="J740">
        <v>399</v>
      </c>
      <c r="K740">
        <v>18225</v>
      </c>
      <c r="L740" t="s">
        <v>33</v>
      </c>
      <c r="M740" t="s">
        <v>33</v>
      </c>
      <c r="N740" t="s">
        <v>84</v>
      </c>
      <c r="O740" t="s">
        <v>3243</v>
      </c>
      <c r="P740">
        <v>1</v>
      </c>
      <c r="Q740" t="s">
        <v>3929</v>
      </c>
      <c r="R740" t="s">
        <v>3930</v>
      </c>
      <c r="S740" t="s">
        <v>3931</v>
      </c>
      <c r="T740">
        <v>2011</v>
      </c>
      <c r="U740" t="s">
        <v>3932</v>
      </c>
      <c r="V740" t="s">
        <v>416</v>
      </c>
      <c r="W740" t="s">
        <v>3933</v>
      </c>
      <c r="X740">
        <v>8.3000000000000007</v>
      </c>
      <c r="Y740">
        <v>256</v>
      </c>
      <c r="Z740">
        <v>23</v>
      </c>
    </row>
    <row r="741" spans="2:26" x14ac:dyDescent="0.15">
      <c r="B741">
        <v>812</v>
      </c>
      <c r="C741">
        <v>2011</v>
      </c>
      <c r="D741">
        <f t="shared" si="12"/>
        <v>40</v>
      </c>
      <c r="E741" t="s">
        <v>3934</v>
      </c>
      <c r="F741" s="5">
        <v>40584</v>
      </c>
      <c r="G741">
        <v>10161464800</v>
      </c>
      <c r="H741">
        <v>8.0000000000000002E-3</v>
      </c>
      <c r="I741">
        <v>1011163</v>
      </c>
      <c r="J741">
        <v>328</v>
      </c>
      <c r="K741">
        <v>22107</v>
      </c>
      <c r="L741" t="s">
        <v>33</v>
      </c>
      <c r="M741" t="s">
        <v>33</v>
      </c>
      <c r="N741" t="s">
        <v>84</v>
      </c>
      <c r="O741" t="s">
        <v>3243</v>
      </c>
      <c r="P741">
        <v>1</v>
      </c>
      <c r="Q741" t="s">
        <v>3934</v>
      </c>
      <c r="R741" t="s">
        <v>3935</v>
      </c>
      <c r="S741" t="s">
        <v>3936</v>
      </c>
      <c r="T741">
        <v>2010</v>
      </c>
      <c r="U741" t="s">
        <v>3937</v>
      </c>
      <c r="V741" t="s">
        <v>3401</v>
      </c>
      <c r="W741" t="s">
        <v>3938</v>
      </c>
      <c r="X741">
        <v>9.1999999999999993</v>
      </c>
      <c r="Y741">
        <v>797</v>
      </c>
      <c r="Z741">
        <v>22</v>
      </c>
    </row>
    <row r="742" spans="2:26" x14ac:dyDescent="0.15">
      <c r="B742">
        <v>813</v>
      </c>
      <c r="C742">
        <v>2011</v>
      </c>
      <c r="D742">
        <f t="shared" si="12"/>
        <v>41</v>
      </c>
      <c r="E742" t="s">
        <v>3939</v>
      </c>
      <c r="F742" s="5">
        <v>40548</v>
      </c>
      <c r="G742">
        <v>7538083500</v>
      </c>
      <c r="H742">
        <v>6.0000000000000001E-3</v>
      </c>
      <c r="I742">
        <v>1006947</v>
      </c>
      <c r="J742">
        <v>445</v>
      </c>
      <c r="K742">
        <v>26778</v>
      </c>
      <c r="L742" t="s">
        <v>25</v>
      </c>
      <c r="M742" t="s">
        <v>25</v>
      </c>
      <c r="N742" t="s">
        <v>713</v>
      </c>
      <c r="O742" t="s">
        <v>3243</v>
      </c>
      <c r="P742">
        <v>1</v>
      </c>
      <c r="Q742" t="s">
        <v>3939</v>
      </c>
      <c r="R742" t="s">
        <v>3940</v>
      </c>
      <c r="S742" t="s">
        <v>3941</v>
      </c>
      <c r="T742">
        <v>2010</v>
      </c>
      <c r="U742" t="s">
        <v>3942</v>
      </c>
      <c r="V742" t="s">
        <v>63</v>
      </c>
      <c r="W742" t="s">
        <v>31</v>
      </c>
      <c r="X742">
        <v>7.3</v>
      </c>
      <c r="Y742">
        <v>808</v>
      </c>
      <c r="Z742">
        <v>24</v>
      </c>
    </row>
    <row r="743" spans="2:26" x14ac:dyDescent="0.15">
      <c r="B743">
        <v>814</v>
      </c>
      <c r="C743">
        <v>2011</v>
      </c>
      <c r="D743">
        <f t="shared" si="12"/>
        <v>42</v>
      </c>
      <c r="E743" t="s">
        <v>3943</v>
      </c>
      <c r="F743" s="5">
        <v>40793</v>
      </c>
      <c r="G743">
        <v>7049177000</v>
      </c>
      <c r="H743">
        <v>6.0000000000000001E-3</v>
      </c>
      <c r="I743">
        <v>980387</v>
      </c>
      <c r="J743">
        <v>333</v>
      </c>
      <c r="K743">
        <v>26307</v>
      </c>
      <c r="L743" t="s">
        <v>33</v>
      </c>
      <c r="M743" t="s">
        <v>33</v>
      </c>
      <c r="N743" t="s">
        <v>880</v>
      </c>
      <c r="O743" t="s">
        <v>3243</v>
      </c>
      <c r="P743">
        <v>1</v>
      </c>
      <c r="Q743" t="s">
        <v>3943</v>
      </c>
      <c r="R743" t="s">
        <v>3944</v>
      </c>
      <c r="S743" t="s">
        <v>3945</v>
      </c>
      <c r="T743">
        <v>2011</v>
      </c>
      <c r="U743" t="s">
        <v>3946</v>
      </c>
      <c r="V743" t="s">
        <v>202</v>
      </c>
      <c r="W743" t="s">
        <v>3947</v>
      </c>
      <c r="X743">
        <v>8.4</v>
      </c>
      <c r="Y743">
        <v>271</v>
      </c>
      <c r="Z743">
        <v>18</v>
      </c>
    </row>
    <row r="744" spans="2:26" x14ac:dyDescent="0.15">
      <c r="B744">
        <v>815</v>
      </c>
      <c r="C744">
        <v>2011</v>
      </c>
      <c r="D744">
        <f t="shared" si="12"/>
        <v>43</v>
      </c>
      <c r="E744" t="s">
        <v>3948</v>
      </c>
      <c r="F744" s="5">
        <v>40556</v>
      </c>
      <c r="G744">
        <v>8688842000</v>
      </c>
      <c r="H744">
        <v>6.9999999999999897E-3</v>
      </c>
      <c r="I744">
        <v>875631</v>
      </c>
      <c r="J744">
        <v>414</v>
      </c>
      <c r="K744">
        <v>22905</v>
      </c>
      <c r="L744" t="s">
        <v>33</v>
      </c>
      <c r="M744" t="s">
        <v>33</v>
      </c>
      <c r="N744" t="s">
        <v>40</v>
      </c>
      <c r="O744" t="s">
        <v>3243</v>
      </c>
      <c r="P744">
        <v>1</v>
      </c>
      <c r="Q744" t="s">
        <v>3948</v>
      </c>
      <c r="R744" t="s">
        <v>3949</v>
      </c>
      <c r="S744" t="s">
        <v>3950</v>
      </c>
      <c r="T744">
        <v>2010</v>
      </c>
      <c r="U744" t="s">
        <v>3951</v>
      </c>
      <c r="V744" t="s">
        <v>3952</v>
      </c>
      <c r="W744" t="s">
        <v>3953</v>
      </c>
      <c r="X744">
        <v>8.6</v>
      </c>
      <c r="Y744">
        <v>425</v>
      </c>
      <c r="Z744">
        <v>29</v>
      </c>
    </row>
    <row r="745" spans="2:26" x14ac:dyDescent="0.15">
      <c r="B745">
        <v>816</v>
      </c>
      <c r="C745">
        <v>2011</v>
      </c>
      <c r="D745">
        <f t="shared" si="12"/>
        <v>44</v>
      </c>
      <c r="E745" t="s">
        <v>3954</v>
      </c>
      <c r="F745" s="5">
        <v>40667</v>
      </c>
      <c r="G745">
        <v>6413325500</v>
      </c>
      <c r="H745">
        <v>5.0000000000000001E-3</v>
      </c>
      <c r="I745">
        <v>870887</v>
      </c>
      <c r="J745">
        <v>407</v>
      </c>
      <c r="K745">
        <v>32545</v>
      </c>
      <c r="L745" t="s">
        <v>25</v>
      </c>
      <c r="M745" t="s">
        <v>25</v>
      </c>
      <c r="N745" t="s">
        <v>713</v>
      </c>
      <c r="O745" t="s">
        <v>3243</v>
      </c>
      <c r="P745">
        <v>1</v>
      </c>
      <c r="Q745" t="s">
        <v>3954</v>
      </c>
      <c r="R745" t="s">
        <v>3955</v>
      </c>
      <c r="S745" t="s">
        <v>3956</v>
      </c>
      <c r="T745">
        <v>2011</v>
      </c>
      <c r="U745" t="s">
        <v>3957</v>
      </c>
      <c r="V745" t="s">
        <v>202</v>
      </c>
      <c r="W745" t="s">
        <v>31</v>
      </c>
      <c r="X745">
        <v>8.6</v>
      </c>
      <c r="Y745">
        <v>837</v>
      </c>
      <c r="Z745">
        <v>40</v>
      </c>
    </row>
    <row r="746" spans="2:26" x14ac:dyDescent="0.15">
      <c r="B746">
        <v>817</v>
      </c>
      <c r="C746">
        <v>2011</v>
      </c>
      <c r="D746">
        <f t="shared" si="12"/>
        <v>45</v>
      </c>
      <c r="E746" t="s">
        <v>3958</v>
      </c>
      <c r="F746" s="5">
        <v>40591</v>
      </c>
      <c r="G746">
        <v>6313817000</v>
      </c>
      <c r="H746">
        <v>5.0000000000000001E-3</v>
      </c>
      <c r="I746">
        <v>845845</v>
      </c>
      <c r="J746">
        <v>444</v>
      </c>
      <c r="K746">
        <v>25590</v>
      </c>
      <c r="L746" t="s">
        <v>25</v>
      </c>
      <c r="M746" t="s">
        <v>3959</v>
      </c>
      <c r="N746" t="s">
        <v>40</v>
      </c>
      <c r="O746" t="s">
        <v>3243</v>
      </c>
      <c r="P746">
        <v>1</v>
      </c>
      <c r="Q746" t="s">
        <v>3958</v>
      </c>
      <c r="R746" t="s">
        <v>3960</v>
      </c>
      <c r="S746" t="s">
        <v>3961</v>
      </c>
      <c r="T746">
        <v>2011</v>
      </c>
      <c r="U746" t="s">
        <v>3962</v>
      </c>
      <c r="V746" t="s">
        <v>623</v>
      </c>
      <c r="W746" t="s">
        <v>31</v>
      </c>
      <c r="X746">
        <v>6.7</v>
      </c>
      <c r="Y746">
        <v>1871</v>
      </c>
      <c r="Z746">
        <v>49</v>
      </c>
    </row>
    <row r="747" spans="2:26" x14ac:dyDescent="0.15">
      <c r="B747">
        <v>818</v>
      </c>
      <c r="C747">
        <v>2011</v>
      </c>
      <c r="D747">
        <f t="shared" si="12"/>
        <v>46</v>
      </c>
      <c r="E747" t="s">
        <v>3963</v>
      </c>
      <c r="F747">
        <v>40898</v>
      </c>
      <c r="G747">
        <v>11959534500</v>
      </c>
      <c r="H747">
        <v>0.01</v>
      </c>
      <c r="I747">
        <v>1618020</v>
      </c>
      <c r="J747">
        <v>413</v>
      </c>
      <c r="K747">
        <v>53705</v>
      </c>
      <c r="L747" t="s">
        <v>25</v>
      </c>
      <c r="M747" t="s">
        <v>25</v>
      </c>
      <c r="N747" t="s">
        <v>713</v>
      </c>
      <c r="O747" t="s">
        <v>4261</v>
      </c>
      <c r="P747">
        <v>1</v>
      </c>
      <c r="Q747" t="s">
        <v>3963</v>
      </c>
      <c r="R747" t="s">
        <v>3964</v>
      </c>
      <c r="S747" t="s">
        <v>3965</v>
      </c>
      <c r="T747">
        <v>2011</v>
      </c>
      <c r="U747" t="s">
        <v>3966</v>
      </c>
      <c r="V747" t="s">
        <v>63</v>
      </c>
      <c r="W747" t="s">
        <v>31</v>
      </c>
      <c r="X747">
        <v>8.9</v>
      </c>
      <c r="Y747">
        <v>1282</v>
      </c>
      <c r="Z747">
        <v>42</v>
      </c>
    </row>
    <row r="748" spans="2:26" x14ac:dyDescent="0.15">
      <c r="B748">
        <v>819</v>
      </c>
      <c r="C748">
        <v>2011</v>
      </c>
      <c r="D748">
        <f t="shared" si="12"/>
        <v>47</v>
      </c>
      <c r="E748" t="s">
        <v>3967</v>
      </c>
      <c r="F748" s="5">
        <v>40619</v>
      </c>
      <c r="G748">
        <v>5963126500</v>
      </c>
      <c r="H748">
        <v>5.0000000000000001E-3</v>
      </c>
      <c r="I748">
        <v>806248</v>
      </c>
      <c r="J748">
        <v>327</v>
      </c>
      <c r="K748">
        <v>33979</v>
      </c>
      <c r="L748" t="s">
        <v>154</v>
      </c>
      <c r="M748" t="s">
        <v>3968</v>
      </c>
      <c r="N748" t="s">
        <v>3423</v>
      </c>
      <c r="O748" t="s">
        <v>3243</v>
      </c>
      <c r="P748">
        <v>1</v>
      </c>
      <c r="Q748" t="s">
        <v>3967</v>
      </c>
      <c r="R748" t="s">
        <v>3969</v>
      </c>
      <c r="S748" t="s">
        <v>3970</v>
      </c>
      <c r="T748">
        <v>2010</v>
      </c>
      <c r="U748" t="s">
        <v>3971</v>
      </c>
      <c r="V748" t="s">
        <v>63</v>
      </c>
      <c r="W748" t="s">
        <v>3972</v>
      </c>
      <c r="X748">
        <v>8.1999999999999993</v>
      </c>
      <c r="Y748">
        <v>422</v>
      </c>
      <c r="Z748">
        <v>26</v>
      </c>
    </row>
    <row r="749" spans="2:26" x14ac:dyDescent="0.15">
      <c r="B749">
        <v>820</v>
      </c>
      <c r="C749">
        <v>2011</v>
      </c>
      <c r="D749">
        <f t="shared" si="12"/>
        <v>48</v>
      </c>
      <c r="E749" t="s">
        <v>3973</v>
      </c>
      <c r="F749" s="5">
        <v>40884</v>
      </c>
      <c r="G749">
        <v>6646528500</v>
      </c>
      <c r="H749">
        <v>6.0000000000000001E-3</v>
      </c>
      <c r="I749">
        <v>803256</v>
      </c>
      <c r="J749">
        <v>644</v>
      </c>
      <c r="K749">
        <v>31075</v>
      </c>
      <c r="L749" t="s">
        <v>33</v>
      </c>
      <c r="M749" t="s">
        <v>3974</v>
      </c>
      <c r="N749" t="s">
        <v>713</v>
      </c>
      <c r="O749" t="s">
        <v>3243</v>
      </c>
      <c r="P749">
        <v>1</v>
      </c>
      <c r="Q749" t="s">
        <v>3973</v>
      </c>
      <c r="R749" t="s">
        <v>3975</v>
      </c>
      <c r="S749" t="s">
        <v>3976</v>
      </c>
      <c r="T749">
        <v>2011</v>
      </c>
      <c r="U749" t="s">
        <v>3977</v>
      </c>
      <c r="V749" t="s">
        <v>1643</v>
      </c>
      <c r="W749" t="s">
        <v>3978</v>
      </c>
      <c r="X749">
        <v>7.1</v>
      </c>
      <c r="Y749">
        <v>295</v>
      </c>
      <c r="Z749">
        <v>59</v>
      </c>
    </row>
    <row r="750" spans="2:26" x14ac:dyDescent="0.15">
      <c r="B750">
        <v>821</v>
      </c>
      <c r="C750">
        <v>2011</v>
      </c>
      <c r="D750">
        <f t="shared" si="12"/>
        <v>49</v>
      </c>
      <c r="E750" t="s">
        <v>3979</v>
      </c>
      <c r="F750" s="5">
        <v>40703</v>
      </c>
      <c r="G750">
        <v>5587166000</v>
      </c>
      <c r="H750">
        <v>5.0000000000000001E-3</v>
      </c>
      <c r="I750">
        <v>790954</v>
      </c>
      <c r="J750">
        <v>311</v>
      </c>
      <c r="K750">
        <v>28059</v>
      </c>
      <c r="L750" t="s">
        <v>25</v>
      </c>
      <c r="M750" t="s">
        <v>25</v>
      </c>
      <c r="N750" t="s">
        <v>1144</v>
      </c>
      <c r="O750" t="s">
        <v>3243</v>
      </c>
      <c r="P750">
        <v>1</v>
      </c>
      <c r="Q750" t="s">
        <v>3979</v>
      </c>
      <c r="R750" t="s">
        <v>3980</v>
      </c>
      <c r="T750">
        <v>2011</v>
      </c>
      <c r="U750" t="s">
        <v>3981</v>
      </c>
      <c r="V750" t="s">
        <v>422</v>
      </c>
      <c r="W750" t="s">
        <v>3982</v>
      </c>
      <c r="X750">
        <v>7.2</v>
      </c>
      <c r="Y750">
        <v>527</v>
      </c>
      <c r="Z750">
        <v>12</v>
      </c>
    </row>
    <row r="751" spans="2:26" x14ac:dyDescent="0.15">
      <c r="B751">
        <v>822</v>
      </c>
      <c r="C751">
        <v>2011</v>
      </c>
      <c r="D751">
        <f t="shared" si="12"/>
        <v>50</v>
      </c>
      <c r="E751" t="s">
        <v>3983</v>
      </c>
      <c r="F751" s="5">
        <v>40786</v>
      </c>
      <c r="G751">
        <v>5739824500</v>
      </c>
      <c r="H751">
        <v>5.0000000000000001E-3</v>
      </c>
      <c r="I751">
        <v>771699</v>
      </c>
      <c r="J751">
        <v>476</v>
      </c>
      <c r="K751">
        <v>28346</v>
      </c>
      <c r="L751" t="s">
        <v>25</v>
      </c>
      <c r="M751" t="s">
        <v>3984</v>
      </c>
      <c r="N751" t="s">
        <v>1144</v>
      </c>
      <c r="O751" t="s">
        <v>3243</v>
      </c>
      <c r="P751">
        <v>1</v>
      </c>
      <c r="Q751" t="s">
        <v>3983</v>
      </c>
      <c r="R751" t="s">
        <v>3985</v>
      </c>
      <c r="S751" t="s">
        <v>3986</v>
      </c>
      <c r="T751">
        <v>2011</v>
      </c>
      <c r="U751" t="s">
        <v>3987</v>
      </c>
      <c r="V751" t="s">
        <v>63</v>
      </c>
      <c r="W751" t="s">
        <v>31</v>
      </c>
      <c r="X751">
        <v>6.9</v>
      </c>
      <c r="Y751">
        <v>855</v>
      </c>
      <c r="Z751">
        <v>26</v>
      </c>
    </row>
    <row r="752" spans="2:26" x14ac:dyDescent="0.15">
      <c r="B752">
        <v>824</v>
      </c>
      <c r="C752">
        <v>2011</v>
      </c>
      <c r="D752">
        <f t="shared" si="12"/>
        <v>51</v>
      </c>
      <c r="E752" t="s">
        <v>3988</v>
      </c>
      <c r="F752" s="5">
        <v>40717</v>
      </c>
      <c r="G752">
        <v>5395201500</v>
      </c>
      <c r="H752">
        <v>4.0000000000000001E-3</v>
      </c>
      <c r="I752">
        <v>714136</v>
      </c>
      <c r="J752">
        <v>286</v>
      </c>
      <c r="K752">
        <v>19194</v>
      </c>
      <c r="L752" t="s">
        <v>25</v>
      </c>
      <c r="M752" t="s">
        <v>25</v>
      </c>
      <c r="N752" t="s">
        <v>2322</v>
      </c>
      <c r="O752" t="s">
        <v>3243</v>
      </c>
      <c r="P752">
        <v>1</v>
      </c>
      <c r="Q752" t="s">
        <v>3988</v>
      </c>
      <c r="R752" t="s">
        <v>3989</v>
      </c>
      <c r="S752" t="s">
        <v>3990</v>
      </c>
      <c r="T752">
        <v>2011</v>
      </c>
      <c r="U752" t="s">
        <v>3991</v>
      </c>
      <c r="V752" t="s">
        <v>63</v>
      </c>
      <c r="W752" t="s">
        <v>31</v>
      </c>
      <c r="X752">
        <v>7.7</v>
      </c>
      <c r="Y752">
        <v>1555</v>
      </c>
      <c r="Z752">
        <v>58</v>
      </c>
    </row>
    <row r="753" spans="2:26" x14ac:dyDescent="0.15">
      <c r="B753">
        <v>825</v>
      </c>
      <c r="C753">
        <v>2011</v>
      </c>
      <c r="D753">
        <f t="shared" si="12"/>
        <v>52</v>
      </c>
      <c r="E753" t="s">
        <v>3992</v>
      </c>
      <c r="F753" s="5">
        <v>40793</v>
      </c>
      <c r="G753">
        <v>5246996000</v>
      </c>
      <c r="H753">
        <v>4.0000000000000001E-3</v>
      </c>
      <c r="I753">
        <v>700272</v>
      </c>
      <c r="J753">
        <v>317</v>
      </c>
      <c r="K753">
        <v>29211</v>
      </c>
      <c r="L753" t="s">
        <v>25</v>
      </c>
      <c r="M753" t="s">
        <v>25</v>
      </c>
      <c r="N753" t="s">
        <v>713</v>
      </c>
      <c r="O753" t="s">
        <v>3243</v>
      </c>
      <c r="P753">
        <v>1</v>
      </c>
      <c r="Q753" t="s">
        <v>3992</v>
      </c>
      <c r="R753" t="s">
        <v>3993</v>
      </c>
      <c r="S753" t="s">
        <v>3994</v>
      </c>
      <c r="T753">
        <v>2011</v>
      </c>
      <c r="U753" t="s">
        <v>3995</v>
      </c>
      <c r="V753" t="s">
        <v>623</v>
      </c>
      <c r="W753" t="s">
        <v>31</v>
      </c>
      <c r="X753">
        <v>7.6</v>
      </c>
      <c r="Y753">
        <v>643</v>
      </c>
      <c r="Z753">
        <v>20</v>
      </c>
    </row>
    <row r="754" spans="2:26" x14ac:dyDescent="0.15">
      <c r="B754">
        <v>826</v>
      </c>
      <c r="C754">
        <v>2011</v>
      </c>
      <c r="D754">
        <f t="shared" si="12"/>
        <v>53</v>
      </c>
      <c r="E754" t="s">
        <v>3996</v>
      </c>
      <c r="F754" s="5">
        <v>40731</v>
      </c>
      <c r="G754">
        <v>4780502000</v>
      </c>
      <c r="H754">
        <v>4.0000000000000001E-3</v>
      </c>
      <c r="I754">
        <v>672314</v>
      </c>
      <c r="J754">
        <v>304</v>
      </c>
      <c r="K754">
        <v>18972</v>
      </c>
      <c r="L754" t="s">
        <v>25</v>
      </c>
      <c r="M754" t="s">
        <v>25</v>
      </c>
      <c r="N754" t="s">
        <v>2322</v>
      </c>
      <c r="O754" t="s">
        <v>3243</v>
      </c>
      <c r="P754" t="e">
        <v>#VALUE!</v>
      </c>
      <c r="Q754" t="s">
        <v>3997</v>
      </c>
      <c r="R754" t="s">
        <v>3998</v>
      </c>
      <c r="T754">
        <v>2011</v>
      </c>
      <c r="U754" t="s">
        <v>3999</v>
      </c>
      <c r="V754" t="s">
        <v>263</v>
      </c>
      <c r="W754" t="s">
        <v>4000</v>
      </c>
      <c r="X754">
        <v>6</v>
      </c>
      <c r="Y754">
        <v>323</v>
      </c>
      <c r="Z754">
        <v>4</v>
      </c>
    </row>
    <row r="755" spans="2:26" x14ac:dyDescent="0.15">
      <c r="B755">
        <v>827</v>
      </c>
      <c r="C755">
        <v>2011</v>
      </c>
      <c r="D755">
        <f t="shared" si="12"/>
        <v>54</v>
      </c>
      <c r="E755" t="s">
        <v>4001</v>
      </c>
      <c r="F755" s="5">
        <v>40828</v>
      </c>
      <c r="G755">
        <v>5731619500</v>
      </c>
      <c r="H755">
        <v>5.0000000000000001E-3</v>
      </c>
      <c r="I755">
        <v>660172</v>
      </c>
      <c r="J755">
        <v>510</v>
      </c>
      <c r="K755">
        <v>29377</v>
      </c>
      <c r="L755" t="s">
        <v>862</v>
      </c>
      <c r="M755" t="s">
        <v>4002</v>
      </c>
      <c r="N755" t="s">
        <v>713</v>
      </c>
      <c r="O755" t="s">
        <v>3243</v>
      </c>
      <c r="P755" t="e">
        <v>#VALUE!</v>
      </c>
      <c r="Q755" t="s">
        <v>4003</v>
      </c>
      <c r="R755" t="s">
        <v>4004</v>
      </c>
      <c r="S755" t="s">
        <v>4005</v>
      </c>
      <c r="T755">
        <v>2011</v>
      </c>
      <c r="U755" t="s">
        <v>4006</v>
      </c>
      <c r="V755" t="s">
        <v>220</v>
      </c>
      <c r="W755" t="s">
        <v>4007</v>
      </c>
      <c r="X755">
        <v>6.9</v>
      </c>
      <c r="Y755">
        <v>219</v>
      </c>
      <c r="Z755">
        <v>22</v>
      </c>
    </row>
    <row r="756" spans="2:26" x14ac:dyDescent="0.15">
      <c r="B756">
        <v>828</v>
      </c>
      <c r="C756">
        <v>2011</v>
      </c>
      <c r="D756">
        <f t="shared" si="12"/>
        <v>55</v>
      </c>
      <c r="E756" t="s">
        <v>4008</v>
      </c>
      <c r="F756" s="5">
        <v>40598</v>
      </c>
      <c r="G756">
        <v>4955215500</v>
      </c>
      <c r="H756">
        <v>4.0000000000000001E-3</v>
      </c>
      <c r="I756">
        <v>654386</v>
      </c>
      <c r="J756">
        <v>284</v>
      </c>
      <c r="K756">
        <v>22145</v>
      </c>
      <c r="L756" t="s">
        <v>33</v>
      </c>
      <c r="M756" t="s">
        <v>33</v>
      </c>
      <c r="N756" t="s">
        <v>84</v>
      </c>
      <c r="O756" t="s">
        <v>3243</v>
      </c>
      <c r="P756">
        <v>1</v>
      </c>
      <c r="Q756" t="s">
        <v>4008</v>
      </c>
      <c r="R756" t="s">
        <v>4009</v>
      </c>
      <c r="S756" t="s">
        <v>4010</v>
      </c>
      <c r="T756">
        <v>2011</v>
      </c>
      <c r="U756" t="s">
        <v>4011</v>
      </c>
      <c r="V756" t="s">
        <v>3198</v>
      </c>
      <c r="W756" t="s">
        <v>4012</v>
      </c>
      <c r="X756">
        <v>7.1</v>
      </c>
      <c r="Y756">
        <v>497</v>
      </c>
      <c r="Z756">
        <v>7</v>
      </c>
    </row>
    <row r="757" spans="2:26" x14ac:dyDescent="0.15">
      <c r="B757">
        <v>829</v>
      </c>
      <c r="C757">
        <v>2011</v>
      </c>
      <c r="D757">
        <f t="shared" si="12"/>
        <v>56</v>
      </c>
      <c r="E757" t="s">
        <v>4013</v>
      </c>
      <c r="F757" s="5">
        <v>40751</v>
      </c>
      <c r="G757">
        <v>5021719500</v>
      </c>
      <c r="H757">
        <v>4.0000000000000001E-3</v>
      </c>
      <c r="I757">
        <v>645151</v>
      </c>
      <c r="J757">
        <v>333</v>
      </c>
      <c r="K757">
        <v>13781</v>
      </c>
      <c r="L757" t="s">
        <v>33</v>
      </c>
      <c r="M757" t="s">
        <v>33</v>
      </c>
      <c r="N757" t="s">
        <v>880</v>
      </c>
      <c r="O757" t="s">
        <v>3243</v>
      </c>
      <c r="P757">
        <v>1</v>
      </c>
      <c r="Q757" t="s">
        <v>4013</v>
      </c>
      <c r="R757" t="s">
        <v>4014</v>
      </c>
      <c r="S757" t="s">
        <v>4015</v>
      </c>
      <c r="T757">
        <v>2011</v>
      </c>
      <c r="U757" t="s">
        <v>4016</v>
      </c>
      <c r="V757" t="s">
        <v>1248</v>
      </c>
      <c r="W757" t="s">
        <v>4017</v>
      </c>
      <c r="X757">
        <v>9</v>
      </c>
      <c r="Y757">
        <v>177</v>
      </c>
      <c r="Z757">
        <v>12</v>
      </c>
    </row>
    <row r="758" spans="2:26" x14ac:dyDescent="0.15">
      <c r="B758">
        <v>830</v>
      </c>
      <c r="C758">
        <v>2011</v>
      </c>
      <c r="D758">
        <f t="shared" si="12"/>
        <v>57</v>
      </c>
      <c r="E758" t="s">
        <v>4018</v>
      </c>
      <c r="F758" s="5">
        <v>40758</v>
      </c>
      <c r="G758">
        <v>4212992000</v>
      </c>
      <c r="H758">
        <v>4.0000000000000001E-3</v>
      </c>
      <c r="I758">
        <v>644652</v>
      </c>
      <c r="J758">
        <v>275</v>
      </c>
      <c r="K758">
        <v>12017</v>
      </c>
      <c r="L758" t="s">
        <v>348</v>
      </c>
      <c r="M758" t="s">
        <v>348</v>
      </c>
      <c r="N758" t="s">
        <v>4019</v>
      </c>
      <c r="O758" t="s">
        <v>3243</v>
      </c>
      <c r="P758">
        <v>1</v>
      </c>
      <c r="Q758" t="s">
        <v>4018</v>
      </c>
      <c r="R758" t="s">
        <v>4020</v>
      </c>
      <c r="S758" t="s">
        <v>4021</v>
      </c>
      <c r="T758">
        <v>2011</v>
      </c>
      <c r="U758" t="s">
        <v>3465</v>
      </c>
      <c r="V758" t="s">
        <v>4022</v>
      </c>
      <c r="W758" t="s">
        <v>4023</v>
      </c>
      <c r="X758">
        <v>8.8000000000000007</v>
      </c>
      <c r="Y758">
        <v>232</v>
      </c>
      <c r="Z758">
        <v>4</v>
      </c>
    </row>
    <row r="759" spans="2:26" x14ac:dyDescent="0.15">
      <c r="B759">
        <v>831</v>
      </c>
      <c r="C759">
        <v>2011</v>
      </c>
      <c r="D759">
        <f t="shared" si="12"/>
        <v>58</v>
      </c>
      <c r="E759" t="s">
        <v>4024</v>
      </c>
      <c r="F759" s="5">
        <v>40864</v>
      </c>
      <c r="G759">
        <v>4677562000</v>
      </c>
      <c r="H759">
        <v>4.0000000000000001E-3</v>
      </c>
      <c r="I759">
        <v>641099</v>
      </c>
      <c r="J759">
        <v>385</v>
      </c>
      <c r="K759">
        <v>21961</v>
      </c>
      <c r="L759" t="s">
        <v>33</v>
      </c>
      <c r="M759" t="s">
        <v>33</v>
      </c>
      <c r="N759" t="s">
        <v>84</v>
      </c>
      <c r="O759" t="s">
        <v>3243</v>
      </c>
      <c r="P759">
        <v>1</v>
      </c>
      <c r="Q759" t="s">
        <v>4024</v>
      </c>
      <c r="R759" t="s">
        <v>4025</v>
      </c>
      <c r="S759" t="s">
        <v>4026</v>
      </c>
      <c r="T759">
        <v>2011</v>
      </c>
      <c r="U759" t="s">
        <v>4027</v>
      </c>
      <c r="V759" t="s">
        <v>63</v>
      </c>
      <c r="W759" t="s">
        <v>31</v>
      </c>
      <c r="X759">
        <v>8.1999999999999993</v>
      </c>
      <c r="Y759">
        <v>401</v>
      </c>
      <c r="Z759">
        <v>37</v>
      </c>
    </row>
    <row r="760" spans="2:26" x14ac:dyDescent="0.15">
      <c r="B760">
        <v>832</v>
      </c>
      <c r="C760">
        <v>2011</v>
      </c>
      <c r="D760">
        <f t="shared" si="12"/>
        <v>59</v>
      </c>
      <c r="E760" t="s">
        <v>4028</v>
      </c>
      <c r="F760" s="5">
        <v>40872</v>
      </c>
      <c r="G760">
        <v>4771040500</v>
      </c>
      <c r="H760">
        <v>4.0000000000000001E-3</v>
      </c>
      <c r="I760">
        <v>620995</v>
      </c>
      <c r="J760">
        <v>356</v>
      </c>
      <c r="K760">
        <v>14606</v>
      </c>
      <c r="L760" t="s">
        <v>33</v>
      </c>
      <c r="M760" t="s">
        <v>33</v>
      </c>
      <c r="N760" t="s">
        <v>84</v>
      </c>
      <c r="O760" t="s">
        <v>3243</v>
      </c>
      <c r="P760">
        <v>1</v>
      </c>
      <c r="Q760" t="s">
        <v>4028</v>
      </c>
      <c r="R760" t="s">
        <v>4029</v>
      </c>
      <c r="S760" t="s">
        <v>4030</v>
      </c>
      <c r="T760">
        <v>2011</v>
      </c>
      <c r="U760" t="s">
        <v>4031</v>
      </c>
      <c r="V760" t="s">
        <v>4032</v>
      </c>
      <c r="W760" t="s">
        <v>4033</v>
      </c>
      <c r="X760">
        <v>8.5</v>
      </c>
      <c r="Y760">
        <v>166</v>
      </c>
      <c r="Z760">
        <v>9</v>
      </c>
    </row>
    <row r="761" spans="2:26" x14ac:dyDescent="0.15">
      <c r="B761">
        <v>833</v>
      </c>
      <c r="C761">
        <v>2011</v>
      </c>
      <c r="D761">
        <f t="shared" si="12"/>
        <v>60</v>
      </c>
      <c r="E761" t="s">
        <v>4034</v>
      </c>
      <c r="F761" s="5">
        <v>40843</v>
      </c>
      <c r="G761">
        <v>4579554500</v>
      </c>
      <c r="H761">
        <v>4.0000000000000001E-3</v>
      </c>
      <c r="I761">
        <v>616943</v>
      </c>
      <c r="J761">
        <v>304</v>
      </c>
      <c r="K761">
        <v>21836</v>
      </c>
      <c r="L761" t="s">
        <v>33</v>
      </c>
      <c r="M761" t="s">
        <v>33</v>
      </c>
      <c r="N761" t="s">
        <v>880</v>
      </c>
      <c r="O761" t="s">
        <v>3243</v>
      </c>
      <c r="P761">
        <v>1</v>
      </c>
      <c r="Q761" t="s">
        <v>4034</v>
      </c>
      <c r="R761" t="s">
        <v>4035</v>
      </c>
      <c r="S761" t="s">
        <v>4036</v>
      </c>
      <c r="T761">
        <v>2011</v>
      </c>
      <c r="U761" t="s">
        <v>4037</v>
      </c>
      <c r="V761" t="s">
        <v>2902</v>
      </c>
      <c r="W761" t="s">
        <v>31</v>
      </c>
      <c r="X761">
        <v>7.2</v>
      </c>
      <c r="Y761">
        <v>542</v>
      </c>
      <c r="Z761">
        <v>17</v>
      </c>
    </row>
    <row r="762" spans="2:26" x14ac:dyDescent="0.15">
      <c r="B762">
        <v>834</v>
      </c>
      <c r="C762">
        <v>2011</v>
      </c>
      <c r="D762">
        <f t="shared" si="12"/>
        <v>61</v>
      </c>
      <c r="E762" t="s">
        <v>4038</v>
      </c>
      <c r="F762" s="5">
        <v>40786</v>
      </c>
      <c r="G762">
        <v>4514882000</v>
      </c>
      <c r="H762">
        <v>4.0000000000000001E-3</v>
      </c>
      <c r="I762">
        <v>598365</v>
      </c>
      <c r="J762">
        <v>397</v>
      </c>
      <c r="K762">
        <v>25622</v>
      </c>
      <c r="L762" t="s">
        <v>33</v>
      </c>
      <c r="M762" t="s">
        <v>4039</v>
      </c>
      <c r="N762" t="s">
        <v>3912</v>
      </c>
      <c r="O762" t="s">
        <v>3243</v>
      </c>
      <c r="P762">
        <v>1</v>
      </c>
      <c r="Q762" t="s">
        <v>4038</v>
      </c>
      <c r="R762" t="s">
        <v>4040</v>
      </c>
      <c r="S762" t="s">
        <v>4041</v>
      </c>
      <c r="T762">
        <v>2011</v>
      </c>
      <c r="U762" t="s">
        <v>4042</v>
      </c>
      <c r="V762" t="s">
        <v>220</v>
      </c>
      <c r="W762" t="s">
        <v>31</v>
      </c>
      <c r="X762">
        <v>7.4</v>
      </c>
      <c r="Y762">
        <v>340</v>
      </c>
      <c r="Z762">
        <v>18</v>
      </c>
    </row>
    <row r="763" spans="2:26" x14ac:dyDescent="0.15">
      <c r="B763">
        <v>835</v>
      </c>
      <c r="C763">
        <v>2011</v>
      </c>
      <c r="D763">
        <f t="shared" si="12"/>
        <v>62</v>
      </c>
      <c r="E763" t="s">
        <v>4043</v>
      </c>
      <c r="F763" s="5">
        <v>40857</v>
      </c>
      <c r="G763">
        <v>3810103000</v>
      </c>
      <c r="H763">
        <v>3.0000000000000001E-3</v>
      </c>
      <c r="I763">
        <v>543313</v>
      </c>
      <c r="J763">
        <v>341</v>
      </c>
      <c r="K763">
        <v>24395</v>
      </c>
      <c r="L763" t="s">
        <v>25</v>
      </c>
      <c r="M763" t="s">
        <v>25</v>
      </c>
      <c r="N763" t="s">
        <v>713</v>
      </c>
      <c r="O763" t="s">
        <v>3243</v>
      </c>
      <c r="P763">
        <v>1</v>
      </c>
      <c r="Q763" t="s">
        <v>4043</v>
      </c>
      <c r="R763" t="s">
        <v>4044</v>
      </c>
      <c r="T763">
        <v>2011</v>
      </c>
      <c r="U763" t="s">
        <v>4045</v>
      </c>
      <c r="V763" t="s">
        <v>106</v>
      </c>
      <c r="W763" t="s">
        <v>4046</v>
      </c>
      <c r="X763">
        <v>6</v>
      </c>
      <c r="Y763">
        <v>710</v>
      </c>
      <c r="Z763">
        <v>18</v>
      </c>
    </row>
    <row r="764" spans="2:26" x14ac:dyDescent="0.15">
      <c r="B764">
        <v>836</v>
      </c>
      <c r="C764">
        <v>2011</v>
      </c>
      <c r="D764">
        <f t="shared" si="12"/>
        <v>63</v>
      </c>
      <c r="E764" t="s">
        <v>4047</v>
      </c>
      <c r="F764" s="5">
        <v>40793</v>
      </c>
      <c r="G764">
        <v>3850214500</v>
      </c>
      <c r="H764">
        <v>3.0000000000000001E-3</v>
      </c>
      <c r="I764">
        <v>534752</v>
      </c>
      <c r="J764">
        <v>301</v>
      </c>
      <c r="K764">
        <v>19668</v>
      </c>
      <c r="L764" t="s">
        <v>25</v>
      </c>
      <c r="M764" t="s">
        <v>25</v>
      </c>
      <c r="N764" t="s">
        <v>26</v>
      </c>
      <c r="O764" t="s">
        <v>3243</v>
      </c>
      <c r="P764">
        <v>1</v>
      </c>
      <c r="Q764" t="s">
        <v>4047</v>
      </c>
      <c r="R764" t="s">
        <v>4048</v>
      </c>
      <c r="S764" t="s">
        <v>4049</v>
      </c>
      <c r="T764">
        <v>2011</v>
      </c>
      <c r="U764" t="s">
        <v>4050</v>
      </c>
      <c r="V764" t="s">
        <v>63</v>
      </c>
      <c r="W764" t="s">
        <v>31</v>
      </c>
      <c r="X764">
        <v>8.4</v>
      </c>
      <c r="Y764">
        <v>539</v>
      </c>
      <c r="Z764">
        <v>24</v>
      </c>
    </row>
    <row r="765" spans="2:26" x14ac:dyDescent="0.15">
      <c r="B765">
        <v>837</v>
      </c>
      <c r="C765">
        <v>2011</v>
      </c>
      <c r="D765">
        <f t="shared" si="12"/>
        <v>64</v>
      </c>
      <c r="E765" t="s">
        <v>4051</v>
      </c>
      <c r="F765" s="5">
        <v>40556</v>
      </c>
      <c r="G765">
        <v>4125733000</v>
      </c>
      <c r="H765">
        <v>3.0000000000000001E-3</v>
      </c>
      <c r="I765">
        <v>527077</v>
      </c>
      <c r="J765">
        <v>284</v>
      </c>
      <c r="K765">
        <v>14250</v>
      </c>
      <c r="L765" t="s">
        <v>33</v>
      </c>
      <c r="M765" t="s">
        <v>33</v>
      </c>
      <c r="N765" t="s">
        <v>880</v>
      </c>
      <c r="O765" t="s">
        <v>3243</v>
      </c>
      <c r="P765" t="e">
        <v>#VALUE!</v>
      </c>
      <c r="Q765" t="s">
        <v>4052</v>
      </c>
      <c r="R765" t="s">
        <v>4053</v>
      </c>
      <c r="S765" t="s">
        <v>4054</v>
      </c>
      <c r="T765">
        <v>2010</v>
      </c>
      <c r="U765" t="s">
        <v>4055</v>
      </c>
      <c r="V765" t="s">
        <v>133</v>
      </c>
      <c r="W765" t="s">
        <v>4056</v>
      </c>
      <c r="X765">
        <v>7.5</v>
      </c>
      <c r="Y765">
        <v>329</v>
      </c>
      <c r="Z765">
        <v>19</v>
      </c>
    </row>
    <row r="766" spans="2:26" x14ac:dyDescent="0.15">
      <c r="B766">
        <v>838</v>
      </c>
      <c r="C766">
        <v>2011</v>
      </c>
      <c r="D766">
        <f t="shared" si="12"/>
        <v>65</v>
      </c>
      <c r="E766" t="s">
        <v>4057</v>
      </c>
      <c r="F766" s="5">
        <v>40591</v>
      </c>
      <c r="G766">
        <v>3953681000</v>
      </c>
      <c r="H766">
        <v>3.0000000000000001E-3</v>
      </c>
      <c r="I766">
        <v>522794</v>
      </c>
      <c r="J766">
        <v>186</v>
      </c>
      <c r="K766">
        <v>14849</v>
      </c>
      <c r="L766" t="s">
        <v>33</v>
      </c>
      <c r="M766" t="s">
        <v>33</v>
      </c>
      <c r="N766" t="s">
        <v>34</v>
      </c>
      <c r="O766" t="s">
        <v>3243</v>
      </c>
      <c r="P766">
        <v>1</v>
      </c>
      <c r="Q766" t="s">
        <v>4057</v>
      </c>
      <c r="R766" t="s">
        <v>4058</v>
      </c>
      <c r="S766" t="s">
        <v>4059</v>
      </c>
      <c r="T766">
        <v>2011</v>
      </c>
      <c r="U766" t="s">
        <v>4060</v>
      </c>
      <c r="V766" t="s">
        <v>246</v>
      </c>
      <c r="W766" t="s">
        <v>31</v>
      </c>
      <c r="X766">
        <v>7.3</v>
      </c>
      <c r="Y766">
        <v>286</v>
      </c>
      <c r="Z766">
        <v>9</v>
      </c>
    </row>
    <row r="767" spans="2:26" x14ac:dyDescent="0.15">
      <c r="B767">
        <v>839</v>
      </c>
      <c r="C767">
        <v>2011</v>
      </c>
      <c r="D767">
        <f t="shared" si="12"/>
        <v>66</v>
      </c>
      <c r="E767" t="s">
        <v>4061</v>
      </c>
      <c r="F767" s="5">
        <v>40752</v>
      </c>
      <c r="G767">
        <v>4161976500</v>
      </c>
      <c r="H767">
        <v>3.0000000000000001E-3</v>
      </c>
      <c r="I767">
        <v>514309</v>
      </c>
      <c r="J767">
        <v>362</v>
      </c>
      <c r="K767">
        <v>13941</v>
      </c>
      <c r="L767" t="s">
        <v>33</v>
      </c>
      <c r="M767" t="s">
        <v>33</v>
      </c>
      <c r="N767" t="s">
        <v>1144</v>
      </c>
      <c r="O767" t="s">
        <v>3243</v>
      </c>
      <c r="P767">
        <v>1</v>
      </c>
      <c r="Q767" t="s">
        <v>4061</v>
      </c>
      <c r="R767" t="s">
        <v>4062</v>
      </c>
      <c r="S767" t="s">
        <v>4063</v>
      </c>
      <c r="T767">
        <v>2011</v>
      </c>
      <c r="U767" t="s">
        <v>4064</v>
      </c>
      <c r="V767" t="s">
        <v>220</v>
      </c>
      <c r="W767" t="s">
        <v>4065</v>
      </c>
      <c r="X767">
        <v>6.2</v>
      </c>
      <c r="Y767">
        <v>359</v>
      </c>
      <c r="Z767">
        <v>8</v>
      </c>
    </row>
    <row r="768" spans="2:26" x14ac:dyDescent="0.15">
      <c r="B768">
        <v>840</v>
      </c>
      <c r="C768">
        <v>2011</v>
      </c>
      <c r="D768">
        <f t="shared" si="12"/>
        <v>67</v>
      </c>
      <c r="E768" t="s">
        <v>4066</v>
      </c>
      <c r="F768" s="5">
        <v>40892</v>
      </c>
      <c r="G768">
        <v>3279645000</v>
      </c>
      <c r="H768">
        <v>3.0000000000000001E-3</v>
      </c>
      <c r="I768">
        <v>496560</v>
      </c>
      <c r="J768">
        <v>327</v>
      </c>
      <c r="K768">
        <v>9584</v>
      </c>
      <c r="L768" t="s">
        <v>33</v>
      </c>
      <c r="M768" t="s">
        <v>33</v>
      </c>
      <c r="N768" t="s">
        <v>880</v>
      </c>
      <c r="O768" t="s">
        <v>3243</v>
      </c>
      <c r="P768" t="e">
        <v>#VALUE!</v>
      </c>
      <c r="Q768" t="s">
        <v>4067</v>
      </c>
      <c r="R768" t="s">
        <v>4068</v>
      </c>
      <c r="S768" t="s">
        <v>4069</v>
      </c>
      <c r="T768">
        <v>2011</v>
      </c>
      <c r="U768" t="s">
        <v>4070</v>
      </c>
      <c r="V768" t="s">
        <v>3952</v>
      </c>
      <c r="W768" t="s">
        <v>4071</v>
      </c>
      <c r="X768">
        <v>8.1</v>
      </c>
      <c r="Y768">
        <v>72</v>
      </c>
      <c r="Z768">
        <v>3</v>
      </c>
    </row>
    <row r="769" spans="2:26" x14ac:dyDescent="0.15">
      <c r="B769">
        <v>841</v>
      </c>
      <c r="C769">
        <v>2011</v>
      </c>
      <c r="D769">
        <f t="shared" si="12"/>
        <v>68</v>
      </c>
      <c r="E769" t="s">
        <v>4072</v>
      </c>
      <c r="F769" s="5">
        <v>40710</v>
      </c>
      <c r="G769">
        <v>3622888500</v>
      </c>
      <c r="H769">
        <v>3.0000000000000001E-3</v>
      </c>
      <c r="I769">
        <v>472125</v>
      </c>
      <c r="J769">
        <v>411</v>
      </c>
      <c r="K769">
        <v>21883</v>
      </c>
      <c r="L769" t="s">
        <v>33</v>
      </c>
      <c r="M769" t="s">
        <v>33</v>
      </c>
      <c r="N769" t="s">
        <v>1144</v>
      </c>
      <c r="O769" t="s">
        <v>3243</v>
      </c>
      <c r="P769">
        <v>1</v>
      </c>
      <c r="Q769" t="s">
        <v>4072</v>
      </c>
      <c r="R769" t="s">
        <v>4073</v>
      </c>
      <c r="S769" t="s">
        <v>4074</v>
      </c>
      <c r="T769">
        <v>2011</v>
      </c>
      <c r="U769" t="s">
        <v>4075</v>
      </c>
      <c r="V769" t="s">
        <v>2319</v>
      </c>
      <c r="W769" t="s">
        <v>4076</v>
      </c>
      <c r="X769">
        <v>6</v>
      </c>
      <c r="Y769">
        <v>397</v>
      </c>
      <c r="Z769">
        <v>12</v>
      </c>
    </row>
    <row r="770" spans="2:26" x14ac:dyDescent="0.15">
      <c r="B770">
        <v>842</v>
      </c>
      <c r="C770">
        <v>2011</v>
      </c>
      <c r="D770">
        <f t="shared" si="12"/>
        <v>69</v>
      </c>
      <c r="E770" t="s">
        <v>4077</v>
      </c>
      <c r="F770" s="5">
        <v>40815</v>
      </c>
      <c r="G770">
        <v>3630557000</v>
      </c>
      <c r="H770">
        <v>3.0000000000000001E-3</v>
      </c>
      <c r="I770">
        <v>471547</v>
      </c>
      <c r="J770">
        <v>341</v>
      </c>
      <c r="K770">
        <v>20958</v>
      </c>
      <c r="L770" t="s">
        <v>25</v>
      </c>
      <c r="M770" t="s">
        <v>25</v>
      </c>
      <c r="N770" t="s">
        <v>4078</v>
      </c>
      <c r="O770" t="s">
        <v>3243</v>
      </c>
      <c r="P770">
        <v>1</v>
      </c>
      <c r="Q770" t="s">
        <v>4077</v>
      </c>
      <c r="R770" t="s">
        <v>4079</v>
      </c>
      <c r="T770">
        <v>2011</v>
      </c>
      <c r="U770" t="s">
        <v>4080</v>
      </c>
      <c r="V770" t="s">
        <v>94</v>
      </c>
      <c r="W770" t="s">
        <v>31</v>
      </c>
      <c r="X770">
        <v>7.8</v>
      </c>
      <c r="Y770">
        <v>453</v>
      </c>
      <c r="Z770">
        <v>22</v>
      </c>
    </row>
    <row r="771" spans="2:26" x14ac:dyDescent="0.15">
      <c r="B771">
        <v>843</v>
      </c>
      <c r="C771">
        <v>2011</v>
      </c>
      <c r="D771">
        <f t="shared" si="12"/>
        <v>70</v>
      </c>
      <c r="E771" t="s">
        <v>4081</v>
      </c>
      <c r="F771" s="5">
        <v>40744</v>
      </c>
      <c r="G771">
        <v>3681072000</v>
      </c>
      <c r="H771">
        <v>3.0000000000000001E-3</v>
      </c>
      <c r="I771">
        <v>465599</v>
      </c>
      <c r="J771">
        <v>379</v>
      </c>
      <c r="K771">
        <v>11690</v>
      </c>
      <c r="L771" t="s">
        <v>33</v>
      </c>
      <c r="M771" t="s">
        <v>33</v>
      </c>
      <c r="N771" t="s">
        <v>84</v>
      </c>
      <c r="O771" t="s">
        <v>3243</v>
      </c>
      <c r="P771">
        <v>1</v>
      </c>
      <c r="Q771" t="s">
        <v>4081</v>
      </c>
      <c r="R771" t="s">
        <v>4082</v>
      </c>
      <c r="S771" t="s">
        <v>4083</v>
      </c>
      <c r="T771">
        <v>2011</v>
      </c>
      <c r="U771" t="s">
        <v>4084</v>
      </c>
      <c r="V771" t="s">
        <v>2586</v>
      </c>
      <c r="W771" t="s">
        <v>4085</v>
      </c>
      <c r="X771">
        <v>8.1999999999999993</v>
      </c>
      <c r="Y771">
        <v>181</v>
      </c>
      <c r="Z771">
        <v>7</v>
      </c>
    </row>
    <row r="772" spans="2:26" x14ac:dyDescent="0.15">
      <c r="B772">
        <v>844</v>
      </c>
      <c r="C772">
        <v>2011</v>
      </c>
      <c r="D772">
        <f t="shared" si="12"/>
        <v>71</v>
      </c>
      <c r="E772" t="s">
        <v>4086</v>
      </c>
      <c r="F772" s="5">
        <v>40584</v>
      </c>
      <c r="G772">
        <v>4828519000</v>
      </c>
      <c r="H772">
        <v>4.0000000000000001E-3</v>
      </c>
      <c r="I772">
        <v>465039</v>
      </c>
      <c r="J772">
        <v>323</v>
      </c>
      <c r="K772">
        <v>16998</v>
      </c>
      <c r="L772" t="s">
        <v>33</v>
      </c>
      <c r="M772" t="s">
        <v>1420</v>
      </c>
      <c r="N772" t="s">
        <v>2772</v>
      </c>
      <c r="O772" t="s">
        <v>3243</v>
      </c>
      <c r="P772">
        <v>1</v>
      </c>
      <c r="Q772" t="s">
        <v>4086</v>
      </c>
      <c r="R772" t="s">
        <v>4087</v>
      </c>
      <c r="S772" t="s">
        <v>4088</v>
      </c>
      <c r="T772">
        <v>2011</v>
      </c>
      <c r="U772" t="s">
        <v>4089</v>
      </c>
      <c r="V772" t="s">
        <v>1643</v>
      </c>
      <c r="W772" t="s">
        <v>4090</v>
      </c>
      <c r="X772">
        <v>6.7</v>
      </c>
      <c r="Y772">
        <v>320</v>
      </c>
      <c r="Z772">
        <v>8</v>
      </c>
    </row>
    <row r="773" spans="2:26" x14ac:dyDescent="0.15">
      <c r="B773">
        <v>846</v>
      </c>
      <c r="C773">
        <v>2011</v>
      </c>
      <c r="D773">
        <f t="shared" si="12"/>
        <v>72</v>
      </c>
      <c r="E773" t="s">
        <v>4091</v>
      </c>
      <c r="F773" s="5">
        <v>40556</v>
      </c>
      <c r="G773">
        <v>3277434500</v>
      </c>
      <c r="H773">
        <v>3.0000000000000001E-3</v>
      </c>
      <c r="I773">
        <v>435201</v>
      </c>
      <c r="J773">
        <v>220</v>
      </c>
      <c r="K773">
        <v>14539</v>
      </c>
      <c r="L773" t="s">
        <v>33</v>
      </c>
      <c r="M773" t="s">
        <v>33</v>
      </c>
      <c r="N773" t="s">
        <v>2322</v>
      </c>
      <c r="O773" t="s">
        <v>3243</v>
      </c>
      <c r="P773" t="e">
        <v>#VALUE!</v>
      </c>
      <c r="Q773" t="s">
        <v>4092</v>
      </c>
      <c r="R773" t="s">
        <v>4093</v>
      </c>
      <c r="S773" t="s">
        <v>4094</v>
      </c>
      <c r="T773">
        <v>2010</v>
      </c>
      <c r="U773" t="s">
        <v>4095</v>
      </c>
      <c r="V773" t="s">
        <v>4096</v>
      </c>
      <c r="W773" t="s">
        <v>4097</v>
      </c>
      <c r="X773">
        <v>5.9</v>
      </c>
      <c r="Y773">
        <v>216</v>
      </c>
      <c r="Z773">
        <v>5</v>
      </c>
    </row>
    <row r="774" spans="2:26" x14ac:dyDescent="0.15">
      <c r="B774">
        <v>847</v>
      </c>
      <c r="C774">
        <v>2011</v>
      </c>
      <c r="D774">
        <f t="shared" si="12"/>
        <v>73</v>
      </c>
      <c r="E774" t="s">
        <v>4098</v>
      </c>
      <c r="F774" s="5">
        <v>40703</v>
      </c>
      <c r="G774">
        <v>3264596000</v>
      </c>
      <c r="H774">
        <v>3.0000000000000001E-3</v>
      </c>
      <c r="I774">
        <v>430936</v>
      </c>
      <c r="J774">
        <v>377</v>
      </c>
      <c r="K774">
        <v>19894</v>
      </c>
      <c r="L774" t="s">
        <v>25</v>
      </c>
      <c r="M774" t="s">
        <v>25</v>
      </c>
      <c r="N774" t="s">
        <v>26</v>
      </c>
      <c r="O774" t="s">
        <v>3243</v>
      </c>
      <c r="P774">
        <v>1</v>
      </c>
      <c r="Q774" t="s">
        <v>4098</v>
      </c>
      <c r="R774" t="s">
        <v>4099</v>
      </c>
      <c r="T774">
        <v>2011</v>
      </c>
      <c r="U774" t="s">
        <v>4100</v>
      </c>
      <c r="V774" t="s">
        <v>608</v>
      </c>
      <c r="W774" t="s">
        <v>31</v>
      </c>
      <c r="X774">
        <v>7.2</v>
      </c>
      <c r="Y774">
        <v>428</v>
      </c>
      <c r="Z774">
        <v>20</v>
      </c>
    </row>
    <row r="775" spans="2:26" x14ac:dyDescent="0.15">
      <c r="B775">
        <v>848</v>
      </c>
      <c r="C775">
        <v>2011</v>
      </c>
      <c r="D775">
        <f t="shared" si="12"/>
        <v>74</v>
      </c>
      <c r="E775" t="s">
        <v>4101</v>
      </c>
      <c r="F775" s="5">
        <v>40605</v>
      </c>
      <c r="G775">
        <v>3043816000</v>
      </c>
      <c r="H775">
        <v>3.0000000000000001E-3</v>
      </c>
      <c r="I775">
        <v>430001</v>
      </c>
      <c r="J775">
        <v>314</v>
      </c>
      <c r="K775">
        <v>15179</v>
      </c>
      <c r="L775" t="s">
        <v>33</v>
      </c>
      <c r="M775" t="s">
        <v>33</v>
      </c>
      <c r="N775" t="s">
        <v>1144</v>
      </c>
      <c r="O775" t="s">
        <v>3243</v>
      </c>
      <c r="P775">
        <v>1</v>
      </c>
      <c r="Q775" t="s">
        <v>4101</v>
      </c>
      <c r="R775" t="s">
        <v>4102</v>
      </c>
      <c r="S775" t="s">
        <v>4103</v>
      </c>
      <c r="T775">
        <v>2011</v>
      </c>
      <c r="U775" t="s">
        <v>4104</v>
      </c>
      <c r="V775" t="s">
        <v>4105</v>
      </c>
      <c r="W775" t="s">
        <v>4106</v>
      </c>
      <c r="X775">
        <v>6.1</v>
      </c>
      <c r="Y775">
        <v>130</v>
      </c>
      <c r="Z775">
        <v>5</v>
      </c>
    </row>
    <row r="776" spans="2:26" x14ac:dyDescent="0.15">
      <c r="B776">
        <v>849</v>
      </c>
      <c r="C776">
        <v>2011</v>
      </c>
      <c r="D776">
        <f t="shared" si="12"/>
        <v>75</v>
      </c>
      <c r="E776" t="s">
        <v>4107</v>
      </c>
      <c r="F776" s="5">
        <v>40857</v>
      </c>
      <c r="G776">
        <v>2941601500</v>
      </c>
      <c r="H776">
        <v>2E-3</v>
      </c>
      <c r="I776">
        <v>423915</v>
      </c>
      <c r="J776">
        <v>323</v>
      </c>
      <c r="K776">
        <v>19288</v>
      </c>
      <c r="L776" t="s">
        <v>25</v>
      </c>
      <c r="M776" t="s">
        <v>25</v>
      </c>
      <c r="N776" t="s">
        <v>4108</v>
      </c>
      <c r="O776" t="s">
        <v>3243</v>
      </c>
      <c r="P776">
        <v>1</v>
      </c>
      <c r="Q776" t="s">
        <v>4107</v>
      </c>
      <c r="R776" t="s">
        <v>4109</v>
      </c>
      <c r="S776" t="s">
        <v>4110</v>
      </c>
      <c r="T776">
        <v>2011</v>
      </c>
      <c r="U776" t="s">
        <v>4111</v>
      </c>
      <c r="V776" t="s">
        <v>623</v>
      </c>
      <c r="W776" t="s">
        <v>4112</v>
      </c>
      <c r="X776">
        <v>7.4</v>
      </c>
      <c r="Y776">
        <v>400</v>
      </c>
      <c r="Z776">
        <v>24</v>
      </c>
    </row>
    <row r="777" spans="2:26" x14ac:dyDescent="0.15">
      <c r="B777">
        <v>850</v>
      </c>
      <c r="C777">
        <v>2011</v>
      </c>
      <c r="D777">
        <f t="shared" si="12"/>
        <v>76</v>
      </c>
      <c r="E777" t="s">
        <v>4113</v>
      </c>
      <c r="F777" s="5">
        <v>40612</v>
      </c>
      <c r="G777">
        <v>3020062500</v>
      </c>
      <c r="H777">
        <v>3.0000000000000001E-3</v>
      </c>
      <c r="I777">
        <v>402876</v>
      </c>
      <c r="J777">
        <v>290</v>
      </c>
      <c r="K777">
        <v>21341</v>
      </c>
      <c r="L777" t="s">
        <v>25</v>
      </c>
      <c r="M777" t="s">
        <v>25</v>
      </c>
      <c r="N777" t="s">
        <v>713</v>
      </c>
      <c r="O777" t="s">
        <v>3243</v>
      </c>
      <c r="P777">
        <v>1</v>
      </c>
      <c r="Q777" t="s">
        <v>4113</v>
      </c>
      <c r="R777" t="s">
        <v>4114</v>
      </c>
      <c r="S777" t="s">
        <v>4115</v>
      </c>
      <c r="T777">
        <v>2011</v>
      </c>
      <c r="U777" t="s">
        <v>4116</v>
      </c>
      <c r="V777" t="s">
        <v>202</v>
      </c>
      <c r="W777" t="s">
        <v>31</v>
      </c>
      <c r="X777">
        <v>7</v>
      </c>
      <c r="Y777">
        <v>322</v>
      </c>
      <c r="Z777">
        <v>10</v>
      </c>
    </row>
    <row r="778" spans="2:26" x14ac:dyDescent="0.15">
      <c r="B778">
        <v>851</v>
      </c>
      <c r="C778">
        <v>2011</v>
      </c>
      <c r="D778">
        <f t="shared" si="12"/>
        <v>77</v>
      </c>
      <c r="E778" t="s">
        <v>4117</v>
      </c>
      <c r="F778" s="5">
        <v>40605</v>
      </c>
      <c r="G778">
        <v>2862234500</v>
      </c>
      <c r="H778">
        <v>2E-3</v>
      </c>
      <c r="I778">
        <v>373344</v>
      </c>
      <c r="J778">
        <v>371</v>
      </c>
      <c r="K778">
        <v>18872</v>
      </c>
      <c r="L778" t="s">
        <v>33</v>
      </c>
      <c r="M778" t="s">
        <v>33</v>
      </c>
      <c r="N778" t="s">
        <v>1710</v>
      </c>
      <c r="O778" t="s">
        <v>3243</v>
      </c>
      <c r="P778">
        <v>1</v>
      </c>
      <c r="Q778" t="s">
        <v>4117</v>
      </c>
      <c r="R778" t="s">
        <v>4118</v>
      </c>
      <c r="S778" t="s">
        <v>4119</v>
      </c>
      <c r="T778">
        <v>2011</v>
      </c>
      <c r="U778" t="s">
        <v>4120</v>
      </c>
      <c r="V778" t="s">
        <v>4121</v>
      </c>
      <c r="W778" t="s">
        <v>4122</v>
      </c>
      <c r="X778">
        <v>6.4</v>
      </c>
      <c r="Y778">
        <v>257</v>
      </c>
      <c r="Z778">
        <v>10</v>
      </c>
    </row>
    <row r="779" spans="2:26" x14ac:dyDescent="0.15">
      <c r="B779">
        <v>852</v>
      </c>
      <c r="C779">
        <v>2011</v>
      </c>
      <c r="D779">
        <f t="shared" si="12"/>
        <v>78</v>
      </c>
      <c r="E779" t="s">
        <v>4123</v>
      </c>
      <c r="F779" s="5">
        <v>40619</v>
      </c>
      <c r="G779">
        <v>2728562500</v>
      </c>
      <c r="H779">
        <v>2E-3</v>
      </c>
      <c r="I779">
        <v>362572</v>
      </c>
      <c r="J779">
        <v>249</v>
      </c>
      <c r="K779">
        <v>20020</v>
      </c>
      <c r="L779" t="s">
        <v>33</v>
      </c>
      <c r="M779" t="s">
        <v>3529</v>
      </c>
      <c r="N779" t="s">
        <v>34</v>
      </c>
      <c r="O779" t="s">
        <v>3243</v>
      </c>
      <c r="P779">
        <v>1</v>
      </c>
      <c r="Q779" t="s">
        <v>4123</v>
      </c>
      <c r="R779" t="s">
        <v>4124</v>
      </c>
      <c r="S779" t="s">
        <v>4125</v>
      </c>
      <c r="T779">
        <v>2011</v>
      </c>
      <c r="U779" t="s">
        <v>4126</v>
      </c>
      <c r="V779" t="s">
        <v>2764</v>
      </c>
      <c r="W779" t="s">
        <v>4127</v>
      </c>
      <c r="X779">
        <v>6.3</v>
      </c>
      <c r="Y779">
        <v>272</v>
      </c>
      <c r="Z779">
        <v>8</v>
      </c>
    </row>
    <row r="780" spans="2:26" x14ac:dyDescent="0.15">
      <c r="B780">
        <v>853</v>
      </c>
      <c r="C780">
        <v>2011</v>
      </c>
      <c r="D780">
        <f t="shared" si="12"/>
        <v>79</v>
      </c>
      <c r="E780" t="s">
        <v>4128</v>
      </c>
      <c r="F780" s="5">
        <v>40849</v>
      </c>
      <c r="G780">
        <v>2705566500</v>
      </c>
      <c r="H780">
        <v>2E-3</v>
      </c>
      <c r="I780">
        <v>360045</v>
      </c>
      <c r="J780">
        <v>387</v>
      </c>
      <c r="K780">
        <v>19564</v>
      </c>
      <c r="L780" t="s">
        <v>25</v>
      </c>
      <c r="M780" t="s">
        <v>25</v>
      </c>
      <c r="N780" t="s">
        <v>1949</v>
      </c>
      <c r="O780" t="s">
        <v>3243</v>
      </c>
      <c r="P780">
        <v>1</v>
      </c>
      <c r="Q780" t="s">
        <v>4128</v>
      </c>
      <c r="R780" t="s">
        <v>4129</v>
      </c>
      <c r="T780">
        <v>2011</v>
      </c>
      <c r="U780" t="s">
        <v>4130</v>
      </c>
      <c r="V780" t="s">
        <v>133</v>
      </c>
      <c r="W780" t="s">
        <v>4131</v>
      </c>
      <c r="X780">
        <v>8.1999999999999993</v>
      </c>
      <c r="Y780">
        <v>442</v>
      </c>
      <c r="Z780">
        <v>21</v>
      </c>
    </row>
    <row r="781" spans="2:26" x14ac:dyDescent="0.15">
      <c r="B781">
        <v>854</v>
      </c>
      <c r="C781">
        <v>2011</v>
      </c>
      <c r="D781">
        <f t="shared" si="12"/>
        <v>80</v>
      </c>
      <c r="E781" t="s">
        <v>4132</v>
      </c>
      <c r="F781" s="5">
        <v>40668</v>
      </c>
      <c r="G781">
        <v>2357563000</v>
      </c>
      <c r="H781">
        <v>2E-3</v>
      </c>
      <c r="I781">
        <v>351742</v>
      </c>
      <c r="J781">
        <v>306</v>
      </c>
      <c r="K781">
        <v>7013</v>
      </c>
      <c r="L781" t="s">
        <v>348</v>
      </c>
      <c r="M781" t="s">
        <v>348</v>
      </c>
      <c r="N781" t="s">
        <v>1144</v>
      </c>
      <c r="O781" t="s">
        <v>3243</v>
      </c>
      <c r="P781">
        <v>1</v>
      </c>
      <c r="Q781" t="s">
        <v>4132</v>
      </c>
      <c r="R781" t="s">
        <v>4133</v>
      </c>
      <c r="T781">
        <v>2010</v>
      </c>
      <c r="U781" t="s">
        <v>4134</v>
      </c>
      <c r="V781" t="s">
        <v>3952</v>
      </c>
      <c r="W781" t="s">
        <v>4135</v>
      </c>
      <c r="X781">
        <v>9.1</v>
      </c>
      <c r="Y781">
        <v>155</v>
      </c>
      <c r="Z781">
        <v>6</v>
      </c>
    </row>
    <row r="782" spans="2:26" x14ac:dyDescent="0.15">
      <c r="B782">
        <v>856</v>
      </c>
      <c r="C782">
        <v>2011</v>
      </c>
      <c r="D782">
        <f t="shared" si="12"/>
        <v>81</v>
      </c>
      <c r="E782" t="s">
        <v>4136</v>
      </c>
      <c r="F782" s="5">
        <v>40710</v>
      </c>
      <c r="G782">
        <v>2443603500</v>
      </c>
      <c r="H782">
        <v>2E-3</v>
      </c>
      <c r="I782">
        <v>327612</v>
      </c>
      <c r="J782">
        <v>241</v>
      </c>
      <c r="K782">
        <v>12383</v>
      </c>
      <c r="L782" t="s">
        <v>33</v>
      </c>
      <c r="M782" t="s">
        <v>33</v>
      </c>
      <c r="N782" t="s">
        <v>4137</v>
      </c>
      <c r="O782" t="s">
        <v>3243</v>
      </c>
      <c r="P782">
        <v>1</v>
      </c>
      <c r="Q782" t="s">
        <v>4136</v>
      </c>
      <c r="R782" t="s">
        <v>4138</v>
      </c>
      <c r="S782" t="s">
        <v>4139</v>
      </c>
      <c r="T782">
        <v>2011</v>
      </c>
      <c r="U782" t="s">
        <v>4140</v>
      </c>
      <c r="V782" t="s">
        <v>186</v>
      </c>
      <c r="W782" t="s">
        <v>4141</v>
      </c>
      <c r="X782">
        <v>8</v>
      </c>
      <c r="Y782">
        <v>280</v>
      </c>
      <c r="Z782">
        <v>11</v>
      </c>
    </row>
    <row r="783" spans="2:26" x14ac:dyDescent="0.15">
      <c r="B783">
        <v>857</v>
      </c>
      <c r="C783">
        <v>2011</v>
      </c>
      <c r="D783">
        <f t="shared" si="12"/>
        <v>82</v>
      </c>
      <c r="E783" t="s">
        <v>4142</v>
      </c>
      <c r="F783" s="5">
        <v>40653</v>
      </c>
      <c r="G783">
        <v>2296840000</v>
      </c>
      <c r="H783">
        <v>2E-3</v>
      </c>
      <c r="I783">
        <v>316990</v>
      </c>
      <c r="J783">
        <v>340</v>
      </c>
      <c r="K783">
        <v>17456</v>
      </c>
      <c r="L783" t="s">
        <v>25</v>
      </c>
      <c r="M783" t="s">
        <v>25</v>
      </c>
      <c r="N783" t="s">
        <v>2322</v>
      </c>
      <c r="O783" t="s">
        <v>3243</v>
      </c>
      <c r="P783">
        <v>1</v>
      </c>
      <c r="Q783" t="s">
        <v>4142</v>
      </c>
      <c r="R783" t="s">
        <v>4143</v>
      </c>
      <c r="T783">
        <v>2011</v>
      </c>
      <c r="U783" t="s">
        <v>4144</v>
      </c>
      <c r="V783" t="s">
        <v>586</v>
      </c>
      <c r="W783" t="s">
        <v>4145</v>
      </c>
      <c r="X783">
        <v>9.1999999999999993</v>
      </c>
      <c r="Y783">
        <v>455</v>
      </c>
      <c r="Z783">
        <v>21</v>
      </c>
    </row>
    <row r="784" spans="2:26" x14ac:dyDescent="0.15">
      <c r="B784">
        <v>858</v>
      </c>
      <c r="C784">
        <v>2011</v>
      </c>
      <c r="D784">
        <f t="shared" si="12"/>
        <v>83</v>
      </c>
      <c r="E784" t="s">
        <v>4146</v>
      </c>
      <c r="F784" s="5">
        <v>40626</v>
      </c>
      <c r="G784">
        <v>2318884500</v>
      </c>
      <c r="H784">
        <v>2E-3</v>
      </c>
      <c r="I784">
        <v>313953</v>
      </c>
      <c r="J784">
        <v>325</v>
      </c>
      <c r="K784">
        <v>20166</v>
      </c>
      <c r="L784" t="s">
        <v>25</v>
      </c>
      <c r="M784" t="s">
        <v>25</v>
      </c>
      <c r="N784" t="s">
        <v>1144</v>
      </c>
      <c r="O784" t="s">
        <v>3243</v>
      </c>
      <c r="P784">
        <v>1</v>
      </c>
      <c r="Q784" t="s">
        <v>4146</v>
      </c>
      <c r="R784" t="s">
        <v>4147</v>
      </c>
      <c r="S784" t="s">
        <v>4148</v>
      </c>
      <c r="T784">
        <v>2011</v>
      </c>
      <c r="U784" t="s">
        <v>4149</v>
      </c>
      <c r="V784" t="s">
        <v>63</v>
      </c>
      <c r="W784" t="s">
        <v>4150</v>
      </c>
      <c r="X784">
        <v>7.3</v>
      </c>
      <c r="Y784">
        <v>474</v>
      </c>
      <c r="Z784">
        <v>8</v>
      </c>
    </row>
    <row r="785" spans="2:26" x14ac:dyDescent="0.15">
      <c r="B785">
        <v>859</v>
      </c>
      <c r="C785">
        <v>2011</v>
      </c>
      <c r="D785">
        <f t="shared" si="12"/>
        <v>84</v>
      </c>
      <c r="E785" t="s">
        <v>4151</v>
      </c>
      <c r="F785" s="5">
        <v>40541</v>
      </c>
      <c r="G785">
        <v>3382216700</v>
      </c>
      <c r="H785">
        <v>3.0000000000000001E-3</v>
      </c>
      <c r="I785">
        <v>306012</v>
      </c>
      <c r="J785">
        <v>371</v>
      </c>
      <c r="K785">
        <v>10005</v>
      </c>
      <c r="L785" t="s">
        <v>33</v>
      </c>
      <c r="M785" t="s">
        <v>33</v>
      </c>
      <c r="N785" t="s">
        <v>84</v>
      </c>
      <c r="O785" t="s">
        <v>3243</v>
      </c>
      <c r="P785" t="e">
        <v>#VALUE!</v>
      </c>
      <c r="Q785" t="s">
        <v>4152</v>
      </c>
      <c r="R785" t="s">
        <v>4153</v>
      </c>
      <c r="S785" t="s">
        <v>4154</v>
      </c>
      <c r="T785">
        <v>2010</v>
      </c>
      <c r="U785" t="s">
        <v>4155</v>
      </c>
      <c r="V785" t="s">
        <v>448</v>
      </c>
      <c r="W785" t="s">
        <v>4156</v>
      </c>
      <c r="X785">
        <v>6.7</v>
      </c>
      <c r="Y785">
        <v>321</v>
      </c>
      <c r="Z785">
        <v>17</v>
      </c>
    </row>
    <row r="786" spans="2:26" x14ac:dyDescent="0.15">
      <c r="B786">
        <v>860</v>
      </c>
      <c r="C786">
        <v>2011</v>
      </c>
      <c r="D786">
        <f t="shared" si="12"/>
        <v>85</v>
      </c>
      <c r="E786" t="s">
        <v>4157</v>
      </c>
      <c r="F786" s="5">
        <v>40570</v>
      </c>
      <c r="G786">
        <v>2039939000</v>
      </c>
      <c r="H786">
        <v>2E-3</v>
      </c>
      <c r="I786">
        <v>269157</v>
      </c>
      <c r="J786">
        <v>223</v>
      </c>
      <c r="K786">
        <v>13005</v>
      </c>
      <c r="L786" t="s">
        <v>33</v>
      </c>
      <c r="M786" t="s">
        <v>33</v>
      </c>
      <c r="N786" t="s">
        <v>2322</v>
      </c>
      <c r="O786" t="s">
        <v>3243</v>
      </c>
      <c r="P786">
        <v>1</v>
      </c>
      <c r="Q786" t="s">
        <v>4157</v>
      </c>
      <c r="R786" t="s">
        <v>4158</v>
      </c>
      <c r="S786" t="s">
        <v>4159</v>
      </c>
      <c r="T786">
        <v>2010</v>
      </c>
      <c r="U786" t="s">
        <v>4160</v>
      </c>
      <c r="V786" t="s">
        <v>4161</v>
      </c>
      <c r="W786" t="s">
        <v>31</v>
      </c>
      <c r="X786">
        <v>8.5</v>
      </c>
      <c r="Y786">
        <v>471</v>
      </c>
      <c r="Z786">
        <v>16</v>
      </c>
    </row>
    <row r="787" spans="2:26" x14ac:dyDescent="0.15">
      <c r="B787">
        <v>861</v>
      </c>
      <c r="C787">
        <v>2011</v>
      </c>
      <c r="D787">
        <f t="shared" si="12"/>
        <v>86</v>
      </c>
      <c r="E787" t="s">
        <v>4162</v>
      </c>
      <c r="F787" s="5">
        <v>40584</v>
      </c>
      <c r="G787">
        <v>2099697500</v>
      </c>
      <c r="H787">
        <v>2E-3</v>
      </c>
      <c r="I787">
        <v>267843</v>
      </c>
      <c r="J787">
        <v>183</v>
      </c>
      <c r="K787">
        <v>9010</v>
      </c>
      <c r="L787" t="s">
        <v>33</v>
      </c>
      <c r="M787" t="s">
        <v>33</v>
      </c>
      <c r="N787" t="s">
        <v>40</v>
      </c>
      <c r="O787" t="s">
        <v>3243</v>
      </c>
      <c r="P787">
        <v>1</v>
      </c>
      <c r="Q787" t="s">
        <v>4162</v>
      </c>
      <c r="R787" t="s">
        <v>4163</v>
      </c>
      <c r="S787" t="s">
        <v>4164</v>
      </c>
      <c r="T787">
        <v>2011</v>
      </c>
      <c r="U787" t="s">
        <v>4165</v>
      </c>
      <c r="V787" t="s">
        <v>133</v>
      </c>
      <c r="W787" t="s">
        <v>4166</v>
      </c>
      <c r="X787">
        <v>7.2</v>
      </c>
      <c r="Y787">
        <v>120</v>
      </c>
      <c r="Z787">
        <v>4</v>
      </c>
    </row>
    <row r="788" spans="2:26" x14ac:dyDescent="0.15">
      <c r="B788">
        <v>862</v>
      </c>
      <c r="C788">
        <v>2011</v>
      </c>
      <c r="D788">
        <f t="shared" si="12"/>
        <v>87</v>
      </c>
      <c r="E788" t="s">
        <v>4167</v>
      </c>
      <c r="F788" s="5">
        <v>40899</v>
      </c>
      <c r="G788">
        <v>1729310500</v>
      </c>
      <c r="H788">
        <v>1E-3</v>
      </c>
      <c r="I788">
        <v>261757</v>
      </c>
      <c r="J788">
        <v>237</v>
      </c>
      <c r="K788">
        <v>3524</v>
      </c>
      <c r="L788" t="s">
        <v>348</v>
      </c>
      <c r="M788" t="s">
        <v>348</v>
      </c>
      <c r="N788" t="s">
        <v>1144</v>
      </c>
      <c r="O788" t="s">
        <v>3243</v>
      </c>
      <c r="P788" t="e">
        <v>#VALUE!</v>
      </c>
      <c r="Q788" t="s">
        <v>4168</v>
      </c>
      <c r="R788" t="s">
        <v>4169</v>
      </c>
      <c r="T788">
        <v>2011</v>
      </c>
      <c r="U788" t="s">
        <v>4170</v>
      </c>
      <c r="V788" t="s">
        <v>3176</v>
      </c>
      <c r="W788" t="s">
        <v>4171</v>
      </c>
      <c r="X788">
        <v>7.6</v>
      </c>
      <c r="Y788">
        <v>36</v>
      </c>
      <c r="Z788">
        <v>2</v>
      </c>
    </row>
    <row r="789" spans="2:26" x14ac:dyDescent="0.15">
      <c r="B789">
        <v>863</v>
      </c>
      <c r="C789">
        <v>2011</v>
      </c>
      <c r="D789">
        <f t="shared" si="12"/>
        <v>88</v>
      </c>
      <c r="E789" t="s">
        <v>4172</v>
      </c>
      <c r="F789" s="5">
        <v>40794</v>
      </c>
      <c r="G789">
        <v>2370348500</v>
      </c>
      <c r="H789">
        <v>2E-3</v>
      </c>
      <c r="I789">
        <v>257193</v>
      </c>
      <c r="J789">
        <v>168</v>
      </c>
      <c r="K789">
        <v>9325</v>
      </c>
      <c r="L789" t="s">
        <v>33</v>
      </c>
      <c r="M789" t="s">
        <v>33</v>
      </c>
      <c r="N789" t="s">
        <v>34</v>
      </c>
      <c r="O789" t="s">
        <v>3243</v>
      </c>
      <c r="P789" t="e">
        <v>#VALUE!</v>
      </c>
      <c r="Q789" t="s">
        <v>4173</v>
      </c>
      <c r="R789" t="s">
        <v>4174</v>
      </c>
      <c r="S789" t="s">
        <v>4175</v>
      </c>
      <c r="T789">
        <v>2011</v>
      </c>
      <c r="U789" t="s">
        <v>4176</v>
      </c>
      <c r="V789" t="s">
        <v>4177</v>
      </c>
      <c r="W789" t="s">
        <v>4178</v>
      </c>
      <c r="X789">
        <v>6.7</v>
      </c>
      <c r="Y789">
        <v>113</v>
      </c>
      <c r="Z789">
        <v>11</v>
      </c>
    </row>
    <row r="790" spans="2:26" x14ac:dyDescent="0.15">
      <c r="B790">
        <v>864</v>
      </c>
      <c r="C790">
        <v>2011</v>
      </c>
      <c r="D790">
        <f t="shared" si="12"/>
        <v>89</v>
      </c>
      <c r="E790" t="s">
        <v>4179</v>
      </c>
      <c r="F790" s="5">
        <v>40766</v>
      </c>
      <c r="G790">
        <v>1930249000</v>
      </c>
      <c r="H790">
        <v>2E-3</v>
      </c>
      <c r="I790">
        <v>256346</v>
      </c>
      <c r="J790">
        <v>269</v>
      </c>
      <c r="K790">
        <v>8244</v>
      </c>
      <c r="L790" t="s">
        <v>33</v>
      </c>
      <c r="M790" t="s">
        <v>33</v>
      </c>
      <c r="N790" t="s">
        <v>1144</v>
      </c>
      <c r="O790" t="s">
        <v>3243</v>
      </c>
      <c r="P790">
        <v>1</v>
      </c>
      <c r="Q790" t="s">
        <v>4179</v>
      </c>
      <c r="R790" t="s">
        <v>4180</v>
      </c>
      <c r="S790" t="s">
        <v>4181</v>
      </c>
      <c r="T790">
        <v>2011</v>
      </c>
      <c r="U790" t="s">
        <v>4182</v>
      </c>
      <c r="V790" t="s">
        <v>2396</v>
      </c>
      <c r="W790" t="s">
        <v>4183</v>
      </c>
      <c r="X790">
        <v>5.6</v>
      </c>
      <c r="Y790">
        <v>182</v>
      </c>
      <c r="Z790">
        <v>5</v>
      </c>
    </row>
    <row r="791" spans="2:26" x14ac:dyDescent="0.15">
      <c r="B791">
        <v>865</v>
      </c>
      <c r="C791">
        <v>2011</v>
      </c>
      <c r="D791">
        <f t="shared" si="12"/>
        <v>90</v>
      </c>
      <c r="E791" t="s">
        <v>4184</v>
      </c>
      <c r="F791" s="5">
        <v>40695</v>
      </c>
      <c r="G791">
        <v>1642407500</v>
      </c>
      <c r="H791">
        <v>1E-3</v>
      </c>
      <c r="I791">
        <v>243209</v>
      </c>
      <c r="J791">
        <v>269</v>
      </c>
      <c r="K791">
        <v>12667</v>
      </c>
      <c r="L791" t="s">
        <v>25</v>
      </c>
      <c r="M791" t="s">
        <v>25</v>
      </c>
      <c r="N791" t="s">
        <v>713</v>
      </c>
      <c r="O791" t="s">
        <v>3243</v>
      </c>
      <c r="P791">
        <v>1</v>
      </c>
      <c r="Q791" t="s">
        <v>4184</v>
      </c>
      <c r="R791" t="s">
        <v>4185</v>
      </c>
      <c r="S791" t="s">
        <v>4186</v>
      </c>
      <c r="T791">
        <v>2011</v>
      </c>
      <c r="U791" t="s">
        <v>4187</v>
      </c>
      <c r="V791" t="s">
        <v>63</v>
      </c>
      <c r="W791" t="s">
        <v>31</v>
      </c>
      <c r="X791">
        <v>8</v>
      </c>
      <c r="Y791">
        <v>314</v>
      </c>
      <c r="Z791">
        <v>19</v>
      </c>
    </row>
    <row r="792" spans="2:26" x14ac:dyDescent="0.15">
      <c r="B792">
        <v>866</v>
      </c>
      <c r="C792">
        <v>2011</v>
      </c>
      <c r="D792">
        <f t="shared" si="12"/>
        <v>91</v>
      </c>
      <c r="E792" t="s">
        <v>4188</v>
      </c>
      <c r="F792" s="5">
        <v>40660</v>
      </c>
      <c r="G792">
        <v>1740340000</v>
      </c>
      <c r="H792">
        <v>1E-3</v>
      </c>
      <c r="I792">
        <v>243094</v>
      </c>
      <c r="J792">
        <v>391</v>
      </c>
      <c r="K792">
        <v>14069</v>
      </c>
      <c r="L792" t="s">
        <v>25</v>
      </c>
      <c r="M792" t="s">
        <v>25</v>
      </c>
      <c r="N792" t="s">
        <v>26</v>
      </c>
      <c r="O792" t="s">
        <v>3243</v>
      </c>
      <c r="P792">
        <v>1</v>
      </c>
      <c r="Q792" t="s">
        <v>4188</v>
      </c>
      <c r="R792" t="s">
        <v>4189</v>
      </c>
      <c r="T792">
        <v>2011</v>
      </c>
      <c r="U792" t="s">
        <v>4190</v>
      </c>
      <c r="V792" t="s">
        <v>288</v>
      </c>
      <c r="W792" t="s">
        <v>31</v>
      </c>
      <c r="X792">
        <v>8</v>
      </c>
      <c r="Y792">
        <v>352</v>
      </c>
      <c r="Z792">
        <v>12</v>
      </c>
    </row>
    <row r="793" spans="2:26" x14ac:dyDescent="0.15">
      <c r="B793">
        <v>867</v>
      </c>
      <c r="C793">
        <v>2011</v>
      </c>
      <c r="D793">
        <f t="shared" si="12"/>
        <v>92</v>
      </c>
      <c r="E793" t="s">
        <v>4191</v>
      </c>
      <c r="F793" s="5">
        <v>40633</v>
      </c>
      <c r="G793">
        <v>1827252000</v>
      </c>
      <c r="H793">
        <v>2E-3</v>
      </c>
      <c r="I793">
        <v>236365</v>
      </c>
      <c r="J793">
        <v>232</v>
      </c>
      <c r="K793">
        <v>15411</v>
      </c>
      <c r="L793" t="s">
        <v>1393</v>
      </c>
      <c r="M793" t="s">
        <v>1393</v>
      </c>
      <c r="N793" t="s">
        <v>4137</v>
      </c>
      <c r="O793" t="s">
        <v>3243</v>
      </c>
      <c r="P793">
        <v>1</v>
      </c>
      <c r="Q793" t="s">
        <v>4191</v>
      </c>
      <c r="R793" t="s">
        <v>4192</v>
      </c>
      <c r="S793" t="s">
        <v>4193</v>
      </c>
      <c r="T793">
        <v>2010</v>
      </c>
      <c r="U793" t="s">
        <v>4194</v>
      </c>
      <c r="V793" t="s">
        <v>1763</v>
      </c>
      <c r="W793" t="s">
        <v>31</v>
      </c>
      <c r="X793">
        <v>8.4</v>
      </c>
      <c r="Y793">
        <v>457</v>
      </c>
      <c r="Z793">
        <v>28</v>
      </c>
    </row>
    <row r="794" spans="2:26" x14ac:dyDescent="0.15">
      <c r="B794">
        <v>868</v>
      </c>
      <c r="C794">
        <v>2011</v>
      </c>
      <c r="D794">
        <f t="shared" ref="D794:D852" si="13">D793+1</f>
        <v>93</v>
      </c>
      <c r="E794" t="s">
        <v>4195</v>
      </c>
      <c r="F794" s="5">
        <v>40808</v>
      </c>
      <c r="G794">
        <v>1782554000</v>
      </c>
      <c r="H794">
        <v>1E-3</v>
      </c>
      <c r="I794">
        <v>228899</v>
      </c>
      <c r="J794">
        <v>226</v>
      </c>
      <c r="K794">
        <v>13090</v>
      </c>
      <c r="L794" t="s">
        <v>33</v>
      </c>
      <c r="M794" t="s">
        <v>33</v>
      </c>
      <c r="N794" t="s">
        <v>34</v>
      </c>
      <c r="O794" t="s">
        <v>3243</v>
      </c>
      <c r="P794">
        <v>1</v>
      </c>
      <c r="Q794" t="s">
        <v>4195</v>
      </c>
      <c r="R794" t="s">
        <v>4196</v>
      </c>
      <c r="S794" t="s">
        <v>4197</v>
      </c>
      <c r="T794">
        <v>2011</v>
      </c>
      <c r="U794" t="s">
        <v>4198</v>
      </c>
      <c r="V794" t="s">
        <v>2396</v>
      </c>
      <c r="W794" t="s">
        <v>4199</v>
      </c>
      <c r="X794">
        <v>6.3</v>
      </c>
      <c r="Y794">
        <v>302</v>
      </c>
      <c r="Z794">
        <v>22</v>
      </c>
    </row>
    <row r="795" spans="2:26" x14ac:dyDescent="0.15">
      <c r="B795">
        <v>869</v>
      </c>
      <c r="C795">
        <v>2011</v>
      </c>
      <c r="D795">
        <f t="shared" si="13"/>
        <v>94</v>
      </c>
      <c r="E795" t="s">
        <v>4200</v>
      </c>
      <c r="F795" s="5">
        <v>40598</v>
      </c>
      <c r="G795">
        <v>1685788500</v>
      </c>
      <c r="H795">
        <v>1E-3</v>
      </c>
      <c r="I795">
        <v>222953</v>
      </c>
      <c r="J795">
        <v>230</v>
      </c>
      <c r="K795">
        <v>6172</v>
      </c>
      <c r="L795" t="s">
        <v>33</v>
      </c>
      <c r="M795" t="s">
        <v>4201</v>
      </c>
      <c r="N795" t="s">
        <v>2322</v>
      </c>
      <c r="O795" t="s">
        <v>3243</v>
      </c>
      <c r="P795">
        <v>1</v>
      </c>
      <c r="Q795" t="s">
        <v>4200</v>
      </c>
      <c r="R795" t="s">
        <v>4202</v>
      </c>
      <c r="S795" t="s">
        <v>4203</v>
      </c>
      <c r="T795">
        <v>2010</v>
      </c>
      <c r="U795" t="s">
        <v>4204</v>
      </c>
      <c r="V795" t="s">
        <v>1248</v>
      </c>
      <c r="W795" t="s">
        <v>4205</v>
      </c>
      <c r="X795">
        <v>8.1999999999999993</v>
      </c>
      <c r="Y795">
        <v>71</v>
      </c>
      <c r="Z795">
        <v>4</v>
      </c>
    </row>
    <row r="796" spans="2:26" x14ac:dyDescent="0.15">
      <c r="B796">
        <v>870</v>
      </c>
      <c r="C796">
        <v>2011</v>
      </c>
      <c r="D796">
        <f t="shared" si="13"/>
        <v>95</v>
      </c>
      <c r="E796" t="s">
        <v>4206</v>
      </c>
      <c r="F796" s="5">
        <v>40647</v>
      </c>
      <c r="G796">
        <v>1937314000</v>
      </c>
      <c r="H796">
        <v>2E-3</v>
      </c>
      <c r="I796">
        <v>221195</v>
      </c>
      <c r="J796">
        <v>291</v>
      </c>
      <c r="K796">
        <v>10148</v>
      </c>
      <c r="L796" t="s">
        <v>154</v>
      </c>
      <c r="M796" t="s">
        <v>3692</v>
      </c>
      <c r="N796" t="s">
        <v>26</v>
      </c>
      <c r="O796" t="s">
        <v>3243</v>
      </c>
      <c r="P796">
        <v>1</v>
      </c>
      <c r="Q796" t="s">
        <v>4206</v>
      </c>
      <c r="R796" t="s">
        <v>4207</v>
      </c>
      <c r="S796" t="s">
        <v>4208</v>
      </c>
      <c r="T796">
        <v>2011</v>
      </c>
      <c r="U796" t="s">
        <v>4209</v>
      </c>
      <c r="V796" t="s">
        <v>1248</v>
      </c>
      <c r="W796" t="s">
        <v>4210</v>
      </c>
      <c r="X796">
        <v>7.8</v>
      </c>
      <c r="Y796">
        <v>116</v>
      </c>
      <c r="Z796">
        <v>6</v>
      </c>
    </row>
    <row r="797" spans="2:26" x14ac:dyDescent="0.15">
      <c r="B797">
        <v>871</v>
      </c>
      <c r="C797">
        <v>2011</v>
      </c>
      <c r="D797">
        <f t="shared" si="13"/>
        <v>96</v>
      </c>
      <c r="E797" t="s">
        <v>4211</v>
      </c>
      <c r="F797" s="5">
        <v>40899</v>
      </c>
      <c r="G797">
        <v>1470159500</v>
      </c>
      <c r="H797">
        <v>1E-3</v>
      </c>
      <c r="I797">
        <v>217253</v>
      </c>
      <c r="J797">
        <v>226</v>
      </c>
      <c r="K797">
        <v>3178</v>
      </c>
      <c r="L797" t="s">
        <v>348</v>
      </c>
      <c r="M797" t="s">
        <v>348</v>
      </c>
      <c r="N797" t="s">
        <v>1144</v>
      </c>
      <c r="O797" t="s">
        <v>3243</v>
      </c>
      <c r="P797" t="e">
        <v>#VALUE!</v>
      </c>
      <c r="Q797" t="s">
        <v>4212</v>
      </c>
      <c r="R797" t="s">
        <v>4213</v>
      </c>
      <c r="T797">
        <v>2011</v>
      </c>
      <c r="U797" t="s">
        <v>4170</v>
      </c>
      <c r="V797" t="s">
        <v>3176</v>
      </c>
      <c r="W797" t="s">
        <v>4214</v>
      </c>
      <c r="X797">
        <v>8</v>
      </c>
      <c r="Y797">
        <v>47</v>
      </c>
      <c r="Z797">
        <v>1</v>
      </c>
    </row>
    <row r="798" spans="2:26" x14ac:dyDescent="0.15">
      <c r="B798">
        <v>872</v>
      </c>
      <c r="C798">
        <v>2011</v>
      </c>
      <c r="D798">
        <f t="shared" si="13"/>
        <v>97</v>
      </c>
      <c r="E798" t="s">
        <v>4215</v>
      </c>
      <c r="F798" s="5">
        <v>40598</v>
      </c>
      <c r="G798">
        <v>1666463000</v>
      </c>
      <c r="H798">
        <v>1E-3</v>
      </c>
      <c r="I798">
        <v>217077</v>
      </c>
      <c r="J798">
        <v>226</v>
      </c>
      <c r="K798">
        <v>11051</v>
      </c>
      <c r="L798" t="s">
        <v>33</v>
      </c>
      <c r="M798" t="s">
        <v>33</v>
      </c>
      <c r="N798" t="s">
        <v>4137</v>
      </c>
      <c r="O798" t="s">
        <v>3243</v>
      </c>
      <c r="P798">
        <v>1</v>
      </c>
      <c r="Q798" t="s">
        <v>4215</v>
      </c>
      <c r="R798" t="s">
        <v>4216</v>
      </c>
      <c r="S798" t="s">
        <v>4217</v>
      </c>
      <c r="T798">
        <v>2011</v>
      </c>
      <c r="U798" t="s">
        <v>4218</v>
      </c>
      <c r="V798" t="s">
        <v>613</v>
      </c>
      <c r="W798" t="s">
        <v>4219</v>
      </c>
      <c r="X798">
        <v>7.3</v>
      </c>
      <c r="Y798">
        <v>144</v>
      </c>
      <c r="Z798">
        <v>11</v>
      </c>
    </row>
    <row r="799" spans="2:26" x14ac:dyDescent="0.15">
      <c r="B799">
        <v>873</v>
      </c>
      <c r="C799">
        <v>2011</v>
      </c>
      <c r="D799">
        <f t="shared" si="13"/>
        <v>98</v>
      </c>
      <c r="E799" t="s">
        <v>4220</v>
      </c>
      <c r="F799" s="5">
        <v>40710</v>
      </c>
      <c r="G799">
        <v>1651783500</v>
      </c>
      <c r="H799">
        <v>1E-3</v>
      </c>
      <c r="I799">
        <v>216676</v>
      </c>
      <c r="J799">
        <v>345</v>
      </c>
      <c r="K799">
        <v>14670</v>
      </c>
      <c r="L799" t="s">
        <v>33</v>
      </c>
      <c r="M799" t="s">
        <v>33</v>
      </c>
      <c r="N799" t="s">
        <v>34</v>
      </c>
      <c r="O799" t="s">
        <v>3243</v>
      </c>
      <c r="P799">
        <v>1</v>
      </c>
      <c r="Q799" t="s">
        <v>4220</v>
      </c>
      <c r="R799" t="s">
        <v>4221</v>
      </c>
      <c r="S799" t="s">
        <v>4222</v>
      </c>
      <c r="T799">
        <v>2011</v>
      </c>
      <c r="U799" t="s">
        <v>4223</v>
      </c>
      <c r="V799" t="s">
        <v>448</v>
      </c>
      <c r="W799" t="s">
        <v>4224</v>
      </c>
      <c r="X799">
        <v>6</v>
      </c>
      <c r="Y799">
        <v>194</v>
      </c>
      <c r="Z799">
        <v>22</v>
      </c>
    </row>
    <row r="800" spans="2:26" x14ac:dyDescent="0.15">
      <c r="B800">
        <v>874</v>
      </c>
      <c r="C800">
        <v>2011</v>
      </c>
      <c r="D800">
        <f t="shared" si="13"/>
        <v>99</v>
      </c>
      <c r="E800" t="s">
        <v>4225</v>
      </c>
      <c r="F800" s="5">
        <v>40822</v>
      </c>
      <c r="G800">
        <v>1432123500</v>
      </c>
      <c r="H800">
        <v>1E-3</v>
      </c>
      <c r="I800">
        <v>210970</v>
      </c>
      <c r="J800">
        <v>356</v>
      </c>
      <c r="K800">
        <v>15008</v>
      </c>
      <c r="L800" t="s">
        <v>25</v>
      </c>
      <c r="M800" t="s">
        <v>25</v>
      </c>
      <c r="N800" t="s">
        <v>3912</v>
      </c>
      <c r="O800" t="s">
        <v>3243</v>
      </c>
      <c r="P800">
        <v>1</v>
      </c>
      <c r="Q800" t="s">
        <v>4225</v>
      </c>
      <c r="R800" t="s">
        <v>4226</v>
      </c>
      <c r="S800" t="s">
        <v>4227</v>
      </c>
      <c r="T800">
        <v>2011</v>
      </c>
      <c r="U800" t="s">
        <v>4228</v>
      </c>
      <c r="V800" t="s">
        <v>63</v>
      </c>
      <c r="W800" t="s">
        <v>31</v>
      </c>
      <c r="X800">
        <v>7.7</v>
      </c>
      <c r="Y800">
        <v>355</v>
      </c>
      <c r="Z800">
        <v>11</v>
      </c>
    </row>
    <row r="801" spans="1:26" x14ac:dyDescent="0.15">
      <c r="A801">
        <v>2011</v>
      </c>
      <c r="B801">
        <v>875</v>
      </c>
      <c r="C801">
        <v>2011</v>
      </c>
      <c r="D801">
        <f t="shared" si="13"/>
        <v>100</v>
      </c>
      <c r="E801" t="s">
        <v>4229</v>
      </c>
      <c r="F801" s="5">
        <v>40647</v>
      </c>
      <c r="G801">
        <v>1570759500</v>
      </c>
      <c r="H801">
        <v>1E-3</v>
      </c>
      <c r="I801">
        <v>208912</v>
      </c>
      <c r="J801">
        <v>269</v>
      </c>
      <c r="K801">
        <v>13135</v>
      </c>
      <c r="L801" t="s">
        <v>33</v>
      </c>
      <c r="M801" t="s">
        <v>33</v>
      </c>
      <c r="N801" t="s">
        <v>84</v>
      </c>
      <c r="O801" t="s">
        <v>3243</v>
      </c>
      <c r="P801">
        <v>1</v>
      </c>
      <c r="Q801" t="s">
        <v>4229</v>
      </c>
      <c r="R801" t="s">
        <v>4230</v>
      </c>
      <c r="S801" t="s">
        <v>4231</v>
      </c>
      <c r="T801">
        <v>2011</v>
      </c>
      <c r="U801" t="s">
        <v>4232</v>
      </c>
      <c r="V801" t="s">
        <v>246</v>
      </c>
      <c r="W801" t="s">
        <v>31</v>
      </c>
      <c r="X801">
        <v>5.7</v>
      </c>
      <c r="Y801">
        <v>298</v>
      </c>
      <c r="Z801">
        <v>6</v>
      </c>
    </row>
    <row r="802" spans="1:26" x14ac:dyDescent="0.15">
      <c r="B802">
        <v>881</v>
      </c>
      <c r="C802">
        <v>2012</v>
      </c>
      <c r="D802">
        <v>1</v>
      </c>
      <c r="E802" t="s">
        <v>4260</v>
      </c>
      <c r="F802" s="5">
        <v>41115</v>
      </c>
      <c r="G802">
        <v>93664808500</v>
      </c>
      <c r="H802">
        <v>6.6000000000000003E-2</v>
      </c>
      <c r="I802">
        <v>12983178</v>
      </c>
      <c r="J802">
        <v>1091</v>
      </c>
      <c r="K802">
        <v>155392</v>
      </c>
      <c r="L802" t="s">
        <v>25</v>
      </c>
      <c r="M802" t="s">
        <v>1320</v>
      </c>
      <c r="N802" t="s">
        <v>26</v>
      </c>
      <c r="O802" t="s">
        <v>4261</v>
      </c>
      <c r="P802">
        <v>1</v>
      </c>
      <c r="Q802" t="s">
        <v>4260</v>
      </c>
      <c r="R802" t="s">
        <v>4262</v>
      </c>
      <c r="S802" t="s">
        <v>4263</v>
      </c>
      <c r="T802">
        <v>2012</v>
      </c>
      <c r="U802" t="s">
        <v>4264</v>
      </c>
      <c r="V802" t="s">
        <v>94</v>
      </c>
      <c r="W802" t="s">
        <v>4265</v>
      </c>
      <c r="X802">
        <v>7.4</v>
      </c>
      <c r="Y802">
        <v>3617</v>
      </c>
      <c r="Z802">
        <v>65</v>
      </c>
    </row>
    <row r="803" spans="1:26" x14ac:dyDescent="0.15">
      <c r="B803">
        <v>882</v>
      </c>
      <c r="C803">
        <v>2012</v>
      </c>
      <c r="D803">
        <f t="shared" si="13"/>
        <v>2</v>
      </c>
      <c r="E803" t="s">
        <v>4266</v>
      </c>
      <c r="F803" s="5">
        <v>41165</v>
      </c>
      <c r="G803">
        <v>88899448769</v>
      </c>
      <c r="H803">
        <v>6.2E-2</v>
      </c>
      <c r="I803">
        <v>12319390</v>
      </c>
      <c r="J803">
        <v>1001</v>
      </c>
      <c r="K803">
        <v>203400</v>
      </c>
      <c r="L803" t="s">
        <v>25</v>
      </c>
      <c r="M803" t="s">
        <v>25</v>
      </c>
      <c r="N803" t="s">
        <v>1144</v>
      </c>
      <c r="O803" t="s">
        <v>4261</v>
      </c>
      <c r="P803">
        <v>1</v>
      </c>
      <c r="Q803" t="s">
        <v>4266</v>
      </c>
      <c r="R803" t="s">
        <v>4267</v>
      </c>
      <c r="S803" t="s">
        <v>4268</v>
      </c>
      <c r="T803">
        <v>2012</v>
      </c>
      <c r="U803" t="s">
        <v>4269</v>
      </c>
      <c r="V803" t="s">
        <v>4270</v>
      </c>
      <c r="W803" t="s">
        <v>4271</v>
      </c>
      <c r="X803">
        <v>8.6</v>
      </c>
      <c r="Y803">
        <v>3649</v>
      </c>
      <c r="Z803">
        <v>76</v>
      </c>
    </row>
    <row r="804" spans="1:26" x14ac:dyDescent="0.15">
      <c r="B804">
        <v>883</v>
      </c>
      <c r="C804">
        <v>2012</v>
      </c>
      <c r="D804">
        <f t="shared" si="13"/>
        <v>3</v>
      </c>
      <c r="E804" t="s">
        <v>4272</v>
      </c>
      <c r="F804" s="5">
        <v>41025</v>
      </c>
      <c r="G804">
        <v>59557853478</v>
      </c>
      <c r="H804">
        <v>4.2000000000000003E-2</v>
      </c>
      <c r="I804">
        <v>7074867</v>
      </c>
      <c r="J804">
        <v>967</v>
      </c>
      <c r="K804">
        <v>109697</v>
      </c>
      <c r="L804" t="s">
        <v>33</v>
      </c>
      <c r="M804" t="s">
        <v>33</v>
      </c>
      <c r="N804" t="s">
        <v>84</v>
      </c>
      <c r="O804" t="s">
        <v>4261</v>
      </c>
      <c r="P804">
        <v>1</v>
      </c>
      <c r="Q804" t="s">
        <v>4272</v>
      </c>
      <c r="R804" t="s">
        <v>4273</v>
      </c>
      <c r="S804" t="s">
        <v>4274</v>
      </c>
      <c r="T804">
        <v>2012</v>
      </c>
      <c r="U804" t="s">
        <v>4275</v>
      </c>
      <c r="V804" t="s">
        <v>613</v>
      </c>
      <c r="W804" t="s">
        <v>4276</v>
      </c>
      <c r="X804">
        <v>8</v>
      </c>
      <c r="Y804">
        <v>1856</v>
      </c>
      <c r="Z804">
        <v>65</v>
      </c>
    </row>
    <row r="805" spans="1:26" x14ac:dyDescent="0.15">
      <c r="B805">
        <v>884</v>
      </c>
      <c r="C805">
        <v>2012</v>
      </c>
      <c r="D805">
        <f t="shared" si="13"/>
        <v>4</v>
      </c>
      <c r="E805" t="s">
        <v>4277</v>
      </c>
      <c r="F805" s="5">
        <v>41213</v>
      </c>
      <c r="G805">
        <v>46590107000</v>
      </c>
      <c r="H805">
        <v>3.3000000000000002E-2</v>
      </c>
      <c r="I805">
        <v>6654390</v>
      </c>
      <c r="J805">
        <v>854</v>
      </c>
      <c r="K805">
        <v>109069</v>
      </c>
      <c r="L805" t="s">
        <v>25</v>
      </c>
      <c r="M805" t="s">
        <v>25</v>
      </c>
      <c r="N805" t="s">
        <v>1144</v>
      </c>
      <c r="O805" t="s">
        <v>4261</v>
      </c>
      <c r="P805">
        <v>1</v>
      </c>
      <c r="Q805" t="s">
        <v>4277</v>
      </c>
      <c r="R805" t="s">
        <v>4278</v>
      </c>
      <c r="T805">
        <v>2012</v>
      </c>
      <c r="U805" t="s">
        <v>4279</v>
      </c>
      <c r="V805" t="s">
        <v>63</v>
      </c>
      <c r="W805" t="s">
        <v>31</v>
      </c>
      <c r="X805">
        <v>8.6</v>
      </c>
      <c r="Y805">
        <v>3692</v>
      </c>
      <c r="Z805">
        <v>0</v>
      </c>
    </row>
    <row r="806" spans="1:26" x14ac:dyDescent="0.15">
      <c r="B806">
        <v>885</v>
      </c>
      <c r="C806">
        <v>2012</v>
      </c>
      <c r="D806">
        <f t="shared" si="13"/>
        <v>5</v>
      </c>
      <c r="E806" t="s">
        <v>4280</v>
      </c>
      <c r="F806" s="5">
        <v>41109</v>
      </c>
      <c r="G806">
        <v>47644838000</v>
      </c>
      <c r="H806">
        <v>3.3000000000000002E-2</v>
      </c>
      <c r="I806">
        <v>6396528</v>
      </c>
      <c r="J806">
        <v>1210</v>
      </c>
      <c r="K806">
        <v>81254</v>
      </c>
      <c r="L806" t="s">
        <v>33</v>
      </c>
      <c r="M806" t="s">
        <v>1414</v>
      </c>
      <c r="N806" t="s">
        <v>34</v>
      </c>
      <c r="O806" t="s">
        <v>4261</v>
      </c>
      <c r="P806">
        <v>1</v>
      </c>
      <c r="Q806" t="s">
        <v>4280</v>
      </c>
      <c r="R806" t="s">
        <v>4281</v>
      </c>
      <c r="S806" t="s">
        <v>4282</v>
      </c>
      <c r="T806">
        <v>2012</v>
      </c>
      <c r="U806" t="s">
        <v>4283</v>
      </c>
      <c r="V806" t="s">
        <v>4284</v>
      </c>
      <c r="W806" t="s">
        <v>4285</v>
      </c>
      <c r="X806">
        <v>8.3000000000000007</v>
      </c>
      <c r="Y806">
        <v>2812</v>
      </c>
      <c r="Z806">
        <v>48</v>
      </c>
    </row>
    <row r="807" spans="1:26" x14ac:dyDescent="0.15">
      <c r="B807">
        <v>886</v>
      </c>
      <c r="C807">
        <v>2012</v>
      </c>
      <c r="D807">
        <f t="shared" si="13"/>
        <v>6</v>
      </c>
      <c r="E807" t="s">
        <v>4286</v>
      </c>
      <c r="F807" s="5">
        <v>41129</v>
      </c>
      <c r="G807">
        <v>34614661161</v>
      </c>
      <c r="H807">
        <v>2.4E-2</v>
      </c>
      <c r="I807">
        <v>4909937</v>
      </c>
      <c r="J807">
        <v>694</v>
      </c>
      <c r="K807">
        <v>78591</v>
      </c>
      <c r="L807" t="s">
        <v>25</v>
      </c>
      <c r="M807" t="s">
        <v>25</v>
      </c>
      <c r="N807" t="s">
        <v>2322</v>
      </c>
      <c r="O807" t="s">
        <v>4261</v>
      </c>
      <c r="P807">
        <v>1</v>
      </c>
      <c r="Q807" t="s">
        <v>4286</v>
      </c>
      <c r="R807" t="s">
        <v>4287</v>
      </c>
      <c r="T807">
        <v>2012</v>
      </c>
      <c r="U807" t="s">
        <v>4288</v>
      </c>
      <c r="V807" t="s">
        <v>4289</v>
      </c>
      <c r="W807" t="s">
        <v>4290</v>
      </c>
      <c r="X807">
        <v>7.3</v>
      </c>
      <c r="Y807">
        <v>1559</v>
      </c>
      <c r="Z807">
        <v>106</v>
      </c>
    </row>
    <row r="808" spans="1:26" x14ac:dyDescent="0.15">
      <c r="B808">
        <v>887</v>
      </c>
      <c r="C808">
        <v>2012</v>
      </c>
      <c r="D808">
        <f t="shared" si="13"/>
        <v>7</v>
      </c>
      <c r="E808" t="s">
        <v>4291</v>
      </c>
      <c r="F808" s="5">
        <v>41088</v>
      </c>
      <c r="G808">
        <v>41163951235</v>
      </c>
      <c r="H808">
        <v>2.8999999999999901E-2</v>
      </c>
      <c r="I808">
        <v>4853123</v>
      </c>
      <c r="J808">
        <v>1118</v>
      </c>
      <c r="K808">
        <v>92755</v>
      </c>
      <c r="L808" t="s">
        <v>33</v>
      </c>
      <c r="M808" t="s">
        <v>33</v>
      </c>
      <c r="N808" t="s">
        <v>84</v>
      </c>
      <c r="O808" t="s">
        <v>4261</v>
      </c>
      <c r="P808">
        <v>1</v>
      </c>
      <c r="Q808" t="s">
        <v>4291</v>
      </c>
      <c r="R808" t="s">
        <v>4292</v>
      </c>
      <c r="S808" t="s">
        <v>4293</v>
      </c>
      <c r="T808">
        <v>2012</v>
      </c>
      <c r="U808" t="s">
        <v>4294</v>
      </c>
      <c r="V808" t="s">
        <v>3591</v>
      </c>
      <c r="W808" t="s">
        <v>4295</v>
      </c>
      <c r="X808">
        <v>7</v>
      </c>
      <c r="Y808">
        <v>1202</v>
      </c>
      <c r="Z808">
        <v>23</v>
      </c>
    </row>
    <row r="809" spans="1:26" x14ac:dyDescent="0.15">
      <c r="B809">
        <v>888</v>
      </c>
      <c r="C809">
        <v>2012</v>
      </c>
      <c r="D809">
        <f t="shared" si="13"/>
        <v>8</v>
      </c>
      <c r="E809" t="s">
        <v>4296</v>
      </c>
      <c r="F809" s="5">
        <v>40941</v>
      </c>
      <c r="G809">
        <v>36538823500</v>
      </c>
      <c r="H809">
        <v>2.5999999999999999E-2</v>
      </c>
      <c r="I809">
        <v>4719872</v>
      </c>
      <c r="J809">
        <v>713</v>
      </c>
      <c r="K809">
        <v>91889</v>
      </c>
      <c r="L809" t="s">
        <v>25</v>
      </c>
      <c r="M809" t="s">
        <v>25</v>
      </c>
      <c r="N809" t="s">
        <v>26</v>
      </c>
      <c r="O809" t="s">
        <v>4261</v>
      </c>
      <c r="P809" t="e">
        <v>#VALUE!</v>
      </c>
      <c r="Q809" t="s">
        <v>4297</v>
      </c>
      <c r="R809" t="s">
        <v>4298</v>
      </c>
      <c r="S809" t="s">
        <v>4299</v>
      </c>
      <c r="T809">
        <v>2011</v>
      </c>
      <c r="U809" t="s">
        <v>4300</v>
      </c>
      <c r="V809" t="s">
        <v>3235</v>
      </c>
      <c r="W809" t="s">
        <v>4301</v>
      </c>
      <c r="X809">
        <v>8.1999999999999993</v>
      </c>
      <c r="Y809">
        <v>1991</v>
      </c>
      <c r="Z809">
        <v>0</v>
      </c>
    </row>
    <row r="810" spans="1:26" x14ac:dyDescent="0.15">
      <c r="B810">
        <v>889</v>
      </c>
      <c r="C810">
        <v>2012</v>
      </c>
      <c r="D810">
        <f t="shared" si="13"/>
        <v>9</v>
      </c>
      <c r="E810" t="s">
        <v>4302</v>
      </c>
      <c r="F810" s="5">
        <v>41046</v>
      </c>
      <c r="G810">
        <v>34223620500</v>
      </c>
      <c r="H810">
        <v>2.4E-2</v>
      </c>
      <c r="I810">
        <v>4598821</v>
      </c>
      <c r="J810">
        <v>563</v>
      </c>
      <c r="K810">
        <v>91773</v>
      </c>
      <c r="L810" t="s">
        <v>25</v>
      </c>
      <c r="M810" t="s">
        <v>25</v>
      </c>
      <c r="N810" t="s">
        <v>2322</v>
      </c>
      <c r="O810" t="s">
        <v>4261</v>
      </c>
      <c r="P810">
        <v>1</v>
      </c>
      <c r="Q810" t="s">
        <v>4302</v>
      </c>
      <c r="R810" t="s">
        <v>4303</v>
      </c>
      <c r="T810">
        <v>2012</v>
      </c>
      <c r="U810" t="s">
        <v>4304</v>
      </c>
      <c r="V810" t="s">
        <v>31</v>
      </c>
      <c r="W810" t="s">
        <v>4305</v>
      </c>
      <c r="X810">
        <v>8.1999999999999993</v>
      </c>
      <c r="Y810">
        <v>1862</v>
      </c>
      <c r="Z810">
        <v>29</v>
      </c>
    </row>
    <row r="811" spans="1:26" x14ac:dyDescent="0.15">
      <c r="B811">
        <v>890</v>
      </c>
      <c r="C811">
        <v>2012</v>
      </c>
      <c r="D811">
        <f t="shared" si="13"/>
        <v>10</v>
      </c>
      <c r="E811" t="s">
        <v>4306</v>
      </c>
      <c r="F811" s="5">
        <v>41095</v>
      </c>
      <c r="G811">
        <v>32175400664</v>
      </c>
      <c r="H811">
        <v>2.3E-2</v>
      </c>
      <c r="I811">
        <v>4515833</v>
      </c>
      <c r="J811">
        <v>759</v>
      </c>
      <c r="K811">
        <v>71928</v>
      </c>
      <c r="L811" t="s">
        <v>25</v>
      </c>
      <c r="M811" t="s">
        <v>25</v>
      </c>
      <c r="N811" t="s">
        <v>1144</v>
      </c>
      <c r="O811" t="s">
        <v>4261</v>
      </c>
      <c r="P811">
        <v>1</v>
      </c>
      <c r="Q811" t="s">
        <v>4306</v>
      </c>
      <c r="R811" t="s">
        <v>4307</v>
      </c>
      <c r="S811" t="s">
        <v>4308</v>
      </c>
      <c r="T811">
        <v>2012</v>
      </c>
      <c r="U811" t="s">
        <v>4309</v>
      </c>
      <c r="V811" t="s">
        <v>2678</v>
      </c>
      <c r="W811" t="s">
        <v>31</v>
      </c>
      <c r="X811">
        <v>6.8</v>
      </c>
      <c r="Y811">
        <v>1816</v>
      </c>
      <c r="Z811">
        <v>62</v>
      </c>
    </row>
    <row r="812" spans="1:26" x14ac:dyDescent="0.15">
      <c r="B812">
        <v>891</v>
      </c>
      <c r="C812">
        <v>2012</v>
      </c>
      <c r="D812">
        <f t="shared" si="13"/>
        <v>11</v>
      </c>
      <c r="E812" t="s">
        <v>4310</v>
      </c>
      <c r="F812" s="5">
        <v>40990</v>
      </c>
      <c r="G812">
        <v>30222696000</v>
      </c>
      <c r="H812">
        <v>2.1000000000000001E-2</v>
      </c>
      <c r="I812">
        <v>4111068</v>
      </c>
      <c r="J812">
        <v>593</v>
      </c>
      <c r="K812">
        <v>106067</v>
      </c>
      <c r="L812" t="s">
        <v>25</v>
      </c>
      <c r="M812" t="s">
        <v>25</v>
      </c>
      <c r="N812" t="s">
        <v>713</v>
      </c>
      <c r="O812" t="s">
        <v>4261</v>
      </c>
      <c r="P812">
        <v>1</v>
      </c>
      <c r="Q812" t="s">
        <v>4310</v>
      </c>
      <c r="R812" t="s">
        <v>4311</v>
      </c>
      <c r="S812" t="s">
        <v>4312</v>
      </c>
      <c r="T812">
        <v>2012</v>
      </c>
      <c r="U812" t="s">
        <v>4313</v>
      </c>
      <c r="V812" t="s">
        <v>44</v>
      </c>
      <c r="W812" t="s">
        <v>31</v>
      </c>
      <c r="X812">
        <v>8.6</v>
      </c>
      <c r="Y812">
        <v>2729</v>
      </c>
      <c r="Z812">
        <v>36</v>
      </c>
    </row>
    <row r="813" spans="1:26" x14ac:dyDescent="0.15">
      <c r="B813">
        <v>892</v>
      </c>
      <c r="C813">
        <v>2012</v>
      </c>
      <c r="D813">
        <f t="shared" si="13"/>
        <v>12</v>
      </c>
      <c r="E813" t="s">
        <v>4314</v>
      </c>
      <c r="F813" s="5">
        <v>40926</v>
      </c>
      <c r="G813">
        <v>30130775500</v>
      </c>
      <c r="H813">
        <v>2.1000000000000001E-2</v>
      </c>
      <c r="I813">
        <v>4058225</v>
      </c>
      <c r="J813">
        <v>544</v>
      </c>
      <c r="K813">
        <v>80987</v>
      </c>
      <c r="L813" t="s">
        <v>25</v>
      </c>
      <c r="M813" t="s">
        <v>25</v>
      </c>
      <c r="N813" t="s">
        <v>1144</v>
      </c>
      <c r="O813" t="s">
        <v>4261</v>
      </c>
      <c r="P813">
        <v>1</v>
      </c>
      <c r="Q813" t="s">
        <v>4314</v>
      </c>
      <c r="R813" t="s">
        <v>4315</v>
      </c>
      <c r="S813" t="s">
        <v>4316</v>
      </c>
      <c r="T813">
        <v>2012</v>
      </c>
      <c r="U813" t="s">
        <v>4317</v>
      </c>
      <c r="V813" t="s">
        <v>202</v>
      </c>
      <c r="W813" t="s">
        <v>31</v>
      </c>
      <c r="X813">
        <v>8.6999999999999993</v>
      </c>
      <c r="Y813">
        <v>1477</v>
      </c>
      <c r="Z813">
        <v>22</v>
      </c>
    </row>
    <row r="814" spans="1:26" x14ac:dyDescent="0.15">
      <c r="B814">
        <v>893</v>
      </c>
      <c r="C814">
        <v>2012</v>
      </c>
      <c r="D814">
        <f t="shared" si="13"/>
        <v>13</v>
      </c>
      <c r="E814" t="s">
        <v>4318</v>
      </c>
      <c r="F814" s="5">
        <v>40926</v>
      </c>
      <c r="G814">
        <v>25878629500</v>
      </c>
      <c r="H814">
        <v>1.7999999999999999E-2</v>
      </c>
      <c r="I814">
        <v>3451025</v>
      </c>
      <c r="J814">
        <v>530</v>
      </c>
      <c r="K814">
        <v>71560</v>
      </c>
      <c r="L814" t="s">
        <v>25</v>
      </c>
      <c r="M814" t="s">
        <v>25</v>
      </c>
      <c r="N814" t="s">
        <v>2322</v>
      </c>
      <c r="O814" t="s">
        <v>4261</v>
      </c>
      <c r="P814">
        <v>1</v>
      </c>
      <c r="Q814" t="s">
        <v>4318</v>
      </c>
      <c r="R814" t="s">
        <v>4319</v>
      </c>
      <c r="S814" t="s">
        <v>4320</v>
      </c>
      <c r="T814">
        <v>2011</v>
      </c>
      <c r="U814" t="s">
        <v>4321</v>
      </c>
      <c r="V814" t="s">
        <v>63</v>
      </c>
      <c r="W814" t="s">
        <v>31</v>
      </c>
      <c r="X814">
        <v>9.5</v>
      </c>
      <c r="Y814">
        <v>3054</v>
      </c>
      <c r="Z814">
        <v>73</v>
      </c>
    </row>
    <row r="815" spans="1:26" x14ac:dyDescent="0.15">
      <c r="B815">
        <v>894</v>
      </c>
      <c r="C815">
        <v>2012</v>
      </c>
      <c r="D815">
        <f t="shared" si="13"/>
        <v>14</v>
      </c>
      <c r="E815" t="s">
        <v>4322</v>
      </c>
      <c r="F815" s="5">
        <v>41053</v>
      </c>
      <c r="G815">
        <v>27301520070</v>
      </c>
      <c r="H815">
        <v>1.9E-2</v>
      </c>
      <c r="I815">
        <v>3379762</v>
      </c>
      <c r="J815">
        <v>770</v>
      </c>
      <c r="K815">
        <v>69538</v>
      </c>
      <c r="L815" t="s">
        <v>33</v>
      </c>
      <c r="M815" t="s">
        <v>33</v>
      </c>
      <c r="N815" t="s">
        <v>84</v>
      </c>
      <c r="O815" t="s">
        <v>4261</v>
      </c>
      <c r="P815">
        <v>1</v>
      </c>
      <c r="Q815" t="s">
        <v>4322</v>
      </c>
      <c r="R815" t="s">
        <v>4323</v>
      </c>
      <c r="S815" t="s">
        <v>4324</v>
      </c>
      <c r="T815">
        <v>2012</v>
      </c>
      <c r="U815" t="s">
        <v>4325</v>
      </c>
      <c r="V815" t="s">
        <v>4326</v>
      </c>
      <c r="W815" t="s">
        <v>4327</v>
      </c>
      <c r="X815">
        <v>7.4</v>
      </c>
      <c r="Y815">
        <v>737</v>
      </c>
      <c r="Z815">
        <v>44</v>
      </c>
    </row>
    <row r="816" spans="1:26" x14ac:dyDescent="0.15">
      <c r="B816">
        <v>895</v>
      </c>
      <c r="C816">
        <v>2012</v>
      </c>
      <c r="D816">
        <f t="shared" si="13"/>
        <v>15</v>
      </c>
      <c r="E816" t="s">
        <v>4328</v>
      </c>
      <c r="F816">
        <v>41262</v>
      </c>
      <c r="G816">
        <v>44540483645</v>
      </c>
      <c r="H816">
        <v>3.1E-2</v>
      </c>
      <c r="I816">
        <v>6150582</v>
      </c>
      <c r="J816">
        <v>696</v>
      </c>
      <c r="K816">
        <v>83197</v>
      </c>
      <c r="L816" t="s">
        <v>33</v>
      </c>
      <c r="M816" t="s">
        <v>33</v>
      </c>
      <c r="N816" t="s">
        <v>1710</v>
      </c>
      <c r="O816" t="s">
        <v>4261</v>
      </c>
      <c r="P816">
        <v>1</v>
      </c>
      <c r="Q816" t="s">
        <v>4328</v>
      </c>
      <c r="R816" t="s">
        <v>4329</v>
      </c>
      <c r="S816" t="s">
        <v>4330</v>
      </c>
      <c r="T816">
        <v>2012</v>
      </c>
      <c r="U816" t="s">
        <v>4331</v>
      </c>
      <c r="V816" t="s">
        <v>4332</v>
      </c>
      <c r="W816" t="s">
        <v>4333</v>
      </c>
      <c r="X816">
        <v>8.3000000000000007</v>
      </c>
      <c r="Y816">
        <v>3503</v>
      </c>
      <c r="Z816">
        <v>65</v>
      </c>
    </row>
    <row r="817" spans="2:26" x14ac:dyDescent="0.15">
      <c r="B817">
        <v>896</v>
      </c>
      <c r="C817">
        <v>2012</v>
      </c>
      <c r="D817">
        <f t="shared" si="13"/>
        <v>16</v>
      </c>
      <c r="E817" t="s">
        <v>4334</v>
      </c>
      <c r="F817" s="5">
        <v>41242</v>
      </c>
      <c r="G817">
        <v>21111878145</v>
      </c>
      <c r="H817">
        <v>1.4999999999999999E-2</v>
      </c>
      <c r="I817">
        <v>2940475</v>
      </c>
      <c r="J817">
        <v>611</v>
      </c>
      <c r="K817">
        <v>50044</v>
      </c>
      <c r="L817" t="s">
        <v>25</v>
      </c>
      <c r="M817" t="s">
        <v>25</v>
      </c>
      <c r="N817" t="s">
        <v>4335</v>
      </c>
      <c r="O817" t="s">
        <v>4261</v>
      </c>
      <c r="P817">
        <v>1</v>
      </c>
      <c r="Q817" t="s">
        <v>4334</v>
      </c>
      <c r="R817" t="s">
        <v>4336</v>
      </c>
      <c r="T817">
        <v>2012</v>
      </c>
      <c r="U817" t="s">
        <v>4337</v>
      </c>
      <c r="V817" t="s">
        <v>63</v>
      </c>
      <c r="W817" t="s">
        <v>4338</v>
      </c>
      <c r="X817">
        <v>8.3000000000000007</v>
      </c>
      <c r="Y817">
        <v>8208</v>
      </c>
      <c r="Z817">
        <v>33</v>
      </c>
    </row>
    <row r="818" spans="2:26" x14ac:dyDescent="0.15">
      <c r="B818">
        <v>897</v>
      </c>
      <c r="C818">
        <v>2012</v>
      </c>
      <c r="D818">
        <f t="shared" si="13"/>
        <v>17</v>
      </c>
      <c r="E818" t="s">
        <v>4339</v>
      </c>
      <c r="F818" s="5">
        <v>41221</v>
      </c>
      <c r="G818">
        <v>20392266000</v>
      </c>
      <c r="H818">
        <v>1.39999999999999E-2</v>
      </c>
      <c r="I818">
        <v>2729798</v>
      </c>
      <c r="J818">
        <v>547</v>
      </c>
      <c r="K818">
        <v>58409</v>
      </c>
      <c r="L818" t="s">
        <v>25</v>
      </c>
      <c r="M818" t="s">
        <v>25</v>
      </c>
      <c r="N818" t="s">
        <v>26</v>
      </c>
      <c r="O818" t="s">
        <v>4261</v>
      </c>
      <c r="P818">
        <v>1</v>
      </c>
      <c r="Q818" t="s">
        <v>4339</v>
      </c>
      <c r="R818" t="s">
        <v>4340</v>
      </c>
      <c r="T818">
        <v>2012</v>
      </c>
      <c r="U818" t="s">
        <v>4341</v>
      </c>
      <c r="V818" t="s">
        <v>246</v>
      </c>
      <c r="W818" t="s">
        <v>4342</v>
      </c>
      <c r="X818">
        <v>8.9</v>
      </c>
      <c r="Y818">
        <v>2698</v>
      </c>
      <c r="Z818">
        <v>63</v>
      </c>
    </row>
    <row r="819" spans="2:26" x14ac:dyDescent="0.15">
      <c r="B819">
        <v>898</v>
      </c>
      <c r="C819">
        <v>2012</v>
      </c>
      <c r="D819">
        <f t="shared" si="13"/>
        <v>18</v>
      </c>
      <c r="E819" t="s">
        <v>4343</v>
      </c>
      <c r="F819" s="5">
        <v>41228</v>
      </c>
      <c r="G819">
        <v>18909583065</v>
      </c>
      <c r="H819">
        <v>1.2999999999999999E-2</v>
      </c>
      <c r="I819">
        <v>2654817</v>
      </c>
      <c r="J819">
        <v>665</v>
      </c>
      <c r="K819">
        <v>56995</v>
      </c>
      <c r="L819" t="s">
        <v>33</v>
      </c>
      <c r="M819" t="s">
        <v>33</v>
      </c>
      <c r="N819" t="s">
        <v>2322</v>
      </c>
      <c r="O819" t="s">
        <v>4261</v>
      </c>
      <c r="P819">
        <v>1</v>
      </c>
      <c r="Q819" t="s">
        <v>4343</v>
      </c>
      <c r="R819" t="s">
        <v>4344</v>
      </c>
      <c r="S819" t="s">
        <v>4345</v>
      </c>
      <c r="T819">
        <v>2012</v>
      </c>
      <c r="U819" t="s">
        <v>4346</v>
      </c>
      <c r="V819" t="s">
        <v>2764</v>
      </c>
      <c r="W819" t="s">
        <v>4347</v>
      </c>
      <c r="X819">
        <v>8</v>
      </c>
      <c r="Y819">
        <v>810</v>
      </c>
      <c r="Z819">
        <v>89</v>
      </c>
    </row>
    <row r="820" spans="2:26" x14ac:dyDescent="0.15">
      <c r="B820">
        <v>899</v>
      </c>
      <c r="C820">
        <v>2012</v>
      </c>
      <c r="D820">
        <f t="shared" si="13"/>
        <v>19</v>
      </c>
      <c r="E820" t="s">
        <v>4348</v>
      </c>
      <c r="F820" s="5">
        <v>41066</v>
      </c>
      <c r="G820">
        <v>19330302500</v>
      </c>
      <c r="H820">
        <v>1.39999999999999E-2</v>
      </c>
      <c r="I820">
        <v>2636320</v>
      </c>
      <c r="J820">
        <v>624</v>
      </c>
      <c r="K820">
        <v>69104</v>
      </c>
      <c r="L820" t="s">
        <v>25</v>
      </c>
      <c r="M820" t="s">
        <v>25</v>
      </c>
      <c r="N820" t="s">
        <v>713</v>
      </c>
      <c r="O820" t="s">
        <v>4261</v>
      </c>
      <c r="P820" t="e">
        <v>#VALUE!</v>
      </c>
      <c r="Q820" t="s">
        <v>4349</v>
      </c>
      <c r="R820" t="s">
        <v>4350</v>
      </c>
      <c r="S820" t="s">
        <v>4351</v>
      </c>
      <c r="T820">
        <v>2012</v>
      </c>
      <c r="U820" t="s">
        <v>4352</v>
      </c>
      <c r="V820" t="s">
        <v>44</v>
      </c>
      <c r="W820" t="s">
        <v>4353</v>
      </c>
      <c r="X820">
        <v>6.5</v>
      </c>
      <c r="Y820">
        <v>1492</v>
      </c>
      <c r="Z820">
        <v>53</v>
      </c>
    </row>
    <row r="821" spans="2:26" x14ac:dyDescent="0.15">
      <c r="B821">
        <v>900</v>
      </c>
      <c r="C821">
        <v>2012</v>
      </c>
      <c r="D821">
        <f t="shared" si="13"/>
        <v>20</v>
      </c>
      <c r="E821" t="s">
        <v>4354</v>
      </c>
      <c r="F821">
        <v>41256</v>
      </c>
      <c r="G821">
        <v>41260945066</v>
      </c>
      <c r="H821">
        <v>2.8999999999999901E-2</v>
      </c>
      <c r="I821">
        <v>5138859</v>
      </c>
      <c r="J821">
        <v>1028</v>
      </c>
      <c r="K821">
        <v>98491</v>
      </c>
      <c r="L821" t="s">
        <v>33</v>
      </c>
      <c r="M821" t="s">
        <v>312</v>
      </c>
      <c r="N821" t="s">
        <v>34</v>
      </c>
      <c r="O821" t="s">
        <v>4261</v>
      </c>
      <c r="P821" t="e">
        <v>#VALUE!</v>
      </c>
      <c r="Q821" t="s">
        <v>4355</v>
      </c>
      <c r="R821" t="s">
        <v>4356</v>
      </c>
      <c r="S821" t="s">
        <v>4357</v>
      </c>
      <c r="T821">
        <v>2012</v>
      </c>
      <c r="U821" t="s">
        <v>4358</v>
      </c>
      <c r="V821" t="s">
        <v>534</v>
      </c>
      <c r="W821" t="s">
        <v>4359</v>
      </c>
      <c r="X821">
        <v>8</v>
      </c>
      <c r="Y821">
        <v>1024</v>
      </c>
      <c r="Z821">
        <v>25</v>
      </c>
    </row>
    <row r="822" spans="2:26" x14ac:dyDescent="0.15">
      <c r="B822">
        <v>902</v>
      </c>
      <c r="C822">
        <v>2012</v>
      </c>
      <c r="D822">
        <f t="shared" si="13"/>
        <v>21</v>
      </c>
      <c r="E822" t="s">
        <v>4360</v>
      </c>
      <c r="F822" s="5">
        <v>40976</v>
      </c>
      <c r="G822">
        <v>18459428000</v>
      </c>
      <c r="H822">
        <v>1.2999999999999999E-2</v>
      </c>
      <c r="I822">
        <v>2436438</v>
      </c>
      <c r="J822">
        <v>548</v>
      </c>
      <c r="K822">
        <v>62643</v>
      </c>
      <c r="L822" t="s">
        <v>25</v>
      </c>
      <c r="M822" t="s">
        <v>25</v>
      </c>
      <c r="N822" t="s">
        <v>4108</v>
      </c>
      <c r="O822" t="s">
        <v>4261</v>
      </c>
      <c r="P822">
        <v>1</v>
      </c>
      <c r="Q822" t="s">
        <v>4360</v>
      </c>
      <c r="R822" t="s">
        <v>4361</v>
      </c>
      <c r="S822" t="s">
        <v>4362</v>
      </c>
      <c r="T822">
        <v>2012</v>
      </c>
      <c r="U822" t="s">
        <v>4363</v>
      </c>
      <c r="V822" t="s">
        <v>2411</v>
      </c>
      <c r="W822" t="s">
        <v>31</v>
      </c>
      <c r="X822">
        <v>7.9</v>
      </c>
      <c r="Y822">
        <v>1329</v>
      </c>
      <c r="Z822">
        <v>23</v>
      </c>
    </row>
    <row r="823" spans="2:26" x14ac:dyDescent="0.15">
      <c r="B823">
        <v>903</v>
      </c>
      <c r="C823">
        <v>2012</v>
      </c>
      <c r="D823">
        <f t="shared" si="13"/>
        <v>22</v>
      </c>
      <c r="E823" t="s">
        <v>4364</v>
      </c>
      <c r="F823" s="5">
        <v>41143</v>
      </c>
      <c r="G823">
        <v>18088462369</v>
      </c>
      <c r="H823">
        <v>1.2999999999999999E-2</v>
      </c>
      <c r="I823">
        <v>2434269</v>
      </c>
      <c r="J823">
        <v>600</v>
      </c>
      <c r="K823">
        <v>56752</v>
      </c>
      <c r="L823" t="s">
        <v>25</v>
      </c>
      <c r="M823" t="s">
        <v>25</v>
      </c>
      <c r="N823" t="s">
        <v>713</v>
      </c>
      <c r="O823" t="s">
        <v>4261</v>
      </c>
      <c r="P823">
        <v>1</v>
      </c>
      <c r="Q823" t="s">
        <v>4364</v>
      </c>
      <c r="R823" t="s">
        <v>4365</v>
      </c>
      <c r="S823" t="s">
        <v>4366</v>
      </c>
      <c r="T823">
        <v>2012</v>
      </c>
      <c r="U823" t="s">
        <v>4367</v>
      </c>
      <c r="V823" t="s">
        <v>1763</v>
      </c>
      <c r="W823" t="s">
        <v>31</v>
      </c>
      <c r="X823">
        <v>8</v>
      </c>
      <c r="Y823">
        <v>1269</v>
      </c>
      <c r="Z823">
        <v>38</v>
      </c>
    </row>
    <row r="824" spans="2:26" x14ac:dyDescent="0.15">
      <c r="B824">
        <v>904</v>
      </c>
      <c r="C824">
        <v>2012</v>
      </c>
      <c r="D824">
        <f t="shared" si="13"/>
        <v>23</v>
      </c>
      <c r="E824" t="s">
        <v>4368</v>
      </c>
      <c r="F824" s="5">
        <v>41208</v>
      </c>
      <c r="G824">
        <v>17487213000</v>
      </c>
      <c r="H824">
        <v>1.2E-2</v>
      </c>
      <c r="I824">
        <v>2376145</v>
      </c>
      <c r="J824">
        <v>748</v>
      </c>
      <c r="K824">
        <v>51357</v>
      </c>
      <c r="L824" t="s">
        <v>33</v>
      </c>
      <c r="M824" t="s">
        <v>1414</v>
      </c>
      <c r="N824" t="s">
        <v>4369</v>
      </c>
      <c r="O824" t="s">
        <v>4261</v>
      </c>
      <c r="P824">
        <v>1</v>
      </c>
      <c r="Q824" t="s">
        <v>4368</v>
      </c>
      <c r="R824" t="s">
        <v>4370</v>
      </c>
      <c r="S824" t="s">
        <v>4371</v>
      </c>
      <c r="T824">
        <v>2012</v>
      </c>
      <c r="U824" t="s">
        <v>4372</v>
      </c>
      <c r="V824" t="s">
        <v>613</v>
      </c>
      <c r="W824" t="s">
        <v>4373</v>
      </c>
      <c r="X824">
        <v>6.9</v>
      </c>
      <c r="Y824">
        <v>1085</v>
      </c>
      <c r="Z824">
        <v>38</v>
      </c>
    </row>
    <row r="825" spans="2:26" x14ac:dyDescent="0.15">
      <c r="B825">
        <v>905</v>
      </c>
      <c r="C825">
        <v>2012</v>
      </c>
      <c r="D825">
        <f t="shared" si="13"/>
        <v>24</v>
      </c>
      <c r="E825" t="s">
        <v>4374</v>
      </c>
      <c r="F825" s="5">
        <v>41179</v>
      </c>
      <c r="G825">
        <v>17581098553</v>
      </c>
      <c r="H825">
        <v>1.2E-2</v>
      </c>
      <c r="I825">
        <v>2308596</v>
      </c>
      <c r="J825">
        <v>682</v>
      </c>
      <c r="K825">
        <v>51344</v>
      </c>
      <c r="L825" t="s">
        <v>978</v>
      </c>
      <c r="M825" t="s">
        <v>978</v>
      </c>
      <c r="N825" t="s">
        <v>880</v>
      </c>
      <c r="O825" t="s">
        <v>4261</v>
      </c>
      <c r="P825">
        <v>1</v>
      </c>
      <c r="Q825" t="s">
        <v>4374</v>
      </c>
      <c r="R825" t="s">
        <v>4375</v>
      </c>
      <c r="S825" t="s">
        <v>4376</v>
      </c>
      <c r="T825">
        <v>2012</v>
      </c>
      <c r="U825" t="s">
        <v>4377</v>
      </c>
      <c r="V825" t="s">
        <v>4284</v>
      </c>
      <c r="W825" t="s">
        <v>4378</v>
      </c>
      <c r="X825">
        <v>6.4</v>
      </c>
      <c r="Y825">
        <v>575</v>
      </c>
      <c r="Z825">
        <v>40</v>
      </c>
    </row>
    <row r="826" spans="2:26" x14ac:dyDescent="0.15">
      <c r="B826">
        <v>906</v>
      </c>
      <c r="C826">
        <v>2012</v>
      </c>
      <c r="D826">
        <f t="shared" si="13"/>
        <v>25</v>
      </c>
      <c r="E826" t="s">
        <v>4379</v>
      </c>
      <c r="F826" s="5">
        <v>41010</v>
      </c>
      <c r="G826">
        <v>16545921500</v>
      </c>
      <c r="H826">
        <v>1.2E-2</v>
      </c>
      <c r="I826">
        <v>2241687</v>
      </c>
      <c r="J826">
        <v>736</v>
      </c>
      <c r="K826">
        <v>53109</v>
      </c>
      <c r="L826" t="s">
        <v>33</v>
      </c>
      <c r="M826" t="s">
        <v>33</v>
      </c>
      <c r="N826" t="s">
        <v>1710</v>
      </c>
      <c r="O826" t="s">
        <v>4261</v>
      </c>
      <c r="P826">
        <v>1</v>
      </c>
      <c r="Q826" t="s">
        <v>4379</v>
      </c>
      <c r="R826" t="s">
        <v>4380</v>
      </c>
      <c r="S826" t="s">
        <v>4381</v>
      </c>
      <c r="T826">
        <v>2012</v>
      </c>
      <c r="U826" t="s">
        <v>4382</v>
      </c>
      <c r="V826" t="s">
        <v>613</v>
      </c>
      <c r="W826" t="s">
        <v>4383</v>
      </c>
      <c r="X826">
        <v>6</v>
      </c>
      <c r="Y826">
        <v>1484</v>
      </c>
      <c r="Z826">
        <v>29</v>
      </c>
    </row>
    <row r="827" spans="2:26" x14ac:dyDescent="0.15">
      <c r="B827">
        <v>907</v>
      </c>
      <c r="C827">
        <v>2012</v>
      </c>
      <c r="D827">
        <f t="shared" si="13"/>
        <v>26</v>
      </c>
      <c r="E827" t="s">
        <v>4384</v>
      </c>
      <c r="F827" s="5">
        <v>40920</v>
      </c>
      <c r="G827">
        <v>17602643500</v>
      </c>
      <c r="H827">
        <v>1.2E-2</v>
      </c>
      <c r="I827">
        <v>2080445</v>
      </c>
      <c r="J827">
        <v>593</v>
      </c>
      <c r="K827">
        <v>45451</v>
      </c>
      <c r="L827" t="s">
        <v>33</v>
      </c>
      <c r="M827" t="s">
        <v>33</v>
      </c>
      <c r="N827" t="s">
        <v>1144</v>
      </c>
      <c r="O827" t="s">
        <v>4261</v>
      </c>
      <c r="P827">
        <v>1</v>
      </c>
      <c r="Q827" t="s">
        <v>4384</v>
      </c>
      <c r="R827" t="s">
        <v>4385</v>
      </c>
      <c r="S827" t="s">
        <v>4386</v>
      </c>
      <c r="T827">
        <v>2011</v>
      </c>
      <c r="U827" t="s">
        <v>4387</v>
      </c>
      <c r="V827" t="s">
        <v>2586</v>
      </c>
      <c r="W827" t="s">
        <v>4388</v>
      </c>
      <c r="X827">
        <v>7.9</v>
      </c>
      <c r="Y827">
        <v>432</v>
      </c>
      <c r="Z827">
        <v>11</v>
      </c>
    </row>
    <row r="828" spans="2:26" x14ac:dyDescent="0.15">
      <c r="B828">
        <v>908</v>
      </c>
      <c r="C828">
        <v>2012</v>
      </c>
      <c r="D828">
        <f t="shared" si="13"/>
        <v>27</v>
      </c>
      <c r="E828" t="s">
        <v>4389</v>
      </c>
      <c r="F828">
        <v>41268</v>
      </c>
      <c r="G828">
        <v>28107105000</v>
      </c>
      <c r="H828">
        <v>1.9E-2</v>
      </c>
      <c r="I828">
        <v>3887270</v>
      </c>
      <c r="J828">
        <v>617</v>
      </c>
      <c r="K828">
        <v>71957</v>
      </c>
      <c r="L828" t="s">
        <v>25</v>
      </c>
      <c r="M828" t="s">
        <v>25</v>
      </c>
      <c r="N828" t="s">
        <v>1144</v>
      </c>
      <c r="O828" t="s">
        <v>4261</v>
      </c>
      <c r="P828">
        <v>1</v>
      </c>
      <c r="Q828" t="s">
        <v>4389</v>
      </c>
      <c r="R828" t="s">
        <v>4390</v>
      </c>
      <c r="S828" t="s">
        <v>4391</v>
      </c>
      <c r="T828">
        <v>2012</v>
      </c>
      <c r="U828" t="s">
        <v>4392</v>
      </c>
      <c r="V828" t="s">
        <v>63</v>
      </c>
      <c r="W828" t="s">
        <v>4393</v>
      </c>
      <c r="X828">
        <v>7</v>
      </c>
      <c r="Y828">
        <v>1952</v>
      </c>
      <c r="Z828">
        <v>25</v>
      </c>
    </row>
    <row r="829" spans="2:26" x14ac:dyDescent="0.15">
      <c r="B829">
        <v>909</v>
      </c>
      <c r="C829">
        <v>2012</v>
      </c>
      <c r="D829">
        <f t="shared" si="13"/>
        <v>28</v>
      </c>
      <c r="E829" t="s">
        <v>4394</v>
      </c>
      <c r="F829" s="5">
        <v>41032</v>
      </c>
      <c r="G829">
        <v>13448848500</v>
      </c>
      <c r="H829">
        <v>8.9999999999999993E-3</v>
      </c>
      <c r="I829">
        <v>1872681</v>
      </c>
      <c r="J829">
        <v>537</v>
      </c>
      <c r="K829">
        <v>49679</v>
      </c>
      <c r="L829" t="s">
        <v>25</v>
      </c>
      <c r="M829" t="s">
        <v>25</v>
      </c>
      <c r="N829" t="s">
        <v>1144</v>
      </c>
      <c r="O829" t="s">
        <v>4261</v>
      </c>
      <c r="P829">
        <v>1</v>
      </c>
      <c r="Q829" t="s">
        <v>4394</v>
      </c>
      <c r="R829" t="s">
        <v>4395</v>
      </c>
      <c r="T829">
        <v>2012</v>
      </c>
      <c r="U829" t="s">
        <v>4396</v>
      </c>
      <c r="V829" t="s">
        <v>63</v>
      </c>
      <c r="W829" t="s">
        <v>31</v>
      </c>
      <c r="X829">
        <v>8.4</v>
      </c>
      <c r="Y829">
        <v>1202</v>
      </c>
      <c r="Z829">
        <v>11</v>
      </c>
    </row>
    <row r="830" spans="2:26" x14ac:dyDescent="0.15">
      <c r="B830">
        <v>910</v>
      </c>
      <c r="C830">
        <v>2012</v>
      </c>
      <c r="D830">
        <f t="shared" si="13"/>
        <v>29</v>
      </c>
      <c r="E830" t="s">
        <v>4397</v>
      </c>
      <c r="F830" s="5">
        <v>41249</v>
      </c>
      <c r="G830">
        <v>13548606616</v>
      </c>
      <c r="H830">
        <v>8.9999999999999993E-3</v>
      </c>
      <c r="I830">
        <v>1786831</v>
      </c>
      <c r="J830">
        <v>552</v>
      </c>
      <c r="K830">
        <v>37625</v>
      </c>
      <c r="L830" t="s">
        <v>25</v>
      </c>
      <c r="M830" t="s">
        <v>25</v>
      </c>
      <c r="N830" t="s">
        <v>1144</v>
      </c>
      <c r="O830" t="s">
        <v>4261</v>
      </c>
      <c r="P830">
        <v>1</v>
      </c>
      <c r="Q830" t="s">
        <v>4397</v>
      </c>
      <c r="R830" t="s">
        <v>4398</v>
      </c>
      <c r="S830" t="s">
        <v>4399</v>
      </c>
      <c r="T830">
        <v>2012</v>
      </c>
      <c r="U830" t="s">
        <v>4400</v>
      </c>
      <c r="V830" t="s">
        <v>106</v>
      </c>
      <c r="W830" t="s">
        <v>4401</v>
      </c>
      <c r="X830">
        <v>7.8</v>
      </c>
      <c r="Y830">
        <v>845</v>
      </c>
      <c r="Z830">
        <v>28</v>
      </c>
    </row>
    <row r="831" spans="2:26" x14ac:dyDescent="0.15">
      <c r="B831">
        <v>911</v>
      </c>
      <c r="C831">
        <v>2012</v>
      </c>
      <c r="D831">
        <f t="shared" si="13"/>
        <v>30</v>
      </c>
      <c r="E831" t="s">
        <v>4402</v>
      </c>
      <c r="F831">
        <v>41262</v>
      </c>
      <c r="G831">
        <v>25660265219</v>
      </c>
      <c r="H831">
        <v>1.7999999999999999E-2</v>
      </c>
      <c r="I831">
        <v>3456737</v>
      </c>
      <c r="J831">
        <v>617</v>
      </c>
      <c r="K831">
        <v>70169</v>
      </c>
      <c r="L831" t="s">
        <v>25</v>
      </c>
      <c r="M831" t="s">
        <v>25</v>
      </c>
      <c r="N831" t="s">
        <v>2322</v>
      </c>
      <c r="O831" t="s">
        <v>4261</v>
      </c>
      <c r="P831">
        <v>1</v>
      </c>
      <c r="Q831" t="s">
        <v>4402</v>
      </c>
      <c r="R831" t="s">
        <v>4403</v>
      </c>
      <c r="S831">
        <v>0</v>
      </c>
      <c r="T831">
        <v>2012</v>
      </c>
      <c r="U831" t="s">
        <v>4404</v>
      </c>
      <c r="V831" t="s">
        <v>1335</v>
      </c>
      <c r="W831" t="s">
        <v>4405</v>
      </c>
      <c r="X831">
        <v>8.6</v>
      </c>
      <c r="Y831">
        <v>1485</v>
      </c>
      <c r="Z831">
        <v>0</v>
      </c>
    </row>
    <row r="832" spans="2:26" x14ac:dyDescent="0.15">
      <c r="B832">
        <v>912</v>
      </c>
      <c r="C832">
        <v>2012</v>
      </c>
      <c r="D832">
        <f t="shared" si="13"/>
        <v>31</v>
      </c>
      <c r="E832" t="s">
        <v>4406</v>
      </c>
      <c r="F832" s="5">
        <v>40968</v>
      </c>
      <c r="G832">
        <v>13200412500</v>
      </c>
      <c r="H832">
        <v>8.9999999999999993E-3</v>
      </c>
      <c r="I832">
        <v>1726202</v>
      </c>
      <c r="J832">
        <v>617</v>
      </c>
      <c r="K832">
        <v>44130</v>
      </c>
      <c r="L832" t="s">
        <v>25</v>
      </c>
      <c r="M832" t="s">
        <v>25</v>
      </c>
      <c r="N832" t="s">
        <v>2322</v>
      </c>
      <c r="O832" t="s">
        <v>4261</v>
      </c>
      <c r="P832">
        <v>1</v>
      </c>
      <c r="Q832" t="s">
        <v>4406</v>
      </c>
      <c r="R832" t="s">
        <v>4407</v>
      </c>
      <c r="S832" t="s">
        <v>4408</v>
      </c>
      <c r="T832">
        <v>2011</v>
      </c>
      <c r="U832" t="s">
        <v>4409</v>
      </c>
      <c r="V832" t="s">
        <v>106</v>
      </c>
      <c r="W832" t="s">
        <v>31</v>
      </c>
      <c r="X832">
        <v>6.5</v>
      </c>
      <c r="Y832">
        <v>893</v>
      </c>
      <c r="Z832">
        <v>19</v>
      </c>
    </row>
    <row r="833" spans="2:26" x14ac:dyDescent="0.15">
      <c r="B833">
        <v>913</v>
      </c>
      <c r="C833">
        <v>2012</v>
      </c>
      <c r="D833">
        <f t="shared" si="13"/>
        <v>32</v>
      </c>
      <c r="E833" t="s">
        <v>4410</v>
      </c>
      <c r="F833" s="5">
        <v>40990</v>
      </c>
      <c r="G833">
        <v>12735040000</v>
      </c>
      <c r="H833">
        <v>8.9999999999999993E-3</v>
      </c>
      <c r="I833">
        <v>1720472</v>
      </c>
      <c r="J833">
        <v>454</v>
      </c>
      <c r="K833">
        <v>48976</v>
      </c>
      <c r="L833" t="s">
        <v>978</v>
      </c>
      <c r="M833" t="s">
        <v>978</v>
      </c>
      <c r="N833" t="s">
        <v>2322</v>
      </c>
      <c r="O833" t="s">
        <v>4261</v>
      </c>
      <c r="P833" t="e">
        <v>#VALUE!</v>
      </c>
      <c r="Q833" t="s">
        <v>4411</v>
      </c>
      <c r="R833" t="s">
        <v>4412</v>
      </c>
      <c r="S833" t="s">
        <v>4413</v>
      </c>
      <c r="T833">
        <v>2011</v>
      </c>
      <c r="U833" t="s">
        <v>4414</v>
      </c>
      <c r="V833" t="s">
        <v>739</v>
      </c>
      <c r="W833" t="s">
        <v>4415</v>
      </c>
      <c r="X833">
        <v>9.1999999999999993</v>
      </c>
      <c r="Y833">
        <v>968</v>
      </c>
      <c r="Z833">
        <v>25</v>
      </c>
    </row>
    <row r="834" spans="2:26" x14ac:dyDescent="0.15">
      <c r="B834">
        <v>914</v>
      </c>
      <c r="C834">
        <v>2012</v>
      </c>
      <c r="D834">
        <f t="shared" si="13"/>
        <v>33</v>
      </c>
      <c r="E834" t="s">
        <v>4416</v>
      </c>
      <c r="F834" s="5">
        <v>41115</v>
      </c>
      <c r="G834">
        <v>12291969704</v>
      </c>
      <c r="H834">
        <v>8.9999999999999993E-3</v>
      </c>
      <c r="I834">
        <v>1648110</v>
      </c>
      <c r="J834">
        <v>501</v>
      </c>
      <c r="K834">
        <v>26899</v>
      </c>
      <c r="L834" t="s">
        <v>33</v>
      </c>
      <c r="M834" t="s">
        <v>33</v>
      </c>
      <c r="N834" t="s">
        <v>880</v>
      </c>
      <c r="O834" t="s">
        <v>4261</v>
      </c>
      <c r="P834" t="e">
        <v>#VALUE!</v>
      </c>
      <c r="Q834" t="s">
        <v>4417</v>
      </c>
      <c r="R834" t="s">
        <v>4418</v>
      </c>
      <c r="S834" t="s">
        <v>4419</v>
      </c>
      <c r="T834">
        <v>2012</v>
      </c>
      <c r="U834" t="s">
        <v>4420</v>
      </c>
      <c r="V834" t="s">
        <v>2586</v>
      </c>
      <c r="W834" t="s">
        <v>4421</v>
      </c>
      <c r="X834">
        <v>8.4</v>
      </c>
      <c r="Y834">
        <v>153</v>
      </c>
      <c r="Z834">
        <v>21</v>
      </c>
    </row>
    <row r="835" spans="2:26" x14ac:dyDescent="0.15">
      <c r="B835">
        <v>915</v>
      </c>
      <c r="C835">
        <v>2012</v>
      </c>
      <c r="D835">
        <f t="shared" si="13"/>
        <v>34</v>
      </c>
      <c r="E835" t="s">
        <v>4422</v>
      </c>
      <c r="F835" s="5">
        <v>41150</v>
      </c>
      <c r="G835">
        <v>12240964500</v>
      </c>
      <c r="H835">
        <v>8.9999999999999993E-3</v>
      </c>
      <c r="I835">
        <v>1646142</v>
      </c>
      <c r="J835">
        <v>496</v>
      </c>
      <c r="K835">
        <v>44959</v>
      </c>
      <c r="L835" t="s">
        <v>25</v>
      </c>
      <c r="M835" t="s">
        <v>25</v>
      </c>
      <c r="N835" t="s">
        <v>4423</v>
      </c>
      <c r="O835" t="s">
        <v>4261</v>
      </c>
      <c r="P835">
        <v>1</v>
      </c>
      <c r="Q835" t="s">
        <v>4422</v>
      </c>
      <c r="R835" t="s">
        <v>4424</v>
      </c>
      <c r="T835">
        <v>2012</v>
      </c>
      <c r="U835" t="s">
        <v>4425</v>
      </c>
      <c r="V835" t="s">
        <v>186</v>
      </c>
      <c r="W835" t="s">
        <v>31</v>
      </c>
      <c r="X835">
        <v>7.2</v>
      </c>
      <c r="Y835">
        <v>1202</v>
      </c>
      <c r="Z835">
        <v>42</v>
      </c>
    </row>
    <row r="836" spans="2:26" x14ac:dyDescent="0.15">
      <c r="B836">
        <v>916</v>
      </c>
      <c r="C836">
        <v>2012</v>
      </c>
      <c r="D836">
        <f t="shared" si="13"/>
        <v>35</v>
      </c>
      <c r="E836" t="s">
        <v>4426</v>
      </c>
      <c r="F836" s="5">
        <v>41066</v>
      </c>
      <c r="G836">
        <v>12521043500</v>
      </c>
      <c r="H836">
        <v>8.9999999999999993E-3</v>
      </c>
      <c r="I836">
        <v>1629799</v>
      </c>
      <c r="J836">
        <v>564</v>
      </c>
      <c r="K836">
        <v>34150</v>
      </c>
      <c r="L836" t="s">
        <v>33</v>
      </c>
      <c r="M836" t="s">
        <v>33</v>
      </c>
      <c r="N836" t="s">
        <v>1144</v>
      </c>
      <c r="O836" t="s">
        <v>4261</v>
      </c>
      <c r="P836" t="e">
        <v>#VALUE!</v>
      </c>
      <c r="Q836" t="s">
        <v>4427</v>
      </c>
      <c r="R836" t="s">
        <v>4428</v>
      </c>
      <c r="S836" t="s">
        <v>4429</v>
      </c>
      <c r="T836">
        <v>2012</v>
      </c>
      <c r="U836" t="s">
        <v>687</v>
      </c>
      <c r="V836" t="s">
        <v>1329</v>
      </c>
      <c r="W836" t="s">
        <v>4430</v>
      </c>
      <c r="X836">
        <v>8.5</v>
      </c>
      <c r="Y836">
        <v>328</v>
      </c>
      <c r="Z836">
        <v>4</v>
      </c>
    </row>
    <row r="837" spans="2:26" x14ac:dyDescent="0.15">
      <c r="B837">
        <v>917</v>
      </c>
      <c r="C837">
        <v>2012</v>
      </c>
      <c r="D837">
        <f t="shared" si="13"/>
        <v>36</v>
      </c>
      <c r="E837" t="s">
        <v>4431</v>
      </c>
      <c r="F837" s="5">
        <v>40955</v>
      </c>
      <c r="G837">
        <v>11765293500</v>
      </c>
      <c r="H837">
        <v>8.0000000000000002E-3</v>
      </c>
      <c r="I837">
        <v>1612554</v>
      </c>
      <c r="J837">
        <v>550</v>
      </c>
      <c r="K837">
        <v>44753</v>
      </c>
      <c r="L837" t="s">
        <v>25</v>
      </c>
      <c r="M837" t="s">
        <v>25</v>
      </c>
      <c r="N837" t="s">
        <v>1144</v>
      </c>
      <c r="O837" t="s">
        <v>4261</v>
      </c>
      <c r="P837">
        <v>1</v>
      </c>
      <c r="Q837" t="s">
        <v>4431</v>
      </c>
      <c r="R837" t="s">
        <v>4432</v>
      </c>
      <c r="S837" t="s">
        <v>4433</v>
      </c>
      <c r="T837">
        <v>2011</v>
      </c>
      <c r="U837" t="s">
        <v>4434</v>
      </c>
      <c r="V837" t="s">
        <v>3235</v>
      </c>
      <c r="W837" t="s">
        <v>31</v>
      </c>
      <c r="X837">
        <v>6.9</v>
      </c>
      <c r="Y837">
        <v>756</v>
      </c>
      <c r="Z837">
        <v>37</v>
      </c>
    </row>
    <row r="838" spans="2:26" x14ac:dyDescent="0.15">
      <c r="B838">
        <v>918</v>
      </c>
      <c r="C838">
        <v>2012</v>
      </c>
      <c r="D838">
        <f t="shared" si="13"/>
        <v>37</v>
      </c>
      <c r="E838" t="s">
        <v>4435</v>
      </c>
      <c r="F838" s="5">
        <v>41200</v>
      </c>
      <c r="G838">
        <v>11241013000</v>
      </c>
      <c r="H838">
        <v>8.0000000000000002E-3</v>
      </c>
      <c r="I838">
        <v>1552055</v>
      </c>
      <c r="J838">
        <v>553</v>
      </c>
      <c r="K838">
        <v>42989</v>
      </c>
      <c r="L838" t="s">
        <v>25</v>
      </c>
      <c r="M838" t="s">
        <v>25</v>
      </c>
      <c r="N838" t="s">
        <v>1144</v>
      </c>
      <c r="O838" t="s">
        <v>4261</v>
      </c>
      <c r="P838">
        <v>1</v>
      </c>
      <c r="Q838" t="s">
        <v>4435</v>
      </c>
      <c r="R838" t="s">
        <v>4436</v>
      </c>
      <c r="S838" t="s">
        <v>4437</v>
      </c>
      <c r="T838">
        <v>2012</v>
      </c>
      <c r="U838" t="s">
        <v>4438</v>
      </c>
      <c r="V838" t="s">
        <v>2411</v>
      </c>
      <c r="W838" t="s">
        <v>31</v>
      </c>
      <c r="X838">
        <v>7.6</v>
      </c>
      <c r="Y838">
        <v>851</v>
      </c>
      <c r="Z838">
        <v>13</v>
      </c>
    </row>
    <row r="839" spans="2:26" x14ac:dyDescent="0.15">
      <c r="B839">
        <v>919</v>
      </c>
      <c r="C839">
        <v>2012</v>
      </c>
      <c r="D839">
        <f t="shared" si="13"/>
        <v>38</v>
      </c>
      <c r="E839" t="s">
        <v>4439</v>
      </c>
      <c r="F839" s="5">
        <v>41122</v>
      </c>
      <c r="G839">
        <v>10856204000</v>
      </c>
      <c r="H839">
        <v>8.0000000000000002E-3</v>
      </c>
      <c r="I839">
        <v>1457380</v>
      </c>
      <c r="J839">
        <v>486</v>
      </c>
      <c r="K839">
        <v>26436</v>
      </c>
      <c r="L839" t="s">
        <v>3456</v>
      </c>
      <c r="M839" t="s">
        <v>3456</v>
      </c>
      <c r="N839" t="s">
        <v>1144</v>
      </c>
      <c r="O839" t="s">
        <v>4261</v>
      </c>
      <c r="P839">
        <v>1</v>
      </c>
      <c r="Q839" t="s">
        <v>4439</v>
      </c>
      <c r="R839" t="s">
        <v>4440</v>
      </c>
      <c r="S839" t="s">
        <v>4441</v>
      </c>
      <c r="T839">
        <v>2012</v>
      </c>
      <c r="U839" t="s">
        <v>4442</v>
      </c>
      <c r="V839" t="s">
        <v>1329</v>
      </c>
      <c r="W839" t="s">
        <v>4443</v>
      </c>
      <c r="X839">
        <v>8.9</v>
      </c>
      <c r="Y839">
        <v>135</v>
      </c>
      <c r="Z839">
        <v>12</v>
      </c>
    </row>
    <row r="840" spans="2:26" x14ac:dyDescent="0.15">
      <c r="B840">
        <v>920</v>
      </c>
      <c r="C840">
        <v>2012</v>
      </c>
      <c r="D840">
        <f t="shared" si="13"/>
        <v>39</v>
      </c>
      <c r="E840" t="s">
        <v>4444</v>
      </c>
      <c r="F840" s="5">
        <v>41059</v>
      </c>
      <c r="G840">
        <v>9752555296</v>
      </c>
      <c r="H840">
        <v>6.9999999999999897E-3</v>
      </c>
      <c r="I840">
        <v>1346754</v>
      </c>
      <c r="J840">
        <v>433</v>
      </c>
      <c r="K840">
        <v>39152</v>
      </c>
      <c r="L840" t="s">
        <v>25</v>
      </c>
      <c r="M840" t="s">
        <v>25</v>
      </c>
      <c r="N840" t="s">
        <v>1144</v>
      </c>
      <c r="O840" t="s">
        <v>4261</v>
      </c>
      <c r="P840">
        <v>1</v>
      </c>
      <c r="Q840" t="s">
        <v>4444</v>
      </c>
      <c r="R840" t="s">
        <v>4445</v>
      </c>
      <c r="T840">
        <v>2012</v>
      </c>
      <c r="U840" t="s">
        <v>4446</v>
      </c>
      <c r="V840" t="s">
        <v>202</v>
      </c>
      <c r="W840" t="s">
        <v>31</v>
      </c>
      <c r="X840">
        <v>6.8</v>
      </c>
      <c r="Y840">
        <v>904</v>
      </c>
      <c r="Z840">
        <v>24</v>
      </c>
    </row>
    <row r="841" spans="2:26" x14ac:dyDescent="0.15">
      <c r="B841">
        <v>921</v>
      </c>
      <c r="C841">
        <v>2012</v>
      </c>
      <c r="D841">
        <f t="shared" si="13"/>
        <v>40</v>
      </c>
      <c r="E841" t="s">
        <v>4447</v>
      </c>
      <c r="F841" s="5">
        <v>41024</v>
      </c>
      <c r="G841">
        <v>9918274444</v>
      </c>
      <c r="H841">
        <v>6.9999999999999897E-3</v>
      </c>
      <c r="I841">
        <v>1346359</v>
      </c>
      <c r="J841">
        <v>521</v>
      </c>
      <c r="K841">
        <v>41683</v>
      </c>
      <c r="L841" t="s">
        <v>25</v>
      </c>
      <c r="M841" t="s">
        <v>25</v>
      </c>
      <c r="N841" t="s">
        <v>713</v>
      </c>
      <c r="O841" t="s">
        <v>4261</v>
      </c>
      <c r="P841">
        <v>1</v>
      </c>
      <c r="Q841" t="s">
        <v>4447</v>
      </c>
      <c r="R841" t="s">
        <v>4448</v>
      </c>
      <c r="S841" t="s">
        <v>4449</v>
      </c>
      <c r="T841">
        <v>2012</v>
      </c>
      <c r="U841" t="s">
        <v>4450</v>
      </c>
      <c r="V841" t="s">
        <v>623</v>
      </c>
      <c r="W841" t="s">
        <v>31</v>
      </c>
      <c r="X841">
        <v>7.1</v>
      </c>
      <c r="Y841">
        <v>1462</v>
      </c>
      <c r="Z841">
        <v>0</v>
      </c>
    </row>
    <row r="842" spans="2:26" x14ac:dyDescent="0.15">
      <c r="B842">
        <v>922</v>
      </c>
      <c r="C842">
        <v>2012</v>
      </c>
      <c r="D842">
        <f t="shared" si="13"/>
        <v>41</v>
      </c>
      <c r="E842" t="s">
        <v>4451</v>
      </c>
      <c r="F842" s="5">
        <v>41172</v>
      </c>
      <c r="G842">
        <v>9316548500</v>
      </c>
      <c r="H842">
        <v>6.9999999999999897E-3</v>
      </c>
      <c r="I842">
        <v>1310895</v>
      </c>
      <c r="J842">
        <v>576</v>
      </c>
      <c r="K842">
        <v>41726</v>
      </c>
      <c r="L842" t="s">
        <v>25</v>
      </c>
      <c r="M842" t="s">
        <v>25</v>
      </c>
      <c r="N842" t="s">
        <v>713</v>
      </c>
      <c r="O842" t="s">
        <v>4261</v>
      </c>
      <c r="P842">
        <v>1</v>
      </c>
      <c r="Q842" t="s">
        <v>4451</v>
      </c>
      <c r="R842" t="s">
        <v>4452</v>
      </c>
      <c r="S842" t="s">
        <v>4453</v>
      </c>
      <c r="T842">
        <v>2012</v>
      </c>
      <c r="U842" t="s">
        <v>4454</v>
      </c>
      <c r="V842" t="s">
        <v>4455</v>
      </c>
      <c r="W842" t="s">
        <v>31</v>
      </c>
      <c r="X842">
        <v>5.2</v>
      </c>
      <c r="Y842">
        <v>845</v>
      </c>
      <c r="Z842">
        <v>12</v>
      </c>
    </row>
    <row r="843" spans="2:26" x14ac:dyDescent="0.15">
      <c r="B843">
        <v>923</v>
      </c>
      <c r="C843">
        <v>2012</v>
      </c>
      <c r="D843">
        <f t="shared" si="13"/>
        <v>42</v>
      </c>
      <c r="E843" t="s">
        <v>4456</v>
      </c>
      <c r="F843" s="5">
        <v>41010</v>
      </c>
      <c r="G843">
        <v>9356404500</v>
      </c>
      <c r="H843">
        <v>6.9999999999999897E-3</v>
      </c>
      <c r="I843">
        <v>1246185</v>
      </c>
      <c r="J843">
        <v>396</v>
      </c>
      <c r="K843">
        <v>38155</v>
      </c>
      <c r="L843" t="s">
        <v>25</v>
      </c>
      <c r="M843" t="s">
        <v>25</v>
      </c>
      <c r="N843" t="s">
        <v>26</v>
      </c>
      <c r="O843" t="s">
        <v>4261</v>
      </c>
      <c r="P843">
        <v>1</v>
      </c>
      <c r="Q843" t="s">
        <v>4456</v>
      </c>
      <c r="R843" t="s">
        <v>4457</v>
      </c>
      <c r="T843">
        <v>2011</v>
      </c>
      <c r="U843" t="s">
        <v>4458</v>
      </c>
      <c r="V843" t="s">
        <v>4459</v>
      </c>
      <c r="W843" t="s">
        <v>4460</v>
      </c>
      <c r="X843">
        <v>6.9</v>
      </c>
      <c r="Y843">
        <v>652</v>
      </c>
      <c r="Z843">
        <v>53</v>
      </c>
    </row>
    <row r="844" spans="2:26" x14ac:dyDescent="0.15">
      <c r="B844">
        <v>924</v>
      </c>
      <c r="C844">
        <v>2012</v>
      </c>
      <c r="D844">
        <f t="shared" si="13"/>
        <v>43</v>
      </c>
      <c r="E844" t="s">
        <v>4461</v>
      </c>
      <c r="F844" s="5">
        <v>41179</v>
      </c>
      <c r="G844">
        <v>9024766000</v>
      </c>
      <c r="H844">
        <v>6.0000000000000001E-3</v>
      </c>
      <c r="I844">
        <v>1231024</v>
      </c>
      <c r="J844">
        <v>479</v>
      </c>
      <c r="K844">
        <v>22087</v>
      </c>
      <c r="L844" t="s">
        <v>33</v>
      </c>
      <c r="M844" t="s">
        <v>33</v>
      </c>
      <c r="N844" t="s">
        <v>84</v>
      </c>
      <c r="O844" t="s">
        <v>4261</v>
      </c>
      <c r="P844">
        <v>1</v>
      </c>
      <c r="Q844" t="s">
        <v>4461</v>
      </c>
      <c r="R844" t="s">
        <v>4462</v>
      </c>
      <c r="S844" t="s">
        <v>4463</v>
      </c>
      <c r="T844">
        <v>2012</v>
      </c>
      <c r="U844" t="s">
        <v>4464</v>
      </c>
      <c r="V844" t="s">
        <v>2586</v>
      </c>
      <c r="W844" t="s">
        <v>4465</v>
      </c>
      <c r="X844">
        <v>8</v>
      </c>
      <c r="Y844">
        <v>241</v>
      </c>
      <c r="Z844">
        <v>15</v>
      </c>
    </row>
    <row r="845" spans="2:26" x14ac:dyDescent="0.15">
      <c r="B845">
        <v>925</v>
      </c>
      <c r="C845">
        <v>2012</v>
      </c>
      <c r="D845">
        <f t="shared" si="13"/>
        <v>44</v>
      </c>
      <c r="E845" t="s">
        <v>4466</v>
      </c>
      <c r="F845" s="5">
        <v>41136</v>
      </c>
      <c r="G845">
        <v>8958236000</v>
      </c>
      <c r="H845">
        <v>6.0000000000000001E-3</v>
      </c>
      <c r="I845">
        <v>1219637</v>
      </c>
      <c r="J845">
        <v>448</v>
      </c>
      <c r="K845">
        <v>27089</v>
      </c>
      <c r="L845" t="s">
        <v>33</v>
      </c>
      <c r="M845" t="s">
        <v>3529</v>
      </c>
      <c r="N845" t="s">
        <v>84</v>
      </c>
      <c r="O845" t="s">
        <v>4261</v>
      </c>
      <c r="P845">
        <v>1</v>
      </c>
      <c r="Q845" t="s">
        <v>4466</v>
      </c>
      <c r="R845" t="s">
        <v>4467</v>
      </c>
      <c r="S845" t="s">
        <v>4468</v>
      </c>
      <c r="T845">
        <v>2012</v>
      </c>
      <c r="U845" t="s">
        <v>4469</v>
      </c>
      <c r="V845" t="s">
        <v>613</v>
      </c>
      <c r="W845" t="s">
        <v>31</v>
      </c>
      <c r="X845">
        <v>7.1</v>
      </c>
      <c r="Y845">
        <v>612</v>
      </c>
      <c r="Z845">
        <v>20</v>
      </c>
    </row>
    <row r="846" spans="2:26" x14ac:dyDescent="0.15">
      <c r="B846">
        <v>926</v>
      </c>
      <c r="C846">
        <v>2012</v>
      </c>
      <c r="D846">
        <f t="shared" si="13"/>
        <v>45</v>
      </c>
      <c r="E846" t="s">
        <v>4470</v>
      </c>
      <c r="F846" s="5">
        <v>41136</v>
      </c>
      <c r="G846">
        <v>8602921371</v>
      </c>
      <c r="H846">
        <v>6.0000000000000001E-3</v>
      </c>
      <c r="I846">
        <v>1201944</v>
      </c>
      <c r="J846">
        <v>539</v>
      </c>
      <c r="K846">
        <v>32881</v>
      </c>
      <c r="L846" t="s">
        <v>25</v>
      </c>
      <c r="M846" t="s">
        <v>25</v>
      </c>
      <c r="N846" t="s">
        <v>1144</v>
      </c>
      <c r="O846" t="s">
        <v>4261</v>
      </c>
      <c r="P846" t="e">
        <v>#VALUE!</v>
      </c>
      <c r="Q846" t="s">
        <v>4471</v>
      </c>
      <c r="R846" t="s">
        <v>4472</v>
      </c>
      <c r="S846" t="s">
        <v>4473</v>
      </c>
      <c r="T846">
        <v>2012</v>
      </c>
      <c r="U846" t="s">
        <v>4474</v>
      </c>
      <c r="V846" t="s">
        <v>94</v>
      </c>
      <c r="W846" t="s">
        <v>4475</v>
      </c>
      <c r="X846">
        <v>7</v>
      </c>
      <c r="Y846">
        <v>1258</v>
      </c>
      <c r="Z846">
        <v>19</v>
      </c>
    </row>
    <row r="847" spans="2:26" x14ac:dyDescent="0.15">
      <c r="B847">
        <v>927</v>
      </c>
      <c r="C847">
        <v>2012</v>
      </c>
      <c r="D847">
        <f t="shared" si="13"/>
        <v>46</v>
      </c>
      <c r="E847" t="s">
        <v>4476</v>
      </c>
      <c r="F847" s="5">
        <v>41046</v>
      </c>
      <c r="G847">
        <v>8780178611</v>
      </c>
      <c r="H847">
        <v>6.0000000000000001E-3</v>
      </c>
      <c r="I847">
        <v>1166018</v>
      </c>
      <c r="J847">
        <v>643</v>
      </c>
      <c r="K847">
        <v>36922</v>
      </c>
      <c r="L847" t="s">
        <v>25</v>
      </c>
      <c r="M847" t="s">
        <v>3984</v>
      </c>
      <c r="N847" t="s">
        <v>3912</v>
      </c>
      <c r="O847" t="s">
        <v>4261</v>
      </c>
      <c r="P847">
        <v>1</v>
      </c>
      <c r="Q847" t="s">
        <v>4476</v>
      </c>
      <c r="R847" t="s">
        <v>4477</v>
      </c>
      <c r="S847" t="s">
        <v>4478</v>
      </c>
      <c r="T847">
        <v>2012</v>
      </c>
      <c r="U847" t="s">
        <v>4479</v>
      </c>
      <c r="V847" t="s">
        <v>63</v>
      </c>
      <c r="W847" t="s">
        <v>31</v>
      </c>
      <c r="X847">
        <v>6.3</v>
      </c>
      <c r="Y847">
        <v>1349</v>
      </c>
      <c r="Z847">
        <v>2</v>
      </c>
    </row>
    <row r="848" spans="2:26" x14ac:dyDescent="0.15">
      <c r="B848">
        <v>928</v>
      </c>
      <c r="C848">
        <v>2012</v>
      </c>
      <c r="D848">
        <f t="shared" si="13"/>
        <v>47</v>
      </c>
      <c r="E848" t="s">
        <v>4480</v>
      </c>
      <c r="F848" s="5">
        <v>40927</v>
      </c>
      <c r="G848">
        <v>9784305000</v>
      </c>
      <c r="H848">
        <v>6.9999999999999897E-3</v>
      </c>
      <c r="I848">
        <v>1149628</v>
      </c>
      <c r="J848">
        <v>398</v>
      </c>
      <c r="K848">
        <v>27236</v>
      </c>
      <c r="L848" t="s">
        <v>33</v>
      </c>
      <c r="M848" t="s">
        <v>33</v>
      </c>
      <c r="N848" t="s">
        <v>34</v>
      </c>
      <c r="O848" t="s">
        <v>4261</v>
      </c>
      <c r="P848" t="e">
        <v>#VALUE!</v>
      </c>
      <c r="Q848" t="s">
        <v>4481</v>
      </c>
      <c r="R848" t="s">
        <v>4482</v>
      </c>
      <c r="S848" t="s">
        <v>4483</v>
      </c>
      <c r="T848">
        <v>2012</v>
      </c>
      <c r="U848" t="s">
        <v>4484</v>
      </c>
      <c r="V848" t="s">
        <v>220</v>
      </c>
      <c r="W848" t="s">
        <v>4485</v>
      </c>
      <c r="X848">
        <v>6.6</v>
      </c>
      <c r="Y848">
        <v>240</v>
      </c>
      <c r="Z848">
        <v>37</v>
      </c>
    </row>
    <row r="849" spans="2:26" x14ac:dyDescent="0.15">
      <c r="B849">
        <v>929</v>
      </c>
      <c r="C849">
        <v>2012</v>
      </c>
      <c r="D849">
        <f t="shared" si="13"/>
        <v>48</v>
      </c>
      <c r="E849" t="s">
        <v>4486</v>
      </c>
      <c r="F849" s="5">
        <v>41193</v>
      </c>
      <c r="G849">
        <v>8321175000</v>
      </c>
      <c r="H849">
        <v>6.0000000000000001E-3</v>
      </c>
      <c r="I849">
        <v>1110523</v>
      </c>
      <c r="J849">
        <v>549</v>
      </c>
      <c r="K849">
        <v>41275</v>
      </c>
      <c r="L849" t="s">
        <v>25</v>
      </c>
      <c r="M849" t="s">
        <v>25</v>
      </c>
      <c r="N849" t="s">
        <v>26</v>
      </c>
      <c r="O849" t="s">
        <v>4261</v>
      </c>
      <c r="P849">
        <v>1</v>
      </c>
      <c r="Q849" t="s">
        <v>4486</v>
      </c>
      <c r="R849" t="s">
        <v>4487</v>
      </c>
      <c r="T849">
        <v>2012</v>
      </c>
      <c r="U849" t="s">
        <v>4488</v>
      </c>
      <c r="V849" t="s">
        <v>94</v>
      </c>
      <c r="W849" t="s">
        <v>31</v>
      </c>
      <c r="X849">
        <v>6.8</v>
      </c>
      <c r="Y849">
        <v>1217</v>
      </c>
      <c r="Z849">
        <v>29</v>
      </c>
    </row>
    <row r="850" spans="2:26" x14ac:dyDescent="0.15">
      <c r="B850">
        <v>930</v>
      </c>
      <c r="C850">
        <v>2012</v>
      </c>
      <c r="D850">
        <f t="shared" si="13"/>
        <v>49</v>
      </c>
      <c r="E850" t="s">
        <v>4489</v>
      </c>
      <c r="F850" s="5">
        <v>41242</v>
      </c>
      <c r="G850">
        <v>8083010500</v>
      </c>
      <c r="H850">
        <v>6.0000000000000001E-3</v>
      </c>
      <c r="I850">
        <v>1056250</v>
      </c>
      <c r="J850">
        <v>470</v>
      </c>
      <c r="K850">
        <v>21045</v>
      </c>
      <c r="L850" t="s">
        <v>33</v>
      </c>
      <c r="M850" t="s">
        <v>33</v>
      </c>
      <c r="N850" t="s">
        <v>1144</v>
      </c>
      <c r="O850" t="s">
        <v>4261</v>
      </c>
      <c r="P850">
        <v>1</v>
      </c>
      <c r="Q850" t="s">
        <v>4489</v>
      </c>
      <c r="R850" t="s">
        <v>4490</v>
      </c>
      <c r="S850" t="s">
        <v>4491</v>
      </c>
      <c r="T850">
        <v>2012</v>
      </c>
      <c r="U850" t="s">
        <v>4492</v>
      </c>
      <c r="V850" t="s">
        <v>1329</v>
      </c>
      <c r="W850" t="s">
        <v>4493</v>
      </c>
      <c r="X850">
        <v>9.1</v>
      </c>
      <c r="Y850">
        <v>473</v>
      </c>
      <c r="Z850">
        <v>4</v>
      </c>
    </row>
    <row r="851" spans="2:26" x14ac:dyDescent="0.15">
      <c r="B851">
        <v>931</v>
      </c>
      <c r="C851">
        <v>2012</v>
      </c>
      <c r="D851">
        <f t="shared" si="13"/>
        <v>50</v>
      </c>
      <c r="E851" t="s">
        <v>4494</v>
      </c>
      <c r="F851" s="5">
        <v>40934</v>
      </c>
      <c r="G851">
        <v>9681445500</v>
      </c>
      <c r="H851">
        <v>6.9999999999999897E-3</v>
      </c>
      <c r="I851">
        <v>1050852</v>
      </c>
      <c r="J851">
        <v>457</v>
      </c>
      <c r="K851">
        <v>22475</v>
      </c>
      <c r="L851" t="s">
        <v>25</v>
      </c>
      <c r="M851" t="s">
        <v>25</v>
      </c>
      <c r="N851" t="s">
        <v>1144</v>
      </c>
      <c r="O851" t="s">
        <v>4261</v>
      </c>
      <c r="P851" t="e">
        <v>#VALUE!</v>
      </c>
      <c r="Q851" t="s">
        <v>4495</v>
      </c>
      <c r="R851" t="s">
        <v>4496</v>
      </c>
      <c r="S851" t="s">
        <v>4497</v>
      </c>
      <c r="T851">
        <v>2012</v>
      </c>
      <c r="U851" t="s">
        <v>4498</v>
      </c>
      <c r="V851" t="s">
        <v>2586</v>
      </c>
      <c r="W851" t="s">
        <v>4499</v>
      </c>
      <c r="X851">
        <v>8.4</v>
      </c>
      <c r="Y851">
        <v>255</v>
      </c>
      <c r="Z851">
        <v>33</v>
      </c>
    </row>
    <row r="852" spans="2:26" x14ac:dyDescent="0.15">
      <c r="B852">
        <v>932</v>
      </c>
      <c r="C852">
        <v>2012</v>
      </c>
      <c r="D852">
        <f t="shared" si="13"/>
        <v>51</v>
      </c>
      <c r="E852" t="s">
        <v>4500</v>
      </c>
      <c r="F852" s="5">
        <v>41158</v>
      </c>
      <c r="G852">
        <v>7412233000</v>
      </c>
      <c r="H852">
        <v>5.0000000000000001E-3</v>
      </c>
      <c r="I852">
        <v>1015711</v>
      </c>
      <c r="J852">
        <v>585</v>
      </c>
      <c r="K852">
        <v>31628</v>
      </c>
      <c r="L852" t="s">
        <v>33</v>
      </c>
      <c r="M852" t="s">
        <v>33</v>
      </c>
      <c r="N852" t="s">
        <v>1710</v>
      </c>
      <c r="O852" t="s">
        <v>4261</v>
      </c>
      <c r="P852">
        <v>1</v>
      </c>
      <c r="Q852" t="s">
        <v>4500</v>
      </c>
      <c r="R852" t="s">
        <v>4501</v>
      </c>
      <c r="S852" t="s">
        <v>4502</v>
      </c>
      <c r="T852">
        <v>2012</v>
      </c>
      <c r="U852" t="s">
        <v>4503</v>
      </c>
      <c r="V852" t="s">
        <v>613</v>
      </c>
      <c r="W852" t="s">
        <v>4504</v>
      </c>
      <c r="X852">
        <v>6.1</v>
      </c>
      <c r="Y852">
        <v>705</v>
      </c>
      <c r="Z852">
        <v>13</v>
      </c>
    </row>
    <row r="853" spans="2:26" x14ac:dyDescent="0.15">
      <c r="B853">
        <v>933</v>
      </c>
      <c r="C853">
        <v>2012</v>
      </c>
      <c r="D853">
        <f t="shared" ref="D853:D911" si="14">D852+1</f>
        <v>52</v>
      </c>
      <c r="E853" t="s">
        <v>4505</v>
      </c>
      <c r="F853" s="5">
        <v>41262</v>
      </c>
      <c r="G853">
        <v>7245056500</v>
      </c>
      <c r="H853">
        <v>5.0000000000000001E-3</v>
      </c>
      <c r="I853">
        <v>1012223</v>
      </c>
      <c r="J853">
        <v>447</v>
      </c>
      <c r="K853">
        <v>22573</v>
      </c>
      <c r="L853" t="s">
        <v>25</v>
      </c>
      <c r="M853" t="s">
        <v>25</v>
      </c>
      <c r="N853" t="s">
        <v>713</v>
      </c>
      <c r="O853" t="s">
        <v>4261</v>
      </c>
      <c r="P853">
        <v>1</v>
      </c>
      <c r="Q853" t="s">
        <v>4505</v>
      </c>
      <c r="R853" t="s">
        <v>4506</v>
      </c>
      <c r="S853" t="s">
        <v>4507</v>
      </c>
      <c r="T853">
        <v>2012</v>
      </c>
      <c r="U853" t="s">
        <v>4508</v>
      </c>
      <c r="V853" t="s">
        <v>202</v>
      </c>
      <c r="W853" t="s">
        <v>4509</v>
      </c>
      <c r="X853">
        <v>4.8</v>
      </c>
      <c r="Y853">
        <v>440</v>
      </c>
      <c r="Z853">
        <v>5</v>
      </c>
    </row>
    <row r="854" spans="2:26" x14ac:dyDescent="0.15">
      <c r="B854">
        <v>934</v>
      </c>
      <c r="C854">
        <v>2012</v>
      </c>
      <c r="D854">
        <f t="shared" si="14"/>
        <v>53</v>
      </c>
      <c r="E854" t="s">
        <v>4510</v>
      </c>
      <c r="F854" s="5">
        <v>40997</v>
      </c>
      <c r="G854">
        <v>7360631000</v>
      </c>
      <c r="H854">
        <v>5.0000000000000001E-3</v>
      </c>
      <c r="I854">
        <v>986923</v>
      </c>
      <c r="J854">
        <v>435</v>
      </c>
      <c r="K854">
        <v>36705</v>
      </c>
      <c r="L854" t="s">
        <v>25</v>
      </c>
      <c r="M854" t="s">
        <v>25</v>
      </c>
      <c r="N854" t="s">
        <v>1144</v>
      </c>
      <c r="O854" t="s">
        <v>4261</v>
      </c>
      <c r="P854">
        <v>1</v>
      </c>
      <c r="Q854" t="s">
        <v>4510</v>
      </c>
      <c r="R854" t="s">
        <v>4511</v>
      </c>
      <c r="S854" t="s">
        <v>4512</v>
      </c>
      <c r="T854">
        <v>2012</v>
      </c>
      <c r="U854" t="s">
        <v>4513</v>
      </c>
      <c r="V854" t="s">
        <v>4514</v>
      </c>
      <c r="W854" t="s">
        <v>31</v>
      </c>
      <c r="X854">
        <v>7.4</v>
      </c>
      <c r="Y854">
        <v>589</v>
      </c>
      <c r="Z854">
        <v>16</v>
      </c>
    </row>
    <row r="855" spans="2:26" x14ac:dyDescent="0.15">
      <c r="B855">
        <v>935</v>
      </c>
      <c r="C855">
        <v>2012</v>
      </c>
      <c r="D855">
        <f t="shared" si="14"/>
        <v>54</v>
      </c>
      <c r="E855" t="s">
        <v>4515</v>
      </c>
      <c r="F855" s="5">
        <v>40913</v>
      </c>
      <c r="G855">
        <v>7193596000</v>
      </c>
      <c r="H855">
        <v>5.0000000000000001E-3</v>
      </c>
      <c r="I855">
        <v>977470</v>
      </c>
      <c r="J855">
        <v>474</v>
      </c>
      <c r="K855">
        <v>29167</v>
      </c>
      <c r="L855" t="s">
        <v>25</v>
      </c>
      <c r="M855" t="s">
        <v>25</v>
      </c>
      <c r="N855" t="s">
        <v>26</v>
      </c>
      <c r="O855" t="s">
        <v>4261</v>
      </c>
      <c r="P855">
        <v>1</v>
      </c>
      <c r="Q855" t="s">
        <v>4515</v>
      </c>
      <c r="R855" t="s">
        <v>4516</v>
      </c>
      <c r="S855" t="s">
        <v>4517</v>
      </c>
      <c r="T855">
        <v>2011</v>
      </c>
      <c r="U855" t="s">
        <v>4518</v>
      </c>
      <c r="V855" t="s">
        <v>63</v>
      </c>
      <c r="W855" t="s">
        <v>31</v>
      </c>
      <c r="X855">
        <v>7.2</v>
      </c>
      <c r="Y855">
        <v>818</v>
      </c>
      <c r="Z855">
        <v>8</v>
      </c>
    </row>
    <row r="856" spans="2:26" x14ac:dyDescent="0.15">
      <c r="B856">
        <v>936</v>
      </c>
      <c r="C856">
        <v>2012</v>
      </c>
      <c r="D856">
        <f t="shared" si="14"/>
        <v>55</v>
      </c>
      <c r="E856" t="s">
        <v>4519</v>
      </c>
      <c r="F856" s="5">
        <v>41235</v>
      </c>
      <c r="G856">
        <v>6798882099</v>
      </c>
      <c r="H856">
        <v>5.0000000000000001E-3</v>
      </c>
      <c r="I856">
        <v>972962</v>
      </c>
      <c r="J856">
        <v>444</v>
      </c>
      <c r="K856">
        <v>29539</v>
      </c>
      <c r="L856" t="s">
        <v>25</v>
      </c>
      <c r="M856" t="s">
        <v>25</v>
      </c>
      <c r="N856" t="s">
        <v>3616</v>
      </c>
      <c r="O856" t="s">
        <v>4261</v>
      </c>
      <c r="P856">
        <v>1</v>
      </c>
      <c r="Q856" t="s">
        <v>4519</v>
      </c>
      <c r="R856" t="s">
        <v>4520</v>
      </c>
      <c r="S856" t="s">
        <v>4521</v>
      </c>
      <c r="T856">
        <v>2012</v>
      </c>
      <c r="U856" t="s">
        <v>4522</v>
      </c>
      <c r="V856" t="s">
        <v>63</v>
      </c>
      <c r="W856" t="s">
        <v>4523</v>
      </c>
      <c r="X856">
        <v>7.1</v>
      </c>
      <c r="Y856">
        <v>1348</v>
      </c>
      <c r="Z856">
        <v>19</v>
      </c>
    </row>
    <row r="857" spans="2:26" x14ac:dyDescent="0.15">
      <c r="B857">
        <v>937</v>
      </c>
      <c r="C857">
        <v>2012</v>
      </c>
      <c r="D857">
        <f t="shared" si="14"/>
        <v>56</v>
      </c>
      <c r="E857" t="s">
        <v>4524</v>
      </c>
      <c r="F857" s="5">
        <v>41066</v>
      </c>
      <c r="G857">
        <v>8600146099</v>
      </c>
      <c r="H857">
        <v>6.0000000000000001E-3</v>
      </c>
      <c r="I857">
        <v>971482</v>
      </c>
      <c r="J857">
        <v>521</v>
      </c>
      <c r="K857">
        <v>31629</v>
      </c>
      <c r="L857" t="s">
        <v>33</v>
      </c>
      <c r="M857" t="s">
        <v>33</v>
      </c>
      <c r="N857" t="s">
        <v>880</v>
      </c>
      <c r="O857" t="s">
        <v>4261</v>
      </c>
      <c r="P857">
        <v>1</v>
      </c>
      <c r="Q857" t="s">
        <v>4524</v>
      </c>
      <c r="R857" t="s">
        <v>4525</v>
      </c>
      <c r="S857" t="s">
        <v>4526</v>
      </c>
      <c r="T857">
        <v>2012</v>
      </c>
      <c r="U857" t="s">
        <v>4527</v>
      </c>
      <c r="V857" t="s">
        <v>518</v>
      </c>
      <c r="W857" t="s">
        <v>4528</v>
      </c>
      <c r="X857">
        <v>7.1</v>
      </c>
      <c r="Y857">
        <v>1421</v>
      </c>
      <c r="Z857">
        <v>12</v>
      </c>
    </row>
    <row r="858" spans="2:26" x14ac:dyDescent="0.15">
      <c r="B858">
        <v>938</v>
      </c>
      <c r="C858">
        <v>2012</v>
      </c>
      <c r="D858">
        <f t="shared" si="14"/>
        <v>57</v>
      </c>
      <c r="E858" t="s">
        <v>4529</v>
      </c>
      <c r="F858" s="5">
        <v>41136</v>
      </c>
      <c r="G858">
        <v>7157894000</v>
      </c>
      <c r="H858">
        <v>5.0000000000000001E-3</v>
      </c>
      <c r="I858">
        <v>953871</v>
      </c>
      <c r="J858">
        <v>281</v>
      </c>
      <c r="K858">
        <v>23522</v>
      </c>
      <c r="L858" t="s">
        <v>33</v>
      </c>
      <c r="M858" t="s">
        <v>33</v>
      </c>
      <c r="N858" t="s">
        <v>713</v>
      </c>
      <c r="O858" t="s">
        <v>4261</v>
      </c>
      <c r="P858" t="e">
        <v>#VALUE!</v>
      </c>
      <c r="Q858" t="s">
        <v>4530</v>
      </c>
      <c r="R858" t="s">
        <v>4531</v>
      </c>
      <c r="S858" t="s">
        <v>4532</v>
      </c>
      <c r="T858">
        <v>2012</v>
      </c>
      <c r="U858" t="s">
        <v>4533</v>
      </c>
      <c r="V858" t="s">
        <v>623</v>
      </c>
      <c r="W858" t="s">
        <v>4534</v>
      </c>
      <c r="X858">
        <v>8.4</v>
      </c>
      <c r="Y858">
        <v>295</v>
      </c>
      <c r="Z858">
        <v>16</v>
      </c>
    </row>
    <row r="859" spans="2:26" x14ac:dyDescent="0.15">
      <c r="B859">
        <v>939</v>
      </c>
      <c r="C859">
        <v>2012</v>
      </c>
      <c r="D859">
        <f t="shared" si="14"/>
        <v>58</v>
      </c>
      <c r="E859" t="s">
        <v>4535</v>
      </c>
      <c r="F859" s="5">
        <v>41185</v>
      </c>
      <c r="G859">
        <v>6731202500</v>
      </c>
      <c r="H859">
        <v>5.0000000000000001E-3</v>
      </c>
      <c r="I859">
        <v>953682</v>
      </c>
      <c r="J859">
        <v>479</v>
      </c>
      <c r="K859">
        <v>31577</v>
      </c>
      <c r="L859" t="s">
        <v>25</v>
      </c>
      <c r="M859" t="s">
        <v>25</v>
      </c>
      <c r="N859" t="s">
        <v>2322</v>
      </c>
      <c r="O859" t="s">
        <v>4261</v>
      </c>
      <c r="P859">
        <v>1</v>
      </c>
      <c r="Q859" t="s">
        <v>4535</v>
      </c>
      <c r="R859" t="s">
        <v>4536</v>
      </c>
      <c r="T859">
        <v>2012</v>
      </c>
      <c r="U859" t="s">
        <v>4537</v>
      </c>
      <c r="V859" t="s">
        <v>121</v>
      </c>
      <c r="W859" t="s">
        <v>31</v>
      </c>
      <c r="X859">
        <v>5</v>
      </c>
      <c r="Y859">
        <v>728</v>
      </c>
      <c r="Z859">
        <v>71</v>
      </c>
    </row>
    <row r="860" spans="2:26" x14ac:dyDescent="0.15">
      <c r="B860">
        <v>941</v>
      </c>
      <c r="C860">
        <v>2012</v>
      </c>
      <c r="D860">
        <f t="shared" si="14"/>
        <v>59</v>
      </c>
      <c r="E860" t="s">
        <v>4538</v>
      </c>
      <c r="F860" s="5">
        <v>40997</v>
      </c>
      <c r="G860">
        <v>7591124500</v>
      </c>
      <c r="H860">
        <v>5.0000000000000001E-3</v>
      </c>
      <c r="I860">
        <v>893027</v>
      </c>
      <c r="J860">
        <v>535</v>
      </c>
      <c r="K860">
        <v>33580</v>
      </c>
      <c r="L860" t="s">
        <v>33</v>
      </c>
      <c r="M860" t="s">
        <v>33</v>
      </c>
      <c r="N860" t="s">
        <v>34</v>
      </c>
      <c r="O860" t="s">
        <v>4261</v>
      </c>
      <c r="P860">
        <v>1</v>
      </c>
      <c r="Q860" t="s">
        <v>4538</v>
      </c>
      <c r="R860" t="s">
        <v>4539</v>
      </c>
      <c r="S860" t="s">
        <v>4540</v>
      </c>
      <c r="T860">
        <v>2012</v>
      </c>
      <c r="U860" t="s">
        <v>4541</v>
      </c>
      <c r="V860" t="s">
        <v>613</v>
      </c>
      <c r="W860" t="s">
        <v>4542</v>
      </c>
      <c r="X860">
        <v>6.1</v>
      </c>
      <c r="Y860">
        <v>310</v>
      </c>
      <c r="Z860">
        <v>10</v>
      </c>
    </row>
    <row r="861" spans="2:26" x14ac:dyDescent="0.15">
      <c r="B861">
        <v>942</v>
      </c>
      <c r="C861">
        <v>2012</v>
      </c>
      <c r="D861">
        <f t="shared" si="14"/>
        <v>60</v>
      </c>
      <c r="E861" t="s">
        <v>4543</v>
      </c>
      <c r="F861" s="5">
        <v>40968</v>
      </c>
      <c r="G861">
        <v>6661435000</v>
      </c>
      <c r="H861">
        <v>5.0000000000000001E-3</v>
      </c>
      <c r="I861">
        <v>873396</v>
      </c>
      <c r="J861">
        <v>351</v>
      </c>
      <c r="K861">
        <v>32790</v>
      </c>
      <c r="L861" t="s">
        <v>33</v>
      </c>
      <c r="M861" t="s">
        <v>33</v>
      </c>
      <c r="N861" t="s">
        <v>880</v>
      </c>
      <c r="O861" t="s">
        <v>4261</v>
      </c>
      <c r="P861">
        <v>1</v>
      </c>
      <c r="Q861" t="s">
        <v>4543</v>
      </c>
      <c r="R861" t="s">
        <v>4544</v>
      </c>
      <c r="S861" t="s">
        <v>4545</v>
      </c>
      <c r="T861">
        <v>2012</v>
      </c>
      <c r="U861" t="s">
        <v>4546</v>
      </c>
      <c r="V861" t="s">
        <v>4547</v>
      </c>
      <c r="W861" t="s">
        <v>4548</v>
      </c>
      <c r="X861">
        <v>8</v>
      </c>
      <c r="Y861">
        <v>408</v>
      </c>
      <c r="Z861">
        <v>31</v>
      </c>
    </row>
    <row r="862" spans="2:26" x14ac:dyDescent="0.15">
      <c r="B862">
        <v>943</v>
      </c>
      <c r="C862">
        <v>2012</v>
      </c>
      <c r="D862">
        <f t="shared" si="14"/>
        <v>61</v>
      </c>
      <c r="E862" t="s">
        <v>4549</v>
      </c>
      <c r="F862" s="5">
        <v>41059</v>
      </c>
      <c r="G862">
        <v>5939840500</v>
      </c>
      <c r="H862">
        <v>4.0000000000000001E-3</v>
      </c>
      <c r="I862">
        <v>867386</v>
      </c>
      <c r="J862">
        <v>361</v>
      </c>
      <c r="K862">
        <v>25059</v>
      </c>
      <c r="L862" t="s">
        <v>25</v>
      </c>
      <c r="M862" t="s">
        <v>25</v>
      </c>
      <c r="N862" t="s">
        <v>26</v>
      </c>
      <c r="O862" t="s">
        <v>4261</v>
      </c>
      <c r="P862">
        <v>1</v>
      </c>
      <c r="Q862" t="s">
        <v>4549</v>
      </c>
      <c r="R862" t="s">
        <v>4550</v>
      </c>
      <c r="S862" t="s">
        <v>4551</v>
      </c>
      <c r="T862">
        <v>2012</v>
      </c>
      <c r="U862" t="s">
        <v>4552</v>
      </c>
      <c r="V862" t="s">
        <v>322</v>
      </c>
      <c r="W862" t="s">
        <v>4553</v>
      </c>
      <c r="X862">
        <v>6.8</v>
      </c>
      <c r="Y862">
        <v>335</v>
      </c>
      <c r="Z862">
        <v>8</v>
      </c>
    </row>
    <row r="863" spans="2:26" x14ac:dyDescent="0.15">
      <c r="B863">
        <v>944</v>
      </c>
      <c r="C863">
        <v>2012</v>
      </c>
      <c r="D863">
        <f t="shared" si="14"/>
        <v>62</v>
      </c>
      <c r="E863" t="s">
        <v>4554</v>
      </c>
      <c r="F863" s="5">
        <v>40976</v>
      </c>
      <c r="G863">
        <v>7229870500</v>
      </c>
      <c r="H863">
        <v>5.0000000000000001E-3</v>
      </c>
      <c r="I863">
        <v>838126</v>
      </c>
      <c r="J863">
        <v>508</v>
      </c>
      <c r="K863">
        <v>30760</v>
      </c>
      <c r="L863" t="s">
        <v>33</v>
      </c>
      <c r="M863" t="s">
        <v>33</v>
      </c>
      <c r="N863" t="s">
        <v>84</v>
      </c>
      <c r="O863" t="s">
        <v>4261</v>
      </c>
      <c r="P863" t="e">
        <v>#VALUE!</v>
      </c>
      <c r="Q863" t="s">
        <v>4555</v>
      </c>
      <c r="R863" t="s">
        <v>4556</v>
      </c>
      <c r="S863" t="s">
        <v>4557</v>
      </c>
      <c r="T863">
        <v>2012</v>
      </c>
      <c r="U863" t="s">
        <v>4558</v>
      </c>
      <c r="V863" t="s">
        <v>3198</v>
      </c>
      <c r="W863" t="s">
        <v>4559</v>
      </c>
      <c r="X863">
        <v>6.8</v>
      </c>
      <c r="Y863">
        <v>516</v>
      </c>
      <c r="Z863">
        <v>13</v>
      </c>
    </row>
    <row r="864" spans="2:26" x14ac:dyDescent="0.15">
      <c r="B864">
        <v>945</v>
      </c>
      <c r="C864">
        <v>2012</v>
      </c>
      <c r="D864">
        <f t="shared" si="14"/>
        <v>63</v>
      </c>
      <c r="E864" t="s">
        <v>4560</v>
      </c>
      <c r="F864" s="5">
        <v>41129</v>
      </c>
      <c r="G864">
        <v>5455343404</v>
      </c>
      <c r="H864">
        <v>4.0000000000000001E-3</v>
      </c>
      <c r="I864">
        <v>790181</v>
      </c>
      <c r="J864">
        <v>471</v>
      </c>
      <c r="K864">
        <v>21898</v>
      </c>
      <c r="L864" t="s">
        <v>25</v>
      </c>
      <c r="M864" t="s">
        <v>25</v>
      </c>
      <c r="N864" t="s">
        <v>713</v>
      </c>
      <c r="O864" t="s">
        <v>4261</v>
      </c>
      <c r="P864">
        <v>1</v>
      </c>
      <c r="Q864" t="s">
        <v>4560</v>
      </c>
      <c r="R864" t="s">
        <v>4561</v>
      </c>
      <c r="S864" t="s">
        <v>4562</v>
      </c>
      <c r="T864">
        <v>2012</v>
      </c>
      <c r="U864" t="s">
        <v>4563</v>
      </c>
      <c r="V864" t="s">
        <v>4564</v>
      </c>
      <c r="W864" t="s">
        <v>4565</v>
      </c>
      <c r="X864">
        <v>7.3</v>
      </c>
      <c r="Y864">
        <v>774</v>
      </c>
      <c r="Z864">
        <v>25</v>
      </c>
    </row>
    <row r="865" spans="2:26" x14ac:dyDescent="0.15">
      <c r="B865">
        <v>946</v>
      </c>
      <c r="C865">
        <v>2012</v>
      </c>
      <c r="D865">
        <f t="shared" si="14"/>
        <v>64</v>
      </c>
      <c r="E865" t="s">
        <v>4566</v>
      </c>
      <c r="F865" s="5">
        <v>40948</v>
      </c>
      <c r="G865">
        <v>5550797500</v>
      </c>
      <c r="H865">
        <v>4.0000000000000001E-3</v>
      </c>
      <c r="I865">
        <v>768426</v>
      </c>
      <c r="J865">
        <v>383</v>
      </c>
      <c r="K865">
        <v>18742</v>
      </c>
      <c r="L865" t="s">
        <v>4567</v>
      </c>
      <c r="M865" t="s">
        <v>4567</v>
      </c>
      <c r="N865" t="s">
        <v>4568</v>
      </c>
      <c r="O865" t="s">
        <v>4261</v>
      </c>
      <c r="P865" t="e">
        <v>#VALUE!</v>
      </c>
      <c r="Q865" t="s">
        <v>4569</v>
      </c>
      <c r="R865" t="s">
        <v>4570</v>
      </c>
      <c r="S865" t="s">
        <v>4571</v>
      </c>
      <c r="T865">
        <v>2011</v>
      </c>
      <c r="U865" t="s">
        <v>4572</v>
      </c>
      <c r="V865" t="s">
        <v>3176</v>
      </c>
      <c r="W865" t="s">
        <v>4573</v>
      </c>
      <c r="X865">
        <v>7</v>
      </c>
      <c r="Y865">
        <v>123</v>
      </c>
      <c r="Z865">
        <v>12</v>
      </c>
    </row>
    <row r="866" spans="2:26" x14ac:dyDescent="0.15">
      <c r="B866">
        <v>948</v>
      </c>
      <c r="C866">
        <v>2012</v>
      </c>
      <c r="D866">
        <f t="shared" si="14"/>
        <v>65</v>
      </c>
      <c r="E866" t="s">
        <v>4574</v>
      </c>
      <c r="F866" s="5">
        <v>41059</v>
      </c>
      <c r="G866">
        <v>4646250000</v>
      </c>
      <c r="H866">
        <v>3.0000000000000001E-3</v>
      </c>
      <c r="I866">
        <v>636631</v>
      </c>
      <c r="J866">
        <v>447</v>
      </c>
      <c r="K866">
        <v>20647</v>
      </c>
      <c r="L866" t="s">
        <v>33</v>
      </c>
      <c r="M866" t="s">
        <v>33</v>
      </c>
      <c r="N866" t="s">
        <v>1710</v>
      </c>
      <c r="O866" t="s">
        <v>4261</v>
      </c>
      <c r="P866">
        <v>1</v>
      </c>
      <c r="Q866" t="s">
        <v>4574</v>
      </c>
      <c r="R866" t="s">
        <v>4575</v>
      </c>
      <c r="S866" t="s">
        <v>4576</v>
      </c>
      <c r="T866">
        <v>2012</v>
      </c>
      <c r="U866" t="s">
        <v>4577</v>
      </c>
      <c r="V866" t="s">
        <v>4578</v>
      </c>
      <c r="W866" t="s">
        <v>4579</v>
      </c>
      <c r="X866">
        <v>6.2</v>
      </c>
      <c r="Y866">
        <v>479</v>
      </c>
      <c r="Z866">
        <v>4</v>
      </c>
    </row>
    <row r="867" spans="2:26" x14ac:dyDescent="0.15">
      <c r="B867">
        <v>949</v>
      </c>
      <c r="C867">
        <v>2012</v>
      </c>
      <c r="D867">
        <f t="shared" si="14"/>
        <v>66</v>
      </c>
      <c r="E867" t="s">
        <v>4580</v>
      </c>
      <c r="F867">
        <v>41262</v>
      </c>
      <c r="G867">
        <v>8915421000</v>
      </c>
      <c r="H867">
        <v>6.0000000000000001E-3</v>
      </c>
      <c r="I867">
        <v>1228548</v>
      </c>
      <c r="J867">
        <v>440</v>
      </c>
      <c r="K867">
        <v>34411</v>
      </c>
      <c r="L867" t="s">
        <v>33</v>
      </c>
      <c r="M867" t="s">
        <v>33</v>
      </c>
      <c r="N867" t="s">
        <v>4369</v>
      </c>
      <c r="O867" t="s">
        <v>4261</v>
      </c>
      <c r="P867">
        <v>1</v>
      </c>
      <c r="Q867" t="s">
        <v>4580</v>
      </c>
      <c r="R867" t="s">
        <v>4581</v>
      </c>
      <c r="S867" t="s">
        <v>4582</v>
      </c>
      <c r="T867">
        <v>2012</v>
      </c>
      <c r="U867" t="s">
        <v>4583</v>
      </c>
      <c r="V867" t="s">
        <v>2586</v>
      </c>
      <c r="W867" t="s">
        <v>4584</v>
      </c>
      <c r="X867">
        <v>8.6</v>
      </c>
      <c r="Y867">
        <v>245</v>
      </c>
      <c r="Z867">
        <v>42</v>
      </c>
    </row>
    <row r="868" spans="2:26" x14ac:dyDescent="0.15">
      <c r="B868">
        <v>950</v>
      </c>
      <c r="C868">
        <v>2012</v>
      </c>
      <c r="D868">
        <f t="shared" si="14"/>
        <v>67</v>
      </c>
      <c r="E868" t="s">
        <v>4585</v>
      </c>
      <c r="F868" s="5">
        <v>41081</v>
      </c>
      <c r="G868">
        <v>4441859000</v>
      </c>
      <c r="H868">
        <v>3.0000000000000001E-3</v>
      </c>
      <c r="I868">
        <v>611685</v>
      </c>
      <c r="J868">
        <v>440</v>
      </c>
      <c r="K868">
        <v>24851</v>
      </c>
      <c r="L868" t="s">
        <v>25</v>
      </c>
      <c r="M868" t="s">
        <v>25</v>
      </c>
      <c r="N868" t="s">
        <v>2322</v>
      </c>
      <c r="O868" t="s">
        <v>4261</v>
      </c>
      <c r="P868">
        <v>1</v>
      </c>
      <c r="Q868" t="s">
        <v>4585</v>
      </c>
      <c r="R868" t="s">
        <v>4586</v>
      </c>
      <c r="S868" t="s">
        <v>4587</v>
      </c>
      <c r="T868">
        <v>2012</v>
      </c>
      <c r="U868" t="s">
        <v>4588</v>
      </c>
      <c r="V868" t="s">
        <v>467</v>
      </c>
      <c r="W868" t="s">
        <v>4589</v>
      </c>
      <c r="X868">
        <v>5.2</v>
      </c>
      <c r="Y868">
        <v>641</v>
      </c>
      <c r="Z868">
        <v>17</v>
      </c>
    </row>
    <row r="869" spans="2:26" x14ac:dyDescent="0.15">
      <c r="B869">
        <v>951</v>
      </c>
      <c r="C869">
        <v>2012</v>
      </c>
      <c r="D869">
        <f t="shared" si="14"/>
        <v>68</v>
      </c>
      <c r="E869" t="s">
        <v>4590</v>
      </c>
      <c r="F869" s="5">
        <v>41004</v>
      </c>
      <c r="G869">
        <v>4478418000</v>
      </c>
      <c r="H869">
        <v>3.0000000000000001E-3</v>
      </c>
      <c r="I869">
        <v>607956</v>
      </c>
      <c r="J869">
        <v>514</v>
      </c>
      <c r="K869">
        <v>24924</v>
      </c>
      <c r="L869" t="s">
        <v>33</v>
      </c>
      <c r="M869" t="s">
        <v>33</v>
      </c>
      <c r="N869" t="s">
        <v>713</v>
      </c>
      <c r="O869" t="s">
        <v>4261</v>
      </c>
      <c r="P869" t="e">
        <v>#VALUE!</v>
      </c>
      <c r="Q869" t="s">
        <v>4591</v>
      </c>
      <c r="R869" t="s">
        <v>4592</v>
      </c>
      <c r="S869" t="s">
        <v>4593</v>
      </c>
      <c r="T869">
        <v>2012</v>
      </c>
      <c r="U869" t="s">
        <v>4594</v>
      </c>
      <c r="V869" t="s">
        <v>4595</v>
      </c>
      <c r="W869" t="s">
        <v>4596</v>
      </c>
      <c r="X869">
        <v>6.8</v>
      </c>
      <c r="Y869">
        <v>625</v>
      </c>
      <c r="Z869">
        <v>12</v>
      </c>
    </row>
    <row r="870" spans="2:26" x14ac:dyDescent="0.15">
      <c r="B870">
        <v>952</v>
      </c>
      <c r="C870">
        <v>2012</v>
      </c>
      <c r="D870">
        <f t="shared" si="14"/>
        <v>69</v>
      </c>
      <c r="E870" t="s">
        <v>4597</v>
      </c>
      <c r="F870" s="5">
        <v>40961</v>
      </c>
      <c r="G870">
        <v>4393531500</v>
      </c>
      <c r="H870">
        <v>3.0000000000000001E-3</v>
      </c>
      <c r="I870">
        <v>591841</v>
      </c>
      <c r="J870">
        <v>408</v>
      </c>
      <c r="K870">
        <v>22440</v>
      </c>
      <c r="L870" t="s">
        <v>33</v>
      </c>
      <c r="M870" t="s">
        <v>33</v>
      </c>
      <c r="N870" t="s">
        <v>713</v>
      </c>
      <c r="O870" t="s">
        <v>4261</v>
      </c>
      <c r="P870">
        <v>1</v>
      </c>
      <c r="Q870" t="s">
        <v>4597</v>
      </c>
      <c r="R870" t="s">
        <v>4598</v>
      </c>
      <c r="S870" t="s">
        <v>4599</v>
      </c>
      <c r="T870">
        <v>2012</v>
      </c>
      <c r="U870" t="s">
        <v>4600</v>
      </c>
      <c r="V870" t="s">
        <v>1763</v>
      </c>
      <c r="W870" t="s">
        <v>4601</v>
      </c>
      <c r="X870">
        <v>8.3000000000000007</v>
      </c>
      <c r="Y870">
        <v>720</v>
      </c>
      <c r="Z870">
        <v>8</v>
      </c>
    </row>
    <row r="871" spans="2:26" x14ac:dyDescent="0.15">
      <c r="B871">
        <v>953</v>
      </c>
      <c r="C871">
        <v>2012</v>
      </c>
      <c r="D871">
        <f t="shared" si="14"/>
        <v>70</v>
      </c>
      <c r="E871" t="s">
        <v>4602</v>
      </c>
      <c r="F871" s="5">
        <v>40940</v>
      </c>
      <c r="G871">
        <v>4000072000</v>
      </c>
      <c r="H871">
        <v>3.0000000000000001E-3</v>
      </c>
      <c r="I871">
        <v>587291</v>
      </c>
      <c r="J871">
        <v>414</v>
      </c>
      <c r="K871">
        <v>24767</v>
      </c>
      <c r="L871" t="s">
        <v>25</v>
      </c>
      <c r="M871" t="s">
        <v>25</v>
      </c>
      <c r="N871" t="s">
        <v>713</v>
      </c>
      <c r="O871" t="s">
        <v>4261</v>
      </c>
      <c r="P871">
        <v>1</v>
      </c>
      <c r="Q871" t="s">
        <v>4602</v>
      </c>
      <c r="R871" t="s">
        <v>4603</v>
      </c>
      <c r="S871" t="s">
        <v>4604</v>
      </c>
      <c r="T871">
        <v>2011</v>
      </c>
      <c r="U871" t="s">
        <v>4605</v>
      </c>
      <c r="V871" t="s">
        <v>63</v>
      </c>
      <c r="W871" t="s">
        <v>31</v>
      </c>
      <c r="X871">
        <v>7.9</v>
      </c>
      <c r="Y871">
        <v>537</v>
      </c>
      <c r="Z871">
        <v>26</v>
      </c>
    </row>
    <row r="872" spans="2:26" x14ac:dyDescent="0.15">
      <c r="B872">
        <v>954</v>
      </c>
      <c r="C872">
        <v>2012</v>
      </c>
      <c r="D872">
        <f t="shared" si="14"/>
        <v>71</v>
      </c>
      <c r="E872" t="s">
        <v>4606</v>
      </c>
      <c r="F872" s="5">
        <v>41032</v>
      </c>
      <c r="G872">
        <v>4097396000</v>
      </c>
      <c r="H872">
        <v>3.0000000000000001E-3</v>
      </c>
      <c r="I872">
        <v>585473</v>
      </c>
      <c r="J872">
        <v>386</v>
      </c>
      <c r="K872">
        <v>20746</v>
      </c>
      <c r="L872" t="s">
        <v>33</v>
      </c>
      <c r="M872" t="s">
        <v>33</v>
      </c>
      <c r="N872" t="s">
        <v>713</v>
      </c>
      <c r="O872" t="s">
        <v>4261</v>
      </c>
      <c r="P872">
        <v>1</v>
      </c>
      <c r="Q872" t="s">
        <v>4606</v>
      </c>
      <c r="R872" t="s">
        <v>4607</v>
      </c>
      <c r="S872" t="s">
        <v>4608</v>
      </c>
      <c r="T872">
        <v>2012</v>
      </c>
      <c r="U872" t="s">
        <v>4609</v>
      </c>
      <c r="V872" t="s">
        <v>68</v>
      </c>
      <c r="W872" t="s">
        <v>4610</v>
      </c>
      <c r="X872">
        <v>7.1</v>
      </c>
      <c r="Y872">
        <v>363</v>
      </c>
      <c r="Z872">
        <v>13</v>
      </c>
    </row>
    <row r="873" spans="2:26" x14ac:dyDescent="0.15">
      <c r="B873">
        <v>955</v>
      </c>
      <c r="C873">
        <v>2012</v>
      </c>
      <c r="D873">
        <f t="shared" si="14"/>
        <v>72</v>
      </c>
      <c r="E873" t="s">
        <v>4611</v>
      </c>
      <c r="F873" s="5">
        <v>41039</v>
      </c>
      <c r="G873">
        <v>4326459000</v>
      </c>
      <c r="H873">
        <v>3.0000000000000001E-3</v>
      </c>
      <c r="I873">
        <v>582126</v>
      </c>
      <c r="J873">
        <v>394</v>
      </c>
      <c r="K873">
        <v>18978</v>
      </c>
      <c r="L873" t="s">
        <v>33</v>
      </c>
      <c r="M873" t="s">
        <v>33</v>
      </c>
      <c r="N873" t="s">
        <v>34</v>
      </c>
      <c r="O873" t="s">
        <v>4261</v>
      </c>
      <c r="P873">
        <v>1</v>
      </c>
      <c r="Q873" t="s">
        <v>4611</v>
      </c>
      <c r="R873" t="s">
        <v>4612</v>
      </c>
      <c r="S873" t="s">
        <v>4613</v>
      </c>
      <c r="T873">
        <v>2012</v>
      </c>
      <c r="U873" t="s">
        <v>4614</v>
      </c>
      <c r="V873" t="s">
        <v>4615</v>
      </c>
      <c r="W873" t="s">
        <v>4616</v>
      </c>
      <c r="X873">
        <v>6</v>
      </c>
      <c r="Y873">
        <v>409</v>
      </c>
      <c r="Z873">
        <v>17</v>
      </c>
    </row>
    <row r="874" spans="2:26" x14ac:dyDescent="0.15">
      <c r="B874">
        <v>956</v>
      </c>
      <c r="C874">
        <v>2012</v>
      </c>
      <c r="D874">
        <f t="shared" si="14"/>
        <v>73</v>
      </c>
      <c r="E874" t="s">
        <v>4617</v>
      </c>
      <c r="F874" s="5">
        <v>41193</v>
      </c>
      <c r="G874">
        <v>4265566000</v>
      </c>
      <c r="H874">
        <v>3.0000000000000001E-3</v>
      </c>
      <c r="I874">
        <v>571922</v>
      </c>
      <c r="J874">
        <v>386</v>
      </c>
      <c r="K874">
        <v>23599</v>
      </c>
      <c r="L874" t="s">
        <v>33</v>
      </c>
      <c r="M874" t="s">
        <v>33</v>
      </c>
      <c r="N874" t="s">
        <v>3616</v>
      </c>
      <c r="O874" t="s">
        <v>4261</v>
      </c>
      <c r="P874">
        <v>1</v>
      </c>
      <c r="Q874" t="s">
        <v>4617</v>
      </c>
      <c r="R874" t="s">
        <v>4618</v>
      </c>
      <c r="S874" t="s">
        <v>4619</v>
      </c>
      <c r="T874">
        <v>2012</v>
      </c>
      <c r="U874" t="s">
        <v>4620</v>
      </c>
      <c r="V874" t="s">
        <v>3198</v>
      </c>
      <c r="W874" t="s">
        <v>31</v>
      </c>
      <c r="X874">
        <v>8.1</v>
      </c>
      <c r="Y874">
        <v>770</v>
      </c>
      <c r="Z874">
        <v>11</v>
      </c>
    </row>
    <row r="875" spans="2:26" x14ac:dyDescent="0.15">
      <c r="B875">
        <v>957</v>
      </c>
      <c r="C875">
        <v>2012</v>
      </c>
      <c r="D875">
        <f t="shared" si="14"/>
        <v>74</v>
      </c>
      <c r="E875" t="s">
        <v>4621</v>
      </c>
      <c r="F875" s="5">
        <v>41165</v>
      </c>
      <c r="G875">
        <v>4757460500</v>
      </c>
      <c r="H875">
        <v>3.0000000000000001E-3</v>
      </c>
      <c r="I875">
        <v>558433</v>
      </c>
      <c r="J875">
        <v>368</v>
      </c>
      <c r="K875">
        <v>24599</v>
      </c>
      <c r="L875" t="s">
        <v>33</v>
      </c>
      <c r="M875" t="s">
        <v>2560</v>
      </c>
      <c r="N875" t="s">
        <v>84</v>
      </c>
      <c r="O875" t="s">
        <v>4261</v>
      </c>
      <c r="P875">
        <v>1</v>
      </c>
      <c r="Q875" t="s">
        <v>4621</v>
      </c>
      <c r="R875" t="s">
        <v>4622</v>
      </c>
      <c r="S875" t="s">
        <v>4623</v>
      </c>
      <c r="T875">
        <v>2012</v>
      </c>
      <c r="U875" t="s">
        <v>4624</v>
      </c>
      <c r="V875" t="s">
        <v>448</v>
      </c>
      <c r="W875" t="s">
        <v>4625</v>
      </c>
      <c r="X875">
        <v>6.3</v>
      </c>
      <c r="Y875">
        <v>520</v>
      </c>
      <c r="Z875">
        <v>19</v>
      </c>
    </row>
    <row r="876" spans="2:26" x14ac:dyDescent="0.15">
      <c r="B876">
        <v>959</v>
      </c>
      <c r="C876">
        <v>2012</v>
      </c>
      <c r="D876">
        <f t="shared" si="14"/>
        <v>75</v>
      </c>
      <c r="E876" t="s">
        <v>4626</v>
      </c>
      <c r="F876" s="5">
        <v>41109</v>
      </c>
      <c r="G876">
        <v>3363777000</v>
      </c>
      <c r="H876">
        <v>2E-3</v>
      </c>
      <c r="I876">
        <v>524914</v>
      </c>
      <c r="J876">
        <v>350</v>
      </c>
      <c r="K876">
        <v>10687</v>
      </c>
      <c r="L876" t="s">
        <v>348</v>
      </c>
      <c r="M876" t="s">
        <v>348</v>
      </c>
      <c r="N876" t="s">
        <v>1144</v>
      </c>
      <c r="O876" t="s">
        <v>4261</v>
      </c>
      <c r="P876" t="e">
        <v>#VALUE!</v>
      </c>
      <c r="Q876" t="s">
        <v>4627</v>
      </c>
      <c r="R876" t="s">
        <v>4628</v>
      </c>
      <c r="S876" t="s">
        <v>4629</v>
      </c>
      <c r="T876">
        <v>2012</v>
      </c>
      <c r="U876" t="s">
        <v>4630</v>
      </c>
      <c r="V876" t="s">
        <v>4631</v>
      </c>
      <c r="W876" t="s">
        <v>4632</v>
      </c>
      <c r="X876">
        <v>8.4</v>
      </c>
      <c r="Y876">
        <v>141</v>
      </c>
      <c r="Z876">
        <v>21</v>
      </c>
    </row>
    <row r="877" spans="2:26" x14ac:dyDescent="0.15">
      <c r="B877">
        <v>960</v>
      </c>
      <c r="C877">
        <v>2012</v>
      </c>
      <c r="D877">
        <f t="shared" si="14"/>
        <v>76</v>
      </c>
      <c r="E877" t="s">
        <v>4633</v>
      </c>
      <c r="F877" s="5">
        <v>41081</v>
      </c>
      <c r="G877">
        <v>3511102500</v>
      </c>
      <c r="H877">
        <v>2E-3</v>
      </c>
      <c r="I877">
        <v>497880</v>
      </c>
      <c r="J877">
        <v>428</v>
      </c>
      <c r="K877">
        <v>22060</v>
      </c>
      <c r="L877" t="s">
        <v>25</v>
      </c>
      <c r="M877" t="s">
        <v>25</v>
      </c>
      <c r="N877" t="s">
        <v>713</v>
      </c>
      <c r="O877" t="s">
        <v>4261</v>
      </c>
      <c r="P877">
        <v>1</v>
      </c>
      <c r="Q877" t="s">
        <v>4633</v>
      </c>
      <c r="R877" t="s">
        <v>4634</v>
      </c>
      <c r="S877" t="s">
        <v>4635</v>
      </c>
      <c r="T877">
        <v>2012</v>
      </c>
      <c r="U877" t="s">
        <v>4636</v>
      </c>
      <c r="V877" t="s">
        <v>202</v>
      </c>
      <c r="W877" t="s">
        <v>4637</v>
      </c>
      <c r="X877">
        <v>5.8</v>
      </c>
      <c r="Y877">
        <v>327</v>
      </c>
      <c r="Z877">
        <v>83</v>
      </c>
    </row>
    <row r="878" spans="2:26" x14ac:dyDescent="0.15">
      <c r="B878">
        <v>961</v>
      </c>
      <c r="C878">
        <v>2012</v>
      </c>
      <c r="D878">
        <f t="shared" si="14"/>
        <v>77</v>
      </c>
      <c r="E878" t="s">
        <v>4638</v>
      </c>
      <c r="F878" s="5">
        <v>40926</v>
      </c>
      <c r="G878">
        <v>3443753000</v>
      </c>
      <c r="H878">
        <v>2E-3</v>
      </c>
      <c r="I878">
        <v>467697</v>
      </c>
      <c r="J878">
        <v>412</v>
      </c>
      <c r="K878">
        <v>21875</v>
      </c>
      <c r="L878" t="s">
        <v>25</v>
      </c>
      <c r="M878" t="s">
        <v>25</v>
      </c>
      <c r="N878" t="s">
        <v>3912</v>
      </c>
      <c r="O878" t="s">
        <v>4261</v>
      </c>
      <c r="P878" t="e">
        <v>#VALUE!</v>
      </c>
      <c r="Q878" t="s">
        <v>4639</v>
      </c>
      <c r="R878" t="s">
        <v>4640</v>
      </c>
      <c r="S878" t="s">
        <v>4641</v>
      </c>
      <c r="T878">
        <v>2011</v>
      </c>
      <c r="U878" t="s">
        <v>4642</v>
      </c>
      <c r="V878" t="s">
        <v>63</v>
      </c>
      <c r="W878" t="s">
        <v>31</v>
      </c>
      <c r="X878">
        <v>8.6999999999999993</v>
      </c>
      <c r="Y878">
        <v>934</v>
      </c>
      <c r="Z878">
        <v>2</v>
      </c>
    </row>
    <row r="879" spans="2:26" x14ac:dyDescent="0.15">
      <c r="B879">
        <v>962</v>
      </c>
      <c r="C879">
        <v>2012</v>
      </c>
      <c r="D879">
        <f t="shared" si="14"/>
        <v>78</v>
      </c>
      <c r="E879" t="s">
        <v>4643</v>
      </c>
      <c r="F879" s="5">
        <v>41074</v>
      </c>
      <c r="G879">
        <v>3373780000</v>
      </c>
      <c r="H879">
        <v>2E-3</v>
      </c>
      <c r="I879">
        <v>462176</v>
      </c>
      <c r="J879">
        <v>374</v>
      </c>
      <c r="K879">
        <v>22172</v>
      </c>
      <c r="L879" t="s">
        <v>33</v>
      </c>
      <c r="M879" t="s">
        <v>4039</v>
      </c>
      <c r="N879" t="s">
        <v>713</v>
      </c>
      <c r="O879" t="s">
        <v>4261</v>
      </c>
      <c r="P879" t="e">
        <v>#VALUE!</v>
      </c>
      <c r="Q879" t="s">
        <v>4644</v>
      </c>
      <c r="R879" t="s">
        <v>4645</v>
      </c>
      <c r="S879" t="s">
        <v>4646</v>
      </c>
      <c r="T879">
        <v>2012</v>
      </c>
      <c r="U879" t="s">
        <v>4647</v>
      </c>
      <c r="V879" t="s">
        <v>3198</v>
      </c>
      <c r="W879" t="s">
        <v>4648</v>
      </c>
      <c r="X879">
        <v>7.9</v>
      </c>
      <c r="Y879">
        <v>749</v>
      </c>
      <c r="Z879">
        <v>8</v>
      </c>
    </row>
    <row r="880" spans="2:26" x14ac:dyDescent="0.15">
      <c r="B880">
        <v>963</v>
      </c>
      <c r="C880">
        <v>2012</v>
      </c>
      <c r="D880">
        <f t="shared" si="14"/>
        <v>79</v>
      </c>
      <c r="E880" t="s">
        <v>4649</v>
      </c>
      <c r="F880" s="5">
        <v>41158</v>
      </c>
      <c r="G880">
        <v>3208867228</v>
      </c>
      <c r="H880">
        <v>2E-3</v>
      </c>
      <c r="I880">
        <v>444434</v>
      </c>
      <c r="J880">
        <v>393</v>
      </c>
      <c r="K880">
        <v>20126</v>
      </c>
      <c r="L880" t="s">
        <v>33</v>
      </c>
      <c r="M880" t="s">
        <v>33</v>
      </c>
      <c r="N880" t="s">
        <v>713</v>
      </c>
      <c r="O880" t="s">
        <v>4261</v>
      </c>
      <c r="P880">
        <v>1</v>
      </c>
      <c r="Q880" t="s">
        <v>4649</v>
      </c>
      <c r="R880" t="s">
        <v>4650</v>
      </c>
      <c r="S880" t="s">
        <v>4651</v>
      </c>
      <c r="T880">
        <v>2012</v>
      </c>
      <c r="U880" t="s">
        <v>4652</v>
      </c>
      <c r="V880" t="s">
        <v>613</v>
      </c>
      <c r="W880" t="s">
        <v>4653</v>
      </c>
      <c r="X880">
        <v>7.5</v>
      </c>
      <c r="Y880">
        <v>322</v>
      </c>
      <c r="Z880">
        <v>23</v>
      </c>
    </row>
    <row r="881" spans="2:26" x14ac:dyDescent="0.15">
      <c r="B881">
        <v>964</v>
      </c>
      <c r="C881">
        <v>2012</v>
      </c>
      <c r="D881">
        <f t="shared" si="14"/>
        <v>80</v>
      </c>
      <c r="E881" t="s">
        <v>4654</v>
      </c>
      <c r="F881" s="5">
        <v>40919</v>
      </c>
      <c r="G881">
        <v>3504237000</v>
      </c>
      <c r="H881">
        <v>2E-3</v>
      </c>
      <c r="I881">
        <v>443855</v>
      </c>
      <c r="J881">
        <v>321</v>
      </c>
      <c r="K881">
        <v>12005</v>
      </c>
      <c r="L881" t="s">
        <v>33</v>
      </c>
      <c r="M881" t="s">
        <v>4655</v>
      </c>
      <c r="N881" t="s">
        <v>84</v>
      </c>
      <c r="O881" t="s">
        <v>4261</v>
      </c>
      <c r="P881">
        <v>1</v>
      </c>
      <c r="Q881" t="s">
        <v>4654</v>
      </c>
      <c r="R881" t="s">
        <v>4656</v>
      </c>
      <c r="S881" t="s">
        <v>4657</v>
      </c>
      <c r="T881">
        <v>2011</v>
      </c>
      <c r="U881" t="s">
        <v>4658</v>
      </c>
      <c r="V881" t="s">
        <v>608</v>
      </c>
      <c r="W881" t="s">
        <v>4659</v>
      </c>
      <c r="X881">
        <v>8.3000000000000007</v>
      </c>
      <c r="Y881">
        <v>485</v>
      </c>
      <c r="Z881">
        <v>3</v>
      </c>
    </row>
    <row r="882" spans="2:26" x14ac:dyDescent="0.15">
      <c r="B882">
        <v>965</v>
      </c>
      <c r="C882">
        <v>2012</v>
      </c>
      <c r="D882">
        <f t="shared" si="14"/>
        <v>81</v>
      </c>
      <c r="E882" t="s">
        <v>4660</v>
      </c>
      <c r="F882" s="5">
        <v>41102</v>
      </c>
      <c r="G882">
        <v>2949348748</v>
      </c>
      <c r="H882">
        <v>2E-3</v>
      </c>
      <c r="I882">
        <v>426706</v>
      </c>
      <c r="J882">
        <v>347</v>
      </c>
      <c r="K882">
        <v>16810</v>
      </c>
      <c r="L882" t="s">
        <v>25</v>
      </c>
      <c r="M882" t="s">
        <v>25</v>
      </c>
      <c r="N882" t="s">
        <v>713</v>
      </c>
      <c r="O882" t="s">
        <v>4261</v>
      </c>
      <c r="P882" t="e">
        <v>#VALUE!</v>
      </c>
      <c r="Q882" t="s">
        <v>4661</v>
      </c>
      <c r="R882" t="s">
        <v>4662</v>
      </c>
      <c r="S882" t="s">
        <v>4657</v>
      </c>
      <c r="T882">
        <v>2009</v>
      </c>
      <c r="U882" t="s">
        <v>4663</v>
      </c>
      <c r="V882" t="s">
        <v>1763</v>
      </c>
      <c r="W882" t="s">
        <v>4664</v>
      </c>
      <c r="X882">
        <v>8</v>
      </c>
      <c r="Y882">
        <v>110</v>
      </c>
      <c r="Z882">
        <v>13</v>
      </c>
    </row>
    <row r="883" spans="2:26" x14ac:dyDescent="0.15">
      <c r="B883">
        <v>966</v>
      </c>
      <c r="C883">
        <v>2012</v>
      </c>
      <c r="D883">
        <f t="shared" si="14"/>
        <v>82</v>
      </c>
      <c r="E883" t="s">
        <v>4665</v>
      </c>
      <c r="F883" s="5">
        <v>41249</v>
      </c>
      <c r="G883">
        <v>2868180500</v>
      </c>
      <c r="H883">
        <v>2E-3</v>
      </c>
      <c r="I883">
        <v>414064</v>
      </c>
      <c r="J883">
        <v>278</v>
      </c>
      <c r="K883">
        <v>11436</v>
      </c>
      <c r="L883" t="s">
        <v>25</v>
      </c>
      <c r="M883" t="s">
        <v>25</v>
      </c>
      <c r="N883" t="s">
        <v>1144</v>
      </c>
      <c r="O883" t="s">
        <v>4261</v>
      </c>
      <c r="P883" t="e">
        <v>#VALUE!</v>
      </c>
      <c r="Q883" t="s">
        <v>4660</v>
      </c>
      <c r="R883" t="s">
        <v>4666</v>
      </c>
      <c r="S883" t="s">
        <v>4667</v>
      </c>
      <c r="T883">
        <v>2012</v>
      </c>
      <c r="U883" t="s">
        <v>4668</v>
      </c>
      <c r="V883" t="s">
        <v>1930</v>
      </c>
      <c r="W883" t="s">
        <v>31</v>
      </c>
      <c r="X883">
        <v>6.9</v>
      </c>
      <c r="Y883">
        <v>259</v>
      </c>
      <c r="Z883">
        <v>38</v>
      </c>
    </row>
    <row r="884" spans="2:26" x14ac:dyDescent="0.15">
      <c r="B884">
        <v>967</v>
      </c>
      <c r="C884">
        <v>2012</v>
      </c>
      <c r="D884">
        <f t="shared" si="14"/>
        <v>83</v>
      </c>
      <c r="E884" t="s">
        <v>4669</v>
      </c>
      <c r="F884" s="5">
        <v>40983</v>
      </c>
      <c r="G884">
        <v>2884776000</v>
      </c>
      <c r="H884">
        <v>2E-3</v>
      </c>
      <c r="I884">
        <v>384398</v>
      </c>
      <c r="J884">
        <v>324</v>
      </c>
      <c r="K884">
        <v>20957</v>
      </c>
      <c r="L884" t="s">
        <v>33</v>
      </c>
      <c r="M884" t="s">
        <v>33</v>
      </c>
      <c r="N884" t="s">
        <v>880</v>
      </c>
      <c r="O884" t="s">
        <v>4261</v>
      </c>
      <c r="P884">
        <v>1</v>
      </c>
      <c r="Q884" t="s">
        <v>4669</v>
      </c>
      <c r="R884" t="s">
        <v>4670</v>
      </c>
      <c r="S884" t="s">
        <v>4671</v>
      </c>
      <c r="T884">
        <v>2012</v>
      </c>
      <c r="U884" t="s">
        <v>4672</v>
      </c>
      <c r="V884" t="s">
        <v>4673</v>
      </c>
      <c r="W884" t="s">
        <v>4674</v>
      </c>
      <c r="X884">
        <v>6.7</v>
      </c>
      <c r="Y884">
        <v>423</v>
      </c>
      <c r="Z884">
        <v>6</v>
      </c>
    </row>
    <row r="885" spans="2:26" x14ac:dyDescent="0.15">
      <c r="B885">
        <v>968</v>
      </c>
      <c r="C885">
        <v>2012</v>
      </c>
      <c r="D885">
        <f t="shared" si="14"/>
        <v>84</v>
      </c>
      <c r="E885" t="s">
        <v>4675</v>
      </c>
      <c r="F885" s="5">
        <v>35846</v>
      </c>
      <c r="G885">
        <v>4473640500</v>
      </c>
      <c r="H885">
        <v>3.0000000000000001E-3</v>
      </c>
      <c r="I885">
        <v>369643</v>
      </c>
      <c r="J885">
        <v>272</v>
      </c>
      <c r="K885">
        <v>10365</v>
      </c>
      <c r="L885" t="s">
        <v>33</v>
      </c>
      <c r="M885" t="s">
        <v>33</v>
      </c>
      <c r="N885" t="s">
        <v>880</v>
      </c>
      <c r="O885" t="s">
        <v>4261</v>
      </c>
      <c r="P885">
        <v>1</v>
      </c>
      <c r="Q885" t="s">
        <v>4675</v>
      </c>
      <c r="R885" t="s">
        <v>4676</v>
      </c>
      <c r="S885" t="s">
        <v>4677</v>
      </c>
      <c r="T885">
        <v>1997</v>
      </c>
      <c r="U885" t="s">
        <v>4678</v>
      </c>
      <c r="V885" t="s">
        <v>44</v>
      </c>
      <c r="W885" t="s">
        <v>4679</v>
      </c>
      <c r="X885">
        <v>9.5</v>
      </c>
      <c r="Y885">
        <v>2621</v>
      </c>
      <c r="Z885">
        <v>4</v>
      </c>
    </row>
    <row r="886" spans="2:26" x14ac:dyDescent="0.15">
      <c r="B886">
        <v>969</v>
      </c>
      <c r="C886">
        <v>2012</v>
      </c>
      <c r="D886">
        <f t="shared" si="14"/>
        <v>85</v>
      </c>
      <c r="E886" t="s">
        <v>4680</v>
      </c>
      <c r="F886" s="5">
        <v>40906</v>
      </c>
      <c r="G886">
        <v>2668476500</v>
      </c>
      <c r="H886">
        <v>2E-3</v>
      </c>
      <c r="I886">
        <v>364732</v>
      </c>
      <c r="J886">
        <v>290</v>
      </c>
      <c r="K886">
        <v>10153</v>
      </c>
      <c r="L886" t="s">
        <v>348</v>
      </c>
      <c r="M886" t="s">
        <v>348</v>
      </c>
      <c r="N886" t="s">
        <v>4681</v>
      </c>
      <c r="O886" t="s">
        <v>4261</v>
      </c>
      <c r="P886" t="e">
        <v>#VALUE!</v>
      </c>
      <c r="Q886" t="s">
        <v>4682</v>
      </c>
      <c r="R886" t="s">
        <v>4683</v>
      </c>
      <c r="S886" t="s">
        <v>4684</v>
      </c>
      <c r="T886">
        <v>2011</v>
      </c>
      <c r="U886" t="s">
        <v>4685</v>
      </c>
      <c r="V886" t="s">
        <v>1643</v>
      </c>
      <c r="W886" t="s">
        <v>4686</v>
      </c>
      <c r="X886">
        <v>9</v>
      </c>
      <c r="Y886">
        <v>125</v>
      </c>
      <c r="Z886">
        <v>49</v>
      </c>
    </row>
    <row r="887" spans="2:26" x14ac:dyDescent="0.15">
      <c r="B887">
        <v>970</v>
      </c>
      <c r="C887">
        <v>2012</v>
      </c>
      <c r="D887">
        <f t="shared" si="14"/>
        <v>86</v>
      </c>
      <c r="E887" t="s">
        <v>4687</v>
      </c>
      <c r="F887" s="5">
        <v>41151</v>
      </c>
      <c r="G887">
        <v>2750911500</v>
      </c>
      <c r="H887">
        <v>2E-3</v>
      </c>
      <c r="I887">
        <v>344876</v>
      </c>
      <c r="J887">
        <v>337</v>
      </c>
      <c r="K887">
        <v>16372</v>
      </c>
      <c r="L887" t="s">
        <v>33</v>
      </c>
      <c r="M887" t="s">
        <v>33</v>
      </c>
      <c r="N887" t="s">
        <v>880</v>
      </c>
      <c r="O887" t="s">
        <v>4261</v>
      </c>
      <c r="P887" t="e">
        <v>#VALUE!</v>
      </c>
      <c r="Q887" t="s">
        <v>4688</v>
      </c>
      <c r="R887" t="s">
        <v>4689</v>
      </c>
      <c r="S887" t="s">
        <v>4690</v>
      </c>
      <c r="T887">
        <v>2012</v>
      </c>
      <c r="U887" t="s">
        <v>4691</v>
      </c>
      <c r="V887" t="s">
        <v>246</v>
      </c>
      <c r="W887" t="s">
        <v>4692</v>
      </c>
      <c r="X887">
        <v>6.4</v>
      </c>
      <c r="Y887">
        <v>277</v>
      </c>
      <c r="Z887">
        <v>1</v>
      </c>
    </row>
    <row r="888" spans="2:26" x14ac:dyDescent="0.15">
      <c r="B888">
        <v>971</v>
      </c>
      <c r="C888">
        <v>2012</v>
      </c>
      <c r="D888">
        <f t="shared" si="14"/>
        <v>87</v>
      </c>
      <c r="E888" t="s">
        <v>4693</v>
      </c>
      <c r="F888" s="5">
        <v>41242</v>
      </c>
      <c r="G888">
        <v>2248238000</v>
      </c>
      <c r="H888">
        <v>2E-3</v>
      </c>
      <c r="I888">
        <v>338168</v>
      </c>
      <c r="J888">
        <v>360</v>
      </c>
      <c r="K888">
        <v>16243</v>
      </c>
      <c r="L888" t="s">
        <v>25</v>
      </c>
      <c r="M888" t="s">
        <v>25</v>
      </c>
      <c r="N888" t="s">
        <v>713</v>
      </c>
      <c r="O888" t="s">
        <v>4261</v>
      </c>
      <c r="P888" t="e">
        <v>#VALUE!</v>
      </c>
      <c r="Q888" t="s">
        <v>4694</v>
      </c>
      <c r="R888" t="s">
        <v>4695</v>
      </c>
      <c r="S888" t="s">
        <v>4696</v>
      </c>
      <c r="T888">
        <v>2012</v>
      </c>
      <c r="U888" t="s">
        <v>4697</v>
      </c>
      <c r="V888" t="s">
        <v>106</v>
      </c>
      <c r="W888" t="s">
        <v>31</v>
      </c>
      <c r="X888">
        <v>7.1</v>
      </c>
      <c r="Y888">
        <v>505</v>
      </c>
      <c r="Z888">
        <v>9</v>
      </c>
    </row>
    <row r="889" spans="2:26" x14ac:dyDescent="0.15">
      <c r="B889">
        <v>972</v>
      </c>
      <c r="C889">
        <v>2012</v>
      </c>
      <c r="D889">
        <f t="shared" si="14"/>
        <v>88</v>
      </c>
      <c r="E889" t="s">
        <v>4698</v>
      </c>
      <c r="F889" s="5">
        <v>41115</v>
      </c>
      <c r="G889">
        <v>2452368566</v>
      </c>
      <c r="H889">
        <v>2E-3</v>
      </c>
      <c r="I889">
        <v>331760</v>
      </c>
      <c r="J889">
        <v>274</v>
      </c>
      <c r="K889">
        <v>10268</v>
      </c>
      <c r="L889" t="s">
        <v>25</v>
      </c>
      <c r="M889" t="s">
        <v>25</v>
      </c>
      <c r="N889" t="s">
        <v>713</v>
      </c>
      <c r="O889" t="s">
        <v>4261</v>
      </c>
      <c r="P889">
        <v>1</v>
      </c>
      <c r="Q889" t="s">
        <v>4698</v>
      </c>
      <c r="R889" t="s">
        <v>4699</v>
      </c>
      <c r="T889">
        <v>2012</v>
      </c>
      <c r="U889" t="s">
        <v>4700</v>
      </c>
      <c r="V889" t="s">
        <v>263</v>
      </c>
      <c r="W889" t="s">
        <v>4701</v>
      </c>
      <c r="X889">
        <v>7.3</v>
      </c>
      <c r="Y889">
        <v>303</v>
      </c>
      <c r="Z889">
        <v>14</v>
      </c>
    </row>
    <row r="890" spans="2:26" x14ac:dyDescent="0.15">
      <c r="B890">
        <v>973</v>
      </c>
      <c r="C890">
        <v>2012</v>
      </c>
      <c r="D890">
        <f t="shared" si="14"/>
        <v>89</v>
      </c>
      <c r="E890" t="s">
        <v>4702</v>
      </c>
      <c r="F890" s="5">
        <v>41262</v>
      </c>
      <c r="G890">
        <v>1281250750</v>
      </c>
      <c r="H890">
        <v>1E-3</v>
      </c>
      <c r="I890">
        <v>329560</v>
      </c>
      <c r="J890">
        <v>275</v>
      </c>
      <c r="K890">
        <v>5943</v>
      </c>
      <c r="L890" t="s">
        <v>348</v>
      </c>
      <c r="M890" t="s">
        <v>348</v>
      </c>
      <c r="N890" t="s">
        <v>1144</v>
      </c>
      <c r="O890" t="s">
        <v>4261</v>
      </c>
      <c r="P890" t="s">
        <v>5398</v>
      </c>
    </row>
    <row r="891" spans="2:26" x14ac:dyDescent="0.15">
      <c r="B891">
        <v>974</v>
      </c>
      <c r="C891">
        <v>2012</v>
      </c>
      <c r="D891">
        <f t="shared" si="14"/>
        <v>90</v>
      </c>
      <c r="E891" t="s">
        <v>4703</v>
      </c>
      <c r="F891" s="5">
        <v>41095</v>
      </c>
      <c r="G891">
        <v>1988264000</v>
      </c>
      <c r="H891">
        <v>1E-3</v>
      </c>
      <c r="I891">
        <v>300174</v>
      </c>
      <c r="J891">
        <v>253</v>
      </c>
      <c r="K891">
        <v>7084</v>
      </c>
      <c r="L891" t="s">
        <v>348</v>
      </c>
      <c r="M891" t="s">
        <v>348</v>
      </c>
      <c r="N891" t="s">
        <v>4704</v>
      </c>
      <c r="O891" t="s">
        <v>4261</v>
      </c>
      <c r="P891">
        <v>1</v>
      </c>
      <c r="Q891" t="s">
        <v>4703</v>
      </c>
      <c r="R891" t="s">
        <v>4705</v>
      </c>
      <c r="S891" t="s">
        <v>4706</v>
      </c>
      <c r="T891">
        <v>2011</v>
      </c>
      <c r="U891" t="s">
        <v>4707</v>
      </c>
      <c r="V891" t="s">
        <v>4259</v>
      </c>
      <c r="W891" t="s">
        <v>4708</v>
      </c>
      <c r="X891">
        <v>7.6</v>
      </c>
      <c r="Y891">
        <v>147</v>
      </c>
      <c r="Z891">
        <v>4</v>
      </c>
    </row>
    <row r="892" spans="2:26" x14ac:dyDescent="0.15">
      <c r="B892">
        <v>975</v>
      </c>
      <c r="C892">
        <v>2012</v>
      </c>
      <c r="D892">
        <f t="shared" si="14"/>
        <v>91</v>
      </c>
      <c r="E892" t="s">
        <v>4709</v>
      </c>
      <c r="F892" s="5">
        <v>41129</v>
      </c>
      <c r="G892">
        <v>1961802000</v>
      </c>
      <c r="H892">
        <v>1E-3</v>
      </c>
      <c r="I892">
        <v>299628</v>
      </c>
      <c r="J892">
        <v>241</v>
      </c>
      <c r="K892">
        <v>7176</v>
      </c>
      <c r="L892" t="s">
        <v>862</v>
      </c>
      <c r="M892" t="s">
        <v>862</v>
      </c>
      <c r="N892" t="s">
        <v>3616</v>
      </c>
      <c r="O892" t="s">
        <v>4261</v>
      </c>
      <c r="P892">
        <v>1</v>
      </c>
      <c r="Q892" t="s">
        <v>4709</v>
      </c>
      <c r="R892" t="s">
        <v>4710</v>
      </c>
      <c r="S892" t="s">
        <v>4711</v>
      </c>
      <c r="T892">
        <v>2010</v>
      </c>
      <c r="U892" t="s">
        <v>4712</v>
      </c>
      <c r="V892" t="s">
        <v>4032</v>
      </c>
      <c r="W892" t="s">
        <v>4713</v>
      </c>
      <c r="X892">
        <v>8.6</v>
      </c>
      <c r="Y892">
        <v>43</v>
      </c>
      <c r="Z892">
        <v>13</v>
      </c>
    </row>
    <row r="893" spans="2:26" x14ac:dyDescent="0.15">
      <c r="B893">
        <v>976</v>
      </c>
      <c r="C893">
        <v>2012</v>
      </c>
      <c r="D893">
        <f t="shared" si="14"/>
        <v>92</v>
      </c>
      <c r="E893" t="s">
        <v>4714</v>
      </c>
      <c r="F893" s="5">
        <v>41032</v>
      </c>
      <c r="G893">
        <v>2153198000</v>
      </c>
      <c r="H893">
        <v>2E-3</v>
      </c>
      <c r="I893">
        <v>298780</v>
      </c>
      <c r="J893">
        <v>463</v>
      </c>
      <c r="K893">
        <v>7843</v>
      </c>
      <c r="L893" t="s">
        <v>33</v>
      </c>
      <c r="M893" t="s">
        <v>33</v>
      </c>
      <c r="N893" t="s">
        <v>1710</v>
      </c>
      <c r="O893" t="s">
        <v>4261</v>
      </c>
      <c r="P893">
        <v>1</v>
      </c>
      <c r="Q893" t="s">
        <v>4714</v>
      </c>
      <c r="R893" t="s">
        <v>4715</v>
      </c>
      <c r="S893" t="s">
        <v>4716</v>
      </c>
      <c r="T893">
        <v>2012</v>
      </c>
      <c r="U893" t="s">
        <v>4717</v>
      </c>
      <c r="V893" t="s">
        <v>2586</v>
      </c>
      <c r="W893" t="s">
        <v>4718</v>
      </c>
      <c r="X893">
        <v>8.4</v>
      </c>
      <c r="Y893">
        <v>72</v>
      </c>
      <c r="Z893">
        <v>18</v>
      </c>
    </row>
    <row r="894" spans="2:26" x14ac:dyDescent="0.15">
      <c r="B894">
        <v>977</v>
      </c>
      <c r="C894">
        <v>2012</v>
      </c>
      <c r="D894">
        <f t="shared" si="14"/>
        <v>93</v>
      </c>
      <c r="E894" t="s">
        <v>4719</v>
      </c>
      <c r="F894" s="5">
        <v>41193</v>
      </c>
      <c r="G894">
        <v>2122666230</v>
      </c>
      <c r="H894">
        <v>1E-3</v>
      </c>
      <c r="I894">
        <v>298086</v>
      </c>
      <c r="J894">
        <v>334</v>
      </c>
      <c r="K894">
        <v>17886</v>
      </c>
      <c r="L894" t="s">
        <v>147</v>
      </c>
      <c r="M894" t="s">
        <v>147</v>
      </c>
      <c r="N894" t="s">
        <v>1144</v>
      </c>
      <c r="O894" t="s">
        <v>4261</v>
      </c>
      <c r="P894">
        <v>1</v>
      </c>
      <c r="Q894" t="s">
        <v>4719</v>
      </c>
      <c r="R894" t="s">
        <v>4720</v>
      </c>
      <c r="S894" t="s">
        <v>4721</v>
      </c>
      <c r="T894">
        <v>2012</v>
      </c>
      <c r="U894" t="s">
        <v>4722</v>
      </c>
      <c r="V894" t="s">
        <v>44</v>
      </c>
      <c r="W894" t="s">
        <v>31</v>
      </c>
      <c r="X894">
        <v>7.2</v>
      </c>
      <c r="Y894">
        <v>348</v>
      </c>
      <c r="Z894">
        <v>5</v>
      </c>
    </row>
    <row r="895" spans="2:26" x14ac:dyDescent="0.15">
      <c r="B895">
        <v>978</v>
      </c>
      <c r="C895">
        <v>2012</v>
      </c>
      <c r="D895">
        <f t="shared" si="14"/>
        <v>94</v>
      </c>
      <c r="E895" t="s">
        <v>4723</v>
      </c>
      <c r="F895" s="5">
        <v>40955</v>
      </c>
      <c r="G895">
        <v>2198959500</v>
      </c>
      <c r="H895">
        <v>2E-3</v>
      </c>
      <c r="I895">
        <v>292217</v>
      </c>
      <c r="J895">
        <v>298</v>
      </c>
      <c r="K895">
        <v>12002</v>
      </c>
      <c r="L895" t="s">
        <v>33</v>
      </c>
      <c r="M895" t="s">
        <v>3529</v>
      </c>
      <c r="N895" t="s">
        <v>4724</v>
      </c>
      <c r="O895" t="s">
        <v>4261</v>
      </c>
      <c r="P895">
        <v>1</v>
      </c>
      <c r="Q895" t="s">
        <v>4723</v>
      </c>
      <c r="R895" t="s">
        <v>4725</v>
      </c>
      <c r="S895" t="s">
        <v>4726</v>
      </c>
      <c r="T895">
        <v>2012</v>
      </c>
      <c r="U895" t="s">
        <v>4727</v>
      </c>
      <c r="V895" t="s">
        <v>94</v>
      </c>
      <c r="W895" t="s">
        <v>4728</v>
      </c>
      <c r="X895">
        <v>7.7</v>
      </c>
      <c r="Y895">
        <v>846</v>
      </c>
      <c r="Z895">
        <v>10</v>
      </c>
    </row>
    <row r="896" spans="2:26" x14ac:dyDescent="0.15">
      <c r="B896">
        <v>979</v>
      </c>
      <c r="C896">
        <v>2012</v>
      </c>
      <c r="D896">
        <f t="shared" si="14"/>
        <v>95</v>
      </c>
      <c r="E896" t="s">
        <v>4729</v>
      </c>
      <c r="F896" s="5">
        <v>40926</v>
      </c>
      <c r="G896">
        <v>2106823000</v>
      </c>
      <c r="H896">
        <v>1E-3</v>
      </c>
      <c r="I896">
        <v>283449</v>
      </c>
      <c r="J896">
        <v>269</v>
      </c>
      <c r="K896">
        <v>13651</v>
      </c>
      <c r="L896" t="s">
        <v>25</v>
      </c>
      <c r="M896" t="s">
        <v>25</v>
      </c>
      <c r="N896" t="s">
        <v>3423</v>
      </c>
      <c r="O896" t="s">
        <v>4261</v>
      </c>
      <c r="P896" t="e">
        <v>#VALUE!</v>
      </c>
      <c r="Q896" t="s">
        <v>4730</v>
      </c>
      <c r="R896" t="s">
        <v>4731</v>
      </c>
      <c r="S896" t="s">
        <v>4732</v>
      </c>
      <c r="T896">
        <v>2011</v>
      </c>
      <c r="U896" t="s">
        <v>4733</v>
      </c>
      <c r="V896" t="s">
        <v>106</v>
      </c>
      <c r="W896" t="s">
        <v>4734</v>
      </c>
      <c r="X896">
        <v>7.4</v>
      </c>
      <c r="Y896">
        <v>403</v>
      </c>
      <c r="Z896">
        <v>1</v>
      </c>
    </row>
    <row r="897" spans="1:26" x14ac:dyDescent="0.15">
      <c r="B897">
        <v>980</v>
      </c>
      <c r="C897">
        <v>2012</v>
      </c>
      <c r="D897">
        <f t="shared" si="14"/>
        <v>96</v>
      </c>
      <c r="E897" t="s">
        <v>4735</v>
      </c>
      <c r="F897" s="5">
        <v>40926</v>
      </c>
      <c r="G897">
        <v>1993190500</v>
      </c>
      <c r="H897">
        <v>1E-3</v>
      </c>
      <c r="I897">
        <v>276334</v>
      </c>
      <c r="J897">
        <v>235</v>
      </c>
      <c r="K897">
        <v>10457</v>
      </c>
      <c r="L897" t="s">
        <v>33</v>
      </c>
      <c r="M897" t="s">
        <v>33</v>
      </c>
      <c r="N897" t="s">
        <v>880</v>
      </c>
      <c r="O897" t="s">
        <v>4261</v>
      </c>
      <c r="P897">
        <v>1</v>
      </c>
      <c r="Q897" t="s">
        <v>4735</v>
      </c>
      <c r="R897" t="s">
        <v>4736</v>
      </c>
      <c r="S897" t="s">
        <v>4737</v>
      </c>
      <c r="T897">
        <v>2011</v>
      </c>
      <c r="U897" t="s">
        <v>4738</v>
      </c>
      <c r="V897" t="s">
        <v>4739</v>
      </c>
      <c r="W897" t="s">
        <v>4740</v>
      </c>
      <c r="X897">
        <v>8.3000000000000007</v>
      </c>
      <c r="Y897">
        <v>251</v>
      </c>
      <c r="Z897">
        <v>15</v>
      </c>
    </row>
    <row r="898" spans="1:26" x14ac:dyDescent="0.15">
      <c r="B898">
        <v>981</v>
      </c>
      <c r="C898">
        <v>2012</v>
      </c>
      <c r="D898">
        <f t="shared" si="14"/>
        <v>97</v>
      </c>
      <c r="E898" t="s">
        <v>4741</v>
      </c>
      <c r="F898" s="5">
        <v>41262</v>
      </c>
      <c r="G898">
        <v>916970250</v>
      </c>
      <c r="H898">
        <v>1E-3</v>
      </c>
      <c r="I898">
        <v>273298</v>
      </c>
      <c r="J898">
        <v>237</v>
      </c>
      <c r="K898">
        <v>4729</v>
      </c>
      <c r="L898" t="s">
        <v>348</v>
      </c>
      <c r="M898" t="s">
        <v>348</v>
      </c>
      <c r="O898" t="s">
        <v>4261</v>
      </c>
      <c r="P898" t="s">
        <v>5398</v>
      </c>
    </row>
    <row r="899" spans="1:26" x14ac:dyDescent="0.15">
      <c r="B899">
        <v>982</v>
      </c>
      <c r="C899">
        <v>2012</v>
      </c>
      <c r="D899">
        <f t="shared" si="14"/>
        <v>98</v>
      </c>
      <c r="E899" t="s">
        <v>4742</v>
      </c>
      <c r="F899" s="5">
        <v>41025</v>
      </c>
      <c r="G899">
        <v>1804032000</v>
      </c>
      <c r="H899">
        <v>1E-3</v>
      </c>
      <c r="I899">
        <v>272062</v>
      </c>
      <c r="J899">
        <v>295</v>
      </c>
      <c r="K899">
        <v>5989</v>
      </c>
      <c r="L899" t="s">
        <v>348</v>
      </c>
      <c r="M899" t="s">
        <v>348</v>
      </c>
      <c r="N899" t="s">
        <v>713</v>
      </c>
      <c r="O899" t="s">
        <v>4261</v>
      </c>
      <c r="P899" t="e">
        <v>#VALUE!</v>
      </c>
      <c r="Q899" t="s">
        <v>4743</v>
      </c>
      <c r="R899" t="s">
        <v>4744</v>
      </c>
      <c r="S899" t="s">
        <v>4745</v>
      </c>
      <c r="T899">
        <v>2011</v>
      </c>
      <c r="U899" t="s">
        <v>4746</v>
      </c>
      <c r="V899" t="s">
        <v>4747</v>
      </c>
      <c r="W899" t="s">
        <v>4748</v>
      </c>
      <c r="X899">
        <v>8.9</v>
      </c>
      <c r="Y899">
        <v>89</v>
      </c>
      <c r="Z899">
        <v>1</v>
      </c>
    </row>
    <row r="900" spans="1:26" x14ac:dyDescent="0.15">
      <c r="B900">
        <v>983</v>
      </c>
      <c r="C900">
        <v>2012</v>
      </c>
      <c r="D900">
        <f t="shared" si="14"/>
        <v>99</v>
      </c>
      <c r="E900" t="s">
        <v>4749</v>
      </c>
      <c r="F900" s="5">
        <v>40983</v>
      </c>
      <c r="G900">
        <v>1969360500</v>
      </c>
      <c r="H900">
        <v>1E-3</v>
      </c>
      <c r="I900">
        <v>270602</v>
      </c>
      <c r="J900">
        <v>339</v>
      </c>
      <c r="K900">
        <v>17388</v>
      </c>
      <c r="L900" t="s">
        <v>25</v>
      </c>
      <c r="M900" t="s">
        <v>25</v>
      </c>
      <c r="N900" t="s">
        <v>47</v>
      </c>
      <c r="O900" t="s">
        <v>4261</v>
      </c>
      <c r="P900">
        <v>1</v>
      </c>
      <c r="Q900" t="s">
        <v>4749</v>
      </c>
      <c r="R900" t="s">
        <v>4750</v>
      </c>
      <c r="S900" t="s">
        <v>4751</v>
      </c>
      <c r="T900">
        <v>2012</v>
      </c>
      <c r="U900" t="s">
        <v>4752</v>
      </c>
      <c r="V900" t="s">
        <v>4753</v>
      </c>
      <c r="W900" t="s">
        <v>31</v>
      </c>
      <c r="X900">
        <v>7.5</v>
      </c>
      <c r="Y900">
        <v>455</v>
      </c>
      <c r="Z900">
        <v>17</v>
      </c>
    </row>
    <row r="901" spans="1:26" x14ac:dyDescent="0.15">
      <c r="A901">
        <v>2012</v>
      </c>
      <c r="B901">
        <v>984</v>
      </c>
      <c r="C901">
        <v>2012</v>
      </c>
      <c r="D901">
        <f t="shared" si="14"/>
        <v>100</v>
      </c>
      <c r="E901" t="s">
        <v>4754</v>
      </c>
      <c r="F901" s="5">
        <v>41179</v>
      </c>
      <c r="G901">
        <v>2034959293</v>
      </c>
      <c r="H901">
        <v>1E-3</v>
      </c>
      <c r="I901">
        <v>266574</v>
      </c>
      <c r="J901">
        <v>248</v>
      </c>
      <c r="K901">
        <v>10374</v>
      </c>
      <c r="L901" t="s">
        <v>33</v>
      </c>
      <c r="M901" t="s">
        <v>33</v>
      </c>
      <c r="N901" t="s">
        <v>1710</v>
      </c>
      <c r="O901" t="s">
        <v>4261</v>
      </c>
      <c r="P901">
        <v>1</v>
      </c>
      <c r="Q901" t="s">
        <v>4754</v>
      </c>
      <c r="R901" t="s">
        <v>4755</v>
      </c>
      <c r="S901" t="s">
        <v>4756</v>
      </c>
      <c r="T901">
        <v>2012</v>
      </c>
      <c r="U901" t="s">
        <v>4757</v>
      </c>
      <c r="V901" t="s">
        <v>202</v>
      </c>
      <c r="W901" t="s">
        <v>4758</v>
      </c>
      <c r="X901">
        <v>7.2</v>
      </c>
      <c r="Y901">
        <v>296</v>
      </c>
      <c r="Z901">
        <v>8</v>
      </c>
    </row>
    <row r="902" spans="1:26" x14ac:dyDescent="0.15">
      <c r="B902">
        <v>991</v>
      </c>
      <c r="C902">
        <v>2013</v>
      </c>
      <c r="D902">
        <v>1</v>
      </c>
      <c r="E902" t="s">
        <v>4792</v>
      </c>
      <c r="F902" s="5">
        <v>41297</v>
      </c>
      <c r="G902">
        <v>91431914670</v>
      </c>
      <c r="H902">
        <v>0.06</v>
      </c>
      <c r="I902">
        <v>12811206</v>
      </c>
      <c r="J902">
        <v>866</v>
      </c>
      <c r="K902">
        <v>166815</v>
      </c>
      <c r="L902" t="s">
        <v>25</v>
      </c>
      <c r="M902" t="s">
        <v>25</v>
      </c>
      <c r="N902" t="s">
        <v>2322</v>
      </c>
      <c r="O902" t="s">
        <v>12</v>
      </c>
      <c r="P902">
        <v>1</v>
      </c>
      <c r="Q902" t="s">
        <v>4792</v>
      </c>
      <c r="R902" t="s">
        <v>4793</v>
      </c>
      <c r="T902">
        <v>2012</v>
      </c>
      <c r="U902" t="s">
        <v>4794</v>
      </c>
      <c r="V902" t="s">
        <v>63</v>
      </c>
      <c r="W902" t="s">
        <v>4795</v>
      </c>
      <c r="X902">
        <v>8.9</v>
      </c>
      <c r="Y902">
        <v>4188</v>
      </c>
      <c r="Z902">
        <v>33</v>
      </c>
    </row>
    <row r="903" spans="1:26" x14ac:dyDescent="0.15">
      <c r="B903">
        <v>992</v>
      </c>
      <c r="C903">
        <v>2013</v>
      </c>
      <c r="D903">
        <f t="shared" si="14"/>
        <v>2</v>
      </c>
      <c r="E903" t="s">
        <v>4796</v>
      </c>
      <c r="F903" s="5">
        <v>41487</v>
      </c>
      <c r="G903">
        <v>67010087500</v>
      </c>
      <c r="H903">
        <v>4.3999999999999997E-2</v>
      </c>
      <c r="I903">
        <v>9349993</v>
      </c>
      <c r="J903">
        <v>1128</v>
      </c>
      <c r="K903">
        <v>124824</v>
      </c>
      <c r="L903" t="s">
        <v>25</v>
      </c>
      <c r="M903" t="s">
        <v>25</v>
      </c>
      <c r="N903" t="s">
        <v>1144</v>
      </c>
      <c r="O903" t="s">
        <v>12</v>
      </c>
      <c r="P903">
        <v>1</v>
      </c>
      <c r="Q903" t="s">
        <v>4796</v>
      </c>
      <c r="R903" t="s">
        <v>4797</v>
      </c>
      <c r="S903" t="s">
        <v>4798</v>
      </c>
      <c r="T903">
        <v>2013</v>
      </c>
      <c r="U903" t="s">
        <v>4799</v>
      </c>
      <c r="V903" t="s">
        <v>3815</v>
      </c>
      <c r="W903" t="s">
        <v>31</v>
      </c>
      <c r="X903">
        <v>7</v>
      </c>
      <c r="Y903">
        <v>6074</v>
      </c>
      <c r="Z903">
        <v>116</v>
      </c>
    </row>
    <row r="904" spans="1:26" x14ac:dyDescent="0.15">
      <c r="B904">
        <v>993</v>
      </c>
      <c r="C904">
        <v>2013</v>
      </c>
      <c r="D904">
        <f t="shared" si="14"/>
        <v>3</v>
      </c>
      <c r="E904" t="s">
        <v>4800</v>
      </c>
      <c r="F904" s="5">
        <v>41528</v>
      </c>
      <c r="G904">
        <v>66005427500</v>
      </c>
      <c r="H904">
        <v>4.2999999999999997E-2</v>
      </c>
      <c r="I904">
        <v>9134581</v>
      </c>
      <c r="J904">
        <v>1240</v>
      </c>
      <c r="K904">
        <v>125073</v>
      </c>
      <c r="L904" t="s">
        <v>25</v>
      </c>
      <c r="M904" t="s">
        <v>25</v>
      </c>
      <c r="N904" t="s">
        <v>26</v>
      </c>
      <c r="O904" t="s">
        <v>12</v>
      </c>
      <c r="P904">
        <v>1</v>
      </c>
      <c r="Q904" t="s">
        <v>4800</v>
      </c>
      <c r="R904" t="s">
        <v>4801</v>
      </c>
      <c r="S904" t="s">
        <v>4802</v>
      </c>
      <c r="T904">
        <v>2013</v>
      </c>
      <c r="U904" t="s">
        <v>4803</v>
      </c>
      <c r="V904" t="s">
        <v>2540</v>
      </c>
      <c r="W904" t="s">
        <v>31</v>
      </c>
      <c r="X904">
        <v>7.6</v>
      </c>
      <c r="Y904">
        <v>2408</v>
      </c>
      <c r="Z904">
        <v>43</v>
      </c>
    </row>
    <row r="905" spans="1:26" x14ac:dyDescent="0.15">
      <c r="B905">
        <v>994</v>
      </c>
      <c r="C905">
        <v>2013</v>
      </c>
      <c r="D905">
        <f t="shared" si="14"/>
        <v>4</v>
      </c>
      <c r="E905" t="s">
        <v>4804</v>
      </c>
      <c r="F905" s="5">
        <v>41389</v>
      </c>
      <c r="G905">
        <v>70806191000</v>
      </c>
      <c r="H905">
        <v>4.5999999999999999E-2</v>
      </c>
      <c r="I905">
        <v>9001309</v>
      </c>
      <c r="J905">
        <v>1389</v>
      </c>
      <c r="K905">
        <v>163569</v>
      </c>
      <c r="L905" t="s">
        <v>33</v>
      </c>
      <c r="M905" t="s">
        <v>33</v>
      </c>
      <c r="N905" t="s">
        <v>4369</v>
      </c>
      <c r="O905" t="s">
        <v>12</v>
      </c>
      <c r="P905">
        <v>1</v>
      </c>
      <c r="Q905" t="s">
        <v>4804</v>
      </c>
      <c r="R905" t="s">
        <v>4805</v>
      </c>
      <c r="S905" t="s">
        <v>4806</v>
      </c>
      <c r="T905">
        <v>2013</v>
      </c>
      <c r="U905" t="s">
        <v>4807</v>
      </c>
      <c r="V905" t="s">
        <v>448</v>
      </c>
      <c r="W905" t="s">
        <v>4808</v>
      </c>
      <c r="X905">
        <v>7.9</v>
      </c>
      <c r="Y905">
        <v>1446</v>
      </c>
      <c r="Z905">
        <v>34</v>
      </c>
    </row>
    <row r="906" spans="1:26" x14ac:dyDescent="0.15">
      <c r="B906">
        <v>995</v>
      </c>
      <c r="C906">
        <v>2013</v>
      </c>
      <c r="D906">
        <f t="shared" si="14"/>
        <v>5</v>
      </c>
      <c r="E906" t="s">
        <v>4809</v>
      </c>
      <c r="F906" s="5">
        <v>41304</v>
      </c>
      <c r="G906">
        <v>52355568637</v>
      </c>
      <c r="H906">
        <v>3.4000000000000002E-2</v>
      </c>
      <c r="I906">
        <v>7166290</v>
      </c>
      <c r="J906">
        <v>894</v>
      </c>
      <c r="K906">
        <v>111744</v>
      </c>
      <c r="L906" t="s">
        <v>25</v>
      </c>
      <c r="M906" t="s">
        <v>25</v>
      </c>
      <c r="N906" t="s">
        <v>1144</v>
      </c>
      <c r="O906" t="s">
        <v>12</v>
      </c>
      <c r="P906">
        <v>1</v>
      </c>
      <c r="Q906" t="s">
        <v>4809</v>
      </c>
      <c r="R906" t="s">
        <v>4810</v>
      </c>
      <c r="S906" t="s">
        <v>4811</v>
      </c>
      <c r="T906">
        <v>2012</v>
      </c>
      <c r="U906" t="s">
        <v>4812</v>
      </c>
      <c r="V906" t="s">
        <v>94</v>
      </c>
      <c r="W906" t="s">
        <v>4813</v>
      </c>
      <c r="X906">
        <v>8</v>
      </c>
      <c r="Y906">
        <v>3225</v>
      </c>
      <c r="Z906">
        <v>50</v>
      </c>
    </row>
    <row r="907" spans="1:26" x14ac:dyDescent="0.15">
      <c r="B907">
        <v>996</v>
      </c>
      <c r="C907">
        <v>2013</v>
      </c>
      <c r="D907">
        <f t="shared" si="14"/>
        <v>6</v>
      </c>
      <c r="E907" t="s">
        <v>4814</v>
      </c>
      <c r="F907" s="5">
        <v>41430</v>
      </c>
      <c r="G907">
        <v>48700887413</v>
      </c>
      <c r="H907">
        <v>3.2000000000000001E-2</v>
      </c>
      <c r="I907">
        <v>6959083</v>
      </c>
      <c r="J907">
        <v>1341</v>
      </c>
      <c r="K907">
        <v>117461</v>
      </c>
      <c r="L907" t="s">
        <v>25</v>
      </c>
      <c r="M907" t="s">
        <v>25</v>
      </c>
      <c r="N907" t="s">
        <v>26</v>
      </c>
      <c r="O907" t="s">
        <v>12</v>
      </c>
      <c r="P907">
        <v>1</v>
      </c>
      <c r="Q907" t="s">
        <v>4814</v>
      </c>
      <c r="R907" t="s">
        <v>4815</v>
      </c>
      <c r="S907" t="s">
        <v>4816</v>
      </c>
      <c r="T907">
        <v>2013</v>
      </c>
      <c r="U907" t="s">
        <v>4817</v>
      </c>
      <c r="V907" t="s">
        <v>4818</v>
      </c>
      <c r="W907" t="s">
        <v>4819</v>
      </c>
      <c r="X907">
        <v>6.9</v>
      </c>
      <c r="Y907">
        <v>3974</v>
      </c>
      <c r="Z907">
        <v>42</v>
      </c>
    </row>
    <row r="908" spans="1:26" x14ac:dyDescent="0.15">
      <c r="B908">
        <v>997</v>
      </c>
      <c r="C908">
        <v>2013</v>
      </c>
      <c r="D908">
        <f t="shared" si="14"/>
        <v>7</v>
      </c>
      <c r="E908" t="s">
        <v>4820</v>
      </c>
      <c r="F908" s="5">
        <v>41626</v>
      </c>
      <c r="G908">
        <v>40953408000</v>
      </c>
      <c r="H908">
        <v>2.7E-2</v>
      </c>
      <c r="I908">
        <v>5687049</v>
      </c>
      <c r="J908">
        <v>923</v>
      </c>
      <c r="K908">
        <v>55006</v>
      </c>
      <c r="L908" t="s">
        <v>25</v>
      </c>
      <c r="M908" t="s">
        <v>25</v>
      </c>
      <c r="N908" t="s">
        <v>2322</v>
      </c>
      <c r="O908" t="s">
        <v>12</v>
      </c>
      <c r="P908">
        <v>1</v>
      </c>
      <c r="Q908" t="s">
        <v>4820</v>
      </c>
      <c r="R908" t="s">
        <v>4821</v>
      </c>
      <c r="S908" t="s">
        <v>4822</v>
      </c>
      <c r="T908">
        <v>2013</v>
      </c>
      <c r="U908" t="s">
        <v>4823</v>
      </c>
      <c r="V908" t="s">
        <v>63</v>
      </c>
      <c r="W908" t="s">
        <v>31</v>
      </c>
      <c r="X908">
        <v>9.6</v>
      </c>
      <c r="Y908">
        <v>28825</v>
      </c>
      <c r="Z908">
        <v>213</v>
      </c>
    </row>
    <row r="909" spans="1:26" x14ac:dyDescent="0.15">
      <c r="B909">
        <v>999</v>
      </c>
      <c r="C909">
        <v>2013</v>
      </c>
      <c r="D909">
        <f t="shared" si="14"/>
        <v>8</v>
      </c>
      <c r="E909" t="s">
        <v>4825</v>
      </c>
      <c r="F909" s="5">
        <v>41486</v>
      </c>
      <c r="G909">
        <v>39869706381</v>
      </c>
      <c r="H909">
        <v>2.5999999999999999E-2</v>
      </c>
      <c r="I909">
        <v>5584139</v>
      </c>
      <c r="J909">
        <v>809</v>
      </c>
      <c r="K909">
        <v>93488</v>
      </c>
      <c r="L909" t="s">
        <v>25</v>
      </c>
      <c r="M909" t="s">
        <v>25</v>
      </c>
      <c r="N909" t="s">
        <v>713</v>
      </c>
      <c r="O909" t="s">
        <v>12</v>
      </c>
      <c r="P909">
        <v>1</v>
      </c>
      <c r="Q909" t="s">
        <v>4825</v>
      </c>
      <c r="R909" t="s">
        <v>4826</v>
      </c>
      <c r="S909" t="s">
        <v>4827</v>
      </c>
      <c r="T909">
        <v>2013</v>
      </c>
      <c r="U909" t="s">
        <v>4828</v>
      </c>
      <c r="V909" t="s">
        <v>1763</v>
      </c>
      <c r="W909" t="s">
        <v>4829</v>
      </c>
      <c r="X909">
        <v>8.4</v>
      </c>
      <c r="Y909">
        <v>2376</v>
      </c>
      <c r="Z909">
        <v>45</v>
      </c>
    </row>
    <row r="910" spans="1:26" x14ac:dyDescent="0.15">
      <c r="B910">
        <v>1000</v>
      </c>
      <c r="C910">
        <v>2013</v>
      </c>
      <c r="D910">
        <f t="shared" si="14"/>
        <v>9</v>
      </c>
      <c r="E910" t="s">
        <v>4830</v>
      </c>
      <c r="F910" s="5">
        <v>41458</v>
      </c>
      <c r="G910">
        <v>39380162179</v>
      </c>
      <c r="H910">
        <v>2.5999999999999999E-2</v>
      </c>
      <c r="I910">
        <v>5508017</v>
      </c>
      <c r="J910">
        <v>949</v>
      </c>
      <c r="K910">
        <v>100309</v>
      </c>
      <c r="L910" t="s">
        <v>25</v>
      </c>
      <c r="M910" t="s">
        <v>25</v>
      </c>
      <c r="N910" t="s">
        <v>2322</v>
      </c>
      <c r="O910" t="s">
        <v>12</v>
      </c>
      <c r="P910">
        <v>1</v>
      </c>
      <c r="Q910" t="s">
        <v>4830</v>
      </c>
      <c r="R910" t="s">
        <v>4831</v>
      </c>
      <c r="S910" t="s">
        <v>4832</v>
      </c>
      <c r="T910">
        <v>2013</v>
      </c>
      <c r="U910" t="s">
        <v>4833</v>
      </c>
      <c r="V910" t="s">
        <v>358</v>
      </c>
      <c r="W910" t="s">
        <v>4834</v>
      </c>
      <c r="X910">
        <v>7.7</v>
      </c>
      <c r="Y910">
        <v>1893</v>
      </c>
      <c r="Z910">
        <v>44</v>
      </c>
    </row>
    <row r="911" spans="1:26" x14ac:dyDescent="0.15">
      <c r="B911">
        <v>1001</v>
      </c>
      <c r="C911">
        <v>2013</v>
      </c>
      <c r="D911">
        <f t="shared" si="14"/>
        <v>10</v>
      </c>
      <c r="E911" t="s">
        <v>4835</v>
      </c>
      <c r="F911" s="5">
        <v>41445</v>
      </c>
      <c r="G911">
        <v>38555356000</v>
      </c>
      <c r="H911">
        <v>2.5000000000000001E-2</v>
      </c>
      <c r="I911">
        <v>5237525</v>
      </c>
      <c r="J911">
        <v>964</v>
      </c>
      <c r="K911">
        <v>100823</v>
      </c>
      <c r="L911" t="s">
        <v>33</v>
      </c>
      <c r="M911" t="s">
        <v>33</v>
      </c>
      <c r="N911" t="s">
        <v>713</v>
      </c>
      <c r="O911" t="s">
        <v>12</v>
      </c>
      <c r="P911" t="e">
        <v>#VALUE!</v>
      </c>
      <c r="Q911" t="s">
        <v>4836</v>
      </c>
      <c r="R911" t="s">
        <v>4837</v>
      </c>
      <c r="S911" t="s">
        <v>4838</v>
      </c>
      <c r="T911">
        <v>2013</v>
      </c>
      <c r="U911" t="s">
        <v>4839</v>
      </c>
      <c r="V911" t="s">
        <v>4840</v>
      </c>
      <c r="W911" t="s">
        <v>4841</v>
      </c>
      <c r="X911">
        <v>7.3</v>
      </c>
      <c r="Y911">
        <v>1537</v>
      </c>
      <c r="Z911">
        <v>26</v>
      </c>
    </row>
    <row r="912" spans="1:26" x14ac:dyDescent="0.15">
      <c r="B912">
        <v>1002</v>
      </c>
      <c r="C912">
        <v>2013</v>
      </c>
      <c r="D912">
        <f t="shared" ref="D912:D975" si="15">D911+1</f>
        <v>11</v>
      </c>
      <c r="E912" t="s">
        <v>4842</v>
      </c>
      <c r="F912" s="5">
        <v>41326</v>
      </c>
      <c r="G912">
        <v>34881330905</v>
      </c>
      <c r="H912">
        <v>2.3E-2</v>
      </c>
      <c r="I912">
        <v>4682492</v>
      </c>
      <c r="J912">
        <v>671</v>
      </c>
      <c r="K912">
        <v>90580</v>
      </c>
      <c r="L912" t="s">
        <v>25</v>
      </c>
      <c r="M912" t="s">
        <v>25</v>
      </c>
      <c r="N912" t="s">
        <v>2322</v>
      </c>
      <c r="O912" t="s">
        <v>12</v>
      </c>
      <c r="P912">
        <v>1</v>
      </c>
      <c r="Q912" t="s">
        <v>4842</v>
      </c>
      <c r="R912" t="s">
        <v>4843</v>
      </c>
      <c r="T912">
        <v>2012</v>
      </c>
      <c r="U912" t="s">
        <v>4844</v>
      </c>
      <c r="V912" t="s">
        <v>3235</v>
      </c>
      <c r="W912" t="s">
        <v>31</v>
      </c>
      <c r="X912">
        <v>8.5</v>
      </c>
      <c r="Y912">
        <v>2743</v>
      </c>
      <c r="Z912">
        <v>45</v>
      </c>
    </row>
    <row r="913" spans="2:26" x14ac:dyDescent="0.15">
      <c r="B913">
        <v>1003</v>
      </c>
      <c r="C913">
        <v>2013</v>
      </c>
      <c r="D913">
        <f t="shared" si="15"/>
        <v>12</v>
      </c>
      <c r="E913" t="s">
        <v>4845</v>
      </c>
      <c r="F913" s="5">
        <v>41283</v>
      </c>
      <c r="G913">
        <v>28343986569</v>
      </c>
      <c r="H913">
        <v>1.9E-2</v>
      </c>
      <c r="I913">
        <v>3893216</v>
      </c>
      <c r="J913">
        <v>603</v>
      </c>
      <c r="K913">
        <v>60585</v>
      </c>
      <c r="L913" t="s">
        <v>25</v>
      </c>
      <c r="M913" t="s">
        <v>25</v>
      </c>
      <c r="N913" t="s">
        <v>26</v>
      </c>
      <c r="O913" t="s">
        <v>12</v>
      </c>
      <c r="P913">
        <v>1</v>
      </c>
      <c r="Q913" t="s">
        <v>4845</v>
      </c>
      <c r="R913" t="s">
        <v>4846</v>
      </c>
      <c r="T913">
        <v>2012</v>
      </c>
      <c r="U913" t="s">
        <v>4847</v>
      </c>
      <c r="V913" t="s">
        <v>202</v>
      </c>
      <c r="W913" t="s">
        <v>31</v>
      </c>
      <c r="X913">
        <v>7.7</v>
      </c>
      <c r="Y913">
        <v>1614</v>
      </c>
      <c r="Z913">
        <v>44</v>
      </c>
    </row>
    <row r="914" spans="2:26" x14ac:dyDescent="0.15">
      <c r="B914">
        <v>1004</v>
      </c>
      <c r="C914">
        <v>2013</v>
      </c>
      <c r="D914">
        <f t="shared" si="15"/>
        <v>13</v>
      </c>
      <c r="E914" t="s">
        <v>4848</v>
      </c>
      <c r="F914" s="5">
        <v>41522</v>
      </c>
      <c r="G914">
        <v>24509278305</v>
      </c>
      <c r="H914">
        <v>1.6E-2</v>
      </c>
      <c r="I914">
        <v>3435802</v>
      </c>
      <c r="J914">
        <v>785</v>
      </c>
      <c r="K914">
        <v>72796</v>
      </c>
      <c r="L914" t="s">
        <v>25</v>
      </c>
      <c r="M914" t="s">
        <v>25</v>
      </c>
      <c r="N914" t="s">
        <v>1144</v>
      </c>
      <c r="O914" t="s">
        <v>3802</v>
      </c>
      <c r="P914">
        <v>1</v>
      </c>
      <c r="Q914" t="s">
        <v>4848</v>
      </c>
      <c r="R914" t="s">
        <v>4849</v>
      </c>
      <c r="T914">
        <v>2013</v>
      </c>
      <c r="U914" t="s">
        <v>4850</v>
      </c>
      <c r="V914" t="s">
        <v>467</v>
      </c>
      <c r="W914" t="s">
        <v>4851</v>
      </c>
      <c r="X914">
        <v>6.6</v>
      </c>
      <c r="Y914">
        <v>1008</v>
      </c>
      <c r="Z914">
        <v>20</v>
      </c>
    </row>
    <row r="915" spans="2:26" x14ac:dyDescent="0.15">
      <c r="B915">
        <v>1005</v>
      </c>
      <c r="C915">
        <v>2013</v>
      </c>
      <c r="D915">
        <f t="shared" si="15"/>
        <v>14</v>
      </c>
      <c r="E915" t="s">
        <v>4852</v>
      </c>
      <c r="F915" s="5">
        <v>41564</v>
      </c>
      <c r="G915">
        <v>31214018600</v>
      </c>
      <c r="H915">
        <v>0.02</v>
      </c>
      <c r="I915">
        <v>3194693</v>
      </c>
      <c r="J915">
        <v>636</v>
      </c>
      <c r="K915">
        <v>80584</v>
      </c>
      <c r="L915" t="s">
        <v>33</v>
      </c>
      <c r="M915" t="s">
        <v>33</v>
      </c>
      <c r="N915" t="s">
        <v>34</v>
      </c>
      <c r="O915" t="s">
        <v>3802</v>
      </c>
      <c r="P915">
        <v>1</v>
      </c>
      <c r="Q915" t="s">
        <v>4852</v>
      </c>
      <c r="R915" t="s">
        <v>4853</v>
      </c>
      <c r="S915" t="s">
        <v>4854</v>
      </c>
      <c r="T915">
        <v>2013</v>
      </c>
      <c r="U915" t="s">
        <v>4855</v>
      </c>
      <c r="V915" t="s">
        <v>4856</v>
      </c>
      <c r="W915" t="s">
        <v>4857</v>
      </c>
      <c r="X915">
        <v>8.1</v>
      </c>
      <c r="Y915">
        <v>1660</v>
      </c>
      <c r="Z915">
        <v>47</v>
      </c>
    </row>
    <row r="916" spans="2:26" x14ac:dyDescent="0.15">
      <c r="B916">
        <v>1007</v>
      </c>
      <c r="C916">
        <v>2013</v>
      </c>
      <c r="D916">
        <f t="shared" si="15"/>
        <v>15</v>
      </c>
      <c r="E916" t="s">
        <v>4858</v>
      </c>
      <c r="F916" s="5">
        <v>41500</v>
      </c>
      <c r="G916">
        <v>21774884000</v>
      </c>
      <c r="H916">
        <v>1.39999999999999E-2</v>
      </c>
      <c r="I916">
        <v>3117859</v>
      </c>
      <c r="J916">
        <v>806</v>
      </c>
      <c r="K916">
        <v>55046</v>
      </c>
      <c r="L916" t="s">
        <v>25</v>
      </c>
      <c r="M916" t="s">
        <v>25</v>
      </c>
      <c r="N916" t="s">
        <v>1053</v>
      </c>
      <c r="O916" t="s">
        <v>3802</v>
      </c>
      <c r="P916">
        <v>1</v>
      </c>
      <c r="Q916" t="s">
        <v>4858</v>
      </c>
      <c r="R916" t="s">
        <v>4859</v>
      </c>
      <c r="T916">
        <v>2013</v>
      </c>
      <c r="U916" t="s">
        <v>4860</v>
      </c>
      <c r="V916" t="s">
        <v>4861</v>
      </c>
      <c r="W916" t="s">
        <v>31</v>
      </c>
      <c r="X916">
        <v>7</v>
      </c>
      <c r="Y916">
        <v>1584</v>
      </c>
      <c r="Z916">
        <v>20</v>
      </c>
    </row>
    <row r="917" spans="2:26" x14ac:dyDescent="0.15">
      <c r="B917">
        <v>1008</v>
      </c>
      <c r="C917">
        <v>2013</v>
      </c>
      <c r="D917">
        <f t="shared" si="15"/>
        <v>16</v>
      </c>
      <c r="E917" t="s">
        <v>4862</v>
      </c>
      <c r="F917" s="5">
        <v>41577</v>
      </c>
      <c r="G917">
        <v>22525808500</v>
      </c>
      <c r="H917">
        <v>1.4999999999999999E-2</v>
      </c>
      <c r="I917">
        <v>3039889</v>
      </c>
      <c r="J917">
        <v>733</v>
      </c>
      <c r="K917">
        <v>78095</v>
      </c>
      <c r="L917" t="s">
        <v>33</v>
      </c>
      <c r="M917" t="s">
        <v>33</v>
      </c>
      <c r="N917" t="s">
        <v>4369</v>
      </c>
      <c r="O917" t="s">
        <v>3802</v>
      </c>
      <c r="P917" t="e">
        <v>#VALUE!</v>
      </c>
      <c r="Q917" t="s">
        <v>4863</v>
      </c>
      <c r="R917" t="s">
        <v>4864</v>
      </c>
      <c r="S917" t="s">
        <v>4865</v>
      </c>
      <c r="T917">
        <v>2013</v>
      </c>
      <c r="U917" t="s">
        <v>4866</v>
      </c>
      <c r="V917" t="s">
        <v>534</v>
      </c>
      <c r="W917" t="s">
        <v>4867</v>
      </c>
      <c r="X917">
        <v>7.7</v>
      </c>
      <c r="Y917">
        <v>537</v>
      </c>
      <c r="Z917">
        <v>18</v>
      </c>
    </row>
    <row r="918" spans="2:26" x14ac:dyDescent="0.15">
      <c r="B918">
        <v>1009</v>
      </c>
      <c r="C918">
        <v>2013</v>
      </c>
      <c r="D918">
        <f t="shared" si="15"/>
        <v>17</v>
      </c>
      <c r="E918" t="s">
        <v>4868</v>
      </c>
      <c r="F918" s="5">
        <v>41473</v>
      </c>
      <c r="G918">
        <v>21511371970</v>
      </c>
      <c r="H918">
        <v>1.39999999999999E-2</v>
      </c>
      <c r="I918">
        <v>3004649</v>
      </c>
      <c r="J918">
        <v>739</v>
      </c>
      <c r="K918">
        <v>55733</v>
      </c>
      <c r="L918" t="s">
        <v>33</v>
      </c>
      <c r="M918" t="s">
        <v>33</v>
      </c>
      <c r="N918" t="s">
        <v>713</v>
      </c>
      <c r="O918" t="s">
        <v>3802</v>
      </c>
      <c r="P918">
        <v>1</v>
      </c>
      <c r="Q918" t="s">
        <v>4868</v>
      </c>
      <c r="R918" t="s">
        <v>4869</v>
      </c>
      <c r="S918" t="s">
        <v>4870</v>
      </c>
      <c r="T918">
        <v>2013</v>
      </c>
      <c r="U918" t="s">
        <v>4871</v>
      </c>
      <c r="V918" t="s">
        <v>4872</v>
      </c>
      <c r="W918" t="s">
        <v>4873</v>
      </c>
      <c r="X918">
        <v>7.5</v>
      </c>
      <c r="Y918">
        <v>799</v>
      </c>
      <c r="Z918">
        <v>31</v>
      </c>
    </row>
    <row r="919" spans="2:26" x14ac:dyDescent="0.15">
      <c r="B919">
        <v>1010</v>
      </c>
      <c r="C919">
        <v>2013</v>
      </c>
      <c r="D919">
        <f t="shared" si="15"/>
        <v>18</v>
      </c>
      <c r="E919" t="s">
        <v>4874</v>
      </c>
      <c r="F919" s="5">
        <v>41592</v>
      </c>
      <c r="G919">
        <v>21795237513</v>
      </c>
      <c r="H919">
        <v>1.39999999999999E-2</v>
      </c>
      <c r="I919">
        <v>2969900</v>
      </c>
      <c r="J919">
        <v>968</v>
      </c>
      <c r="K919">
        <v>69856</v>
      </c>
      <c r="L919" t="s">
        <v>25</v>
      </c>
      <c r="M919" t="s">
        <v>25</v>
      </c>
      <c r="N919" t="s">
        <v>713</v>
      </c>
      <c r="O919" t="s">
        <v>3802</v>
      </c>
      <c r="P919" t="e">
        <v>#VALUE!</v>
      </c>
      <c r="Q919" t="s">
        <v>4875</v>
      </c>
      <c r="R919" t="s">
        <v>4876</v>
      </c>
      <c r="S919" t="s">
        <v>4877</v>
      </c>
      <c r="T919">
        <v>2013</v>
      </c>
      <c r="U919" t="s">
        <v>4878</v>
      </c>
      <c r="V919" t="s">
        <v>613</v>
      </c>
      <c r="W919" t="s">
        <v>4879</v>
      </c>
      <c r="X919">
        <v>6.1</v>
      </c>
      <c r="Y919">
        <v>1603</v>
      </c>
      <c r="Z919">
        <v>15</v>
      </c>
    </row>
    <row r="920" spans="2:26" x14ac:dyDescent="0.15">
      <c r="B920">
        <v>1011</v>
      </c>
      <c r="C920">
        <v>2013</v>
      </c>
      <c r="D920">
        <f t="shared" si="15"/>
        <v>19</v>
      </c>
      <c r="E920" t="s">
        <v>4880</v>
      </c>
      <c r="F920" s="5">
        <v>41613</v>
      </c>
      <c r="G920">
        <v>20908973000</v>
      </c>
      <c r="H920">
        <v>1.39999999999999E-2</v>
      </c>
      <c r="I920">
        <v>2856065</v>
      </c>
      <c r="J920">
        <v>568</v>
      </c>
      <c r="K920">
        <v>49967</v>
      </c>
      <c r="L920" t="s">
        <v>154</v>
      </c>
      <c r="M920" t="s">
        <v>154</v>
      </c>
      <c r="N920" t="s">
        <v>1710</v>
      </c>
      <c r="O920" t="s">
        <v>3802</v>
      </c>
      <c r="P920">
        <v>1</v>
      </c>
      <c r="Q920" t="s">
        <v>4880</v>
      </c>
      <c r="R920" t="s">
        <v>4881</v>
      </c>
      <c r="S920" t="s">
        <v>4882</v>
      </c>
      <c r="T920">
        <v>2013</v>
      </c>
      <c r="U920" t="s">
        <v>4883</v>
      </c>
      <c r="V920" t="s">
        <v>106</v>
      </c>
      <c r="W920" t="s">
        <v>31</v>
      </c>
      <c r="X920">
        <v>8.6999999999999993</v>
      </c>
      <c r="Y920">
        <v>1056</v>
      </c>
      <c r="Z920">
        <v>36</v>
      </c>
    </row>
    <row r="921" spans="2:26" x14ac:dyDescent="0.15">
      <c r="B921">
        <v>1012</v>
      </c>
      <c r="C921">
        <v>2013</v>
      </c>
      <c r="D921">
        <f t="shared" si="15"/>
        <v>20</v>
      </c>
      <c r="E921" t="s">
        <v>4884</v>
      </c>
      <c r="F921" s="5">
        <v>41508</v>
      </c>
      <c r="G921">
        <v>19146691869</v>
      </c>
      <c r="H921">
        <v>1.2999999999999999E-2</v>
      </c>
      <c r="I921">
        <v>2718227</v>
      </c>
      <c r="J921">
        <v>691</v>
      </c>
      <c r="K921">
        <v>54658</v>
      </c>
      <c r="L921" t="s">
        <v>33</v>
      </c>
      <c r="M921" t="s">
        <v>33</v>
      </c>
      <c r="N921" t="s">
        <v>713</v>
      </c>
      <c r="O921" t="s">
        <v>3802</v>
      </c>
      <c r="P921">
        <v>1</v>
      </c>
      <c r="Q921" t="s">
        <v>4884</v>
      </c>
      <c r="R921" t="s">
        <v>4885</v>
      </c>
      <c r="S921" t="s">
        <v>4886</v>
      </c>
      <c r="T921">
        <v>2013</v>
      </c>
      <c r="U921" t="s">
        <v>4887</v>
      </c>
      <c r="V921" t="s">
        <v>1566</v>
      </c>
      <c r="W921" t="s">
        <v>4888</v>
      </c>
      <c r="X921">
        <v>7.9</v>
      </c>
      <c r="Y921">
        <v>1011</v>
      </c>
      <c r="Z921">
        <v>14</v>
      </c>
    </row>
    <row r="922" spans="2:26" x14ac:dyDescent="0.15">
      <c r="B922">
        <v>1013</v>
      </c>
      <c r="C922">
        <v>2013</v>
      </c>
      <c r="D922">
        <f t="shared" si="15"/>
        <v>21</v>
      </c>
      <c r="E922" t="s">
        <v>4889</v>
      </c>
      <c r="F922" s="5">
        <v>41549</v>
      </c>
      <c r="G922">
        <v>18529862600</v>
      </c>
      <c r="H922">
        <v>1.2E-2</v>
      </c>
      <c r="I922">
        <v>2711083</v>
      </c>
      <c r="J922">
        <v>651</v>
      </c>
      <c r="K922">
        <v>72329</v>
      </c>
      <c r="L922" t="s">
        <v>25</v>
      </c>
      <c r="M922" t="s">
        <v>25</v>
      </c>
      <c r="N922" t="s">
        <v>713</v>
      </c>
      <c r="O922" t="s">
        <v>3802</v>
      </c>
      <c r="P922">
        <v>1</v>
      </c>
      <c r="Q922" t="s">
        <v>4889</v>
      </c>
      <c r="R922" t="s">
        <v>4890</v>
      </c>
      <c r="S922" t="s">
        <v>4891</v>
      </c>
      <c r="T922">
        <v>2013</v>
      </c>
      <c r="U922" t="s">
        <v>4892</v>
      </c>
      <c r="V922" t="s">
        <v>63</v>
      </c>
      <c r="W922" t="s">
        <v>31</v>
      </c>
      <c r="X922">
        <v>8.8000000000000007</v>
      </c>
      <c r="Y922">
        <v>885</v>
      </c>
      <c r="Z922">
        <v>51</v>
      </c>
    </row>
    <row r="923" spans="2:26" x14ac:dyDescent="0.15">
      <c r="B923">
        <v>1015</v>
      </c>
      <c r="C923">
        <v>2013</v>
      </c>
      <c r="D923">
        <f t="shared" si="15"/>
        <v>22</v>
      </c>
      <c r="E923" t="s">
        <v>4893</v>
      </c>
      <c r="F923" s="5">
        <v>41466</v>
      </c>
      <c r="G923">
        <v>20477400512</v>
      </c>
      <c r="H923">
        <v>1.2999999999999999E-2</v>
      </c>
      <c r="I923">
        <v>2539115</v>
      </c>
      <c r="J923">
        <v>1005</v>
      </c>
      <c r="K923">
        <v>55655</v>
      </c>
      <c r="L923" t="s">
        <v>33</v>
      </c>
      <c r="M923" t="s">
        <v>33</v>
      </c>
      <c r="N923" t="s">
        <v>34</v>
      </c>
      <c r="O923" t="s">
        <v>3802</v>
      </c>
      <c r="P923">
        <v>1</v>
      </c>
      <c r="Q923" t="s">
        <v>4893</v>
      </c>
      <c r="R923" t="s">
        <v>4894</v>
      </c>
      <c r="S923" t="s">
        <v>4895</v>
      </c>
      <c r="T923">
        <v>2013</v>
      </c>
      <c r="U923" t="s">
        <v>4896</v>
      </c>
      <c r="V923" t="s">
        <v>2319</v>
      </c>
      <c r="W923" t="s">
        <v>4897</v>
      </c>
      <c r="X923">
        <v>6.6</v>
      </c>
      <c r="Y923">
        <v>1856</v>
      </c>
      <c r="Z923">
        <v>30</v>
      </c>
    </row>
    <row r="924" spans="2:26" x14ac:dyDescent="0.15">
      <c r="B924">
        <v>1016</v>
      </c>
      <c r="C924">
        <v>2013</v>
      </c>
      <c r="D924">
        <f t="shared" si="15"/>
        <v>23</v>
      </c>
      <c r="E924" t="s">
        <v>4898</v>
      </c>
      <c r="F924" s="5">
        <v>41556</v>
      </c>
      <c r="G924">
        <v>17695412795</v>
      </c>
      <c r="H924">
        <v>1.2E-2</v>
      </c>
      <c r="I924">
        <v>2394453</v>
      </c>
      <c r="J924">
        <v>817</v>
      </c>
      <c r="K924">
        <v>59049</v>
      </c>
      <c r="L924" t="s">
        <v>25</v>
      </c>
      <c r="M924" t="s">
        <v>25</v>
      </c>
      <c r="N924" t="s">
        <v>26</v>
      </c>
      <c r="O924" t="s">
        <v>3802</v>
      </c>
      <c r="P924" t="e">
        <v>#VALUE!</v>
      </c>
      <c r="Q924" t="s">
        <v>4899</v>
      </c>
      <c r="R924" t="s">
        <v>4900</v>
      </c>
      <c r="T924">
        <v>2013</v>
      </c>
      <c r="U924" t="s">
        <v>4901</v>
      </c>
      <c r="V924" t="s">
        <v>246</v>
      </c>
      <c r="W924" t="s">
        <v>4902</v>
      </c>
      <c r="X924">
        <v>7.5</v>
      </c>
      <c r="Y924">
        <v>1153</v>
      </c>
      <c r="Z924">
        <v>31</v>
      </c>
    </row>
    <row r="925" spans="2:26" x14ac:dyDescent="0.15">
      <c r="B925">
        <v>1017</v>
      </c>
      <c r="C925">
        <v>2013</v>
      </c>
      <c r="D925">
        <f t="shared" si="15"/>
        <v>24</v>
      </c>
      <c r="E925" t="s">
        <v>4903</v>
      </c>
      <c r="F925" s="5">
        <v>41534</v>
      </c>
      <c r="G925">
        <v>16353225777</v>
      </c>
      <c r="H925">
        <v>1.0999999999999999E-2</v>
      </c>
      <c r="I925">
        <v>2262758</v>
      </c>
      <c r="J925">
        <v>563</v>
      </c>
      <c r="K925">
        <v>48616</v>
      </c>
      <c r="L925" t="s">
        <v>33</v>
      </c>
      <c r="M925" t="s">
        <v>33</v>
      </c>
      <c r="N925" t="s">
        <v>34</v>
      </c>
      <c r="O925" t="s">
        <v>3802</v>
      </c>
      <c r="P925">
        <v>1</v>
      </c>
      <c r="Q925" t="s">
        <v>4903</v>
      </c>
      <c r="R925" t="s">
        <v>4904</v>
      </c>
      <c r="S925" t="s">
        <v>4905</v>
      </c>
      <c r="T925">
        <v>2013</v>
      </c>
      <c r="U925" t="s">
        <v>4906</v>
      </c>
      <c r="V925" t="s">
        <v>263</v>
      </c>
      <c r="W925" t="s">
        <v>4907</v>
      </c>
      <c r="X925">
        <v>7.5</v>
      </c>
      <c r="Y925">
        <v>627</v>
      </c>
      <c r="Z925">
        <v>22</v>
      </c>
    </row>
    <row r="926" spans="2:26" x14ac:dyDescent="0.15">
      <c r="B926">
        <v>1018</v>
      </c>
      <c r="C926">
        <v>2013</v>
      </c>
      <c r="D926">
        <f t="shared" si="15"/>
        <v>25</v>
      </c>
      <c r="E926" t="s">
        <v>4908</v>
      </c>
      <c r="F926" s="5">
        <v>41438</v>
      </c>
      <c r="G926">
        <v>17092964063</v>
      </c>
      <c r="H926">
        <v>1.0999999999999999E-2</v>
      </c>
      <c r="I926">
        <v>2182227</v>
      </c>
      <c r="J926">
        <v>998</v>
      </c>
      <c r="K926">
        <v>55514</v>
      </c>
      <c r="L926" t="s">
        <v>33</v>
      </c>
      <c r="M926" t="s">
        <v>33</v>
      </c>
      <c r="N926" t="s">
        <v>34</v>
      </c>
      <c r="O926" t="s">
        <v>3802</v>
      </c>
      <c r="P926">
        <v>1</v>
      </c>
      <c r="Q926" t="s">
        <v>4908</v>
      </c>
      <c r="R926" t="s">
        <v>4909</v>
      </c>
      <c r="S926" t="s">
        <v>4910</v>
      </c>
      <c r="T926">
        <v>2013</v>
      </c>
      <c r="U926" t="s">
        <v>4911</v>
      </c>
      <c r="V926" t="s">
        <v>316</v>
      </c>
      <c r="W926" t="s">
        <v>4912</v>
      </c>
      <c r="X926">
        <v>7.4</v>
      </c>
      <c r="Y926">
        <v>1466</v>
      </c>
      <c r="Z926">
        <v>51</v>
      </c>
    </row>
    <row r="927" spans="2:26" x14ac:dyDescent="0.15">
      <c r="B927">
        <v>1019</v>
      </c>
      <c r="C927">
        <v>2013</v>
      </c>
      <c r="D927">
        <f t="shared" si="15"/>
        <v>26</v>
      </c>
      <c r="E927" t="s">
        <v>4913</v>
      </c>
      <c r="F927" s="5">
        <v>41632</v>
      </c>
      <c r="G927">
        <v>15629492500</v>
      </c>
      <c r="H927">
        <v>0.01</v>
      </c>
      <c r="I927">
        <v>2176752</v>
      </c>
      <c r="J927">
        <v>807</v>
      </c>
      <c r="K927">
        <v>26814</v>
      </c>
      <c r="L927" t="s">
        <v>25</v>
      </c>
      <c r="M927" t="s">
        <v>25</v>
      </c>
      <c r="N927" t="s">
        <v>26</v>
      </c>
      <c r="O927" t="s">
        <v>3802</v>
      </c>
      <c r="P927">
        <v>1</v>
      </c>
      <c r="Q927" t="s">
        <v>4913</v>
      </c>
      <c r="R927" t="s">
        <v>4914</v>
      </c>
      <c r="S927" t="s">
        <v>4915</v>
      </c>
      <c r="T927">
        <v>2013</v>
      </c>
      <c r="U927" t="s">
        <v>4916</v>
      </c>
      <c r="V927" t="s">
        <v>94</v>
      </c>
      <c r="W927" t="s">
        <v>31</v>
      </c>
      <c r="X927">
        <v>7.8</v>
      </c>
      <c r="Y927">
        <v>2372</v>
      </c>
      <c r="Z927">
        <v>32</v>
      </c>
    </row>
    <row r="928" spans="2:26" x14ac:dyDescent="0.15">
      <c r="B928">
        <v>1020</v>
      </c>
      <c r="C928">
        <v>2013</v>
      </c>
      <c r="D928">
        <f t="shared" si="15"/>
        <v>27</v>
      </c>
      <c r="E928" t="s">
        <v>4917</v>
      </c>
      <c r="F928" s="5">
        <v>41620</v>
      </c>
      <c r="G928">
        <v>16564184549</v>
      </c>
      <c r="H928">
        <v>1.0999999999999999E-2</v>
      </c>
      <c r="I928">
        <v>2115878</v>
      </c>
      <c r="J928">
        <v>811</v>
      </c>
      <c r="K928">
        <v>35223</v>
      </c>
      <c r="L928" t="s">
        <v>33</v>
      </c>
      <c r="M928" t="s">
        <v>312</v>
      </c>
      <c r="N928" t="s">
        <v>34</v>
      </c>
      <c r="O928" t="s">
        <v>3802</v>
      </c>
      <c r="P928" t="e">
        <v>#VALUE!</v>
      </c>
      <c r="Q928" t="s">
        <v>4918</v>
      </c>
      <c r="R928" t="s">
        <v>4919</v>
      </c>
      <c r="S928" t="s">
        <v>4920</v>
      </c>
      <c r="T928">
        <v>2013</v>
      </c>
      <c r="U928" t="s">
        <v>4921</v>
      </c>
      <c r="V928" t="s">
        <v>534</v>
      </c>
      <c r="W928" t="s">
        <v>4922</v>
      </c>
      <c r="X928">
        <v>7.4</v>
      </c>
      <c r="Y928">
        <v>765</v>
      </c>
      <c r="Z928">
        <v>28</v>
      </c>
    </row>
    <row r="929" spans="2:26" x14ac:dyDescent="0.15">
      <c r="B929">
        <v>1021</v>
      </c>
      <c r="C929">
        <v>2013</v>
      </c>
      <c r="D929">
        <f t="shared" si="15"/>
        <v>28</v>
      </c>
      <c r="E929" t="s">
        <v>4923</v>
      </c>
      <c r="F929" s="5">
        <v>41410</v>
      </c>
      <c r="G929">
        <v>15002458500</v>
      </c>
      <c r="H929">
        <v>0.01</v>
      </c>
      <c r="I929">
        <v>2095592</v>
      </c>
      <c r="J929">
        <v>544</v>
      </c>
      <c r="K929">
        <v>53195</v>
      </c>
      <c r="L929" t="s">
        <v>25</v>
      </c>
      <c r="M929" t="s">
        <v>25</v>
      </c>
      <c r="N929" t="s">
        <v>2322</v>
      </c>
      <c r="O929" t="s">
        <v>3802</v>
      </c>
      <c r="P929">
        <v>1</v>
      </c>
      <c r="Q929" t="s">
        <v>4923</v>
      </c>
      <c r="R929" t="s">
        <v>4924</v>
      </c>
      <c r="S929" t="s">
        <v>4925</v>
      </c>
      <c r="T929">
        <v>2013</v>
      </c>
      <c r="U929" t="s">
        <v>4926</v>
      </c>
      <c r="V929" t="s">
        <v>783</v>
      </c>
      <c r="W929" t="s">
        <v>4927</v>
      </c>
      <c r="X929">
        <v>8.4</v>
      </c>
      <c r="Y929">
        <v>832</v>
      </c>
      <c r="Z929">
        <v>27</v>
      </c>
    </row>
    <row r="930" spans="2:26" x14ac:dyDescent="0.15">
      <c r="B930">
        <v>1022</v>
      </c>
      <c r="C930">
        <v>2013</v>
      </c>
      <c r="D930">
        <f t="shared" si="15"/>
        <v>29</v>
      </c>
      <c r="E930" t="s">
        <v>4928</v>
      </c>
      <c r="F930" s="5">
        <v>41480</v>
      </c>
      <c r="G930">
        <v>13116737000</v>
      </c>
      <c r="H930">
        <v>8.9999999999999993E-3</v>
      </c>
      <c r="I930">
        <v>1924414</v>
      </c>
      <c r="J930">
        <v>634</v>
      </c>
      <c r="K930">
        <v>28783</v>
      </c>
      <c r="L930" t="s">
        <v>33</v>
      </c>
      <c r="M930" t="s">
        <v>33</v>
      </c>
      <c r="N930" t="s">
        <v>1144</v>
      </c>
      <c r="O930" t="s">
        <v>3802</v>
      </c>
      <c r="P930">
        <v>1</v>
      </c>
      <c r="Q930" t="s">
        <v>4928</v>
      </c>
      <c r="R930" t="s">
        <v>4929</v>
      </c>
      <c r="S930" t="s">
        <v>4930</v>
      </c>
      <c r="T930">
        <v>2013</v>
      </c>
      <c r="U930" t="s">
        <v>4931</v>
      </c>
      <c r="V930" t="s">
        <v>2586</v>
      </c>
      <c r="W930" t="s">
        <v>31</v>
      </c>
      <c r="X930">
        <v>8.9</v>
      </c>
      <c r="Y930">
        <v>187</v>
      </c>
      <c r="Z930">
        <v>10</v>
      </c>
    </row>
    <row r="931" spans="2:26" x14ac:dyDescent="0.15">
      <c r="B931">
        <v>1023</v>
      </c>
      <c r="C931">
        <v>2013</v>
      </c>
      <c r="D931">
        <f t="shared" si="15"/>
        <v>30</v>
      </c>
      <c r="E931" t="s">
        <v>4932</v>
      </c>
      <c r="F931" s="5">
        <v>41354</v>
      </c>
      <c r="G931">
        <v>13798864446</v>
      </c>
      <c r="H931">
        <v>8.9999999999999993E-3</v>
      </c>
      <c r="I931">
        <v>1865195</v>
      </c>
      <c r="J931">
        <v>567</v>
      </c>
      <c r="K931">
        <v>57847</v>
      </c>
      <c r="L931" t="s">
        <v>25</v>
      </c>
      <c r="M931" t="s">
        <v>25</v>
      </c>
      <c r="N931" t="s">
        <v>713</v>
      </c>
      <c r="O931" t="s">
        <v>3802</v>
      </c>
      <c r="P931">
        <v>1</v>
      </c>
      <c r="Q931" t="s">
        <v>4932</v>
      </c>
      <c r="R931" t="s">
        <v>4933</v>
      </c>
      <c r="S931" t="s">
        <v>4934</v>
      </c>
      <c r="T931">
        <v>2013</v>
      </c>
      <c r="U931" t="s">
        <v>4935</v>
      </c>
      <c r="V931" t="s">
        <v>623</v>
      </c>
      <c r="W931" t="s">
        <v>4936</v>
      </c>
      <c r="X931">
        <v>7.7</v>
      </c>
      <c r="Y931">
        <v>697</v>
      </c>
      <c r="Z931">
        <v>18</v>
      </c>
    </row>
    <row r="932" spans="2:26" x14ac:dyDescent="0.15">
      <c r="B932">
        <v>1024</v>
      </c>
      <c r="C932">
        <v>2013</v>
      </c>
      <c r="D932">
        <f t="shared" si="15"/>
        <v>31</v>
      </c>
      <c r="E932" t="s">
        <v>4937</v>
      </c>
      <c r="F932" s="5">
        <v>41361</v>
      </c>
      <c r="G932">
        <v>14457048500</v>
      </c>
      <c r="H932">
        <v>8.9999999999999993E-3</v>
      </c>
      <c r="I932">
        <v>1855917</v>
      </c>
      <c r="J932">
        <v>766</v>
      </c>
      <c r="K932">
        <v>62627</v>
      </c>
      <c r="L932" t="s">
        <v>33</v>
      </c>
      <c r="M932" t="s">
        <v>3529</v>
      </c>
      <c r="N932" t="s">
        <v>1144</v>
      </c>
      <c r="O932" t="s">
        <v>3802</v>
      </c>
      <c r="P932">
        <v>1</v>
      </c>
      <c r="Q932" t="s">
        <v>4937</v>
      </c>
      <c r="R932" t="s">
        <v>4938</v>
      </c>
      <c r="S932" t="s">
        <v>4939</v>
      </c>
      <c r="T932">
        <v>2013</v>
      </c>
      <c r="U932" t="s">
        <v>4940</v>
      </c>
      <c r="V932" t="s">
        <v>613</v>
      </c>
      <c r="W932" t="s">
        <v>4941</v>
      </c>
      <c r="X932">
        <v>6.6</v>
      </c>
      <c r="Y932">
        <v>849</v>
      </c>
      <c r="Z932">
        <v>8</v>
      </c>
    </row>
    <row r="933" spans="2:26" x14ac:dyDescent="0.15">
      <c r="B933">
        <v>1025</v>
      </c>
      <c r="C933">
        <v>2013</v>
      </c>
      <c r="D933">
        <f t="shared" si="15"/>
        <v>32</v>
      </c>
      <c r="E933" t="s">
        <v>4942</v>
      </c>
      <c r="F933" s="5">
        <v>41416</v>
      </c>
      <c r="G933">
        <v>13203523042</v>
      </c>
      <c r="H933">
        <v>8.9999999999999993E-3</v>
      </c>
      <c r="I933">
        <v>1790457</v>
      </c>
      <c r="J933">
        <v>656</v>
      </c>
      <c r="K933">
        <v>44350</v>
      </c>
      <c r="L933" t="s">
        <v>33</v>
      </c>
      <c r="M933" t="s">
        <v>33</v>
      </c>
      <c r="N933" t="s">
        <v>1710</v>
      </c>
      <c r="O933" t="s">
        <v>3802</v>
      </c>
      <c r="P933">
        <v>1</v>
      </c>
      <c r="Q933" t="s">
        <v>4942</v>
      </c>
      <c r="R933" t="s">
        <v>4943</v>
      </c>
      <c r="S933" t="s">
        <v>4944</v>
      </c>
      <c r="T933">
        <v>2013</v>
      </c>
      <c r="U933" t="s">
        <v>4945</v>
      </c>
      <c r="V933" t="s">
        <v>4284</v>
      </c>
      <c r="W933" t="s">
        <v>4946</v>
      </c>
      <c r="X933">
        <v>8.6</v>
      </c>
      <c r="Y933">
        <v>591</v>
      </c>
      <c r="Z933">
        <v>23</v>
      </c>
    </row>
    <row r="934" spans="2:26" x14ac:dyDescent="0.15">
      <c r="B934">
        <v>1026</v>
      </c>
      <c r="C934">
        <v>2013</v>
      </c>
      <c r="D934">
        <f t="shared" si="15"/>
        <v>33</v>
      </c>
      <c r="E934" t="s">
        <v>4947</v>
      </c>
      <c r="F934" s="5">
        <v>41571</v>
      </c>
      <c r="G934">
        <v>12333110882</v>
      </c>
      <c r="H934">
        <v>8.0000000000000002E-3</v>
      </c>
      <c r="I934">
        <v>1766285</v>
      </c>
      <c r="J934">
        <v>611</v>
      </c>
      <c r="K934">
        <v>51425</v>
      </c>
      <c r="L934" t="s">
        <v>25</v>
      </c>
      <c r="M934" t="s">
        <v>25</v>
      </c>
      <c r="N934" t="s">
        <v>1144</v>
      </c>
      <c r="O934" t="s">
        <v>3802</v>
      </c>
      <c r="P934">
        <v>1</v>
      </c>
      <c r="Q934" t="s">
        <v>4947</v>
      </c>
      <c r="R934" t="s">
        <v>4948</v>
      </c>
      <c r="S934" t="s">
        <v>4949</v>
      </c>
      <c r="T934">
        <v>2013</v>
      </c>
      <c r="U934" t="s">
        <v>4950</v>
      </c>
      <c r="V934" t="s">
        <v>1763</v>
      </c>
      <c r="W934" t="s">
        <v>31</v>
      </c>
      <c r="X934">
        <v>7</v>
      </c>
      <c r="Y934">
        <v>670</v>
      </c>
      <c r="Z934">
        <v>6</v>
      </c>
    </row>
    <row r="935" spans="2:26" x14ac:dyDescent="0.15">
      <c r="B935">
        <v>1027</v>
      </c>
      <c r="C935">
        <v>2013</v>
      </c>
      <c r="D935">
        <f t="shared" si="15"/>
        <v>34</v>
      </c>
      <c r="E935" t="s">
        <v>4951</v>
      </c>
      <c r="F935" s="5">
        <v>41619</v>
      </c>
      <c r="G935">
        <v>12373339745</v>
      </c>
      <c r="H935">
        <v>8.0000000000000002E-3</v>
      </c>
      <c r="I935">
        <v>1763231</v>
      </c>
      <c r="J935">
        <v>740</v>
      </c>
      <c r="K935">
        <v>39811</v>
      </c>
      <c r="L935" t="s">
        <v>25</v>
      </c>
      <c r="M935" t="s">
        <v>25</v>
      </c>
      <c r="N935" t="s">
        <v>1144</v>
      </c>
      <c r="O935" t="s">
        <v>3802</v>
      </c>
      <c r="P935">
        <v>1</v>
      </c>
      <c r="Q935" t="s">
        <v>4951</v>
      </c>
      <c r="R935" t="s">
        <v>4952</v>
      </c>
      <c r="S935" t="s">
        <v>4953</v>
      </c>
      <c r="T935">
        <v>2013</v>
      </c>
      <c r="U935" t="s">
        <v>4954</v>
      </c>
      <c r="V935" t="s">
        <v>63</v>
      </c>
      <c r="W935" t="s">
        <v>31</v>
      </c>
      <c r="X935">
        <v>8.6999999999999993</v>
      </c>
      <c r="Y935">
        <v>910</v>
      </c>
      <c r="Z935">
        <v>28</v>
      </c>
    </row>
    <row r="936" spans="2:26" x14ac:dyDescent="0.15">
      <c r="B936">
        <v>1028</v>
      </c>
      <c r="C936">
        <v>2013</v>
      </c>
      <c r="D936">
        <f t="shared" si="15"/>
        <v>35</v>
      </c>
      <c r="E936" t="s">
        <v>4955</v>
      </c>
      <c r="F936" s="5">
        <v>41374</v>
      </c>
      <c r="G936">
        <v>12777314500</v>
      </c>
      <c r="H936">
        <v>8.0000000000000002E-3</v>
      </c>
      <c r="I936">
        <v>1744585</v>
      </c>
      <c r="J936">
        <v>724</v>
      </c>
      <c r="K936">
        <v>57593</v>
      </c>
      <c r="L936" t="s">
        <v>25</v>
      </c>
      <c r="M936" t="s">
        <v>25</v>
      </c>
      <c r="N936" t="s">
        <v>1144</v>
      </c>
      <c r="O936" t="s">
        <v>3802</v>
      </c>
      <c r="P936">
        <v>1</v>
      </c>
      <c r="Q936" t="s">
        <v>4955</v>
      </c>
      <c r="R936" t="s">
        <v>4956</v>
      </c>
      <c r="T936">
        <v>2013</v>
      </c>
      <c r="U936" t="s">
        <v>4957</v>
      </c>
      <c r="V936" t="s">
        <v>94</v>
      </c>
      <c r="W936" t="s">
        <v>31</v>
      </c>
      <c r="X936">
        <v>7.4</v>
      </c>
      <c r="Y936">
        <v>1077</v>
      </c>
      <c r="Z936">
        <v>27</v>
      </c>
    </row>
    <row r="937" spans="2:26" x14ac:dyDescent="0.15">
      <c r="B937">
        <v>1029</v>
      </c>
      <c r="C937">
        <v>2013</v>
      </c>
      <c r="D937">
        <f t="shared" si="15"/>
        <v>36</v>
      </c>
      <c r="E937" t="s">
        <v>4958</v>
      </c>
      <c r="F937" s="5">
        <v>41347</v>
      </c>
      <c r="G937">
        <v>11825934000</v>
      </c>
      <c r="H937">
        <v>8.0000000000000002E-3</v>
      </c>
      <c r="I937">
        <v>1716429</v>
      </c>
      <c r="J937">
        <v>552</v>
      </c>
      <c r="K937">
        <v>53601</v>
      </c>
      <c r="L937" t="s">
        <v>25</v>
      </c>
      <c r="M937" t="s">
        <v>25</v>
      </c>
      <c r="N937" t="s">
        <v>26</v>
      </c>
      <c r="O937" t="s">
        <v>3802</v>
      </c>
      <c r="P937">
        <v>1</v>
      </c>
      <c r="Q937" t="s">
        <v>4958</v>
      </c>
      <c r="R937" t="s">
        <v>4959</v>
      </c>
      <c r="T937">
        <v>2012</v>
      </c>
      <c r="U937" t="s">
        <v>4960</v>
      </c>
      <c r="V937" t="s">
        <v>63</v>
      </c>
      <c r="W937" t="s">
        <v>4961</v>
      </c>
      <c r="X937">
        <v>9.1999999999999993</v>
      </c>
      <c r="Y937">
        <v>1796</v>
      </c>
      <c r="Z937">
        <v>29</v>
      </c>
    </row>
    <row r="938" spans="2:26" x14ac:dyDescent="0.15">
      <c r="B938">
        <v>1030</v>
      </c>
      <c r="C938">
        <v>2013</v>
      </c>
      <c r="D938">
        <f t="shared" si="15"/>
        <v>37</v>
      </c>
      <c r="E938" t="s">
        <v>4962</v>
      </c>
      <c r="F938" s="5">
        <v>41424</v>
      </c>
      <c r="G938">
        <v>12964828000</v>
      </c>
      <c r="H938">
        <v>8.9999999999999993E-3</v>
      </c>
      <c r="I938">
        <v>1605271</v>
      </c>
      <c r="J938">
        <v>607</v>
      </c>
      <c r="K938">
        <v>40504</v>
      </c>
      <c r="L938" t="s">
        <v>33</v>
      </c>
      <c r="M938" t="s">
        <v>33</v>
      </c>
      <c r="N938" t="s">
        <v>1144</v>
      </c>
      <c r="O938" t="s">
        <v>3802</v>
      </c>
      <c r="P938">
        <v>1</v>
      </c>
      <c r="Q938" t="s">
        <v>4962</v>
      </c>
      <c r="R938" t="s">
        <v>4963</v>
      </c>
      <c r="S938" t="s">
        <v>4964</v>
      </c>
      <c r="T938">
        <v>2013</v>
      </c>
      <c r="U938" t="s">
        <v>4965</v>
      </c>
      <c r="V938" t="s">
        <v>3208</v>
      </c>
      <c r="W938" t="s">
        <v>4966</v>
      </c>
      <c r="X938">
        <v>8.6</v>
      </c>
      <c r="Y938">
        <v>1208</v>
      </c>
      <c r="Z938">
        <v>29</v>
      </c>
    </row>
    <row r="939" spans="2:26" x14ac:dyDescent="0.15">
      <c r="B939">
        <v>1031</v>
      </c>
      <c r="C939">
        <v>2013</v>
      </c>
      <c r="D939">
        <f t="shared" si="15"/>
        <v>38</v>
      </c>
      <c r="E939" t="s">
        <v>4967</v>
      </c>
      <c r="F939" s="5">
        <v>41275</v>
      </c>
      <c r="G939">
        <v>15812506500</v>
      </c>
      <c r="H939">
        <v>0.01</v>
      </c>
      <c r="I939">
        <v>1588373</v>
      </c>
      <c r="J939">
        <v>392</v>
      </c>
      <c r="K939">
        <v>32722</v>
      </c>
      <c r="L939" t="s">
        <v>33</v>
      </c>
      <c r="M939" t="s">
        <v>33</v>
      </c>
      <c r="N939" t="s">
        <v>880</v>
      </c>
      <c r="O939" t="s">
        <v>3802</v>
      </c>
      <c r="P939">
        <v>1</v>
      </c>
      <c r="Q939" t="s">
        <v>4967</v>
      </c>
      <c r="R939" t="s">
        <v>4968</v>
      </c>
      <c r="S939" t="s">
        <v>4969</v>
      </c>
      <c r="T939">
        <v>2012</v>
      </c>
      <c r="U939" t="s">
        <v>4970</v>
      </c>
      <c r="V939" t="s">
        <v>1118</v>
      </c>
      <c r="W939" t="s">
        <v>4971</v>
      </c>
      <c r="X939">
        <v>7.8</v>
      </c>
      <c r="Y939">
        <v>862</v>
      </c>
      <c r="Z939">
        <v>35</v>
      </c>
    </row>
    <row r="940" spans="2:26" x14ac:dyDescent="0.15">
      <c r="B940">
        <v>1032</v>
      </c>
      <c r="C940">
        <v>2013</v>
      </c>
      <c r="D940">
        <f t="shared" si="15"/>
        <v>39</v>
      </c>
      <c r="E940" t="s">
        <v>4972</v>
      </c>
      <c r="F940" s="5">
        <v>41375</v>
      </c>
      <c r="G940">
        <v>11165841500</v>
      </c>
      <c r="H940">
        <v>6.9999999999999897E-3</v>
      </c>
      <c r="I940">
        <v>1515356</v>
      </c>
      <c r="J940">
        <v>634</v>
      </c>
      <c r="K940">
        <v>47871</v>
      </c>
      <c r="L940" t="s">
        <v>33</v>
      </c>
      <c r="M940" t="s">
        <v>33</v>
      </c>
      <c r="N940" t="s">
        <v>1710</v>
      </c>
      <c r="O940" t="s">
        <v>3802</v>
      </c>
      <c r="P940">
        <v>1</v>
      </c>
      <c r="Q940" t="s">
        <v>4972</v>
      </c>
      <c r="R940" t="s">
        <v>4973</v>
      </c>
      <c r="S940" t="s">
        <v>4974</v>
      </c>
      <c r="T940">
        <v>2013</v>
      </c>
      <c r="U940" t="s">
        <v>4975</v>
      </c>
      <c r="V940" t="s">
        <v>3198</v>
      </c>
      <c r="W940" t="s">
        <v>4976</v>
      </c>
      <c r="X940">
        <v>7.9</v>
      </c>
      <c r="Y940">
        <v>1139</v>
      </c>
      <c r="Z940">
        <v>23</v>
      </c>
    </row>
    <row r="941" spans="2:26" x14ac:dyDescent="0.15">
      <c r="B941">
        <v>1033</v>
      </c>
      <c r="C941">
        <v>2013</v>
      </c>
      <c r="D941">
        <f t="shared" si="15"/>
        <v>40</v>
      </c>
      <c r="E941" t="s">
        <v>4977</v>
      </c>
      <c r="F941" s="5">
        <v>41410</v>
      </c>
      <c r="G941">
        <v>10581074143</v>
      </c>
      <c r="H941">
        <v>6.9999999999999897E-3</v>
      </c>
      <c r="I941">
        <v>1445217</v>
      </c>
      <c r="J941">
        <v>562</v>
      </c>
      <c r="K941">
        <v>36008</v>
      </c>
      <c r="L941" t="s">
        <v>33</v>
      </c>
      <c r="M941" t="s">
        <v>1420</v>
      </c>
      <c r="N941" t="s">
        <v>34</v>
      </c>
      <c r="O941" t="s">
        <v>3802</v>
      </c>
      <c r="P941">
        <v>1</v>
      </c>
      <c r="Q941" t="s">
        <v>4977</v>
      </c>
      <c r="R941" t="s">
        <v>4978</v>
      </c>
      <c r="S941" t="s">
        <v>4979</v>
      </c>
      <c r="T941">
        <v>2013</v>
      </c>
      <c r="U941" t="s">
        <v>4980</v>
      </c>
      <c r="V941" t="s">
        <v>44</v>
      </c>
      <c r="W941" t="s">
        <v>4981</v>
      </c>
      <c r="X941">
        <v>7.6</v>
      </c>
      <c r="Y941">
        <v>577</v>
      </c>
      <c r="Z941">
        <v>24</v>
      </c>
    </row>
    <row r="942" spans="2:26" x14ac:dyDescent="0.15">
      <c r="B942">
        <v>1034</v>
      </c>
      <c r="C942">
        <v>2013</v>
      </c>
      <c r="D942">
        <f t="shared" si="15"/>
        <v>41</v>
      </c>
      <c r="E942" t="s">
        <v>4982</v>
      </c>
      <c r="F942" s="5">
        <v>41311</v>
      </c>
      <c r="G942">
        <v>10825703000</v>
      </c>
      <c r="H942">
        <v>6.9999999999999897E-3</v>
      </c>
      <c r="I942">
        <v>1438056</v>
      </c>
      <c r="J942">
        <v>459</v>
      </c>
      <c r="K942">
        <v>33055</v>
      </c>
      <c r="L942" t="s">
        <v>33</v>
      </c>
      <c r="M942" t="s">
        <v>33</v>
      </c>
      <c r="N942" t="s">
        <v>880</v>
      </c>
      <c r="O942" t="s">
        <v>3802</v>
      </c>
      <c r="P942" t="e">
        <v>#VALUE!</v>
      </c>
      <c r="Q942" t="s">
        <v>4983</v>
      </c>
      <c r="R942" t="s">
        <v>4984</v>
      </c>
      <c r="S942" t="s">
        <v>4985</v>
      </c>
      <c r="T942">
        <v>2013</v>
      </c>
      <c r="U942" t="s">
        <v>4986</v>
      </c>
      <c r="V942" t="s">
        <v>2812</v>
      </c>
      <c r="W942" t="s">
        <v>4987</v>
      </c>
      <c r="X942">
        <v>6.5</v>
      </c>
      <c r="Y942">
        <v>416</v>
      </c>
      <c r="Z942">
        <v>13</v>
      </c>
    </row>
    <row r="943" spans="2:26" x14ac:dyDescent="0.15">
      <c r="B943">
        <v>1035</v>
      </c>
      <c r="C943">
        <v>2013</v>
      </c>
      <c r="D943">
        <f t="shared" si="15"/>
        <v>42</v>
      </c>
      <c r="E943" t="s">
        <v>4988</v>
      </c>
      <c r="F943" s="5">
        <v>41368</v>
      </c>
      <c r="G943">
        <v>10060239500</v>
      </c>
      <c r="H943">
        <v>6.9999999999999897E-3</v>
      </c>
      <c r="I943">
        <v>1422844</v>
      </c>
      <c r="J943">
        <v>567</v>
      </c>
      <c r="K943">
        <v>45995</v>
      </c>
      <c r="L943" t="s">
        <v>25</v>
      </c>
      <c r="M943" t="s">
        <v>2673</v>
      </c>
      <c r="N943" t="s">
        <v>880</v>
      </c>
      <c r="O943" t="s">
        <v>3802</v>
      </c>
      <c r="P943">
        <v>1</v>
      </c>
      <c r="Q943" t="s">
        <v>4988</v>
      </c>
      <c r="R943" t="s">
        <v>4989</v>
      </c>
      <c r="T943">
        <v>2013</v>
      </c>
      <c r="U943" t="s">
        <v>4990</v>
      </c>
      <c r="V943" t="s">
        <v>613</v>
      </c>
      <c r="W943" t="s">
        <v>4991</v>
      </c>
      <c r="X943">
        <v>7.8</v>
      </c>
      <c r="Y943">
        <v>920</v>
      </c>
      <c r="Z943">
        <v>13</v>
      </c>
    </row>
    <row r="944" spans="2:26" x14ac:dyDescent="0.15">
      <c r="B944">
        <v>1036</v>
      </c>
      <c r="C944">
        <v>2013</v>
      </c>
      <c r="D944">
        <f t="shared" si="15"/>
        <v>43</v>
      </c>
      <c r="E944" t="s">
        <v>4992</v>
      </c>
      <c r="F944" s="5">
        <v>41472</v>
      </c>
      <c r="G944">
        <v>9337976000</v>
      </c>
      <c r="H944">
        <v>6.0000000000000001E-3</v>
      </c>
      <c r="I944">
        <v>1328888</v>
      </c>
      <c r="J944">
        <v>840</v>
      </c>
      <c r="K944">
        <v>38263</v>
      </c>
      <c r="L944" t="s">
        <v>25</v>
      </c>
      <c r="M944" t="s">
        <v>1198</v>
      </c>
      <c r="N944" t="s">
        <v>26</v>
      </c>
      <c r="O944" t="s">
        <v>3802</v>
      </c>
      <c r="P944">
        <v>1</v>
      </c>
      <c r="Q944" t="s">
        <v>4992</v>
      </c>
      <c r="R944" t="s">
        <v>4993</v>
      </c>
      <c r="S944" t="s">
        <v>4994</v>
      </c>
      <c r="T944">
        <v>2013</v>
      </c>
      <c r="U944" t="s">
        <v>4995</v>
      </c>
      <c r="V944" t="s">
        <v>4455</v>
      </c>
      <c r="W944" t="s">
        <v>4996</v>
      </c>
      <c r="X944">
        <v>7.6</v>
      </c>
      <c r="Y944">
        <v>1064</v>
      </c>
      <c r="Z944">
        <v>44</v>
      </c>
    </row>
    <row r="945" spans="2:26" x14ac:dyDescent="0.15">
      <c r="B945">
        <v>1037</v>
      </c>
      <c r="C945">
        <v>2013</v>
      </c>
      <c r="D945">
        <f t="shared" si="15"/>
        <v>44</v>
      </c>
      <c r="E945" t="s">
        <v>4997</v>
      </c>
      <c r="F945" s="5">
        <v>41599</v>
      </c>
      <c r="G945">
        <v>8434175719</v>
      </c>
      <c r="H945">
        <v>6.0000000000000001E-3</v>
      </c>
      <c r="I945">
        <v>1212843</v>
      </c>
      <c r="J945">
        <v>524</v>
      </c>
      <c r="K945">
        <v>38819</v>
      </c>
      <c r="L945" t="s">
        <v>25</v>
      </c>
      <c r="M945" t="s">
        <v>25</v>
      </c>
      <c r="N945" t="s">
        <v>4137</v>
      </c>
      <c r="O945" t="s">
        <v>3802</v>
      </c>
      <c r="P945">
        <v>1</v>
      </c>
      <c r="Q945" t="s">
        <v>4997</v>
      </c>
      <c r="R945" t="s">
        <v>4998</v>
      </c>
      <c r="T945">
        <v>2013</v>
      </c>
      <c r="U945" t="s">
        <v>4999</v>
      </c>
      <c r="V945" t="s">
        <v>623</v>
      </c>
      <c r="W945" t="s">
        <v>31</v>
      </c>
      <c r="X945">
        <v>7.3</v>
      </c>
      <c r="Y945">
        <v>363</v>
      </c>
      <c r="Z945">
        <v>11</v>
      </c>
    </row>
    <row r="946" spans="2:26" x14ac:dyDescent="0.15">
      <c r="B946">
        <v>1038</v>
      </c>
      <c r="C946">
        <v>2013</v>
      </c>
      <c r="D946">
        <f t="shared" si="15"/>
        <v>45</v>
      </c>
      <c r="E946" t="s">
        <v>5000</v>
      </c>
      <c r="F946" s="5">
        <v>41549</v>
      </c>
      <c r="G946">
        <v>8572344462</v>
      </c>
      <c r="H946">
        <v>6.0000000000000001E-3</v>
      </c>
      <c r="I946">
        <v>1209363</v>
      </c>
      <c r="J946">
        <v>707</v>
      </c>
      <c r="K946">
        <v>43102</v>
      </c>
      <c r="L946" t="s">
        <v>25</v>
      </c>
      <c r="M946" t="s">
        <v>25</v>
      </c>
      <c r="N946" t="s">
        <v>1144</v>
      </c>
      <c r="O946" t="s">
        <v>3802</v>
      </c>
      <c r="P946">
        <v>1</v>
      </c>
      <c r="Q946" t="s">
        <v>5000</v>
      </c>
      <c r="R946" t="s">
        <v>5001</v>
      </c>
      <c r="S946" t="s">
        <v>5002</v>
      </c>
      <c r="T946">
        <v>2013</v>
      </c>
      <c r="U946" t="s">
        <v>5003</v>
      </c>
      <c r="V946" t="s">
        <v>5004</v>
      </c>
      <c r="W946" t="s">
        <v>5005</v>
      </c>
      <c r="X946">
        <v>7</v>
      </c>
      <c r="Y946">
        <v>1009</v>
      </c>
      <c r="Z946">
        <v>17</v>
      </c>
    </row>
    <row r="947" spans="2:26" x14ac:dyDescent="0.15">
      <c r="B947">
        <v>1039</v>
      </c>
      <c r="C947">
        <v>2013</v>
      </c>
      <c r="D947">
        <f t="shared" si="15"/>
        <v>46</v>
      </c>
      <c r="E947" t="s">
        <v>5006</v>
      </c>
      <c r="F947" s="5">
        <v>41515</v>
      </c>
      <c r="G947">
        <v>9017994500</v>
      </c>
      <c r="H947">
        <v>6.0000000000000001E-3</v>
      </c>
      <c r="I947">
        <v>1207732</v>
      </c>
      <c r="J947">
        <v>588</v>
      </c>
      <c r="K947">
        <v>31515</v>
      </c>
      <c r="L947" t="s">
        <v>33</v>
      </c>
      <c r="M947" t="s">
        <v>33</v>
      </c>
      <c r="N947" t="s">
        <v>4369</v>
      </c>
      <c r="O947" t="s">
        <v>3802</v>
      </c>
      <c r="P947">
        <v>1</v>
      </c>
      <c r="Q947" t="s">
        <v>5006</v>
      </c>
      <c r="R947" t="s">
        <v>5007</v>
      </c>
      <c r="S947" t="s">
        <v>5008</v>
      </c>
      <c r="T947">
        <v>2013</v>
      </c>
      <c r="U947" t="s">
        <v>5009</v>
      </c>
      <c r="V947" t="s">
        <v>5010</v>
      </c>
      <c r="W947" t="s">
        <v>5011</v>
      </c>
      <c r="X947">
        <v>7</v>
      </c>
      <c r="Y947">
        <v>728</v>
      </c>
      <c r="Z947">
        <v>20</v>
      </c>
    </row>
    <row r="948" spans="2:26" x14ac:dyDescent="0.15">
      <c r="B948">
        <v>1040</v>
      </c>
      <c r="C948">
        <v>2013</v>
      </c>
      <c r="D948">
        <f t="shared" si="15"/>
        <v>47</v>
      </c>
      <c r="E948" t="s">
        <v>5012</v>
      </c>
      <c r="F948" s="5">
        <v>41452</v>
      </c>
      <c r="G948">
        <v>8534322070</v>
      </c>
      <c r="H948">
        <v>6.0000000000000001E-3</v>
      </c>
      <c r="I948">
        <v>1201033</v>
      </c>
      <c r="J948">
        <v>541</v>
      </c>
      <c r="K948">
        <v>35931</v>
      </c>
      <c r="L948" t="s">
        <v>25</v>
      </c>
      <c r="M948" t="s">
        <v>25</v>
      </c>
      <c r="N948" t="s">
        <v>1144</v>
      </c>
      <c r="O948" t="s">
        <v>3802</v>
      </c>
      <c r="P948">
        <v>1</v>
      </c>
      <c r="Q948" t="s">
        <v>5012</v>
      </c>
      <c r="R948" t="s">
        <v>5013</v>
      </c>
      <c r="S948" t="s">
        <v>5014</v>
      </c>
      <c r="T948">
        <v>2013</v>
      </c>
      <c r="U948" t="s">
        <v>5015</v>
      </c>
      <c r="V948" t="s">
        <v>322</v>
      </c>
      <c r="W948" t="s">
        <v>5016</v>
      </c>
      <c r="X948">
        <v>7.6</v>
      </c>
      <c r="Y948">
        <v>537</v>
      </c>
      <c r="Z948">
        <v>14</v>
      </c>
    </row>
    <row r="949" spans="2:26" x14ac:dyDescent="0.15">
      <c r="B949">
        <v>1041</v>
      </c>
      <c r="C949">
        <v>2013</v>
      </c>
      <c r="D949">
        <f t="shared" si="15"/>
        <v>48</v>
      </c>
      <c r="E949" t="s">
        <v>5017</v>
      </c>
      <c r="F949" s="5">
        <v>41347</v>
      </c>
      <c r="G949">
        <v>8361708124</v>
      </c>
      <c r="H949">
        <v>5.0000000000000001E-3</v>
      </c>
      <c r="I949">
        <v>1169839</v>
      </c>
      <c r="J949">
        <v>477</v>
      </c>
      <c r="K949">
        <v>37960</v>
      </c>
      <c r="L949" t="s">
        <v>33</v>
      </c>
      <c r="M949" t="s">
        <v>33</v>
      </c>
      <c r="N949" t="s">
        <v>1144</v>
      </c>
      <c r="O949" t="s">
        <v>3802</v>
      </c>
      <c r="P949">
        <v>1</v>
      </c>
      <c r="Q949" t="s">
        <v>5017</v>
      </c>
      <c r="R949" t="s">
        <v>5018</v>
      </c>
      <c r="S949" t="s">
        <v>5019</v>
      </c>
      <c r="T949">
        <v>2012</v>
      </c>
      <c r="U949" t="s">
        <v>5020</v>
      </c>
      <c r="V949" t="s">
        <v>111</v>
      </c>
      <c r="W949" t="s">
        <v>5021</v>
      </c>
      <c r="X949">
        <v>8.6</v>
      </c>
      <c r="Y949">
        <v>1358</v>
      </c>
      <c r="Z949">
        <v>20</v>
      </c>
    </row>
    <row r="950" spans="2:26" x14ac:dyDescent="0.15">
      <c r="B950">
        <v>1042</v>
      </c>
      <c r="C950">
        <v>2013</v>
      </c>
      <c r="D950">
        <f t="shared" si="15"/>
        <v>49</v>
      </c>
      <c r="E950" t="s">
        <v>5022</v>
      </c>
      <c r="F950" s="5">
        <v>41403</v>
      </c>
      <c r="G950">
        <v>8169492153</v>
      </c>
      <c r="H950">
        <v>5.0000000000000001E-3</v>
      </c>
      <c r="I950">
        <v>1141222</v>
      </c>
      <c r="J950">
        <v>583</v>
      </c>
      <c r="K950">
        <v>37524</v>
      </c>
      <c r="L950" t="s">
        <v>25</v>
      </c>
      <c r="M950" t="s">
        <v>25</v>
      </c>
      <c r="N950" t="s">
        <v>1144</v>
      </c>
      <c r="O950" t="s">
        <v>3802</v>
      </c>
      <c r="P950">
        <v>1</v>
      </c>
      <c r="Q950" t="s">
        <v>5022</v>
      </c>
      <c r="R950" t="s">
        <v>5023</v>
      </c>
      <c r="S950" t="s">
        <v>5024</v>
      </c>
      <c r="T950">
        <v>2013</v>
      </c>
      <c r="U950" t="s">
        <v>5025</v>
      </c>
      <c r="V950" t="s">
        <v>5004</v>
      </c>
      <c r="W950" t="s">
        <v>31</v>
      </c>
      <c r="X950">
        <v>8</v>
      </c>
      <c r="Y950">
        <v>789</v>
      </c>
      <c r="Z950">
        <v>23</v>
      </c>
    </row>
    <row r="951" spans="2:26" x14ac:dyDescent="0.15">
      <c r="B951">
        <v>1043</v>
      </c>
      <c r="C951">
        <v>2013</v>
      </c>
      <c r="D951">
        <f t="shared" si="15"/>
        <v>50</v>
      </c>
      <c r="E951" t="s">
        <v>5026</v>
      </c>
      <c r="F951" s="5">
        <v>41599</v>
      </c>
      <c r="G951">
        <v>7850816000</v>
      </c>
      <c r="H951">
        <v>5.0000000000000001E-3</v>
      </c>
      <c r="I951">
        <v>1125739</v>
      </c>
      <c r="J951">
        <v>630</v>
      </c>
      <c r="K951">
        <v>33686</v>
      </c>
      <c r="L951" t="s">
        <v>33</v>
      </c>
      <c r="M951" t="s">
        <v>33</v>
      </c>
      <c r="N951" t="s">
        <v>713</v>
      </c>
      <c r="O951" t="s">
        <v>3802</v>
      </c>
      <c r="P951">
        <v>1</v>
      </c>
      <c r="Q951" t="s">
        <v>5026</v>
      </c>
      <c r="R951" t="s">
        <v>5027</v>
      </c>
      <c r="S951" t="s">
        <v>5028</v>
      </c>
      <c r="T951">
        <v>2013</v>
      </c>
      <c r="U951" t="s">
        <v>5029</v>
      </c>
      <c r="V951" t="s">
        <v>4096</v>
      </c>
      <c r="W951" t="s">
        <v>5030</v>
      </c>
      <c r="X951">
        <v>7.5</v>
      </c>
      <c r="Y951">
        <v>560</v>
      </c>
      <c r="Z951">
        <v>18</v>
      </c>
    </row>
    <row r="952" spans="2:26" x14ac:dyDescent="0.15">
      <c r="B952">
        <v>1044</v>
      </c>
      <c r="C952">
        <v>2013</v>
      </c>
      <c r="D952">
        <f t="shared" si="15"/>
        <v>51</v>
      </c>
      <c r="E952" t="s">
        <v>5031</v>
      </c>
      <c r="F952" s="5">
        <v>41480</v>
      </c>
      <c r="G952">
        <v>7849518000</v>
      </c>
      <c r="H952">
        <v>5.0000000000000001E-3</v>
      </c>
      <c r="I952">
        <v>1075333</v>
      </c>
      <c r="J952">
        <v>707</v>
      </c>
      <c r="K952">
        <v>26905</v>
      </c>
      <c r="L952" t="s">
        <v>33</v>
      </c>
      <c r="M952" t="s">
        <v>33</v>
      </c>
      <c r="N952" t="s">
        <v>880</v>
      </c>
      <c r="O952" t="s">
        <v>3802</v>
      </c>
      <c r="P952">
        <v>1</v>
      </c>
      <c r="Q952" t="s">
        <v>5031</v>
      </c>
      <c r="R952" t="s">
        <v>5032</v>
      </c>
      <c r="S952" t="s">
        <v>5033</v>
      </c>
      <c r="T952">
        <v>2013</v>
      </c>
      <c r="U952" t="s">
        <v>5034</v>
      </c>
      <c r="V952" t="s">
        <v>448</v>
      </c>
      <c r="W952" t="s">
        <v>5035</v>
      </c>
      <c r="X952">
        <v>5.2</v>
      </c>
      <c r="Y952">
        <v>855</v>
      </c>
      <c r="Z952">
        <v>7</v>
      </c>
    </row>
    <row r="953" spans="2:26" x14ac:dyDescent="0.15">
      <c r="B953">
        <v>1045</v>
      </c>
      <c r="C953">
        <v>2013</v>
      </c>
      <c r="D953">
        <f t="shared" si="15"/>
        <v>52</v>
      </c>
      <c r="E953" t="s">
        <v>5036</v>
      </c>
      <c r="F953" s="5">
        <v>41584</v>
      </c>
      <c r="G953">
        <v>7010197126</v>
      </c>
      <c r="H953">
        <v>5.0000000000000001E-3</v>
      </c>
      <c r="I953">
        <v>1048280</v>
      </c>
      <c r="J953">
        <v>660</v>
      </c>
      <c r="K953">
        <v>36401</v>
      </c>
      <c r="L953" t="s">
        <v>25</v>
      </c>
      <c r="M953" t="s">
        <v>25</v>
      </c>
      <c r="N953" t="s">
        <v>26</v>
      </c>
      <c r="O953" t="s">
        <v>3802</v>
      </c>
      <c r="P953">
        <v>1</v>
      </c>
      <c r="Q953" t="s">
        <v>5036</v>
      </c>
      <c r="R953" t="s">
        <v>5037</v>
      </c>
      <c r="T953">
        <v>2013</v>
      </c>
      <c r="U953" t="s">
        <v>5038</v>
      </c>
      <c r="V953" t="s">
        <v>94</v>
      </c>
      <c r="W953" t="s">
        <v>31</v>
      </c>
      <c r="X953">
        <v>6.9</v>
      </c>
      <c r="Y953">
        <v>643</v>
      </c>
      <c r="Z953">
        <v>8</v>
      </c>
    </row>
    <row r="954" spans="2:26" x14ac:dyDescent="0.15">
      <c r="B954">
        <v>1046</v>
      </c>
      <c r="C954">
        <v>2013</v>
      </c>
      <c r="D954">
        <f t="shared" si="15"/>
        <v>53</v>
      </c>
      <c r="E954" t="s">
        <v>5039</v>
      </c>
      <c r="F954" s="5">
        <v>41493</v>
      </c>
      <c r="G954">
        <v>6748072000</v>
      </c>
      <c r="H954">
        <v>4.0000000000000001E-3</v>
      </c>
      <c r="I954">
        <v>978785</v>
      </c>
      <c r="J954">
        <v>471</v>
      </c>
      <c r="K954">
        <v>18377</v>
      </c>
      <c r="L954" t="s">
        <v>33</v>
      </c>
      <c r="M954" t="s">
        <v>33</v>
      </c>
      <c r="N954" t="s">
        <v>880</v>
      </c>
      <c r="O954" t="s">
        <v>3802</v>
      </c>
      <c r="P954" t="e">
        <v>#VALUE!</v>
      </c>
      <c r="Q954" t="s">
        <v>5040</v>
      </c>
      <c r="R954" t="s">
        <v>5041</v>
      </c>
      <c r="S954" t="s">
        <v>5042</v>
      </c>
      <c r="T954">
        <v>2013</v>
      </c>
      <c r="U954" t="s">
        <v>5043</v>
      </c>
      <c r="V954" t="s">
        <v>1329</v>
      </c>
      <c r="W954" t="s">
        <v>5044</v>
      </c>
      <c r="X954">
        <v>8.3000000000000007</v>
      </c>
      <c r="Y954">
        <v>213</v>
      </c>
      <c r="Z954">
        <v>16</v>
      </c>
    </row>
    <row r="955" spans="2:26" x14ac:dyDescent="0.15">
      <c r="B955">
        <v>1047</v>
      </c>
      <c r="C955">
        <v>2013</v>
      </c>
      <c r="D955">
        <f t="shared" si="15"/>
        <v>54</v>
      </c>
      <c r="E955" t="s">
        <v>5045</v>
      </c>
      <c r="F955" s="5">
        <v>41395</v>
      </c>
      <c r="G955">
        <v>6687636000</v>
      </c>
      <c r="H955">
        <v>4.0000000000000001E-3</v>
      </c>
      <c r="I955">
        <v>978413</v>
      </c>
      <c r="J955">
        <v>581</v>
      </c>
      <c r="K955">
        <v>41649</v>
      </c>
      <c r="L955" t="s">
        <v>25</v>
      </c>
      <c r="M955" t="s">
        <v>25</v>
      </c>
      <c r="N955" t="s">
        <v>713</v>
      </c>
      <c r="O955" t="s">
        <v>3802</v>
      </c>
      <c r="P955">
        <v>1</v>
      </c>
      <c r="Q955" t="s">
        <v>5045</v>
      </c>
      <c r="R955" t="s">
        <v>5046</v>
      </c>
      <c r="S955" t="s">
        <v>5047</v>
      </c>
      <c r="T955">
        <v>2013</v>
      </c>
      <c r="U955" t="s">
        <v>5048</v>
      </c>
      <c r="V955" t="s">
        <v>739</v>
      </c>
      <c r="W955" t="s">
        <v>31</v>
      </c>
      <c r="X955">
        <v>7.8</v>
      </c>
      <c r="Y955">
        <v>1286</v>
      </c>
      <c r="Z955">
        <v>24</v>
      </c>
    </row>
    <row r="956" spans="2:26" x14ac:dyDescent="0.15">
      <c r="B956">
        <v>1048</v>
      </c>
      <c r="C956">
        <v>2013</v>
      </c>
      <c r="D956">
        <f t="shared" si="15"/>
        <v>55</v>
      </c>
      <c r="E956" t="s">
        <v>5049</v>
      </c>
      <c r="F956" s="5">
        <v>41529</v>
      </c>
      <c r="G956">
        <v>6605655500</v>
      </c>
      <c r="H956">
        <v>4.0000000000000001E-3</v>
      </c>
      <c r="I956">
        <v>962862</v>
      </c>
      <c r="J956">
        <v>424</v>
      </c>
      <c r="K956">
        <v>17373</v>
      </c>
      <c r="L956" t="s">
        <v>33</v>
      </c>
      <c r="M956" t="s">
        <v>33</v>
      </c>
      <c r="N956" t="s">
        <v>1710</v>
      </c>
      <c r="O956" t="s">
        <v>3802</v>
      </c>
      <c r="P956">
        <v>1</v>
      </c>
      <c r="Q956" t="s">
        <v>5049</v>
      </c>
      <c r="R956" t="s">
        <v>5050</v>
      </c>
      <c r="S956" t="s">
        <v>5051</v>
      </c>
      <c r="T956">
        <v>2013</v>
      </c>
      <c r="U956" t="s">
        <v>5052</v>
      </c>
      <c r="V956" t="s">
        <v>3952</v>
      </c>
      <c r="W956" t="s">
        <v>5053</v>
      </c>
      <c r="X956">
        <v>8.6</v>
      </c>
      <c r="Y956">
        <v>132</v>
      </c>
      <c r="Z956">
        <v>10</v>
      </c>
    </row>
    <row r="957" spans="2:26" x14ac:dyDescent="0.15">
      <c r="B957">
        <v>1049</v>
      </c>
      <c r="C957">
        <v>2013</v>
      </c>
      <c r="D957">
        <f t="shared" si="15"/>
        <v>56</v>
      </c>
      <c r="E957" t="s">
        <v>5054</v>
      </c>
      <c r="F957" s="5">
        <v>41333</v>
      </c>
      <c r="G957">
        <v>7376481000</v>
      </c>
      <c r="H957">
        <v>5.0000000000000001E-3</v>
      </c>
      <c r="I957">
        <v>956154</v>
      </c>
      <c r="J957">
        <v>507</v>
      </c>
      <c r="K957">
        <v>27115</v>
      </c>
      <c r="L957" t="s">
        <v>33</v>
      </c>
      <c r="M957" t="s">
        <v>33</v>
      </c>
      <c r="N957" t="s">
        <v>34</v>
      </c>
      <c r="O957" t="s">
        <v>3802</v>
      </c>
      <c r="P957">
        <v>1</v>
      </c>
      <c r="Q957" t="s">
        <v>5054</v>
      </c>
      <c r="R957" t="s">
        <v>5055</v>
      </c>
      <c r="S957" t="s">
        <v>5056</v>
      </c>
      <c r="T957">
        <v>2013</v>
      </c>
      <c r="U957" t="s">
        <v>5057</v>
      </c>
      <c r="V957" t="s">
        <v>68</v>
      </c>
      <c r="W957" t="s">
        <v>5058</v>
      </c>
      <c r="X957">
        <v>7.4</v>
      </c>
      <c r="Y957">
        <v>335</v>
      </c>
      <c r="Z957">
        <v>11</v>
      </c>
    </row>
    <row r="958" spans="2:26" x14ac:dyDescent="0.15">
      <c r="B958">
        <v>1050</v>
      </c>
      <c r="C958">
        <v>2013</v>
      </c>
      <c r="D958">
        <f t="shared" si="15"/>
        <v>57</v>
      </c>
      <c r="E958" t="s">
        <v>5059</v>
      </c>
      <c r="F958" s="5">
        <v>41410</v>
      </c>
      <c r="G958">
        <v>6540951500</v>
      </c>
      <c r="H958">
        <v>4.0000000000000001E-3</v>
      </c>
      <c r="I958">
        <v>941824</v>
      </c>
      <c r="J958">
        <v>525</v>
      </c>
      <c r="K958">
        <v>21734</v>
      </c>
      <c r="L958" t="s">
        <v>33</v>
      </c>
      <c r="M958" t="s">
        <v>33</v>
      </c>
      <c r="N958" t="s">
        <v>1144</v>
      </c>
      <c r="O958" t="s">
        <v>3802</v>
      </c>
      <c r="P958">
        <v>1</v>
      </c>
      <c r="Q958" t="s">
        <v>5059</v>
      </c>
      <c r="R958" t="s">
        <v>5060</v>
      </c>
      <c r="S958" t="s">
        <v>5061</v>
      </c>
      <c r="T958">
        <v>2013</v>
      </c>
      <c r="U958" t="s">
        <v>5062</v>
      </c>
      <c r="V958" t="s">
        <v>5063</v>
      </c>
      <c r="W958" t="s">
        <v>5064</v>
      </c>
      <c r="X958">
        <v>9.1999999999999993</v>
      </c>
      <c r="Y958">
        <v>329</v>
      </c>
      <c r="Z958">
        <v>18</v>
      </c>
    </row>
    <row r="959" spans="2:26" x14ac:dyDescent="0.15">
      <c r="B959">
        <v>1051</v>
      </c>
      <c r="C959">
        <v>2013</v>
      </c>
      <c r="D959">
        <f t="shared" si="15"/>
        <v>58</v>
      </c>
      <c r="E959" t="s">
        <v>5065</v>
      </c>
      <c r="F959" s="5">
        <v>41297</v>
      </c>
      <c r="G959">
        <v>6826657500</v>
      </c>
      <c r="H959">
        <v>4.0000000000000001E-3</v>
      </c>
      <c r="I959">
        <v>931344</v>
      </c>
      <c r="J959">
        <v>459</v>
      </c>
      <c r="K959">
        <v>19942</v>
      </c>
      <c r="L959" t="s">
        <v>25</v>
      </c>
      <c r="M959" t="s">
        <v>25</v>
      </c>
      <c r="N959" t="s">
        <v>1144</v>
      </c>
      <c r="O959" t="s">
        <v>3802</v>
      </c>
      <c r="P959">
        <v>1</v>
      </c>
      <c r="Q959" t="s">
        <v>5065</v>
      </c>
      <c r="R959" t="s">
        <v>5066</v>
      </c>
      <c r="S959" t="s">
        <v>5067</v>
      </c>
      <c r="T959">
        <v>2013</v>
      </c>
      <c r="U959" t="s">
        <v>5068</v>
      </c>
      <c r="V959" t="s">
        <v>2586</v>
      </c>
      <c r="W959" t="s">
        <v>5069</v>
      </c>
      <c r="X959">
        <v>8.8000000000000007</v>
      </c>
      <c r="Y959">
        <v>68</v>
      </c>
      <c r="Z959">
        <v>1</v>
      </c>
    </row>
    <row r="960" spans="2:26" x14ac:dyDescent="0.15">
      <c r="B960">
        <v>1052</v>
      </c>
      <c r="C960">
        <v>2013</v>
      </c>
      <c r="D960">
        <f t="shared" si="15"/>
        <v>59</v>
      </c>
      <c r="E960" t="s">
        <v>5070</v>
      </c>
      <c r="F960" s="5">
        <v>41487</v>
      </c>
      <c r="G960">
        <v>5993979500</v>
      </c>
      <c r="H960">
        <v>4.0000000000000001E-3</v>
      </c>
      <c r="I960">
        <v>921788</v>
      </c>
      <c r="J960">
        <v>478</v>
      </c>
      <c r="K960">
        <v>15485</v>
      </c>
      <c r="L960" t="s">
        <v>33</v>
      </c>
      <c r="M960" t="s">
        <v>33</v>
      </c>
      <c r="N960" t="s">
        <v>4369</v>
      </c>
      <c r="O960" t="s">
        <v>3802</v>
      </c>
      <c r="P960">
        <v>1</v>
      </c>
      <c r="Q960" t="s">
        <v>5070</v>
      </c>
      <c r="R960" t="s">
        <v>5071</v>
      </c>
      <c r="S960" t="s">
        <v>5072</v>
      </c>
      <c r="T960">
        <v>2013</v>
      </c>
      <c r="U960" t="s">
        <v>5073</v>
      </c>
      <c r="V960" t="s">
        <v>3952</v>
      </c>
      <c r="W960" t="s">
        <v>5074</v>
      </c>
      <c r="X960">
        <v>8</v>
      </c>
      <c r="Y960">
        <v>95</v>
      </c>
      <c r="Z960">
        <v>3</v>
      </c>
    </row>
    <row r="961" spans="2:26" x14ac:dyDescent="0.15">
      <c r="B961">
        <v>1053</v>
      </c>
      <c r="C961">
        <v>2013</v>
      </c>
      <c r="D961">
        <f t="shared" si="15"/>
        <v>60</v>
      </c>
      <c r="E961" t="s">
        <v>5075</v>
      </c>
      <c r="F961" s="5">
        <v>41291</v>
      </c>
      <c r="G961">
        <v>6080221500</v>
      </c>
      <c r="H961">
        <v>4.0000000000000001E-3</v>
      </c>
      <c r="I961">
        <v>884885</v>
      </c>
      <c r="J961">
        <v>489</v>
      </c>
      <c r="K961">
        <v>16647</v>
      </c>
      <c r="L961" t="s">
        <v>33</v>
      </c>
      <c r="M961" t="s">
        <v>33</v>
      </c>
      <c r="N961" t="s">
        <v>4369</v>
      </c>
      <c r="O961" t="s">
        <v>3802</v>
      </c>
      <c r="P961">
        <v>1</v>
      </c>
      <c r="Q961" t="s">
        <v>5075</v>
      </c>
      <c r="R961" t="s">
        <v>5076</v>
      </c>
      <c r="S961" t="s">
        <v>5077</v>
      </c>
      <c r="T961">
        <v>2012</v>
      </c>
      <c r="U961" t="s">
        <v>5078</v>
      </c>
      <c r="V961" t="s">
        <v>4032</v>
      </c>
      <c r="W961" t="s">
        <v>5079</v>
      </c>
      <c r="X961">
        <v>8.6</v>
      </c>
      <c r="Y961">
        <v>176</v>
      </c>
      <c r="Z961">
        <v>6</v>
      </c>
    </row>
    <row r="962" spans="2:26" x14ac:dyDescent="0.15">
      <c r="B962">
        <v>1054</v>
      </c>
      <c r="C962">
        <v>2013</v>
      </c>
      <c r="D962">
        <f t="shared" si="15"/>
        <v>61</v>
      </c>
      <c r="E962" t="s">
        <v>5080</v>
      </c>
      <c r="F962" s="5">
        <v>41606</v>
      </c>
      <c r="G962">
        <v>6097792000</v>
      </c>
      <c r="H962">
        <v>4.0000000000000001E-3</v>
      </c>
      <c r="I962">
        <v>870785</v>
      </c>
      <c r="J962">
        <v>512</v>
      </c>
      <c r="K962">
        <v>32536</v>
      </c>
      <c r="L962" t="s">
        <v>25</v>
      </c>
      <c r="M962" t="s">
        <v>25</v>
      </c>
      <c r="N962" t="s">
        <v>1144</v>
      </c>
      <c r="O962" t="s">
        <v>3802</v>
      </c>
      <c r="P962">
        <v>1</v>
      </c>
      <c r="Q962" t="s">
        <v>5080</v>
      </c>
      <c r="R962" t="s">
        <v>5081</v>
      </c>
      <c r="S962" t="s">
        <v>5082</v>
      </c>
      <c r="T962">
        <v>2013</v>
      </c>
      <c r="U962" t="s">
        <v>5083</v>
      </c>
      <c r="V962" t="s">
        <v>1763</v>
      </c>
      <c r="W962" t="s">
        <v>5084</v>
      </c>
      <c r="X962">
        <v>6.6</v>
      </c>
      <c r="Y962">
        <v>739</v>
      </c>
      <c r="Z962">
        <v>8</v>
      </c>
    </row>
    <row r="963" spans="2:26" x14ac:dyDescent="0.15">
      <c r="B963">
        <v>1055</v>
      </c>
      <c r="C963">
        <v>2013</v>
      </c>
      <c r="D963">
        <f t="shared" si="15"/>
        <v>62</v>
      </c>
      <c r="E963" t="s">
        <v>5085</v>
      </c>
      <c r="F963" s="5">
        <v>41529</v>
      </c>
      <c r="G963">
        <v>5879223500</v>
      </c>
      <c r="H963">
        <v>4.0000000000000001E-3</v>
      </c>
      <c r="I963">
        <v>870605</v>
      </c>
      <c r="J963">
        <v>385</v>
      </c>
      <c r="K963">
        <v>15172</v>
      </c>
      <c r="L963" t="s">
        <v>33</v>
      </c>
      <c r="M963" t="s">
        <v>33</v>
      </c>
      <c r="N963" t="s">
        <v>4369</v>
      </c>
      <c r="O963" t="s">
        <v>3802</v>
      </c>
      <c r="P963">
        <v>1</v>
      </c>
      <c r="Q963" t="s">
        <v>5085</v>
      </c>
      <c r="R963" t="s">
        <v>5086</v>
      </c>
      <c r="S963" t="s">
        <v>5087</v>
      </c>
      <c r="T963">
        <v>2013</v>
      </c>
      <c r="U963" t="s">
        <v>5088</v>
      </c>
      <c r="V963" t="s">
        <v>2586</v>
      </c>
      <c r="W963" t="s">
        <v>5089</v>
      </c>
      <c r="X963">
        <v>8.1</v>
      </c>
      <c r="Y963">
        <v>183</v>
      </c>
      <c r="Z963">
        <v>18</v>
      </c>
    </row>
    <row r="964" spans="2:26" x14ac:dyDescent="0.15">
      <c r="B964">
        <v>1056</v>
      </c>
      <c r="C964">
        <v>2013</v>
      </c>
      <c r="D964">
        <f t="shared" si="15"/>
        <v>63</v>
      </c>
      <c r="E964" t="s">
        <v>5090</v>
      </c>
      <c r="F964" s="5">
        <v>41311</v>
      </c>
      <c r="G964">
        <v>5970851500</v>
      </c>
      <c r="H964">
        <v>4.0000000000000001E-3</v>
      </c>
      <c r="I964">
        <v>832894</v>
      </c>
      <c r="J964">
        <v>428</v>
      </c>
      <c r="K964">
        <v>23088</v>
      </c>
      <c r="L964" t="s">
        <v>25</v>
      </c>
      <c r="M964" t="s">
        <v>25</v>
      </c>
      <c r="N964" t="s">
        <v>713</v>
      </c>
      <c r="O964" t="s">
        <v>3802</v>
      </c>
      <c r="P964">
        <v>1</v>
      </c>
      <c r="Q964" t="s">
        <v>5090</v>
      </c>
      <c r="R964" t="s">
        <v>5091</v>
      </c>
      <c r="S964" t="s">
        <v>5092</v>
      </c>
      <c r="T964">
        <v>2012</v>
      </c>
      <c r="U964" t="s">
        <v>5093</v>
      </c>
      <c r="V964" t="s">
        <v>739</v>
      </c>
      <c r="W964" t="s">
        <v>31</v>
      </c>
      <c r="X964">
        <v>8.1999999999999993</v>
      </c>
      <c r="Y964">
        <v>801</v>
      </c>
      <c r="Z964">
        <v>17</v>
      </c>
    </row>
    <row r="965" spans="2:26" x14ac:dyDescent="0.15">
      <c r="B965">
        <v>1057</v>
      </c>
      <c r="C965">
        <v>2013</v>
      </c>
      <c r="D965">
        <f t="shared" si="15"/>
        <v>64</v>
      </c>
      <c r="E965" t="s">
        <v>5094</v>
      </c>
      <c r="F965" s="5">
        <v>41599</v>
      </c>
      <c r="G965">
        <v>5411562500</v>
      </c>
      <c r="H965">
        <v>4.0000000000000001E-3</v>
      </c>
      <c r="I965">
        <v>797850</v>
      </c>
      <c r="J965">
        <v>545</v>
      </c>
      <c r="K965">
        <v>16340</v>
      </c>
      <c r="L965" t="s">
        <v>33</v>
      </c>
      <c r="M965" t="s">
        <v>33</v>
      </c>
      <c r="N965" t="s">
        <v>4369</v>
      </c>
      <c r="O965" t="s">
        <v>3802</v>
      </c>
      <c r="P965">
        <v>1</v>
      </c>
      <c r="Q965" t="s">
        <v>5094</v>
      </c>
      <c r="R965" t="s">
        <v>5095</v>
      </c>
      <c r="S965" t="s">
        <v>5096</v>
      </c>
      <c r="T965">
        <v>2013</v>
      </c>
      <c r="U965" t="s">
        <v>5097</v>
      </c>
      <c r="V965" t="s">
        <v>2860</v>
      </c>
      <c r="W965" t="s">
        <v>5098</v>
      </c>
      <c r="X965">
        <v>7.6</v>
      </c>
      <c r="Y965">
        <v>58</v>
      </c>
      <c r="Z965">
        <v>5</v>
      </c>
    </row>
    <row r="966" spans="2:26" x14ac:dyDescent="0.15">
      <c r="B966">
        <v>1058</v>
      </c>
      <c r="C966">
        <v>2013</v>
      </c>
      <c r="D966">
        <f t="shared" si="15"/>
        <v>65</v>
      </c>
      <c r="E966" t="s">
        <v>5099</v>
      </c>
      <c r="F966" s="5">
        <v>41291</v>
      </c>
      <c r="G966">
        <v>5758577000</v>
      </c>
      <c r="H966">
        <v>4.0000000000000001E-3</v>
      </c>
      <c r="I966">
        <v>784031</v>
      </c>
      <c r="J966">
        <v>431</v>
      </c>
      <c r="K966">
        <v>19868</v>
      </c>
      <c r="L966" t="s">
        <v>33</v>
      </c>
      <c r="M966" t="s">
        <v>33</v>
      </c>
      <c r="N966" t="s">
        <v>1144</v>
      </c>
      <c r="O966" t="s">
        <v>3802</v>
      </c>
      <c r="P966">
        <v>1</v>
      </c>
      <c r="Q966" t="s">
        <v>5099</v>
      </c>
      <c r="R966" t="s">
        <v>5100</v>
      </c>
      <c r="S966" t="s">
        <v>5101</v>
      </c>
      <c r="T966">
        <v>2012</v>
      </c>
      <c r="U966" t="s">
        <v>5102</v>
      </c>
      <c r="V966" t="s">
        <v>613</v>
      </c>
      <c r="W966" t="s">
        <v>31</v>
      </c>
      <c r="X966">
        <v>7.3</v>
      </c>
      <c r="Y966">
        <v>437</v>
      </c>
      <c r="Z966">
        <v>9</v>
      </c>
    </row>
    <row r="967" spans="2:26" x14ac:dyDescent="0.15">
      <c r="B967">
        <v>1060</v>
      </c>
      <c r="C967">
        <v>2013</v>
      </c>
      <c r="D967">
        <f t="shared" si="15"/>
        <v>66</v>
      </c>
      <c r="E967" t="s">
        <v>5103</v>
      </c>
      <c r="F967" s="5">
        <v>41592</v>
      </c>
      <c r="G967">
        <v>5343797000</v>
      </c>
      <c r="H967">
        <v>4.0000000000000001E-3</v>
      </c>
      <c r="I967">
        <v>731212</v>
      </c>
      <c r="J967">
        <v>501</v>
      </c>
      <c r="K967">
        <v>27308</v>
      </c>
      <c r="L967" t="s">
        <v>25</v>
      </c>
      <c r="M967" t="s">
        <v>25</v>
      </c>
      <c r="N967" t="s">
        <v>1144</v>
      </c>
      <c r="O967" t="s">
        <v>3802</v>
      </c>
      <c r="P967">
        <v>1</v>
      </c>
      <c r="Q967" t="s">
        <v>5103</v>
      </c>
      <c r="R967" t="s">
        <v>5104</v>
      </c>
      <c r="T967">
        <v>2013</v>
      </c>
      <c r="U967" t="s">
        <v>5105</v>
      </c>
      <c r="V967" t="s">
        <v>783</v>
      </c>
      <c r="W967" t="s">
        <v>5106</v>
      </c>
      <c r="X967">
        <v>6.7</v>
      </c>
      <c r="Y967">
        <v>660</v>
      </c>
      <c r="Z967">
        <v>10</v>
      </c>
    </row>
    <row r="968" spans="2:26" x14ac:dyDescent="0.15">
      <c r="B968">
        <v>1061</v>
      </c>
      <c r="C968">
        <v>2013</v>
      </c>
      <c r="D968">
        <f t="shared" si="15"/>
        <v>67</v>
      </c>
      <c r="E968" t="s">
        <v>5107</v>
      </c>
      <c r="F968" s="5">
        <v>41291</v>
      </c>
      <c r="G968">
        <v>4445251500</v>
      </c>
      <c r="H968">
        <v>3.0000000000000001E-3</v>
      </c>
      <c r="I968">
        <v>622706</v>
      </c>
      <c r="J968">
        <v>408</v>
      </c>
      <c r="K968">
        <v>19596</v>
      </c>
      <c r="L968" t="s">
        <v>1393</v>
      </c>
      <c r="M968" t="s">
        <v>5108</v>
      </c>
      <c r="N968" t="s">
        <v>713</v>
      </c>
      <c r="O968" t="s">
        <v>3802</v>
      </c>
      <c r="P968">
        <v>1</v>
      </c>
      <c r="Q968" t="s">
        <v>5107</v>
      </c>
      <c r="R968" t="s">
        <v>5109</v>
      </c>
      <c r="S968" t="s">
        <v>5110</v>
      </c>
      <c r="T968">
        <v>2012</v>
      </c>
      <c r="U968" t="s">
        <v>5111</v>
      </c>
      <c r="V968" t="s">
        <v>608</v>
      </c>
      <c r="W968" t="s">
        <v>5112</v>
      </c>
      <c r="X968">
        <v>8</v>
      </c>
      <c r="Y968">
        <v>346</v>
      </c>
      <c r="Z968">
        <v>20</v>
      </c>
    </row>
    <row r="969" spans="2:26" x14ac:dyDescent="0.15">
      <c r="B969">
        <v>1062</v>
      </c>
      <c r="C969">
        <v>2013</v>
      </c>
      <c r="D969">
        <f t="shared" si="15"/>
        <v>68</v>
      </c>
      <c r="E969" t="s">
        <v>5113</v>
      </c>
      <c r="F969" s="5">
        <v>41613</v>
      </c>
      <c r="G969">
        <v>4001137000</v>
      </c>
      <c r="H969">
        <v>3.0000000000000001E-3</v>
      </c>
      <c r="I969">
        <v>577748</v>
      </c>
      <c r="J969">
        <v>405</v>
      </c>
      <c r="K969">
        <v>18653</v>
      </c>
      <c r="L969" t="s">
        <v>33</v>
      </c>
      <c r="M969" t="s">
        <v>33</v>
      </c>
      <c r="N969" t="s">
        <v>4369</v>
      </c>
      <c r="O969" t="s">
        <v>3802</v>
      </c>
      <c r="P969">
        <v>1</v>
      </c>
      <c r="Q969" t="s">
        <v>5113</v>
      </c>
      <c r="R969" t="s">
        <v>5114</v>
      </c>
      <c r="S969" t="s">
        <v>5115</v>
      </c>
      <c r="T969">
        <v>2013</v>
      </c>
      <c r="U969" t="s">
        <v>5116</v>
      </c>
      <c r="V969" t="s">
        <v>263</v>
      </c>
      <c r="W969" t="s">
        <v>5117</v>
      </c>
      <c r="X969">
        <v>7.3</v>
      </c>
      <c r="Y969">
        <v>187</v>
      </c>
      <c r="Z969">
        <v>8</v>
      </c>
    </row>
    <row r="970" spans="2:26" x14ac:dyDescent="0.15">
      <c r="B970">
        <v>1063</v>
      </c>
      <c r="C970">
        <v>2013</v>
      </c>
      <c r="D970">
        <f t="shared" si="15"/>
        <v>69</v>
      </c>
      <c r="E970" t="s">
        <v>5118</v>
      </c>
      <c r="F970" s="5">
        <v>41529</v>
      </c>
      <c r="G970">
        <v>4034176500</v>
      </c>
      <c r="H970">
        <v>3.0000000000000001E-3</v>
      </c>
      <c r="I970">
        <v>571074</v>
      </c>
      <c r="J970">
        <v>374</v>
      </c>
      <c r="K970">
        <v>18273</v>
      </c>
      <c r="L970" t="s">
        <v>33</v>
      </c>
      <c r="M970" t="s">
        <v>2560</v>
      </c>
      <c r="N970" t="s">
        <v>713</v>
      </c>
      <c r="O970" t="s">
        <v>3802</v>
      </c>
      <c r="P970" t="e">
        <v>#VALUE!</v>
      </c>
      <c r="Q970" t="s">
        <v>5119</v>
      </c>
      <c r="R970" t="s">
        <v>5120</v>
      </c>
      <c r="S970" t="s">
        <v>5121</v>
      </c>
      <c r="T970">
        <v>2013</v>
      </c>
      <c r="U970" t="s">
        <v>5122</v>
      </c>
      <c r="V970" t="s">
        <v>220</v>
      </c>
      <c r="W970" t="s">
        <v>5123</v>
      </c>
      <c r="X970">
        <v>6.3</v>
      </c>
      <c r="Y970">
        <v>328</v>
      </c>
      <c r="Z970">
        <v>20</v>
      </c>
    </row>
    <row r="971" spans="2:26" x14ac:dyDescent="0.15">
      <c r="B971">
        <v>1064</v>
      </c>
      <c r="C971">
        <v>2013</v>
      </c>
      <c r="D971">
        <f t="shared" si="15"/>
        <v>70</v>
      </c>
      <c r="E971" t="s">
        <v>5124</v>
      </c>
      <c r="F971" s="5">
        <v>41452</v>
      </c>
      <c r="G971">
        <v>4015707500</v>
      </c>
      <c r="H971">
        <v>3.0000000000000001E-3</v>
      </c>
      <c r="I971">
        <v>569500</v>
      </c>
      <c r="J971">
        <v>480</v>
      </c>
      <c r="K971">
        <v>19850</v>
      </c>
      <c r="L971" t="s">
        <v>33</v>
      </c>
      <c r="M971" t="s">
        <v>33</v>
      </c>
      <c r="N971" t="s">
        <v>4369</v>
      </c>
      <c r="O971" t="s">
        <v>3802</v>
      </c>
      <c r="P971">
        <v>1</v>
      </c>
      <c r="Q971" t="s">
        <v>5124</v>
      </c>
      <c r="R971" t="s">
        <v>5125</v>
      </c>
      <c r="S971" t="s">
        <v>5126</v>
      </c>
      <c r="T971">
        <v>2013</v>
      </c>
      <c r="U971" t="s">
        <v>5127</v>
      </c>
      <c r="V971" t="s">
        <v>94</v>
      </c>
      <c r="W971" t="s">
        <v>31</v>
      </c>
      <c r="X971">
        <v>7</v>
      </c>
      <c r="Y971">
        <v>313</v>
      </c>
      <c r="Z971">
        <v>12</v>
      </c>
    </row>
    <row r="972" spans="2:26" x14ac:dyDescent="0.15">
      <c r="B972">
        <v>1065</v>
      </c>
      <c r="C972">
        <v>2013</v>
      </c>
      <c r="D972">
        <f t="shared" si="15"/>
        <v>71</v>
      </c>
      <c r="E972" t="s">
        <v>5128</v>
      </c>
      <c r="F972" s="5">
        <v>41424</v>
      </c>
      <c r="G972">
        <v>3831856167</v>
      </c>
      <c r="H972">
        <v>3.0000000000000001E-3</v>
      </c>
      <c r="I972">
        <v>537920</v>
      </c>
      <c r="J972">
        <v>484</v>
      </c>
      <c r="K972">
        <v>19867</v>
      </c>
      <c r="L972" t="s">
        <v>33</v>
      </c>
      <c r="M972" t="s">
        <v>33</v>
      </c>
      <c r="N972" t="s">
        <v>4369</v>
      </c>
      <c r="O972" t="s">
        <v>3802</v>
      </c>
      <c r="P972">
        <v>1</v>
      </c>
      <c r="Q972" t="s">
        <v>5128</v>
      </c>
      <c r="R972" t="s">
        <v>5129</v>
      </c>
      <c r="S972" t="s">
        <v>5130</v>
      </c>
      <c r="T972">
        <v>2013</v>
      </c>
      <c r="U972" t="s">
        <v>5131</v>
      </c>
      <c r="V972" t="s">
        <v>3198</v>
      </c>
      <c r="W972" t="s">
        <v>5132</v>
      </c>
      <c r="X972">
        <v>6.8</v>
      </c>
      <c r="Y972">
        <v>858</v>
      </c>
      <c r="Z972">
        <v>5</v>
      </c>
    </row>
    <row r="973" spans="2:26" x14ac:dyDescent="0.15">
      <c r="B973">
        <v>1066</v>
      </c>
      <c r="C973">
        <v>2013</v>
      </c>
      <c r="D973">
        <f t="shared" si="15"/>
        <v>72</v>
      </c>
      <c r="E973" t="s">
        <v>5133</v>
      </c>
      <c r="F973" s="5">
        <v>41340</v>
      </c>
      <c r="G973">
        <v>3978495129</v>
      </c>
      <c r="H973">
        <v>3.0000000000000001E-3</v>
      </c>
      <c r="I973">
        <v>534273</v>
      </c>
      <c r="J973">
        <v>429</v>
      </c>
      <c r="K973">
        <v>23487</v>
      </c>
      <c r="L973" t="s">
        <v>25</v>
      </c>
      <c r="M973" t="s">
        <v>25</v>
      </c>
      <c r="N973" t="s">
        <v>1144</v>
      </c>
      <c r="O973" t="s">
        <v>3802</v>
      </c>
      <c r="P973">
        <v>1</v>
      </c>
      <c r="Q973" t="s">
        <v>5133</v>
      </c>
      <c r="R973" t="s">
        <v>5134</v>
      </c>
      <c r="T973">
        <v>2013</v>
      </c>
      <c r="U973" t="s">
        <v>5135</v>
      </c>
      <c r="V973" t="s">
        <v>2411</v>
      </c>
      <c r="W973" t="s">
        <v>31</v>
      </c>
      <c r="X973">
        <v>7.6</v>
      </c>
      <c r="Y973">
        <v>606</v>
      </c>
      <c r="Z973">
        <v>10</v>
      </c>
    </row>
    <row r="974" spans="2:26" x14ac:dyDescent="0.15">
      <c r="B974">
        <v>1067</v>
      </c>
      <c r="C974">
        <v>2013</v>
      </c>
      <c r="D974">
        <f t="shared" si="15"/>
        <v>73</v>
      </c>
      <c r="E974" t="s">
        <v>5136</v>
      </c>
      <c r="F974" s="5">
        <v>41529</v>
      </c>
      <c r="G974">
        <v>3791349609</v>
      </c>
      <c r="H974">
        <v>2E-3</v>
      </c>
      <c r="I974">
        <v>519584</v>
      </c>
      <c r="J974">
        <v>409</v>
      </c>
      <c r="K974">
        <v>17054</v>
      </c>
      <c r="L974" t="s">
        <v>33</v>
      </c>
      <c r="M974" t="s">
        <v>33</v>
      </c>
      <c r="N974" t="s">
        <v>880</v>
      </c>
      <c r="O974" t="s">
        <v>3802</v>
      </c>
      <c r="P974" t="e">
        <v>#VALUE!</v>
      </c>
      <c r="Q974" t="s">
        <v>5137</v>
      </c>
      <c r="R974" t="s">
        <v>5138</v>
      </c>
      <c r="S974" t="s">
        <v>5139</v>
      </c>
      <c r="T974">
        <v>2013</v>
      </c>
      <c r="U974" t="s">
        <v>5140</v>
      </c>
      <c r="V974" t="s">
        <v>68</v>
      </c>
      <c r="W974" t="s">
        <v>5141</v>
      </c>
      <c r="X974">
        <v>8.1</v>
      </c>
      <c r="Y974">
        <v>358</v>
      </c>
      <c r="Z974">
        <v>5</v>
      </c>
    </row>
    <row r="975" spans="2:26" x14ac:dyDescent="0.15">
      <c r="B975">
        <v>1068</v>
      </c>
      <c r="C975">
        <v>2013</v>
      </c>
      <c r="D975">
        <f t="shared" si="15"/>
        <v>74</v>
      </c>
      <c r="E975" t="s">
        <v>5142</v>
      </c>
      <c r="F975" s="5">
        <v>41319</v>
      </c>
      <c r="G975">
        <v>3606654257</v>
      </c>
      <c r="H975">
        <v>2E-3</v>
      </c>
      <c r="I975">
        <v>507913</v>
      </c>
      <c r="J975">
        <v>372</v>
      </c>
      <c r="K975">
        <v>17238</v>
      </c>
      <c r="L975" t="s">
        <v>25</v>
      </c>
      <c r="M975" t="s">
        <v>25</v>
      </c>
      <c r="N975" t="s">
        <v>26</v>
      </c>
      <c r="O975" t="s">
        <v>3802</v>
      </c>
      <c r="P975">
        <v>1</v>
      </c>
      <c r="Q975" t="s">
        <v>5142</v>
      </c>
      <c r="R975" t="s">
        <v>5143</v>
      </c>
      <c r="T975">
        <v>2012</v>
      </c>
      <c r="U975" t="s">
        <v>5144</v>
      </c>
      <c r="V975" t="s">
        <v>202</v>
      </c>
      <c r="W975" t="s">
        <v>31</v>
      </c>
      <c r="X975">
        <v>8.5</v>
      </c>
      <c r="Y975">
        <v>1106</v>
      </c>
      <c r="Z975">
        <v>18</v>
      </c>
    </row>
    <row r="976" spans="2:26" x14ac:dyDescent="0.15">
      <c r="B976">
        <v>1069</v>
      </c>
      <c r="C976">
        <v>2013</v>
      </c>
      <c r="D976">
        <f t="shared" ref="D976:D1001" si="16">D975+1</f>
        <v>75</v>
      </c>
      <c r="E976" t="s">
        <v>5145</v>
      </c>
      <c r="F976" s="5">
        <v>41627</v>
      </c>
      <c r="G976">
        <v>4140930000</v>
      </c>
      <c r="H976">
        <v>3.0000000000000001E-3</v>
      </c>
      <c r="I976">
        <v>507164</v>
      </c>
      <c r="J976">
        <v>464</v>
      </c>
      <c r="K976">
        <v>8994</v>
      </c>
      <c r="L976" t="s">
        <v>33</v>
      </c>
      <c r="M976" t="s">
        <v>1414</v>
      </c>
      <c r="N976" t="s">
        <v>880</v>
      </c>
      <c r="O976" t="s">
        <v>3802</v>
      </c>
      <c r="P976">
        <v>1</v>
      </c>
      <c r="Q976" t="s">
        <v>5145</v>
      </c>
      <c r="R976" t="s">
        <v>5146</v>
      </c>
      <c r="S976" t="s">
        <v>5147</v>
      </c>
      <c r="T976">
        <v>2013</v>
      </c>
      <c r="U976" t="s">
        <v>5148</v>
      </c>
      <c r="V976" t="s">
        <v>5149</v>
      </c>
      <c r="W976" t="s">
        <v>5150</v>
      </c>
      <c r="X976">
        <v>8.5</v>
      </c>
      <c r="Y976">
        <v>179</v>
      </c>
      <c r="Z976">
        <v>3</v>
      </c>
    </row>
    <row r="977" spans="2:26" x14ac:dyDescent="0.15">
      <c r="B977">
        <v>1070</v>
      </c>
      <c r="C977">
        <v>2013</v>
      </c>
      <c r="D977">
        <f t="shared" si="16"/>
        <v>76</v>
      </c>
      <c r="E977" t="s">
        <v>5151</v>
      </c>
      <c r="F977" s="5">
        <v>41430</v>
      </c>
      <c r="G977">
        <v>3393667500</v>
      </c>
      <c r="H977">
        <v>2E-3</v>
      </c>
      <c r="I977">
        <v>495522</v>
      </c>
      <c r="J977">
        <v>337</v>
      </c>
      <c r="K977">
        <v>18509</v>
      </c>
      <c r="L977" t="s">
        <v>25</v>
      </c>
      <c r="M977" t="s">
        <v>25</v>
      </c>
      <c r="N977" t="s">
        <v>713</v>
      </c>
      <c r="O977" t="s">
        <v>3802</v>
      </c>
      <c r="P977">
        <v>1</v>
      </c>
      <c r="Q977" t="s">
        <v>5151</v>
      </c>
      <c r="R977" t="s">
        <v>5152</v>
      </c>
      <c r="S977" t="s">
        <v>5153</v>
      </c>
      <c r="T977">
        <v>2013</v>
      </c>
      <c r="U977" t="s">
        <v>5154</v>
      </c>
      <c r="V977" t="s">
        <v>263</v>
      </c>
      <c r="W977" t="s">
        <v>5155</v>
      </c>
      <c r="X977">
        <v>6.8</v>
      </c>
      <c r="Y977">
        <v>423</v>
      </c>
      <c r="Z977">
        <v>4</v>
      </c>
    </row>
    <row r="978" spans="2:26" x14ac:dyDescent="0.15">
      <c r="B978">
        <v>1071</v>
      </c>
      <c r="C978">
        <v>2013</v>
      </c>
      <c r="D978">
        <f t="shared" si="16"/>
        <v>77</v>
      </c>
      <c r="E978" t="s">
        <v>5156</v>
      </c>
      <c r="F978" s="5">
        <v>41626</v>
      </c>
      <c r="G978">
        <v>3293262500</v>
      </c>
      <c r="H978">
        <v>2E-3</v>
      </c>
      <c r="I978">
        <v>480434</v>
      </c>
      <c r="J978">
        <v>517</v>
      </c>
      <c r="K978">
        <v>16151</v>
      </c>
      <c r="L978" t="s">
        <v>25</v>
      </c>
      <c r="M978" t="s">
        <v>25</v>
      </c>
      <c r="N978" t="s">
        <v>713</v>
      </c>
      <c r="O978" t="s">
        <v>3802</v>
      </c>
      <c r="P978">
        <v>1</v>
      </c>
      <c r="Q978" t="s">
        <v>5156</v>
      </c>
      <c r="R978" t="s">
        <v>5157</v>
      </c>
      <c r="S978" t="s">
        <v>5158</v>
      </c>
      <c r="T978">
        <v>2013</v>
      </c>
      <c r="U978" t="s">
        <v>5159</v>
      </c>
      <c r="V978" t="s">
        <v>106</v>
      </c>
      <c r="W978" t="s">
        <v>31</v>
      </c>
      <c r="X978">
        <v>5.7</v>
      </c>
      <c r="Y978">
        <v>285</v>
      </c>
      <c r="Z978">
        <v>7</v>
      </c>
    </row>
    <row r="979" spans="2:26" x14ac:dyDescent="0.15">
      <c r="B979">
        <v>1072</v>
      </c>
      <c r="C979">
        <v>2013</v>
      </c>
      <c r="D979">
        <f t="shared" si="16"/>
        <v>78</v>
      </c>
      <c r="E979" t="s">
        <v>5160</v>
      </c>
      <c r="F979" s="5">
        <v>41632</v>
      </c>
      <c r="G979">
        <v>3109415000</v>
      </c>
      <c r="H979">
        <v>2E-3</v>
      </c>
      <c r="I979">
        <v>459295</v>
      </c>
      <c r="J979">
        <v>422</v>
      </c>
      <c r="K979">
        <v>6081</v>
      </c>
      <c r="L979" t="s">
        <v>3456</v>
      </c>
      <c r="M979" t="s">
        <v>3456</v>
      </c>
      <c r="N979" t="s">
        <v>1144</v>
      </c>
      <c r="O979" t="s">
        <v>3802</v>
      </c>
      <c r="P979">
        <v>1</v>
      </c>
      <c r="Q979" t="s">
        <v>5160</v>
      </c>
      <c r="R979" t="s">
        <v>5161</v>
      </c>
      <c r="S979" t="s">
        <v>5162</v>
      </c>
      <c r="T979">
        <v>2013</v>
      </c>
      <c r="U979" t="s">
        <v>5163</v>
      </c>
      <c r="V979" t="s">
        <v>257</v>
      </c>
      <c r="W979" t="s">
        <v>31</v>
      </c>
      <c r="X979">
        <v>8.9</v>
      </c>
      <c r="Y979">
        <v>53</v>
      </c>
      <c r="Z979">
        <v>2</v>
      </c>
    </row>
    <row r="980" spans="2:26" x14ac:dyDescent="0.15">
      <c r="B980">
        <v>1073</v>
      </c>
      <c r="C980">
        <v>2013</v>
      </c>
      <c r="D980">
        <f t="shared" si="16"/>
        <v>79</v>
      </c>
      <c r="E980" t="s">
        <v>5164</v>
      </c>
      <c r="F980" s="5">
        <v>41577</v>
      </c>
      <c r="G980">
        <v>2991824739</v>
      </c>
      <c r="H980">
        <v>2E-3</v>
      </c>
      <c r="I980">
        <v>451669</v>
      </c>
      <c r="J980">
        <v>584</v>
      </c>
      <c r="K980">
        <v>24912</v>
      </c>
      <c r="L980" t="s">
        <v>25</v>
      </c>
      <c r="M980" t="s">
        <v>25</v>
      </c>
      <c r="N980" t="s">
        <v>5165</v>
      </c>
      <c r="O980" t="s">
        <v>3802</v>
      </c>
      <c r="P980">
        <v>1</v>
      </c>
      <c r="Q980" t="s">
        <v>5164</v>
      </c>
      <c r="R980" t="s">
        <v>5166</v>
      </c>
      <c r="S980" t="s">
        <v>5167</v>
      </c>
      <c r="T980">
        <v>2013</v>
      </c>
      <c r="U980" t="s">
        <v>5168</v>
      </c>
      <c r="V980" t="s">
        <v>31</v>
      </c>
      <c r="W980" t="s">
        <v>31</v>
      </c>
      <c r="X980">
        <v>7.7</v>
      </c>
      <c r="Y980">
        <v>589</v>
      </c>
      <c r="Z980">
        <v>1</v>
      </c>
    </row>
    <row r="981" spans="2:26" x14ac:dyDescent="0.15">
      <c r="B981">
        <v>1074</v>
      </c>
      <c r="C981">
        <v>2013</v>
      </c>
      <c r="D981">
        <f t="shared" si="16"/>
        <v>80</v>
      </c>
      <c r="E981" t="s">
        <v>5169</v>
      </c>
      <c r="F981" s="5">
        <v>41283</v>
      </c>
      <c r="G981">
        <v>3385492727</v>
      </c>
      <c r="H981">
        <v>2E-3</v>
      </c>
      <c r="I981">
        <v>449330</v>
      </c>
      <c r="J981">
        <v>382</v>
      </c>
      <c r="K981">
        <v>13629</v>
      </c>
      <c r="L981" t="s">
        <v>33</v>
      </c>
      <c r="M981" t="s">
        <v>2560</v>
      </c>
      <c r="N981" t="s">
        <v>2322</v>
      </c>
      <c r="O981" t="s">
        <v>3802</v>
      </c>
      <c r="P981">
        <v>1</v>
      </c>
      <c r="Q981" t="s">
        <v>5169</v>
      </c>
      <c r="R981" t="s">
        <v>5170</v>
      </c>
      <c r="S981" t="s">
        <v>5171</v>
      </c>
      <c r="T981">
        <v>2012</v>
      </c>
      <c r="U981" t="s">
        <v>5172</v>
      </c>
      <c r="V981" t="s">
        <v>3198</v>
      </c>
      <c r="W981" t="s">
        <v>31</v>
      </c>
      <c r="X981">
        <v>8.1999999999999993</v>
      </c>
      <c r="Y981">
        <v>1172</v>
      </c>
      <c r="Z981">
        <v>30</v>
      </c>
    </row>
    <row r="982" spans="2:26" x14ac:dyDescent="0.15">
      <c r="B982">
        <v>1075</v>
      </c>
      <c r="C982">
        <v>2013</v>
      </c>
      <c r="D982">
        <f t="shared" si="16"/>
        <v>81</v>
      </c>
      <c r="E982" t="s">
        <v>5173</v>
      </c>
      <c r="F982" s="5">
        <v>41606</v>
      </c>
      <c r="G982">
        <v>3146542000</v>
      </c>
      <c r="H982">
        <v>2E-3</v>
      </c>
      <c r="I982">
        <v>429141</v>
      </c>
      <c r="J982">
        <v>415</v>
      </c>
      <c r="K982">
        <v>19471</v>
      </c>
      <c r="L982" t="s">
        <v>25</v>
      </c>
      <c r="M982" t="s">
        <v>25</v>
      </c>
      <c r="N982" t="s">
        <v>5174</v>
      </c>
      <c r="O982" t="s">
        <v>3802</v>
      </c>
      <c r="P982">
        <v>1</v>
      </c>
      <c r="Q982" t="s">
        <v>5173</v>
      </c>
      <c r="R982" t="s">
        <v>5175</v>
      </c>
      <c r="T982">
        <v>2013</v>
      </c>
      <c r="U982" t="s">
        <v>5176</v>
      </c>
      <c r="V982" t="s">
        <v>63</v>
      </c>
      <c r="W982" t="s">
        <v>31</v>
      </c>
      <c r="X982">
        <v>6.8</v>
      </c>
      <c r="Y982">
        <v>571</v>
      </c>
      <c r="Z982">
        <v>14</v>
      </c>
    </row>
    <row r="983" spans="2:26" x14ac:dyDescent="0.15">
      <c r="B983">
        <v>1076</v>
      </c>
      <c r="C983">
        <v>2013</v>
      </c>
      <c r="D983">
        <f t="shared" si="16"/>
        <v>82</v>
      </c>
      <c r="E983" t="s">
        <v>5177</v>
      </c>
      <c r="F983" s="5">
        <v>41493</v>
      </c>
      <c r="G983">
        <v>2465133000</v>
      </c>
      <c r="H983">
        <v>2E-3</v>
      </c>
      <c r="I983">
        <v>389873</v>
      </c>
      <c r="J983">
        <v>316</v>
      </c>
      <c r="K983">
        <v>8197</v>
      </c>
      <c r="L983" t="s">
        <v>348</v>
      </c>
      <c r="M983" t="s">
        <v>348</v>
      </c>
      <c r="N983" t="s">
        <v>1144</v>
      </c>
      <c r="O983" t="s">
        <v>3802</v>
      </c>
      <c r="P983">
        <v>1</v>
      </c>
      <c r="Q983" t="s">
        <v>5177</v>
      </c>
      <c r="R983" t="s">
        <v>5178</v>
      </c>
      <c r="T983">
        <v>2005</v>
      </c>
      <c r="U983" t="s">
        <v>5179</v>
      </c>
      <c r="V983" t="s">
        <v>2943</v>
      </c>
      <c r="W983" t="s">
        <v>5180</v>
      </c>
      <c r="X983">
        <v>8.6999999999999993</v>
      </c>
      <c r="Y983">
        <v>119</v>
      </c>
      <c r="Z983">
        <v>6</v>
      </c>
    </row>
    <row r="984" spans="2:26" x14ac:dyDescent="0.15">
      <c r="B984">
        <v>1077</v>
      </c>
      <c r="C984">
        <v>2013</v>
      </c>
      <c r="D984">
        <f t="shared" si="16"/>
        <v>83</v>
      </c>
      <c r="E984" t="s">
        <v>5181</v>
      </c>
      <c r="F984" s="5">
        <v>41459</v>
      </c>
      <c r="G984">
        <v>2750149500</v>
      </c>
      <c r="H984">
        <v>2E-3</v>
      </c>
      <c r="I984">
        <v>387527</v>
      </c>
      <c r="J984">
        <v>401</v>
      </c>
      <c r="K984">
        <v>14155</v>
      </c>
      <c r="L984" t="s">
        <v>33</v>
      </c>
      <c r="M984" t="s">
        <v>33</v>
      </c>
      <c r="N984" t="s">
        <v>4369</v>
      </c>
      <c r="O984" t="s">
        <v>3802</v>
      </c>
      <c r="P984">
        <v>1</v>
      </c>
      <c r="Q984" t="s">
        <v>5181</v>
      </c>
      <c r="R984" t="s">
        <v>5182</v>
      </c>
      <c r="S984" t="s">
        <v>5183</v>
      </c>
      <c r="T984">
        <v>2013</v>
      </c>
      <c r="U984" t="s">
        <v>5184</v>
      </c>
      <c r="V984" t="s">
        <v>220</v>
      </c>
      <c r="W984" t="s">
        <v>5185</v>
      </c>
      <c r="X984">
        <v>6.7</v>
      </c>
      <c r="Y984">
        <v>204</v>
      </c>
      <c r="Z984">
        <v>4</v>
      </c>
    </row>
    <row r="985" spans="2:26" x14ac:dyDescent="0.15">
      <c r="B985">
        <v>1078</v>
      </c>
      <c r="C985">
        <v>2013</v>
      </c>
      <c r="D985">
        <f t="shared" si="16"/>
        <v>84</v>
      </c>
      <c r="E985" t="s">
        <v>5186</v>
      </c>
      <c r="F985" s="5">
        <v>41333</v>
      </c>
      <c r="G985">
        <v>2829265174</v>
      </c>
      <c r="H985">
        <v>2E-3</v>
      </c>
      <c r="I985">
        <v>378874</v>
      </c>
      <c r="J985">
        <v>329</v>
      </c>
      <c r="K985">
        <v>15590</v>
      </c>
      <c r="L985" t="s">
        <v>33</v>
      </c>
      <c r="M985" t="s">
        <v>33</v>
      </c>
      <c r="N985" t="s">
        <v>880</v>
      </c>
      <c r="O985" t="s">
        <v>3802</v>
      </c>
      <c r="P985">
        <v>1</v>
      </c>
      <c r="Q985" t="s">
        <v>5186</v>
      </c>
      <c r="R985" t="s">
        <v>5187</v>
      </c>
      <c r="S985" t="s">
        <v>5188</v>
      </c>
      <c r="T985">
        <v>2012</v>
      </c>
      <c r="U985" t="s">
        <v>5189</v>
      </c>
      <c r="V985" t="s">
        <v>608</v>
      </c>
      <c r="W985" t="s">
        <v>31</v>
      </c>
      <c r="X985">
        <v>7.1</v>
      </c>
      <c r="Y985">
        <v>569</v>
      </c>
      <c r="Z985">
        <v>28</v>
      </c>
    </row>
    <row r="986" spans="2:26" x14ac:dyDescent="0.15">
      <c r="B986">
        <v>1079</v>
      </c>
      <c r="C986">
        <v>2013</v>
      </c>
      <c r="D986">
        <f t="shared" si="16"/>
        <v>85</v>
      </c>
      <c r="E986" t="s">
        <v>5190</v>
      </c>
      <c r="F986" s="5">
        <v>41340</v>
      </c>
      <c r="G986">
        <v>2886185000</v>
      </c>
      <c r="H986">
        <v>2E-3</v>
      </c>
      <c r="I986">
        <v>350563</v>
      </c>
      <c r="J986">
        <v>425</v>
      </c>
      <c r="K986">
        <v>15582</v>
      </c>
      <c r="L986" t="s">
        <v>33</v>
      </c>
      <c r="M986" t="s">
        <v>33</v>
      </c>
      <c r="N986" t="s">
        <v>4369</v>
      </c>
      <c r="O986" t="s">
        <v>3802</v>
      </c>
      <c r="P986">
        <v>1</v>
      </c>
      <c r="Q986" t="s">
        <v>5190</v>
      </c>
      <c r="R986" t="s">
        <v>5191</v>
      </c>
      <c r="S986" t="s">
        <v>5192</v>
      </c>
      <c r="T986">
        <v>2013</v>
      </c>
      <c r="U986" t="s">
        <v>5193</v>
      </c>
      <c r="V986" t="s">
        <v>316</v>
      </c>
      <c r="W986" t="s">
        <v>5194</v>
      </c>
      <c r="X986">
        <v>7</v>
      </c>
      <c r="Y986">
        <v>199</v>
      </c>
      <c r="Z986">
        <v>9</v>
      </c>
    </row>
    <row r="987" spans="2:26" x14ac:dyDescent="0.15">
      <c r="B987">
        <v>1080</v>
      </c>
      <c r="C987">
        <v>2013</v>
      </c>
      <c r="D987">
        <f t="shared" si="16"/>
        <v>86</v>
      </c>
      <c r="E987" t="s">
        <v>5195</v>
      </c>
      <c r="F987" s="5">
        <v>41410</v>
      </c>
      <c r="G987">
        <v>2247017000</v>
      </c>
      <c r="H987">
        <v>1E-3</v>
      </c>
      <c r="I987">
        <v>334323</v>
      </c>
      <c r="J987">
        <v>385</v>
      </c>
      <c r="K987">
        <v>16653</v>
      </c>
      <c r="L987" t="s">
        <v>25</v>
      </c>
      <c r="M987" t="s">
        <v>25</v>
      </c>
      <c r="N987" t="s">
        <v>713</v>
      </c>
      <c r="O987" t="s">
        <v>3802</v>
      </c>
      <c r="P987">
        <v>1</v>
      </c>
      <c r="Q987" t="s">
        <v>5195</v>
      </c>
      <c r="R987" t="s">
        <v>5196</v>
      </c>
      <c r="S987" t="s">
        <v>5197</v>
      </c>
      <c r="T987">
        <v>2013</v>
      </c>
      <c r="U987" t="s">
        <v>5198</v>
      </c>
      <c r="V987" t="s">
        <v>288</v>
      </c>
      <c r="W987" t="s">
        <v>31</v>
      </c>
      <c r="X987">
        <v>7.6</v>
      </c>
      <c r="Y987">
        <v>580</v>
      </c>
      <c r="Z987">
        <v>25</v>
      </c>
    </row>
    <row r="988" spans="2:26" x14ac:dyDescent="0.15">
      <c r="B988">
        <v>1081</v>
      </c>
      <c r="C988">
        <v>2013</v>
      </c>
      <c r="D988">
        <f t="shared" si="16"/>
        <v>87</v>
      </c>
      <c r="E988" t="s">
        <v>5199</v>
      </c>
      <c r="F988" s="5">
        <v>41332</v>
      </c>
      <c r="G988">
        <v>2211711500</v>
      </c>
      <c r="H988">
        <v>1E-3</v>
      </c>
      <c r="I988">
        <v>315305</v>
      </c>
      <c r="J988">
        <v>300</v>
      </c>
      <c r="K988">
        <v>13432</v>
      </c>
      <c r="L988" t="s">
        <v>147</v>
      </c>
      <c r="M988" t="s">
        <v>147</v>
      </c>
      <c r="N988" t="s">
        <v>713</v>
      </c>
      <c r="O988" t="s">
        <v>3802</v>
      </c>
      <c r="P988">
        <v>1</v>
      </c>
      <c r="Q988" t="s">
        <v>5199</v>
      </c>
      <c r="R988" t="s">
        <v>5200</v>
      </c>
      <c r="S988" t="s">
        <v>5201</v>
      </c>
      <c r="T988">
        <v>2012</v>
      </c>
      <c r="U988" t="s">
        <v>5202</v>
      </c>
      <c r="V988" t="s">
        <v>220</v>
      </c>
      <c r="W988" t="s">
        <v>5203</v>
      </c>
      <c r="X988">
        <v>6.8</v>
      </c>
      <c r="Y988">
        <v>299</v>
      </c>
      <c r="Z988">
        <v>8</v>
      </c>
    </row>
    <row r="989" spans="2:26" x14ac:dyDescent="0.15">
      <c r="B989">
        <v>1082</v>
      </c>
      <c r="C989">
        <v>2013</v>
      </c>
      <c r="D989">
        <f t="shared" si="16"/>
        <v>88</v>
      </c>
      <c r="E989" t="s">
        <v>5204</v>
      </c>
      <c r="F989" s="5">
        <v>41326</v>
      </c>
      <c r="G989">
        <v>2006325000</v>
      </c>
      <c r="H989">
        <v>1E-3</v>
      </c>
      <c r="I989">
        <v>306837</v>
      </c>
      <c r="J989">
        <v>289</v>
      </c>
      <c r="K989">
        <v>7410</v>
      </c>
      <c r="L989" t="s">
        <v>5205</v>
      </c>
      <c r="M989" t="s">
        <v>5205</v>
      </c>
      <c r="N989" t="s">
        <v>3616</v>
      </c>
      <c r="O989" t="s">
        <v>3802</v>
      </c>
      <c r="P989">
        <v>1</v>
      </c>
      <c r="Q989" t="s">
        <v>5204</v>
      </c>
      <c r="R989" t="s">
        <v>5206</v>
      </c>
      <c r="S989" t="s">
        <v>5207</v>
      </c>
      <c r="T989">
        <v>2011</v>
      </c>
      <c r="U989" t="s">
        <v>5208</v>
      </c>
      <c r="V989" t="s">
        <v>2586</v>
      </c>
      <c r="W989" t="s">
        <v>5209</v>
      </c>
      <c r="X989">
        <v>8.9</v>
      </c>
      <c r="Y989">
        <v>47</v>
      </c>
      <c r="Z989">
        <v>7</v>
      </c>
    </row>
    <row r="990" spans="2:26" x14ac:dyDescent="0.15">
      <c r="B990">
        <v>1084</v>
      </c>
      <c r="C990">
        <v>2013</v>
      </c>
      <c r="D990">
        <f t="shared" si="16"/>
        <v>89</v>
      </c>
      <c r="E990" t="s">
        <v>5210</v>
      </c>
      <c r="F990" s="5">
        <v>41613</v>
      </c>
      <c r="G990">
        <v>2106946679</v>
      </c>
      <c r="H990">
        <v>1E-3</v>
      </c>
      <c r="I990">
        <v>292893</v>
      </c>
      <c r="J990">
        <v>287</v>
      </c>
      <c r="K990">
        <v>10332</v>
      </c>
      <c r="L990" t="s">
        <v>33</v>
      </c>
      <c r="M990" t="s">
        <v>33</v>
      </c>
      <c r="N990" t="s">
        <v>5211</v>
      </c>
      <c r="O990" t="s">
        <v>3802</v>
      </c>
      <c r="P990">
        <v>1</v>
      </c>
      <c r="Q990" t="s">
        <v>5210</v>
      </c>
      <c r="R990" t="s">
        <v>5212</v>
      </c>
      <c r="S990" t="s">
        <v>5213</v>
      </c>
      <c r="T990">
        <v>2013</v>
      </c>
      <c r="U990" t="s">
        <v>5214</v>
      </c>
      <c r="V990" t="s">
        <v>246</v>
      </c>
      <c r="W990" t="s">
        <v>31</v>
      </c>
      <c r="X990">
        <v>8.4</v>
      </c>
      <c r="Y990">
        <v>305</v>
      </c>
      <c r="Z990">
        <v>9</v>
      </c>
    </row>
    <row r="991" spans="2:26" x14ac:dyDescent="0.15">
      <c r="B991">
        <v>1085</v>
      </c>
      <c r="C991">
        <v>2013</v>
      </c>
      <c r="D991">
        <f t="shared" si="16"/>
        <v>90</v>
      </c>
      <c r="E991" t="s">
        <v>5215</v>
      </c>
      <c r="F991" s="5">
        <v>41312</v>
      </c>
      <c r="G991">
        <v>1846221000</v>
      </c>
      <c r="H991">
        <v>1E-3</v>
      </c>
      <c r="I991">
        <v>276913</v>
      </c>
      <c r="J991">
        <v>316</v>
      </c>
      <c r="K991">
        <v>6528</v>
      </c>
      <c r="L991" t="s">
        <v>5216</v>
      </c>
      <c r="M991" t="s">
        <v>5216</v>
      </c>
      <c r="N991" t="s">
        <v>2322</v>
      </c>
      <c r="O991" t="s">
        <v>3802</v>
      </c>
      <c r="P991">
        <v>1</v>
      </c>
      <c r="Q991" t="s">
        <v>5215</v>
      </c>
      <c r="R991" t="s">
        <v>5217</v>
      </c>
      <c r="S991" t="s">
        <v>5218</v>
      </c>
      <c r="T991">
        <v>2012</v>
      </c>
      <c r="U991" t="s">
        <v>5219</v>
      </c>
      <c r="V991" t="s">
        <v>2586</v>
      </c>
      <c r="W991" t="s">
        <v>31</v>
      </c>
      <c r="X991">
        <v>6.6</v>
      </c>
      <c r="Y991">
        <v>64</v>
      </c>
      <c r="Z991">
        <v>1</v>
      </c>
    </row>
    <row r="992" spans="2:26" x14ac:dyDescent="0.15">
      <c r="B992">
        <v>1086</v>
      </c>
      <c r="C992">
        <v>2013</v>
      </c>
      <c r="D992">
        <f t="shared" si="16"/>
        <v>91</v>
      </c>
      <c r="E992" t="s">
        <v>5220</v>
      </c>
      <c r="F992" s="5">
        <v>41564</v>
      </c>
      <c r="G992">
        <v>1913087600</v>
      </c>
      <c r="H992">
        <v>1E-3</v>
      </c>
      <c r="I992">
        <v>270148</v>
      </c>
      <c r="J992">
        <v>374</v>
      </c>
      <c r="K992">
        <v>14726</v>
      </c>
      <c r="L992" t="s">
        <v>25</v>
      </c>
      <c r="M992" t="s">
        <v>25</v>
      </c>
      <c r="N992" t="s">
        <v>1144</v>
      </c>
      <c r="O992" t="s">
        <v>3802</v>
      </c>
      <c r="P992">
        <v>1</v>
      </c>
      <c r="Q992" t="s">
        <v>5220</v>
      </c>
      <c r="R992" t="s">
        <v>5221</v>
      </c>
      <c r="S992" t="s">
        <v>5222</v>
      </c>
      <c r="T992">
        <v>2013</v>
      </c>
      <c r="U992" t="s">
        <v>5223</v>
      </c>
      <c r="V992" t="s">
        <v>202</v>
      </c>
      <c r="W992" t="s">
        <v>5224</v>
      </c>
      <c r="X992">
        <v>5.4</v>
      </c>
      <c r="Y992">
        <v>512</v>
      </c>
      <c r="Z992">
        <v>5</v>
      </c>
    </row>
    <row r="993" spans="1:26" x14ac:dyDescent="0.15">
      <c r="B993">
        <v>1087</v>
      </c>
      <c r="C993">
        <v>2013</v>
      </c>
      <c r="D993">
        <f t="shared" si="16"/>
        <v>92</v>
      </c>
      <c r="E993" t="s">
        <v>5225</v>
      </c>
      <c r="F993" s="5">
        <v>41319</v>
      </c>
      <c r="G993">
        <v>2122205602</v>
      </c>
      <c r="H993">
        <v>1E-3</v>
      </c>
      <c r="I993">
        <v>269510</v>
      </c>
      <c r="J993">
        <v>297</v>
      </c>
      <c r="K993">
        <v>10624</v>
      </c>
      <c r="L993" t="s">
        <v>33</v>
      </c>
      <c r="M993" t="s">
        <v>1414</v>
      </c>
      <c r="N993" t="s">
        <v>1144</v>
      </c>
      <c r="O993" t="s">
        <v>3802</v>
      </c>
      <c r="P993" t="e">
        <v>#VALUE!</v>
      </c>
      <c r="Q993" t="s">
        <v>5282</v>
      </c>
      <c r="R993" t="s">
        <v>5283</v>
      </c>
      <c r="S993" t="s">
        <v>5284</v>
      </c>
      <c r="T993">
        <v>2013</v>
      </c>
      <c r="U993" t="s">
        <v>5285</v>
      </c>
      <c r="V993" t="s">
        <v>613</v>
      </c>
      <c r="W993" t="s">
        <v>5286</v>
      </c>
      <c r="X993">
        <v>7.3</v>
      </c>
      <c r="Y993">
        <v>225</v>
      </c>
      <c r="Z993">
        <v>6</v>
      </c>
    </row>
    <row r="994" spans="1:26" x14ac:dyDescent="0.15">
      <c r="B994">
        <v>1088</v>
      </c>
      <c r="C994">
        <v>2013</v>
      </c>
      <c r="D994">
        <f t="shared" si="16"/>
        <v>93</v>
      </c>
      <c r="E994" t="s">
        <v>5226</v>
      </c>
      <c r="F994" s="5">
        <v>41284</v>
      </c>
      <c r="G994">
        <v>1808263000</v>
      </c>
      <c r="H994">
        <v>1E-3</v>
      </c>
      <c r="I994">
        <v>267440</v>
      </c>
      <c r="J994">
        <v>298</v>
      </c>
      <c r="K994">
        <v>7483</v>
      </c>
      <c r="L994" t="s">
        <v>33</v>
      </c>
      <c r="M994" t="s">
        <v>5227</v>
      </c>
      <c r="N994" t="s">
        <v>3616</v>
      </c>
      <c r="O994" t="s">
        <v>3802</v>
      </c>
      <c r="P994">
        <v>1</v>
      </c>
      <c r="Q994" t="s">
        <v>5226</v>
      </c>
      <c r="R994" t="s">
        <v>5228</v>
      </c>
      <c r="S994" t="s">
        <v>5229</v>
      </c>
      <c r="T994">
        <v>2012</v>
      </c>
      <c r="U994" t="s">
        <v>5230</v>
      </c>
      <c r="V994" t="s">
        <v>2586</v>
      </c>
      <c r="W994" t="s">
        <v>5231</v>
      </c>
      <c r="X994">
        <v>7.8</v>
      </c>
      <c r="Y994">
        <v>44</v>
      </c>
      <c r="Z994">
        <v>1</v>
      </c>
    </row>
    <row r="995" spans="1:26" x14ac:dyDescent="0.15">
      <c r="B995">
        <v>1089</v>
      </c>
      <c r="C995">
        <v>2013</v>
      </c>
      <c r="D995">
        <f t="shared" si="16"/>
        <v>94</v>
      </c>
      <c r="E995" t="s">
        <v>5232</v>
      </c>
      <c r="F995" s="5">
        <v>41354</v>
      </c>
      <c r="G995">
        <v>1883634000</v>
      </c>
      <c r="H995">
        <v>1E-3</v>
      </c>
      <c r="I995">
        <v>260144</v>
      </c>
      <c r="J995">
        <v>342</v>
      </c>
      <c r="K995">
        <v>11792</v>
      </c>
      <c r="L995" t="s">
        <v>33</v>
      </c>
      <c r="M995" t="s">
        <v>33</v>
      </c>
      <c r="N995" t="s">
        <v>4369</v>
      </c>
      <c r="O995" t="s">
        <v>3802</v>
      </c>
      <c r="P995">
        <v>1</v>
      </c>
      <c r="Q995" t="s">
        <v>5232</v>
      </c>
      <c r="R995" t="s">
        <v>5233</v>
      </c>
      <c r="S995" t="s">
        <v>5234</v>
      </c>
      <c r="T995">
        <v>2012</v>
      </c>
      <c r="U995" t="s">
        <v>5235</v>
      </c>
      <c r="V995" t="s">
        <v>5236</v>
      </c>
      <c r="W995" t="s">
        <v>5237</v>
      </c>
      <c r="X995">
        <v>8.1</v>
      </c>
      <c r="Y995">
        <v>426</v>
      </c>
      <c r="Z995">
        <v>17</v>
      </c>
    </row>
    <row r="996" spans="1:26" x14ac:dyDescent="0.15">
      <c r="B996">
        <v>1090</v>
      </c>
      <c r="C996">
        <v>2013</v>
      </c>
      <c r="D996">
        <f t="shared" si="16"/>
        <v>95</v>
      </c>
      <c r="E996" t="s">
        <v>5238</v>
      </c>
      <c r="F996" s="5">
        <v>41564</v>
      </c>
      <c r="G996">
        <v>1762892500</v>
      </c>
      <c r="H996">
        <v>1E-3</v>
      </c>
      <c r="I996">
        <v>252475</v>
      </c>
      <c r="J996">
        <v>333</v>
      </c>
      <c r="K996">
        <v>13286</v>
      </c>
      <c r="L996" t="s">
        <v>25</v>
      </c>
      <c r="M996" t="s">
        <v>25</v>
      </c>
      <c r="N996" t="s">
        <v>5239</v>
      </c>
      <c r="O996" t="s">
        <v>3802</v>
      </c>
      <c r="P996">
        <v>1</v>
      </c>
      <c r="Q996" t="s">
        <v>5238</v>
      </c>
      <c r="R996" t="s">
        <v>5240</v>
      </c>
      <c r="S996" t="s">
        <v>5241</v>
      </c>
      <c r="T996">
        <v>2013</v>
      </c>
      <c r="U996" t="s">
        <v>5242</v>
      </c>
      <c r="V996" t="s">
        <v>106</v>
      </c>
      <c r="W996" t="s">
        <v>31</v>
      </c>
      <c r="X996">
        <v>7.1</v>
      </c>
      <c r="Y996">
        <v>397</v>
      </c>
      <c r="Z996">
        <v>8</v>
      </c>
    </row>
    <row r="997" spans="1:26" x14ac:dyDescent="0.15">
      <c r="B997">
        <v>1091</v>
      </c>
      <c r="C997">
        <v>2013</v>
      </c>
      <c r="D997">
        <f t="shared" si="16"/>
        <v>96</v>
      </c>
      <c r="E997" t="s">
        <v>5243</v>
      </c>
      <c r="F997" s="5">
        <v>41570</v>
      </c>
      <c r="G997">
        <v>1679067434</v>
      </c>
      <c r="H997">
        <v>1E-3</v>
      </c>
      <c r="I997">
        <v>241514</v>
      </c>
      <c r="J997">
        <v>302</v>
      </c>
      <c r="K997">
        <v>10623</v>
      </c>
      <c r="L997" t="s">
        <v>33</v>
      </c>
      <c r="M997" t="s">
        <v>33</v>
      </c>
      <c r="N997" t="s">
        <v>4369</v>
      </c>
      <c r="O997" t="s">
        <v>3802</v>
      </c>
      <c r="P997">
        <v>1</v>
      </c>
      <c r="Q997" t="s">
        <v>5243</v>
      </c>
      <c r="R997" t="s">
        <v>5244</v>
      </c>
      <c r="S997" t="s">
        <v>5245</v>
      </c>
      <c r="T997">
        <v>2013</v>
      </c>
      <c r="U997" t="s">
        <v>5246</v>
      </c>
      <c r="V997" t="s">
        <v>63</v>
      </c>
      <c r="W997" t="s">
        <v>31</v>
      </c>
      <c r="X997">
        <v>8.6999999999999993</v>
      </c>
      <c r="Y997">
        <v>353</v>
      </c>
      <c r="Z997">
        <v>22</v>
      </c>
    </row>
    <row r="998" spans="1:26" x14ac:dyDescent="0.15">
      <c r="B998">
        <v>1093</v>
      </c>
      <c r="C998">
        <v>2013</v>
      </c>
      <c r="D998">
        <f t="shared" si="16"/>
        <v>97</v>
      </c>
      <c r="E998" t="s">
        <v>5247</v>
      </c>
      <c r="F998" s="5">
        <v>41326</v>
      </c>
      <c r="G998">
        <v>1658653000</v>
      </c>
      <c r="H998">
        <v>1E-3</v>
      </c>
      <c r="I998">
        <v>225618</v>
      </c>
      <c r="J998">
        <v>302</v>
      </c>
      <c r="K998">
        <v>11909</v>
      </c>
      <c r="L998" t="s">
        <v>25</v>
      </c>
      <c r="M998" t="s">
        <v>25</v>
      </c>
      <c r="N998" t="s">
        <v>713</v>
      </c>
      <c r="O998" t="s">
        <v>3802</v>
      </c>
      <c r="P998">
        <v>1</v>
      </c>
      <c r="Q998" t="s">
        <v>5247</v>
      </c>
      <c r="R998" t="s">
        <v>5248</v>
      </c>
      <c r="S998" t="s">
        <v>5249</v>
      </c>
      <c r="T998">
        <v>2013</v>
      </c>
      <c r="U998" t="s">
        <v>5250</v>
      </c>
      <c r="V998" t="s">
        <v>3235</v>
      </c>
      <c r="W998" t="s">
        <v>31</v>
      </c>
      <c r="X998">
        <v>6.3</v>
      </c>
      <c r="Y998">
        <v>398</v>
      </c>
      <c r="Z998">
        <v>13</v>
      </c>
    </row>
    <row r="999" spans="1:26" x14ac:dyDescent="0.15">
      <c r="B999">
        <v>1094</v>
      </c>
      <c r="C999">
        <v>2013</v>
      </c>
      <c r="D999">
        <f t="shared" si="16"/>
        <v>98</v>
      </c>
      <c r="E999" t="s">
        <v>5251</v>
      </c>
      <c r="F999" s="5">
        <v>41515</v>
      </c>
      <c r="G999">
        <v>1594901136</v>
      </c>
      <c r="H999">
        <v>1E-3</v>
      </c>
      <c r="I999">
        <v>225343</v>
      </c>
      <c r="J999">
        <v>402</v>
      </c>
      <c r="K999">
        <v>12017</v>
      </c>
      <c r="L999" t="s">
        <v>33</v>
      </c>
      <c r="M999" t="s">
        <v>33</v>
      </c>
      <c r="N999" t="s">
        <v>2322</v>
      </c>
      <c r="O999" t="s">
        <v>3802</v>
      </c>
      <c r="P999">
        <v>1</v>
      </c>
      <c r="Q999" t="s">
        <v>5251</v>
      </c>
      <c r="R999" t="s">
        <v>5252</v>
      </c>
      <c r="S999" t="s">
        <v>5253</v>
      </c>
      <c r="T999">
        <v>2013</v>
      </c>
      <c r="U999" t="s">
        <v>5254</v>
      </c>
      <c r="V999" t="s">
        <v>63</v>
      </c>
      <c r="W999" t="s">
        <v>5255</v>
      </c>
      <c r="X999">
        <v>6.6</v>
      </c>
      <c r="Y999">
        <v>221</v>
      </c>
      <c r="Z999">
        <v>8</v>
      </c>
    </row>
    <row r="1000" spans="1:26" x14ac:dyDescent="0.15">
      <c r="B1000">
        <v>1095</v>
      </c>
      <c r="C1000">
        <v>2013</v>
      </c>
      <c r="D1000">
        <f t="shared" si="16"/>
        <v>99</v>
      </c>
      <c r="E1000" t="s">
        <v>5256</v>
      </c>
      <c r="F1000" s="5">
        <v>41627</v>
      </c>
      <c r="G1000">
        <v>1423164000</v>
      </c>
      <c r="H1000">
        <v>1E-3</v>
      </c>
      <c r="I1000">
        <v>220748</v>
      </c>
      <c r="J1000">
        <v>297</v>
      </c>
      <c r="K1000">
        <v>4347</v>
      </c>
      <c r="L1000" t="s">
        <v>154</v>
      </c>
      <c r="M1000" t="s">
        <v>154</v>
      </c>
      <c r="N1000" t="s">
        <v>5257</v>
      </c>
      <c r="O1000" t="s">
        <v>3802</v>
      </c>
      <c r="P1000">
        <v>1</v>
      </c>
      <c r="Q1000" t="s">
        <v>5256</v>
      </c>
      <c r="R1000" t="s">
        <v>5258</v>
      </c>
      <c r="S1000" t="s">
        <v>5259</v>
      </c>
      <c r="T1000">
        <v>2013</v>
      </c>
      <c r="U1000" t="s">
        <v>5260</v>
      </c>
      <c r="V1000" t="s">
        <v>5261</v>
      </c>
      <c r="W1000" t="s">
        <v>31</v>
      </c>
      <c r="X1000">
        <v>6.4</v>
      </c>
      <c r="Y1000">
        <v>41</v>
      </c>
      <c r="Z1000">
        <v>8</v>
      </c>
    </row>
    <row r="1001" spans="1:26" x14ac:dyDescent="0.15">
      <c r="A1001">
        <v>2013</v>
      </c>
      <c r="B1001">
        <v>1096</v>
      </c>
      <c r="C1001">
        <v>2013</v>
      </c>
      <c r="D1001">
        <f t="shared" si="16"/>
        <v>100</v>
      </c>
      <c r="E1001" t="s">
        <v>5262</v>
      </c>
      <c r="F1001" s="5">
        <v>41389</v>
      </c>
      <c r="G1001">
        <v>1430168500</v>
      </c>
      <c r="H1001">
        <v>1E-3</v>
      </c>
      <c r="I1001">
        <v>217320</v>
      </c>
      <c r="J1001">
        <v>328</v>
      </c>
      <c r="K1001">
        <v>5977</v>
      </c>
      <c r="L1001" t="s">
        <v>348</v>
      </c>
      <c r="M1001" t="s">
        <v>348</v>
      </c>
      <c r="N1001" t="s">
        <v>713</v>
      </c>
      <c r="O1001" t="s">
        <v>3802</v>
      </c>
      <c r="P1001" t="e">
        <v>#VALUE!</v>
      </c>
      <c r="Q1001" t="s">
        <v>5263</v>
      </c>
      <c r="R1001" t="s">
        <v>5264</v>
      </c>
      <c r="T1001">
        <v>2012</v>
      </c>
      <c r="U1001" t="s">
        <v>5265</v>
      </c>
      <c r="V1001" t="s">
        <v>3952</v>
      </c>
      <c r="W1001" t="s">
        <v>5266</v>
      </c>
      <c r="X1001">
        <v>7.7</v>
      </c>
      <c r="Y1001">
        <v>55</v>
      </c>
      <c r="Z1001">
        <v>1</v>
      </c>
    </row>
  </sheetData>
  <sortState xmlns:xlrd2="http://schemas.microsoft.com/office/spreadsheetml/2017/richdata2" ref="B2:BB1058">
    <sortCondition ref="B2:B1058"/>
  </sortState>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F1007"/>
  <sheetViews>
    <sheetView topLeftCell="D856" workbookViewId="0">
      <selection activeCell="R1" sqref="R1"/>
    </sheetView>
  </sheetViews>
  <sheetFormatPr defaultRowHeight="10.5" x14ac:dyDescent="0.15"/>
  <cols>
    <col min="6" max="6" width="12.1640625" style="1" bestFit="1" customWidth="1"/>
    <col min="7" max="7" width="16.33203125" customWidth="1"/>
    <col min="8" max="8" width="12.5" customWidth="1"/>
    <col min="9" max="9" width="10.83203125" customWidth="1"/>
    <col min="43" max="43" width="36.83203125" customWidth="1"/>
  </cols>
  <sheetData>
    <row r="1" spans="1:84" x14ac:dyDescent="0.15">
      <c r="A1" t="s">
        <v>5401</v>
      </c>
      <c r="B1" t="s">
        <v>5287</v>
      </c>
      <c r="C1" t="s">
        <v>5393</v>
      </c>
      <c r="D1" t="s">
        <v>5399</v>
      </c>
      <c r="E1" t="s">
        <v>5402</v>
      </c>
      <c r="F1" s="1" t="s">
        <v>5403</v>
      </c>
      <c r="G1" t="s">
        <v>5404</v>
      </c>
      <c r="H1" t="s">
        <v>5405</v>
      </c>
      <c r="I1" t="s">
        <v>5406</v>
      </c>
      <c r="J1" t="s">
        <v>5407</v>
      </c>
      <c r="K1" t="s">
        <v>5408</v>
      </c>
      <c r="L1" t="s">
        <v>5409</v>
      </c>
      <c r="M1" t="s">
        <v>5410</v>
      </c>
      <c r="N1" t="s">
        <v>5411</v>
      </c>
      <c r="O1" t="s">
        <v>4261</v>
      </c>
      <c r="P1" t="s">
        <v>5412</v>
      </c>
      <c r="Q1" t="s">
        <v>5413</v>
      </c>
      <c r="R1" t="s">
        <v>5414</v>
      </c>
      <c r="S1" t="s">
        <v>5415</v>
      </c>
      <c r="T1" t="s">
        <v>5393</v>
      </c>
      <c r="U1" t="s">
        <v>5416</v>
      </c>
      <c r="V1" t="s">
        <v>5417</v>
      </c>
      <c r="W1" t="s">
        <v>5418</v>
      </c>
      <c r="X1" t="s">
        <v>5419</v>
      </c>
      <c r="Y1" t="s">
        <v>5420</v>
      </c>
      <c r="Z1" t="s">
        <v>5421</v>
      </c>
      <c r="AA1" t="s">
        <v>5423</v>
      </c>
      <c r="AB1" t="s">
        <v>5411</v>
      </c>
      <c r="AC1" t="s">
        <v>5411</v>
      </c>
      <c r="AD1" t="s">
        <v>5495</v>
      </c>
      <c r="AE1" t="s">
        <v>5496</v>
      </c>
      <c r="AF1" t="s">
        <v>5507</v>
      </c>
      <c r="AG1" t="s">
        <v>5558</v>
      </c>
      <c r="AH1" t="s">
        <v>5560</v>
      </c>
      <c r="AI1" t="s">
        <v>5562</v>
      </c>
      <c r="AJ1" t="s">
        <v>5564</v>
      </c>
      <c r="AK1" t="s">
        <v>5555</v>
      </c>
      <c r="AL1" t="s">
        <v>5556</v>
      </c>
      <c r="AN1" t="s">
        <v>5409</v>
      </c>
      <c r="AO1" t="s">
        <v>5422</v>
      </c>
      <c r="AQ1" t="s">
        <v>5411</v>
      </c>
      <c r="AR1" t="s">
        <v>5422</v>
      </c>
      <c r="AS1" t="s">
        <v>5493</v>
      </c>
      <c r="AT1" t="s">
        <v>5494</v>
      </c>
      <c r="AU1" t="s">
        <v>5495</v>
      </c>
      <c r="AW1" t="s">
        <v>5288</v>
      </c>
      <c r="AX1" t="s">
        <v>5409</v>
      </c>
      <c r="AY1" t="s">
        <v>5414</v>
      </c>
      <c r="AZ1" t="s">
        <v>5416</v>
      </c>
      <c r="BA1" t="s">
        <v>5529</v>
      </c>
      <c r="BB1" t="s">
        <v>5530</v>
      </c>
      <c r="BC1" t="s">
        <v>5531</v>
      </c>
      <c r="BD1" t="s">
        <v>5532</v>
      </c>
      <c r="BE1" t="s">
        <v>5533</v>
      </c>
      <c r="BF1" t="s">
        <v>5534</v>
      </c>
      <c r="BG1" t="s">
        <v>5535</v>
      </c>
      <c r="BH1" t="s">
        <v>5536</v>
      </c>
      <c r="BI1" t="s">
        <v>5537</v>
      </c>
      <c r="BJ1" t="s">
        <v>5542</v>
      </c>
      <c r="BK1" t="s">
        <v>5543</v>
      </c>
      <c r="BL1" t="s">
        <v>5544</v>
      </c>
      <c r="BM1" t="s">
        <v>5545</v>
      </c>
      <c r="BN1" t="s">
        <v>5546</v>
      </c>
      <c r="BO1" t="s">
        <v>5547</v>
      </c>
      <c r="BP1" t="s">
        <v>5548</v>
      </c>
      <c r="BQ1" t="s">
        <v>5549</v>
      </c>
      <c r="BR1" t="s">
        <v>5550</v>
      </c>
      <c r="BS1" t="s">
        <v>5551</v>
      </c>
      <c r="BT1" t="s">
        <v>5552</v>
      </c>
      <c r="BU1" t="s">
        <v>5553</v>
      </c>
      <c r="BV1" t="s">
        <v>5554</v>
      </c>
      <c r="BX1" t="s">
        <v>5414</v>
      </c>
      <c r="BY1" t="s">
        <v>5417</v>
      </c>
      <c r="CD1" t="s">
        <v>5541</v>
      </c>
      <c r="CE1" t="s">
        <v>5529</v>
      </c>
      <c r="CF1" t="s">
        <v>5542</v>
      </c>
    </row>
    <row r="2" spans="1:84" x14ac:dyDescent="0.15">
      <c r="B2">
        <v>1</v>
      </c>
      <c r="C2">
        <v>2004</v>
      </c>
      <c r="D2">
        <v>1</v>
      </c>
      <c r="E2" t="s">
        <v>24</v>
      </c>
      <c r="F2" s="1">
        <v>38022</v>
      </c>
      <c r="G2">
        <v>15687180500</v>
      </c>
      <c r="H2">
        <v>3.6999999999999998E-2</v>
      </c>
      <c r="I2">
        <v>2544911</v>
      </c>
      <c r="J2">
        <v>115</v>
      </c>
      <c r="K2">
        <v>22375</v>
      </c>
      <c r="L2" t="s">
        <v>25</v>
      </c>
      <c r="M2" t="s">
        <v>25</v>
      </c>
      <c r="N2" t="s">
        <v>26</v>
      </c>
      <c r="O2" t="s">
        <v>4261</v>
      </c>
      <c r="P2">
        <v>1</v>
      </c>
      <c r="Q2" t="s">
        <v>24</v>
      </c>
      <c r="R2" t="s">
        <v>27</v>
      </c>
      <c r="S2" t="s">
        <v>28</v>
      </c>
      <c r="T2">
        <v>2004</v>
      </c>
      <c r="U2" t="s">
        <v>29</v>
      </c>
      <c r="V2" t="s">
        <v>5592</v>
      </c>
      <c r="W2" t="s">
        <v>31</v>
      </c>
      <c r="X2">
        <v>9.3000000000000007</v>
      </c>
      <c r="Y2">
        <v>1643</v>
      </c>
      <c r="Z2">
        <v>1737</v>
      </c>
      <c r="AA2">
        <f t="shared" ref="AA2:AA33" si="0">VLOOKUP(L2,$AN$2:$AO$17,2,FALSE)</f>
        <v>1</v>
      </c>
      <c r="AB2" t="s">
        <v>5424</v>
      </c>
      <c r="AC2">
        <f t="shared" ref="AC2:AC65" si="1">VLOOKUP(AB2,$AQ$2:$AT$72,4,FALSE)</f>
        <v>2</v>
      </c>
      <c r="AD2">
        <f t="shared" ref="AD2:AD65" si="2">VLOOKUP(AB2,$AQ$2:$AU$72,5,FALSE)</f>
        <v>2</v>
      </c>
      <c r="AE2">
        <f t="shared" ref="AE2:AE65" si="3">IF(ISNUMBER(SEARCH("애니메",V2)),1,0)</f>
        <v>0</v>
      </c>
      <c r="AF2">
        <f t="shared" ref="AF2:AF65" si="4">MONTH(F2)</f>
        <v>2</v>
      </c>
      <c r="AG2">
        <f t="shared" ref="AG2:AG65" si="5">LOG(G2,10)</f>
        <v>10.195544893661767</v>
      </c>
      <c r="AH2">
        <f t="shared" ref="AH2:AH65" si="6">LOG(I2,10)</f>
        <v>6.4056725988988088</v>
      </c>
      <c r="AI2">
        <f t="shared" ref="AI2:AI65" si="7">LOG(J2,10)</f>
        <v>2.0606978403536114</v>
      </c>
      <c r="AJ2">
        <f t="shared" ref="AJ2:AJ65" si="8">LOG(K2,10)</f>
        <v>4.3497630439879487</v>
      </c>
      <c r="AK2">
        <f t="shared" ref="AK2:AK65" si="9">LOG(Y2,10)</f>
        <v>3.2156375634350614</v>
      </c>
      <c r="AL2">
        <f t="shared" ref="AL2:AL65" si="10">LOG(Z2,10)</f>
        <v>3.2397998184470982</v>
      </c>
      <c r="AN2" t="s">
        <v>25</v>
      </c>
      <c r="AO2">
        <v>1</v>
      </c>
      <c r="AQ2" t="s">
        <v>5426</v>
      </c>
      <c r="AR2">
        <v>47</v>
      </c>
      <c r="AS2">
        <f t="shared" ref="AS2:AS33" si="11">COUNTIF($AB$1:$AB$1001,AQ2)</f>
        <v>149</v>
      </c>
      <c r="AT2">
        <v>1</v>
      </c>
      <c r="AU2">
        <v>1</v>
      </c>
      <c r="AW2">
        <v>823</v>
      </c>
      <c r="AX2">
        <v>2</v>
      </c>
      <c r="AY2" t="s">
        <v>4370</v>
      </c>
      <c r="AZ2" t="s">
        <v>4372</v>
      </c>
      <c r="BA2">
        <v>15</v>
      </c>
      <c r="BB2">
        <v>193</v>
      </c>
      <c r="BC2">
        <v>1619.53771972656</v>
      </c>
      <c r="BD2">
        <v>63</v>
      </c>
      <c r="BE2">
        <v>138.00009155273401</v>
      </c>
      <c r="BF2">
        <v>1722</v>
      </c>
      <c r="BG2">
        <v>4.6548221260309199E-2</v>
      </c>
      <c r="BH2">
        <v>705.7958984375</v>
      </c>
      <c r="BI2">
        <v>37.833332061767599</v>
      </c>
      <c r="BJ2">
        <v>16</v>
      </c>
      <c r="BK2">
        <v>217</v>
      </c>
      <c r="BL2">
        <v>49.245697021484403</v>
      </c>
      <c r="BM2">
        <v>75</v>
      </c>
      <c r="BN2">
        <v>252.42999267578099</v>
      </c>
      <c r="BO2">
        <v>4608</v>
      </c>
      <c r="BP2">
        <v>1.1535717203514701E-4</v>
      </c>
      <c r="BQ2">
        <v>968.51202392578102</v>
      </c>
      <c r="BR2">
        <v>48.333332061767599</v>
      </c>
      <c r="BS2">
        <f>LOG(BC2,10)</f>
        <v>3.2093910673683235</v>
      </c>
      <c r="BT2">
        <f>LOG(BL2,10)</f>
        <v>1.6923682888140017</v>
      </c>
      <c r="BU2">
        <f>LOG(Y2,10)</f>
        <v>3.2156375634350614</v>
      </c>
      <c r="BV2">
        <f>LOG(Z2,10)</f>
        <v>3.2397998184470982</v>
      </c>
      <c r="BX2" t="s">
        <v>27</v>
      </c>
      <c r="BY2" t="s">
        <v>5592</v>
      </c>
      <c r="CD2" t="s">
        <v>5541</v>
      </c>
      <c r="CE2" t="s">
        <v>5538</v>
      </c>
      <c r="CF2" t="s">
        <v>5543</v>
      </c>
    </row>
    <row r="3" spans="1:84" x14ac:dyDescent="0.15">
      <c r="B3">
        <v>2</v>
      </c>
      <c r="C3">
        <v>2004</v>
      </c>
      <c r="D3">
        <v>2</v>
      </c>
      <c r="E3" t="s">
        <v>32</v>
      </c>
      <c r="F3" s="1">
        <v>38128</v>
      </c>
      <c r="G3">
        <v>12777346000</v>
      </c>
      <c r="H3">
        <v>0.03</v>
      </c>
      <c r="I3">
        <v>2001293</v>
      </c>
      <c r="J3">
        <v>177</v>
      </c>
      <c r="K3">
        <v>21245</v>
      </c>
      <c r="L3" t="s">
        <v>33</v>
      </c>
      <c r="M3" t="s">
        <v>33</v>
      </c>
      <c r="N3" t="s">
        <v>34</v>
      </c>
      <c r="O3" t="s">
        <v>4261</v>
      </c>
      <c r="P3">
        <v>1</v>
      </c>
      <c r="Q3" t="s">
        <v>32</v>
      </c>
      <c r="R3" t="s">
        <v>35</v>
      </c>
      <c r="S3" t="s">
        <v>36</v>
      </c>
      <c r="T3">
        <v>2004</v>
      </c>
      <c r="U3" t="s">
        <v>37</v>
      </c>
      <c r="V3" t="s">
        <v>5593</v>
      </c>
      <c r="W3" t="s">
        <v>31</v>
      </c>
      <c r="X3">
        <v>8.6999999999999993</v>
      </c>
      <c r="Y3">
        <v>158</v>
      </c>
      <c r="Z3">
        <v>556</v>
      </c>
      <c r="AA3">
        <f t="shared" si="0"/>
        <v>2</v>
      </c>
      <c r="AB3" t="s">
        <v>5425</v>
      </c>
      <c r="AC3">
        <f t="shared" si="1"/>
        <v>5</v>
      </c>
      <c r="AD3">
        <f t="shared" si="2"/>
        <v>4</v>
      </c>
      <c r="AE3">
        <f t="shared" si="3"/>
        <v>0</v>
      </c>
      <c r="AF3">
        <f t="shared" si="4"/>
        <v>5</v>
      </c>
      <c r="AG3">
        <f t="shared" si="5"/>
        <v>10.106440655289315</v>
      </c>
      <c r="AH3">
        <f t="shared" si="6"/>
        <v>6.3013106763262794</v>
      </c>
      <c r="AI3">
        <f t="shared" si="7"/>
        <v>2.2479732663618064</v>
      </c>
      <c r="AJ3">
        <f t="shared" si="8"/>
        <v>4.3272567354255331</v>
      </c>
      <c r="AK3">
        <f t="shared" si="9"/>
        <v>2.1986570869544226</v>
      </c>
      <c r="AL3">
        <f t="shared" si="10"/>
        <v>2.745074791582057</v>
      </c>
      <c r="AN3" t="s">
        <v>33</v>
      </c>
      <c r="AO3">
        <v>2</v>
      </c>
      <c r="AQ3" t="s">
        <v>5424</v>
      </c>
      <c r="AR3">
        <v>39</v>
      </c>
      <c r="AS3">
        <f t="shared" si="11"/>
        <v>113</v>
      </c>
      <c r="AT3">
        <v>2</v>
      </c>
      <c r="AU3">
        <v>2</v>
      </c>
      <c r="AW3">
        <v>242</v>
      </c>
      <c r="AX3">
        <v>2</v>
      </c>
      <c r="AY3" t="s">
        <v>1260</v>
      </c>
      <c r="AZ3" t="s">
        <v>1262</v>
      </c>
      <c r="BA3">
        <v>13</v>
      </c>
      <c r="BB3">
        <v>180</v>
      </c>
      <c r="BC3">
        <v>1860.06591796875</v>
      </c>
      <c r="BD3">
        <v>65</v>
      </c>
      <c r="BE3">
        <v>136.83345031738301</v>
      </c>
      <c r="BF3">
        <v>1728</v>
      </c>
      <c r="BG3">
        <v>5.41312098503113E-2</v>
      </c>
      <c r="BH3">
        <v>362.12698364257801</v>
      </c>
      <c r="BI3">
        <v>20.6666660308838</v>
      </c>
      <c r="BJ3">
        <v>13</v>
      </c>
      <c r="BK3">
        <v>187</v>
      </c>
      <c r="BL3">
        <v>41.203830718994098</v>
      </c>
      <c r="BM3">
        <v>71</v>
      </c>
      <c r="BN3">
        <v>246.77178955078099</v>
      </c>
      <c r="BO3">
        <v>4680</v>
      </c>
      <c r="BP3" s="6">
        <v>8.8439090177416801E-5</v>
      </c>
      <c r="BQ3">
        <v>392.61874389648398</v>
      </c>
      <c r="BR3">
        <v>20.6666660308838</v>
      </c>
      <c r="BS3">
        <f t="shared" ref="BS3:BS66" si="12">LOG(BC3,10)</f>
        <v>3.2695283352409361</v>
      </c>
      <c r="BT3">
        <f t="shared" ref="BT3:BT66" si="13">LOG(BL3,10)</f>
        <v>1.6149375942560287</v>
      </c>
      <c r="BU3">
        <f t="shared" ref="BU3:BU66" si="14">LOG(Y3,10)</f>
        <v>2.1986570869544226</v>
      </c>
      <c r="BV3">
        <f t="shared" ref="BV3:BV66" si="15">LOG(Z3,10)</f>
        <v>2.745074791582057</v>
      </c>
      <c r="BX3" t="s">
        <v>35</v>
      </c>
      <c r="BY3" t="s">
        <v>5593</v>
      </c>
      <c r="CD3" t="s">
        <v>5541</v>
      </c>
      <c r="CE3" t="s">
        <v>5531</v>
      </c>
      <c r="CF3" t="s">
        <v>5544</v>
      </c>
    </row>
    <row r="4" spans="1:84" x14ac:dyDescent="0.15">
      <c r="B4">
        <v>3</v>
      </c>
      <c r="C4">
        <v>2004</v>
      </c>
      <c r="D4">
        <v>3</v>
      </c>
      <c r="E4" t="s">
        <v>39</v>
      </c>
      <c r="F4" s="1">
        <v>38296</v>
      </c>
      <c r="G4">
        <v>11919939500</v>
      </c>
      <c r="H4">
        <v>2.79999999999999E-2</v>
      </c>
      <c r="I4">
        <v>1885827</v>
      </c>
      <c r="J4">
        <v>206</v>
      </c>
      <c r="K4">
        <v>29532</v>
      </c>
      <c r="L4" t="s">
        <v>25</v>
      </c>
      <c r="M4" t="s">
        <v>25</v>
      </c>
      <c r="N4" t="s">
        <v>40</v>
      </c>
      <c r="O4" t="s">
        <v>4261</v>
      </c>
      <c r="P4">
        <v>1</v>
      </c>
      <c r="Q4" t="s">
        <v>39</v>
      </c>
      <c r="R4" t="s">
        <v>41</v>
      </c>
      <c r="S4" t="s">
        <v>42</v>
      </c>
      <c r="T4">
        <v>2004</v>
      </c>
      <c r="U4" t="s">
        <v>43</v>
      </c>
      <c r="V4" t="s">
        <v>5594</v>
      </c>
      <c r="W4" t="s">
        <v>45</v>
      </c>
      <c r="X4">
        <v>9</v>
      </c>
      <c r="Y4">
        <v>347</v>
      </c>
      <c r="Z4">
        <v>106</v>
      </c>
      <c r="AA4">
        <f t="shared" si="0"/>
        <v>1</v>
      </c>
      <c r="AB4" t="s">
        <v>5426</v>
      </c>
      <c r="AC4">
        <f t="shared" si="1"/>
        <v>1</v>
      </c>
      <c r="AD4">
        <f t="shared" si="2"/>
        <v>1</v>
      </c>
      <c r="AE4">
        <f t="shared" si="3"/>
        <v>0</v>
      </c>
      <c r="AF4">
        <f t="shared" si="4"/>
        <v>11</v>
      </c>
      <c r="AG4">
        <f t="shared" si="5"/>
        <v>10.076274051135522</v>
      </c>
      <c r="AH4">
        <f t="shared" si="6"/>
        <v>6.2755018493814267</v>
      </c>
      <c r="AI4">
        <f t="shared" si="7"/>
        <v>2.3138672203691533</v>
      </c>
      <c r="AJ4">
        <f t="shared" si="8"/>
        <v>4.470292859750427</v>
      </c>
      <c r="AK4">
        <f t="shared" si="9"/>
        <v>2.5403294747908736</v>
      </c>
      <c r="AL4">
        <f t="shared" si="10"/>
        <v>2.02530586526477</v>
      </c>
      <c r="AN4" t="s">
        <v>147</v>
      </c>
      <c r="AO4">
        <v>3</v>
      </c>
      <c r="AQ4" t="s">
        <v>5443</v>
      </c>
      <c r="AR4">
        <v>33</v>
      </c>
      <c r="AS4">
        <f t="shared" si="11"/>
        <v>108</v>
      </c>
      <c r="AT4">
        <v>3</v>
      </c>
      <c r="AU4">
        <v>3</v>
      </c>
      <c r="AW4">
        <v>418</v>
      </c>
      <c r="AX4">
        <v>2</v>
      </c>
      <c r="AY4" t="s">
        <v>2247</v>
      </c>
      <c r="AZ4" t="s">
        <v>2249</v>
      </c>
      <c r="BA4">
        <v>12</v>
      </c>
      <c r="BB4">
        <v>161</v>
      </c>
      <c r="BC4">
        <v>1245.57446289063</v>
      </c>
      <c r="BD4">
        <v>54</v>
      </c>
      <c r="BE4">
        <v>134.85011291503901</v>
      </c>
      <c r="BF4">
        <v>1735</v>
      </c>
      <c r="BG4">
        <v>3.5473544150590897E-2</v>
      </c>
      <c r="BH4">
        <v>276.17462158203102</v>
      </c>
      <c r="BI4">
        <v>11.8333339691162</v>
      </c>
      <c r="BJ4">
        <v>12</v>
      </c>
      <c r="BK4">
        <v>166</v>
      </c>
      <c r="BL4">
        <v>37.813694000244098</v>
      </c>
      <c r="BM4">
        <v>58</v>
      </c>
      <c r="BN4">
        <v>246.59664916992199</v>
      </c>
      <c r="BO4">
        <v>4643</v>
      </c>
      <c r="BP4">
        <v>1.01419725979213E-4</v>
      </c>
      <c r="BQ4">
        <v>369.60977172851602</v>
      </c>
      <c r="BR4">
        <v>11.8333339691162</v>
      </c>
      <c r="BS4">
        <f t="shared" si="12"/>
        <v>3.0953696956267187</v>
      </c>
      <c r="BT4">
        <f t="shared" si="13"/>
        <v>1.5776491054386734</v>
      </c>
      <c r="BU4">
        <f t="shared" si="14"/>
        <v>2.5403294747908736</v>
      </c>
      <c r="BV4">
        <f t="shared" si="15"/>
        <v>2.02530586526477</v>
      </c>
      <c r="BX4" t="s">
        <v>41</v>
      </c>
      <c r="BY4" t="s">
        <v>5594</v>
      </c>
      <c r="CD4" t="s">
        <v>5541</v>
      </c>
      <c r="CE4" t="s">
        <v>5539</v>
      </c>
      <c r="CF4" t="s">
        <v>5545</v>
      </c>
    </row>
    <row r="5" spans="1:84" x14ac:dyDescent="0.15">
      <c r="B5">
        <v>4</v>
      </c>
      <c r="C5">
        <v>2004</v>
      </c>
      <c r="D5">
        <v>4</v>
      </c>
      <c r="E5" t="s">
        <v>46</v>
      </c>
      <c r="F5" s="1">
        <v>38247</v>
      </c>
      <c r="G5">
        <v>11898748500</v>
      </c>
      <c r="H5">
        <v>2.79999999999999E-2</v>
      </c>
      <c r="I5">
        <v>1875936</v>
      </c>
      <c r="J5">
        <v>174</v>
      </c>
      <c r="K5">
        <v>27936</v>
      </c>
      <c r="L5" t="s">
        <v>25</v>
      </c>
      <c r="M5" t="s">
        <v>25</v>
      </c>
      <c r="N5" t="s">
        <v>47</v>
      </c>
      <c r="O5" t="s">
        <v>4261</v>
      </c>
      <c r="P5">
        <v>1</v>
      </c>
      <c r="Q5" t="s">
        <v>46</v>
      </c>
      <c r="R5" t="s">
        <v>48</v>
      </c>
      <c r="S5" t="s">
        <v>49</v>
      </c>
      <c r="T5">
        <v>2004</v>
      </c>
      <c r="U5" t="s">
        <v>50</v>
      </c>
      <c r="V5" t="s">
        <v>5595</v>
      </c>
      <c r="W5" t="s">
        <v>31</v>
      </c>
      <c r="X5">
        <v>7.5</v>
      </c>
      <c r="Y5">
        <v>99</v>
      </c>
      <c r="Z5">
        <v>130</v>
      </c>
      <c r="AA5">
        <f t="shared" si="0"/>
        <v>1</v>
      </c>
      <c r="AB5" t="s">
        <v>5427</v>
      </c>
      <c r="AC5">
        <f t="shared" si="1"/>
        <v>7</v>
      </c>
      <c r="AD5">
        <f t="shared" si="2"/>
        <v>5</v>
      </c>
      <c r="AE5">
        <f t="shared" si="3"/>
        <v>0</v>
      </c>
      <c r="AF5">
        <f t="shared" si="4"/>
        <v>9</v>
      </c>
      <c r="AG5">
        <f t="shared" si="5"/>
        <v>10.075501285079374</v>
      </c>
      <c r="AH5">
        <f t="shared" si="6"/>
        <v>6.2732180177738739</v>
      </c>
      <c r="AI5">
        <f t="shared" si="7"/>
        <v>2.2405492482825995</v>
      </c>
      <c r="AJ5">
        <f t="shared" si="8"/>
        <v>4.4461642220254749</v>
      </c>
      <c r="AK5">
        <f t="shared" si="9"/>
        <v>1.9956351945975497</v>
      </c>
      <c r="AL5">
        <f t="shared" si="10"/>
        <v>2.1139433523068365</v>
      </c>
      <c r="AN5" t="s">
        <v>154</v>
      </c>
      <c r="AO5">
        <v>4</v>
      </c>
      <c r="AQ5" t="s">
        <v>5429</v>
      </c>
      <c r="AR5">
        <v>69</v>
      </c>
      <c r="AS5">
        <f t="shared" si="11"/>
        <v>71</v>
      </c>
      <c r="AT5">
        <v>4</v>
      </c>
      <c r="AU5">
        <v>4</v>
      </c>
      <c r="AW5">
        <v>435</v>
      </c>
      <c r="AX5">
        <v>2</v>
      </c>
      <c r="AY5" t="s">
        <v>2347</v>
      </c>
      <c r="AZ5" t="s">
        <v>2349</v>
      </c>
      <c r="BA5">
        <v>3</v>
      </c>
      <c r="BB5">
        <v>25</v>
      </c>
      <c r="BC5">
        <v>104.042922973633</v>
      </c>
      <c r="BD5">
        <v>20</v>
      </c>
      <c r="BE5">
        <v>109.14284515380901</v>
      </c>
      <c r="BF5">
        <v>2005</v>
      </c>
      <c r="BG5">
        <v>2.7826246805489098E-3</v>
      </c>
      <c r="BH5">
        <v>71.9329833984375</v>
      </c>
      <c r="BI5">
        <v>1</v>
      </c>
      <c r="BJ5">
        <v>3</v>
      </c>
      <c r="BK5">
        <v>28</v>
      </c>
      <c r="BL5">
        <v>14.8585605621338</v>
      </c>
      <c r="BM5">
        <v>23</v>
      </c>
      <c r="BN5">
        <v>225.11943054199199</v>
      </c>
      <c r="BO5">
        <v>4804</v>
      </c>
      <c r="BP5">
        <v>1.14827853394672E-4</v>
      </c>
      <c r="BQ5">
        <v>216.49685668945301</v>
      </c>
      <c r="BR5">
        <v>1</v>
      </c>
      <c r="BS5">
        <f t="shared" si="12"/>
        <v>2.017212544729984</v>
      </c>
      <c r="BT5">
        <f t="shared" si="13"/>
        <v>1.1719767387514821</v>
      </c>
      <c r="BU5">
        <f t="shared" si="14"/>
        <v>1.9956351945975497</v>
      </c>
      <c r="BV5">
        <f t="shared" si="15"/>
        <v>2.1139433523068365</v>
      </c>
      <c r="BX5" t="s">
        <v>48</v>
      </c>
      <c r="BY5" t="s">
        <v>5595</v>
      </c>
      <c r="CD5" t="s">
        <v>5541</v>
      </c>
      <c r="CE5" t="s">
        <v>5533</v>
      </c>
      <c r="CF5" t="s">
        <v>5546</v>
      </c>
    </row>
    <row r="6" spans="1:84" x14ac:dyDescent="0.15">
      <c r="B6">
        <v>5</v>
      </c>
      <c r="C6">
        <v>2004</v>
      </c>
      <c r="D6">
        <v>5</v>
      </c>
      <c r="E6" t="s">
        <v>52</v>
      </c>
      <c r="F6" s="1">
        <v>38141</v>
      </c>
      <c r="G6">
        <v>11658584500</v>
      </c>
      <c r="H6">
        <v>2.79999999999999E-2</v>
      </c>
      <c r="I6">
        <v>1830767</v>
      </c>
      <c r="J6">
        <v>164</v>
      </c>
      <c r="K6">
        <v>22881</v>
      </c>
      <c r="L6" t="s">
        <v>33</v>
      </c>
      <c r="M6" t="s">
        <v>33</v>
      </c>
      <c r="N6" t="s">
        <v>53</v>
      </c>
      <c r="O6" t="s">
        <v>4261</v>
      </c>
      <c r="P6">
        <v>1</v>
      </c>
      <c r="Q6" t="s">
        <v>52</v>
      </c>
      <c r="R6" t="s">
        <v>54</v>
      </c>
      <c r="S6" t="s">
        <v>55</v>
      </c>
      <c r="T6">
        <v>2004</v>
      </c>
      <c r="U6" t="s">
        <v>56</v>
      </c>
      <c r="V6" t="s">
        <v>5596</v>
      </c>
      <c r="W6" t="s">
        <v>58</v>
      </c>
      <c r="X6">
        <v>8.9</v>
      </c>
      <c r="Y6">
        <v>213</v>
      </c>
      <c r="Z6">
        <v>336</v>
      </c>
      <c r="AA6">
        <f t="shared" si="0"/>
        <v>2</v>
      </c>
      <c r="AB6" t="s">
        <v>5428</v>
      </c>
      <c r="AC6">
        <f t="shared" si="1"/>
        <v>6</v>
      </c>
      <c r="AD6">
        <f t="shared" si="2"/>
        <v>4</v>
      </c>
      <c r="AE6">
        <f t="shared" si="3"/>
        <v>0</v>
      </c>
      <c r="AF6">
        <f t="shared" si="4"/>
        <v>6</v>
      </c>
      <c r="AG6">
        <f t="shared" si="5"/>
        <v>10.066645824766351</v>
      </c>
      <c r="AH6">
        <f t="shared" si="6"/>
        <v>6.2626330755670008</v>
      </c>
      <c r="AI6">
        <f t="shared" si="7"/>
        <v>2.214843848047698</v>
      </c>
      <c r="AJ6">
        <f t="shared" si="8"/>
        <v>4.3594750011083754</v>
      </c>
      <c r="AK6">
        <f t="shared" si="9"/>
        <v>2.3283796034387376</v>
      </c>
      <c r="AL6">
        <f t="shared" si="10"/>
        <v>2.5263392773898437</v>
      </c>
      <c r="AN6" t="s">
        <v>348</v>
      </c>
      <c r="AO6">
        <v>5</v>
      </c>
      <c r="AQ6" t="s">
        <v>5425</v>
      </c>
      <c r="AR6">
        <v>57</v>
      </c>
      <c r="AS6">
        <f t="shared" si="11"/>
        <v>69</v>
      </c>
      <c r="AT6">
        <v>5</v>
      </c>
      <c r="AU6">
        <v>4</v>
      </c>
      <c r="AW6">
        <v>568</v>
      </c>
      <c r="AX6">
        <v>1</v>
      </c>
      <c r="AY6" t="s">
        <v>3010</v>
      </c>
      <c r="AZ6" t="s">
        <v>3012</v>
      </c>
      <c r="BA6">
        <v>28</v>
      </c>
      <c r="BB6">
        <v>594</v>
      </c>
      <c r="BC6">
        <v>4766.521484375</v>
      </c>
      <c r="BD6">
        <v>228</v>
      </c>
      <c r="BE6">
        <v>197.61642456054699</v>
      </c>
      <c r="BF6">
        <v>1136</v>
      </c>
      <c r="BG6">
        <v>6.2335778027772903E-2</v>
      </c>
      <c r="BH6">
        <v>713.39031982421898</v>
      </c>
      <c r="BI6">
        <v>164.28334045410199</v>
      </c>
      <c r="BJ6">
        <v>28</v>
      </c>
      <c r="BK6">
        <v>605</v>
      </c>
      <c r="BL6">
        <v>4829.0751953125</v>
      </c>
      <c r="BM6">
        <v>236</v>
      </c>
      <c r="BN6">
        <v>313.12176513671898</v>
      </c>
      <c r="BO6">
        <v>3997</v>
      </c>
      <c r="BP6">
        <v>6.0224015265703201E-2</v>
      </c>
      <c r="BQ6">
        <v>1161.75769042969</v>
      </c>
      <c r="BR6">
        <v>164.19999694824199</v>
      </c>
      <c r="BS6">
        <f t="shared" si="12"/>
        <v>3.6782015548793074</v>
      </c>
      <c r="BT6">
        <f t="shared" si="13"/>
        <v>3.6838639680126941</v>
      </c>
      <c r="BU6">
        <f t="shared" si="14"/>
        <v>2.3283796034387376</v>
      </c>
      <c r="BV6">
        <f t="shared" si="15"/>
        <v>2.5263392773898437</v>
      </c>
      <c r="BX6" t="s">
        <v>54</v>
      </c>
      <c r="BY6" t="s">
        <v>5596</v>
      </c>
      <c r="CD6" t="s">
        <v>5541</v>
      </c>
      <c r="CE6" t="s">
        <v>5534</v>
      </c>
      <c r="CF6" t="s">
        <v>5547</v>
      </c>
    </row>
    <row r="7" spans="1:84" x14ac:dyDescent="0.15">
      <c r="B7">
        <v>6</v>
      </c>
      <c r="C7">
        <v>2004</v>
      </c>
      <c r="D7">
        <v>6</v>
      </c>
      <c r="E7" t="s">
        <v>59</v>
      </c>
      <c r="F7" s="1">
        <v>38268</v>
      </c>
      <c r="G7">
        <v>11090682500</v>
      </c>
      <c r="H7">
        <v>2.5999999999999999E-2</v>
      </c>
      <c r="I7">
        <v>1778607</v>
      </c>
      <c r="J7">
        <v>211</v>
      </c>
      <c r="K7">
        <v>29282</v>
      </c>
      <c r="L7" t="s">
        <v>25</v>
      </c>
      <c r="M7" t="s">
        <v>25</v>
      </c>
      <c r="N7" t="s">
        <v>40</v>
      </c>
      <c r="O7" t="s">
        <v>4261</v>
      </c>
      <c r="P7">
        <v>1</v>
      </c>
      <c r="Q7" t="s">
        <v>59</v>
      </c>
      <c r="R7" t="s">
        <v>60</v>
      </c>
      <c r="S7" t="s">
        <v>61</v>
      </c>
      <c r="T7">
        <v>2004</v>
      </c>
      <c r="U7" t="s">
        <v>62</v>
      </c>
      <c r="V7" t="s">
        <v>5597</v>
      </c>
      <c r="W7" t="s">
        <v>31</v>
      </c>
      <c r="X7">
        <v>8.9</v>
      </c>
      <c r="Y7">
        <v>111</v>
      </c>
      <c r="Z7">
        <v>105</v>
      </c>
      <c r="AA7">
        <f t="shared" si="0"/>
        <v>1</v>
      </c>
      <c r="AB7" t="s">
        <v>5426</v>
      </c>
      <c r="AC7">
        <f t="shared" si="1"/>
        <v>1</v>
      </c>
      <c r="AD7">
        <f t="shared" si="2"/>
        <v>1</v>
      </c>
      <c r="AE7">
        <f t="shared" si="3"/>
        <v>0</v>
      </c>
      <c r="AF7">
        <f t="shared" si="4"/>
        <v>10</v>
      </c>
      <c r="AG7">
        <f t="shared" si="5"/>
        <v>10.044958272647227</v>
      </c>
      <c r="AH7">
        <f t="shared" si="6"/>
        <v>6.2500799972202783</v>
      </c>
      <c r="AI7">
        <f t="shared" si="7"/>
        <v>2.3242824552976926</v>
      </c>
      <c r="AJ7">
        <f t="shared" si="8"/>
        <v>4.4666007362968809</v>
      </c>
      <c r="AK7">
        <f t="shared" si="9"/>
        <v>2.0453229787866571</v>
      </c>
      <c r="AL7">
        <f t="shared" si="10"/>
        <v>2.0211892990699378</v>
      </c>
      <c r="AN7" t="s">
        <v>469</v>
      </c>
      <c r="AO7">
        <v>6</v>
      </c>
      <c r="AQ7" t="s">
        <v>5450</v>
      </c>
      <c r="AR7">
        <v>50</v>
      </c>
      <c r="AS7">
        <f t="shared" si="11"/>
        <v>66</v>
      </c>
      <c r="AT7">
        <v>1</v>
      </c>
      <c r="AU7">
        <v>1</v>
      </c>
      <c r="AW7">
        <v>563</v>
      </c>
      <c r="AX7">
        <v>10</v>
      </c>
      <c r="AY7" t="s">
        <v>2986</v>
      </c>
      <c r="AZ7" t="s">
        <v>2988</v>
      </c>
      <c r="BA7">
        <v>3</v>
      </c>
      <c r="BB7">
        <v>9</v>
      </c>
      <c r="BC7">
        <v>5.5934267044067401</v>
      </c>
      <c r="BD7">
        <v>2</v>
      </c>
      <c r="BE7">
        <v>2</v>
      </c>
      <c r="BF7">
        <v>584</v>
      </c>
      <c r="BG7" s="6">
        <v>6.9781755485109898E-8</v>
      </c>
      <c r="BH7">
        <v>0</v>
      </c>
      <c r="BI7">
        <v>0</v>
      </c>
      <c r="BJ7">
        <v>1</v>
      </c>
      <c r="BK7">
        <v>1</v>
      </c>
      <c r="BL7">
        <v>1.0456467866897601</v>
      </c>
      <c r="BM7">
        <v>0</v>
      </c>
      <c r="BN7">
        <v>0</v>
      </c>
      <c r="BO7">
        <v>10989</v>
      </c>
      <c r="BP7">
        <v>0</v>
      </c>
      <c r="BQ7">
        <v>0</v>
      </c>
      <c r="BR7">
        <v>0</v>
      </c>
      <c r="BS7">
        <f t="shared" si="12"/>
        <v>0.74767795151142658</v>
      </c>
      <c r="BT7">
        <f t="shared" si="13"/>
        <v>1.9385007191652714E-2</v>
      </c>
      <c r="BU7">
        <f t="shared" si="14"/>
        <v>2.0453229787866571</v>
      </c>
      <c r="BV7">
        <f t="shared" si="15"/>
        <v>2.0211892990699378</v>
      </c>
      <c r="BX7" t="s">
        <v>60</v>
      </c>
      <c r="BY7" t="s">
        <v>5597</v>
      </c>
      <c r="CD7" t="s">
        <v>5541</v>
      </c>
      <c r="CE7" t="s">
        <v>5535</v>
      </c>
      <c r="CF7" t="s">
        <v>5548</v>
      </c>
    </row>
    <row r="8" spans="1:84" x14ac:dyDescent="0.15">
      <c r="B8">
        <v>7</v>
      </c>
      <c r="C8">
        <v>2004</v>
      </c>
      <c r="D8">
        <v>7</v>
      </c>
      <c r="E8" t="s">
        <v>64</v>
      </c>
      <c r="F8" s="1">
        <v>38184</v>
      </c>
      <c r="G8">
        <v>10926127000</v>
      </c>
      <c r="H8">
        <v>2.5999999999999999E-2</v>
      </c>
      <c r="I8">
        <v>1775031</v>
      </c>
      <c r="J8">
        <v>228</v>
      </c>
      <c r="K8">
        <v>18247</v>
      </c>
      <c r="L8" t="s">
        <v>33</v>
      </c>
      <c r="M8" t="s">
        <v>33</v>
      </c>
      <c r="N8" t="s">
        <v>34</v>
      </c>
      <c r="O8" t="s">
        <v>4261</v>
      </c>
      <c r="P8">
        <v>1</v>
      </c>
      <c r="Q8" t="s">
        <v>64</v>
      </c>
      <c r="R8" t="s">
        <v>65</v>
      </c>
      <c r="S8" t="s">
        <v>66</v>
      </c>
      <c r="T8">
        <v>2004</v>
      </c>
      <c r="U8" t="s">
        <v>67</v>
      </c>
      <c r="V8" t="s">
        <v>5598</v>
      </c>
      <c r="W8" t="s">
        <v>69</v>
      </c>
      <c r="X8">
        <v>8.6</v>
      </c>
      <c r="Y8">
        <v>176</v>
      </c>
      <c r="Z8">
        <v>118</v>
      </c>
      <c r="AA8">
        <f t="shared" si="0"/>
        <v>2</v>
      </c>
      <c r="AB8" t="s">
        <v>5425</v>
      </c>
      <c r="AC8">
        <f t="shared" si="1"/>
        <v>5</v>
      </c>
      <c r="AD8">
        <f t="shared" si="2"/>
        <v>4</v>
      </c>
      <c r="AE8">
        <f t="shared" si="3"/>
        <v>0</v>
      </c>
      <c r="AF8">
        <f t="shared" si="4"/>
        <v>7</v>
      </c>
      <c r="AG8">
        <f t="shared" si="5"/>
        <v>10.038466244236282</v>
      </c>
      <c r="AH8">
        <f t="shared" si="6"/>
        <v>6.2492059421862534</v>
      </c>
      <c r="AI8">
        <f t="shared" si="7"/>
        <v>2.3579348470004535</v>
      </c>
      <c r="AJ8">
        <f t="shared" si="8"/>
        <v>4.2611914720503696</v>
      </c>
      <c r="AK8">
        <f t="shared" si="9"/>
        <v>2.2455126678141495</v>
      </c>
      <c r="AL8">
        <f t="shared" si="10"/>
        <v>2.0718820073061255</v>
      </c>
      <c r="AN8" t="s">
        <v>475</v>
      </c>
      <c r="AO8">
        <v>7</v>
      </c>
      <c r="AQ8" t="s">
        <v>5446</v>
      </c>
      <c r="AR8">
        <v>59</v>
      </c>
      <c r="AS8">
        <f t="shared" si="11"/>
        <v>51</v>
      </c>
      <c r="AT8">
        <v>6</v>
      </c>
      <c r="AU8">
        <v>4</v>
      </c>
      <c r="AW8">
        <v>598</v>
      </c>
      <c r="AX8">
        <v>2</v>
      </c>
      <c r="AY8" t="s">
        <v>3159</v>
      </c>
      <c r="AZ8" t="s">
        <v>3161</v>
      </c>
      <c r="BA8">
        <v>1</v>
      </c>
      <c r="BB8">
        <v>1</v>
      </c>
      <c r="BC8">
        <v>1.0778958797454801</v>
      </c>
      <c r="BD8">
        <v>0</v>
      </c>
      <c r="BE8">
        <v>0</v>
      </c>
      <c r="BF8">
        <v>4050</v>
      </c>
      <c r="BG8">
        <v>0</v>
      </c>
      <c r="BH8">
        <v>0</v>
      </c>
      <c r="BI8">
        <v>0</v>
      </c>
      <c r="BJ8">
        <v>1</v>
      </c>
      <c r="BK8">
        <v>1</v>
      </c>
      <c r="BL8">
        <v>1.0458674430847199</v>
      </c>
      <c r="BM8">
        <v>0</v>
      </c>
      <c r="BN8">
        <v>0</v>
      </c>
      <c r="BO8">
        <v>10989</v>
      </c>
      <c r="BP8">
        <v>0</v>
      </c>
      <c r="BQ8">
        <v>0</v>
      </c>
      <c r="BR8">
        <v>0</v>
      </c>
      <c r="BS8">
        <f t="shared" si="12"/>
        <v>3.2576811837827062E-2</v>
      </c>
      <c r="BT8">
        <f t="shared" si="13"/>
        <v>1.9476644010297351E-2</v>
      </c>
      <c r="BU8">
        <f t="shared" si="14"/>
        <v>2.2455126678141495</v>
      </c>
      <c r="BV8">
        <f t="shared" si="15"/>
        <v>2.0718820073061255</v>
      </c>
      <c r="BX8" t="s">
        <v>65</v>
      </c>
      <c r="BY8" t="s">
        <v>5598</v>
      </c>
      <c r="CD8" t="s">
        <v>5541</v>
      </c>
      <c r="CE8" t="s">
        <v>5536</v>
      </c>
      <c r="CF8" t="s">
        <v>5549</v>
      </c>
    </row>
    <row r="9" spans="1:84" x14ac:dyDescent="0.15">
      <c r="B9">
        <v>8</v>
      </c>
      <c r="C9">
        <v>2004</v>
      </c>
      <c r="D9">
        <v>8</v>
      </c>
      <c r="E9" t="s">
        <v>70</v>
      </c>
      <c r="F9" s="1">
        <v>38156</v>
      </c>
      <c r="G9">
        <v>10798690500</v>
      </c>
      <c r="H9">
        <v>2.5999999999999999E-2</v>
      </c>
      <c r="I9">
        <v>1661916</v>
      </c>
      <c r="J9">
        <v>174</v>
      </c>
      <c r="K9">
        <v>22853</v>
      </c>
      <c r="L9" t="s">
        <v>33</v>
      </c>
      <c r="M9" t="s">
        <v>33</v>
      </c>
      <c r="N9" t="s">
        <v>40</v>
      </c>
      <c r="O9" t="s">
        <v>4261</v>
      </c>
      <c r="P9" t="e">
        <v>#VALUE!</v>
      </c>
      <c r="Q9" t="s">
        <v>71</v>
      </c>
      <c r="R9" t="s">
        <v>72</v>
      </c>
      <c r="S9" t="s">
        <v>73</v>
      </c>
      <c r="T9">
        <v>2004</v>
      </c>
      <c r="U9" t="s">
        <v>74</v>
      </c>
      <c r="V9" t="s">
        <v>5599</v>
      </c>
      <c r="W9" t="s">
        <v>76</v>
      </c>
      <c r="X9">
        <v>8.6999999999999993</v>
      </c>
      <c r="Y9">
        <v>62</v>
      </c>
      <c r="Z9">
        <v>101</v>
      </c>
      <c r="AA9">
        <f t="shared" si="0"/>
        <v>2</v>
      </c>
      <c r="AB9" t="s">
        <v>5426</v>
      </c>
      <c r="AC9">
        <f t="shared" si="1"/>
        <v>1</v>
      </c>
      <c r="AD9">
        <f t="shared" si="2"/>
        <v>1</v>
      </c>
      <c r="AE9">
        <f t="shared" si="3"/>
        <v>1</v>
      </c>
      <c r="AF9">
        <f t="shared" si="4"/>
        <v>6</v>
      </c>
      <c r="AG9">
        <f t="shared" si="5"/>
        <v>10.033371094088356</v>
      </c>
      <c r="AH9">
        <f t="shared" si="6"/>
        <v>6.2206090689917701</v>
      </c>
      <c r="AI9">
        <f t="shared" si="7"/>
        <v>2.2405492482825995</v>
      </c>
      <c r="AJ9">
        <f t="shared" si="8"/>
        <v>4.3589432196323346</v>
      </c>
      <c r="AK9">
        <f t="shared" si="9"/>
        <v>1.7923916894982537</v>
      </c>
      <c r="AL9">
        <f t="shared" si="10"/>
        <v>2.0043213737826426</v>
      </c>
      <c r="AN9" t="s">
        <v>799</v>
      </c>
      <c r="AO9">
        <v>8</v>
      </c>
      <c r="AQ9" t="s">
        <v>5427</v>
      </c>
      <c r="AR9">
        <v>14</v>
      </c>
      <c r="AS9">
        <f t="shared" si="11"/>
        <v>48</v>
      </c>
      <c r="AT9">
        <v>7</v>
      </c>
      <c r="AU9">
        <v>5</v>
      </c>
      <c r="AW9">
        <v>487</v>
      </c>
      <c r="AX9">
        <v>1</v>
      </c>
      <c r="AY9" t="s">
        <v>2620</v>
      </c>
      <c r="AZ9" t="s">
        <v>2622</v>
      </c>
      <c r="BA9">
        <v>13</v>
      </c>
      <c r="BB9">
        <v>254</v>
      </c>
      <c r="BC9">
        <v>1908.25646972656</v>
      </c>
      <c r="BD9">
        <v>160</v>
      </c>
      <c r="BE9">
        <v>177.566482543945</v>
      </c>
      <c r="BF9">
        <v>1234</v>
      </c>
      <c r="BG9">
        <v>2.4920573458075499E-2</v>
      </c>
      <c r="BH9">
        <v>224.08674621582</v>
      </c>
      <c r="BI9">
        <v>36.083332061767599</v>
      </c>
      <c r="BJ9">
        <v>13</v>
      </c>
      <c r="BK9">
        <v>260</v>
      </c>
      <c r="BL9">
        <v>1923.99975585938</v>
      </c>
      <c r="BM9">
        <v>166</v>
      </c>
      <c r="BN9">
        <v>290.90695190429699</v>
      </c>
      <c r="BO9">
        <v>4135</v>
      </c>
      <c r="BP9">
        <v>2.3952605202794099E-2</v>
      </c>
      <c r="BQ9">
        <v>524.13610839843795</v>
      </c>
      <c r="BR9">
        <v>36.083332061767599</v>
      </c>
      <c r="BS9">
        <f t="shared" si="12"/>
        <v>3.2806367434821846</v>
      </c>
      <c r="BT9">
        <f t="shared" si="13"/>
        <v>3.2842050125932021</v>
      </c>
      <c r="BU9">
        <f t="shared" si="14"/>
        <v>1.7923916894982537</v>
      </c>
      <c r="BV9">
        <f t="shared" si="15"/>
        <v>2.0043213737826426</v>
      </c>
      <c r="BX9" t="s">
        <v>72</v>
      </c>
      <c r="BY9" t="s">
        <v>5599</v>
      </c>
      <c r="CD9" t="s">
        <v>5541</v>
      </c>
      <c r="CE9" t="s">
        <v>5540</v>
      </c>
      <c r="CF9" t="s">
        <v>5550</v>
      </c>
    </row>
    <row r="10" spans="1:84" x14ac:dyDescent="0.15">
      <c r="B10">
        <v>9</v>
      </c>
      <c r="C10">
        <v>2004</v>
      </c>
      <c r="D10">
        <v>9</v>
      </c>
      <c r="E10" t="s">
        <v>77</v>
      </c>
      <c r="F10" s="1">
        <v>37979</v>
      </c>
      <c r="G10">
        <v>9905232500</v>
      </c>
      <c r="H10">
        <v>2.4E-2</v>
      </c>
      <c r="I10">
        <v>1559134</v>
      </c>
      <c r="J10">
        <v>51</v>
      </c>
      <c r="K10">
        <v>13460</v>
      </c>
      <c r="L10" t="s">
        <v>25</v>
      </c>
      <c r="M10" t="s">
        <v>25</v>
      </c>
      <c r="N10" t="s">
        <v>47</v>
      </c>
      <c r="O10" t="s">
        <v>4261</v>
      </c>
      <c r="P10">
        <v>1</v>
      </c>
      <c r="Q10" t="s">
        <v>77</v>
      </c>
      <c r="R10" t="s">
        <v>78</v>
      </c>
      <c r="S10" t="s">
        <v>79</v>
      </c>
      <c r="T10">
        <v>2003</v>
      </c>
      <c r="U10" t="s">
        <v>80</v>
      </c>
      <c r="V10" t="s">
        <v>5600</v>
      </c>
      <c r="W10" t="s">
        <v>82</v>
      </c>
      <c r="X10">
        <v>8.6</v>
      </c>
      <c r="Y10">
        <v>357</v>
      </c>
      <c r="Z10">
        <v>1014</v>
      </c>
      <c r="AA10">
        <f t="shared" si="0"/>
        <v>1</v>
      </c>
      <c r="AB10" t="s">
        <v>5427</v>
      </c>
      <c r="AC10">
        <f t="shared" si="1"/>
        <v>7</v>
      </c>
      <c r="AD10">
        <f t="shared" si="2"/>
        <v>5</v>
      </c>
      <c r="AE10">
        <f t="shared" si="3"/>
        <v>0</v>
      </c>
      <c r="AF10">
        <f t="shared" si="4"/>
        <v>12</v>
      </c>
      <c r="AG10">
        <f t="shared" si="5"/>
        <v>9.9958646739464463</v>
      </c>
      <c r="AH10">
        <f t="shared" si="6"/>
        <v>6.1928834422957655</v>
      </c>
      <c r="AI10">
        <f t="shared" si="7"/>
        <v>1.7075701760979363</v>
      </c>
      <c r="AJ10">
        <f t="shared" si="8"/>
        <v>4.1290450598879582</v>
      </c>
      <c r="AK10">
        <f t="shared" si="9"/>
        <v>2.5526682161121927</v>
      </c>
      <c r="AL10">
        <f t="shared" si="10"/>
        <v>3.0060379549973169</v>
      </c>
      <c r="AN10" t="s">
        <v>862</v>
      </c>
      <c r="AO10">
        <v>9</v>
      </c>
      <c r="AQ10" t="s">
        <v>5461</v>
      </c>
      <c r="AR10">
        <v>3</v>
      </c>
      <c r="AS10">
        <f t="shared" si="11"/>
        <v>45</v>
      </c>
      <c r="AT10">
        <v>8</v>
      </c>
      <c r="AU10">
        <v>5</v>
      </c>
      <c r="AW10">
        <v>900</v>
      </c>
      <c r="AX10">
        <v>2</v>
      </c>
      <c r="AY10" t="s">
        <v>4755</v>
      </c>
      <c r="AZ10" t="s">
        <v>4757</v>
      </c>
      <c r="BA10">
        <v>10</v>
      </c>
      <c r="BB10">
        <v>125</v>
      </c>
      <c r="BC10">
        <v>788.589111328125</v>
      </c>
      <c r="BD10">
        <v>69</v>
      </c>
      <c r="BE10">
        <v>137.500076293945</v>
      </c>
      <c r="BF10">
        <v>1711</v>
      </c>
      <c r="BG10">
        <v>2.2115791216492701E-2</v>
      </c>
      <c r="BH10">
        <v>329.09896850585898</v>
      </c>
      <c r="BI10">
        <v>12.1666669845581</v>
      </c>
      <c r="BJ10">
        <v>10</v>
      </c>
      <c r="BK10">
        <v>129</v>
      </c>
      <c r="BL10">
        <v>27.4240627288818</v>
      </c>
      <c r="BM10">
        <v>73</v>
      </c>
      <c r="BN10">
        <v>240.59112548828099</v>
      </c>
      <c r="BO10">
        <v>4846</v>
      </c>
      <c r="BP10" s="6">
        <v>5.0836450100177899E-5</v>
      </c>
      <c r="BQ10">
        <v>348.26589965820301</v>
      </c>
      <c r="BR10">
        <v>12.1666669845581</v>
      </c>
      <c r="BS10">
        <f t="shared" si="12"/>
        <v>2.8968507761321343</v>
      </c>
      <c r="BT10">
        <f t="shared" si="13"/>
        <v>1.4381317936348801</v>
      </c>
      <c r="BU10">
        <f t="shared" si="14"/>
        <v>2.5526682161121927</v>
      </c>
      <c r="BV10">
        <f t="shared" si="15"/>
        <v>3.0060379549973169</v>
      </c>
      <c r="BX10" t="s">
        <v>78</v>
      </c>
      <c r="BY10" t="s">
        <v>5600</v>
      </c>
    </row>
    <row r="11" spans="1:84" x14ac:dyDescent="0.15">
      <c r="B11">
        <v>10</v>
      </c>
      <c r="C11">
        <v>2004</v>
      </c>
      <c r="D11">
        <v>10</v>
      </c>
      <c r="E11" t="s">
        <v>83</v>
      </c>
      <c r="F11" s="1">
        <v>38168</v>
      </c>
      <c r="G11">
        <v>9632422500</v>
      </c>
      <c r="H11">
        <v>2.3E-2</v>
      </c>
      <c r="I11">
        <v>1506199</v>
      </c>
      <c r="J11">
        <v>198</v>
      </c>
      <c r="K11">
        <v>18165</v>
      </c>
      <c r="L11" t="s">
        <v>33</v>
      </c>
      <c r="M11" t="s">
        <v>33</v>
      </c>
      <c r="N11" t="s">
        <v>84</v>
      </c>
      <c r="O11" t="s">
        <v>4261</v>
      </c>
      <c r="P11">
        <v>1</v>
      </c>
      <c r="Q11" t="s">
        <v>83</v>
      </c>
      <c r="R11" t="s">
        <v>85</v>
      </c>
      <c r="S11" t="s">
        <v>86</v>
      </c>
      <c r="T11">
        <v>2004</v>
      </c>
      <c r="U11" t="s">
        <v>87</v>
      </c>
      <c r="V11" t="s">
        <v>5601</v>
      </c>
      <c r="W11" t="s">
        <v>31</v>
      </c>
      <c r="X11">
        <v>8.9</v>
      </c>
      <c r="Y11">
        <v>110</v>
      </c>
      <c r="Z11">
        <v>155</v>
      </c>
      <c r="AA11">
        <f t="shared" si="0"/>
        <v>2</v>
      </c>
      <c r="AB11" t="s">
        <v>5429</v>
      </c>
      <c r="AC11">
        <f t="shared" si="1"/>
        <v>4</v>
      </c>
      <c r="AD11">
        <f t="shared" si="2"/>
        <v>4</v>
      </c>
      <c r="AE11">
        <f t="shared" si="3"/>
        <v>0</v>
      </c>
      <c r="AF11">
        <f t="shared" si="4"/>
        <v>6</v>
      </c>
      <c r="AG11">
        <f t="shared" si="5"/>
        <v>9.9837355234771223</v>
      </c>
      <c r="AH11">
        <f t="shared" si="6"/>
        <v>6.1778823549273705</v>
      </c>
      <c r="AI11">
        <f t="shared" si="7"/>
        <v>2.2966651902615309</v>
      </c>
      <c r="AJ11">
        <f t="shared" si="8"/>
        <v>4.2592354021987333</v>
      </c>
      <c r="AK11">
        <f t="shared" si="9"/>
        <v>2.0413926851582249</v>
      </c>
      <c r="AL11">
        <f t="shared" si="10"/>
        <v>2.1903316981702914</v>
      </c>
      <c r="AN11" t="s">
        <v>978</v>
      </c>
      <c r="AO11">
        <v>10</v>
      </c>
      <c r="AQ11" t="s">
        <v>5455</v>
      </c>
      <c r="AR11">
        <v>58</v>
      </c>
      <c r="AS11">
        <f t="shared" si="11"/>
        <v>28</v>
      </c>
      <c r="AT11">
        <v>9</v>
      </c>
      <c r="AU11">
        <v>4</v>
      </c>
      <c r="AW11">
        <v>312</v>
      </c>
      <c r="AX11">
        <v>1</v>
      </c>
      <c r="AY11" t="s">
        <v>1673</v>
      </c>
      <c r="AZ11" t="s">
        <v>1675</v>
      </c>
      <c r="BA11">
        <v>25</v>
      </c>
      <c r="BB11">
        <v>531</v>
      </c>
      <c r="BC11">
        <v>4013.55859375</v>
      </c>
      <c r="BD11">
        <v>215</v>
      </c>
      <c r="BE11">
        <v>193.31645202636699</v>
      </c>
      <c r="BF11">
        <v>1160</v>
      </c>
      <c r="BG11">
        <v>5.2445434033870697E-2</v>
      </c>
      <c r="BH11">
        <v>756.20111083984398</v>
      </c>
      <c r="BI11">
        <v>146.75001525878901</v>
      </c>
      <c r="BJ11">
        <v>25</v>
      </c>
      <c r="BK11">
        <v>538</v>
      </c>
      <c r="BL11">
        <v>3993.71337890625</v>
      </c>
      <c r="BM11">
        <v>220</v>
      </c>
      <c r="BN11">
        <v>301.95593261718801</v>
      </c>
      <c r="BO11">
        <v>4162</v>
      </c>
      <c r="BP11">
        <v>4.97479774057865E-2</v>
      </c>
      <c r="BQ11">
        <v>1309.97680664063</v>
      </c>
      <c r="BR11">
        <v>146.58332824707</v>
      </c>
      <c r="BS11">
        <f t="shared" si="12"/>
        <v>3.603529607603448</v>
      </c>
      <c r="BT11">
        <f t="shared" si="13"/>
        <v>3.6013768931771279</v>
      </c>
      <c r="BU11">
        <f t="shared" si="14"/>
        <v>2.0413926851582249</v>
      </c>
      <c r="BV11">
        <f t="shared" si="15"/>
        <v>2.1903316981702914</v>
      </c>
      <c r="BX11" t="s">
        <v>85</v>
      </c>
      <c r="BY11" t="s">
        <v>5601</v>
      </c>
    </row>
    <row r="12" spans="1:84" x14ac:dyDescent="0.15">
      <c r="B12">
        <v>11</v>
      </c>
      <c r="C12">
        <v>2004</v>
      </c>
      <c r="D12">
        <v>11</v>
      </c>
      <c r="E12" t="s">
        <v>89</v>
      </c>
      <c r="F12" s="1">
        <v>38211</v>
      </c>
      <c r="G12">
        <v>9158945500</v>
      </c>
      <c r="H12">
        <v>2.1999999999999999E-2</v>
      </c>
      <c r="I12">
        <v>1442299</v>
      </c>
      <c r="J12">
        <v>110</v>
      </c>
      <c r="K12">
        <v>15895</v>
      </c>
      <c r="L12" t="s">
        <v>25</v>
      </c>
      <c r="M12" t="s">
        <v>25</v>
      </c>
      <c r="N12" t="s">
        <v>90</v>
      </c>
      <c r="O12" t="s">
        <v>4261</v>
      </c>
      <c r="P12">
        <v>1</v>
      </c>
      <c r="Q12" t="s">
        <v>89</v>
      </c>
      <c r="R12" t="s">
        <v>91</v>
      </c>
      <c r="S12" t="s">
        <v>92</v>
      </c>
      <c r="T12">
        <v>2004</v>
      </c>
      <c r="U12" t="s">
        <v>93</v>
      </c>
      <c r="V12" t="s">
        <v>5602</v>
      </c>
      <c r="W12" t="s">
        <v>31</v>
      </c>
      <c r="X12">
        <v>8.4</v>
      </c>
      <c r="Y12">
        <v>71</v>
      </c>
      <c r="Z12">
        <v>134</v>
      </c>
      <c r="AA12">
        <f t="shared" si="0"/>
        <v>1</v>
      </c>
      <c r="AB12" t="s">
        <v>5430</v>
      </c>
      <c r="AC12">
        <f t="shared" si="1"/>
        <v>10</v>
      </c>
      <c r="AD12">
        <f t="shared" si="2"/>
        <v>5</v>
      </c>
      <c r="AE12">
        <f t="shared" si="3"/>
        <v>0</v>
      </c>
      <c r="AF12">
        <f t="shared" si="4"/>
        <v>8</v>
      </c>
      <c r="AG12">
        <f t="shared" si="5"/>
        <v>9.9618454747711702</v>
      </c>
      <c r="AH12">
        <f t="shared" si="6"/>
        <v>6.1590553024009358</v>
      </c>
      <c r="AI12">
        <f t="shared" si="7"/>
        <v>2.0413926851582249</v>
      </c>
      <c r="AJ12">
        <f t="shared" si="8"/>
        <v>4.2012605322507914</v>
      </c>
      <c r="AK12">
        <f t="shared" si="9"/>
        <v>1.851258348719075</v>
      </c>
      <c r="AL12">
        <f t="shared" si="10"/>
        <v>2.1271047983648073</v>
      </c>
      <c r="AN12" t="s">
        <v>1393</v>
      </c>
      <c r="AO12">
        <v>11</v>
      </c>
      <c r="AQ12" t="s">
        <v>5428</v>
      </c>
      <c r="AR12">
        <v>60</v>
      </c>
      <c r="AS12">
        <f t="shared" si="11"/>
        <v>20</v>
      </c>
      <c r="AT12">
        <v>6</v>
      </c>
      <c r="AU12">
        <v>4</v>
      </c>
      <c r="AW12">
        <v>504</v>
      </c>
      <c r="AX12">
        <v>2</v>
      </c>
      <c r="AY12" t="s">
        <v>2691</v>
      </c>
      <c r="AZ12" t="s">
        <v>2692</v>
      </c>
      <c r="BA12">
        <v>8</v>
      </c>
      <c r="BB12">
        <v>74</v>
      </c>
      <c r="BC12">
        <v>429.46279907226602</v>
      </c>
      <c r="BD12">
        <v>48</v>
      </c>
      <c r="BE12">
        <v>128.76678466796901</v>
      </c>
      <c r="BF12">
        <v>1788</v>
      </c>
      <c r="BG12">
        <v>1.2030472047627E-2</v>
      </c>
      <c r="BH12">
        <v>313.34823608398398</v>
      </c>
      <c r="BI12">
        <v>15.5</v>
      </c>
      <c r="BJ12">
        <v>8</v>
      </c>
      <c r="BK12">
        <v>77</v>
      </c>
      <c r="BL12">
        <v>22.122932434081999</v>
      </c>
      <c r="BM12">
        <v>51</v>
      </c>
      <c r="BN12">
        <v>241.85142517089801</v>
      </c>
      <c r="BO12">
        <v>4655</v>
      </c>
      <c r="BP12" s="6">
        <v>8.4663261077366796E-5</v>
      </c>
      <c r="BQ12">
        <v>416.05838012695301</v>
      </c>
      <c r="BR12">
        <v>15.5</v>
      </c>
      <c r="BS12">
        <f t="shared" si="12"/>
        <v>2.6329255503387263</v>
      </c>
      <c r="BT12">
        <f t="shared" si="13"/>
        <v>1.3448426929550672</v>
      </c>
      <c r="BU12">
        <f t="shared" si="14"/>
        <v>1.851258348719075</v>
      </c>
      <c r="BV12">
        <f t="shared" si="15"/>
        <v>2.1271047983648073</v>
      </c>
      <c r="BX12" t="s">
        <v>91</v>
      </c>
      <c r="BY12" t="s">
        <v>5602</v>
      </c>
    </row>
    <row r="13" spans="1:84" x14ac:dyDescent="0.15">
      <c r="B13">
        <v>12</v>
      </c>
      <c r="C13">
        <v>2004</v>
      </c>
      <c r="D13">
        <v>12</v>
      </c>
      <c r="E13" t="s">
        <v>95</v>
      </c>
      <c r="F13" s="1">
        <v>38329</v>
      </c>
      <c r="G13">
        <v>8691600500</v>
      </c>
      <c r="H13">
        <v>2.1000000000000001E-2</v>
      </c>
      <c r="I13">
        <v>1368508</v>
      </c>
      <c r="J13">
        <v>221</v>
      </c>
      <c r="K13">
        <v>17699</v>
      </c>
      <c r="L13" t="s">
        <v>33</v>
      </c>
      <c r="M13" t="s">
        <v>33</v>
      </c>
      <c r="N13" t="s">
        <v>40</v>
      </c>
      <c r="O13" t="s">
        <v>4261</v>
      </c>
      <c r="P13">
        <v>1</v>
      </c>
      <c r="Q13" t="s">
        <v>95</v>
      </c>
      <c r="R13" t="s">
        <v>96</v>
      </c>
      <c r="S13" t="s">
        <v>97</v>
      </c>
      <c r="T13">
        <v>2004</v>
      </c>
      <c r="U13" t="s">
        <v>98</v>
      </c>
      <c r="V13" t="s">
        <v>5603</v>
      </c>
      <c r="W13" t="s">
        <v>100</v>
      </c>
      <c r="X13">
        <v>9</v>
      </c>
      <c r="Y13">
        <v>168</v>
      </c>
      <c r="Z13">
        <v>114</v>
      </c>
      <c r="AA13">
        <f t="shared" si="0"/>
        <v>2</v>
      </c>
      <c r="AB13" t="s">
        <v>5426</v>
      </c>
      <c r="AC13">
        <f t="shared" si="1"/>
        <v>1</v>
      </c>
      <c r="AD13">
        <f t="shared" si="2"/>
        <v>1</v>
      </c>
      <c r="AE13">
        <f t="shared" si="3"/>
        <v>0</v>
      </c>
      <c r="AF13">
        <f t="shared" si="4"/>
        <v>12</v>
      </c>
      <c r="AG13">
        <f t="shared" si="5"/>
        <v>9.9390997562319132</v>
      </c>
      <c r="AH13">
        <f t="shared" si="6"/>
        <v>6.1362473405446067</v>
      </c>
      <c r="AI13">
        <f t="shared" si="7"/>
        <v>2.3443922736851102</v>
      </c>
      <c r="AJ13">
        <f t="shared" si="8"/>
        <v>4.2479487292572546</v>
      </c>
      <c r="AK13">
        <f t="shared" si="9"/>
        <v>2.2253092817258624</v>
      </c>
      <c r="AL13">
        <f t="shared" si="10"/>
        <v>2.0569048513364723</v>
      </c>
      <c r="AN13" t="s">
        <v>2471</v>
      </c>
      <c r="AO13">
        <v>12</v>
      </c>
      <c r="AQ13" t="s">
        <v>5482</v>
      </c>
      <c r="AR13">
        <v>37</v>
      </c>
      <c r="AS13">
        <f t="shared" si="11"/>
        <v>16</v>
      </c>
      <c r="AT13">
        <v>4</v>
      </c>
      <c r="AU13">
        <v>4</v>
      </c>
      <c r="AW13">
        <v>816</v>
      </c>
      <c r="AX13">
        <v>1</v>
      </c>
      <c r="AY13" t="s">
        <v>4336</v>
      </c>
      <c r="AZ13" t="s">
        <v>4337</v>
      </c>
      <c r="BA13">
        <v>9</v>
      </c>
      <c r="BB13">
        <v>145</v>
      </c>
      <c r="BC13">
        <v>1145.40283203125</v>
      </c>
      <c r="BD13">
        <v>91</v>
      </c>
      <c r="BE13">
        <v>160.64990234375</v>
      </c>
      <c r="BF13">
        <v>1348</v>
      </c>
      <c r="BG13">
        <v>1.4966617338359399E-2</v>
      </c>
      <c r="BH13">
        <v>53.589714050292997</v>
      </c>
      <c r="BI13">
        <v>10.8333330154419</v>
      </c>
      <c r="BJ13">
        <v>10</v>
      </c>
      <c r="BK13">
        <v>177</v>
      </c>
      <c r="BL13">
        <v>1496.09155273438</v>
      </c>
      <c r="BM13">
        <v>117</v>
      </c>
      <c r="BN13">
        <v>269.73980712890602</v>
      </c>
      <c r="BO13">
        <v>4419</v>
      </c>
      <c r="BP13">
        <v>1.8677681684494001E-2</v>
      </c>
      <c r="BQ13">
        <v>120.964492797852</v>
      </c>
      <c r="BR13">
        <v>17.333332061767599</v>
      </c>
      <c r="BS13">
        <f t="shared" si="12"/>
        <v>3.0589582525803691</v>
      </c>
      <c r="BT13">
        <f t="shared" si="13"/>
        <v>3.1749581708217209</v>
      </c>
      <c r="BU13">
        <f t="shared" si="14"/>
        <v>2.2253092817258624</v>
      </c>
      <c r="BV13">
        <f t="shared" si="15"/>
        <v>2.0569048513364723</v>
      </c>
      <c r="BX13" t="s">
        <v>96</v>
      </c>
      <c r="BY13" t="s">
        <v>5603</v>
      </c>
    </row>
    <row r="14" spans="1:84" x14ac:dyDescent="0.15">
      <c r="B14">
        <v>13</v>
      </c>
      <c r="C14">
        <v>2004</v>
      </c>
      <c r="D14">
        <v>13</v>
      </c>
      <c r="E14" t="s">
        <v>101</v>
      </c>
      <c r="F14" s="1">
        <v>38141</v>
      </c>
      <c r="G14">
        <v>8329341500</v>
      </c>
      <c r="H14">
        <v>0.02</v>
      </c>
      <c r="I14">
        <v>1298666</v>
      </c>
      <c r="J14">
        <v>185</v>
      </c>
      <c r="K14">
        <v>19289</v>
      </c>
      <c r="L14" t="s">
        <v>25</v>
      </c>
      <c r="M14" t="s">
        <v>25</v>
      </c>
      <c r="N14" t="s">
        <v>102</v>
      </c>
      <c r="O14" t="s">
        <v>4261</v>
      </c>
      <c r="P14">
        <v>1</v>
      </c>
      <c r="Q14" t="s">
        <v>101</v>
      </c>
      <c r="R14" t="s">
        <v>103</v>
      </c>
      <c r="S14" t="s">
        <v>104</v>
      </c>
      <c r="T14">
        <v>2004</v>
      </c>
      <c r="U14" t="s">
        <v>105</v>
      </c>
      <c r="V14" t="s">
        <v>5604</v>
      </c>
      <c r="W14" t="s">
        <v>107</v>
      </c>
      <c r="X14">
        <v>7.8</v>
      </c>
      <c r="Y14">
        <v>159</v>
      </c>
      <c r="Z14">
        <v>645</v>
      </c>
      <c r="AA14">
        <f t="shared" si="0"/>
        <v>1</v>
      </c>
      <c r="AB14" t="s">
        <v>5431</v>
      </c>
      <c r="AC14">
        <f t="shared" si="1"/>
        <v>1</v>
      </c>
      <c r="AD14">
        <f t="shared" si="2"/>
        <v>1</v>
      </c>
      <c r="AE14">
        <f t="shared" si="3"/>
        <v>0</v>
      </c>
      <c r="AF14">
        <f t="shared" si="4"/>
        <v>6</v>
      </c>
      <c r="AG14">
        <f t="shared" si="5"/>
        <v>9.9206106683670949</v>
      </c>
      <c r="AH14">
        <f t="shared" si="6"/>
        <v>6.113497470543078</v>
      </c>
      <c r="AI14">
        <f t="shared" si="7"/>
        <v>2.2671717284030133</v>
      </c>
      <c r="AJ14">
        <f t="shared" si="8"/>
        <v>4.2853097130902666</v>
      </c>
      <c r="AK14">
        <f t="shared" si="9"/>
        <v>2.2013971243204513</v>
      </c>
      <c r="AL14">
        <f t="shared" si="10"/>
        <v>2.8095597146352675</v>
      </c>
      <c r="AN14" t="s">
        <v>3456</v>
      </c>
      <c r="AO14">
        <v>13</v>
      </c>
      <c r="AQ14" t="s">
        <v>5433</v>
      </c>
      <c r="AR14">
        <v>41</v>
      </c>
      <c r="AS14">
        <f t="shared" si="11"/>
        <v>16</v>
      </c>
      <c r="AT14">
        <v>10</v>
      </c>
      <c r="AU14">
        <v>5</v>
      </c>
      <c r="AW14">
        <v>500</v>
      </c>
      <c r="AX14">
        <v>2</v>
      </c>
      <c r="AY14" t="s">
        <v>5359</v>
      </c>
      <c r="AZ14" t="s">
        <v>5361</v>
      </c>
      <c r="BA14">
        <v>6</v>
      </c>
      <c r="BB14">
        <v>40</v>
      </c>
      <c r="BC14">
        <v>136.75155639648401</v>
      </c>
      <c r="BD14">
        <v>25</v>
      </c>
      <c r="BE14">
        <v>113.726211547852</v>
      </c>
      <c r="BF14">
        <v>1961</v>
      </c>
      <c r="BG14">
        <v>3.6949503701180198E-3</v>
      </c>
      <c r="BH14">
        <v>214.47470092773401</v>
      </c>
      <c r="BI14">
        <v>8</v>
      </c>
      <c r="BJ14">
        <v>6</v>
      </c>
      <c r="BK14">
        <v>40</v>
      </c>
      <c r="BL14">
        <v>10.4886560440063</v>
      </c>
      <c r="BM14">
        <v>25</v>
      </c>
      <c r="BN14">
        <v>217.55046081543</v>
      </c>
      <c r="BO14">
        <v>5035</v>
      </c>
      <c r="BP14" s="6">
        <v>1.6752837836975201E-5</v>
      </c>
      <c r="BQ14">
        <v>334.22817993164102</v>
      </c>
      <c r="BR14">
        <v>8</v>
      </c>
      <c r="BS14">
        <f t="shared" si="12"/>
        <v>2.1359322778249061</v>
      </c>
      <c r="BT14">
        <f t="shared" si="13"/>
        <v>1.0207198437641376</v>
      </c>
      <c r="BU14">
        <f t="shared" si="14"/>
        <v>2.2013971243204513</v>
      </c>
      <c r="BV14">
        <f t="shared" si="15"/>
        <v>2.8095597146352675</v>
      </c>
      <c r="BX14" t="s">
        <v>103</v>
      </c>
      <c r="BY14" t="s">
        <v>5604</v>
      </c>
    </row>
    <row r="15" spans="1:84" x14ac:dyDescent="0.15">
      <c r="B15">
        <v>14</v>
      </c>
      <c r="C15">
        <v>2004</v>
      </c>
      <c r="D15">
        <v>14</v>
      </c>
      <c r="E15" t="s">
        <v>108</v>
      </c>
      <c r="F15" s="1">
        <v>38190</v>
      </c>
      <c r="G15">
        <v>8025959500</v>
      </c>
      <c r="H15">
        <v>1.9E-2</v>
      </c>
      <c r="I15">
        <v>1297296</v>
      </c>
      <c r="J15">
        <v>123</v>
      </c>
      <c r="K15">
        <v>12777</v>
      </c>
      <c r="L15" t="s">
        <v>25</v>
      </c>
      <c r="M15" t="s">
        <v>25</v>
      </c>
      <c r="N15" t="s">
        <v>26</v>
      </c>
      <c r="O15" t="s">
        <v>4261</v>
      </c>
      <c r="P15">
        <v>1</v>
      </c>
      <c r="Q15" t="s">
        <v>108</v>
      </c>
      <c r="R15" t="s">
        <v>109</v>
      </c>
      <c r="T15">
        <v>2004</v>
      </c>
      <c r="U15" t="s">
        <v>110</v>
      </c>
      <c r="V15" t="s">
        <v>5605</v>
      </c>
      <c r="W15" t="s">
        <v>31</v>
      </c>
      <c r="X15">
        <v>8.1999999999999993</v>
      </c>
      <c r="Y15">
        <v>356</v>
      </c>
      <c r="Z15">
        <v>472</v>
      </c>
      <c r="AA15">
        <f t="shared" si="0"/>
        <v>1</v>
      </c>
      <c r="AB15" t="s">
        <v>5424</v>
      </c>
      <c r="AC15">
        <f t="shared" si="1"/>
        <v>2</v>
      </c>
      <c r="AD15">
        <f t="shared" si="2"/>
        <v>2</v>
      </c>
      <c r="AE15">
        <f t="shared" si="3"/>
        <v>0</v>
      </c>
      <c r="AF15">
        <f t="shared" si="4"/>
        <v>7</v>
      </c>
      <c r="AG15">
        <f t="shared" si="5"/>
        <v>9.9044969638988274</v>
      </c>
      <c r="AH15">
        <f t="shared" si="6"/>
        <v>6.1130390790138929</v>
      </c>
      <c r="AI15">
        <f t="shared" si="7"/>
        <v>2.0899051114393976</v>
      </c>
      <c r="AJ15">
        <f t="shared" si="8"/>
        <v>4.1064288947934111</v>
      </c>
      <c r="AK15">
        <f t="shared" si="9"/>
        <v>2.5514499979728749</v>
      </c>
      <c r="AL15">
        <f t="shared" si="10"/>
        <v>2.6739419986340875</v>
      </c>
      <c r="AN15" t="s">
        <v>4567</v>
      </c>
      <c r="AO15">
        <v>14</v>
      </c>
      <c r="AQ15" t="s">
        <v>5434</v>
      </c>
      <c r="AR15">
        <v>30</v>
      </c>
      <c r="AS15">
        <f t="shared" si="11"/>
        <v>17</v>
      </c>
      <c r="AT15">
        <v>9</v>
      </c>
      <c r="AU15">
        <v>4</v>
      </c>
      <c r="AW15">
        <v>310</v>
      </c>
      <c r="AX15">
        <v>2</v>
      </c>
      <c r="AY15" t="s">
        <v>1662</v>
      </c>
      <c r="AZ15" t="s">
        <v>1663</v>
      </c>
      <c r="BA15">
        <v>12</v>
      </c>
      <c r="BB15">
        <v>131</v>
      </c>
      <c r="BC15">
        <v>678.90588378906295</v>
      </c>
      <c r="BD15">
        <v>54</v>
      </c>
      <c r="BE15">
        <v>133.35011291503901</v>
      </c>
      <c r="BF15">
        <v>1755</v>
      </c>
      <c r="BG15">
        <v>1.89753975719213E-2</v>
      </c>
      <c r="BH15">
        <v>870.15936279296898</v>
      </c>
      <c r="BI15">
        <v>32</v>
      </c>
      <c r="BJ15">
        <v>12</v>
      </c>
      <c r="BK15">
        <v>134</v>
      </c>
      <c r="BL15">
        <v>38.814430236816399</v>
      </c>
      <c r="BM15">
        <v>57</v>
      </c>
      <c r="BN15">
        <v>248.208572387695</v>
      </c>
      <c r="BO15">
        <v>4579</v>
      </c>
      <c r="BP15">
        <v>1.8024435848928999E-4</v>
      </c>
      <c r="BQ15">
        <v>2411.54077148438</v>
      </c>
      <c r="BR15">
        <v>32</v>
      </c>
      <c r="BS15">
        <f t="shared" si="12"/>
        <v>2.8318095725365939</v>
      </c>
      <c r="BT15">
        <f t="shared" si="13"/>
        <v>1.5889932154685773</v>
      </c>
      <c r="BU15">
        <f t="shared" si="14"/>
        <v>2.5514499979728749</v>
      </c>
      <c r="BV15">
        <f t="shared" si="15"/>
        <v>2.6739419986340875</v>
      </c>
      <c r="BX15" t="s">
        <v>109</v>
      </c>
      <c r="BY15" t="s">
        <v>5605</v>
      </c>
    </row>
    <row r="16" spans="1:84" x14ac:dyDescent="0.15">
      <c r="B16">
        <v>15</v>
      </c>
      <c r="C16">
        <v>2004</v>
      </c>
      <c r="D16">
        <v>15</v>
      </c>
      <c r="E16" t="s">
        <v>112</v>
      </c>
      <c r="F16" s="1">
        <v>38233</v>
      </c>
      <c r="G16">
        <v>8051239500</v>
      </c>
      <c r="H16">
        <v>1.9E-2</v>
      </c>
      <c r="I16">
        <v>1270581</v>
      </c>
      <c r="J16">
        <v>104</v>
      </c>
      <c r="K16">
        <v>25473</v>
      </c>
      <c r="L16" t="s">
        <v>25</v>
      </c>
      <c r="M16" t="s">
        <v>25</v>
      </c>
      <c r="N16" t="s">
        <v>113</v>
      </c>
      <c r="O16" t="s">
        <v>4261</v>
      </c>
      <c r="P16">
        <v>1</v>
      </c>
      <c r="Q16" t="s">
        <v>112</v>
      </c>
      <c r="R16" t="s">
        <v>114</v>
      </c>
      <c r="S16" t="s">
        <v>115</v>
      </c>
      <c r="T16">
        <v>2004</v>
      </c>
      <c r="U16" t="s">
        <v>116</v>
      </c>
      <c r="V16" t="s">
        <v>5597</v>
      </c>
      <c r="W16" t="s">
        <v>117</v>
      </c>
      <c r="X16">
        <v>8.3000000000000007</v>
      </c>
      <c r="Y16">
        <v>65</v>
      </c>
      <c r="Z16">
        <v>177</v>
      </c>
      <c r="AA16">
        <f t="shared" si="0"/>
        <v>1</v>
      </c>
      <c r="AB16" t="s">
        <v>5432</v>
      </c>
      <c r="AC16">
        <f t="shared" si="1"/>
        <v>10</v>
      </c>
      <c r="AD16">
        <f t="shared" si="2"/>
        <v>5</v>
      </c>
      <c r="AE16">
        <f t="shared" si="3"/>
        <v>0</v>
      </c>
      <c r="AF16">
        <f t="shared" si="4"/>
        <v>9</v>
      </c>
      <c r="AG16">
        <f t="shared" si="5"/>
        <v>9.9058627457804818</v>
      </c>
      <c r="AH16">
        <f t="shared" si="6"/>
        <v>6.1040023566998149</v>
      </c>
      <c r="AI16">
        <f t="shared" si="7"/>
        <v>2.0170333392987803</v>
      </c>
      <c r="AJ16">
        <f t="shared" si="8"/>
        <v>4.4060800956004922</v>
      </c>
      <c r="AK16">
        <f t="shared" si="9"/>
        <v>1.8129133566428552</v>
      </c>
      <c r="AL16">
        <f t="shared" si="10"/>
        <v>2.2479732663618064</v>
      </c>
      <c r="AN16" t="s">
        <v>5205</v>
      </c>
      <c r="AO16">
        <v>15</v>
      </c>
      <c r="AQ16" t="s">
        <v>5456</v>
      </c>
      <c r="AR16">
        <v>42</v>
      </c>
      <c r="AS16">
        <f t="shared" si="11"/>
        <v>15</v>
      </c>
      <c r="AT16">
        <v>10</v>
      </c>
      <c r="AU16">
        <v>5</v>
      </c>
      <c r="AW16">
        <v>437</v>
      </c>
      <c r="AX16">
        <v>1</v>
      </c>
      <c r="AY16" t="s">
        <v>2359</v>
      </c>
      <c r="AZ16" t="s">
        <v>2361</v>
      </c>
      <c r="BA16">
        <v>10</v>
      </c>
      <c r="BB16">
        <v>148</v>
      </c>
      <c r="BC16">
        <v>852.46569824218795</v>
      </c>
      <c r="BD16">
        <v>95</v>
      </c>
      <c r="BE16">
        <v>163.19993591308599</v>
      </c>
      <c r="BF16">
        <v>1326</v>
      </c>
      <c r="BG16">
        <v>1.10423611477017E-2</v>
      </c>
      <c r="BH16">
        <v>229.30023193359401</v>
      </c>
      <c r="BI16">
        <v>20.5</v>
      </c>
      <c r="BJ16">
        <v>10</v>
      </c>
      <c r="BK16">
        <v>152</v>
      </c>
      <c r="BL16">
        <v>911.48077392578102</v>
      </c>
      <c r="BM16">
        <v>99</v>
      </c>
      <c r="BN16">
        <v>270.74090576171898</v>
      </c>
      <c r="BO16">
        <v>4339</v>
      </c>
      <c r="BP16">
        <v>1.12783433869481E-2</v>
      </c>
      <c r="BQ16">
        <v>434.44683837890602</v>
      </c>
      <c r="BR16">
        <v>20.5</v>
      </c>
      <c r="BS16">
        <f t="shared" si="12"/>
        <v>2.9306769127509287</v>
      </c>
      <c r="BT16">
        <f t="shared" si="13"/>
        <v>2.9597475124139203</v>
      </c>
      <c r="BU16">
        <f t="shared" si="14"/>
        <v>1.8129133566428552</v>
      </c>
      <c r="BV16">
        <f t="shared" si="15"/>
        <v>2.2479732663618064</v>
      </c>
      <c r="BX16" t="s">
        <v>114</v>
      </c>
      <c r="BY16" t="s">
        <v>5597</v>
      </c>
    </row>
    <row r="17" spans="2:77" x14ac:dyDescent="0.15">
      <c r="B17">
        <v>16</v>
      </c>
      <c r="C17">
        <v>2004</v>
      </c>
      <c r="D17">
        <v>16</v>
      </c>
      <c r="E17" t="s">
        <v>118</v>
      </c>
      <c r="F17" s="1">
        <v>38212</v>
      </c>
      <c r="G17">
        <v>8049487000</v>
      </c>
      <c r="H17">
        <v>1.9E-2</v>
      </c>
      <c r="I17">
        <v>1263196</v>
      </c>
      <c r="J17">
        <v>86</v>
      </c>
      <c r="K17">
        <v>16919</v>
      </c>
      <c r="L17" t="s">
        <v>25</v>
      </c>
      <c r="M17" t="s">
        <v>25</v>
      </c>
      <c r="N17" t="s">
        <v>26</v>
      </c>
      <c r="O17" t="s">
        <v>4261</v>
      </c>
      <c r="P17">
        <v>1</v>
      </c>
      <c r="Q17" t="s">
        <v>118</v>
      </c>
      <c r="R17" t="s">
        <v>119</v>
      </c>
      <c r="T17">
        <v>2004</v>
      </c>
      <c r="U17" t="s">
        <v>120</v>
      </c>
      <c r="V17" t="s">
        <v>5606</v>
      </c>
      <c r="W17" t="s">
        <v>122</v>
      </c>
      <c r="X17">
        <v>7.9</v>
      </c>
      <c r="Y17">
        <v>91</v>
      </c>
      <c r="Z17">
        <v>112</v>
      </c>
      <c r="AA17">
        <f t="shared" si="0"/>
        <v>1</v>
      </c>
      <c r="AB17" t="s">
        <v>5424</v>
      </c>
      <c r="AC17">
        <f t="shared" si="1"/>
        <v>2</v>
      </c>
      <c r="AD17">
        <f t="shared" si="2"/>
        <v>2</v>
      </c>
      <c r="AE17">
        <f t="shared" si="3"/>
        <v>0</v>
      </c>
      <c r="AF17">
        <f t="shared" si="4"/>
        <v>8</v>
      </c>
      <c r="AG17">
        <f t="shared" si="5"/>
        <v>9.905768203328309</v>
      </c>
      <c r="AH17">
        <f t="shared" si="6"/>
        <v>6.1014707417780407</v>
      </c>
      <c r="AI17">
        <f t="shared" si="7"/>
        <v>1.9344984512435675</v>
      </c>
      <c r="AJ17">
        <f t="shared" si="8"/>
        <v>4.2283746904219068</v>
      </c>
      <c r="AK17">
        <f t="shared" si="9"/>
        <v>1.9590413923210932</v>
      </c>
      <c r="AL17">
        <f t="shared" si="10"/>
        <v>2.049218022670181</v>
      </c>
      <c r="AN17" t="s">
        <v>5216</v>
      </c>
      <c r="AO17">
        <v>16</v>
      </c>
      <c r="AQ17" t="s">
        <v>5468</v>
      </c>
      <c r="AR17">
        <v>12</v>
      </c>
      <c r="AS17">
        <f t="shared" si="11"/>
        <v>15</v>
      </c>
      <c r="AT17">
        <v>10</v>
      </c>
      <c r="AU17">
        <v>5</v>
      </c>
      <c r="AW17">
        <v>160</v>
      </c>
      <c r="AX17">
        <v>2</v>
      </c>
      <c r="AY17" t="s">
        <v>870</v>
      </c>
      <c r="AZ17" t="s">
        <v>872</v>
      </c>
      <c r="BA17">
        <v>1</v>
      </c>
      <c r="BB17">
        <v>1</v>
      </c>
      <c r="BC17">
        <v>1.0778670310974099</v>
      </c>
      <c r="BD17">
        <v>0</v>
      </c>
      <c r="BE17">
        <v>0</v>
      </c>
      <c r="BF17">
        <v>4050</v>
      </c>
      <c r="BG17">
        <v>0</v>
      </c>
      <c r="BH17">
        <v>0</v>
      </c>
      <c r="BI17">
        <v>0</v>
      </c>
      <c r="BJ17">
        <v>8</v>
      </c>
      <c r="BK17">
        <v>144</v>
      </c>
      <c r="BL17">
        <v>1149.92163085938</v>
      </c>
      <c r="BM17">
        <v>107</v>
      </c>
      <c r="BN17">
        <v>269.85049438476602</v>
      </c>
      <c r="BO17">
        <v>4355</v>
      </c>
      <c r="BP17">
        <v>1.4330220408737699E-2</v>
      </c>
      <c r="BQ17">
        <v>88.859291076660199</v>
      </c>
      <c r="BR17">
        <v>11.3333339691162</v>
      </c>
      <c r="BS17">
        <f t="shared" si="12"/>
        <v>3.2565188288126878E-2</v>
      </c>
      <c r="BT17">
        <f t="shared" si="13"/>
        <v>3.060668243444848</v>
      </c>
      <c r="BU17">
        <f t="shared" si="14"/>
        <v>1.9590413923210932</v>
      </c>
      <c r="BV17">
        <f t="shared" si="15"/>
        <v>2.049218022670181</v>
      </c>
      <c r="BX17" t="s">
        <v>119</v>
      </c>
      <c r="BY17" t="s">
        <v>5606</v>
      </c>
    </row>
    <row r="18" spans="2:77" x14ac:dyDescent="0.15">
      <c r="B18">
        <v>17</v>
      </c>
      <c r="C18">
        <v>2004</v>
      </c>
      <c r="D18">
        <v>17</v>
      </c>
      <c r="E18" t="s">
        <v>123</v>
      </c>
      <c r="F18" s="1">
        <v>38198</v>
      </c>
      <c r="G18">
        <v>7097789000</v>
      </c>
      <c r="H18">
        <v>1.7000000000000001E-2</v>
      </c>
      <c r="I18">
        <v>1108063</v>
      </c>
      <c r="J18">
        <v>117</v>
      </c>
      <c r="K18">
        <v>12827</v>
      </c>
      <c r="L18" t="s">
        <v>33</v>
      </c>
      <c r="M18" t="s">
        <v>33</v>
      </c>
      <c r="N18" t="s">
        <v>53</v>
      </c>
      <c r="O18" t="s">
        <v>4261</v>
      </c>
      <c r="P18" t="e">
        <v>#VALUE!</v>
      </c>
      <c r="Q18" t="s">
        <v>124</v>
      </c>
      <c r="R18" t="s">
        <v>125</v>
      </c>
      <c r="S18" t="s">
        <v>126</v>
      </c>
      <c r="T18">
        <v>2004</v>
      </c>
      <c r="U18" t="s">
        <v>127</v>
      </c>
      <c r="V18" t="s">
        <v>5607</v>
      </c>
      <c r="W18" t="s">
        <v>129</v>
      </c>
      <c r="X18">
        <v>8.8000000000000007</v>
      </c>
      <c r="Y18">
        <v>122</v>
      </c>
      <c r="Z18">
        <v>145</v>
      </c>
      <c r="AA18">
        <f t="shared" si="0"/>
        <v>2</v>
      </c>
      <c r="AB18" t="s">
        <v>5428</v>
      </c>
      <c r="AC18">
        <f t="shared" si="1"/>
        <v>6</v>
      </c>
      <c r="AD18">
        <f t="shared" si="2"/>
        <v>4</v>
      </c>
      <c r="AE18">
        <f t="shared" si="3"/>
        <v>0</v>
      </c>
      <c r="AF18">
        <f t="shared" si="4"/>
        <v>7</v>
      </c>
      <c r="AG18">
        <f t="shared" si="5"/>
        <v>9.8511230846850406</v>
      </c>
      <c r="AH18">
        <f t="shared" si="6"/>
        <v>6.0445644533297207</v>
      </c>
      <c r="AI18">
        <f t="shared" si="7"/>
        <v>2.0681858617461617</v>
      </c>
      <c r="AJ18">
        <f t="shared" si="8"/>
        <v>4.1081250947385985</v>
      </c>
      <c r="AK18">
        <f t="shared" si="9"/>
        <v>2.086359830674748</v>
      </c>
      <c r="AL18">
        <f t="shared" si="10"/>
        <v>2.1613680022349744</v>
      </c>
      <c r="AQ18" t="s">
        <v>5459</v>
      </c>
      <c r="AR18">
        <v>52</v>
      </c>
      <c r="AS18">
        <f t="shared" si="11"/>
        <v>11</v>
      </c>
      <c r="AT18">
        <v>10</v>
      </c>
      <c r="AU18">
        <v>5</v>
      </c>
      <c r="AW18">
        <v>721</v>
      </c>
      <c r="AX18">
        <v>1</v>
      </c>
      <c r="AY18" t="s">
        <v>3838</v>
      </c>
      <c r="AZ18" t="s">
        <v>3840</v>
      </c>
      <c r="BA18">
        <v>24</v>
      </c>
      <c r="BB18">
        <v>537</v>
      </c>
      <c r="BC18">
        <v>4900.15576171875</v>
      </c>
      <c r="BD18">
        <v>215</v>
      </c>
      <c r="BE18">
        <v>192.56642150878901</v>
      </c>
      <c r="BF18">
        <v>1164</v>
      </c>
      <c r="BG18">
        <v>6.4325153827667195E-2</v>
      </c>
      <c r="BH18">
        <v>464.97842407226602</v>
      </c>
      <c r="BI18">
        <v>99.566673278808594</v>
      </c>
      <c r="BJ18">
        <v>25</v>
      </c>
      <c r="BK18">
        <v>574</v>
      </c>
      <c r="BL18">
        <v>5122.6708984375</v>
      </c>
      <c r="BM18">
        <v>228</v>
      </c>
      <c r="BN18">
        <v>307.93814086914102</v>
      </c>
      <c r="BO18">
        <v>4060</v>
      </c>
      <c r="BP18">
        <v>6.4102493226528195E-2</v>
      </c>
      <c r="BQ18">
        <v>1102.61181640625</v>
      </c>
      <c r="BR18">
        <v>107.98333740234401</v>
      </c>
      <c r="BS18">
        <f t="shared" si="12"/>
        <v>3.6902098852080623</v>
      </c>
      <c r="BT18">
        <f t="shared" si="13"/>
        <v>3.7094964558990635</v>
      </c>
      <c r="BU18">
        <f t="shared" si="14"/>
        <v>2.086359830674748</v>
      </c>
      <c r="BV18">
        <f t="shared" si="15"/>
        <v>2.1613680022349744</v>
      </c>
      <c r="BX18" t="s">
        <v>125</v>
      </c>
      <c r="BY18" t="s">
        <v>5607</v>
      </c>
    </row>
    <row r="19" spans="2:77" x14ac:dyDescent="0.15">
      <c r="B19">
        <v>18</v>
      </c>
      <c r="C19">
        <v>2004</v>
      </c>
      <c r="D19">
        <v>18</v>
      </c>
      <c r="E19" t="s">
        <v>130</v>
      </c>
      <c r="F19" s="1">
        <v>38282</v>
      </c>
      <c r="G19">
        <v>7024070500</v>
      </c>
      <c r="H19">
        <v>1.7000000000000001E-2</v>
      </c>
      <c r="I19">
        <v>1098583</v>
      </c>
      <c r="J19">
        <v>169</v>
      </c>
      <c r="K19">
        <v>20150</v>
      </c>
      <c r="L19" t="s">
        <v>25</v>
      </c>
      <c r="M19" t="s">
        <v>25</v>
      </c>
      <c r="N19" t="s">
        <v>102</v>
      </c>
      <c r="O19" t="s">
        <v>4261</v>
      </c>
      <c r="P19">
        <v>1</v>
      </c>
      <c r="Q19" t="s">
        <v>130</v>
      </c>
      <c r="R19" t="s">
        <v>131</v>
      </c>
      <c r="T19">
        <v>2004</v>
      </c>
      <c r="U19" t="s">
        <v>132</v>
      </c>
      <c r="V19" t="s">
        <v>5608</v>
      </c>
      <c r="W19" t="s">
        <v>134</v>
      </c>
      <c r="X19">
        <v>7.7</v>
      </c>
      <c r="Y19">
        <v>40</v>
      </c>
      <c r="Z19">
        <v>57</v>
      </c>
      <c r="AA19">
        <f t="shared" si="0"/>
        <v>1</v>
      </c>
      <c r="AB19" t="s">
        <v>5431</v>
      </c>
      <c r="AC19">
        <f t="shared" si="1"/>
        <v>1</v>
      </c>
      <c r="AD19">
        <f t="shared" si="2"/>
        <v>1</v>
      </c>
      <c r="AE19">
        <f t="shared" si="3"/>
        <v>0</v>
      </c>
      <c r="AF19">
        <f t="shared" si="4"/>
        <v>10</v>
      </c>
      <c r="AG19">
        <f t="shared" si="5"/>
        <v>9.8465888618968087</v>
      </c>
      <c r="AH19">
        <f t="shared" si="6"/>
        <v>6.0408328742563242</v>
      </c>
      <c r="AI19">
        <f t="shared" si="7"/>
        <v>2.2278867046136734</v>
      </c>
      <c r="AJ19">
        <f t="shared" si="8"/>
        <v>4.3042750504771279</v>
      </c>
      <c r="AK19">
        <f t="shared" si="9"/>
        <v>1.6020599913279623</v>
      </c>
      <c r="AL19">
        <f t="shared" si="10"/>
        <v>1.7558748556724912</v>
      </c>
      <c r="AQ19" t="s">
        <v>5445</v>
      </c>
      <c r="AR19">
        <v>38</v>
      </c>
      <c r="AS19">
        <f t="shared" si="11"/>
        <v>10</v>
      </c>
      <c r="AT19">
        <v>4</v>
      </c>
      <c r="AU19">
        <v>4</v>
      </c>
      <c r="AW19">
        <v>507</v>
      </c>
      <c r="AX19">
        <v>1</v>
      </c>
      <c r="AY19" t="s">
        <v>2707</v>
      </c>
      <c r="AZ19" t="s">
        <v>2709</v>
      </c>
      <c r="BA19">
        <v>24</v>
      </c>
      <c r="BB19">
        <v>530</v>
      </c>
      <c r="BC19">
        <v>4939.86767578125</v>
      </c>
      <c r="BD19">
        <v>222</v>
      </c>
      <c r="BE19">
        <v>194.283203125</v>
      </c>
      <c r="BF19">
        <v>1150</v>
      </c>
      <c r="BG19">
        <v>6.4823500812053694E-2</v>
      </c>
      <c r="BH19">
        <v>1512.11437988281</v>
      </c>
      <c r="BI19">
        <v>123.85000610351599</v>
      </c>
      <c r="BJ19">
        <v>25</v>
      </c>
      <c r="BK19">
        <v>587</v>
      </c>
      <c r="BL19">
        <v>5767.94970703125</v>
      </c>
      <c r="BM19">
        <v>244</v>
      </c>
      <c r="BN19">
        <v>318.65499877929699</v>
      </c>
      <c r="BO19">
        <v>3894</v>
      </c>
      <c r="BP19">
        <v>7.2272256016731304E-2</v>
      </c>
      <c r="BQ19">
        <v>5624.71923828125</v>
      </c>
      <c r="BR19">
        <v>132.84999084472699</v>
      </c>
      <c r="BS19">
        <f t="shared" si="12"/>
        <v>3.6937153156346358</v>
      </c>
      <c r="BT19">
        <f t="shared" si="13"/>
        <v>3.7610214649474978</v>
      </c>
      <c r="BU19">
        <f t="shared" si="14"/>
        <v>1.6020599913279623</v>
      </c>
      <c r="BV19">
        <f t="shared" si="15"/>
        <v>1.7558748556724912</v>
      </c>
      <c r="BX19" t="s">
        <v>131</v>
      </c>
      <c r="BY19" t="s">
        <v>5608</v>
      </c>
    </row>
    <row r="20" spans="2:77" x14ac:dyDescent="0.15">
      <c r="B20">
        <v>19</v>
      </c>
      <c r="C20">
        <v>2004</v>
      </c>
      <c r="D20">
        <v>19</v>
      </c>
      <c r="E20" t="s">
        <v>135</v>
      </c>
      <c r="F20" s="1">
        <v>38219</v>
      </c>
      <c r="G20">
        <v>6792339000</v>
      </c>
      <c r="H20">
        <v>1.6E-2</v>
      </c>
      <c r="I20">
        <v>1068087</v>
      </c>
      <c r="J20">
        <v>100</v>
      </c>
      <c r="K20">
        <v>15833</v>
      </c>
      <c r="L20" t="s">
        <v>25</v>
      </c>
      <c r="M20" t="s">
        <v>25</v>
      </c>
      <c r="N20" t="s">
        <v>47</v>
      </c>
      <c r="O20" t="s">
        <v>4261</v>
      </c>
      <c r="P20">
        <v>1</v>
      </c>
      <c r="Q20" t="s">
        <v>135</v>
      </c>
      <c r="R20" t="s">
        <v>136</v>
      </c>
      <c r="S20" t="s">
        <v>137</v>
      </c>
      <c r="T20">
        <v>2004</v>
      </c>
      <c r="U20" t="s">
        <v>138</v>
      </c>
      <c r="V20" t="s">
        <v>5609</v>
      </c>
      <c r="W20" t="s">
        <v>140</v>
      </c>
      <c r="X20">
        <v>8.6</v>
      </c>
      <c r="Y20">
        <v>278</v>
      </c>
      <c r="Z20">
        <v>286</v>
      </c>
      <c r="AA20">
        <f t="shared" si="0"/>
        <v>1</v>
      </c>
      <c r="AB20" t="s">
        <v>5427</v>
      </c>
      <c r="AC20">
        <f t="shared" si="1"/>
        <v>7</v>
      </c>
      <c r="AD20">
        <f t="shared" si="2"/>
        <v>5</v>
      </c>
      <c r="AE20">
        <f t="shared" si="3"/>
        <v>0</v>
      </c>
      <c r="AF20">
        <f t="shared" si="4"/>
        <v>8</v>
      </c>
      <c r="AG20">
        <f t="shared" si="5"/>
        <v>9.8320193530538198</v>
      </c>
      <c r="AH20">
        <f t="shared" si="6"/>
        <v>6.0286066291729394</v>
      </c>
      <c r="AI20">
        <f t="shared" si="7"/>
        <v>2</v>
      </c>
      <c r="AJ20">
        <f t="shared" si="8"/>
        <v>4.1995632117672352</v>
      </c>
      <c r="AK20">
        <f t="shared" si="9"/>
        <v>2.4440447959180758</v>
      </c>
      <c r="AL20">
        <f t="shared" si="10"/>
        <v>2.4563660331290427</v>
      </c>
      <c r="AQ20" t="s">
        <v>5449</v>
      </c>
      <c r="AR20">
        <v>28</v>
      </c>
      <c r="AS20">
        <f t="shared" si="11"/>
        <v>9</v>
      </c>
      <c r="AT20">
        <v>10</v>
      </c>
      <c r="AU20">
        <v>5</v>
      </c>
      <c r="AW20">
        <v>901</v>
      </c>
      <c r="AX20">
        <v>1</v>
      </c>
      <c r="AY20" t="s">
        <v>4793</v>
      </c>
      <c r="AZ20" t="s">
        <v>4794</v>
      </c>
      <c r="BA20">
        <v>27</v>
      </c>
      <c r="BB20">
        <v>716</v>
      </c>
      <c r="BC20">
        <v>7423.97119140625</v>
      </c>
      <c r="BD20">
        <v>264</v>
      </c>
      <c r="BE20">
        <v>203.03314208984401</v>
      </c>
      <c r="BF20">
        <v>1102</v>
      </c>
      <c r="BG20">
        <v>9.7625851631164606E-2</v>
      </c>
      <c r="BH20">
        <v>654.848876953125</v>
      </c>
      <c r="BI20">
        <v>129.066650390625</v>
      </c>
      <c r="BJ20">
        <v>28</v>
      </c>
      <c r="BK20">
        <v>771</v>
      </c>
      <c r="BL20">
        <v>8243.4384765625</v>
      </c>
      <c r="BM20">
        <v>281</v>
      </c>
      <c r="BN20">
        <v>325.00527954101602</v>
      </c>
      <c r="BO20">
        <v>3871</v>
      </c>
      <c r="BP20">
        <v>0.10344258695840799</v>
      </c>
      <c r="BQ20">
        <v>1735.09313964844</v>
      </c>
      <c r="BR20">
        <v>133.05000305175801</v>
      </c>
      <c r="BS20">
        <f t="shared" si="12"/>
        <v>3.870636277941736</v>
      </c>
      <c r="BT20">
        <f t="shared" si="13"/>
        <v>3.9161084010067406</v>
      </c>
      <c r="BU20">
        <f t="shared" si="14"/>
        <v>2.4440447959180758</v>
      </c>
      <c r="BV20">
        <f t="shared" si="15"/>
        <v>2.4563660331290427</v>
      </c>
      <c r="BX20" t="s">
        <v>136</v>
      </c>
      <c r="BY20" t="s">
        <v>5609</v>
      </c>
    </row>
    <row r="21" spans="2:77" x14ac:dyDescent="0.15">
      <c r="B21">
        <v>20</v>
      </c>
      <c r="C21">
        <v>2004</v>
      </c>
      <c r="D21">
        <v>20</v>
      </c>
      <c r="E21" t="s">
        <v>141</v>
      </c>
      <c r="F21" s="1">
        <v>38289</v>
      </c>
      <c r="G21">
        <v>6648786000</v>
      </c>
      <c r="H21">
        <v>1.6E-2</v>
      </c>
      <c r="I21">
        <v>1030259</v>
      </c>
      <c r="J21">
        <v>190</v>
      </c>
      <c r="K21">
        <v>18777</v>
      </c>
      <c r="L21" t="s">
        <v>25</v>
      </c>
      <c r="M21" t="s">
        <v>25</v>
      </c>
      <c r="N21" t="s">
        <v>26</v>
      </c>
      <c r="O21" t="s">
        <v>4261</v>
      </c>
      <c r="P21">
        <v>1</v>
      </c>
      <c r="Q21" t="s">
        <v>141</v>
      </c>
      <c r="R21" t="s">
        <v>142</v>
      </c>
      <c r="S21" t="s">
        <v>143</v>
      </c>
      <c r="T21">
        <v>2004</v>
      </c>
      <c r="U21" t="s">
        <v>144</v>
      </c>
      <c r="V21" t="s">
        <v>5610</v>
      </c>
      <c r="W21" t="s">
        <v>31</v>
      </c>
      <c r="X21">
        <v>6.7</v>
      </c>
      <c r="Y21">
        <v>94</v>
      </c>
      <c r="Z21">
        <v>151</v>
      </c>
      <c r="AA21">
        <f t="shared" si="0"/>
        <v>1</v>
      </c>
      <c r="AB21" t="s">
        <v>5424</v>
      </c>
      <c r="AC21">
        <f t="shared" si="1"/>
        <v>2</v>
      </c>
      <c r="AD21">
        <f t="shared" si="2"/>
        <v>2</v>
      </c>
      <c r="AE21">
        <f t="shared" si="3"/>
        <v>0</v>
      </c>
      <c r="AF21">
        <f t="shared" si="4"/>
        <v>10</v>
      </c>
      <c r="AG21">
        <f t="shared" si="5"/>
        <v>9.8227423548321546</v>
      </c>
      <c r="AH21">
        <f t="shared" si="6"/>
        <v>6.0129464170653613</v>
      </c>
      <c r="AI21">
        <f t="shared" si="7"/>
        <v>2.2787536009528289</v>
      </c>
      <c r="AJ21">
        <f t="shared" si="8"/>
        <v>4.273626206272958</v>
      </c>
      <c r="AK21">
        <f t="shared" si="9"/>
        <v>1.9731278535996983</v>
      </c>
      <c r="AL21">
        <f t="shared" si="10"/>
        <v>2.1789769472931693</v>
      </c>
      <c r="AQ21" t="s">
        <v>5437</v>
      </c>
      <c r="AR21">
        <v>36</v>
      </c>
      <c r="AS21">
        <f t="shared" si="11"/>
        <v>8</v>
      </c>
      <c r="AT21">
        <v>10</v>
      </c>
      <c r="AU21">
        <v>5</v>
      </c>
      <c r="AW21">
        <v>50</v>
      </c>
      <c r="AX21">
        <v>2</v>
      </c>
      <c r="AY21" t="s">
        <v>299</v>
      </c>
      <c r="AZ21" t="s">
        <v>301</v>
      </c>
      <c r="BA21">
        <v>8</v>
      </c>
      <c r="BB21">
        <v>87</v>
      </c>
      <c r="BC21">
        <v>464.19052124023398</v>
      </c>
      <c r="BD21">
        <v>52</v>
      </c>
      <c r="BE21">
        <v>127.00006103515599</v>
      </c>
      <c r="BF21">
        <v>1823</v>
      </c>
      <c r="BG21">
        <v>1.30506129935384E-2</v>
      </c>
      <c r="BH21">
        <v>213.65507507324199</v>
      </c>
      <c r="BI21">
        <v>11</v>
      </c>
      <c r="BJ21">
        <v>13</v>
      </c>
      <c r="BK21">
        <v>180</v>
      </c>
      <c r="BL21">
        <v>137.22793579101599</v>
      </c>
      <c r="BM21">
        <v>83</v>
      </c>
      <c r="BN21">
        <v>278.84957885742199</v>
      </c>
      <c r="BO21">
        <v>4094</v>
      </c>
      <c r="BP21">
        <v>1.34610966779292E-3</v>
      </c>
      <c r="BQ21">
        <v>2585.24975585938</v>
      </c>
      <c r="BR21">
        <v>30.5</v>
      </c>
      <c r="BS21">
        <f t="shared" si="12"/>
        <v>2.666696267927112</v>
      </c>
      <c r="BT21">
        <f t="shared" si="13"/>
        <v>2.1374425306484039</v>
      </c>
      <c r="BU21">
        <f t="shared" si="14"/>
        <v>1.9731278535996983</v>
      </c>
      <c r="BV21">
        <f t="shared" si="15"/>
        <v>2.1789769472931693</v>
      </c>
      <c r="BX21" t="s">
        <v>142</v>
      </c>
      <c r="BY21" t="s">
        <v>5610</v>
      </c>
    </row>
    <row r="22" spans="2:77" x14ac:dyDescent="0.15">
      <c r="B22">
        <v>21</v>
      </c>
      <c r="C22">
        <v>2004</v>
      </c>
      <c r="D22">
        <v>21</v>
      </c>
      <c r="E22" t="s">
        <v>146</v>
      </c>
      <c r="F22" s="1">
        <v>38240</v>
      </c>
      <c r="G22">
        <v>6644463500</v>
      </c>
      <c r="H22">
        <v>1.6E-2</v>
      </c>
      <c r="I22">
        <v>1027354</v>
      </c>
      <c r="J22">
        <v>157</v>
      </c>
      <c r="K22">
        <v>16630</v>
      </c>
      <c r="L22" t="s">
        <v>147</v>
      </c>
      <c r="M22" t="s">
        <v>147</v>
      </c>
      <c r="N22" t="s">
        <v>148</v>
      </c>
      <c r="O22" t="s">
        <v>4261</v>
      </c>
      <c r="P22">
        <v>1</v>
      </c>
      <c r="Q22" t="s">
        <v>146</v>
      </c>
      <c r="R22" t="s">
        <v>149</v>
      </c>
      <c r="S22" t="s">
        <v>150</v>
      </c>
      <c r="T22">
        <v>2004</v>
      </c>
      <c r="U22" t="s">
        <v>151</v>
      </c>
      <c r="V22" t="s">
        <v>5611</v>
      </c>
      <c r="W22" t="s">
        <v>31</v>
      </c>
      <c r="X22">
        <v>7.4</v>
      </c>
      <c r="Y22">
        <v>56</v>
      </c>
      <c r="Z22">
        <v>99</v>
      </c>
      <c r="AA22">
        <f t="shared" si="0"/>
        <v>3</v>
      </c>
      <c r="AB22" t="s">
        <v>5433</v>
      </c>
      <c r="AC22">
        <f t="shared" si="1"/>
        <v>10</v>
      </c>
      <c r="AD22">
        <f t="shared" si="2"/>
        <v>5</v>
      </c>
      <c r="AE22">
        <f t="shared" si="3"/>
        <v>0</v>
      </c>
      <c r="AF22">
        <f t="shared" si="4"/>
        <v>9</v>
      </c>
      <c r="AG22">
        <f t="shared" si="5"/>
        <v>9.8224599200573941</v>
      </c>
      <c r="AH22">
        <f t="shared" si="6"/>
        <v>6.0117201161932527</v>
      </c>
      <c r="AI22">
        <f t="shared" si="7"/>
        <v>2.1958996524092336</v>
      </c>
      <c r="AJ22">
        <f t="shared" si="8"/>
        <v>4.2208922492195189</v>
      </c>
      <c r="AK22">
        <f t="shared" si="9"/>
        <v>1.7481880270062005</v>
      </c>
      <c r="AL22">
        <f t="shared" si="10"/>
        <v>1.9956351945975497</v>
      </c>
      <c r="AQ22" t="s">
        <v>5453</v>
      </c>
      <c r="AR22">
        <v>62</v>
      </c>
      <c r="AS22">
        <f t="shared" si="11"/>
        <v>7</v>
      </c>
      <c r="AT22">
        <v>10</v>
      </c>
      <c r="AU22">
        <v>5</v>
      </c>
      <c r="AW22">
        <v>488</v>
      </c>
      <c r="AX22">
        <v>2</v>
      </c>
      <c r="AY22" t="s">
        <v>2627</v>
      </c>
      <c r="AZ22" t="s">
        <v>2629</v>
      </c>
      <c r="BA22">
        <v>1</v>
      </c>
      <c r="BB22">
        <v>1</v>
      </c>
      <c r="BC22">
        <v>1.0774894952773999</v>
      </c>
      <c r="BD22">
        <v>0</v>
      </c>
      <c r="BE22">
        <v>0</v>
      </c>
      <c r="BF22">
        <v>4050</v>
      </c>
      <c r="BG22">
        <v>0</v>
      </c>
      <c r="BH22">
        <v>0</v>
      </c>
      <c r="BI22">
        <v>0</v>
      </c>
      <c r="BJ22">
        <v>1</v>
      </c>
      <c r="BK22">
        <v>1</v>
      </c>
      <c r="BL22">
        <v>1.0455851554870601</v>
      </c>
      <c r="BM22">
        <v>0</v>
      </c>
      <c r="BN22">
        <v>0</v>
      </c>
      <c r="BO22">
        <v>10989</v>
      </c>
      <c r="BP22">
        <v>0</v>
      </c>
      <c r="BQ22">
        <v>0</v>
      </c>
      <c r="BR22">
        <v>0</v>
      </c>
      <c r="BS22">
        <f t="shared" si="12"/>
        <v>3.241304480465057E-2</v>
      </c>
      <c r="BT22">
        <f t="shared" si="13"/>
        <v>1.9359408796072022E-2</v>
      </c>
      <c r="BU22">
        <f t="shared" si="14"/>
        <v>1.7481880270062005</v>
      </c>
      <c r="BV22">
        <f t="shared" si="15"/>
        <v>1.9956351945975497</v>
      </c>
      <c r="BX22" t="s">
        <v>149</v>
      </c>
      <c r="BY22" t="s">
        <v>5611</v>
      </c>
    </row>
    <row r="23" spans="2:77" x14ac:dyDescent="0.15">
      <c r="B23">
        <v>22</v>
      </c>
      <c r="C23">
        <v>2004</v>
      </c>
      <c r="D23">
        <v>22</v>
      </c>
      <c r="E23" t="s">
        <v>153</v>
      </c>
      <c r="F23" s="1">
        <v>38329</v>
      </c>
      <c r="G23">
        <v>6622706500</v>
      </c>
      <c r="H23">
        <v>1.6E-2</v>
      </c>
      <c r="I23">
        <v>1022262</v>
      </c>
      <c r="J23">
        <v>132</v>
      </c>
      <c r="K23">
        <v>16082</v>
      </c>
      <c r="L23" t="s">
        <v>154</v>
      </c>
      <c r="M23" t="s">
        <v>154</v>
      </c>
      <c r="N23" t="s">
        <v>155</v>
      </c>
      <c r="O23" t="s">
        <v>4261</v>
      </c>
      <c r="P23" t="e">
        <v>#VALUE!</v>
      </c>
      <c r="Q23" t="s">
        <v>156</v>
      </c>
      <c r="R23" t="s">
        <v>157</v>
      </c>
      <c r="S23" t="s">
        <v>158</v>
      </c>
      <c r="T23">
        <v>2004</v>
      </c>
      <c r="U23" t="s">
        <v>159</v>
      </c>
      <c r="V23" t="s">
        <v>5608</v>
      </c>
      <c r="W23" t="s">
        <v>160</v>
      </c>
      <c r="X23">
        <v>8.6</v>
      </c>
      <c r="Y23">
        <v>44</v>
      </c>
      <c r="Z23">
        <v>30</v>
      </c>
      <c r="AA23">
        <f t="shared" si="0"/>
        <v>4</v>
      </c>
      <c r="AB23" t="s">
        <v>5434</v>
      </c>
      <c r="AC23">
        <f t="shared" si="1"/>
        <v>9</v>
      </c>
      <c r="AD23">
        <f t="shared" si="2"/>
        <v>4</v>
      </c>
      <c r="AE23">
        <f t="shared" si="3"/>
        <v>0</v>
      </c>
      <c r="AF23">
        <f t="shared" si="4"/>
        <v>12</v>
      </c>
      <c r="AG23">
        <f t="shared" si="5"/>
        <v>9.8210355087453856</v>
      </c>
      <c r="AH23">
        <f t="shared" si="6"/>
        <v>6.0095622172974847</v>
      </c>
      <c r="AI23">
        <f t="shared" si="7"/>
        <v>2.1205739312058496</v>
      </c>
      <c r="AJ23">
        <f t="shared" si="8"/>
        <v>4.2063400577800669</v>
      </c>
      <c r="AK23">
        <f t="shared" si="9"/>
        <v>1.6434526764861872</v>
      </c>
      <c r="AL23">
        <f t="shared" si="10"/>
        <v>1.4771212547196624</v>
      </c>
      <c r="AQ23" t="s">
        <v>5435</v>
      </c>
      <c r="AR23">
        <v>64</v>
      </c>
      <c r="AS23">
        <f t="shared" si="11"/>
        <v>7</v>
      </c>
      <c r="AT23">
        <v>10</v>
      </c>
      <c r="AU23">
        <v>5</v>
      </c>
      <c r="AW23">
        <v>648</v>
      </c>
      <c r="AX23">
        <v>2</v>
      </c>
      <c r="AY23" t="s">
        <v>3435</v>
      </c>
      <c r="AZ23" t="s">
        <v>3437</v>
      </c>
      <c r="BA23">
        <v>13</v>
      </c>
      <c r="BB23">
        <v>155</v>
      </c>
      <c r="BC23">
        <v>1495.72692871094</v>
      </c>
      <c r="BD23">
        <v>72</v>
      </c>
      <c r="BE23">
        <v>141.68339538574199</v>
      </c>
      <c r="BF23">
        <v>1673</v>
      </c>
      <c r="BG23">
        <v>4.3449126183986699E-2</v>
      </c>
      <c r="BH23">
        <v>867.92224121093795</v>
      </c>
      <c r="BI23">
        <v>40.5</v>
      </c>
      <c r="BJ23">
        <v>15</v>
      </c>
      <c r="BK23">
        <v>199</v>
      </c>
      <c r="BL23">
        <v>50.462867736816399</v>
      </c>
      <c r="BM23">
        <v>80</v>
      </c>
      <c r="BN23">
        <v>260.39196777343801</v>
      </c>
      <c r="BO23">
        <v>4454</v>
      </c>
      <c r="BP23">
        <v>1.6228060121648E-4</v>
      </c>
      <c r="BQ23">
        <v>1816.205078125</v>
      </c>
      <c r="BR23">
        <v>50.5</v>
      </c>
      <c r="BS23">
        <f t="shared" si="12"/>
        <v>3.1748523126601276</v>
      </c>
      <c r="BT23">
        <f t="shared" si="13"/>
        <v>1.7029719272534114</v>
      </c>
      <c r="BU23">
        <f t="shared" si="14"/>
        <v>1.6434526764861872</v>
      </c>
      <c r="BV23">
        <f t="shared" si="15"/>
        <v>1.4771212547196624</v>
      </c>
      <c r="BX23" t="s">
        <v>157</v>
      </c>
      <c r="BY23" t="s">
        <v>5608</v>
      </c>
    </row>
    <row r="24" spans="2:77" x14ac:dyDescent="0.15">
      <c r="B24">
        <v>23</v>
      </c>
      <c r="C24">
        <v>2004</v>
      </c>
      <c r="D24">
        <v>23</v>
      </c>
      <c r="E24" t="s">
        <v>161</v>
      </c>
      <c r="F24" s="1">
        <v>38079</v>
      </c>
      <c r="G24">
        <v>6240174500</v>
      </c>
      <c r="H24">
        <v>1.4999999999999999E-2</v>
      </c>
      <c r="I24">
        <v>991674</v>
      </c>
      <c r="J24">
        <v>70</v>
      </c>
      <c r="K24">
        <v>12895</v>
      </c>
      <c r="L24" t="s">
        <v>25</v>
      </c>
      <c r="M24" t="s">
        <v>25</v>
      </c>
      <c r="N24" t="s">
        <v>162</v>
      </c>
      <c r="O24" t="s">
        <v>4261</v>
      </c>
      <c r="P24">
        <v>1</v>
      </c>
      <c r="Q24" t="s">
        <v>161</v>
      </c>
      <c r="R24" t="s">
        <v>163</v>
      </c>
      <c r="S24" t="s">
        <v>164</v>
      </c>
      <c r="T24">
        <v>2004</v>
      </c>
      <c r="U24" t="s">
        <v>165</v>
      </c>
      <c r="V24" t="s">
        <v>5604</v>
      </c>
      <c r="W24" t="s">
        <v>31</v>
      </c>
      <c r="X24">
        <v>7.7</v>
      </c>
      <c r="Y24">
        <v>150</v>
      </c>
      <c r="Z24">
        <v>128</v>
      </c>
      <c r="AA24">
        <f t="shared" si="0"/>
        <v>1</v>
      </c>
      <c r="AB24" t="s">
        <v>5435</v>
      </c>
      <c r="AC24">
        <f t="shared" si="1"/>
        <v>10</v>
      </c>
      <c r="AD24">
        <f t="shared" si="2"/>
        <v>5</v>
      </c>
      <c r="AE24">
        <f t="shared" si="3"/>
        <v>0</v>
      </c>
      <c r="AF24">
        <f t="shared" si="4"/>
        <v>4</v>
      </c>
      <c r="AG24">
        <f t="shared" si="5"/>
        <v>9.7951967344464403</v>
      </c>
      <c r="AH24">
        <f t="shared" si="6"/>
        <v>5.9963689269224769</v>
      </c>
      <c r="AI24">
        <f t="shared" si="7"/>
        <v>1.8450980400142569</v>
      </c>
      <c r="AJ24">
        <f t="shared" si="8"/>
        <v>4.1104213464739559</v>
      </c>
      <c r="AK24">
        <f t="shared" si="9"/>
        <v>2.1760912590556809</v>
      </c>
      <c r="AL24">
        <f t="shared" si="10"/>
        <v>2.1072099696478679</v>
      </c>
      <c r="AQ24" t="s">
        <v>5476</v>
      </c>
      <c r="AR24">
        <v>13</v>
      </c>
      <c r="AS24">
        <f t="shared" si="11"/>
        <v>6</v>
      </c>
      <c r="AT24">
        <v>10</v>
      </c>
      <c r="AU24">
        <v>5</v>
      </c>
      <c r="AW24">
        <v>291</v>
      </c>
      <c r="AX24">
        <v>6</v>
      </c>
      <c r="AY24" t="s">
        <v>1502</v>
      </c>
      <c r="AZ24" t="s">
        <v>1504</v>
      </c>
      <c r="BA24">
        <v>2</v>
      </c>
      <c r="BB24">
        <v>4</v>
      </c>
      <c r="BC24">
        <v>2.89477610588074</v>
      </c>
      <c r="BD24">
        <v>1</v>
      </c>
      <c r="BE24">
        <v>1</v>
      </c>
      <c r="BF24">
        <v>589</v>
      </c>
      <c r="BG24" s="6">
        <v>4.4004089261306898E-10</v>
      </c>
      <c r="BH24">
        <v>0</v>
      </c>
      <c r="BI24">
        <v>0</v>
      </c>
      <c r="BJ24">
        <v>9</v>
      </c>
      <c r="BK24">
        <v>125</v>
      </c>
      <c r="BL24">
        <v>123.435897827148</v>
      </c>
      <c r="BM24">
        <v>51</v>
      </c>
      <c r="BN24">
        <v>265.73275756835898</v>
      </c>
      <c r="BO24">
        <v>4205</v>
      </c>
      <c r="BP24">
        <v>1.28987606149167E-3</v>
      </c>
      <c r="BQ24">
        <v>0</v>
      </c>
      <c r="BR24">
        <v>0</v>
      </c>
      <c r="BS24">
        <f t="shared" si="12"/>
        <v>0.46161497920654732</v>
      </c>
      <c r="BT24">
        <f t="shared" si="13"/>
        <v>2.0914414802890802</v>
      </c>
      <c r="BU24">
        <f t="shared" si="14"/>
        <v>2.1760912590556809</v>
      </c>
      <c r="BV24">
        <f t="shared" si="15"/>
        <v>2.1072099696478679</v>
      </c>
      <c r="BX24" t="s">
        <v>163</v>
      </c>
      <c r="BY24" t="s">
        <v>5604</v>
      </c>
    </row>
    <row r="25" spans="2:77" x14ac:dyDescent="0.15">
      <c r="B25">
        <v>24</v>
      </c>
      <c r="C25">
        <v>2004</v>
      </c>
      <c r="D25">
        <v>24</v>
      </c>
      <c r="E25" t="s">
        <v>166</v>
      </c>
      <c r="F25" s="1">
        <v>38226</v>
      </c>
      <c r="G25">
        <v>6377300000</v>
      </c>
      <c r="H25">
        <v>1.4999999999999999E-2</v>
      </c>
      <c r="I25">
        <v>986903</v>
      </c>
      <c r="J25">
        <v>127</v>
      </c>
      <c r="K25">
        <v>13929</v>
      </c>
      <c r="L25" t="s">
        <v>33</v>
      </c>
      <c r="M25" t="s">
        <v>33</v>
      </c>
      <c r="N25" t="s">
        <v>40</v>
      </c>
      <c r="O25" t="s">
        <v>4261</v>
      </c>
      <c r="P25">
        <v>1</v>
      </c>
      <c r="Q25" t="s">
        <v>166</v>
      </c>
      <c r="R25" t="s">
        <v>167</v>
      </c>
      <c r="S25" t="s">
        <v>168</v>
      </c>
      <c r="T25">
        <v>2004</v>
      </c>
      <c r="U25" t="s">
        <v>169</v>
      </c>
      <c r="V25" t="s">
        <v>5608</v>
      </c>
      <c r="W25" t="s">
        <v>170</v>
      </c>
      <c r="X25">
        <v>9</v>
      </c>
      <c r="Y25">
        <v>159</v>
      </c>
      <c r="Z25">
        <v>75</v>
      </c>
      <c r="AA25">
        <f t="shared" si="0"/>
        <v>2</v>
      </c>
      <c r="AB25" t="s">
        <v>5426</v>
      </c>
      <c r="AC25">
        <f t="shared" si="1"/>
        <v>1</v>
      </c>
      <c r="AD25">
        <f t="shared" si="2"/>
        <v>1</v>
      </c>
      <c r="AE25">
        <f t="shared" si="3"/>
        <v>0</v>
      </c>
      <c r="AF25">
        <f t="shared" si="4"/>
        <v>8</v>
      </c>
      <c r="AG25">
        <f t="shared" si="5"/>
        <v>9.8046368474843568</v>
      </c>
      <c r="AH25">
        <f t="shared" si="6"/>
        <v>5.9942744691489374</v>
      </c>
      <c r="AI25">
        <f t="shared" si="7"/>
        <v>2.1038037209559568</v>
      </c>
      <c r="AJ25">
        <f t="shared" si="8"/>
        <v>4.1439199383858361</v>
      </c>
      <c r="AK25">
        <f t="shared" si="9"/>
        <v>2.2013971243204513</v>
      </c>
      <c r="AL25">
        <f t="shared" si="10"/>
        <v>1.8750612633916997</v>
      </c>
      <c r="AQ25" t="s">
        <v>5473</v>
      </c>
      <c r="AR25">
        <v>16</v>
      </c>
      <c r="AS25">
        <f t="shared" si="11"/>
        <v>6</v>
      </c>
      <c r="AT25">
        <v>10</v>
      </c>
      <c r="AU25">
        <v>5</v>
      </c>
      <c r="AW25">
        <v>130</v>
      </c>
      <c r="AX25">
        <v>1</v>
      </c>
      <c r="AY25" t="s">
        <v>714</v>
      </c>
      <c r="AZ25" t="s">
        <v>716</v>
      </c>
      <c r="BA25">
        <v>7</v>
      </c>
      <c r="BB25">
        <v>105</v>
      </c>
      <c r="BC25">
        <v>685.40228271484398</v>
      </c>
      <c r="BD25">
        <v>74</v>
      </c>
      <c r="BE25">
        <v>154.38330078125</v>
      </c>
      <c r="BF25">
        <v>1398</v>
      </c>
      <c r="BG25">
        <v>8.9098876342177408E-3</v>
      </c>
      <c r="BH25">
        <v>62.2927856445313</v>
      </c>
      <c r="BI25">
        <v>7.8333334922790501</v>
      </c>
      <c r="BJ25">
        <v>7</v>
      </c>
      <c r="BK25">
        <v>106</v>
      </c>
      <c r="BL25">
        <v>699.01910400390602</v>
      </c>
      <c r="BM25">
        <v>75</v>
      </c>
      <c r="BN25">
        <v>257.04428100585898</v>
      </c>
      <c r="BO25">
        <v>4508</v>
      </c>
      <c r="BP25">
        <v>8.66887718439102E-3</v>
      </c>
      <c r="BQ25">
        <v>167.83636474609401</v>
      </c>
      <c r="BR25">
        <v>7.8333334922790501</v>
      </c>
      <c r="BS25">
        <f t="shared" si="12"/>
        <v>2.8359455465029662</v>
      </c>
      <c r="BT25">
        <f t="shared" si="13"/>
        <v>2.844489045059134</v>
      </c>
      <c r="BU25">
        <f t="shared" si="14"/>
        <v>2.2013971243204513</v>
      </c>
      <c r="BV25">
        <f t="shared" si="15"/>
        <v>1.8750612633916997</v>
      </c>
      <c r="BX25" t="s">
        <v>167</v>
      </c>
      <c r="BY25" t="s">
        <v>5608</v>
      </c>
    </row>
    <row r="26" spans="2:77" x14ac:dyDescent="0.15">
      <c r="B26">
        <v>25</v>
      </c>
      <c r="C26">
        <v>2004</v>
      </c>
      <c r="D26">
        <v>25</v>
      </c>
      <c r="E26" t="s">
        <v>171</v>
      </c>
      <c r="F26" s="1">
        <v>38303</v>
      </c>
      <c r="G26">
        <v>6259548500</v>
      </c>
      <c r="H26">
        <v>1.4999999999999999E-2</v>
      </c>
      <c r="I26">
        <v>957116</v>
      </c>
      <c r="J26">
        <v>108</v>
      </c>
      <c r="K26">
        <v>16973</v>
      </c>
      <c r="L26" t="s">
        <v>33</v>
      </c>
      <c r="M26" t="s">
        <v>33</v>
      </c>
      <c r="N26" t="s">
        <v>26</v>
      </c>
      <c r="O26" t="s">
        <v>4261</v>
      </c>
      <c r="P26">
        <v>1</v>
      </c>
      <c r="Q26" t="s">
        <v>171</v>
      </c>
      <c r="R26" t="s">
        <v>173</v>
      </c>
      <c r="S26" t="s">
        <v>174</v>
      </c>
      <c r="T26">
        <v>2004</v>
      </c>
      <c r="U26" t="s">
        <v>175</v>
      </c>
      <c r="V26" t="s">
        <v>5612</v>
      </c>
      <c r="W26" t="s">
        <v>177</v>
      </c>
      <c r="X26">
        <v>9.4</v>
      </c>
      <c r="Y26">
        <v>355</v>
      </c>
      <c r="Z26">
        <v>115</v>
      </c>
      <c r="AA26">
        <f t="shared" si="0"/>
        <v>2</v>
      </c>
      <c r="AB26" t="s">
        <v>5424</v>
      </c>
      <c r="AC26">
        <f t="shared" si="1"/>
        <v>2</v>
      </c>
      <c r="AD26">
        <f t="shared" si="2"/>
        <v>2</v>
      </c>
      <c r="AE26">
        <f t="shared" si="3"/>
        <v>0</v>
      </c>
      <c r="AF26">
        <f t="shared" si="4"/>
        <v>11</v>
      </c>
      <c r="AG26">
        <f t="shared" si="5"/>
        <v>9.7965430087647167</v>
      </c>
      <c r="AH26">
        <f t="shared" si="6"/>
        <v>5.9809645763420738</v>
      </c>
      <c r="AI26">
        <f t="shared" si="7"/>
        <v>2.0334237554869494</v>
      </c>
      <c r="AJ26">
        <f t="shared" si="8"/>
        <v>4.2297586112213734</v>
      </c>
      <c r="AK26">
        <f t="shared" si="9"/>
        <v>2.5502283530550938</v>
      </c>
      <c r="AL26">
        <f t="shared" si="10"/>
        <v>2.0606978403536114</v>
      </c>
      <c r="AQ26" t="s">
        <v>5472</v>
      </c>
      <c r="AR26">
        <v>29</v>
      </c>
      <c r="AS26">
        <f t="shared" si="11"/>
        <v>6</v>
      </c>
      <c r="AT26">
        <v>10</v>
      </c>
      <c r="AU26">
        <v>5</v>
      </c>
      <c r="AW26">
        <v>483</v>
      </c>
      <c r="AX26">
        <v>6</v>
      </c>
      <c r="AY26" t="s">
        <v>2596</v>
      </c>
      <c r="AZ26" t="s">
        <v>2598</v>
      </c>
      <c r="BA26">
        <v>1</v>
      </c>
      <c r="BB26">
        <v>1</v>
      </c>
      <c r="BC26">
        <v>1.18280625343323</v>
      </c>
      <c r="BD26">
        <v>0</v>
      </c>
      <c r="BE26">
        <v>0</v>
      </c>
      <c r="BF26">
        <v>594</v>
      </c>
      <c r="BG26" s="6">
        <v>-1.99270266953988E-9</v>
      </c>
      <c r="BH26">
        <v>0</v>
      </c>
      <c r="BI26">
        <v>0</v>
      </c>
      <c r="BJ26">
        <v>3</v>
      </c>
      <c r="BK26">
        <v>21</v>
      </c>
      <c r="BL26">
        <v>161.34765625</v>
      </c>
      <c r="BM26">
        <v>16</v>
      </c>
      <c r="BN26">
        <v>217.45248413085901</v>
      </c>
      <c r="BO26">
        <v>5088</v>
      </c>
      <c r="BP26">
        <v>1.9859359599649902E-3</v>
      </c>
      <c r="BQ26">
        <v>933</v>
      </c>
      <c r="BR26">
        <v>1</v>
      </c>
      <c r="BS26">
        <f t="shared" si="12"/>
        <v>7.2913611951785029E-2</v>
      </c>
      <c r="BT26">
        <f t="shared" si="13"/>
        <v>2.2077626611865626</v>
      </c>
      <c r="BU26">
        <f t="shared" si="14"/>
        <v>2.5502283530550938</v>
      </c>
      <c r="BV26">
        <f t="shared" si="15"/>
        <v>2.0606978403536114</v>
      </c>
      <c r="BX26" t="s">
        <v>173</v>
      </c>
      <c r="BY26" t="s">
        <v>5612</v>
      </c>
    </row>
    <row r="27" spans="2:77" x14ac:dyDescent="0.15">
      <c r="B27">
        <v>26</v>
      </c>
      <c r="C27">
        <v>2004</v>
      </c>
      <c r="D27">
        <v>26</v>
      </c>
      <c r="E27" t="s">
        <v>178</v>
      </c>
      <c r="F27" s="1">
        <v>38336</v>
      </c>
      <c r="G27">
        <v>6050131500</v>
      </c>
      <c r="H27">
        <v>1.39999999999999E-2</v>
      </c>
      <c r="I27">
        <v>951646</v>
      </c>
      <c r="J27">
        <v>223</v>
      </c>
      <c r="K27">
        <v>14789</v>
      </c>
      <c r="L27" t="s">
        <v>25</v>
      </c>
      <c r="M27" t="s">
        <v>25</v>
      </c>
      <c r="N27" t="s">
        <v>40</v>
      </c>
      <c r="O27" t="s">
        <v>4261</v>
      </c>
      <c r="P27">
        <v>1</v>
      </c>
      <c r="Q27" t="s">
        <v>178</v>
      </c>
      <c r="R27" t="s">
        <v>179</v>
      </c>
      <c r="S27" t="s">
        <v>180</v>
      </c>
      <c r="T27">
        <v>2004</v>
      </c>
      <c r="U27" t="s">
        <v>181</v>
      </c>
      <c r="V27" t="s">
        <v>5597</v>
      </c>
      <c r="W27" t="s">
        <v>31</v>
      </c>
      <c r="X27">
        <v>7.7</v>
      </c>
      <c r="Y27">
        <v>30</v>
      </c>
      <c r="Z27">
        <v>44</v>
      </c>
      <c r="AA27">
        <f t="shared" si="0"/>
        <v>1</v>
      </c>
      <c r="AB27" t="s">
        <v>5426</v>
      </c>
      <c r="AC27">
        <f t="shared" si="1"/>
        <v>1</v>
      </c>
      <c r="AD27">
        <f t="shared" si="2"/>
        <v>1</v>
      </c>
      <c r="AE27">
        <f t="shared" si="3"/>
        <v>0</v>
      </c>
      <c r="AF27">
        <f t="shared" si="4"/>
        <v>12</v>
      </c>
      <c r="AG27">
        <f t="shared" si="5"/>
        <v>9.7817648141737443</v>
      </c>
      <c r="AH27">
        <f t="shared" si="6"/>
        <v>5.9784754264960913</v>
      </c>
      <c r="AI27">
        <f t="shared" si="7"/>
        <v>2.3483048630481607</v>
      </c>
      <c r="AJ27">
        <f t="shared" si="8"/>
        <v>4.1699388089418141</v>
      </c>
      <c r="AK27">
        <f t="shared" si="9"/>
        <v>1.4771212547196624</v>
      </c>
      <c r="AL27">
        <f t="shared" si="10"/>
        <v>1.6434526764861872</v>
      </c>
      <c r="AQ27" t="s">
        <v>5430</v>
      </c>
      <c r="AR27">
        <v>55</v>
      </c>
      <c r="AS27">
        <f t="shared" si="11"/>
        <v>6</v>
      </c>
      <c r="AT27">
        <v>10</v>
      </c>
      <c r="AU27">
        <v>5</v>
      </c>
      <c r="AW27">
        <v>97</v>
      </c>
      <c r="AX27">
        <v>1</v>
      </c>
      <c r="AY27" t="s">
        <v>552</v>
      </c>
      <c r="AZ27" t="s">
        <v>553</v>
      </c>
      <c r="BA27">
        <v>4</v>
      </c>
      <c r="BB27">
        <v>44</v>
      </c>
      <c r="BC27">
        <v>285.06823730468801</v>
      </c>
      <c r="BD27">
        <v>35</v>
      </c>
      <c r="BE27">
        <v>138.91677856445301</v>
      </c>
      <c r="BF27">
        <v>1529</v>
      </c>
      <c r="BG27">
        <v>3.6927948240190701E-3</v>
      </c>
      <c r="BH27">
        <v>13.5911054611206</v>
      </c>
      <c r="BI27">
        <v>2</v>
      </c>
      <c r="BJ27">
        <v>4</v>
      </c>
      <c r="BK27">
        <v>45</v>
      </c>
      <c r="BL27">
        <v>284.899658203125</v>
      </c>
      <c r="BM27">
        <v>36</v>
      </c>
      <c r="BN27">
        <v>231.53883361816401</v>
      </c>
      <c r="BO27">
        <v>4906</v>
      </c>
      <c r="BP27">
        <v>3.5187818575650501E-3</v>
      </c>
      <c r="BQ27">
        <v>22.973596572876001</v>
      </c>
      <c r="BR27">
        <v>2</v>
      </c>
      <c r="BS27">
        <f t="shared" si="12"/>
        <v>2.4549488303162317</v>
      </c>
      <c r="BT27">
        <f t="shared" si="13"/>
        <v>2.4546919282124997</v>
      </c>
      <c r="BU27">
        <f t="shared" si="14"/>
        <v>1.4771212547196624</v>
      </c>
      <c r="BV27">
        <f t="shared" si="15"/>
        <v>1.6434526764861872</v>
      </c>
      <c r="BX27" t="s">
        <v>179</v>
      </c>
      <c r="BY27" t="s">
        <v>5597</v>
      </c>
    </row>
    <row r="28" spans="2:77" x14ac:dyDescent="0.15">
      <c r="B28">
        <v>27</v>
      </c>
      <c r="C28">
        <v>2004</v>
      </c>
      <c r="D28">
        <v>27</v>
      </c>
      <c r="E28" t="s">
        <v>182</v>
      </c>
      <c r="F28" s="1">
        <v>38092</v>
      </c>
      <c r="G28">
        <v>6132904000</v>
      </c>
      <c r="H28">
        <v>1.4999999999999999E-2</v>
      </c>
      <c r="I28">
        <v>942198</v>
      </c>
      <c r="J28">
        <v>73</v>
      </c>
      <c r="K28">
        <v>11397</v>
      </c>
      <c r="L28" t="s">
        <v>25</v>
      </c>
      <c r="M28" t="s">
        <v>25</v>
      </c>
      <c r="N28" t="s">
        <v>26</v>
      </c>
      <c r="O28" t="s">
        <v>4261</v>
      </c>
      <c r="P28">
        <v>1</v>
      </c>
      <c r="Q28" t="s">
        <v>182</v>
      </c>
      <c r="R28" t="s">
        <v>183</v>
      </c>
      <c r="S28" t="s">
        <v>184</v>
      </c>
      <c r="T28">
        <v>2004</v>
      </c>
      <c r="U28" t="s">
        <v>185</v>
      </c>
      <c r="V28" t="s">
        <v>5613</v>
      </c>
      <c r="W28" t="s">
        <v>31</v>
      </c>
      <c r="X28">
        <v>8.8000000000000007</v>
      </c>
      <c r="Y28">
        <v>355</v>
      </c>
      <c r="Z28">
        <v>127</v>
      </c>
      <c r="AA28">
        <f t="shared" si="0"/>
        <v>1</v>
      </c>
      <c r="AB28" t="s">
        <v>5424</v>
      </c>
      <c r="AC28">
        <f t="shared" si="1"/>
        <v>2</v>
      </c>
      <c r="AD28">
        <f t="shared" si="2"/>
        <v>2</v>
      </c>
      <c r="AE28">
        <f t="shared" si="3"/>
        <v>0</v>
      </c>
      <c r="AF28">
        <f t="shared" si="4"/>
        <v>4</v>
      </c>
      <c r="AG28">
        <f t="shared" si="5"/>
        <v>9.7876661666120697</v>
      </c>
      <c r="AH28">
        <f t="shared" si="6"/>
        <v>5.9741421780279991</v>
      </c>
      <c r="AI28">
        <f t="shared" si="7"/>
        <v>1.8633228601204557</v>
      </c>
      <c r="AJ28">
        <f t="shared" si="8"/>
        <v>4.0567905482743827</v>
      </c>
      <c r="AK28">
        <f t="shared" si="9"/>
        <v>2.5502283530550938</v>
      </c>
      <c r="AL28">
        <f t="shared" si="10"/>
        <v>2.1038037209559568</v>
      </c>
      <c r="AQ28" t="s">
        <v>5442</v>
      </c>
      <c r="AR28">
        <v>19</v>
      </c>
      <c r="AS28">
        <f t="shared" si="11"/>
        <v>5</v>
      </c>
      <c r="AT28">
        <v>10</v>
      </c>
      <c r="AU28">
        <v>5</v>
      </c>
      <c r="AW28">
        <v>446</v>
      </c>
      <c r="AX28">
        <v>1</v>
      </c>
      <c r="AY28" t="s">
        <v>2409</v>
      </c>
      <c r="AZ28" t="s">
        <v>2410</v>
      </c>
      <c r="BA28">
        <v>13</v>
      </c>
      <c r="BB28">
        <v>280</v>
      </c>
      <c r="BC28">
        <v>2109.1640625</v>
      </c>
      <c r="BD28">
        <v>132</v>
      </c>
      <c r="BE28">
        <v>171.399826049805</v>
      </c>
      <c r="BF28">
        <v>1280</v>
      </c>
      <c r="BG28">
        <v>2.7532126754522299E-2</v>
      </c>
      <c r="BH28">
        <v>47.173160552978501</v>
      </c>
      <c r="BI28">
        <v>8</v>
      </c>
      <c r="BJ28">
        <v>13</v>
      </c>
      <c r="BK28">
        <v>289</v>
      </c>
      <c r="BL28">
        <v>2154.93408203125</v>
      </c>
      <c r="BM28">
        <v>140</v>
      </c>
      <c r="BN28">
        <v>281.02694702148398</v>
      </c>
      <c r="BO28">
        <v>4264</v>
      </c>
      <c r="BP28">
        <v>2.6820268481969799E-2</v>
      </c>
      <c r="BQ28">
        <v>120.98517608642599</v>
      </c>
      <c r="BR28">
        <v>8</v>
      </c>
      <c r="BS28">
        <f t="shared" si="12"/>
        <v>3.3241103628913113</v>
      </c>
      <c r="BT28">
        <f t="shared" si="13"/>
        <v>3.333433989926943</v>
      </c>
      <c r="BU28">
        <f t="shared" si="14"/>
        <v>2.5502283530550938</v>
      </c>
      <c r="BV28">
        <f t="shared" si="15"/>
        <v>2.1038037209559568</v>
      </c>
      <c r="BX28" t="s">
        <v>183</v>
      </c>
      <c r="BY28" t="s">
        <v>5613</v>
      </c>
    </row>
    <row r="29" spans="2:77" x14ac:dyDescent="0.15">
      <c r="B29">
        <v>28</v>
      </c>
      <c r="C29">
        <v>2004</v>
      </c>
      <c r="D29">
        <v>28</v>
      </c>
      <c r="E29" t="s">
        <v>187</v>
      </c>
      <c r="F29" s="1">
        <v>38198</v>
      </c>
      <c r="G29">
        <v>5586373000</v>
      </c>
      <c r="H29">
        <v>1.2999999999999999E-2</v>
      </c>
      <c r="I29">
        <v>872828</v>
      </c>
      <c r="J29">
        <v>98</v>
      </c>
      <c r="K29">
        <v>9790</v>
      </c>
      <c r="L29" t="s">
        <v>33</v>
      </c>
      <c r="M29" t="s">
        <v>33</v>
      </c>
      <c r="N29" t="s">
        <v>188</v>
      </c>
      <c r="O29" t="s">
        <v>4261</v>
      </c>
      <c r="P29">
        <v>1</v>
      </c>
      <c r="Q29" t="s">
        <v>187</v>
      </c>
      <c r="R29" t="s">
        <v>189</v>
      </c>
      <c r="S29" t="s">
        <v>190</v>
      </c>
      <c r="T29">
        <v>2004</v>
      </c>
      <c r="U29" t="s">
        <v>191</v>
      </c>
      <c r="V29" t="s">
        <v>5614</v>
      </c>
      <c r="W29" t="s">
        <v>31</v>
      </c>
      <c r="X29">
        <v>8.5</v>
      </c>
      <c r="Y29">
        <v>77</v>
      </c>
      <c r="Z29">
        <v>83</v>
      </c>
      <c r="AA29">
        <f t="shared" si="0"/>
        <v>2</v>
      </c>
      <c r="AB29" t="s">
        <v>5436</v>
      </c>
      <c r="AC29">
        <f t="shared" si="1"/>
        <v>10</v>
      </c>
      <c r="AD29">
        <f t="shared" si="2"/>
        <v>5</v>
      </c>
      <c r="AE29">
        <f t="shared" si="3"/>
        <v>0</v>
      </c>
      <c r="AF29">
        <f t="shared" si="4"/>
        <v>7</v>
      </c>
      <c r="AG29">
        <f t="shared" si="5"/>
        <v>9.7471299300104484</v>
      </c>
      <c r="AH29">
        <f t="shared" si="6"/>
        <v>5.9409286698103978</v>
      </c>
      <c r="AI29">
        <f t="shared" si="7"/>
        <v>1.9912260756924949</v>
      </c>
      <c r="AJ29">
        <f t="shared" si="8"/>
        <v>3.9907826918031373</v>
      </c>
      <c r="AK29">
        <f t="shared" si="9"/>
        <v>1.8864907251724818</v>
      </c>
      <c r="AL29">
        <f t="shared" si="10"/>
        <v>1.919078092376074</v>
      </c>
      <c r="AQ29" t="s">
        <v>5458</v>
      </c>
      <c r="AR29">
        <v>63</v>
      </c>
      <c r="AS29">
        <f t="shared" si="11"/>
        <v>5</v>
      </c>
      <c r="AT29">
        <v>10</v>
      </c>
      <c r="AU29">
        <v>5</v>
      </c>
      <c r="AW29">
        <v>249</v>
      </c>
      <c r="AX29">
        <v>1</v>
      </c>
      <c r="AY29" t="s">
        <v>1293</v>
      </c>
      <c r="AZ29" t="s">
        <v>1295</v>
      </c>
      <c r="BA29">
        <v>13</v>
      </c>
      <c r="BB29">
        <v>300</v>
      </c>
      <c r="BC29">
        <v>2968.93090820313</v>
      </c>
      <c r="BD29">
        <v>142</v>
      </c>
      <c r="BE29">
        <v>173.94989013671901</v>
      </c>
      <c r="BF29">
        <v>1259</v>
      </c>
      <c r="BG29">
        <v>3.90282645821571E-2</v>
      </c>
      <c r="BH29">
        <v>40.876976013183601</v>
      </c>
      <c r="BI29">
        <v>11.450000762939499</v>
      </c>
      <c r="BJ29">
        <v>14</v>
      </c>
      <c r="BK29">
        <v>317</v>
      </c>
      <c r="BL29">
        <v>3020.5234375</v>
      </c>
      <c r="BM29">
        <v>157</v>
      </c>
      <c r="BN29">
        <v>303.26892089843801</v>
      </c>
      <c r="BO29">
        <v>3902</v>
      </c>
      <c r="BP29">
        <v>3.7836216390132897E-2</v>
      </c>
      <c r="BQ29">
        <v>8512.9091796875</v>
      </c>
      <c r="BR29">
        <v>23.450000762939499</v>
      </c>
      <c r="BS29">
        <f t="shared" si="12"/>
        <v>3.4726000909826156</v>
      </c>
      <c r="BT29">
        <f t="shared" si="13"/>
        <v>3.4800822099504147</v>
      </c>
      <c r="BU29">
        <f t="shared" si="14"/>
        <v>1.8864907251724818</v>
      </c>
      <c r="BV29">
        <f t="shared" si="15"/>
        <v>1.919078092376074</v>
      </c>
      <c r="BX29" t="s">
        <v>189</v>
      </c>
      <c r="BY29" t="s">
        <v>5614</v>
      </c>
    </row>
    <row r="30" spans="2:77" x14ac:dyDescent="0.15">
      <c r="B30">
        <v>29</v>
      </c>
      <c r="C30">
        <v>2004</v>
      </c>
      <c r="D30">
        <v>29</v>
      </c>
      <c r="E30" t="s">
        <v>193</v>
      </c>
      <c r="F30" s="1">
        <v>38289</v>
      </c>
      <c r="G30">
        <v>5518745500</v>
      </c>
      <c r="H30">
        <v>1.2999999999999999E-2</v>
      </c>
      <c r="I30">
        <v>859051</v>
      </c>
      <c r="J30">
        <v>82</v>
      </c>
      <c r="K30">
        <v>17831</v>
      </c>
      <c r="L30" t="s">
        <v>33</v>
      </c>
      <c r="M30" t="s">
        <v>33</v>
      </c>
      <c r="N30" t="s">
        <v>40</v>
      </c>
      <c r="O30" t="s">
        <v>4261</v>
      </c>
      <c r="P30">
        <v>1</v>
      </c>
      <c r="Q30" t="s">
        <v>193</v>
      </c>
      <c r="R30" t="s">
        <v>194</v>
      </c>
      <c r="S30" t="s">
        <v>195</v>
      </c>
      <c r="T30">
        <v>2004</v>
      </c>
      <c r="U30" t="s">
        <v>196</v>
      </c>
      <c r="V30" t="s">
        <v>5604</v>
      </c>
      <c r="W30" t="s">
        <v>197</v>
      </c>
      <c r="X30">
        <v>9.1</v>
      </c>
      <c r="Y30">
        <v>623</v>
      </c>
      <c r="Z30">
        <v>87</v>
      </c>
      <c r="AA30">
        <f t="shared" si="0"/>
        <v>2</v>
      </c>
      <c r="AB30" t="s">
        <v>5426</v>
      </c>
      <c r="AC30">
        <f t="shared" si="1"/>
        <v>1</v>
      </c>
      <c r="AD30">
        <f t="shared" si="2"/>
        <v>1</v>
      </c>
      <c r="AE30">
        <f t="shared" si="3"/>
        <v>0</v>
      </c>
      <c r="AF30">
        <f t="shared" si="4"/>
        <v>10</v>
      </c>
      <c r="AG30">
        <f t="shared" si="5"/>
        <v>9.7418403667968931</v>
      </c>
      <c r="AH30">
        <f t="shared" si="6"/>
        <v>5.9340189477207579</v>
      </c>
      <c r="AI30">
        <f t="shared" si="7"/>
        <v>1.9138138523837167</v>
      </c>
      <c r="AJ30">
        <f t="shared" si="8"/>
        <v>4.2511757000067396</v>
      </c>
      <c r="AK30">
        <f t="shared" si="9"/>
        <v>2.7944880466591693</v>
      </c>
      <c r="AL30">
        <f t="shared" si="10"/>
        <v>1.9395192526186182</v>
      </c>
      <c r="AQ30" t="s">
        <v>5432</v>
      </c>
      <c r="AR30">
        <v>25</v>
      </c>
      <c r="AS30">
        <f t="shared" si="11"/>
        <v>4</v>
      </c>
      <c r="AT30">
        <v>10</v>
      </c>
      <c r="AU30">
        <v>5</v>
      </c>
      <c r="AW30">
        <v>482</v>
      </c>
      <c r="AX30">
        <v>2</v>
      </c>
      <c r="AY30" t="s">
        <v>2590</v>
      </c>
      <c r="AZ30" t="s">
        <v>2592</v>
      </c>
      <c r="BA30">
        <v>10</v>
      </c>
      <c r="BB30">
        <v>100</v>
      </c>
      <c r="BC30">
        <v>353.17312622070301</v>
      </c>
      <c r="BD30">
        <v>37</v>
      </c>
      <c r="BE30">
        <v>125.900100708008</v>
      </c>
      <c r="BF30">
        <v>1823</v>
      </c>
      <c r="BG30">
        <v>9.5362616702914203E-3</v>
      </c>
      <c r="BH30">
        <v>493.48486328125</v>
      </c>
      <c r="BI30">
        <v>14</v>
      </c>
      <c r="BJ30">
        <v>10</v>
      </c>
      <c r="BK30">
        <v>100</v>
      </c>
      <c r="BL30">
        <v>20.462631225585898</v>
      </c>
      <c r="BM30">
        <v>37</v>
      </c>
      <c r="BN30">
        <v>226.46023559570301</v>
      </c>
      <c r="BO30">
        <v>4987</v>
      </c>
      <c r="BP30" s="6">
        <v>2.3053666154737601E-5</v>
      </c>
      <c r="BQ30">
        <v>695.00134277343795</v>
      </c>
      <c r="BR30">
        <v>14</v>
      </c>
      <c r="BS30">
        <f t="shared" si="12"/>
        <v>2.5479876496674576</v>
      </c>
      <c r="BT30">
        <f t="shared" si="13"/>
        <v>1.3109614775325256</v>
      </c>
      <c r="BU30">
        <f t="shared" si="14"/>
        <v>2.7944880466591693</v>
      </c>
      <c r="BV30">
        <f t="shared" si="15"/>
        <v>1.9395192526186182</v>
      </c>
      <c r="BX30" t="s">
        <v>194</v>
      </c>
      <c r="BY30" t="s">
        <v>5604</v>
      </c>
    </row>
    <row r="31" spans="2:77" x14ac:dyDescent="0.15">
      <c r="B31">
        <v>30</v>
      </c>
      <c r="C31">
        <v>2004</v>
      </c>
      <c r="D31">
        <v>30</v>
      </c>
      <c r="E31" t="s">
        <v>198</v>
      </c>
      <c r="F31" s="1">
        <v>38308</v>
      </c>
      <c r="G31">
        <v>5261476506</v>
      </c>
      <c r="H31">
        <v>1.2E-2</v>
      </c>
      <c r="I31">
        <v>846020</v>
      </c>
      <c r="J31">
        <v>182</v>
      </c>
      <c r="K31">
        <v>20893</v>
      </c>
      <c r="L31" t="s">
        <v>25</v>
      </c>
      <c r="M31" t="s">
        <v>25</v>
      </c>
      <c r="N31" t="s">
        <v>40</v>
      </c>
      <c r="O31" t="s">
        <v>4261</v>
      </c>
      <c r="P31">
        <v>1</v>
      </c>
      <c r="Q31" t="s">
        <v>198</v>
      </c>
      <c r="R31" t="s">
        <v>199</v>
      </c>
      <c r="S31" t="s">
        <v>200</v>
      </c>
      <c r="T31">
        <v>2004</v>
      </c>
      <c r="U31" t="s">
        <v>201</v>
      </c>
      <c r="V31" t="s">
        <v>5615</v>
      </c>
      <c r="W31" t="s">
        <v>203</v>
      </c>
      <c r="X31">
        <v>8.8000000000000007</v>
      </c>
      <c r="Y31">
        <v>51</v>
      </c>
      <c r="Z31">
        <v>40</v>
      </c>
      <c r="AA31">
        <f t="shared" si="0"/>
        <v>1</v>
      </c>
      <c r="AB31" t="s">
        <v>5426</v>
      </c>
      <c r="AC31">
        <f t="shared" si="1"/>
        <v>1</v>
      </c>
      <c r="AD31">
        <f t="shared" si="2"/>
        <v>1</v>
      </c>
      <c r="AE31">
        <f t="shared" si="3"/>
        <v>0</v>
      </c>
      <c r="AF31">
        <f t="shared" si="4"/>
        <v>11</v>
      </c>
      <c r="AG31">
        <f t="shared" si="5"/>
        <v>9.721107635489453</v>
      </c>
      <c r="AH31">
        <f t="shared" si="6"/>
        <v>5.9273806299266942</v>
      </c>
      <c r="AI31">
        <f t="shared" si="7"/>
        <v>2.2600713879850747</v>
      </c>
      <c r="AJ31">
        <f t="shared" si="8"/>
        <v>4.320000804264728</v>
      </c>
      <c r="AK31">
        <f t="shared" si="9"/>
        <v>1.7075701760979363</v>
      </c>
      <c r="AL31">
        <f t="shared" si="10"/>
        <v>1.6020599913279623</v>
      </c>
      <c r="AQ31" t="s">
        <v>5480</v>
      </c>
      <c r="AR31">
        <v>44</v>
      </c>
      <c r="AS31">
        <f t="shared" si="11"/>
        <v>4</v>
      </c>
      <c r="AT31">
        <v>10</v>
      </c>
      <c r="AU31">
        <v>5</v>
      </c>
      <c r="AW31">
        <v>198</v>
      </c>
      <c r="AX31">
        <v>2</v>
      </c>
      <c r="AY31" t="s">
        <v>1573</v>
      </c>
      <c r="AZ31" t="s">
        <v>1574</v>
      </c>
      <c r="BA31">
        <v>4</v>
      </c>
      <c r="BB31">
        <v>33</v>
      </c>
      <c r="BC31">
        <v>105.64812469482401</v>
      </c>
      <c r="BD31">
        <v>24</v>
      </c>
      <c r="BE31">
        <v>112.750038146973</v>
      </c>
      <c r="BF31">
        <v>1949</v>
      </c>
      <c r="BG31">
        <v>2.7848463505506498E-3</v>
      </c>
      <c r="BH31">
        <v>185.41880798339801</v>
      </c>
      <c r="BI31">
        <v>2</v>
      </c>
      <c r="BJ31">
        <v>22</v>
      </c>
      <c r="BK31">
        <v>437</v>
      </c>
      <c r="BL31">
        <v>3028.77099609375</v>
      </c>
      <c r="BM31">
        <v>183</v>
      </c>
      <c r="BN31">
        <v>297.228271484375</v>
      </c>
      <c r="BO31">
        <v>4124</v>
      </c>
      <c r="BP31">
        <v>3.7616439163684803E-2</v>
      </c>
      <c r="BQ31">
        <v>1409.9658203125</v>
      </c>
      <c r="BR31">
        <v>98.166664123535199</v>
      </c>
      <c r="BS31">
        <f t="shared" si="12"/>
        <v>2.0238617925202003</v>
      </c>
      <c r="BT31">
        <f t="shared" si="13"/>
        <v>3.4812664377790088</v>
      </c>
      <c r="BU31">
        <f t="shared" si="14"/>
        <v>1.7075701760979363</v>
      </c>
      <c r="BV31">
        <f t="shared" si="15"/>
        <v>1.6020599913279623</v>
      </c>
      <c r="BX31" t="s">
        <v>199</v>
      </c>
      <c r="BY31" t="s">
        <v>5615</v>
      </c>
    </row>
    <row r="32" spans="2:77" x14ac:dyDescent="0.15">
      <c r="B32">
        <v>31</v>
      </c>
      <c r="C32">
        <v>2004</v>
      </c>
      <c r="D32">
        <v>31</v>
      </c>
      <c r="E32" t="s">
        <v>204</v>
      </c>
      <c r="F32" s="1">
        <v>38079</v>
      </c>
      <c r="G32">
        <v>5338827500</v>
      </c>
      <c r="H32">
        <v>1.2999999999999999E-2</v>
      </c>
      <c r="I32">
        <v>841006</v>
      </c>
      <c r="J32">
        <v>66</v>
      </c>
      <c r="K32">
        <v>9902</v>
      </c>
      <c r="L32" t="s">
        <v>33</v>
      </c>
      <c r="M32" t="s">
        <v>33</v>
      </c>
      <c r="N32" t="s">
        <v>53</v>
      </c>
      <c r="O32" t="s">
        <v>4261</v>
      </c>
      <c r="P32">
        <v>1</v>
      </c>
      <c r="Q32" t="s">
        <v>204</v>
      </c>
      <c r="R32" t="s">
        <v>205</v>
      </c>
      <c r="S32" t="s">
        <v>206</v>
      </c>
      <c r="T32">
        <v>2004</v>
      </c>
      <c r="U32" t="s">
        <v>207</v>
      </c>
      <c r="V32" t="s">
        <v>5597</v>
      </c>
      <c r="W32" t="s">
        <v>208</v>
      </c>
      <c r="X32">
        <v>9.1</v>
      </c>
      <c r="Y32">
        <v>195</v>
      </c>
      <c r="Z32">
        <v>641</v>
      </c>
      <c r="AA32">
        <f t="shared" si="0"/>
        <v>2</v>
      </c>
      <c r="AB32" t="s">
        <v>5428</v>
      </c>
      <c r="AC32">
        <f t="shared" si="1"/>
        <v>6</v>
      </c>
      <c r="AD32">
        <f t="shared" si="2"/>
        <v>4</v>
      </c>
      <c r="AE32">
        <f t="shared" si="3"/>
        <v>0</v>
      </c>
      <c r="AF32">
        <f t="shared" si="4"/>
        <v>4</v>
      </c>
      <c r="AG32">
        <f t="shared" si="5"/>
        <v>9.7274458888278641</v>
      </c>
      <c r="AH32">
        <f t="shared" si="6"/>
        <v>5.9247990942017124</v>
      </c>
      <c r="AI32">
        <f t="shared" si="7"/>
        <v>1.8195439355418683</v>
      </c>
      <c r="AJ32">
        <f t="shared" si="8"/>
        <v>3.9957229219954646</v>
      </c>
      <c r="AK32">
        <f t="shared" si="9"/>
        <v>2.2900346113625178</v>
      </c>
      <c r="AL32">
        <f t="shared" si="10"/>
        <v>2.8068580295188172</v>
      </c>
      <c r="AQ32" t="s">
        <v>5451</v>
      </c>
      <c r="AR32">
        <v>15</v>
      </c>
      <c r="AS32">
        <f t="shared" si="11"/>
        <v>3</v>
      </c>
      <c r="AT32">
        <v>7</v>
      </c>
      <c r="AU32">
        <v>5</v>
      </c>
      <c r="AW32">
        <v>18</v>
      </c>
      <c r="AX32">
        <v>1</v>
      </c>
      <c r="AY32" t="s">
        <v>131</v>
      </c>
      <c r="AZ32" t="s">
        <v>132</v>
      </c>
      <c r="BA32">
        <v>21</v>
      </c>
      <c r="BB32">
        <v>405</v>
      </c>
      <c r="BC32">
        <v>2717.0458984375</v>
      </c>
      <c r="BD32">
        <v>177</v>
      </c>
      <c r="BE32">
        <v>184.83316040039099</v>
      </c>
      <c r="BF32">
        <v>1203</v>
      </c>
      <c r="BG32">
        <v>3.5347267985343898E-2</v>
      </c>
      <c r="BH32">
        <v>479.63034057617199</v>
      </c>
      <c r="BI32">
        <v>90.166664123535199</v>
      </c>
      <c r="BJ32">
        <v>4</v>
      </c>
      <c r="BK32">
        <v>33</v>
      </c>
      <c r="BL32">
        <v>7.23968410491943</v>
      </c>
      <c r="BM32">
        <v>24</v>
      </c>
      <c r="BN32">
        <v>204.36529541015599</v>
      </c>
      <c r="BO32">
        <v>5383</v>
      </c>
      <c r="BP32" s="6">
        <v>5.7589936659496701E-6</v>
      </c>
      <c r="BQ32">
        <v>200.4140625</v>
      </c>
      <c r="BR32">
        <v>2</v>
      </c>
      <c r="BS32">
        <f t="shared" si="12"/>
        <v>3.4340969749176211</v>
      </c>
      <c r="BT32">
        <f t="shared" si="13"/>
        <v>0.85971961668286467</v>
      </c>
      <c r="BU32">
        <f t="shared" si="14"/>
        <v>2.2900346113625178</v>
      </c>
      <c r="BV32">
        <f t="shared" si="15"/>
        <v>2.8068580295188172</v>
      </c>
      <c r="BX32" t="s">
        <v>205</v>
      </c>
      <c r="BY32" t="s">
        <v>5597</v>
      </c>
    </row>
    <row r="33" spans="2:77" x14ac:dyDescent="0.15">
      <c r="B33">
        <v>32</v>
      </c>
      <c r="C33">
        <v>2004</v>
      </c>
      <c r="D33">
        <v>32</v>
      </c>
      <c r="E33" t="s">
        <v>209</v>
      </c>
      <c r="F33" s="1">
        <v>38107</v>
      </c>
      <c r="G33">
        <v>5207905000</v>
      </c>
      <c r="H33">
        <v>1.2E-2</v>
      </c>
      <c r="I33">
        <v>810406</v>
      </c>
      <c r="J33">
        <v>82</v>
      </c>
      <c r="K33">
        <v>12593</v>
      </c>
      <c r="L33" t="s">
        <v>25</v>
      </c>
      <c r="M33" t="s">
        <v>25</v>
      </c>
      <c r="N33" t="s">
        <v>47</v>
      </c>
      <c r="O33" t="s">
        <v>4261</v>
      </c>
      <c r="P33" t="e">
        <v>#VALUE!</v>
      </c>
      <c r="Q33" t="s">
        <v>210</v>
      </c>
      <c r="R33" t="s">
        <v>211</v>
      </c>
      <c r="S33" t="s">
        <v>212</v>
      </c>
      <c r="T33">
        <v>2004</v>
      </c>
      <c r="U33" t="s">
        <v>213</v>
      </c>
      <c r="V33" t="s">
        <v>5616</v>
      </c>
      <c r="W33" t="s">
        <v>215</v>
      </c>
      <c r="X33">
        <v>8.1</v>
      </c>
      <c r="Y33">
        <v>88</v>
      </c>
      <c r="Z33">
        <v>223</v>
      </c>
      <c r="AA33">
        <f t="shared" si="0"/>
        <v>1</v>
      </c>
      <c r="AB33" t="s">
        <v>5427</v>
      </c>
      <c r="AC33">
        <f t="shared" si="1"/>
        <v>7</v>
      </c>
      <c r="AD33">
        <f t="shared" si="2"/>
        <v>5</v>
      </c>
      <c r="AE33">
        <f t="shared" si="3"/>
        <v>0</v>
      </c>
      <c r="AF33">
        <f t="shared" si="4"/>
        <v>4</v>
      </c>
      <c r="AG33">
        <f t="shared" si="5"/>
        <v>9.7166630534495191</v>
      </c>
      <c r="AH33">
        <f t="shared" si="6"/>
        <v>5.9087026477486262</v>
      </c>
      <c r="AI33">
        <f t="shared" si="7"/>
        <v>1.9138138523837167</v>
      </c>
      <c r="AJ33">
        <f t="shared" si="8"/>
        <v>4.100129203359808</v>
      </c>
      <c r="AK33">
        <f t="shared" si="9"/>
        <v>1.9444826721501687</v>
      </c>
      <c r="AL33">
        <f t="shared" si="10"/>
        <v>2.3483048630481607</v>
      </c>
      <c r="AQ33" t="s">
        <v>5431</v>
      </c>
      <c r="AR33">
        <v>49</v>
      </c>
      <c r="AS33">
        <f t="shared" si="11"/>
        <v>3</v>
      </c>
      <c r="AT33">
        <v>1</v>
      </c>
      <c r="AU33">
        <v>1</v>
      </c>
      <c r="AW33">
        <v>683</v>
      </c>
      <c r="AX33">
        <v>2</v>
      </c>
      <c r="AY33" t="s">
        <v>3622</v>
      </c>
      <c r="AZ33" t="s">
        <v>3624</v>
      </c>
      <c r="BA33">
        <v>10</v>
      </c>
      <c r="BB33">
        <v>125</v>
      </c>
      <c r="BC33">
        <v>1224.29174804688</v>
      </c>
      <c r="BD33">
        <v>78</v>
      </c>
      <c r="BE33">
        <v>141.65002441406301</v>
      </c>
      <c r="BF33">
        <v>1667</v>
      </c>
      <c r="BG33">
        <v>3.5337839275598498E-2</v>
      </c>
      <c r="BH33">
        <v>776.876220703125</v>
      </c>
      <c r="BI33">
        <v>24.583332061767599</v>
      </c>
      <c r="BJ33">
        <v>11</v>
      </c>
      <c r="BK33">
        <v>160</v>
      </c>
      <c r="BL33">
        <v>94.569145202636705</v>
      </c>
      <c r="BM33">
        <v>101</v>
      </c>
      <c r="BN33">
        <v>282.32586669921898</v>
      </c>
      <c r="BO33">
        <v>4074</v>
      </c>
      <c r="BP33">
        <v>8.2374940393492601E-4</v>
      </c>
      <c r="BQ33">
        <v>1721.28735351563</v>
      </c>
      <c r="BR33">
        <v>31.083332061767599</v>
      </c>
      <c r="BS33">
        <f t="shared" si="12"/>
        <v>3.0878849222775591</v>
      </c>
      <c r="BT33">
        <f t="shared" si="13"/>
        <v>1.9757494635265507</v>
      </c>
      <c r="BU33">
        <f t="shared" si="14"/>
        <v>1.9444826721501687</v>
      </c>
      <c r="BV33">
        <f t="shared" si="15"/>
        <v>2.3483048630481607</v>
      </c>
      <c r="BX33" t="s">
        <v>211</v>
      </c>
      <c r="BY33" t="s">
        <v>5616</v>
      </c>
    </row>
    <row r="34" spans="2:77" x14ac:dyDescent="0.15">
      <c r="B34">
        <v>33</v>
      </c>
      <c r="C34">
        <v>2004</v>
      </c>
      <c r="D34">
        <v>33</v>
      </c>
      <c r="E34" t="s">
        <v>216</v>
      </c>
      <c r="F34" s="1">
        <v>38191</v>
      </c>
      <c r="G34">
        <v>5137581500</v>
      </c>
      <c r="H34">
        <v>1.2E-2</v>
      </c>
      <c r="I34">
        <v>807850</v>
      </c>
      <c r="J34">
        <v>104</v>
      </c>
      <c r="K34">
        <v>9335</v>
      </c>
      <c r="L34" t="s">
        <v>33</v>
      </c>
      <c r="M34" t="s">
        <v>33</v>
      </c>
      <c r="N34" t="s">
        <v>84</v>
      </c>
      <c r="O34" t="s">
        <v>4261</v>
      </c>
      <c r="P34">
        <v>1</v>
      </c>
      <c r="Q34" t="s">
        <v>216</v>
      </c>
      <c r="R34" t="s">
        <v>217</v>
      </c>
      <c r="S34" t="s">
        <v>218</v>
      </c>
      <c r="T34">
        <v>2004</v>
      </c>
      <c r="U34" t="s">
        <v>219</v>
      </c>
      <c r="V34" t="s">
        <v>5617</v>
      </c>
      <c r="W34" t="s">
        <v>221</v>
      </c>
      <c r="X34">
        <v>7.8</v>
      </c>
      <c r="Y34">
        <v>39</v>
      </c>
      <c r="Z34">
        <v>56</v>
      </c>
      <c r="AA34">
        <f t="shared" ref="AA34:AA65" si="16">VLOOKUP(L34,$AN$2:$AO$17,2,FALSE)</f>
        <v>2</v>
      </c>
      <c r="AB34" t="s">
        <v>5429</v>
      </c>
      <c r="AC34">
        <f t="shared" si="1"/>
        <v>4</v>
      </c>
      <c r="AD34">
        <f t="shared" si="2"/>
        <v>4</v>
      </c>
      <c r="AE34">
        <f t="shared" si="3"/>
        <v>0</v>
      </c>
      <c r="AF34">
        <f t="shared" si="4"/>
        <v>7</v>
      </c>
      <c r="AG34">
        <f t="shared" si="5"/>
        <v>9.7107587243672437</v>
      </c>
      <c r="AH34">
        <f t="shared" si="6"/>
        <v>5.9073307293143973</v>
      </c>
      <c r="AI34">
        <f t="shared" si="7"/>
        <v>2.0170333392987803</v>
      </c>
      <c r="AJ34">
        <f t="shared" si="8"/>
        <v>3.970114322285097</v>
      </c>
      <c r="AK34">
        <f t="shared" si="9"/>
        <v>1.5910646070264991</v>
      </c>
      <c r="AL34">
        <f t="shared" si="10"/>
        <v>1.7481880270062005</v>
      </c>
      <c r="AQ34" t="s">
        <v>5466</v>
      </c>
      <c r="AR34">
        <v>9</v>
      </c>
      <c r="AS34">
        <f t="shared" ref="AS34:AS65" si="17">COUNTIF($AB$1:$AB$1001,AQ34)</f>
        <v>3</v>
      </c>
      <c r="AT34">
        <v>10</v>
      </c>
      <c r="AU34">
        <v>5</v>
      </c>
      <c r="AW34">
        <v>849</v>
      </c>
      <c r="AX34">
        <v>2</v>
      </c>
      <c r="AY34" t="s">
        <v>4490</v>
      </c>
      <c r="AZ34" t="s">
        <v>4492</v>
      </c>
      <c r="BA34">
        <v>1</v>
      </c>
      <c r="BB34">
        <v>1</v>
      </c>
      <c r="BC34">
        <v>1.0777906179428101</v>
      </c>
      <c r="BD34">
        <v>0</v>
      </c>
      <c r="BE34">
        <v>0</v>
      </c>
      <c r="BF34">
        <v>4050</v>
      </c>
      <c r="BG34">
        <v>0</v>
      </c>
      <c r="BH34">
        <v>0</v>
      </c>
      <c r="BI34">
        <v>0</v>
      </c>
      <c r="BJ34">
        <v>29</v>
      </c>
      <c r="BK34">
        <v>717</v>
      </c>
      <c r="BL34">
        <v>7251.29443359375</v>
      </c>
      <c r="BM34">
        <v>269</v>
      </c>
      <c r="BN34">
        <v>323.68624877929699</v>
      </c>
      <c r="BO34">
        <v>3875</v>
      </c>
      <c r="BP34">
        <v>9.0907260775566101E-2</v>
      </c>
      <c r="BQ34">
        <v>1462.30187988281</v>
      </c>
      <c r="BR34">
        <v>167.15000915527301</v>
      </c>
      <c r="BS34">
        <f t="shared" si="12"/>
        <v>3.253439878737642E-2</v>
      </c>
      <c r="BT34">
        <f t="shared" si="13"/>
        <v>3.8604155397003317</v>
      </c>
      <c r="BU34">
        <f t="shared" si="14"/>
        <v>1.5910646070264991</v>
      </c>
      <c r="BV34">
        <f t="shared" si="15"/>
        <v>1.7481880270062005</v>
      </c>
      <c r="BX34" t="s">
        <v>217</v>
      </c>
      <c r="BY34" t="s">
        <v>5617</v>
      </c>
    </row>
    <row r="35" spans="2:77" x14ac:dyDescent="0.15">
      <c r="B35">
        <v>34</v>
      </c>
      <c r="C35">
        <v>2004</v>
      </c>
      <c r="D35">
        <v>34</v>
      </c>
      <c r="E35" t="s">
        <v>222</v>
      </c>
      <c r="F35" s="1">
        <v>38184</v>
      </c>
      <c r="G35">
        <v>4895975500</v>
      </c>
      <c r="H35">
        <v>1.2E-2</v>
      </c>
      <c r="I35">
        <v>765720</v>
      </c>
      <c r="J35">
        <v>102</v>
      </c>
      <c r="K35">
        <v>9658</v>
      </c>
      <c r="L35" t="s">
        <v>25</v>
      </c>
      <c r="M35" t="s">
        <v>25</v>
      </c>
      <c r="N35" t="s">
        <v>40</v>
      </c>
      <c r="O35" t="s">
        <v>4261</v>
      </c>
      <c r="P35">
        <v>1</v>
      </c>
      <c r="Q35" t="s">
        <v>222</v>
      </c>
      <c r="R35" t="s">
        <v>223</v>
      </c>
      <c r="S35" t="s">
        <v>224</v>
      </c>
      <c r="T35">
        <v>2004</v>
      </c>
      <c r="U35" t="s">
        <v>225</v>
      </c>
      <c r="V35" t="s">
        <v>5604</v>
      </c>
      <c r="W35" t="s">
        <v>31</v>
      </c>
      <c r="X35">
        <v>7.4</v>
      </c>
      <c r="Y35">
        <v>42</v>
      </c>
      <c r="Z35">
        <v>114</v>
      </c>
      <c r="AA35">
        <f t="shared" si="16"/>
        <v>1</v>
      </c>
      <c r="AB35" t="s">
        <v>5426</v>
      </c>
      <c r="AC35">
        <f t="shared" si="1"/>
        <v>1</v>
      </c>
      <c r="AD35">
        <f t="shared" si="2"/>
        <v>1</v>
      </c>
      <c r="AE35">
        <f t="shared" si="3"/>
        <v>0</v>
      </c>
      <c r="AF35">
        <f t="shared" si="4"/>
        <v>7</v>
      </c>
      <c r="AG35">
        <f t="shared" si="5"/>
        <v>9.6898392358855769</v>
      </c>
      <c r="AH35">
        <f t="shared" si="6"/>
        <v>5.8840699906700156</v>
      </c>
      <c r="AI35">
        <f t="shared" si="7"/>
        <v>2.0086001717619171</v>
      </c>
      <c r="AJ35">
        <f t="shared" si="8"/>
        <v>3.9848872010643275</v>
      </c>
      <c r="AK35">
        <f t="shared" si="9"/>
        <v>1.6232492903979003</v>
      </c>
      <c r="AL35">
        <f t="shared" si="10"/>
        <v>2.0569048513364723</v>
      </c>
      <c r="AQ35" t="s">
        <v>5469</v>
      </c>
      <c r="AR35">
        <v>54</v>
      </c>
      <c r="AS35">
        <f t="shared" si="17"/>
        <v>3</v>
      </c>
      <c r="AT35">
        <v>10</v>
      </c>
      <c r="AU35">
        <v>5</v>
      </c>
      <c r="AW35">
        <v>492</v>
      </c>
      <c r="AX35">
        <v>1</v>
      </c>
      <c r="AY35" t="s">
        <v>2648</v>
      </c>
      <c r="AZ35" t="s">
        <v>2650</v>
      </c>
      <c r="BA35">
        <v>21</v>
      </c>
      <c r="BB35">
        <v>499</v>
      </c>
      <c r="BC35">
        <v>4730.732421875</v>
      </c>
      <c r="BD35">
        <v>210</v>
      </c>
      <c r="BE35">
        <v>190.36643981933599</v>
      </c>
      <c r="BF35">
        <v>1170</v>
      </c>
      <c r="BG35">
        <v>6.21045157313347E-2</v>
      </c>
      <c r="BH35">
        <v>387.61291503906301</v>
      </c>
      <c r="BI35">
        <v>78.149993896484403</v>
      </c>
      <c r="BJ35">
        <v>21</v>
      </c>
      <c r="BK35">
        <v>505</v>
      </c>
      <c r="BL35">
        <v>4791.28369140625</v>
      </c>
      <c r="BM35">
        <v>214</v>
      </c>
      <c r="BN35">
        <v>300.30718994140602</v>
      </c>
      <c r="BO35">
        <v>4131</v>
      </c>
      <c r="BP35">
        <v>5.9987567365169497E-2</v>
      </c>
      <c r="BQ35">
        <v>711.401123046875</v>
      </c>
      <c r="BR35">
        <v>78.066665649414105</v>
      </c>
      <c r="BS35">
        <f t="shared" si="12"/>
        <v>3.6749283843221745</v>
      </c>
      <c r="BT35">
        <f t="shared" si="13"/>
        <v>3.6804518861503035</v>
      </c>
      <c r="BU35">
        <f t="shared" si="14"/>
        <v>1.6232492903979003</v>
      </c>
      <c r="BV35">
        <f t="shared" si="15"/>
        <v>2.0569048513364723</v>
      </c>
      <c r="BX35" t="s">
        <v>223</v>
      </c>
      <c r="BY35" t="s">
        <v>5604</v>
      </c>
    </row>
    <row r="36" spans="2:77" x14ac:dyDescent="0.15">
      <c r="B36">
        <v>35</v>
      </c>
      <c r="C36">
        <v>2004</v>
      </c>
      <c r="D36">
        <v>35</v>
      </c>
      <c r="E36" t="s">
        <v>226</v>
      </c>
      <c r="F36" s="1">
        <v>38112</v>
      </c>
      <c r="G36">
        <v>4855872900</v>
      </c>
      <c r="H36">
        <v>1.2E-2</v>
      </c>
      <c r="I36">
        <v>748380</v>
      </c>
      <c r="J36">
        <v>83</v>
      </c>
      <c r="K36">
        <v>10745</v>
      </c>
      <c r="L36" t="s">
        <v>25</v>
      </c>
      <c r="M36" t="s">
        <v>25</v>
      </c>
      <c r="N36" t="s">
        <v>26</v>
      </c>
      <c r="O36" t="s">
        <v>4261</v>
      </c>
      <c r="P36">
        <v>1</v>
      </c>
      <c r="Q36" t="s">
        <v>226</v>
      </c>
      <c r="R36" t="s">
        <v>227</v>
      </c>
      <c r="T36">
        <v>2004</v>
      </c>
      <c r="U36" t="s">
        <v>228</v>
      </c>
      <c r="V36" t="s">
        <v>5597</v>
      </c>
      <c r="W36" t="s">
        <v>31</v>
      </c>
      <c r="X36">
        <v>8.1</v>
      </c>
      <c r="Y36">
        <v>60</v>
      </c>
      <c r="Z36">
        <v>121</v>
      </c>
      <c r="AA36">
        <f t="shared" si="16"/>
        <v>1</v>
      </c>
      <c r="AB36" t="s">
        <v>5424</v>
      </c>
      <c r="AC36">
        <f t="shared" si="1"/>
        <v>2</v>
      </c>
      <c r="AD36">
        <f t="shared" si="2"/>
        <v>2</v>
      </c>
      <c r="AE36">
        <f t="shared" si="3"/>
        <v>0</v>
      </c>
      <c r="AF36">
        <f t="shared" si="4"/>
        <v>5</v>
      </c>
      <c r="AG36">
        <f t="shared" si="5"/>
        <v>9.686267310779094</v>
      </c>
      <c r="AH36">
        <f t="shared" si="6"/>
        <v>5.8741221727273576</v>
      </c>
      <c r="AI36">
        <f t="shared" si="7"/>
        <v>1.919078092376074</v>
      </c>
      <c r="AJ36">
        <f t="shared" si="8"/>
        <v>4.0312064198274618</v>
      </c>
      <c r="AK36">
        <f t="shared" si="9"/>
        <v>1.7781512503836434</v>
      </c>
      <c r="AL36">
        <f t="shared" si="10"/>
        <v>2.0827853703164498</v>
      </c>
      <c r="AQ36" t="s">
        <v>5452</v>
      </c>
      <c r="AR36">
        <v>61</v>
      </c>
      <c r="AS36">
        <f t="shared" si="17"/>
        <v>3</v>
      </c>
      <c r="AT36">
        <v>10</v>
      </c>
      <c r="AU36">
        <v>5</v>
      </c>
      <c r="AW36">
        <v>209</v>
      </c>
      <c r="AX36">
        <v>1</v>
      </c>
      <c r="AY36" t="s">
        <v>1099</v>
      </c>
      <c r="AZ36" t="s">
        <v>580</v>
      </c>
      <c r="BA36">
        <v>17</v>
      </c>
      <c r="BB36">
        <v>309</v>
      </c>
      <c r="BC36">
        <v>1716.02294921875</v>
      </c>
      <c r="BD36">
        <v>119</v>
      </c>
      <c r="BE36">
        <v>171.73313903808599</v>
      </c>
      <c r="BF36">
        <v>1283</v>
      </c>
      <c r="BG36">
        <v>2.22092121839523E-2</v>
      </c>
      <c r="BH36">
        <v>124.82911682128901</v>
      </c>
      <c r="BI36">
        <v>13.1666660308838</v>
      </c>
      <c r="BJ36">
        <v>18</v>
      </c>
      <c r="BK36">
        <v>345</v>
      </c>
      <c r="BL36">
        <v>2009.74353027344</v>
      </c>
      <c r="BM36">
        <v>127</v>
      </c>
      <c r="BN36">
        <v>281.03878784179699</v>
      </c>
      <c r="BO36">
        <v>4282</v>
      </c>
      <c r="BP36">
        <v>2.4845164269208901E-2</v>
      </c>
      <c r="BQ36">
        <v>278.38876342773398</v>
      </c>
      <c r="BR36">
        <v>14.8833332061768</v>
      </c>
      <c r="BS36">
        <f t="shared" si="12"/>
        <v>3.234523091585193</v>
      </c>
      <c r="BT36">
        <f t="shared" si="13"/>
        <v>3.3031406392644134</v>
      </c>
      <c r="BU36">
        <f t="shared" si="14"/>
        <v>1.7781512503836434</v>
      </c>
      <c r="BV36">
        <f t="shared" si="15"/>
        <v>2.0827853703164498</v>
      </c>
      <c r="BX36" t="s">
        <v>227</v>
      </c>
      <c r="BY36" t="s">
        <v>5597</v>
      </c>
    </row>
    <row r="37" spans="2:77" x14ac:dyDescent="0.15">
      <c r="B37">
        <v>36</v>
      </c>
      <c r="C37">
        <v>2004</v>
      </c>
      <c r="D37">
        <v>36</v>
      </c>
      <c r="E37" t="s">
        <v>229</v>
      </c>
      <c r="F37" s="1">
        <v>38163</v>
      </c>
      <c r="G37">
        <v>4686101500</v>
      </c>
      <c r="H37">
        <v>1.0999999999999999E-2</v>
      </c>
      <c r="I37">
        <v>736296</v>
      </c>
      <c r="J37">
        <v>81</v>
      </c>
      <c r="K37">
        <v>10941</v>
      </c>
      <c r="L37" t="s">
        <v>25</v>
      </c>
      <c r="M37" t="s">
        <v>25</v>
      </c>
      <c r="N37" t="s">
        <v>47</v>
      </c>
      <c r="O37" t="s">
        <v>4261</v>
      </c>
      <c r="P37">
        <v>1</v>
      </c>
      <c r="Q37" t="s">
        <v>229</v>
      </c>
      <c r="R37" t="s">
        <v>230</v>
      </c>
      <c r="S37" t="s">
        <v>231</v>
      </c>
      <c r="T37">
        <v>2004</v>
      </c>
      <c r="U37" t="s">
        <v>232</v>
      </c>
      <c r="V37" t="s">
        <v>5608</v>
      </c>
      <c r="W37" t="s">
        <v>31</v>
      </c>
      <c r="X37">
        <v>9.1</v>
      </c>
      <c r="Y37">
        <v>417</v>
      </c>
      <c r="Z37">
        <v>160</v>
      </c>
      <c r="AA37">
        <f t="shared" si="16"/>
        <v>1</v>
      </c>
      <c r="AB37" t="s">
        <v>5427</v>
      </c>
      <c r="AC37">
        <f t="shared" si="1"/>
        <v>7</v>
      </c>
      <c r="AD37">
        <f t="shared" si="2"/>
        <v>5</v>
      </c>
      <c r="AE37">
        <f t="shared" si="3"/>
        <v>0</v>
      </c>
      <c r="AF37">
        <f t="shared" si="4"/>
        <v>6</v>
      </c>
      <c r="AG37">
        <f t="shared" si="5"/>
        <v>9.6708116910924655</v>
      </c>
      <c r="AH37">
        <f t="shared" si="6"/>
        <v>5.8670524411358809</v>
      </c>
      <c r="AI37">
        <f t="shared" si="7"/>
        <v>1.9084850188786497</v>
      </c>
      <c r="AJ37">
        <f t="shared" si="8"/>
        <v>4.0390570180334437</v>
      </c>
      <c r="AK37">
        <f t="shared" si="9"/>
        <v>2.6201360549737571</v>
      </c>
      <c r="AL37">
        <f t="shared" si="10"/>
        <v>2.2041199826559246</v>
      </c>
      <c r="AQ37" t="s">
        <v>5440</v>
      </c>
      <c r="AR37">
        <v>32</v>
      </c>
      <c r="AS37">
        <f t="shared" si="17"/>
        <v>2</v>
      </c>
      <c r="AT37">
        <v>3</v>
      </c>
      <c r="AU37">
        <v>3</v>
      </c>
      <c r="AW37">
        <v>719</v>
      </c>
      <c r="AX37">
        <v>1</v>
      </c>
      <c r="AY37" t="s">
        <v>3831</v>
      </c>
      <c r="AZ37" t="s">
        <v>3832</v>
      </c>
      <c r="BA37">
        <v>18</v>
      </c>
      <c r="BB37">
        <v>323</v>
      </c>
      <c r="BC37">
        <v>1798.818359375</v>
      </c>
      <c r="BD37">
        <v>129</v>
      </c>
      <c r="BE37">
        <v>173.98313903808599</v>
      </c>
      <c r="BF37">
        <v>1271</v>
      </c>
      <c r="BG37">
        <v>2.3281820118427301E-2</v>
      </c>
      <c r="BH37">
        <v>196.93225097656301</v>
      </c>
      <c r="BI37">
        <v>26.6666660308838</v>
      </c>
      <c r="BJ37">
        <v>19</v>
      </c>
      <c r="BK37">
        <v>359</v>
      </c>
      <c r="BL37">
        <v>2091.31030273438</v>
      </c>
      <c r="BM37">
        <v>137</v>
      </c>
      <c r="BN37">
        <v>283.288818359375</v>
      </c>
      <c r="BO37">
        <v>4270</v>
      </c>
      <c r="BP37">
        <v>2.5852153077721599E-2</v>
      </c>
      <c r="BQ37">
        <v>357.07650756835898</v>
      </c>
      <c r="BR37">
        <v>29.3833332061768</v>
      </c>
      <c r="BS37">
        <f t="shared" si="12"/>
        <v>3.2549873114812744</v>
      </c>
      <c r="BT37">
        <f t="shared" si="13"/>
        <v>3.3204184769912279</v>
      </c>
      <c r="BU37">
        <f t="shared" si="14"/>
        <v>2.6201360549737571</v>
      </c>
      <c r="BV37">
        <f t="shared" si="15"/>
        <v>2.2041199826559246</v>
      </c>
      <c r="BX37" t="s">
        <v>230</v>
      </c>
      <c r="BY37" t="s">
        <v>5608</v>
      </c>
    </row>
    <row r="38" spans="2:77" x14ac:dyDescent="0.15">
      <c r="B38">
        <v>37</v>
      </c>
      <c r="C38">
        <v>2004</v>
      </c>
      <c r="D38">
        <v>37</v>
      </c>
      <c r="E38" t="s">
        <v>233</v>
      </c>
      <c r="F38" s="1">
        <v>38177</v>
      </c>
      <c r="G38">
        <v>4469579500</v>
      </c>
      <c r="H38">
        <v>1.0999999999999999E-2</v>
      </c>
      <c r="I38">
        <v>703507</v>
      </c>
      <c r="J38">
        <v>128</v>
      </c>
      <c r="K38">
        <v>10918</v>
      </c>
      <c r="L38" t="s">
        <v>25</v>
      </c>
      <c r="M38" t="s">
        <v>25</v>
      </c>
      <c r="N38" t="s">
        <v>47</v>
      </c>
      <c r="O38" t="s">
        <v>4261</v>
      </c>
      <c r="P38">
        <v>1</v>
      </c>
      <c r="Q38" t="s">
        <v>233</v>
      </c>
      <c r="R38" t="s">
        <v>234</v>
      </c>
      <c r="S38" t="s">
        <v>235</v>
      </c>
      <c r="T38">
        <v>2004</v>
      </c>
      <c r="U38" t="s">
        <v>236</v>
      </c>
      <c r="V38" t="s">
        <v>5615</v>
      </c>
      <c r="W38" t="s">
        <v>237</v>
      </c>
      <c r="X38">
        <v>7.5</v>
      </c>
      <c r="Y38">
        <v>17</v>
      </c>
      <c r="Z38">
        <v>34</v>
      </c>
      <c r="AA38">
        <f t="shared" si="16"/>
        <v>1</v>
      </c>
      <c r="AB38" t="s">
        <v>5427</v>
      </c>
      <c r="AC38">
        <f t="shared" si="1"/>
        <v>7</v>
      </c>
      <c r="AD38">
        <f t="shared" si="2"/>
        <v>5</v>
      </c>
      <c r="AE38">
        <f t="shared" si="3"/>
        <v>0</v>
      </c>
      <c r="AF38">
        <f t="shared" si="4"/>
        <v>7</v>
      </c>
      <c r="AG38">
        <f t="shared" si="5"/>
        <v>9.6502666664384478</v>
      </c>
      <c r="AH38">
        <f t="shared" si="6"/>
        <v>5.8472684230873933</v>
      </c>
      <c r="AI38">
        <f t="shared" si="7"/>
        <v>2.1072099696478679</v>
      </c>
      <c r="AJ38">
        <f t="shared" si="8"/>
        <v>4.0381430899699424</v>
      </c>
      <c r="AK38">
        <f t="shared" si="9"/>
        <v>1.2304489213782739</v>
      </c>
      <c r="AL38">
        <f t="shared" si="10"/>
        <v>1.5314789170422551</v>
      </c>
      <c r="AQ38" t="s">
        <v>5457</v>
      </c>
      <c r="AR38">
        <v>48</v>
      </c>
      <c r="AS38">
        <f t="shared" si="17"/>
        <v>2</v>
      </c>
      <c r="AT38">
        <v>1</v>
      </c>
      <c r="AU38">
        <v>1</v>
      </c>
      <c r="AW38">
        <v>852</v>
      </c>
      <c r="AX38">
        <v>1</v>
      </c>
      <c r="AY38" t="s">
        <v>4506</v>
      </c>
      <c r="AZ38" t="s">
        <v>4508</v>
      </c>
      <c r="BA38">
        <v>25</v>
      </c>
      <c r="BB38">
        <v>552</v>
      </c>
      <c r="BC38">
        <v>5023.833984375</v>
      </c>
      <c r="BD38">
        <v>215</v>
      </c>
      <c r="BE38">
        <v>193.11647033691401</v>
      </c>
      <c r="BF38">
        <v>1162</v>
      </c>
      <c r="BG38">
        <v>6.5858371555805206E-2</v>
      </c>
      <c r="BH38">
        <v>743.51135253906295</v>
      </c>
      <c r="BI38">
        <v>137.83332824707</v>
      </c>
      <c r="BJ38">
        <v>26</v>
      </c>
      <c r="BK38">
        <v>589</v>
      </c>
      <c r="BL38">
        <v>5200.23388671875</v>
      </c>
      <c r="BM38">
        <v>232</v>
      </c>
      <c r="BN38">
        <v>321.96932983398398</v>
      </c>
      <c r="BO38">
        <v>3815</v>
      </c>
      <c r="BP38">
        <v>6.4982302486896501E-2</v>
      </c>
      <c r="BQ38">
        <v>6254.041015625</v>
      </c>
      <c r="BR38">
        <v>153.33332824707</v>
      </c>
      <c r="BS38">
        <f t="shared" si="12"/>
        <v>3.7010352794430883</v>
      </c>
      <c r="BT38">
        <f t="shared" si="13"/>
        <v>3.7160228769861572</v>
      </c>
      <c r="BU38">
        <f t="shared" si="14"/>
        <v>1.2304489213782739</v>
      </c>
      <c r="BV38">
        <f t="shared" si="15"/>
        <v>1.5314789170422551</v>
      </c>
      <c r="BX38" t="s">
        <v>234</v>
      </c>
      <c r="BY38" t="s">
        <v>5615</v>
      </c>
    </row>
    <row r="39" spans="2:77" x14ac:dyDescent="0.15">
      <c r="B39">
        <v>38</v>
      </c>
      <c r="C39">
        <v>2004</v>
      </c>
      <c r="D39">
        <v>38</v>
      </c>
      <c r="E39" t="s">
        <v>238</v>
      </c>
      <c r="F39" s="1">
        <v>38204</v>
      </c>
      <c r="G39">
        <v>4255753000</v>
      </c>
      <c r="H39">
        <v>0.01</v>
      </c>
      <c r="I39">
        <v>675521</v>
      </c>
      <c r="J39">
        <v>113</v>
      </c>
      <c r="K39">
        <v>9931</v>
      </c>
      <c r="L39" t="s">
        <v>25</v>
      </c>
      <c r="M39" t="s">
        <v>25</v>
      </c>
      <c r="N39" t="s">
        <v>162</v>
      </c>
      <c r="O39" t="s">
        <v>4261</v>
      </c>
      <c r="P39">
        <v>1</v>
      </c>
      <c r="Q39" t="s">
        <v>238</v>
      </c>
      <c r="R39" t="s">
        <v>239</v>
      </c>
      <c r="T39">
        <v>2004</v>
      </c>
      <c r="U39" t="s">
        <v>240</v>
      </c>
      <c r="V39" t="s">
        <v>5604</v>
      </c>
      <c r="W39" t="s">
        <v>31</v>
      </c>
      <c r="X39">
        <v>7.2</v>
      </c>
      <c r="Y39">
        <v>43</v>
      </c>
      <c r="Z39">
        <v>117</v>
      </c>
      <c r="AA39">
        <f t="shared" si="16"/>
        <v>1</v>
      </c>
      <c r="AB39" t="s">
        <v>5435</v>
      </c>
      <c r="AC39">
        <f t="shared" si="1"/>
        <v>10</v>
      </c>
      <c r="AD39">
        <f t="shared" si="2"/>
        <v>5</v>
      </c>
      <c r="AE39">
        <f t="shared" si="3"/>
        <v>0</v>
      </c>
      <c r="AF39">
        <f t="shared" si="4"/>
        <v>8</v>
      </c>
      <c r="AG39">
        <f t="shared" si="5"/>
        <v>9.6289764139651108</v>
      </c>
      <c r="AH39">
        <f t="shared" si="6"/>
        <v>5.8296388545310442</v>
      </c>
      <c r="AI39">
        <f t="shared" si="7"/>
        <v>2.0530784434834195</v>
      </c>
      <c r="AJ39">
        <f t="shared" si="8"/>
        <v>3.9969929818907053</v>
      </c>
      <c r="AK39">
        <f t="shared" si="9"/>
        <v>1.6334684555795864</v>
      </c>
      <c r="AL39">
        <f t="shared" si="10"/>
        <v>2.0681858617461617</v>
      </c>
      <c r="AQ39" t="s">
        <v>5460</v>
      </c>
      <c r="AR39">
        <v>1</v>
      </c>
      <c r="AS39">
        <f t="shared" si="17"/>
        <v>2</v>
      </c>
      <c r="AT39">
        <v>10</v>
      </c>
      <c r="AU39">
        <v>5</v>
      </c>
      <c r="AW39">
        <v>102</v>
      </c>
      <c r="AX39">
        <v>1</v>
      </c>
      <c r="AY39" t="s">
        <v>579</v>
      </c>
      <c r="AZ39" t="s">
        <v>580</v>
      </c>
      <c r="BA39">
        <v>17</v>
      </c>
      <c r="BB39">
        <v>309</v>
      </c>
      <c r="BC39">
        <v>1716.02307128906</v>
      </c>
      <c r="BD39">
        <v>119</v>
      </c>
      <c r="BE39">
        <v>171.73313903808599</v>
      </c>
      <c r="BF39">
        <v>1283</v>
      </c>
      <c r="BG39">
        <v>2.22092121839523E-2</v>
      </c>
      <c r="BH39">
        <v>124.82911682128901</v>
      </c>
      <c r="BI39">
        <v>13.1666660308838</v>
      </c>
      <c r="BJ39">
        <v>18</v>
      </c>
      <c r="BK39">
        <v>345</v>
      </c>
      <c r="BL39">
        <v>2009.7431640625</v>
      </c>
      <c r="BM39">
        <v>127</v>
      </c>
      <c r="BN39">
        <v>281.03878784179699</v>
      </c>
      <c r="BO39">
        <v>4282</v>
      </c>
      <c r="BP39">
        <v>2.4845164269208901E-2</v>
      </c>
      <c r="BQ39">
        <v>278.38876342773398</v>
      </c>
      <c r="BR39">
        <v>14.8833332061768</v>
      </c>
      <c r="BS39">
        <f t="shared" si="12"/>
        <v>3.2345231224789877</v>
      </c>
      <c r="BT39">
        <f t="shared" si="13"/>
        <v>3.3031405601282438</v>
      </c>
      <c r="BU39">
        <f t="shared" si="14"/>
        <v>1.6334684555795864</v>
      </c>
      <c r="BV39">
        <f t="shared" si="15"/>
        <v>2.0681858617461617</v>
      </c>
      <c r="BX39" t="s">
        <v>239</v>
      </c>
      <c r="BY39" t="s">
        <v>5604</v>
      </c>
    </row>
    <row r="40" spans="2:77" x14ac:dyDescent="0.15">
      <c r="B40">
        <v>39</v>
      </c>
      <c r="C40">
        <v>2004</v>
      </c>
      <c r="D40">
        <v>39</v>
      </c>
      <c r="E40" t="s">
        <v>241</v>
      </c>
      <c r="F40" s="1">
        <v>38336</v>
      </c>
      <c r="G40">
        <v>4327368500</v>
      </c>
      <c r="H40">
        <v>0.01</v>
      </c>
      <c r="I40">
        <v>665676</v>
      </c>
      <c r="J40">
        <v>131</v>
      </c>
      <c r="K40">
        <v>10879</v>
      </c>
      <c r="L40" t="s">
        <v>33</v>
      </c>
      <c r="M40" t="s">
        <v>33</v>
      </c>
      <c r="N40" t="s">
        <v>26</v>
      </c>
      <c r="O40" t="s">
        <v>4261</v>
      </c>
      <c r="P40" t="e">
        <v>#VALUE!</v>
      </c>
      <c r="Q40" t="s">
        <v>242</v>
      </c>
      <c r="R40" t="s">
        <v>243</v>
      </c>
      <c r="S40" t="s">
        <v>244</v>
      </c>
      <c r="T40">
        <v>2004</v>
      </c>
      <c r="U40" t="s">
        <v>245</v>
      </c>
      <c r="V40" t="s">
        <v>5618</v>
      </c>
      <c r="W40" t="s">
        <v>247</v>
      </c>
      <c r="X40">
        <v>7.4</v>
      </c>
      <c r="Y40">
        <v>40</v>
      </c>
      <c r="Z40">
        <v>25</v>
      </c>
      <c r="AA40">
        <f t="shared" si="16"/>
        <v>2</v>
      </c>
      <c r="AB40" t="s">
        <v>5424</v>
      </c>
      <c r="AC40">
        <f t="shared" si="1"/>
        <v>2</v>
      </c>
      <c r="AD40">
        <f t="shared" si="2"/>
        <v>2</v>
      </c>
      <c r="AE40">
        <f t="shared" si="3"/>
        <v>0</v>
      </c>
      <c r="AF40">
        <f t="shared" si="4"/>
        <v>12</v>
      </c>
      <c r="AG40">
        <f t="shared" si="5"/>
        <v>9.6362238794146542</v>
      </c>
      <c r="AH40">
        <f t="shared" si="6"/>
        <v>5.8232628993649822</v>
      </c>
      <c r="AI40">
        <f t="shared" si="7"/>
        <v>2.117271295655764</v>
      </c>
      <c r="AJ40">
        <f t="shared" si="8"/>
        <v>4.0365889767554037</v>
      </c>
      <c r="AK40">
        <f t="shared" si="9"/>
        <v>1.6020599913279623</v>
      </c>
      <c r="AL40">
        <f t="shared" si="10"/>
        <v>1.3979400086720375</v>
      </c>
      <c r="AQ40" t="s">
        <v>5463</v>
      </c>
      <c r="AR40">
        <v>8</v>
      </c>
      <c r="AS40">
        <f t="shared" si="17"/>
        <v>2</v>
      </c>
      <c r="AT40">
        <v>10</v>
      </c>
      <c r="AU40">
        <v>5</v>
      </c>
      <c r="AW40">
        <v>169</v>
      </c>
      <c r="AX40">
        <v>1</v>
      </c>
      <c r="AY40" t="s">
        <v>915</v>
      </c>
      <c r="AZ40" t="s">
        <v>916</v>
      </c>
      <c r="BA40">
        <v>8</v>
      </c>
      <c r="BB40">
        <v>162</v>
      </c>
      <c r="BC40">
        <v>1427.56457519531</v>
      </c>
      <c r="BD40">
        <v>96</v>
      </c>
      <c r="BE40">
        <v>160.89991760253901</v>
      </c>
      <c r="BF40">
        <v>1345</v>
      </c>
      <c r="BG40">
        <v>1.8724052235484099E-2</v>
      </c>
      <c r="BH40">
        <v>72.739936828613295</v>
      </c>
      <c r="BI40">
        <v>6</v>
      </c>
      <c r="BJ40">
        <v>8</v>
      </c>
      <c r="BK40">
        <v>165</v>
      </c>
      <c r="BL40">
        <v>1429.78112792969</v>
      </c>
      <c r="BM40">
        <v>99</v>
      </c>
      <c r="BN40">
        <v>265.68618774414102</v>
      </c>
      <c r="BO40">
        <v>4417</v>
      </c>
      <c r="BP40">
        <v>1.7878722399473201E-2</v>
      </c>
      <c r="BQ40">
        <v>128.43527221679699</v>
      </c>
      <c r="BR40">
        <v>6</v>
      </c>
      <c r="BS40">
        <f t="shared" si="12"/>
        <v>3.1545957624637264</v>
      </c>
      <c r="BT40">
        <f t="shared" si="13"/>
        <v>3.1552695603968441</v>
      </c>
      <c r="BU40">
        <f t="shared" si="14"/>
        <v>1.6020599913279623</v>
      </c>
      <c r="BV40">
        <f t="shared" si="15"/>
        <v>1.3979400086720375</v>
      </c>
      <c r="BX40" t="s">
        <v>243</v>
      </c>
      <c r="BY40" t="s">
        <v>5618</v>
      </c>
    </row>
    <row r="41" spans="2:77" x14ac:dyDescent="0.15">
      <c r="B41">
        <v>40</v>
      </c>
      <c r="C41">
        <v>2004</v>
      </c>
      <c r="D41">
        <v>40</v>
      </c>
      <c r="E41" t="s">
        <v>248</v>
      </c>
      <c r="F41" s="1">
        <v>38247</v>
      </c>
      <c r="G41">
        <v>4073017000</v>
      </c>
      <c r="H41">
        <v>0.01</v>
      </c>
      <c r="I41">
        <v>627199</v>
      </c>
      <c r="J41">
        <v>128</v>
      </c>
      <c r="K41">
        <v>15185</v>
      </c>
      <c r="L41" t="s">
        <v>25</v>
      </c>
      <c r="M41" t="s">
        <v>25</v>
      </c>
      <c r="N41" t="s">
        <v>40</v>
      </c>
      <c r="O41" t="s">
        <v>4261</v>
      </c>
      <c r="P41">
        <v>1</v>
      </c>
      <c r="Q41" t="s">
        <v>248</v>
      </c>
      <c r="R41" t="s">
        <v>249</v>
      </c>
      <c r="S41" t="s">
        <v>250</v>
      </c>
      <c r="T41">
        <v>2004</v>
      </c>
      <c r="U41" t="s">
        <v>251</v>
      </c>
      <c r="V41" t="s">
        <v>5597</v>
      </c>
      <c r="W41" t="s">
        <v>252</v>
      </c>
      <c r="X41">
        <v>8.6999999999999993</v>
      </c>
      <c r="Y41">
        <v>81</v>
      </c>
      <c r="Z41">
        <v>107</v>
      </c>
      <c r="AA41">
        <f t="shared" si="16"/>
        <v>1</v>
      </c>
      <c r="AB41" t="s">
        <v>5426</v>
      </c>
      <c r="AC41">
        <f t="shared" si="1"/>
        <v>1</v>
      </c>
      <c r="AD41">
        <f t="shared" si="2"/>
        <v>1</v>
      </c>
      <c r="AE41">
        <f t="shared" si="3"/>
        <v>0</v>
      </c>
      <c r="AF41">
        <f t="shared" si="4"/>
        <v>9</v>
      </c>
      <c r="AG41">
        <f t="shared" si="5"/>
        <v>9.6099162227525294</v>
      </c>
      <c r="AH41">
        <f t="shared" si="6"/>
        <v>5.7974053572420257</v>
      </c>
      <c r="AI41">
        <f t="shared" si="7"/>
        <v>2.1072099696478679</v>
      </c>
      <c r="AJ41">
        <f t="shared" si="8"/>
        <v>4.181414796254284</v>
      </c>
      <c r="AK41">
        <f t="shared" si="9"/>
        <v>1.9084850188786497</v>
      </c>
      <c r="AL41">
        <f t="shared" si="10"/>
        <v>2.0293837776852093</v>
      </c>
      <c r="AQ41" t="s">
        <v>5467</v>
      </c>
      <c r="AR41">
        <v>20</v>
      </c>
      <c r="AS41">
        <f t="shared" si="17"/>
        <v>2</v>
      </c>
      <c r="AT41">
        <v>10</v>
      </c>
      <c r="AU41">
        <v>5</v>
      </c>
      <c r="AW41">
        <v>899</v>
      </c>
      <c r="AX41">
        <v>1</v>
      </c>
      <c r="AY41" t="s">
        <v>4750</v>
      </c>
      <c r="AZ41" t="s">
        <v>4752</v>
      </c>
      <c r="BA41">
        <v>28</v>
      </c>
      <c r="BB41">
        <v>625</v>
      </c>
      <c r="BC41">
        <v>5076.9833984375</v>
      </c>
      <c r="BD41">
        <v>230</v>
      </c>
      <c r="BE41">
        <v>197.41636657714801</v>
      </c>
      <c r="BF41">
        <v>1140</v>
      </c>
      <c r="BG41">
        <v>6.6447965800762204E-2</v>
      </c>
      <c r="BH41">
        <v>745.2060546875</v>
      </c>
      <c r="BI41">
        <v>171.64999389648401</v>
      </c>
      <c r="BJ41">
        <v>28</v>
      </c>
      <c r="BK41">
        <v>631</v>
      </c>
      <c r="BL41">
        <v>5025.41015625</v>
      </c>
      <c r="BM41">
        <v>236</v>
      </c>
      <c r="BN41">
        <v>310.73828125</v>
      </c>
      <c r="BO41">
        <v>4038</v>
      </c>
      <c r="BP41">
        <v>6.2701076269149794E-2</v>
      </c>
      <c r="BQ41">
        <v>1226.94287109375</v>
      </c>
      <c r="BR41">
        <v>171.64999389648401</v>
      </c>
      <c r="BS41">
        <f t="shared" si="12"/>
        <v>3.7056057432787877</v>
      </c>
      <c r="BT41">
        <f t="shared" si="13"/>
        <v>3.7011715131227314</v>
      </c>
      <c r="BU41">
        <f t="shared" si="14"/>
        <v>1.9084850188786497</v>
      </c>
      <c r="BV41">
        <f t="shared" si="15"/>
        <v>2.0293837776852093</v>
      </c>
      <c r="BX41" t="s">
        <v>249</v>
      </c>
      <c r="BY41" t="s">
        <v>5597</v>
      </c>
    </row>
    <row r="42" spans="2:77" x14ac:dyDescent="0.15">
      <c r="B42">
        <v>41</v>
      </c>
      <c r="C42">
        <v>2004</v>
      </c>
      <c r="D42">
        <v>41</v>
      </c>
      <c r="E42" t="s">
        <v>253</v>
      </c>
      <c r="F42" s="1">
        <v>38336</v>
      </c>
      <c r="G42">
        <v>7704106500</v>
      </c>
      <c r="H42">
        <v>1.7999999999999999E-2</v>
      </c>
      <c r="I42">
        <v>1229228</v>
      </c>
      <c r="J42">
        <v>189</v>
      </c>
      <c r="K42">
        <v>21602</v>
      </c>
      <c r="L42" t="s">
        <v>33</v>
      </c>
      <c r="M42" t="s">
        <v>33</v>
      </c>
      <c r="N42" t="s">
        <v>84</v>
      </c>
      <c r="O42" t="s">
        <v>4261</v>
      </c>
      <c r="P42">
        <v>1</v>
      </c>
      <c r="Q42" t="s">
        <v>253</v>
      </c>
      <c r="R42" t="s">
        <v>254</v>
      </c>
      <c r="S42" t="s">
        <v>255</v>
      </c>
      <c r="T42">
        <v>2004</v>
      </c>
      <c r="U42" t="s">
        <v>256</v>
      </c>
      <c r="V42" t="s">
        <v>5619</v>
      </c>
      <c r="W42" t="s">
        <v>258</v>
      </c>
      <c r="X42">
        <v>9.1999999999999993</v>
      </c>
      <c r="Y42">
        <v>150</v>
      </c>
      <c r="Z42">
        <v>73</v>
      </c>
      <c r="AA42">
        <f t="shared" si="16"/>
        <v>2</v>
      </c>
      <c r="AB42" t="s">
        <v>5429</v>
      </c>
      <c r="AC42">
        <f t="shared" si="1"/>
        <v>4</v>
      </c>
      <c r="AD42">
        <f t="shared" si="2"/>
        <v>4</v>
      </c>
      <c r="AE42">
        <f t="shared" si="3"/>
        <v>1</v>
      </c>
      <c r="AF42">
        <f t="shared" si="4"/>
        <v>12</v>
      </c>
      <c r="AG42">
        <f t="shared" si="5"/>
        <v>9.8867222777564852</v>
      </c>
      <c r="AH42">
        <f t="shared" si="6"/>
        <v>6.0896324442844669</v>
      </c>
      <c r="AI42">
        <f t="shared" si="7"/>
        <v>2.2764618041732438</v>
      </c>
      <c r="AJ42">
        <f t="shared" si="8"/>
        <v>4.3344939617413853</v>
      </c>
      <c r="AK42">
        <f t="shared" si="9"/>
        <v>2.1760912590556809</v>
      </c>
      <c r="AL42">
        <f t="shared" si="10"/>
        <v>1.8633228601204557</v>
      </c>
      <c r="AQ42" t="s">
        <v>5465</v>
      </c>
      <c r="AR42">
        <v>31</v>
      </c>
      <c r="AS42">
        <f t="shared" si="17"/>
        <v>2</v>
      </c>
      <c r="AT42">
        <v>10</v>
      </c>
      <c r="AU42">
        <v>5</v>
      </c>
      <c r="AW42">
        <v>252</v>
      </c>
      <c r="AX42">
        <v>1</v>
      </c>
      <c r="AY42" t="s">
        <v>1307</v>
      </c>
      <c r="AZ42" t="s">
        <v>1309</v>
      </c>
      <c r="BA42">
        <v>16</v>
      </c>
      <c r="BB42">
        <v>336</v>
      </c>
      <c r="BC42">
        <v>2992.21118164063</v>
      </c>
      <c r="BD42">
        <v>187</v>
      </c>
      <c r="BE42">
        <v>184.24977111816401</v>
      </c>
      <c r="BF42">
        <v>1195</v>
      </c>
      <c r="BG42">
        <v>3.9215203374624301E-2</v>
      </c>
      <c r="BH42">
        <v>335.83718872070301</v>
      </c>
      <c r="BI42">
        <v>46.283332824707003</v>
      </c>
      <c r="BJ42">
        <v>16</v>
      </c>
      <c r="BK42">
        <v>340</v>
      </c>
      <c r="BL42">
        <v>3001.26245117188</v>
      </c>
      <c r="BM42">
        <v>191</v>
      </c>
      <c r="BN42">
        <v>297.53097534179699</v>
      </c>
      <c r="BO42">
        <v>4091</v>
      </c>
      <c r="BP42">
        <v>3.7505116313695901E-2</v>
      </c>
      <c r="BQ42">
        <v>726.80285644531295</v>
      </c>
      <c r="BR42">
        <v>46.283332824707003</v>
      </c>
      <c r="BS42">
        <f t="shared" si="12"/>
        <v>3.4759922415268614</v>
      </c>
      <c r="BT42">
        <f t="shared" si="13"/>
        <v>3.4773039748023673</v>
      </c>
      <c r="BU42">
        <f t="shared" si="14"/>
        <v>2.1760912590556809</v>
      </c>
      <c r="BV42">
        <f t="shared" si="15"/>
        <v>1.8633228601204557</v>
      </c>
      <c r="BX42" t="s">
        <v>254</v>
      </c>
      <c r="BY42" t="s">
        <v>5619</v>
      </c>
    </row>
    <row r="43" spans="2:77" x14ac:dyDescent="0.15">
      <c r="B43">
        <v>42</v>
      </c>
      <c r="C43">
        <v>2004</v>
      </c>
      <c r="D43">
        <v>42</v>
      </c>
      <c r="E43" t="s">
        <v>259</v>
      </c>
      <c r="F43" s="1">
        <v>38204</v>
      </c>
      <c r="G43">
        <v>3828714000</v>
      </c>
      <c r="H43">
        <v>8.9999999999999993E-3</v>
      </c>
      <c r="I43">
        <v>608479</v>
      </c>
      <c r="J43">
        <v>97</v>
      </c>
      <c r="K43">
        <v>9877</v>
      </c>
      <c r="L43" t="s">
        <v>25</v>
      </c>
      <c r="M43" t="s">
        <v>25</v>
      </c>
      <c r="N43" t="s">
        <v>260</v>
      </c>
      <c r="O43" t="s">
        <v>4261</v>
      </c>
      <c r="P43">
        <v>1</v>
      </c>
      <c r="Q43" t="s">
        <v>259</v>
      </c>
      <c r="R43" t="s">
        <v>261</v>
      </c>
      <c r="T43">
        <v>2004</v>
      </c>
      <c r="U43" t="s">
        <v>262</v>
      </c>
      <c r="V43" t="s">
        <v>5620</v>
      </c>
      <c r="W43" t="s">
        <v>31</v>
      </c>
      <c r="X43">
        <v>7.3</v>
      </c>
      <c r="Y43">
        <v>47</v>
      </c>
      <c r="Z43">
        <v>79</v>
      </c>
      <c r="AA43">
        <f t="shared" si="16"/>
        <v>1</v>
      </c>
      <c r="AB43" t="s">
        <v>5437</v>
      </c>
      <c r="AC43">
        <f t="shared" si="1"/>
        <v>10</v>
      </c>
      <c r="AD43">
        <f t="shared" si="2"/>
        <v>5</v>
      </c>
      <c r="AE43">
        <f t="shared" si="3"/>
        <v>0</v>
      </c>
      <c r="AF43">
        <f t="shared" si="4"/>
        <v>8</v>
      </c>
      <c r="AG43">
        <f t="shared" si="5"/>
        <v>9.5830529263213595</v>
      </c>
      <c r="AH43">
        <f t="shared" si="6"/>
        <v>5.7842455943302618</v>
      </c>
      <c r="AI43">
        <f t="shared" si="7"/>
        <v>1.9867717342662448</v>
      </c>
      <c r="AJ43">
        <f t="shared" si="8"/>
        <v>3.9946250537686043</v>
      </c>
      <c r="AK43">
        <f t="shared" si="9"/>
        <v>1.6720978579357173</v>
      </c>
      <c r="AL43">
        <f t="shared" si="10"/>
        <v>1.8976270912904412</v>
      </c>
      <c r="AQ43" t="s">
        <v>5448</v>
      </c>
      <c r="AR43">
        <v>51</v>
      </c>
      <c r="AS43">
        <f t="shared" si="17"/>
        <v>2</v>
      </c>
      <c r="AT43">
        <v>10</v>
      </c>
      <c r="AU43">
        <v>5</v>
      </c>
      <c r="AW43">
        <v>15</v>
      </c>
      <c r="AX43">
        <v>1</v>
      </c>
      <c r="AY43" t="s">
        <v>114</v>
      </c>
      <c r="AZ43" t="s">
        <v>116</v>
      </c>
      <c r="BA43">
        <v>22</v>
      </c>
      <c r="BB43">
        <v>467</v>
      </c>
      <c r="BC43">
        <v>3570.1533203125</v>
      </c>
      <c r="BD43">
        <v>191</v>
      </c>
      <c r="BE43">
        <v>187.98309326171901</v>
      </c>
      <c r="BF43">
        <v>1185</v>
      </c>
      <c r="BG43">
        <v>4.6629492193460499E-2</v>
      </c>
      <c r="BH43">
        <v>438.95202636718801</v>
      </c>
      <c r="BI43">
        <v>86.283340454101605</v>
      </c>
      <c r="BJ43">
        <v>22</v>
      </c>
      <c r="BK43">
        <v>471</v>
      </c>
      <c r="BL43">
        <v>3531.61474609375</v>
      </c>
      <c r="BM43">
        <v>195</v>
      </c>
      <c r="BN43">
        <v>297.01419067382801</v>
      </c>
      <c r="BO43">
        <v>4161</v>
      </c>
      <c r="BP43">
        <v>4.3970882892608601E-2</v>
      </c>
      <c r="BQ43">
        <v>722.28851318359398</v>
      </c>
      <c r="BR43">
        <v>86.283340454101605</v>
      </c>
      <c r="BS43">
        <f t="shared" si="12"/>
        <v>3.5526868672987164</v>
      </c>
      <c r="BT43">
        <f t="shared" si="13"/>
        <v>3.5479733215275093</v>
      </c>
      <c r="BU43">
        <f t="shared" si="14"/>
        <v>1.6720978579357173</v>
      </c>
      <c r="BV43">
        <f t="shared" si="15"/>
        <v>1.8976270912904412</v>
      </c>
      <c r="BX43" t="s">
        <v>261</v>
      </c>
      <c r="BY43" t="s">
        <v>5620</v>
      </c>
    </row>
    <row r="44" spans="2:77" x14ac:dyDescent="0.15">
      <c r="B44">
        <v>43</v>
      </c>
      <c r="C44">
        <v>2004</v>
      </c>
      <c r="D44">
        <v>43</v>
      </c>
      <c r="E44" t="s">
        <v>264</v>
      </c>
      <c r="F44" s="1">
        <v>38002</v>
      </c>
      <c r="G44">
        <v>3837152000</v>
      </c>
      <c r="H44">
        <v>8.9999999999999993E-3</v>
      </c>
      <c r="I44">
        <v>604969</v>
      </c>
      <c r="J44">
        <v>40</v>
      </c>
      <c r="K44">
        <v>5513</v>
      </c>
      <c r="L44" t="s">
        <v>25</v>
      </c>
      <c r="M44" t="s">
        <v>25</v>
      </c>
      <c r="N44" t="s">
        <v>40</v>
      </c>
      <c r="O44" t="s">
        <v>4261</v>
      </c>
      <c r="P44">
        <v>1</v>
      </c>
      <c r="Q44" t="s">
        <v>264</v>
      </c>
      <c r="R44" t="s">
        <v>265</v>
      </c>
      <c r="T44">
        <v>2004</v>
      </c>
      <c r="U44" t="s">
        <v>266</v>
      </c>
      <c r="V44" t="s">
        <v>5621</v>
      </c>
      <c r="W44" t="s">
        <v>31</v>
      </c>
      <c r="X44">
        <v>8.6</v>
      </c>
      <c r="Y44">
        <v>163</v>
      </c>
      <c r="Z44">
        <v>709</v>
      </c>
      <c r="AA44">
        <f t="shared" si="16"/>
        <v>1</v>
      </c>
      <c r="AB44" t="s">
        <v>5426</v>
      </c>
      <c r="AC44">
        <f t="shared" si="1"/>
        <v>1</v>
      </c>
      <c r="AD44">
        <f t="shared" si="2"/>
        <v>1</v>
      </c>
      <c r="AE44">
        <f t="shared" si="3"/>
        <v>0</v>
      </c>
      <c r="AF44">
        <f t="shared" si="4"/>
        <v>1</v>
      </c>
      <c r="AG44">
        <f t="shared" si="5"/>
        <v>9.584009003121631</v>
      </c>
      <c r="AH44">
        <f t="shared" si="6"/>
        <v>5.7817331209766429</v>
      </c>
      <c r="AI44">
        <f t="shared" si="7"/>
        <v>1.6020599913279623</v>
      </c>
      <c r="AJ44">
        <f t="shared" si="8"/>
        <v>3.741387992479269</v>
      </c>
      <c r="AK44">
        <f t="shared" si="9"/>
        <v>2.2121876044039577</v>
      </c>
      <c r="AL44">
        <f t="shared" si="10"/>
        <v>2.8506462351830661</v>
      </c>
      <c r="AQ44" t="s">
        <v>5479</v>
      </c>
      <c r="AR44">
        <v>68</v>
      </c>
      <c r="AS44">
        <f t="shared" si="17"/>
        <v>2</v>
      </c>
      <c r="AT44">
        <v>10</v>
      </c>
      <c r="AU44">
        <v>5</v>
      </c>
      <c r="AW44">
        <v>65</v>
      </c>
      <c r="AX44">
        <v>2</v>
      </c>
      <c r="AY44" t="s">
        <v>378</v>
      </c>
      <c r="AZ44" t="s">
        <v>380</v>
      </c>
      <c r="BA44">
        <v>2</v>
      </c>
      <c r="BB44">
        <v>5</v>
      </c>
      <c r="BC44">
        <v>7.8703036308288601</v>
      </c>
      <c r="BD44">
        <v>2</v>
      </c>
      <c r="BE44">
        <v>80.828521728515597</v>
      </c>
      <c r="BF44">
        <v>2515</v>
      </c>
      <c r="BG44">
        <v>1.5295224147848801E-4</v>
      </c>
      <c r="BH44">
        <v>0</v>
      </c>
      <c r="BI44">
        <v>0</v>
      </c>
      <c r="BJ44">
        <v>3</v>
      </c>
      <c r="BK44">
        <v>10</v>
      </c>
      <c r="BL44">
        <v>3.6010944843292201</v>
      </c>
      <c r="BM44">
        <v>3</v>
      </c>
      <c r="BN44">
        <v>162.83938598632801</v>
      </c>
      <c r="BO44">
        <v>6339</v>
      </c>
      <c r="BP44" s="6">
        <v>4.1161450781146398E-7</v>
      </c>
      <c r="BQ44">
        <v>0</v>
      </c>
      <c r="BR44">
        <v>0</v>
      </c>
      <c r="BS44">
        <f t="shared" si="12"/>
        <v>0.89599148746069635</v>
      </c>
      <c r="BT44">
        <f t="shared" si="13"/>
        <v>0.55643451639613484</v>
      </c>
      <c r="BU44">
        <f t="shared" si="14"/>
        <v>2.2121876044039577</v>
      </c>
      <c r="BV44">
        <f t="shared" si="15"/>
        <v>2.8506462351830661</v>
      </c>
      <c r="BX44" t="s">
        <v>265</v>
      </c>
      <c r="BY44" t="s">
        <v>5621</v>
      </c>
    </row>
    <row r="45" spans="2:77" x14ac:dyDescent="0.15">
      <c r="B45">
        <v>44</v>
      </c>
      <c r="C45">
        <v>2004</v>
      </c>
      <c r="D45">
        <v>44</v>
      </c>
      <c r="E45" t="s">
        <v>268</v>
      </c>
      <c r="F45" s="1">
        <v>38275</v>
      </c>
      <c r="G45">
        <v>3752632000</v>
      </c>
      <c r="H45">
        <v>8.9999999999999993E-3</v>
      </c>
      <c r="I45">
        <v>576262</v>
      </c>
      <c r="J45">
        <v>114</v>
      </c>
      <c r="K45">
        <v>12803</v>
      </c>
      <c r="L45" t="s">
        <v>33</v>
      </c>
      <c r="M45" t="s">
        <v>33</v>
      </c>
      <c r="N45" t="s">
        <v>155</v>
      </c>
      <c r="O45" t="s">
        <v>4261</v>
      </c>
      <c r="P45">
        <v>1</v>
      </c>
      <c r="Q45" t="s">
        <v>268</v>
      </c>
      <c r="R45" t="s">
        <v>269</v>
      </c>
      <c r="S45" t="s">
        <v>270</v>
      </c>
      <c r="T45">
        <v>2004</v>
      </c>
      <c r="U45" t="s">
        <v>271</v>
      </c>
      <c r="V45" t="s">
        <v>5613</v>
      </c>
      <c r="W45" t="s">
        <v>272</v>
      </c>
      <c r="X45">
        <v>7.4</v>
      </c>
      <c r="Y45">
        <v>60</v>
      </c>
      <c r="Z45">
        <v>50</v>
      </c>
      <c r="AA45">
        <f t="shared" si="16"/>
        <v>2</v>
      </c>
      <c r="AB45" t="s">
        <v>5434</v>
      </c>
      <c r="AC45">
        <f t="shared" si="1"/>
        <v>9</v>
      </c>
      <c r="AD45">
        <f t="shared" si="2"/>
        <v>4</v>
      </c>
      <c r="AE45">
        <f t="shared" si="3"/>
        <v>0</v>
      </c>
      <c r="AF45">
        <f t="shared" si="4"/>
        <v>10</v>
      </c>
      <c r="AG45">
        <f t="shared" si="5"/>
        <v>9.5743359776277277</v>
      </c>
      <c r="AH45">
        <f t="shared" si="6"/>
        <v>5.7606199821799517</v>
      </c>
      <c r="AI45">
        <f t="shared" si="7"/>
        <v>2.0569048513364723</v>
      </c>
      <c r="AJ45">
        <f t="shared" si="8"/>
        <v>4.1073117454906738</v>
      </c>
      <c r="AK45">
        <f t="shared" si="9"/>
        <v>1.7781512503836434</v>
      </c>
      <c r="AL45">
        <f t="shared" si="10"/>
        <v>1.6989700043360185</v>
      </c>
      <c r="AQ45" t="s">
        <v>5470</v>
      </c>
      <c r="AR45">
        <v>4</v>
      </c>
      <c r="AS45">
        <f t="shared" si="17"/>
        <v>1</v>
      </c>
      <c r="AT45">
        <v>8</v>
      </c>
      <c r="AU45">
        <v>5</v>
      </c>
      <c r="AW45">
        <v>227</v>
      </c>
      <c r="AX45">
        <v>1</v>
      </c>
      <c r="AY45" t="s">
        <v>1189</v>
      </c>
      <c r="AZ45" t="s">
        <v>1191</v>
      </c>
      <c r="BA45">
        <v>7</v>
      </c>
      <c r="BB45">
        <v>144</v>
      </c>
      <c r="BC45">
        <v>1168.94506835938</v>
      </c>
      <c r="BD45">
        <v>97</v>
      </c>
      <c r="BE45">
        <v>161.28330993652301</v>
      </c>
      <c r="BF45">
        <v>1336</v>
      </c>
      <c r="BG45">
        <v>1.52906980365515E-2</v>
      </c>
      <c r="BH45">
        <v>0</v>
      </c>
      <c r="BI45">
        <v>0</v>
      </c>
      <c r="BJ45">
        <v>7</v>
      </c>
      <c r="BK45">
        <v>150</v>
      </c>
      <c r="BL45">
        <v>1224.13146972656</v>
      </c>
      <c r="BM45">
        <v>103</v>
      </c>
      <c r="BN45">
        <v>270.07183837890602</v>
      </c>
      <c r="BO45">
        <v>4333</v>
      </c>
      <c r="BP45">
        <v>1.5275165438652E-2</v>
      </c>
      <c r="BQ45">
        <v>0</v>
      </c>
      <c r="BR45">
        <v>0</v>
      </c>
      <c r="BS45">
        <f t="shared" si="12"/>
        <v>3.0677941030618117</v>
      </c>
      <c r="BT45">
        <f t="shared" si="13"/>
        <v>3.0878280628345691</v>
      </c>
      <c r="BU45">
        <f t="shared" si="14"/>
        <v>1.7781512503836434</v>
      </c>
      <c r="BV45">
        <f t="shared" si="15"/>
        <v>1.6989700043360185</v>
      </c>
      <c r="BX45" t="s">
        <v>269</v>
      </c>
      <c r="BY45" t="s">
        <v>5613</v>
      </c>
    </row>
    <row r="46" spans="2:77" x14ac:dyDescent="0.15">
      <c r="B46">
        <v>45</v>
      </c>
      <c r="C46">
        <v>2004</v>
      </c>
      <c r="D46">
        <v>45</v>
      </c>
      <c r="E46" t="s">
        <v>273</v>
      </c>
      <c r="F46" s="1">
        <v>38177</v>
      </c>
      <c r="G46">
        <v>3584851500</v>
      </c>
      <c r="H46">
        <v>8.9999999999999993E-3</v>
      </c>
      <c r="I46">
        <v>568230</v>
      </c>
      <c r="J46">
        <v>93</v>
      </c>
      <c r="K46">
        <v>8311</v>
      </c>
      <c r="L46" t="s">
        <v>25</v>
      </c>
      <c r="M46" t="s">
        <v>25</v>
      </c>
      <c r="N46" t="s">
        <v>148</v>
      </c>
      <c r="O46" t="s">
        <v>4261</v>
      </c>
      <c r="P46" t="e">
        <v>#VALUE!</v>
      </c>
      <c r="Q46" t="s">
        <v>274</v>
      </c>
      <c r="R46" t="s">
        <v>275</v>
      </c>
      <c r="S46" t="s">
        <v>276</v>
      </c>
      <c r="T46">
        <v>2004</v>
      </c>
      <c r="U46" t="s">
        <v>277</v>
      </c>
      <c r="V46" t="s">
        <v>5615</v>
      </c>
      <c r="W46" t="s">
        <v>278</v>
      </c>
      <c r="X46">
        <v>8.1</v>
      </c>
      <c r="Y46">
        <v>56</v>
      </c>
      <c r="Z46">
        <v>38</v>
      </c>
      <c r="AA46">
        <f t="shared" si="16"/>
        <v>1</v>
      </c>
      <c r="AB46" t="s">
        <v>5433</v>
      </c>
      <c r="AC46">
        <f t="shared" si="1"/>
        <v>10</v>
      </c>
      <c r="AD46">
        <f t="shared" si="2"/>
        <v>5</v>
      </c>
      <c r="AE46">
        <f t="shared" si="3"/>
        <v>0</v>
      </c>
      <c r="AF46">
        <f t="shared" si="4"/>
        <v>7</v>
      </c>
      <c r="AG46">
        <f t="shared" si="5"/>
        <v>9.5544711700271563</v>
      </c>
      <c r="AH46">
        <f t="shared" si="6"/>
        <v>5.7545241587964888</v>
      </c>
      <c r="AI46">
        <f t="shared" si="7"/>
        <v>1.968482948553935</v>
      </c>
      <c r="AJ46">
        <f t="shared" si="8"/>
        <v>3.9196532823103638</v>
      </c>
      <c r="AK46">
        <f t="shared" si="9"/>
        <v>1.7481880270062005</v>
      </c>
      <c r="AL46">
        <f t="shared" si="10"/>
        <v>1.5797835966168099</v>
      </c>
      <c r="AQ46" t="s">
        <v>5484</v>
      </c>
      <c r="AR46">
        <v>34</v>
      </c>
      <c r="AS46">
        <f t="shared" si="17"/>
        <v>1</v>
      </c>
      <c r="AT46">
        <v>3</v>
      </c>
      <c r="AU46">
        <v>3</v>
      </c>
      <c r="AW46">
        <v>126</v>
      </c>
      <c r="AX46">
        <v>1</v>
      </c>
      <c r="AY46" t="s">
        <v>695</v>
      </c>
      <c r="AZ46" t="s">
        <v>696</v>
      </c>
      <c r="BA46">
        <v>24</v>
      </c>
      <c r="BB46">
        <v>502</v>
      </c>
      <c r="BC46">
        <v>3292.5478515625</v>
      </c>
      <c r="BD46">
        <v>198</v>
      </c>
      <c r="BE46">
        <v>190.11640930175801</v>
      </c>
      <c r="BF46">
        <v>1176</v>
      </c>
      <c r="BG46">
        <v>4.2828403413295697E-2</v>
      </c>
      <c r="BH46">
        <v>658.48791503906295</v>
      </c>
      <c r="BI46">
        <v>125.58334350585901</v>
      </c>
      <c r="BJ46">
        <v>27</v>
      </c>
      <c r="BK46">
        <v>581</v>
      </c>
      <c r="BL46">
        <v>3948.82836914063</v>
      </c>
      <c r="BM46">
        <v>213</v>
      </c>
      <c r="BN46">
        <v>305.928466796875</v>
      </c>
      <c r="BO46">
        <v>4070</v>
      </c>
      <c r="BP46">
        <v>4.9035482108593001E-2</v>
      </c>
      <c r="BQ46">
        <v>1612.93615722656</v>
      </c>
      <c r="BR46">
        <v>163.08332824707</v>
      </c>
      <c r="BS46">
        <f t="shared" si="12"/>
        <v>3.5175320954086211</v>
      </c>
      <c r="BT46">
        <f t="shared" si="13"/>
        <v>3.5964682580832181</v>
      </c>
      <c r="BU46">
        <f t="shared" si="14"/>
        <v>1.7481880270062005</v>
      </c>
      <c r="BV46">
        <f t="shared" si="15"/>
        <v>1.5797835966168099</v>
      </c>
      <c r="BX46" t="s">
        <v>275</v>
      </c>
      <c r="BY46" t="s">
        <v>5615</v>
      </c>
    </row>
    <row r="47" spans="2:77" x14ac:dyDescent="0.15">
      <c r="B47">
        <v>46</v>
      </c>
      <c r="C47">
        <v>2004</v>
      </c>
      <c r="D47">
        <v>46</v>
      </c>
      <c r="E47" t="s">
        <v>279</v>
      </c>
      <c r="F47" s="1">
        <v>38155</v>
      </c>
      <c r="G47">
        <v>3554937000</v>
      </c>
      <c r="H47">
        <v>8.0000000000000002E-3</v>
      </c>
      <c r="I47">
        <v>558807</v>
      </c>
      <c r="J47">
        <v>74</v>
      </c>
      <c r="K47">
        <v>8781</v>
      </c>
      <c r="L47" t="s">
        <v>25</v>
      </c>
      <c r="M47" t="s">
        <v>25</v>
      </c>
      <c r="N47" t="s">
        <v>26</v>
      </c>
      <c r="O47" t="s">
        <v>4261</v>
      </c>
      <c r="P47">
        <v>1</v>
      </c>
      <c r="Q47" t="s">
        <v>279</v>
      </c>
      <c r="R47" t="s">
        <v>280</v>
      </c>
      <c r="S47" t="s">
        <v>281</v>
      </c>
      <c r="T47">
        <v>2004</v>
      </c>
      <c r="U47" t="s">
        <v>282</v>
      </c>
      <c r="V47" t="s">
        <v>5620</v>
      </c>
      <c r="W47" t="s">
        <v>31</v>
      </c>
      <c r="X47">
        <v>6.5</v>
      </c>
      <c r="Y47">
        <v>31</v>
      </c>
      <c r="Z47">
        <v>147</v>
      </c>
      <c r="AA47">
        <f t="shared" si="16"/>
        <v>1</v>
      </c>
      <c r="AB47" t="s">
        <v>5424</v>
      </c>
      <c r="AC47">
        <f t="shared" si="1"/>
        <v>2</v>
      </c>
      <c r="AD47">
        <f t="shared" si="2"/>
        <v>2</v>
      </c>
      <c r="AE47">
        <f t="shared" si="3"/>
        <v>0</v>
      </c>
      <c r="AF47">
        <f t="shared" si="4"/>
        <v>6</v>
      </c>
      <c r="AG47">
        <f t="shared" si="5"/>
        <v>9.5508319086396813</v>
      </c>
      <c r="AH47">
        <f t="shared" si="6"/>
        <v>5.7472618377469615</v>
      </c>
      <c r="AI47">
        <f t="shared" si="7"/>
        <v>1.8692317197309762</v>
      </c>
      <c r="AJ47">
        <f t="shared" si="8"/>
        <v>3.9435439771534542</v>
      </c>
      <c r="AK47">
        <f t="shared" si="9"/>
        <v>1.4913616938342726</v>
      </c>
      <c r="AL47">
        <f t="shared" si="10"/>
        <v>2.1673173347481756</v>
      </c>
      <c r="AQ47" t="s">
        <v>5444</v>
      </c>
      <c r="AR47">
        <v>35</v>
      </c>
      <c r="AS47">
        <f t="shared" si="17"/>
        <v>1</v>
      </c>
      <c r="AT47">
        <v>3</v>
      </c>
      <c r="AU47">
        <v>3</v>
      </c>
      <c r="AW47">
        <v>842</v>
      </c>
      <c r="AX47">
        <v>1</v>
      </c>
      <c r="AY47" t="s">
        <v>4457</v>
      </c>
      <c r="AZ47" t="s">
        <v>4458</v>
      </c>
      <c r="BA47">
        <v>22</v>
      </c>
      <c r="BB47">
        <v>443</v>
      </c>
      <c r="BC47">
        <v>3198.27563476563</v>
      </c>
      <c r="BD47">
        <v>190</v>
      </c>
      <c r="BE47">
        <v>187.44981384277301</v>
      </c>
      <c r="BF47">
        <v>1190</v>
      </c>
      <c r="BG47">
        <v>4.1714671999216101E-2</v>
      </c>
      <c r="BH47">
        <v>456.33224487304699</v>
      </c>
      <c r="BI47">
        <v>107.33332061767599</v>
      </c>
      <c r="BJ47">
        <v>22</v>
      </c>
      <c r="BK47">
        <v>447</v>
      </c>
      <c r="BL47">
        <v>3158.48999023438</v>
      </c>
      <c r="BM47">
        <v>194</v>
      </c>
      <c r="BN47">
        <v>297.32849121093801</v>
      </c>
      <c r="BO47">
        <v>4146</v>
      </c>
      <c r="BP47">
        <v>3.9268996566534001E-2</v>
      </c>
      <c r="BQ47">
        <v>702.14532470703102</v>
      </c>
      <c r="BR47">
        <v>107.33332061767599</v>
      </c>
      <c r="BS47">
        <f t="shared" si="12"/>
        <v>3.5049158895225627</v>
      </c>
      <c r="BT47">
        <f t="shared" si="13"/>
        <v>3.4994795048831135</v>
      </c>
      <c r="BU47">
        <f t="shared" si="14"/>
        <v>1.4913616938342726</v>
      </c>
      <c r="BV47">
        <f t="shared" si="15"/>
        <v>2.1673173347481756</v>
      </c>
      <c r="BX47" t="s">
        <v>280</v>
      </c>
      <c r="BY47" t="s">
        <v>5620</v>
      </c>
    </row>
    <row r="48" spans="2:77" x14ac:dyDescent="0.15">
      <c r="B48">
        <v>47</v>
      </c>
      <c r="C48">
        <v>2004</v>
      </c>
      <c r="D48">
        <v>47</v>
      </c>
      <c r="E48" t="s">
        <v>283</v>
      </c>
      <c r="F48" s="1">
        <v>38233</v>
      </c>
      <c r="G48">
        <v>3481025000</v>
      </c>
      <c r="H48">
        <v>8.0000000000000002E-3</v>
      </c>
      <c r="I48">
        <v>558745</v>
      </c>
      <c r="J48">
        <v>81</v>
      </c>
      <c r="K48">
        <v>10664</v>
      </c>
      <c r="L48" t="s">
        <v>25</v>
      </c>
      <c r="M48" t="s">
        <v>25</v>
      </c>
      <c r="N48" t="s">
        <v>40</v>
      </c>
      <c r="O48" t="s">
        <v>4261</v>
      </c>
      <c r="P48" t="e">
        <v>#VALUE!</v>
      </c>
      <c r="Q48" t="s">
        <v>284</v>
      </c>
      <c r="R48" t="s">
        <v>285</v>
      </c>
      <c r="S48" t="s">
        <v>286</v>
      </c>
      <c r="T48">
        <v>2003</v>
      </c>
      <c r="U48" t="s">
        <v>287</v>
      </c>
      <c r="V48" t="s">
        <v>5622</v>
      </c>
      <c r="W48" t="s">
        <v>289</v>
      </c>
      <c r="X48">
        <v>7</v>
      </c>
      <c r="Y48">
        <v>41</v>
      </c>
      <c r="Z48">
        <v>99</v>
      </c>
      <c r="AA48">
        <f t="shared" si="16"/>
        <v>1</v>
      </c>
      <c r="AB48" t="s">
        <v>5426</v>
      </c>
      <c r="AC48">
        <f t="shared" si="1"/>
        <v>1</v>
      </c>
      <c r="AD48">
        <f t="shared" si="2"/>
        <v>1</v>
      </c>
      <c r="AE48">
        <f t="shared" si="3"/>
        <v>0</v>
      </c>
      <c r="AF48">
        <f t="shared" si="4"/>
        <v>9</v>
      </c>
      <c r="AG48">
        <f t="shared" si="5"/>
        <v>9.5417071423084359</v>
      </c>
      <c r="AH48">
        <f t="shared" si="6"/>
        <v>5.7472136498185149</v>
      </c>
      <c r="AI48">
        <f t="shared" si="7"/>
        <v>1.9084850188786497</v>
      </c>
      <c r="AJ48">
        <f t="shared" si="8"/>
        <v>4.027920136405803</v>
      </c>
      <c r="AK48">
        <f t="shared" si="9"/>
        <v>1.6127838567197355</v>
      </c>
      <c r="AL48">
        <f t="shared" si="10"/>
        <v>1.9956351945975497</v>
      </c>
      <c r="AQ48" t="s">
        <v>5471</v>
      </c>
      <c r="AR48">
        <v>40</v>
      </c>
      <c r="AS48">
        <f t="shared" si="17"/>
        <v>1</v>
      </c>
      <c r="AT48">
        <v>2</v>
      </c>
      <c r="AU48">
        <v>2</v>
      </c>
      <c r="AW48">
        <v>841</v>
      </c>
      <c r="AX48">
        <v>1</v>
      </c>
      <c r="AY48" t="s">
        <v>4452</v>
      </c>
      <c r="AZ48" t="s">
        <v>4454</v>
      </c>
      <c r="BA48">
        <v>27</v>
      </c>
      <c r="BB48">
        <v>634</v>
      </c>
      <c r="BC48">
        <v>5426.90771484375</v>
      </c>
      <c r="BD48">
        <v>265</v>
      </c>
      <c r="BE48">
        <v>203.03311157226599</v>
      </c>
      <c r="BF48">
        <v>1103</v>
      </c>
      <c r="BG48">
        <v>7.1053892374038696E-2</v>
      </c>
      <c r="BH48">
        <v>833.57275390625</v>
      </c>
      <c r="BI48">
        <v>142.53334045410199</v>
      </c>
      <c r="BJ48">
        <v>27</v>
      </c>
      <c r="BK48">
        <v>638</v>
      </c>
      <c r="BL48">
        <v>5364.150390625</v>
      </c>
      <c r="BM48">
        <v>269</v>
      </c>
      <c r="BN48">
        <v>315.12420654296898</v>
      </c>
      <c r="BO48">
        <v>4024</v>
      </c>
      <c r="BP48">
        <v>6.6959261894226102E-2</v>
      </c>
      <c r="BQ48">
        <v>1352.61877441406</v>
      </c>
      <c r="BR48">
        <v>142.53334045410199</v>
      </c>
      <c r="BS48">
        <f t="shared" si="12"/>
        <v>3.7345524364173435</v>
      </c>
      <c r="BT48">
        <f t="shared" si="13"/>
        <v>3.7295009453359707</v>
      </c>
      <c r="BU48">
        <f t="shared" si="14"/>
        <v>1.6127838567197355</v>
      </c>
      <c r="BV48">
        <f t="shared" si="15"/>
        <v>1.9956351945975497</v>
      </c>
      <c r="BX48" t="s">
        <v>285</v>
      </c>
      <c r="BY48" t="s">
        <v>5622</v>
      </c>
    </row>
    <row r="49" spans="2:77" x14ac:dyDescent="0.15">
      <c r="B49">
        <v>48</v>
      </c>
      <c r="C49">
        <v>2004</v>
      </c>
      <c r="D49">
        <v>48</v>
      </c>
      <c r="E49" t="s">
        <v>290</v>
      </c>
      <c r="F49" s="1">
        <v>38198</v>
      </c>
      <c r="G49">
        <v>3529353500</v>
      </c>
      <c r="H49">
        <v>8.0000000000000002E-3</v>
      </c>
      <c r="I49">
        <v>542955</v>
      </c>
      <c r="J49">
        <v>88</v>
      </c>
      <c r="K49">
        <v>7650</v>
      </c>
      <c r="L49" t="s">
        <v>25</v>
      </c>
      <c r="M49" t="s">
        <v>25</v>
      </c>
      <c r="N49" t="s">
        <v>47</v>
      </c>
      <c r="O49" t="s">
        <v>4261</v>
      </c>
      <c r="P49">
        <v>1</v>
      </c>
      <c r="Q49" t="s">
        <v>290</v>
      </c>
      <c r="R49" t="s">
        <v>291</v>
      </c>
      <c r="S49" t="s">
        <v>292</v>
      </c>
      <c r="T49">
        <v>2004</v>
      </c>
      <c r="U49" t="s">
        <v>293</v>
      </c>
      <c r="V49" t="s">
        <v>5604</v>
      </c>
      <c r="W49" t="s">
        <v>31</v>
      </c>
      <c r="X49">
        <v>7.5</v>
      </c>
      <c r="Y49">
        <v>35</v>
      </c>
      <c r="Z49">
        <v>348</v>
      </c>
      <c r="AA49">
        <f t="shared" si="16"/>
        <v>1</v>
      </c>
      <c r="AB49" t="s">
        <v>5427</v>
      </c>
      <c r="AC49">
        <f t="shared" si="1"/>
        <v>7</v>
      </c>
      <c r="AD49">
        <f t="shared" si="2"/>
        <v>5</v>
      </c>
      <c r="AE49">
        <f t="shared" si="3"/>
        <v>0</v>
      </c>
      <c r="AF49">
        <f t="shared" si="4"/>
        <v>7</v>
      </c>
      <c r="AG49">
        <f t="shared" si="5"/>
        <v>9.5476951594681179</v>
      </c>
      <c r="AH49">
        <f t="shared" si="6"/>
        <v>5.7347638368420073</v>
      </c>
      <c r="AI49">
        <f t="shared" si="7"/>
        <v>1.9444826721501687</v>
      </c>
      <c r="AJ49">
        <f t="shared" si="8"/>
        <v>3.8836614351536172</v>
      </c>
      <c r="AK49">
        <f t="shared" si="9"/>
        <v>1.5440680443502754</v>
      </c>
      <c r="AL49">
        <f t="shared" si="10"/>
        <v>2.5415792439465807</v>
      </c>
      <c r="AQ49" t="s">
        <v>5474</v>
      </c>
      <c r="AR49">
        <v>46</v>
      </c>
      <c r="AS49">
        <f t="shared" si="17"/>
        <v>1</v>
      </c>
      <c r="AT49">
        <v>1</v>
      </c>
      <c r="AU49">
        <v>1</v>
      </c>
      <c r="AW49">
        <v>915</v>
      </c>
      <c r="AX49">
        <v>1</v>
      </c>
      <c r="AY49" t="s">
        <v>4859</v>
      </c>
      <c r="AZ49" t="s">
        <v>4860</v>
      </c>
      <c r="BA49">
        <v>19</v>
      </c>
      <c r="BB49">
        <v>492</v>
      </c>
      <c r="BC49">
        <v>4292.1943359375</v>
      </c>
      <c r="BD49">
        <v>228</v>
      </c>
      <c r="BE49">
        <v>192.23313903808599</v>
      </c>
      <c r="BF49">
        <v>1156</v>
      </c>
      <c r="BG49">
        <v>5.62268756330013E-2</v>
      </c>
      <c r="BH49">
        <v>239.39276123046901</v>
      </c>
      <c r="BI49">
        <v>60.900001525878899</v>
      </c>
      <c r="BJ49">
        <v>19</v>
      </c>
      <c r="BK49">
        <v>495</v>
      </c>
      <c r="BL49">
        <v>4253.20166015625</v>
      </c>
      <c r="BM49">
        <v>231</v>
      </c>
      <c r="BN49">
        <v>298.74273681640602</v>
      </c>
      <c r="BO49">
        <v>4190</v>
      </c>
      <c r="BP49">
        <v>5.3124967962503399E-2</v>
      </c>
      <c r="BQ49">
        <v>285.53536987304699</v>
      </c>
      <c r="BR49">
        <v>60.900001525878899</v>
      </c>
      <c r="BS49">
        <f t="shared" si="12"/>
        <v>3.6326793771137202</v>
      </c>
      <c r="BT49">
        <f t="shared" si="13"/>
        <v>3.6287159747236162</v>
      </c>
      <c r="BU49">
        <f t="shared" si="14"/>
        <v>1.5440680443502754</v>
      </c>
      <c r="BV49">
        <f t="shared" si="15"/>
        <v>2.5415792439465807</v>
      </c>
      <c r="BX49" t="s">
        <v>291</v>
      </c>
      <c r="BY49" t="s">
        <v>5604</v>
      </c>
    </row>
    <row r="50" spans="2:77" x14ac:dyDescent="0.15">
      <c r="B50">
        <v>49</v>
      </c>
      <c r="C50">
        <v>2004</v>
      </c>
      <c r="D50">
        <v>49</v>
      </c>
      <c r="E50" t="s">
        <v>294</v>
      </c>
      <c r="F50" s="1">
        <v>38253</v>
      </c>
      <c r="G50">
        <v>3201626000</v>
      </c>
      <c r="H50">
        <v>8.0000000000000002E-3</v>
      </c>
      <c r="I50">
        <v>497689</v>
      </c>
      <c r="J50">
        <v>117</v>
      </c>
      <c r="K50">
        <v>11734</v>
      </c>
      <c r="L50" t="s">
        <v>25</v>
      </c>
      <c r="M50" t="s">
        <v>25</v>
      </c>
      <c r="N50" t="s">
        <v>90</v>
      </c>
      <c r="O50" t="s">
        <v>4261</v>
      </c>
      <c r="P50">
        <v>1</v>
      </c>
      <c r="Q50" t="s">
        <v>294</v>
      </c>
      <c r="R50" t="s">
        <v>295</v>
      </c>
      <c r="T50">
        <v>2004</v>
      </c>
      <c r="U50" t="s">
        <v>296</v>
      </c>
      <c r="V50" t="s">
        <v>5594</v>
      </c>
      <c r="W50" t="s">
        <v>297</v>
      </c>
      <c r="X50">
        <v>9.3000000000000007</v>
      </c>
      <c r="Y50">
        <v>76</v>
      </c>
      <c r="Z50">
        <v>54</v>
      </c>
      <c r="AA50">
        <f t="shared" si="16"/>
        <v>1</v>
      </c>
      <c r="AB50" t="s">
        <v>5430</v>
      </c>
      <c r="AC50">
        <f t="shared" si="1"/>
        <v>10</v>
      </c>
      <c r="AD50">
        <f t="shared" si="2"/>
        <v>5</v>
      </c>
      <c r="AE50">
        <f t="shared" si="3"/>
        <v>0</v>
      </c>
      <c r="AF50">
        <f t="shared" si="4"/>
        <v>9</v>
      </c>
      <c r="AG50">
        <f t="shared" si="5"/>
        <v>9.5053705981570396</v>
      </c>
      <c r="AH50">
        <f t="shared" si="6"/>
        <v>5.6969580420056376</v>
      </c>
      <c r="AI50">
        <f t="shared" si="7"/>
        <v>2.0681858617461617</v>
      </c>
      <c r="AJ50">
        <f t="shared" si="8"/>
        <v>4.0694460838803126</v>
      </c>
      <c r="AK50">
        <f t="shared" si="9"/>
        <v>1.8808135922807911</v>
      </c>
      <c r="AL50">
        <f t="shared" si="10"/>
        <v>1.7323937598229684</v>
      </c>
      <c r="AQ50" t="s">
        <v>5488</v>
      </c>
      <c r="AR50">
        <v>2</v>
      </c>
      <c r="AS50">
        <f t="shared" si="17"/>
        <v>1</v>
      </c>
      <c r="AT50">
        <v>10</v>
      </c>
      <c r="AU50">
        <v>5</v>
      </c>
      <c r="AW50">
        <v>909</v>
      </c>
      <c r="AX50">
        <v>1</v>
      </c>
      <c r="AY50" t="s">
        <v>4831</v>
      </c>
      <c r="AZ50" t="s">
        <v>4833</v>
      </c>
      <c r="BA50">
        <v>26</v>
      </c>
      <c r="BB50">
        <v>637</v>
      </c>
      <c r="BC50">
        <v>6933.830078125</v>
      </c>
      <c r="BD50">
        <v>235</v>
      </c>
      <c r="BE50">
        <v>197.24980163574199</v>
      </c>
      <c r="BF50">
        <v>1137</v>
      </c>
      <c r="BG50">
        <v>9.1341100633144406E-2</v>
      </c>
      <c r="BH50">
        <v>535.3740234375</v>
      </c>
      <c r="BI50">
        <v>117.616661071777</v>
      </c>
      <c r="BJ50">
        <v>27</v>
      </c>
      <c r="BK50">
        <v>667</v>
      </c>
      <c r="BL50">
        <v>7013.552734375</v>
      </c>
      <c r="BM50">
        <v>246</v>
      </c>
      <c r="BN50">
        <v>320.026611328125</v>
      </c>
      <c r="BO50">
        <v>3879</v>
      </c>
      <c r="BP50">
        <v>8.8040262460708604E-2</v>
      </c>
      <c r="BQ50">
        <v>1777.04479980469</v>
      </c>
      <c r="BR50">
        <v>134.53332519531301</v>
      </c>
      <c r="BS50">
        <f t="shared" si="12"/>
        <v>3.8409731945403243</v>
      </c>
      <c r="BT50">
        <f t="shared" si="13"/>
        <v>3.8459380667655561</v>
      </c>
      <c r="BU50">
        <f t="shared" si="14"/>
        <v>1.8808135922807911</v>
      </c>
      <c r="BV50">
        <f t="shared" si="15"/>
        <v>1.7323937598229684</v>
      </c>
      <c r="BX50" t="s">
        <v>295</v>
      </c>
      <c r="BY50" t="s">
        <v>5594</v>
      </c>
    </row>
    <row r="51" spans="2:77" x14ac:dyDescent="0.15">
      <c r="B51">
        <v>50</v>
      </c>
      <c r="C51">
        <v>2004</v>
      </c>
      <c r="D51">
        <v>50</v>
      </c>
      <c r="E51" t="s">
        <v>298</v>
      </c>
      <c r="F51" s="1">
        <v>38247</v>
      </c>
      <c r="G51">
        <v>3016226000</v>
      </c>
      <c r="H51">
        <v>6.9999999999999897E-3</v>
      </c>
      <c r="I51">
        <v>477424</v>
      </c>
      <c r="J51">
        <v>104</v>
      </c>
      <c r="K51">
        <v>10915</v>
      </c>
      <c r="L51" t="s">
        <v>33</v>
      </c>
      <c r="M51" t="s">
        <v>33</v>
      </c>
      <c r="N51" t="s">
        <v>26</v>
      </c>
      <c r="O51" t="s">
        <v>4261</v>
      </c>
      <c r="P51">
        <v>1</v>
      </c>
      <c r="Q51" t="s">
        <v>298</v>
      </c>
      <c r="R51" t="s">
        <v>299</v>
      </c>
      <c r="S51" t="s">
        <v>300</v>
      </c>
      <c r="T51">
        <v>2004</v>
      </c>
      <c r="U51" t="s">
        <v>301</v>
      </c>
      <c r="V51" t="s">
        <v>5623</v>
      </c>
      <c r="W51" t="s">
        <v>31</v>
      </c>
      <c r="X51">
        <v>8</v>
      </c>
      <c r="Y51">
        <v>45</v>
      </c>
      <c r="Z51">
        <v>30</v>
      </c>
      <c r="AA51">
        <f t="shared" si="16"/>
        <v>2</v>
      </c>
      <c r="AB51" t="s">
        <v>5424</v>
      </c>
      <c r="AC51">
        <f t="shared" si="1"/>
        <v>2</v>
      </c>
      <c r="AD51">
        <f t="shared" si="2"/>
        <v>2</v>
      </c>
      <c r="AE51">
        <f t="shared" si="3"/>
        <v>0</v>
      </c>
      <c r="AF51">
        <f t="shared" si="4"/>
        <v>9</v>
      </c>
      <c r="AG51">
        <f t="shared" si="5"/>
        <v>9.4794638792652766</v>
      </c>
      <c r="AH51">
        <f t="shared" si="6"/>
        <v>5.6789042471080595</v>
      </c>
      <c r="AI51">
        <f t="shared" si="7"/>
        <v>2.0170333392987803</v>
      </c>
      <c r="AJ51">
        <f t="shared" si="8"/>
        <v>4.0380237400451575</v>
      </c>
      <c r="AK51">
        <f t="shared" si="9"/>
        <v>1.6532125137753435</v>
      </c>
      <c r="AL51">
        <f t="shared" si="10"/>
        <v>1.4771212547196624</v>
      </c>
      <c r="AQ51" t="s">
        <v>5439</v>
      </c>
      <c r="AR51">
        <v>5</v>
      </c>
      <c r="AS51">
        <f t="shared" si="17"/>
        <v>1</v>
      </c>
      <c r="AT51">
        <v>10</v>
      </c>
      <c r="AU51">
        <v>5</v>
      </c>
      <c r="AW51">
        <v>145</v>
      </c>
      <c r="AX51">
        <v>1</v>
      </c>
      <c r="AY51" t="s">
        <v>785</v>
      </c>
      <c r="AZ51" t="s">
        <v>786</v>
      </c>
      <c r="BA51">
        <v>13</v>
      </c>
      <c r="BB51">
        <v>237</v>
      </c>
      <c r="BC51">
        <v>1921.45239257813</v>
      </c>
      <c r="BD51">
        <v>148</v>
      </c>
      <c r="BE51">
        <v>175.19979858398401</v>
      </c>
      <c r="BF51">
        <v>1250</v>
      </c>
      <c r="BG51">
        <v>2.5147818028926801E-2</v>
      </c>
      <c r="BH51">
        <v>290.47528076171898</v>
      </c>
      <c r="BI51">
        <v>46</v>
      </c>
      <c r="BJ51">
        <v>13</v>
      </c>
      <c r="BK51">
        <v>243</v>
      </c>
      <c r="BL51">
        <v>1986.77014160156</v>
      </c>
      <c r="BM51">
        <v>153</v>
      </c>
      <c r="BN51">
        <v>278.9052734375</v>
      </c>
      <c r="BO51">
        <v>4354</v>
      </c>
      <c r="BP51">
        <v>2.4804655462503399E-2</v>
      </c>
      <c r="BQ51">
        <v>365.49993896484398</v>
      </c>
      <c r="BR51">
        <v>46</v>
      </c>
      <c r="BS51">
        <f t="shared" si="12"/>
        <v>3.2836296285106186</v>
      </c>
      <c r="BT51">
        <f t="shared" si="13"/>
        <v>3.2981476245287817</v>
      </c>
      <c r="BU51">
        <f t="shared" si="14"/>
        <v>1.6532125137753435</v>
      </c>
      <c r="BV51">
        <f t="shared" si="15"/>
        <v>1.4771212547196624</v>
      </c>
      <c r="BX51" t="s">
        <v>299</v>
      </c>
      <c r="BY51" t="s">
        <v>5623</v>
      </c>
    </row>
    <row r="52" spans="2:77" x14ac:dyDescent="0.15">
      <c r="B52">
        <v>51</v>
      </c>
      <c r="C52">
        <v>2004</v>
      </c>
      <c r="D52">
        <v>51</v>
      </c>
      <c r="E52" t="s">
        <v>303</v>
      </c>
      <c r="F52" s="1">
        <v>38037</v>
      </c>
      <c r="G52">
        <v>2673832500</v>
      </c>
      <c r="H52">
        <v>6.0000000000000001E-3</v>
      </c>
      <c r="I52">
        <v>425725</v>
      </c>
      <c r="J52">
        <v>25</v>
      </c>
      <c r="K52">
        <v>6239</v>
      </c>
      <c r="L52" t="s">
        <v>25</v>
      </c>
      <c r="M52" t="s">
        <v>25</v>
      </c>
      <c r="N52" t="s">
        <v>162</v>
      </c>
      <c r="O52" t="s">
        <v>4261</v>
      </c>
      <c r="P52">
        <v>1</v>
      </c>
      <c r="Q52" t="s">
        <v>303</v>
      </c>
      <c r="R52" t="s">
        <v>304</v>
      </c>
      <c r="T52">
        <v>2004</v>
      </c>
      <c r="U52" t="s">
        <v>305</v>
      </c>
      <c r="V52" t="s">
        <v>5615</v>
      </c>
      <c r="W52" t="s">
        <v>31</v>
      </c>
      <c r="X52">
        <v>6.9</v>
      </c>
      <c r="Y52">
        <v>40</v>
      </c>
      <c r="Z52">
        <v>84</v>
      </c>
      <c r="AA52">
        <f t="shared" si="16"/>
        <v>1</v>
      </c>
      <c r="AB52" t="s">
        <v>5435</v>
      </c>
      <c r="AC52">
        <f t="shared" si="1"/>
        <v>10</v>
      </c>
      <c r="AD52">
        <f t="shared" si="2"/>
        <v>5</v>
      </c>
      <c r="AE52">
        <f t="shared" si="3"/>
        <v>0</v>
      </c>
      <c r="AF52">
        <f t="shared" si="4"/>
        <v>2</v>
      </c>
      <c r="AG52">
        <f t="shared" si="5"/>
        <v>9.4271341977635963</v>
      </c>
      <c r="AH52">
        <f t="shared" si="6"/>
        <v>5.6291291541547048</v>
      </c>
      <c r="AI52">
        <f t="shared" si="7"/>
        <v>1.3979400086720375</v>
      </c>
      <c r="AJ52">
        <f t="shared" si="8"/>
        <v>3.795114985630363</v>
      </c>
      <c r="AK52">
        <f t="shared" si="9"/>
        <v>1.6020599913279623</v>
      </c>
      <c r="AL52">
        <f t="shared" si="10"/>
        <v>1.9242792860618814</v>
      </c>
      <c r="AQ52" t="s">
        <v>5489</v>
      </c>
      <c r="AR52">
        <v>6</v>
      </c>
      <c r="AS52">
        <f t="shared" si="17"/>
        <v>1</v>
      </c>
      <c r="AT52">
        <v>10</v>
      </c>
      <c r="AU52">
        <v>5</v>
      </c>
      <c r="AW52">
        <v>295</v>
      </c>
      <c r="AX52">
        <v>1</v>
      </c>
      <c r="AY52" t="s">
        <v>1520</v>
      </c>
      <c r="AZ52" t="s">
        <v>1521</v>
      </c>
      <c r="BA52">
        <v>8</v>
      </c>
      <c r="BB52">
        <v>149</v>
      </c>
      <c r="BC52">
        <v>1277.08129882813</v>
      </c>
      <c r="BD52">
        <v>104</v>
      </c>
      <c r="BE52">
        <v>163.34994506835901</v>
      </c>
      <c r="BF52">
        <v>1324</v>
      </c>
      <c r="BG52">
        <v>1.6736272722482699E-2</v>
      </c>
      <c r="BH52">
        <v>60.516162872314503</v>
      </c>
      <c r="BI52">
        <v>9</v>
      </c>
      <c r="BJ52">
        <v>8</v>
      </c>
      <c r="BK52">
        <v>153</v>
      </c>
      <c r="BL52">
        <v>1313.04895019531</v>
      </c>
      <c r="BM52">
        <v>108</v>
      </c>
      <c r="BN52">
        <v>275.9541015625</v>
      </c>
      <c r="BO52">
        <v>4230</v>
      </c>
      <c r="BP52">
        <v>1.6406927257776299E-2</v>
      </c>
      <c r="BQ52">
        <v>114.085990905762</v>
      </c>
      <c r="BR52">
        <v>9</v>
      </c>
      <c r="BS52">
        <f t="shared" si="12"/>
        <v>3.1062185452732649</v>
      </c>
      <c r="BT52">
        <f t="shared" si="13"/>
        <v>3.118280916800404</v>
      </c>
      <c r="BU52">
        <f t="shared" si="14"/>
        <v>1.6020599913279623</v>
      </c>
      <c r="BV52">
        <f t="shared" si="15"/>
        <v>1.9242792860618814</v>
      </c>
      <c r="BX52" t="s">
        <v>304</v>
      </c>
      <c r="BY52" t="s">
        <v>5615</v>
      </c>
    </row>
    <row r="53" spans="2:77" x14ac:dyDescent="0.15">
      <c r="B53">
        <v>52</v>
      </c>
      <c r="C53">
        <v>2004</v>
      </c>
      <c r="D53">
        <v>52</v>
      </c>
      <c r="E53" t="s">
        <v>306</v>
      </c>
      <c r="F53" s="1">
        <v>38317</v>
      </c>
      <c r="G53">
        <v>2736255500</v>
      </c>
      <c r="H53">
        <v>6.0000000000000001E-3</v>
      </c>
      <c r="I53">
        <v>423719</v>
      </c>
      <c r="J53">
        <v>101</v>
      </c>
      <c r="K53">
        <v>10161</v>
      </c>
      <c r="L53" t="s">
        <v>33</v>
      </c>
      <c r="M53" t="s">
        <v>33</v>
      </c>
      <c r="N53" t="s">
        <v>40</v>
      </c>
      <c r="O53" t="s">
        <v>4261</v>
      </c>
      <c r="P53">
        <v>1</v>
      </c>
      <c r="Q53" t="s">
        <v>306</v>
      </c>
      <c r="R53" t="s">
        <v>307</v>
      </c>
      <c r="S53" t="s">
        <v>308</v>
      </c>
      <c r="T53">
        <v>2004</v>
      </c>
      <c r="U53" t="s">
        <v>309</v>
      </c>
      <c r="V53" t="s">
        <v>5594</v>
      </c>
      <c r="W53" t="s">
        <v>310</v>
      </c>
      <c r="X53">
        <v>9.1999999999999993</v>
      </c>
      <c r="Y53">
        <v>523</v>
      </c>
      <c r="Z53">
        <v>64</v>
      </c>
      <c r="AA53">
        <f t="shared" si="16"/>
        <v>2</v>
      </c>
      <c r="AB53" t="s">
        <v>5426</v>
      </c>
      <c r="AC53">
        <f t="shared" si="1"/>
        <v>1</v>
      </c>
      <c r="AD53">
        <f t="shared" si="2"/>
        <v>1</v>
      </c>
      <c r="AE53">
        <f t="shared" si="3"/>
        <v>0</v>
      </c>
      <c r="AF53">
        <f t="shared" si="4"/>
        <v>11</v>
      </c>
      <c r="AG53">
        <f t="shared" si="5"/>
        <v>9.4371566475288411</v>
      </c>
      <c r="AH53">
        <f t="shared" si="6"/>
        <v>5.6270779386532155</v>
      </c>
      <c r="AI53">
        <f t="shared" si="7"/>
        <v>2.0043213737826426</v>
      </c>
      <c r="AJ53">
        <f t="shared" si="8"/>
        <v>4.0069364513642922</v>
      </c>
      <c r="AK53">
        <f t="shared" si="9"/>
        <v>2.7185016888672742</v>
      </c>
      <c r="AL53">
        <f t="shared" si="10"/>
        <v>1.8061799739838869</v>
      </c>
      <c r="AQ53" t="s">
        <v>5477</v>
      </c>
      <c r="AR53">
        <v>7</v>
      </c>
      <c r="AS53">
        <f t="shared" si="17"/>
        <v>1</v>
      </c>
      <c r="AT53">
        <v>10</v>
      </c>
      <c r="AU53">
        <v>5</v>
      </c>
      <c r="AW53">
        <v>406</v>
      </c>
      <c r="AX53">
        <v>1</v>
      </c>
      <c r="AY53" t="s">
        <v>2186</v>
      </c>
      <c r="AZ53" t="s">
        <v>2188</v>
      </c>
      <c r="BA53">
        <v>34</v>
      </c>
      <c r="BB53">
        <v>862</v>
      </c>
      <c r="BC53">
        <v>9701.35546875</v>
      </c>
      <c r="BD53">
        <v>253</v>
      </c>
      <c r="BE53">
        <v>204.249755859375</v>
      </c>
      <c r="BF53">
        <v>1111</v>
      </c>
      <c r="BG53">
        <v>0.12789149582386</v>
      </c>
      <c r="BH53">
        <v>674.548583984375</v>
      </c>
      <c r="BI53">
        <v>150.73335266113301</v>
      </c>
      <c r="BJ53">
        <v>34</v>
      </c>
      <c r="BK53">
        <v>874</v>
      </c>
      <c r="BL53">
        <v>9710.0751953125</v>
      </c>
      <c r="BM53">
        <v>259</v>
      </c>
      <c r="BN53">
        <v>317.58364868164102</v>
      </c>
      <c r="BO53">
        <v>4011</v>
      </c>
      <c r="BP53">
        <v>0.122027054429054</v>
      </c>
      <c r="BQ53">
        <v>910.85919189453102</v>
      </c>
      <c r="BR53">
        <v>150.433349609375</v>
      </c>
      <c r="BS53">
        <f t="shared" si="12"/>
        <v>3.9868324179231593</v>
      </c>
      <c r="BT53">
        <f t="shared" si="13"/>
        <v>3.9872225931194194</v>
      </c>
      <c r="BU53">
        <f t="shared" si="14"/>
        <v>2.7185016888672742</v>
      </c>
      <c r="BV53">
        <f t="shared" si="15"/>
        <v>1.8061799739838869</v>
      </c>
      <c r="BX53" t="s">
        <v>307</v>
      </c>
      <c r="BY53" t="s">
        <v>5594</v>
      </c>
    </row>
    <row r="54" spans="2:77" x14ac:dyDescent="0.15">
      <c r="B54">
        <v>53</v>
      </c>
      <c r="C54">
        <v>2004</v>
      </c>
      <c r="D54">
        <v>53</v>
      </c>
      <c r="E54" t="s">
        <v>311</v>
      </c>
      <c r="F54" s="1">
        <v>37972</v>
      </c>
      <c r="G54">
        <v>2484836500</v>
      </c>
      <c r="H54">
        <v>6.0000000000000001E-3</v>
      </c>
      <c r="I54">
        <v>400353</v>
      </c>
      <c r="J54">
        <v>44</v>
      </c>
      <c r="K54">
        <v>3504</v>
      </c>
      <c r="L54" t="s">
        <v>33</v>
      </c>
      <c r="M54" t="s">
        <v>312</v>
      </c>
      <c r="N54" t="s">
        <v>40</v>
      </c>
      <c r="O54" t="s">
        <v>4261</v>
      </c>
      <c r="P54">
        <v>1</v>
      </c>
      <c r="Q54" t="s">
        <v>311</v>
      </c>
      <c r="R54" t="s">
        <v>313</v>
      </c>
      <c r="S54" t="s">
        <v>314</v>
      </c>
      <c r="T54">
        <v>2003</v>
      </c>
      <c r="U54" t="s">
        <v>315</v>
      </c>
      <c r="V54" t="s">
        <v>5624</v>
      </c>
      <c r="W54" t="s">
        <v>317</v>
      </c>
      <c r="X54">
        <v>9.5</v>
      </c>
      <c r="Y54">
        <v>509</v>
      </c>
      <c r="Z54">
        <v>1141</v>
      </c>
      <c r="AA54">
        <f t="shared" si="16"/>
        <v>2</v>
      </c>
      <c r="AB54" t="s">
        <v>5426</v>
      </c>
      <c r="AC54">
        <f t="shared" si="1"/>
        <v>1</v>
      </c>
      <c r="AD54">
        <f t="shared" si="2"/>
        <v>1</v>
      </c>
      <c r="AE54">
        <f t="shared" si="3"/>
        <v>0</v>
      </c>
      <c r="AF54">
        <f t="shared" si="4"/>
        <v>12</v>
      </c>
      <c r="AG54">
        <f t="shared" si="5"/>
        <v>9.3952978178243427</v>
      </c>
      <c r="AH54">
        <f t="shared" si="6"/>
        <v>5.6024430871920439</v>
      </c>
      <c r="AI54">
        <f t="shared" si="7"/>
        <v>1.6434526764861872</v>
      </c>
      <c r="AJ54">
        <f t="shared" si="8"/>
        <v>3.5445640974960426</v>
      </c>
      <c r="AK54">
        <f t="shared" si="9"/>
        <v>2.7067177823367583</v>
      </c>
      <c r="AL54">
        <f t="shared" si="10"/>
        <v>3.0572856444182146</v>
      </c>
      <c r="AQ54" t="s">
        <v>5462</v>
      </c>
      <c r="AR54">
        <v>10</v>
      </c>
      <c r="AS54">
        <f t="shared" si="17"/>
        <v>1</v>
      </c>
      <c r="AT54">
        <v>10</v>
      </c>
      <c r="AU54">
        <v>5</v>
      </c>
      <c r="AW54">
        <v>959</v>
      </c>
      <c r="AX54">
        <v>2</v>
      </c>
      <c r="AY54" t="s">
        <v>5071</v>
      </c>
      <c r="AZ54" t="s">
        <v>5073</v>
      </c>
      <c r="BA54">
        <v>3</v>
      </c>
      <c r="BB54">
        <v>9</v>
      </c>
      <c r="BC54">
        <v>3.8282129764556898</v>
      </c>
      <c r="BD54">
        <v>4</v>
      </c>
      <c r="BE54">
        <v>3</v>
      </c>
      <c r="BF54">
        <v>4020</v>
      </c>
      <c r="BG54" s="6">
        <v>-4.9033249714937802E-16</v>
      </c>
      <c r="BH54">
        <v>3</v>
      </c>
      <c r="BI54">
        <v>1</v>
      </c>
      <c r="BJ54">
        <v>5</v>
      </c>
      <c r="BK54">
        <v>28</v>
      </c>
      <c r="BL54">
        <v>77.669059753417997</v>
      </c>
      <c r="BM54">
        <v>17</v>
      </c>
      <c r="BN54">
        <v>208.35011291503901</v>
      </c>
      <c r="BO54">
        <v>5354</v>
      </c>
      <c r="BP54">
        <v>8.9828326599672404E-4</v>
      </c>
      <c r="BQ54">
        <v>491.08291625976602</v>
      </c>
      <c r="BR54">
        <v>5</v>
      </c>
      <c r="BS54">
        <f t="shared" si="12"/>
        <v>0.58299609105008865</v>
      </c>
      <c r="BT54">
        <f t="shared" si="13"/>
        <v>1.8902480477015426</v>
      </c>
      <c r="BU54">
        <f t="shared" si="14"/>
        <v>2.7067177823367583</v>
      </c>
      <c r="BV54">
        <f t="shared" si="15"/>
        <v>3.0572856444182146</v>
      </c>
      <c r="BX54" t="s">
        <v>313</v>
      </c>
      <c r="BY54" t="s">
        <v>5624</v>
      </c>
    </row>
    <row r="55" spans="2:77" x14ac:dyDescent="0.15">
      <c r="B55">
        <v>54</v>
      </c>
      <c r="C55">
        <v>2004</v>
      </c>
      <c r="D55">
        <v>54</v>
      </c>
      <c r="E55" t="s">
        <v>318</v>
      </c>
      <c r="F55" s="1">
        <v>38254</v>
      </c>
      <c r="G55">
        <v>2507016000</v>
      </c>
      <c r="H55">
        <v>6.0000000000000001E-3</v>
      </c>
      <c r="I55">
        <v>378950</v>
      </c>
      <c r="J55">
        <v>81</v>
      </c>
      <c r="K55">
        <v>9005</v>
      </c>
      <c r="L55" t="s">
        <v>33</v>
      </c>
      <c r="M55" t="s">
        <v>33</v>
      </c>
      <c r="N55" t="s">
        <v>84</v>
      </c>
      <c r="O55" t="s">
        <v>4261</v>
      </c>
      <c r="P55">
        <v>1</v>
      </c>
      <c r="Q55" t="s">
        <v>318</v>
      </c>
      <c r="R55" t="s">
        <v>319</v>
      </c>
      <c r="S55" t="s">
        <v>320</v>
      </c>
      <c r="T55">
        <v>2004</v>
      </c>
      <c r="U55" t="s">
        <v>321</v>
      </c>
      <c r="V55" t="s">
        <v>5625</v>
      </c>
      <c r="W55" t="s">
        <v>31</v>
      </c>
      <c r="X55">
        <v>7</v>
      </c>
      <c r="Y55">
        <v>69</v>
      </c>
      <c r="Z55">
        <v>59</v>
      </c>
      <c r="AA55">
        <f t="shared" si="16"/>
        <v>2</v>
      </c>
      <c r="AB55" t="s">
        <v>5429</v>
      </c>
      <c r="AC55">
        <f t="shared" si="1"/>
        <v>4</v>
      </c>
      <c r="AD55">
        <f t="shared" si="2"/>
        <v>4</v>
      </c>
      <c r="AE55">
        <f t="shared" si="3"/>
        <v>0</v>
      </c>
      <c r="AF55">
        <f t="shared" si="4"/>
        <v>9</v>
      </c>
      <c r="AG55">
        <f t="shared" si="5"/>
        <v>9.3991571056732273</v>
      </c>
      <c r="AH55">
        <f t="shared" si="6"/>
        <v>5.5785819114018693</v>
      </c>
      <c r="AI55">
        <f t="shared" si="7"/>
        <v>1.9084850188786497</v>
      </c>
      <c r="AJ55">
        <f t="shared" si="8"/>
        <v>3.9544837171555516</v>
      </c>
      <c r="AK55">
        <f t="shared" si="9"/>
        <v>1.8388490907372552</v>
      </c>
      <c r="AL55">
        <f t="shared" si="10"/>
        <v>1.7708520116421442</v>
      </c>
      <c r="AQ55" t="s">
        <v>5436</v>
      </c>
      <c r="AR55">
        <v>11</v>
      </c>
      <c r="AS55">
        <f t="shared" si="17"/>
        <v>1</v>
      </c>
      <c r="AT55">
        <v>10</v>
      </c>
      <c r="AU55">
        <v>5</v>
      </c>
      <c r="AW55">
        <v>739</v>
      </c>
      <c r="AX55">
        <v>2</v>
      </c>
      <c r="AY55" t="s">
        <v>3930</v>
      </c>
      <c r="AZ55" t="s">
        <v>3932</v>
      </c>
      <c r="BA55">
        <v>2</v>
      </c>
      <c r="BB55">
        <v>5</v>
      </c>
      <c r="BC55">
        <v>2.45236396789551</v>
      </c>
      <c r="BD55">
        <v>2</v>
      </c>
      <c r="BE55">
        <v>2.1666667461395299</v>
      </c>
      <c r="BF55">
        <v>4023</v>
      </c>
      <c r="BG55" s="6">
        <v>-3.8255495291466702E-17</v>
      </c>
      <c r="BH55">
        <v>0</v>
      </c>
      <c r="BI55">
        <v>0</v>
      </c>
      <c r="BJ55">
        <v>3</v>
      </c>
      <c r="BK55">
        <v>15</v>
      </c>
      <c r="BL55">
        <v>19.6169128417969</v>
      </c>
      <c r="BM55">
        <v>8</v>
      </c>
      <c r="BN55">
        <v>188.864013671875</v>
      </c>
      <c r="BO55">
        <v>5729</v>
      </c>
      <c r="BP55">
        <v>1.9884639186784601E-4</v>
      </c>
      <c r="BQ55">
        <v>0</v>
      </c>
      <c r="BR55">
        <v>0</v>
      </c>
      <c r="BS55">
        <f t="shared" si="12"/>
        <v>0.38958492649812954</v>
      </c>
      <c r="BT55">
        <f t="shared" si="13"/>
        <v>1.2926306625105883</v>
      </c>
      <c r="BU55">
        <f t="shared" si="14"/>
        <v>1.8388490907372552</v>
      </c>
      <c r="BV55">
        <f t="shared" si="15"/>
        <v>1.7708520116421442</v>
      </c>
      <c r="BX55" t="s">
        <v>319</v>
      </c>
      <c r="BY55" t="s">
        <v>5625</v>
      </c>
    </row>
    <row r="56" spans="2:77" x14ac:dyDescent="0.15">
      <c r="B56">
        <v>55</v>
      </c>
      <c r="C56">
        <v>2004</v>
      </c>
      <c r="D56">
        <v>55</v>
      </c>
      <c r="E56" t="s">
        <v>323</v>
      </c>
      <c r="F56" s="1">
        <v>38190</v>
      </c>
      <c r="G56">
        <v>2309055500</v>
      </c>
      <c r="H56">
        <v>5.0000000000000001E-3</v>
      </c>
      <c r="I56">
        <v>372591</v>
      </c>
      <c r="J56">
        <v>77</v>
      </c>
      <c r="K56">
        <v>5425</v>
      </c>
      <c r="L56" t="s">
        <v>25</v>
      </c>
      <c r="M56" t="s">
        <v>25</v>
      </c>
      <c r="N56" t="s">
        <v>324</v>
      </c>
      <c r="O56" t="s">
        <v>4261</v>
      </c>
      <c r="P56" t="e">
        <v>#VALUE!</v>
      </c>
      <c r="Q56" t="s">
        <v>325</v>
      </c>
      <c r="R56" t="s">
        <v>326</v>
      </c>
      <c r="T56">
        <v>2004</v>
      </c>
      <c r="U56" t="s">
        <v>327</v>
      </c>
      <c r="V56" t="s">
        <v>5608</v>
      </c>
      <c r="W56" t="s">
        <v>328</v>
      </c>
      <c r="X56">
        <v>7.3</v>
      </c>
      <c r="Y56">
        <v>92</v>
      </c>
      <c r="Z56">
        <v>338</v>
      </c>
      <c r="AA56">
        <f t="shared" si="16"/>
        <v>1</v>
      </c>
      <c r="AB56" t="s">
        <v>5438</v>
      </c>
      <c r="AC56">
        <f t="shared" si="1"/>
        <v>10</v>
      </c>
      <c r="AD56">
        <f t="shared" si="2"/>
        <v>5</v>
      </c>
      <c r="AE56">
        <f t="shared" si="3"/>
        <v>0</v>
      </c>
      <c r="AF56">
        <f t="shared" si="4"/>
        <v>7</v>
      </c>
      <c r="AG56">
        <f t="shared" si="5"/>
        <v>9.3634343716586521</v>
      </c>
      <c r="AH56">
        <f t="shared" si="6"/>
        <v>5.5712323602286515</v>
      </c>
      <c r="AI56">
        <f t="shared" si="7"/>
        <v>1.8864907251724818</v>
      </c>
      <c r="AJ56">
        <f t="shared" si="8"/>
        <v>3.7343997425205666</v>
      </c>
      <c r="AK56">
        <f t="shared" si="9"/>
        <v>1.9637878273455551</v>
      </c>
      <c r="AL56">
        <f t="shared" si="10"/>
        <v>2.5289167002776547</v>
      </c>
      <c r="AQ56" t="s">
        <v>5485</v>
      </c>
      <c r="AR56">
        <v>17</v>
      </c>
      <c r="AS56">
        <f t="shared" si="17"/>
        <v>1</v>
      </c>
      <c r="AT56">
        <v>10</v>
      </c>
      <c r="AU56">
        <v>5</v>
      </c>
      <c r="AW56">
        <v>224</v>
      </c>
      <c r="AX56">
        <v>1</v>
      </c>
      <c r="AY56" t="s">
        <v>1175</v>
      </c>
      <c r="AZ56" t="s">
        <v>1177</v>
      </c>
      <c r="BA56">
        <v>35</v>
      </c>
      <c r="BB56">
        <v>863</v>
      </c>
      <c r="BC56">
        <v>8980.677734375</v>
      </c>
      <c r="BD56">
        <v>257</v>
      </c>
      <c r="BE56">
        <v>205.61647033691401</v>
      </c>
      <c r="BF56">
        <v>1104</v>
      </c>
      <c r="BG56">
        <v>0.118179306387901</v>
      </c>
      <c r="BH56">
        <v>1292.22058105469</v>
      </c>
      <c r="BI56">
        <v>292.04998779296898</v>
      </c>
      <c r="BJ56">
        <v>37</v>
      </c>
      <c r="BK56">
        <v>948</v>
      </c>
      <c r="BL56">
        <v>9906.4833984375</v>
      </c>
      <c r="BM56">
        <v>285</v>
      </c>
      <c r="BN56">
        <v>340.87664794921898</v>
      </c>
      <c r="BO56">
        <v>3676</v>
      </c>
      <c r="BP56">
        <v>0.12432429194450401</v>
      </c>
      <c r="BQ56">
        <v>8694.068359375</v>
      </c>
      <c r="BR56">
        <v>332.91662597656301</v>
      </c>
      <c r="BS56">
        <f t="shared" si="12"/>
        <v>3.9533091123012474</v>
      </c>
      <c r="BT56">
        <f t="shared" si="13"/>
        <v>3.9959195160704035</v>
      </c>
      <c r="BU56">
        <f t="shared" si="14"/>
        <v>1.9637878273455551</v>
      </c>
      <c r="BV56">
        <f t="shared" si="15"/>
        <v>2.5289167002776547</v>
      </c>
      <c r="BX56" t="s">
        <v>326</v>
      </c>
      <c r="BY56" t="s">
        <v>5608</v>
      </c>
    </row>
    <row r="57" spans="2:77" x14ac:dyDescent="0.15">
      <c r="B57">
        <v>56</v>
      </c>
      <c r="C57">
        <v>2004</v>
      </c>
      <c r="D57">
        <v>56</v>
      </c>
      <c r="E57" t="s">
        <v>329</v>
      </c>
      <c r="F57" s="1">
        <v>38219</v>
      </c>
      <c r="G57">
        <v>2439904500</v>
      </c>
      <c r="H57">
        <v>6.0000000000000001E-3</v>
      </c>
      <c r="I57">
        <v>370894</v>
      </c>
      <c r="J57">
        <v>90</v>
      </c>
      <c r="K57">
        <v>7478</v>
      </c>
      <c r="L57" t="s">
        <v>33</v>
      </c>
      <c r="M57" t="s">
        <v>33</v>
      </c>
      <c r="N57" t="s">
        <v>155</v>
      </c>
      <c r="O57" t="s">
        <v>4261</v>
      </c>
      <c r="P57">
        <v>1</v>
      </c>
      <c r="Q57" t="s">
        <v>329</v>
      </c>
      <c r="R57" t="s">
        <v>330</v>
      </c>
      <c r="S57" t="s">
        <v>331</v>
      </c>
      <c r="T57">
        <v>2004</v>
      </c>
      <c r="U57" t="s">
        <v>332</v>
      </c>
      <c r="V57" t="s">
        <v>5618</v>
      </c>
      <c r="W57" t="s">
        <v>333</v>
      </c>
      <c r="X57">
        <v>9.1999999999999993</v>
      </c>
      <c r="Y57">
        <v>171</v>
      </c>
      <c r="Z57">
        <v>45</v>
      </c>
      <c r="AA57">
        <f t="shared" si="16"/>
        <v>2</v>
      </c>
      <c r="AB57" t="s">
        <v>5434</v>
      </c>
      <c r="AC57">
        <f t="shared" si="1"/>
        <v>9</v>
      </c>
      <c r="AD57">
        <f t="shared" si="2"/>
        <v>4</v>
      </c>
      <c r="AE57">
        <f t="shared" si="3"/>
        <v>0</v>
      </c>
      <c r="AF57">
        <f t="shared" si="4"/>
        <v>8</v>
      </c>
      <c r="AG57">
        <f t="shared" si="5"/>
        <v>9.3873728280048372</v>
      </c>
      <c r="AH57">
        <f t="shared" si="6"/>
        <v>5.569249807747676</v>
      </c>
      <c r="AI57">
        <f t="shared" si="7"/>
        <v>1.9542425094393248</v>
      </c>
      <c r="AJ57">
        <f t="shared" si="8"/>
        <v>3.8737854608182003</v>
      </c>
      <c r="AK57">
        <f t="shared" si="9"/>
        <v>2.2329961103921536</v>
      </c>
      <c r="AL57">
        <f t="shared" si="10"/>
        <v>1.6532125137753435</v>
      </c>
      <c r="AQ57" t="s">
        <v>5454</v>
      </c>
      <c r="AR57">
        <v>18</v>
      </c>
      <c r="AS57">
        <f t="shared" si="17"/>
        <v>1</v>
      </c>
      <c r="AT57">
        <v>10</v>
      </c>
      <c r="AU57">
        <v>5</v>
      </c>
      <c r="AW57">
        <v>508</v>
      </c>
      <c r="AX57">
        <v>1</v>
      </c>
      <c r="AY57" t="s">
        <v>2711</v>
      </c>
      <c r="AZ57" t="s">
        <v>2713</v>
      </c>
      <c r="BA57">
        <v>14</v>
      </c>
      <c r="BB57">
        <v>266</v>
      </c>
      <c r="BC57">
        <v>1749.22937011719</v>
      </c>
      <c r="BD57">
        <v>129</v>
      </c>
      <c r="BE57">
        <v>171.31655883789099</v>
      </c>
      <c r="BF57">
        <v>1283</v>
      </c>
      <c r="BG57">
        <v>2.2759364917874302E-2</v>
      </c>
      <c r="BH57">
        <v>130.84233093261699</v>
      </c>
      <c r="BI57">
        <v>27.5</v>
      </c>
      <c r="BJ57">
        <v>14</v>
      </c>
      <c r="BK57">
        <v>269</v>
      </c>
      <c r="BL57">
        <v>1747.40881347656</v>
      </c>
      <c r="BM57">
        <v>131</v>
      </c>
      <c r="BN57">
        <v>269.28396606445301</v>
      </c>
      <c r="BO57">
        <v>4518</v>
      </c>
      <c r="BP57">
        <v>2.1682439371943502E-2</v>
      </c>
      <c r="BQ57">
        <v>138.37884521484401</v>
      </c>
      <c r="BR57">
        <v>27.5</v>
      </c>
      <c r="BS57">
        <f t="shared" si="12"/>
        <v>3.2428467606764468</v>
      </c>
      <c r="BT57">
        <f t="shared" si="13"/>
        <v>3.2423945218499228</v>
      </c>
      <c r="BU57">
        <f t="shared" si="14"/>
        <v>2.2329961103921536</v>
      </c>
      <c r="BV57">
        <f t="shared" si="15"/>
        <v>1.6532125137753435</v>
      </c>
      <c r="BX57" t="s">
        <v>330</v>
      </c>
      <c r="BY57" t="s">
        <v>5618</v>
      </c>
    </row>
    <row r="58" spans="2:77" x14ac:dyDescent="0.15">
      <c r="B58">
        <v>57</v>
      </c>
      <c r="C58">
        <v>2004</v>
      </c>
      <c r="D58">
        <v>57</v>
      </c>
      <c r="E58" t="s">
        <v>334</v>
      </c>
      <c r="F58" s="1">
        <v>38296</v>
      </c>
      <c r="G58">
        <v>2367612000</v>
      </c>
      <c r="H58">
        <v>6.0000000000000001E-3</v>
      </c>
      <c r="I58">
        <v>363273</v>
      </c>
      <c r="J58">
        <v>100</v>
      </c>
      <c r="K58">
        <v>11218</v>
      </c>
      <c r="L58" t="s">
        <v>33</v>
      </c>
      <c r="M58" t="s">
        <v>33</v>
      </c>
      <c r="N58" t="s">
        <v>47</v>
      </c>
      <c r="O58" t="s">
        <v>4261</v>
      </c>
      <c r="P58">
        <v>1</v>
      </c>
      <c r="Q58" t="s">
        <v>335</v>
      </c>
      <c r="R58" t="s">
        <v>336</v>
      </c>
      <c r="S58" t="s">
        <v>337</v>
      </c>
      <c r="T58">
        <v>2004</v>
      </c>
      <c r="U58" t="s">
        <v>338</v>
      </c>
      <c r="V58" t="s">
        <v>5626</v>
      </c>
      <c r="W58" t="s">
        <v>340</v>
      </c>
      <c r="X58">
        <v>8.6</v>
      </c>
      <c r="Y58">
        <v>96</v>
      </c>
      <c r="Z58">
        <v>39</v>
      </c>
      <c r="AA58">
        <f t="shared" si="16"/>
        <v>2</v>
      </c>
      <c r="AB58" t="s">
        <v>5427</v>
      </c>
      <c r="AC58">
        <f t="shared" si="1"/>
        <v>7</v>
      </c>
      <c r="AD58">
        <f t="shared" si="2"/>
        <v>5</v>
      </c>
      <c r="AE58">
        <f t="shared" si="3"/>
        <v>0</v>
      </c>
      <c r="AF58">
        <f t="shared" si="4"/>
        <v>11</v>
      </c>
      <c r="AG58">
        <f t="shared" si="5"/>
        <v>9.3743105324826921</v>
      </c>
      <c r="AH58">
        <f t="shared" si="6"/>
        <v>5.5602331204425051</v>
      </c>
      <c r="AI58">
        <f t="shared" si="7"/>
        <v>2</v>
      </c>
      <c r="AJ58">
        <f t="shared" si="8"/>
        <v>4.0499154356734977</v>
      </c>
      <c r="AK58">
        <f t="shared" si="9"/>
        <v>1.9822712330395682</v>
      </c>
      <c r="AL58">
        <f t="shared" si="10"/>
        <v>1.5910646070264991</v>
      </c>
      <c r="AQ58" t="s">
        <v>5492</v>
      </c>
      <c r="AR58">
        <v>21</v>
      </c>
      <c r="AS58">
        <f t="shared" si="17"/>
        <v>1</v>
      </c>
      <c r="AT58">
        <v>10</v>
      </c>
      <c r="AU58">
        <v>5</v>
      </c>
      <c r="AW58">
        <v>811</v>
      </c>
      <c r="AX58">
        <v>1</v>
      </c>
      <c r="AY58" t="s">
        <v>4311</v>
      </c>
      <c r="AZ58" t="s">
        <v>4313</v>
      </c>
      <c r="BA58">
        <v>13</v>
      </c>
      <c r="BB58">
        <v>255</v>
      </c>
      <c r="BC58">
        <v>1865.78576660156</v>
      </c>
      <c r="BD58">
        <v>147</v>
      </c>
      <c r="BE58">
        <v>174.61650085449199</v>
      </c>
      <c r="BF58">
        <v>1256</v>
      </c>
      <c r="BG58">
        <v>2.4357000365853299E-2</v>
      </c>
      <c r="BH58">
        <v>116.714363098145</v>
      </c>
      <c r="BI58">
        <v>31.083332061767599</v>
      </c>
      <c r="BJ58">
        <v>14</v>
      </c>
      <c r="BK58">
        <v>293</v>
      </c>
      <c r="BL58">
        <v>2311.42114257813</v>
      </c>
      <c r="BM58">
        <v>165</v>
      </c>
      <c r="BN58">
        <v>284.91622924804699</v>
      </c>
      <c r="BO58">
        <v>4262</v>
      </c>
      <c r="BP58">
        <v>2.8836002573370899E-2</v>
      </c>
      <c r="BQ58">
        <v>199.13226318359401</v>
      </c>
      <c r="BR58">
        <v>35.666664123535199</v>
      </c>
      <c r="BS58">
        <f t="shared" si="12"/>
        <v>3.2708617756783682</v>
      </c>
      <c r="BT58">
        <f t="shared" si="13"/>
        <v>3.3638790814525055</v>
      </c>
      <c r="BU58">
        <f t="shared" si="14"/>
        <v>1.9822712330395682</v>
      </c>
      <c r="BV58">
        <f t="shared" si="15"/>
        <v>1.5910646070264991</v>
      </c>
      <c r="BX58" t="s">
        <v>336</v>
      </c>
      <c r="BY58" t="s">
        <v>5626</v>
      </c>
    </row>
    <row r="59" spans="2:77" x14ac:dyDescent="0.15">
      <c r="B59">
        <v>58</v>
      </c>
      <c r="C59">
        <v>2004</v>
      </c>
      <c r="D59">
        <v>58</v>
      </c>
      <c r="E59" t="s">
        <v>341</v>
      </c>
      <c r="F59" s="1">
        <v>38205</v>
      </c>
      <c r="G59">
        <v>2228765000</v>
      </c>
      <c r="H59">
        <v>5.0000000000000001E-3</v>
      </c>
      <c r="I59">
        <v>346015</v>
      </c>
      <c r="J59">
        <v>72</v>
      </c>
      <c r="K59">
        <v>5594</v>
      </c>
      <c r="L59" t="s">
        <v>25</v>
      </c>
      <c r="M59" t="s">
        <v>25</v>
      </c>
      <c r="N59" t="s">
        <v>102</v>
      </c>
      <c r="O59" t="s">
        <v>4261</v>
      </c>
      <c r="P59" t="e">
        <v>#VALUE!</v>
      </c>
      <c r="Q59" t="s">
        <v>342</v>
      </c>
      <c r="R59" t="s">
        <v>343</v>
      </c>
      <c r="S59" t="s">
        <v>344</v>
      </c>
      <c r="T59">
        <v>2004</v>
      </c>
      <c r="U59" t="s">
        <v>345</v>
      </c>
      <c r="V59" t="s">
        <v>5627</v>
      </c>
      <c r="W59" t="s">
        <v>31</v>
      </c>
      <c r="X59">
        <v>6.9</v>
      </c>
      <c r="Y59">
        <v>34</v>
      </c>
      <c r="Z59">
        <v>90</v>
      </c>
      <c r="AA59">
        <f t="shared" si="16"/>
        <v>1</v>
      </c>
      <c r="AB59" t="s">
        <v>5431</v>
      </c>
      <c r="AC59">
        <f t="shared" si="1"/>
        <v>1</v>
      </c>
      <c r="AD59">
        <f t="shared" si="2"/>
        <v>1</v>
      </c>
      <c r="AE59">
        <f t="shared" si="3"/>
        <v>0</v>
      </c>
      <c r="AF59">
        <f t="shared" si="4"/>
        <v>8</v>
      </c>
      <c r="AG59">
        <f t="shared" si="5"/>
        <v>9.3480642790753041</v>
      </c>
      <c r="AH59">
        <f t="shared" si="6"/>
        <v>5.5390949261801294</v>
      </c>
      <c r="AI59">
        <f t="shared" si="7"/>
        <v>1.8573324964312683</v>
      </c>
      <c r="AJ59">
        <f t="shared" si="8"/>
        <v>3.7477224620355081</v>
      </c>
      <c r="AK59">
        <f t="shared" si="9"/>
        <v>1.5314789170422551</v>
      </c>
      <c r="AL59">
        <f t="shared" si="10"/>
        <v>1.9542425094393248</v>
      </c>
      <c r="AQ59" t="s">
        <v>5447</v>
      </c>
      <c r="AR59">
        <v>22</v>
      </c>
      <c r="AS59">
        <f t="shared" si="17"/>
        <v>1</v>
      </c>
      <c r="AT59">
        <v>10</v>
      </c>
      <c r="AU59">
        <v>5</v>
      </c>
      <c r="AW59">
        <v>725</v>
      </c>
      <c r="AX59">
        <v>2</v>
      </c>
      <c r="AY59" t="s">
        <v>3859</v>
      </c>
      <c r="AZ59" t="s">
        <v>3861</v>
      </c>
      <c r="BA59">
        <v>14</v>
      </c>
      <c r="BB59">
        <v>174</v>
      </c>
      <c r="BC59">
        <v>1416.66101074219</v>
      </c>
      <c r="BD59">
        <v>99</v>
      </c>
      <c r="BE59">
        <v>148.18336486816401</v>
      </c>
      <c r="BF59">
        <v>1630</v>
      </c>
      <c r="BG59">
        <v>4.0322754532098798E-2</v>
      </c>
      <c r="BH59">
        <v>1380.30395507813</v>
      </c>
      <c r="BI59">
        <v>56</v>
      </c>
      <c r="BJ59">
        <v>15</v>
      </c>
      <c r="BK59">
        <v>203</v>
      </c>
      <c r="BL59">
        <v>102.396133422852</v>
      </c>
      <c r="BM59">
        <v>116</v>
      </c>
      <c r="BN59">
        <v>287.58297729492199</v>
      </c>
      <c r="BO59">
        <v>4044</v>
      </c>
      <c r="BP59">
        <v>8.2492671208456202E-4</v>
      </c>
      <c r="BQ59">
        <v>3455.93994140625</v>
      </c>
      <c r="BR59">
        <v>64.5</v>
      </c>
      <c r="BS59">
        <f t="shared" si="12"/>
        <v>3.1512659414423947</v>
      </c>
      <c r="BT59">
        <f t="shared" si="13"/>
        <v>2.0102835575692688</v>
      </c>
      <c r="BU59">
        <f t="shared" si="14"/>
        <v>1.5314789170422551</v>
      </c>
      <c r="BV59">
        <f t="shared" si="15"/>
        <v>1.9542425094393248</v>
      </c>
      <c r="BX59" t="s">
        <v>343</v>
      </c>
      <c r="BY59" t="s">
        <v>5627</v>
      </c>
    </row>
    <row r="60" spans="2:77" x14ac:dyDescent="0.15">
      <c r="B60">
        <v>59</v>
      </c>
      <c r="C60">
        <v>2004</v>
      </c>
      <c r="D60">
        <v>59</v>
      </c>
      <c r="E60" t="s">
        <v>347</v>
      </c>
      <c r="F60" s="1">
        <v>38268</v>
      </c>
      <c r="G60">
        <v>2010292500</v>
      </c>
      <c r="H60">
        <v>5.0000000000000001E-3</v>
      </c>
      <c r="I60">
        <v>315133</v>
      </c>
      <c r="J60">
        <v>102</v>
      </c>
      <c r="K60">
        <v>8701</v>
      </c>
      <c r="L60" t="s">
        <v>348</v>
      </c>
      <c r="M60" t="s">
        <v>348</v>
      </c>
      <c r="N60" t="s">
        <v>349</v>
      </c>
      <c r="O60" t="s">
        <v>4261</v>
      </c>
      <c r="P60">
        <v>1</v>
      </c>
      <c r="Q60" t="s">
        <v>347</v>
      </c>
      <c r="R60" t="s">
        <v>350</v>
      </c>
      <c r="S60" t="s">
        <v>351</v>
      </c>
      <c r="T60">
        <v>2004</v>
      </c>
      <c r="U60" t="s">
        <v>352</v>
      </c>
      <c r="V60" t="s">
        <v>5594</v>
      </c>
      <c r="W60" t="s">
        <v>353</v>
      </c>
      <c r="X60">
        <v>7.6</v>
      </c>
      <c r="Y60">
        <v>221</v>
      </c>
      <c r="Z60">
        <v>86</v>
      </c>
      <c r="AA60">
        <f t="shared" si="16"/>
        <v>5</v>
      </c>
      <c r="AB60" t="s">
        <v>5439</v>
      </c>
      <c r="AC60">
        <f t="shared" si="1"/>
        <v>10</v>
      </c>
      <c r="AD60">
        <f t="shared" si="2"/>
        <v>5</v>
      </c>
      <c r="AE60">
        <f t="shared" si="3"/>
        <v>0</v>
      </c>
      <c r="AF60">
        <f t="shared" si="4"/>
        <v>10</v>
      </c>
      <c r="AG60">
        <f t="shared" si="5"/>
        <v>9.3032592523925857</v>
      </c>
      <c r="AH60">
        <f t="shared" si="6"/>
        <v>5.4984938838705544</v>
      </c>
      <c r="AI60">
        <f t="shared" si="7"/>
        <v>2.0086001717619171</v>
      </c>
      <c r="AJ60">
        <f t="shared" si="8"/>
        <v>3.9395691686559013</v>
      </c>
      <c r="AK60">
        <f t="shared" si="9"/>
        <v>2.3443922736851102</v>
      </c>
      <c r="AL60">
        <f t="shared" si="10"/>
        <v>1.9344984512435675</v>
      </c>
      <c r="AQ60" t="s">
        <v>5491</v>
      </c>
      <c r="AR60">
        <v>23</v>
      </c>
      <c r="AS60">
        <f t="shared" si="17"/>
        <v>1</v>
      </c>
      <c r="AT60">
        <v>10</v>
      </c>
      <c r="AU60">
        <v>5</v>
      </c>
      <c r="AW60">
        <v>497</v>
      </c>
      <c r="AX60">
        <v>1</v>
      </c>
      <c r="AY60" t="s">
        <v>5343</v>
      </c>
      <c r="AZ60" t="s">
        <v>5345</v>
      </c>
      <c r="BA60">
        <v>10</v>
      </c>
      <c r="BB60">
        <v>182</v>
      </c>
      <c r="BC60">
        <v>1362.61340332031</v>
      </c>
      <c r="BD60">
        <v>120</v>
      </c>
      <c r="BE60">
        <v>168.533279418945</v>
      </c>
      <c r="BF60">
        <v>1287</v>
      </c>
      <c r="BG60">
        <v>1.77890174090862E-2</v>
      </c>
      <c r="BH60">
        <v>128.79483032226599</v>
      </c>
      <c r="BI60">
        <v>17.5</v>
      </c>
      <c r="BJ60">
        <v>10</v>
      </c>
      <c r="BK60">
        <v>186</v>
      </c>
      <c r="BL60">
        <v>1387.72424316406</v>
      </c>
      <c r="BM60">
        <v>124</v>
      </c>
      <c r="BN60">
        <v>273.19577026367199</v>
      </c>
      <c r="BO60">
        <v>4368</v>
      </c>
      <c r="BP60">
        <v>1.7277041450142899E-2</v>
      </c>
      <c r="BQ60">
        <v>163.79084777832</v>
      </c>
      <c r="BR60">
        <v>17.5</v>
      </c>
      <c r="BS60">
        <f t="shared" si="12"/>
        <v>3.1343726565536358</v>
      </c>
      <c r="BT60">
        <f t="shared" si="13"/>
        <v>3.1423031753621911</v>
      </c>
      <c r="BU60">
        <f t="shared" si="14"/>
        <v>2.3443922736851102</v>
      </c>
      <c r="BV60">
        <f t="shared" si="15"/>
        <v>1.9344984512435675</v>
      </c>
      <c r="BX60" t="s">
        <v>350</v>
      </c>
      <c r="BY60" t="s">
        <v>5594</v>
      </c>
    </row>
    <row r="61" spans="2:77" x14ac:dyDescent="0.15">
      <c r="B61">
        <v>60</v>
      </c>
      <c r="C61">
        <v>2004</v>
      </c>
      <c r="D61">
        <v>60</v>
      </c>
      <c r="E61" t="s">
        <v>354</v>
      </c>
      <c r="F61" s="1">
        <v>38254</v>
      </c>
      <c r="G61">
        <v>1984024500</v>
      </c>
      <c r="H61">
        <v>5.0000000000000001E-3</v>
      </c>
      <c r="I61">
        <v>307751</v>
      </c>
      <c r="J61">
        <v>61</v>
      </c>
      <c r="K61">
        <v>7364</v>
      </c>
      <c r="L61" t="s">
        <v>33</v>
      </c>
      <c r="M61" t="s">
        <v>33</v>
      </c>
      <c r="N61" t="s">
        <v>53</v>
      </c>
      <c r="O61" t="s">
        <v>4261</v>
      </c>
      <c r="P61">
        <v>1</v>
      </c>
      <c r="Q61" t="s">
        <v>354</v>
      </c>
      <c r="R61" t="s">
        <v>355</v>
      </c>
      <c r="S61" t="s">
        <v>356</v>
      </c>
      <c r="T61">
        <v>2004</v>
      </c>
      <c r="U61" t="s">
        <v>357</v>
      </c>
      <c r="V61" t="s">
        <v>5628</v>
      </c>
      <c r="W61" t="s">
        <v>359</v>
      </c>
      <c r="X61">
        <v>8.3000000000000007</v>
      </c>
      <c r="Y61">
        <v>181</v>
      </c>
      <c r="Z61">
        <v>69</v>
      </c>
      <c r="AA61">
        <f t="shared" si="16"/>
        <v>2</v>
      </c>
      <c r="AB61" t="s">
        <v>5428</v>
      </c>
      <c r="AC61">
        <f t="shared" si="1"/>
        <v>6</v>
      </c>
      <c r="AD61">
        <f t="shared" si="2"/>
        <v>4</v>
      </c>
      <c r="AE61">
        <f t="shared" si="3"/>
        <v>0</v>
      </c>
      <c r="AF61">
        <f t="shared" si="4"/>
        <v>9</v>
      </c>
      <c r="AG61">
        <f t="shared" si="5"/>
        <v>9.2975470307965402</v>
      </c>
      <c r="AH61">
        <f t="shared" si="6"/>
        <v>5.4881994727935286</v>
      </c>
      <c r="AI61">
        <f t="shared" si="7"/>
        <v>1.7853298350107669</v>
      </c>
      <c r="AJ61">
        <f t="shared" si="8"/>
        <v>3.8671137798319766</v>
      </c>
      <c r="AK61">
        <f t="shared" si="9"/>
        <v>2.2576785748691846</v>
      </c>
      <c r="AL61">
        <f t="shared" si="10"/>
        <v>1.8388490907372552</v>
      </c>
      <c r="AQ61" t="s">
        <v>5481</v>
      </c>
      <c r="AR61">
        <v>24</v>
      </c>
      <c r="AS61">
        <f t="shared" si="17"/>
        <v>1</v>
      </c>
      <c r="AT61">
        <v>10</v>
      </c>
      <c r="AU61">
        <v>5</v>
      </c>
      <c r="AW61">
        <v>682</v>
      </c>
      <c r="AX61">
        <v>6</v>
      </c>
      <c r="AY61" t="s">
        <v>3617</v>
      </c>
      <c r="AZ61" t="s">
        <v>3619</v>
      </c>
      <c r="BA61">
        <v>9</v>
      </c>
      <c r="BB61">
        <v>51</v>
      </c>
      <c r="BC61">
        <v>92.244064331054702</v>
      </c>
      <c r="BD61">
        <v>14</v>
      </c>
      <c r="BE61">
        <v>12.3333330154419</v>
      </c>
      <c r="BF61">
        <v>518</v>
      </c>
      <c r="BG61" s="6">
        <v>-1.76887338110276E-9</v>
      </c>
      <c r="BH61">
        <v>56.333339691162102</v>
      </c>
      <c r="BI61">
        <v>15</v>
      </c>
      <c r="BJ61">
        <v>10</v>
      </c>
      <c r="BK61">
        <v>183</v>
      </c>
      <c r="BL61">
        <v>1228.11901855469</v>
      </c>
      <c r="BM61">
        <v>114</v>
      </c>
      <c r="BN61">
        <v>293.30929565429699</v>
      </c>
      <c r="BO61">
        <v>3952</v>
      </c>
      <c r="BP61">
        <v>1.5258701518178E-2</v>
      </c>
      <c r="BQ61">
        <v>4023.90258789063</v>
      </c>
      <c r="BR61">
        <v>14</v>
      </c>
      <c r="BS61">
        <f t="shared" si="12"/>
        <v>1.9649384299941777</v>
      </c>
      <c r="BT61">
        <f t="shared" si="13"/>
        <v>3.0892404568677194</v>
      </c>
      <c r="BU61">
        <f t="shared" si="14"/>
        <v>2.2576785748691846</v>
      </c>
      <c r="BV61">
        <f t="shared" si="15"/>
        <v>1.8388490907372552</v>
      </c>
      <c r="BX61" t="s">
        <v>355</v>
      </c>
      <c r="BY61" t="s">
        <v>5628</v>
      </c>
    </row>
    <row r="62" spans="2:77" x14ac:dyDescent="0.15">
      <c r="B62">
        <v>61</v>
      </c>
      <c r="C62">
        <v>2004</v>
      </c>
      <c r="D62">
        <v>61</v>
      </c>
      <c r="E62" t="s">
        <v>360</v>
      </c>
      <c r="F62" s="1">
        <v>37995</v>
      </c>
      <c r="G62">
        <v>1902811000</v>
      </c>
      <c r="H62">
        <v>5.0000000000000001E-3</v>
      </c>
      <c r="I62">
        <v>298882</v>
      </c>
      <c r="J62">
        <v>35</v>
      </c>
      <c r="K62">
        <v>3090</v>
      </c>
      <c r="L62" t="s">
        <v>33</v>
      </c>
      <c r="M62" t="s">
        <v>33</v>
      </c>
      <c r="N62" t="s">
        <v>34</v>
      </c>
      <c r="O62" t="s">
        <v>4261</v>
      </c>
      <c r="P62">
        <v>1</v>
      </c>
      <c r="Q62" t="s">
        <v>360</v>
      </c>
      <c r="R62" t="s">
        <v>361</v>
      </c>
      <c r="S62" t="s">
        <v>362</v>
      </c>
      <c r="T62">
        <v>2003</v>
      </c>
      <c r="U62" t="s">
        <v>363</v>
      </c>
      <c r="V62" t="s">
        <v>5629</v>
      </c>
      <c r="W62" t="s">
        <v>31</v>
      </c>
      <c r="X62">
        <v>7.6</v>
      </c>
      <c r="Y62">
        <v>93</v>
      </c>
      <c r="Z62">
        <v>267</v>
      </c>
      <c r="AA62">
        <f t="shared" si="16"/>
        <v>2</v>
      </c>
      <c r="AB62" t="s">
        <v>5425</v>
      </c>
      <c r="AC62">
        <f t="shared" si="1"/>
        <v>5</v>
      </c>
      <c r="AD62">
        <f t="shared" si="2"/>
        <v>4</v>
      </c>
      <c r="AE62">
        <f t="shared" si="3"/>
        <v>0</v>
      </c>
      <c r="AF62">
        <f t="shared" si="4"/>
        <v>1</v>
      </c>
      <c r="AG62">
        <f t="shared" si="5"/>
        <v>9.2793956533771951</v>
      </c>
      <c r="AH62">
        <f t="shared" si="6"/>
        <v>5.475499760686434</v>
      </c>
      <c r="AI62">
        <f t="shared" si="7"/>
        <v>1.5440680443502754</v>
      </c>
      <c r="AJ62">
        <f t="shared" si="8"/>
        <v>3.4899584794248346</v>
      </c>
      <c r="AK62">
        <f t="shared" si="9"/>
        <v>1.968482948553935</v>
      </c>
      <c r="AL62">
        <f t="shared" si="10"/>
        <v>2.426511261364575</v>
      </c>
      <c r="AQ62" t="s">
        <v>5441</v>
      </c>
      <c r="AR62">
        <v>26</v>
      </c>
      <c r="AS62">
        <f t="shared" si="17"/>
        <v>1</v>
      </c>
      <c r="AT62">
        <v>10</v>
      </c>
      <c r="AU62">
        <v>5</v>
      </c>
      <c r="AW62">
        <v>328</v>
      </c>
      <c r="AX62">
        <v>1</v>
      </c>
      <c r="AY62" t="s">
        <v>1760</v>
      </c>
      <c r="AZ62" t="s">
        <v>1762</v>
      </c>
      <c r="BA62">
        <v>25</v>
      </c>
      <c r="BB62">
        <v>593</v>
      </c>
      <c r="BC62">
        <v>5786.6435546875</v>
      </c>
      <c r="BD62">
        <v>244</v>
      </c>
      <c r="BE62">
        <v>198.06649780273401</v>
      </c>
      <c r="BF62">
        <v>1132</v>
      </c>
      <c r="BG62">
        <v>7.6040051877498599E-2</v>
      </c>
      <c r="BH62">
        <v>645.04998779296898</v>
      </c>
      <c r="BI62">
        <v>134.64999389648401</v>
      </c>
      <c r="BJ62">
        <v>26</v>
      </c>
      <c r="BK62">
        <v>635</v>
      </c>
      <c r="BL62">
        <v>6112.142578125</v>
      </c>
      <c r="BM62">
        <v>260</v>
      </c>
      <c r="BN62">
        <v>322.83615112304699</v>
      </c>
      <c r="BO62">
        <v>3851</v>
      </c>
      <c r="BP62">
        <v>7.6559208333492307E-2</v>
      </c>
      <c r="BQ62">
        <v>2557.69213867188</v>
      </c>
      <c r="BR62">
        <v>146.14999389648401</v>
      </c>
      <c r="BS62">
        <f t="shared" si="12"/>
        <v>3.762426731542746</v>
      </c>
      <c r="BT62">
        <f t="shared" si="13"/>
        <v>3.7861934764856153</v>
      </c>
      <c r="BU62">
        <f t="shared" si="14"/>
        <v>1.968482948553935</v>
      </c>
      <c r="BV62">
        <f t="shared" si="15"/>
        <v>2.426511261364575</v>
      </c>
      <c r="BX62" t="s">
        <v>361</v>
      </c>
      <c r="BY62" t="s">
        <v>5629</v>
      </c>
    </row>
    <row r="63" spans="2:77" x14ac:dyDescent="0.15">
      <c r="B63">
        <v>62</v>
      </c>
      <c r="C63">
        <v>2004</v>
      </c>
      <c r="D63">
        <v>62</v>
      </c>
      <c r="E63" t="s">
        <v>365</v>
      </c>
      <c r="F63" s="1">
        <v>38037</v>
      </c>
      <c r="G63">
        <v>1859615500</v>
      </c>
      <c r="H63">
        <v>4.0000000000000001E-3</v>
      </c>
      <c r="I63">
        <v>298221</v>
      </c>
      <c r="J63">
        <v>25</v>
      </c>
      <c r="K63">
        <v>4664</v>
      </c>
      <c r="L63" t="s">
        <v>25</v>
      </c>
      <c r="M63" t="s">
        <v>25</v>
      </c>
      <c r="N63" t="s">
        <v>47</v>
      </c>
      <c r="O63" t="s">
        <v>4261</v>
      </c>
      <c r="P63">
        <v>1</v>
      </c>
      <c r="Q63" t="s">
        <v>365</v>
      </c>
      <c r="R63" t="s">
        <v>366</v>
      </c>
      <c r="S63" t="s">
        <v>367</v>
      </c>
      <c r="T63">
        <v>2004</v>
      </c>
      <c r="U63" t="s">
        <v>368</v>
      </c>
      <c r="V63" t="s">
        <v>5608</v>
      </c>
      <c r="W63" t="s">
        <v>31</v>
      </c>
      <c r="X63">
        <v>8.9</v>
      </c>
      <c r="Y63">
        <v>165</v>
      </c>
      <c r="Z63">
        <v>225</v>
      </c>
      <c r="AA63">
        <f t="shared" si="16"/>
        <v>1</v>
      </c>
      <c r="AB63" t="s">
        <v>5427</v>
      </c>
      <c r="AC63">
        <f t="shared" si="1"/>
        <v>7</v>
      </c>
      <c r="AD63">
        <f t="shared" si="2"/>
        <v>5</v>
      </c>
      <c r="AE63">
        <f t="shared" si="3"/>
        <v>0</v>
      </c>
      <c r="AF63">
        <f t="shared" si="4"/>
        <v>2</v>
      </c>
      <c r="AG63">
        <f t="shared" si="5"/>
        <v>9.2694231573951189</v>
      </c>
      <c r="AH63">
        <f t="shared" si="6"/>
        <v>5.4745382221585643</v>
      </c>
      <c r="AI63">
        <f t="shared" si="7"/>
        <v>1.3979400086720375</v>
      </c>
      <c r="AJ63">
        <f t="shared" si="8"/>
        <v>3.6687585417509569</v>
      </c>
      <c r="AK63">
        <f t="shared" si="9"/>
        <v>2.2174839442139058</v>
      </c>
      <c r="AL63">
        <f t="shared" si="10"/>
        <v>2.3521825181113623</v>
      </c>
      <c r="AQ63" t="s">
        <v>5487</v>
      </c>
      <c r="AR63">
        <v>27</v>
      </c>
      <c r="AS63">
        <f t="shared" si="17"/>
        <v>1</v>
      </c>
      <c r="AT63">
        <v>10</v>
      </c>
      <c r="AU63">
        <v>5</v>
      </c>
      <c r="AW63">
        <v>580</v>
      </c>
      <c r="AX63">
        <v>2</v>
      </c>
      <c r="AY63" t="s">
        <v>3075</v>
      </c>
      <c r="AZ63" t="s">
        <v>3077</v>
      </c>
      <c r="BA63">
        <v>9</v>
      </c>
      <c r="BB63">
        <v>98</v>
      </c>
      <c r="BC63">
        <v>358.34698486328102</v>
      </c>
      <c r="BD63">
        <v>39</v>
      </c>
      <c r="BE63">
        <v>125.40008544921901</v>
      </c>
      <c r="BF63">
        <v>1827</v>
      </c>
      <c r="BG63">
        <v>9.7013106569647806E-3</v>
      </c>
      <c r="BH63">
        <v>411.99645996093801</v>
      </c>
      <c r="BI63">
        <v>7</v>
      </c>
      <c r="BJ63">
        <v>9</v>
      </c>
      <c r="BK63">
        <v>98</v>
      </c>
      <c r="BL63">
        <v>22.1230773925781</v>
      </c>
      <c r="BM63">
        <v>39</v>
      </c>
      <c r="BN63">
        <v>234.68843078613301</v>
      </c>
      <c r="BO63">
        <v>4759</v>
      </c>
      <c r="BP63" s="6">
        <v>5.72597164136823E-5</v>
      </c>
      <c r="BQ63">
        <v>814.13958740234398</v>
      </c>
      <c r="BR63">
        <v>7</v>
      </c>
      <c r="BS63">
        <f t="shared" si="12"/>
        <v>2.5543037546608733</v>
      </c>
      <c r="BT63">
        <f t="shared" si="13"/>
        <v>1.3448455386207083</v>
      </c>
      <c r="BU63">
        <f t="shared" si="14"/>
        <v>2.2174839442139058</v>
      </c>
      <c r="BV63">
        <f t="shared" si="15"/>
        <v>2.3521825181113623</v>
      </c>
      <c r="BX63" t="s">
        <v>366</v>
      </c>
      <c r="BY63" t="s">
        <v>5608</v>
      </c>
    </row>
    <row r="64" spans="2:77" x14ac:dyDescent="0.15">
      <c r="B64">
        <v>63</v>
      </c>
      <c r="C64">
        <v>2004</v>
      </c>
      <c r="D64">
        <v>63</v>
      </c>
      <c r="E64" t="s">
        <v>369</v>
      </c>
      <c r="F64" s="1">
        <v>38002</v>
      </c>
      <c r="G64">
        <v>1836153500</v>
      </c>
      <c r="H64">
        <v>4.0000000000000001E-3</v>
      </c>
      <c r="I64">
        <v>296125</v>
      </c>
      <c r="J64">
        <v>22</v>
      </c>
      <c r="K64">
        <v>2967</v>
      </c>
      <c r="L64" t="s">
        <v>25</v>
      </c>
      <c r="M64" t="s">
        <v>25</v>
      </c>
      <c r="N64" t="s">
        <v>47</v>
      </c>
      <c r="O64" t="s">
        <v>4261</v>
      </c>
      <c r="P64">
        <v>1</v>
      </c>
      <c r="Q64" t="s">
        <v>369</v>
      </c>
      <c r="R64" t="s">
        <v>370</v>
      </c>
      <c r="T64">
        <v>2004</v>
      </c>
      <c r="U64" t="s">
        <v>371</v>
      </c>
      <c r="V64" t="s">
        <v>5615</v>
      </c>
      <c r="W64" t="s">
        <v>31</v>
      </c>
      <c r="X64">
        <v>6.9</v>
      </c>
      <c r="Y64">
        <v>49</v>
      </c>
      <c r="Z64">
        <v>390</v>
      </c>
      <c r="AA64">
        <f t="shared" si="16"/>
        <v>1</v>
      </c>
      <c r="AB64" t="s">
        <v>5427</v>
      </c>
      <c r="AC64">
        <f t="shared" si="1"/>
        <v>7</v>
      </c>
      <c r="AD64">
        <f t="shared" si="2"/>
        <v>5</v>
      </c>
      <c r="AE64">
        <f t="shared" si="3"/>
        <v>0</v>
      </c>
      <c r="AF64">
        <f t="shared" si="4"/>
        <v>1</v>
      </c>
      <c r="AG64">
        <f t="shared" si="5"/>
        <v>9.2639089848262124</v>
      </c>
      <c r="AH64">
        <f t="shared" si="6"/>
        <v>5.4714750737308204</v>
      </c>
      <c r="AI64">
        <f t="shared" si="7"/>
        <v>1.3424226808222062</v>
      </c>
      <c r="AJ64">
        <f t="shared" si="8"/>
        <v>3.4723175463168414</v>
      </c>
      <c r="AK64">
        <f t="shared" si="9"/>
        <v>1.6901960800285134</v>
      </c>
      <c r="AL64">
        <f t="shared" si="10"/>
        <v>2.5910646070264991</v>
      </c>
      <c r="AQ64" t="s">
        <v>5478</v>
      </c>
      <c r="AR64">
        <v>43</v>
      </c>
      <c r="AS64">
        <f t="shared" si="17"/>
        <v>1</v>
      </c>
      <c r="AT64">
        <v>10</v>
      </c>
      <c r="AU64">
        <v>5</v>
      </c>
      <c r="AW64">
        <v>238</v>
      </c>
      <c r="AX64">
        <v>2</v>
      </c>
      <c r="AY64" t="s">
        <v>1241</v>
      </c>
      <c r="AZ64" t="s">
        <v>1243</v>
      </c>
      <c r="BA64">
        <v>6</v>
      </c>
      <c r="BB64">
        <v>63</v>
      </c>
      <c r="BC64">
        <v>471.65875244140602</v>
      </c>
      <c r="BD64">
        <v>42</v>
      </c>
      <c r="BE64">
        <v>126.93344879150401</v>
      </c>
      <c r="BF64">
        <v>1791</v>
      </c>
      <c r="BG64">
        <v>1.3371367938816501E-2</v>
      </c>
      <c r="BH64">
        <v>167.77972412109401</v>
      </c>
      <c r="BI64">
        <v>4.6666665077209499</v>
      </c>
      <c r="BJ64">
        <v>11</v>
      </c>
      <c r="BK64">
        <v>119</v>
      </c>
      <c r="BL64">
        <v>115.480918884277</v>
      </c>
      <c r="BM64">
        <v>71</v>
      </c>
      <c r="BN64">
        <v>277.26162719726602</v>
      </c>
      <c r="BO64">
        <v>4093</v>
      </c>
      <c r="BP64">
        <v>1.18318910244852E-3</v>
      </c>
      <c r="BQ64">
        <v>3255.4423828125</v>
      </c>
      <c r="BR64">
        <v>30.6666660308838</v>
      </c>
      <c r="BS64">
        <f t="shared" si="12"/>
        <v>2.6736278979324575</v>
      </c>
      <c r="BT64">
        <f t="shared" si="13"/>
        <v>2.0625102309134222</v>
      </c>
      <c r="BU64">
        <f t="shared" si="14"/>
        <v>1.6901960800285134</v>
      </c>
      <c r="BV64">
        <f t="shared" si="15"/>
        <v>2.5910646070264991</v>
      </c>
      <c r="BX64" t="s">
        <v>370</v>
      </c>
      <c r="BY64" t="s">
        <v>5615</v>
      </c>
    </row>
    <row r="65" spans="2:77" x14ac:dyDescent="0.15">
      <c r="B65">
        <v>64</v>
      </c>
      <c r="C65">
        <v>2004</v>
      </c>
      <c r="D65">
        <v>64</v>
      </c>
      <c r="E65" t="s">
        <v>372</v>
      </c>
      <c r="F65" s="1">
        <v>38212</v>
      </c>
      <c r="G65">
        <v>1856785000</v>
      </c>
      <c r="H65">
        <v>4.0000000000000001E-3</v>
      </c>
      <c r="I65">
        <v>288900</v>
      </c>
      <c r="J65">
        <v>96</v>
      </c>
      <c r="K65">
        <v>6148</v>
      </c>
      <c r="L65" t="s">
        <v>33</v>
      </c>
      <c r="M65" t="s">
        <v>33</v>
      </c>
      <c r="N65" t="s">
        <v>40</v>
      </c>
      <c r="O65" t="s">
        <v>4261</v>
      </c>
      <c r="P65">
        <v>1</v>
      </c>
      <c r="Q65" t="s">
        <v>372</v>
      </c>
      <c r="R65" t="s">
        <v>373</v>
      </c>
      <c r="S65" t="s">
        <v>374</v>
      </c>
      <c r="T65">
        <v>2004</v>
      </c>
      <c r="U65" t="s">
        <v>375</v>
      </c>
      <c r="V65" t="s">
        <v>5617</v>
      </c>
      <c r="W65" t="s">
        <v>376</v>
      </c>
      <c r="X65">
        <v>7.4</v>
      </c>
      <c r="Y65">
        <v>34</v>
      </c>
      <c r="Z65">
        <v>17</v>
      </c>
      <c r="AA65">
        <f t="shared" si="16"/>
        <v>2</v>
      </c>
      <c r="AB65" t="s">
        <v>5426</v>
      </c>
      <c r="AC65">
        <f t="shared" si="1"/>
        <v>1</v>
      </c>
      <c r="AD65">
        <f t="shared" si="2"/>
        <v>1</v>
      </c>
      <c r="AE65">
        <f t="shared" si="3"/>
        <v>0</v>
      </c>
      <c r="AF65">
        <f t="shared" si="4"/>
        <v>8</v>
      </c>
      <c r="AG65">
        <f t="shared" si="5"/>
        <v>9.2687616190228592</v>
      </c>
      <c r="AH65">
        <f t="shared" si="6"/>
        <v>5.4607475418441958</v>
      </c>
      <c r="AI65">
        <f t="shared" si="7"/>
        <v>1.9822712330395682</v>
      </c>
      <c r="AJ65">
        <f t="shared" si="8"/>
        <v>3.7887338588277069</v>
      </c>
      <c r="AK65">
        <f t="shared" si="9"/>
        <v>1.5314789170422551</v>
      </c>
      <c r="AL65">
        <f t="shared" si="10"/>
        <v>1.2304489213782739</v>
      </c>
      <c r="AQ65" t="s">
        <v>5483</v>
      </c>
      <c r="AR65">
        <v>45</v>
      </c>
      <c r="AS65">
        <f t="shared" si="17"/>
        <v>1</v>
      </c>
      <c r="AT65">
        <v>10</v>
      </c>
      <c r="AU65">
        <v>5</v>
      </c>
      <c r="AW65">
        <v>944</v>
      </c>
      <c r="AX65">
        <v>1</v>
      </c>
      <c r="AY65" t="s">
        <v>4998</v>
      </c>
      <c r="AZ65" t="s">
        <v>4999</v>
      </c>
      <c r="BA65">
        <v>12</v>
      </c>
      <c r="BB65">
        <v>189</v>
      </c>
      <c r="BC65">
        <v>1165.30432128906</v>
      </c>
      <c r="BD65">
        <v>97</v>
      </c>
      <c r="BE65">
        <v>162.23326110839801</v>
      </c>
      <c r="BF65">
        <v>1350</v>
      </c>
      <c r="BG65">
        <v>1.5115944668650599E-2</v>
      </c>
      <c r="BH65">
        <v>271.12295532226602</v>
      </c>
      <c r="BI65">
        <v>20.5</v>
      </c>
      <c r="BJ65">
        <v>12</v>
      </c>
      <c r="BK65">
        <v>195</v>
      </c>
      <c r="BL65">
        <v>1186.38049316406</v>
      </c>
      <c r="BM65">
        <v>103</v>
      </c>
      <c r="BN65">
        <v>270.89099121093801</v>
      </c>
      <c r="BO65">
        <v>4349</v>
      </c>
      <c r="BP65">
        <v>1.4673344790935501E-2</v>
      </c>
      <c r="BQ65">
        <v>611.58465576171898</v>
      </c>
      <c r="BR65">
        <v>20.5</v>
      </c>
      <c r="BS65">
        <f t="shared" si="12"/>
        <v>3.0664393569478681</v>
      </c>
      <c r="BT65">
        <f t="shared" si="13"/>
        <v>3.0742239972744936</v>
      </c>
      <c r="BU65">
        <f t="shared" si="14"/>
        <v>1.5314789170422551</v>
      </c>
      <c r="BV65">
        <f t="shared" si="15"/>
        <v>1.2304489213782739</v>
      </c>
      <c r="BX65" t="s">
        <v>373</v>
      </c>
      <c r="BY65" t="s">
        <v>5617</v>
      </c>
    </row>
    <row r="66" spans="2:77" x14ac:dyDescent="0.15">
      <c r="B66">
        <v>65</v>
      </c>
      <c r="C66">
        <v>2004</v>
      </c>
      <c r="D66">
        <v>65</v>
      </c>
      <c r="E66" t="s">
        <v>377</v>
      </c>
      <c r="F66" s="1">
        <v>38218</v>
      </c>
      <c r="G66">
        <v>1464283500</v>
      </c>
      <c r="H66">
        <v>3.0000000000000001E-3</v>
      </c>
      <c r="I66">
        <v>240021</v>
      </c>
      <c r="J66">
        <v>76</v>
      </c>
      <c r="K66">
        <v>5432</v>
      </c>
      <c r="L66" t="s">
        <v>33</v>
      </c>
      <c r="M66" t="s">
        <v>33</v>
      </c>
      <c r="N66" t="s">
        <v>53</v>
      </c>
      <c r="O66" t="s">
        <v>4261</v>
      </c>
      <c r="P66">
        <v>1</v>
      </c>
      <c r="Q66" t="s">
        <v>377</v>
      </c>
      <c r="R66" t="s">
        <v>378</v>
      </c>
      <c r="S66" t="s">
        <v>379</v>
      </c>
      <c r="T66">
        <v>2004</v>
      </c>
      <c r="U66" t="s">
        <v>380</v>
      </c>
      <c r="V66" t="s">
        <v>5630</v>
      </c>
      <c r="W66" t="s">
        <v>382</v>
      </c>
      <c r="X66">
        <v>8.4</v>
      </c>
      <c r="Y66">
        <v>18</v>
      </c>
      <c r="Z66">
        <v>9</v>
      </c>
      <c r="AA66">
        <f t="shared" ref="AA66:AA97" si="18">VLOOKUP(L66,$AN$2:$AO$17,2,FALSE)</f>
        <v>2</v>
      </c>
      <c r="AB66" t="s">
        <v>5428</v>
      </c>
      <c r="AC66">
        <f t="shared" ref="AC66:AC129" si="19">VLOOKUP(AB66,$AQ$2:$AT$72,4,FALSE)</f>
        <v>6</v>
      </c>
      <c r="AD66">
        <f t="shared" ref="AD66:AD129" si="20">VLOOKUP(AB66,$AQ$2:$AU$72,5,FALSE)</f>
        <v>4</v>
      </c>
      <c r="AE66">
        <f t="shared" ref="AE66:AE129" si="21">IF(ISNUMBER(SEARCH("애니메",V66)),1,0)</f>
        <v>1</v>
      </c>
      <c r="AF66">
        <f t="shared" ref="AF66:AF129" si="22">MONTH(F66)</f>
        <v>8</v>
      </c>
      <c r="AG66">
        <f t="shared" ref="AG66:AG129" si="23">LOG(G66,10)</f>
        <v>9.1656251686390213</v>
      </c>
      <c r="AH66">
        <f t="shared" ref="AH66:AH129" si="24">LOG(I66,10)</f>
        <v>5.3802492408163358</v>
      </c>
      <c r="AI66">
        <f t="shared" ref="AI66:AI129" si="25">LOG(J66,10)</f>
        <v>1.8808135922807911</v>
      </c>
      <c r="AJ66">
        <f t="shared" ref="AJ66:AJ129" si="26">LOG(K66,10)</f>
        <v>3.734959761272445</v>
      </c>
      <c r="AK66">
        <f t="shared" ref="AK66:AK129" si="27">LOG(Y66,10)</f>
        <v>1.2552725051033058</v>
      </c>
      <c r="AL66">
        <f t="shared" ref="AL66:AL129" si="28">LOG(Z66,10)</f>
        <v>0.95424250943932487</v>
      </c>
      <c r="AQ66" t="s">
        <v>5475</v>
      </c>
      <c r="AR66">
        <v>53</v>
      </c>
      <c r="AS66">
        <f t="shared" ref="AS66:AS72" si="29">COUNTIF($AB$1:$AB$1001,AQ66)</f>
        <v>1</v>
      </c>
      <c r="AT66">
        <v>10</v>
      </c>
      <c r="AU66">
        <v>5</v>
      </c>
      <c r="AW66">
        <v>462</v>
      </c>
      <c r="AX66">
        <v>1</v>
      </c>
      <c r="AY66" t="s">
        <v>2490</v>
      </c>
      <c r="AZ66" t="s">
        <v>2492</v>
      </c>
      <c r="BA66">
        <v>9</v>
      </c>
      <c r="BB66">
        <v>163</v>
      </c>
      <c r="BC66">
        <v>1157.63708496094</v>
      </c>
      <c r="BD66">
        <v>103</v>
      </c>
      <c r="BE66">
        <v>163.01651000976599</v>
      </c>
      <c r="BF66">
        <v>1332</v>
      </c>
      <c r="BG66">
        <v>1.50814931839705E-2</v>
      </c>
      <c r="BH66">
        <v>50.2384033203125</v>
      </c>
      <c r="BI66">
        <v>10.4166669845581</v>
      </c>
      <c r="BJ66">
        <v>9</v>
      </c>
      <c r="BK66">
        <v>168</v>
      </c>
      <c r="BL66">
        <v>1175.75708007813</v>
      </c>
      <c r="BM66">
        <v>108</v>
      </c>
      <c r="BN66">
        <v>270.1767578125</v>
      </c>
      <c r="BO66">
        <v>4357</v>
      </c>
      <c r="BP66">
        <v>1.4603339135646799E-2</v>
      </c>
      <c r="BQ66">
        <v>105.348388671875</v>
      </c>
      <c r="BR66">
        <v>10.4166669845581</v>
      </c>
      <c r="BS66">
        <f t="shared" si="12"/>
        <v>3.0635724309789145</v>
      </c>
      <c r="BT66">
        <f t="shared" si="13"/>
        <v>3.0703176026250953</v>
      </c>
      <c r="BU66">
        <f t="shared" si="14"/>
        <v>1.2552725051033058</v>
      </c>
      <c r="BV66">
        <f t="shared" si="15"/>
        <v>0.95424250943932487</v>
      </c>
      <c r="BX66" t="s">
        <v>378</v>
      </c>
      <c r="BY66" t="s">
        <v>5630</v>
      </c>
    </row>
    <row r="67" spans="2:77" x14ac:dyDescent="0.15">
      <c r="B67">
        <v>66</v>
      </c>
      <c r="C67">
        <v>2004</v>
      </c>
      <c r="D67">
        <v>66</v>
      </c>
      <c r="E67" t="s">
        <v>383</v>
      </c>
      <c r="F67" s="1">
        <v>38352</v>
      </c>
      <c r="G67">
        <v>3029627500</v>
      </c>
      <c r="H67">
        <v>8.0000000000000002E-3</v>
      </c>
      <c r="I67">
        <v>478565</v>
      </c>
      <c r="J67">
        <v>182</v>
      </c>
      <c r="K67">
        <v>7325</v>
      </c>
      <c r="L67" t="s">
        <v>33</v>
      </c>
      <c r="M67" t="s">
        <v>33</v>
      </c>
      <c r="N67" t="s">
        <v>47</v>
      </c>
      <c r="O67" t="s">
        <v>4261</v>
      </c>
      <c r="P67">
        <v>1</v>
      </c>
      <c r="Q67" t="s">
        <v>383</v>
      </c>
      <c r="R67" t="s">
        <v>384</v>
      </c>
      <c r="S67" t="s">
        <v>385</v>
      </c>
      <c r="T67">
        <v>2004</v>
      </c>
      <c r="U67" t="s">
        <v>386</v>
      </c>
      <c r="V67" t="s">
        <v>5631</v>
      </c>
      <c r="W67" t="s">
        <v>388</v>
      </c>
      <c r="X67">
        <v>8</v>
      </c>
      <c r="Y67">
        <v>58</v>
      </c>
      <c r="Z67">
        <v>80</v>
      </c>
      <c r="AA67">
        <f t="shared" si="18"/>
        <v>2</v>
      </c>
      <c r="AB67" t="s">
        <v>5427</v>
      </c>
      <c r="AC67">
        <f t="shared" si="19"/>
        <v>7</v>
      </c>
      <c r="AD67">
        <f t="shared" si="20"/>
        <v>5</v>
      </c>
      <c r="AE67">
        <f t="shared" si="21"/>
        <v>0</v>
      </c>
      <c r="AF67">
        <f t="shared" si="22"/>
        <v>12</v>
      </c>
      <c r="AG67">
        <f t="shared" si="23"/>
        <v>9.4813892342318766</v>
      </c>
      <c r="AH67">
        <f t="shared" si="24"/>
        <v>5.6799409331769324</v>
      </c>
      <c r="AI67">
        <f t="shared" si="25"/>
        <v>2.2600713879850747</v>
      </c>
      <c r="AJ67">
        <f t="shared" si="26"/>
        <v>3.8648076290261466</v>
      </c>
      <c r="AK67">
        <f t="shared" si="27"/>
        <v>1.7634279935629371</v>
      </c>
      <c r="AL67">
        <f t="shared" si="28"/>
        <v>1.9030899869919433</v>
      </c>
      <c r="AQ67" t="s">
        <v>5464</v>
      </c>
      <c r="AR67">
        <v>56</v>
      </c>
      <c r="AS67">
        <f t="shared" si="29"/>
        <v>1</v>
      </c>
      <c r="AT67">
        <v>10</v>
      </c>
      <c r="AU67">
        <v>5</v>
      </c>
      <c r="AW67">
        <v>949</v>
      </c>
      <c r="AX67">
        <v>1</v>
      </c>
      <c r="AY67" t="s">
        <v>5023</v>
      </c>
      <c r="AZ67" t="s">
        <v>5025</v>
      </c>
      <c r="BA67">
        <v>26</v>
      </c>
      <c r="BB67">
        <v>571</v>
      </c>
      <c r="BC67">
        <v>5107.2255859375</v>
      </c>
      <c r="BD67">
        <v>236</v>
      </c>
      <c r="BE67">
        <v>197.66645812988301</v>
      </c>
      <c r="BF67">
        <v>1133</v>
      </c>
      <c r="BG67">
        <v>6.6975049674510997E-2</v>
      </c>
      <c r="BH67">
        <v>675.02899169921898</v>
      </c>
      <c r="BI67">
        <v>156.100021362305</v>
      </c>
      <c r="BJ67">
        <v>26</v>
      </c>
      <c r="BK67">
        <v>580</v>
      </c>
      <c r="BL67">
        <v>5261.30078125</v>
      </c>
      <c r="BM67">
        <v>241</v>
      </c>
      <c r="BN67">
        <v>308.74069213867199</v>
      </c>
      <c r="BO67">
        <v>4073</v>
      </c>
      <c r="BP67">
        <v>6.5817929804325104E-2</v>
      </c>
      <c r="BQ67">
        <v>754.674560546875</v>
      </c>
      <c r="BR67">
        <v>154.600021362305</v>
      </c>
      <c r="BS67">
        <f t="shared" ref="BS67:BS130" si="30">LOG(BC67,10)</f>
        <v>3.7081850410480479</v>
      </c>
      <c r="BT67">
        <f t="shared" ref="BT67:BT130" si="31">LOG(BL67,10)</f>
        <v>3.7210931305185357</v>
      </c>
      <c r="BU67">
        <f t="shared" ref="BU67:BU130" si="32">LOG(Y67,10)</f>
        <v>1.7634279935629371</v>
      </c>
      <c r="BV67">
        <f t="shared" ref="BV67:BV130" si="33">LOG(Z67,10)</f>
        <v>1.9030899869919433</v>
      </c>
      <c r="BX67" t="s">
        <v>384</v>
      </c>
      <c r="BY67" t="s">
        <v>5631</v>
      </c>
    </row>
    <row r="68" spans="2:77" x14ac:dyDescent="0.15">
      <c r="B68">
        <v>67</v>
      </c>
      <c r="C68">
        <v>2004</v>
      </c>
      <c r="D68">
        <v>67</v>
      </c>
      <c r="E68" t="s">
        <v>389</v>
      </c>
      <c r="F68" s="1">
        <v>38149</v>
      </c>
      <c r="G68">
        <v>1534151500</v>
      </c>
      <c r="H68">
        <v>4.0000000000000001E-3</v>
      </c>
      <c r="I68">
        <v>238950</v>
      </c>
      <c r="J68">
        <v>69</v>
      </c>
      <c r="K68">
        <v>5674</v>
      </c>
      <c r="L68" t="s">
        <v>25</v>
      </c>
      <c r="M68" t="s">
        <v>25</v>
      </c>
      <c r="N68" t="s">
        <v>47</v>
      </c>
      <c r="O68" t="s">
        <v>4261</v>
      </c>
      <c r="P68">
        <v>1</v>
      </c>
      <c r="Q68" t="s">
        <v>389</v>
      </c>
      <c r="R68" t="s">
        <v>390</v>
      </c>
      <c r="S68" t="s">
        <v>391</v>
      </c>
      <c r="T68">
        <v>2004</v>
      </c>
      <c r="U68" t="s">
        <v>392</v>
      </c>
      <c r="V68" t="s">
        <v>5632</v>
      </c>
      <c r="W68" t="s">
        <v>394</v>
      </c>
      <c r="X68">
        <v>7.4</v>
      </c>
      <c r="Y68">
        <v>14</v>
      </c>
      <c r="Z68">
        <v>109</v>
      </c>
      <c r="AA68">
        <f t="shared" si="18"/>
        <v>1</v>
      </c>
      <c r="AB68" t="s">
        <v>5427</v>
      </c>
      <c r="AC68">
        <f t="shared" si="19"/>
        <v>7</v>
      </c>
      <c r="AD68">
        <f t="shared" si="20"/>
        <v>5</v>
      </c>
      <c r="AE68">
        <f t="shared" si="21"/>
        <v>0</v>
      </c>
      <c r="AF68">
        <f t="shared" si="22"/>
        <v>6</v>
      </c>
      <c r="AG68">
        <f t="shared" si="23"/>
        <v>9.1858682490296424</v>
      </c>
      <c r="AH68">
        <f t="shared" si="24"/>
        <v>5.3783070348568121</v>
      </c>
      <c r="AI68">
        <f t="shared" si="25"/>
        <v>1.8388490907372552</v>
      </c>
      <c r="AJ68">
        <f t="shared" si="26"/>
        <v>3.7538893314598329</v>
      </c>
      <c r="AK68">
        <f t="shared" si="27"/>
        <v>1.1461280356782377</v>
      </c>
      <c r="AL68">
        <f t="shared" si="28"/>
        <v>2.0374264979406234</v>
      </c>
      <c r="AQ68" t="s">
        <v>5486</v>
      </c>
      <c r="AR68">
        <v>65</v>
      </c>
      <c r="AS68">
        <f t="shared" si="29"/>
        <v>1</v>
      </c>
      <c r="AT68">
        <v>10</v>
      </c>
      <c r="AU68">
        <v>5</v>
      </c>
      <c r="AW68">
        <v>423</v>
      </c>
      <c r="AX68">
        <v>1</v>
      </c>
      <c r="AY68" t="s">
        <v>2275</v>
      </c>
      <c r="AZ68" t="s">
        <v>2277</v>
      </c>
      <c r="BA68">
        <v>12</v>
      </c>
      <c r="BB68">
        <v>248</v>
      </c>
      <c r="BC68">
        <v>1822.27551269531</v>
      </c>
      <c r="BD68">
        <v>125</v>
      </c>
      <c r="BE68">
        <v>170.033126831055</v>
      </c>
      <c r="BF68">
        <v>1284</v>
      </c>
      <c r="BG68">
        <v>2.3770559579134001E-2</v>
      </c>
      <c r="BH68">
        <v>39.710872650146499</v>
      </c>
      <c r="BI68">
        <v>8.5</v>
      </c>
      <c r="BJ68">
        <v>12</v>
      </c>
      <c r="BK68">
        <v>252</v>
      </c>
      <c r="BL68">
        <v>1820.14416503906</v>
      </c>
      <c r="BM68">
        <v>129</v>
      </c>
      <c r="BN68">
        <v>274.96743774414102</v>
      </c>
      <c r="BO68">
        <v>4353</v>
      </c>
      <c r="BP68">
        <v>2.2638095542788499E-2</v>
      </c>
      <c r="BQ68">
        <v>56.723110198974602</v>
      </c>
      <c r="BR68">
        <v>8.5</v>
      </c>
      <c r="BS68">
        <f t="shared" si="30"/>
        <v>3.2606140392656839</v>
      </c>
      <c r="BT68">
        <f t="shared" si="31"/>
        <v>3.2601057877660398</v>
      </c>
      <c r="BU68">
        <f t="shared" si="32"/>
        <v>1.1461280356782377</v>
      </c>
      <c r="BV68">
        <f t="shared" si="33"/>
        <v>2.0374264979406234</v>
      </c>
      <c r="BX68" t="s">
        <v>390</v>
      </c>
      <c r="BY68" t="s">
        <v>5632</v>
      </c>
    </row>
    <row r="69" spans="2:77" x14ac:dyDescent="0.15">
      <c r="B69">
        <v>68</v>
      </c>
      <c r="C69">
        <v>2004</v>
      </c>
      <c r="D69">
        <v>68</v>
      </c>
      <c r="E69" t="s">
        <v>395</v>
      </c>
      <c r="F69" s="1">
        <v>38282</v>
      </c>
      <c r="G69">
        <v>1488328000</v>
      </c>
      <c r="H69">
        <v>4.0000000000000001E-3</v>
      </c>
      <c r="I69">
        <v>237763</v>
      </c>
      <c r="J69">
        <v>121</v>
      </c>
      <c r="K69">
        <v>8366</v>
      </c>
      <c r="L69" t="s">
        <v>25</v>
      </c>
      <c r="M69" t="s">
        <v>25</v>
      </c>
      <c r="N69" t="s">
        <v>47</v>
      </c>
      <c r="O69" t="s">
        <v>4261</v>
      </c>
      <c r="P69">
        <v>1</v>
      </c>
      <c r="Q69" t="s">
        <v>395</v>
      </c>
      <c r="R69" t="s">
        <v>396</v>
      </c>
      <c r="S69" t="s">
        <v>397</v>
      </c>
      <c r="T69">
        <v>2004</v>
      </c>
      <c r="U69" t="s">
        <v>398</v>
      </c>
      <c r="V69" t="s">
        <v>5633</v>
      </c>
      <c r="W69" t="s">
        <v>31</v>
      </c>
      <c r="X69">
        <v>8</v>
      </c>
      <c r="Y69">
        <v>67</v>
      </c>
      <c r="Z69">
        <v>85</v>
      </c>
      <c r="AA69">
        <f t="shared" si="18"/>
        <v>1</v>
      </c>
      <c r="AB69" t="s">
        <v>5427</v>
      </c>
      <c r="AC69">
        <f t="shared" si="19"/>
        <v>7</v>
      </c>
      <c r="AD69">
        <f t="shared" si="20"/>
        <v>5</v>
      </c>
      <c r="AE69">
        <f t="shared" si="21"/>
        <v>0</v>
      </c>
      <c r="AF69">
        <f t="shared" si="22"/>
        <v>10</v>
      </c>
      <c r="AG69">
        <f t="shared" si="23"/>
        <v>9.1726986522396921</v>
      </c>
      <c r="AH69">
        <f t="shared" si="24"/>
        <v>5.3761442718719765</v>
      </c>
      <c r="AI69">
        <f t="shared" si="25"/>
        <v>2.0827853703164498</v>
      </c>
      <c r="AJ69">
        <f t="shared" si="26"/>
        <v>3.9225178602446111</v>
      </c>
      <c r="AK69">
        <f t="shared" si="27"/>
        <v>1.8260748027008262</v>
      </c>
      <c r="AL69">
        <f t="shared" si="28"/>
        <v>1.9294189257142926</v>
      </c>
      <c r="AQ69" t="s">
        <v>5490</v>
      </c>
      <c r="AR69">
        <v>66</v>
      </c>
      <c r="AS69">
        <f t="shared" si="29"/>
        <v>1</v>
      </c>
      <c r="AT69">
        <v>10</v>
      </c>
      <c r="AU69">
        <v>5</v>
      </c>
      <c r="AW69">
        <v>647</v>
      </c>
      <c r="AX69">
        <v>1</v>
      </c>
      <c r="AY69" t="s">
        <v>3430</v>
      </c>
      <c r="AZ69" t="s">
        <v>3432</v>
      </c>
      <c r="BA69">
        <v>12</v>
      </c>
      <c r="BB69">
        <v>272</v>
      </c>
      <c r="BC69">
        <v>1955.068359375</v>
      </c>
      <c r="BD69">
        <v>128</v>
      </c>
      <c r="BE69">
        <v>170.78318786621099</v>
      </c>
      <c r="BF69">
        <v>1278</v>
      </c>
      <c r="BG69">
        <v>2.54894886165857E-2</v>
      </c>
      <c r="BH69">
        <v>0</v>
      </c>
      <c r="BI69">
        <v>0</v>
      </c>
      <c r="BJ69">
        <v>14</v>
      </c>
      <c r="BK69">
        <v>314</v>
      </c>
      <c r="BL69">
        <v>2275.83935546875</v>
      </c>
      <c r="BM69">
        <v>142</v>
      </c>
      <c r="BN69">
        <v>299.12606811523398</v>
      </c>
      <c r="BO69">
        <v>3934</v>
      </c>
      <c r="BP69">
        <v>2.8302989900112201E-2</v>
      </c>
      <c r="BQ69">
        <v>4095.64624023438</v>
      </c>
      <c r="BR69">
        <v>12</v>
      </c>
      <c r="BS69">
        <f t="shared" si="30"/>
        <v>3.2911619471949631</v>
      </c>
      <c r="BT69">
        <f t="shared" si="31"/>
        <v>3.3571416032872983</v>
      </c>
      <c r="BU69">
        <f t="shared" si="32"/>
        <v>1.8260748027008262</v>
      </c>
      <c r="BV69">
        <f t="shared" si="33"/>
        <v>1.9294189257142926</v>
      </c>
      <c r="BX69" t="s">
        <v>396</v>
      </c>
      <c r="BY69" t="s">
        <v>5633</v>
      </c>
    </row>
    <row r="70" spans="2:77" x14ac:dyDescent="0.15">
      <c r="B70">
        <v>69</v>
      </c>
      <c r="C70">
        <v>2004</v>
      </c>
      <c r="D70">
        <v>69</v>
      </c>
      <c r="E70" t="s">
        <v>400</v>
      </c>
      <c r="F70" s="1">
        <v>38177</v>
      </c>
      <c r="G70">
        <v>1464246500</v>
      </c>
      <c r="H70">
        <v>3.0000000000000001E-3</v>
      </c>
      <c r="I70">
        <v>235077</v>
      </c>
      <c r="J70">
        <v>49</v>
      </c>
      <c r="K70">
        <v>3543</v>
      </c>
      <c r="L70" t="s">
        <v>348</v>
      </c>
      <c r="M70" t="s">
        <v>348</v>
      </c>
      <c r="N70" t="s">
        <v>26</v>
      </c>
      <c r="O70" t="s">
        <v>4261</v>
      </c>
      <c r="P70">
        <v>1</v>
      </c>
      <c r="Q70" t="s">
        <v>400</v>
      </c>
      <c r="R70" t="s">
        <v>401</v>
      </c>
      <c r="S70" t="s">
        <v>402</v>
      </c>
      <c r="T70">
        <v>2003</v>
      </c>
      <c r="U70" t="s">
        <v>403</v>
      </c>
      <c r="V70" t="s">
        <v>5620</v>
      </c>
      <c r="W70" t="s">
        <v>404</v>
      </c>
      <c r="X70">
        <v>8.4</v>
      </c>
      <c r="Y70">
        <v>34</v>
      </c>
      <c r="Z70">
        <v>72</v>
      </c>
      <c r="AA70">
        <f t="shared" si="18"/>
        <v>5</v>
      </c>
      <c r="AB70" t="s">
        <v>5424</v>
      </c>
      <c r="AC70">
        <f t="shared" si="19"/>
        <v>2</v>
      </c>
      <c r="AD70">
        <f t="shared" si="20"/>
        <v>2</v>
      </c>
      <c r="AE70">
        <f t="shared" si="21"/>
        <v>0</v>
      </c>
      <c r="AF70">
        <f t="shared" si="22"/>
        <v>7</v>
      </c>
      <c r="AG70">
        <f t="shared" si="23"/>
        <v>9.1656141946036982</v>
      </c>
      <c r="AH70">
        <f t="shared" si="24"/>
        <v>5.371210139708861</v>
      </c>
      <c r="AI70">
        <f t="shared" si="25"/>
        <v>1.6901960800285134</v>
      </c>
      <c r="AJ70">
        <f t="shared" si="26"/>
        <v>3.5493711523331766</v>
      </c>
      <c r="AK70">
        <f t="shared" si="27"/>
        <v>1.5314789170422551</v>
      </c>
      <c r="AL70">
        <f t="shared" si="28"/>
        <v>1.8573324964312683</v>
      </c>
      <c r="AQ70" t="s">
        <v>5438</v>
      </c>
      <c r="AR70">
        <v>67</v>
      </c>
      <c r="AS70">
        <f t="shared" si="29"/>
        <v>1</v>
      </c>
      <c r="AT70">
        <v>10</v>
      </c>
      <c r="AU70">
        <v>5</v>
      </c>
      <c r="AW70">
        <v>385</v>
      </c>
      <c r="AX70">
        <v>2</v>
      </c>
      <c r="AY70" t="s">
        <v>2048</v>
      </c>
      <c r="AZ70" t="s">
        <v>2050</v>
      </c>
      <c r="BA70">
        <v>9</v>
      </c>
      <c r="BB70">
        <v>116</v>
      </c>
      <c r="BC70">
        <v>416.03201293945301</v>
      </c>
      <c r="BD70">
        <v>38</v>
      </c>
      <c r="BE70">
        <v>122.00008392334</v>
      </c>
      <c r="BF70">
        <v>1875</v>
      </c>
      <c r="BG70">
        <v>1.10588129609823E-2</v>
      </c>
      <c r="BH70">
        <v>0</v>
      </c>
      <c r="BI70">
        <v>0</v>
      </c>
      <c r="BJ70">
        <v>9</v>
      </c>
      <c r="BK70">
        <v>119</v>
      </c>
      <c r="BL70">
        <v>22.470211029052699</v>
      </c>
      <c r="BM70">
        <v>41</v>
      </c>
      <c r="BN70">
        <v>223.181716918945</v>
      </c>
      <c r="BO70">
        <v>5070</v>
      </c>
      <c r="BP70" s="6">
        <v>2.6329651518608399E-5</v>
      </c>
      <c r="BQ70">
        <v>0</v>
      </c>
      <c r="BR70">
        <v>0</v>
      </c>
      <c r="BS70">
        <f t="shared" si="30"/>
        <v>2.6191267501172057</v>
      </c>
      <c r="BT70">
        <f t="shared" si="31"/>
        <v>1.3516071511161802</v>
      </c>
      <c r="BU70">
        <f t="shared" si="32"/>
        <v>1.5314789170422551</v>
      </c>
      <c r="BV70">
        <f t="shared" si="33"/>
        <v>1.8573324964312683</v>
      </c>
      <c r="BX70" t="s">
        <v>401</v>
      </c>
      <c r="BY70" t="s">
        <v>5620</v>
      </c>
    </row>
    <row r="71" spans="2:77" x14ac:dyDescent="0.15">
      <c r="B71">
        <v>70</v>
      </c>
      <c r="C71">
        <v>2004</v>
      </c>
      <c r="D71">
        <v>70</v>
      </c>
      <c r="E71" t="s">
        <v>405</v>
      </c>
      <c r="F71" s="1">
        <v>38072</v>
      </c>
      <c r="G71">
        <v>1424995500</v>
      </c>
      <c r="H71">
        <v>3.0000000000000001E-3</v>
      </c>
      <c r="I71">
        <v>229240</v>
      </c>
      <c r="J71">
        <v>56</v>
      </c>
      <c r="K71">
        <v>5254</v>
      </c>
      <c r="L71" t="s">
        <v>25</v>
      </c>
      <c r="M71" t="s">
        <v>25</v>
      </c>
      <c r="N71" t="s">
        <v>40</v>
      </c>
      <c r="O71" t="s">
        <v>4261</v>
      </c>
      <c r="P71">
        <v>1</v>
      </c>
      <c r="Q71" t="s">
        <v>405</v>
      </c>
      <c r="R71" t="s">
        <v>406</v>
      </c>
      <c r="T71">
        <v>2004</v>
      </c>
      <c r="U71" t="s">
        <v>407</v>
      </c>
      <c r="V71" t="s">
        <v>5615</v>
      </c>
      <c r="W71" t="s">
        <v>31</v>
      </c>
      <c r="X71">
        <v>7.4</v>
      </c>
      <c r="Y71">
        <v>17</v>
      </c>
      <c r="Z71">
        <v>51</v>
      </c>
      <c r="AA71">
        <f t="shared" si="18"/>
        <v>1</v>
      </c>
      <c r="AB71" t="s">
        <v>5426</v>
      </c>
      <c r="AC71">
        <f t="shared" si="19"/>
        <v>1</v>
      </c>
      <c r="AD71">
        <f t="shared" si="20"/>
        <v>1</v>
      </c>
      <c r="AE71">
        <f t="shared" si="21"/>
        <v>0</v>
      </c>
      <c r="AF71">
        <f t="shared" si="22"/>
        <v>3</v>
      </c>
      <c r="AG71">
        <f t="shared" si="23"/>
        <v>9.1538134928861048</v>
      </c>
      <c r="AH71">
        <f t="shared" si="24"/>
        <v>5.3602903997857112</v>
      </c>
      <c r="AI71">
        <f t="shared" si="25"/>
        <v>1.7481880270062005</v>
      </c>
      <c r="AJ71">
        <f t="shared" si="26"/>
        <v>3.7204900684500513</v>
      </c>
      <c r="AK71">
        <f t="shared" si="27"/>
        <v>1.2304489213782739</v>
      </c>
      <c r="AL71">
        <f t="shared" si="28"/>
        <v>1.7075701760979363</v>
      </c>
      <c r="AQ71" t="s">
        <v>5499</v>
      </c>
      <c r="AR71">
        <v>68</v>
      </c>
      <c r="AS71">
        <f t="shared" si="29"/>
        <v>1</v>
      </c>
      <c r="AT71">
        <v>10</v>
      </c>
      <c r="AU71">
        <v>5</v>
      </c>
      <c r="AW71">
        <v>753</v>
      </c>
      <c r="AX71">
        <v>1</v>
      </c>
      <c r="AY71" t="s">
        <v>3998</v>
      </c>
      <c r="AZ71" t="s">
        <v>3999</v>
      </c>
      <c r="BA71">
        <v>5</v>
      </c>
      <c r="BB71">
        <v>67</v>
      </c>
      <c r="BC71">
        <v>418.96520996093801</v>
      </c>
      <c r="BD71">
        <v>46</v>
      </c>
      <c r="BE71">
        <v>145.43344116210901</v>
      </c>
      <c r="BF71">
        <v>1466</v>
      </c>
      <c r="BG71">
        <v>5.4342453368008102E-3</v>
      </c>
      <c r="BH71">
        <v>0</v>
      </c>
      <c r="BI71">
        <v>0</v>
      </c>
      <c r="BJ71">
        <v>5</v>
      </c>
      <c r="BK71">
        <v>67</v>
      </c>
      <c r="BL71">
        <v>412.78228759765602</v>
      </c>
      <c r="BM71">
        <v>46</v>
      </c>
      <c r="BN71">
        <v>238.49940490722699</v>
      </c>
      <c r="BO71">
        <v>4815</v>
      </c>
      <c r="BP71">
        <v>5.1048672758042804E-3</v>
      </c>
      <c r="BQ71">
        <v>0</v>
      </c>
      <c r="BR71">
        <v>0</v>
      </c>
      <c r="BS71">
        <f t="shared" si="30"/>
        <v>2.6221779615121465</v>
      </c>
      <c r="BT71">
        <f t="shared" si="31"/>
        <v>2.6157210535328259</v>
      </c>
      <c r="BU71">
        <f t="shared" si="32"/>
        <v>1.2304489213782739</v>
      </c>
      <c r="BV71">
        <f t="shared" si="33"/>
        <v>1.7075701760979363</v>
      </c>
      <c r="BX71" t="s">
        <v>406</v>
      </c>
      <c r="BY71" t="s">
        <v>5615</v>
      </c>
    </row>
    <row r="72" spans="2:77" x14ac:dyDescent="0.15">
      <c r="B72">
        <v>71</v>
      </c>
      <c r="C72">
        <v>2004</v>
      </c>
      <c r="D72">
        <v>71</v>
      </c>
      <c r="E72" t="s">
        <v>408</v>
      </c>
      <c r="F72" s="1">
        <v>38198</v>
      </c>
      <c r="G72">
        <v>1324401000</v>
      </c>
      <c r="H72">
        <v>3.0000000000000001E-3</v>
      </c>
      <c r="I72">
        <v>214709</v>
      </c>
      <c r="J72">
        <v>60</v>
      </c>
      <c r="K72">
        <v>4035</v>
      </c>
      <c r="L72" t="s">
        <v>25</v>
      </c>
      <c r="M72" t="s">
        <v>25</v>
      </c>
      <c r="N72" t="s">
        <v>409</v>
      </c>
      <c r="O72" t="s">
        <v>4261</v>
      </c>
      <c r="P72">
        <v>1</v>
      </c>
      <c r="Q72" t="s">
        <v>408</v>
      </c>
      <c r="R72" t="s">
        <v>410</v>
      </c>
      <c r="T72">
        <v>2004</v>
      </c>
      <c r="U72" t="s">
        <v>411</v>
      </c>
      <c r="V72" t="s">
        <v>5620</v>
      </c>
      <c r="W72" t="s">
        <v>31</v>
      </c>
      <c r="X72">
        <v>7.4</v>
      </c>
      <c r="Y72">
        <v>40</v>
      </c>
      <c r="Z72">
        <v>121</v>
      </c>
      <c r="AA72">
        <f t="shared" si="18"/>
        <v>1</v>
      </c>
      <c r="AB72" t="s">
        <v>5440</v>
      </c>
      <c r="AC72">
        <f t="shared" si="19"/>
        <v>3</v>
      </c>
      <c r="AD72">
        <f t="shared" si="20"/>
        <v>3</v>
      </c>
      <c r="AE72">
        <f t="shared" si="21"/>
        <v>0</v>
      </c>
      <c r="AF72">
        <f t="shared" si="22"/>
        <v>7</v>
      </c>
      <c r="AG72">
        <f t="shared" si="23"/>
        <v>9.1220194999978172</v>
      </c>
      <c r="AH72">
        <f t="shared" si="24"/>
        <v>5.3318502492262629</v>
      </c>
      <c r="AI72">
        <f t="shared" si="25"/>
        <v>1.7781512503836434</v>
      </c>
      <c r="AJ72">
        <f t="shared" si="26"/>
        <v>3.6058435390580885</v>
      </c>
      <c r="AK72">
        <f t="shared" si="27"/>
        <v>1.6020599913279623</v>
      </c>
      <c r="AL72">
        <f t="shared" si="28"/>
        <v>2.0827853703164498</v>
      </c>
      <c r="AQ72" t="s">
        <v>5506</v>
      </c>
      <c r="AR72">
        <v>69</v>
      </c>
      <c r="AS72">
        <f t="shared" si="29"/>
        <v>1</v>
      </c>
      <c r="AT72">
        <v>10</v>
      </c>
      <c r="AU72">
        <v>5</v>
      </c>
      <c r="AW72">
        <v>713</v>
      </c>
      <c r="AX72">
        <v>1</v>
      </c>
      <c r="AY72" t="s">
        <v>3803</v>
      </c>
      <c r="AZ72" t="s">
        <v>3805</v>
      </c>
      <c r="BA72">
        <v>21</v>
      </c>
      <c r="BB72">
        <v>408</v>
      </c>
      <c r="BC72">
        <v>3181.25122070313</v>
      </c>
      <c r="BD72">
        <v>200</v>
      </c>
      <c r="BE72">
        <v>188.94981384277301</v>
      </c>
      <c r="BF72">
        <v>1177</v>
      </c>
      <c r="BG72">
        <v>4.15769517421722E-2</v>
      </c>
      <c r="BH72">
        <v>559.72332763671898</v>
      </c>
      <c r="BI72">
        <v>113.33332061767599</v>
      </c>
      <c r="BJ72">
        <v>22</v>
      </c>
      <c r="BK72">
        <v>449</v>
      </c>
      <c r="BL72">
        <v>3614.22534179688</v>
      </c>
      <c r="BM72">
        <v>222</v>
      </c>
      <c r="BN72">
        <v>306.84783935546898</v>
      </c>
      <c r="BO72">
        <v>4034</v>
      </c>
      <c r="BP72">
        <v>4.50835414230824E-2</v>
      </c>
      <c r="BQ72">
        <v>1077.22290039063</v>
      </c>
      <c r="BR72">
        <v>125.166664123535</v>
      </c>
      <c r="BS72">
        <f t="shared" si="30"/>
        <v>3.5025979663274449</v>
      </c>
      <c r="BT72">
        <f t="shared" si="31"/>
        <v>3.5580152267108014</v>
      </c>
      <c r="BU72">
        <f t="shared" si="32"/>
        <v>1.6020599913279623</v>
      </c>
      <c r="BV72">
        <f t="shared" si="33"/>
        <v>2.0827853703164498</v>
      </c>
      <c r="BX72" t="s">
        <v>410</v>
      </c>
      <c r="BY72" t="s">
        <v>5620</v>
      </c>
    </row>
    <row r="73" spans="2:77" x14ac:dyDescent="0.15">
      <c r="B73">
        <v>72</v>
      </c>
      <c r="C73">
        <v>2004</v>
      </c>
      <c r="D73">
        <v>72</v>
      </c>
      <c r="E73" t="s">
        <v>412</v>
      </c>
      <c r="F73" s="1">
        <v>38344</v>
      </c>
      <c r="G73">
        <v>1261680000</v>
      </c>
      <c r="H73">
        <v>3.0000000000000001E-3</v>
      </c>
      <c r="I73">
        <v>200858</v>
      </c>
      <c r="J73">
        <v>92</v>
      </c>
      <c r="K73">
        <v>4052</v>
      </c>
      <c r="L73" t="s">
        <v>33</v>
      </c>
      <c r="M73" t="s">
        <v>33</v>
      </c>
      <c r="N73" t="s">
        <v>34</v>
      </c>
      <c r="O73" t="s">
        <v>4261</v>
      </c>
      <c r="P73">
        <v>1</v>
      </c>
      <c r="Q73" t="s">
        <v>412</v>
      </c>
      <c r="R73" t="s">
        <v>413</v>
      </c>
      <c r="S73" t="s">
        <v>414</v>
      </c>
      <c r="T73">
        <v>2004</v>
      </c>
      <c r="U73" t="s">
        <v>415</v>
      </c>
      <c r="V73" t="s">
        <v>5634</v>
      </c>
      <c r="W73" t="s">
        <v>417</v>
      </c>
      <c r="X73">
        <v>8.6</v>
      </c>
      <c r="Y73">
        <v>91</v>
      </c>
      <c r="Z73">
        <v>25</v>
      </c>
      <c r="AA73">
        <f t="shared" si="18"/>
        <v>2</v>
      </c>
      <c r="AB73" t="s">
        <v>5425</v>
      </c>
      <c r="AC73">
        <f t="shared" si="19"/>
        <v>5</v>
      </c>
      <c r="AD73">
        <f t="shared" si="20"/>
        <v>4</v>
      </c>
      <c r="AE73">
        <f t="shared" si="21"/>
        <v>1</v>
      </c>
      <c r="AF73">
        <f t="shared" si="22"/>
        <v>12</v>
      </c>
      <c r="AG73">
        <f t="shared" si="23"/>
        <v>9.1009492187300296</v>
      </c>
      <c r="AH73">
        <f t="shared" si="24"/>
        <v>5.3028891339848618</v>
      </c>
      <c r="AI73">
        <f t="shared" si="25"/>
        <v>1.9637878273455551</v>
      </c>
      <c r="AJ73">
        <f t="shared" si="26"/>
        <v>3.607669436688242</v>
      </c>
      <c r="AK73">
        <f t="shared" si="27"/>
        <v>1.9590413923210932</v>
      </c>
      <c r="AL73">
        <f t="shared" si="28"/>
        <v>1.3979400086720375</v>
      </c>
      <c r="AW73">
        <v>106</v>
      </c>
      <c r="AX73">
        <v>1</v>
      </c>
      <c r="AY73" t="s">
        <v>600</v>
      </c>
      <c r="AZ73" t="s">
        <v>602</v>
      </c>
      <c r="BA73">
        <v>28</v>
      </c>
      <c r="BB73">
        <v>680</v>
      </c>
      <c r="BC73">
        <v>7535.0458984375</v>
      </c>
      <c r="BD73">
        <v>229</v>
      </c>
      <c r="BE73">
        <v>197.16644287109401</v>
      </c>
      <c r="BF73">
        <v>1142</v>
      </c>
      <c r="BG73">
        <v>9.9299058318138095E-2</v>
      </c>
      <c r="BH73">
        <v>691.74670410156295</v>
      </c>
      <c r="BI73">
        <v>142.08331298828099</v>
      </c>
      <c r="BJ73">
        <v>29</v>
      </c>
      <c r="BK73">
        <v>717</v>
      </c>
      <c r="BL73">
        <v>7649.72900390625</v>
      </c>
      <c r="BM73">
        <v>245</v>
      </c>
      <c r="BN73">
        <v>327.61932373046898</v>
      </c>
      <c r="BO73">
        <v>3765</v>
      </c>
      <c r="BP73">
        <v>9.6061885356903104E-2</v>
      </c>
      <c r="BQ73">
        <v>5552.5458984375</v>
      </c>
      <c r="BR73">
        <v>159.28332519531301</v>
      </c>
      <c r="BS73">
        <f t="shared" si="30"/>
        <v>3.8770859020889281</v>
      </c>
      <c r="BT73">
        <f t="shared" si="31"/>
        <v>3.883646050291818</v>
      </c>
      <c r="BU73">
        <f t="shared" si="32"/>
        <v>1.9590413923210932</v>
      </c>
      <c r="BV73">
        <f t="shared" si="33"/>
        <v>1.3979400086720375</v>
      </c>
      <c r="BX73" t="s">
        <v>413</v>
      </c>
      <c r="BY73" t="s">
        <v>5634</v>
      </c>
    </row>
    <row r="74" spans="2:77" x14ac:dyDescent="0.15">
      <c r="B74">
        <v>73</v>
      </c>
      <c r="C74">
        <v>2004</v>
      </c>
      <c r="D74">
        <v>73</v>
      </c>
      <c r="E74" t="s">
        <v>418</v>
      </c>
      <c r="F74" s="1">
        <v>38324</v>
      </c>
      <c r="G74">
        <v>1281609500</v>
      </c>
      <c r="H74">
        <v>3.0000000000000001E-3</v>
      </c>
      <c r="I74">
        <v>198010</v>
      </c>
      <c r="J74">
        <v>65</v>
      </c>
      <c r="K74">
        <v>5343</v>
      </c>
      <c r="L74" t="s">
        <v>33</v>
      </c>
      <c r="M74" t="s">
        <v>33</v>
      </c>
      <c r="N74" t="s">
        <v>84</v>
      </c>
      <c r="O74" t="s">
        <v>4261</v>
      </c>
      <c r="P74">
        <v>1</v>
      </c>
      <c r="Q74" t="s">
        <v>418</v>
      </c>
      <c r="R74" t="s">
        <v>419</v>
      </c>
      <c r="S74" t="s">
        <v>420</v>
      </c>
      <c r="T74">
        <v>2004</v>
      </c>
      <c r="U74" t="s">
        <v>421</v>
      </c>
      <c r="V74" t="s">
        <v>5635</v>
      </c>
      <c r="W74" t="s">
        <v>31</v>
      </c>
      <c r="X74">
        <v>4.8</v>
      </c>
      <c r="Y74">
        <v>25</v>
      </c>
      <c r="Z74">
        <v>33</v>
      </c>
      <c r="AA74">
        <f t="shared" si="18"/>
        <v>2</v>
      </c>
      <c r="AB74" t="s">
        <v>5429</v>
      </c>
      <c r="AC74">
        <f t="shared" si="19"/>
        <v>4</v>
      </c>
      <c r="AD74">
        <f t="shared" si="20"/>
        <v>4</v>
      </c>
      <c r="AE74">
        <f t="shared" si="21"/>
        <v>0</v>
      </c>
      <c r="AF74">
        <f t="shared" si="22"/>
        <v>12</v>
      </c>
      <c r="AG74">
        <f t="shared" si="23"/>
        <v>9.1077557179835189</v>
      </c>
      <c r="AH74">
        <f t="shared" si="24"/>
        <v>5.2966871237724016</v>
      </c>
      <c r="AI74">
        <f t="shared" si="25"/>
        <v>1.8129133566428552</v>
      </c>
      <c r="AJ74">
        <f t="shared" si="26"/>
        <v>3.7277851741829058</v>
      </c>
      <c r="AK74">
        <f t="shared" si="27"/>
        <v>1.3979400086720375</v>
      </c>
      <c r="AL74">
        <f t="shared" si="28"/>
        <v>1.5185139398778873</v>
      </c>
      <c r="AW74">
        <v>834</v>
      </c>
      <c r="AX74">
        <v>1</v>
      </c>
      <c r="AY74" t="s">
        <v>4424</v>
      </c>
      <c r="AZ74" t="s">
        <v>4425</v>
      </c>
      <c r="BA74">
        <v>25</v>
      </c>
      <c r="BB74">
        <v>585</v>
      </c>
      <c r="BC74">
        <v>5149.55029296875</v>
      </c>
      <c r="BD74">
        <v>222</v>
      </c>
      <c r="BE74">
        <v>194.36643981933599</v>
      </c>
      <c r="BF74">
        <v>1154</v>
      </c>
      <c r="BG74">
        <v>6.7508056759834303E-2</v>
      </c>
      <c r="BH74">
        <v>640.03552246093795</v>
      </c>
      <c r="BI74">
        <v>119.833335876465</v>
      </c>
      <c r="BJ74">
        <v>25</v>
      </c>
      <c r="BK74">
        <v>592</v>
      </c>
      <c r="BL74">
        <v>5165.95849609375</v>
      </c>
      <c r="BM74">
        <v>228</v>
      </c>
      <c r="BN74">
        <v>304.44061279296898</v>
      </c>
      <c r="BO74">
        <v>4120</v>
      </c>
      <c r="BP74">
        <v>6.4577326178550706E-2</v>
      </c>
      <c r="BQ74">
        <v>1478.4638671875</v>
      </c>
      <c r="BR74">
        <v>119.833335876465</v>
      </c>
      <c r="BS74">
        <f t="shared" si="30"/>
        <v>3.7117693040295707</v>
      </c>
      <c r="BT74">
        <f t="shared" si="31"/>
        <v>3.7131509126793674</v>
      </c>
      <c r="BU74">
        <f t="shared" si="32"/>
        <v>1.3979400086720375</v>
      </c>
      <c r="BV74">
        <f t="shared" si="33"/>
        <v>1.5185139398778873</v>
      </c>
      <c r="BX74" t="s">
        <v>419</v>
      </c>
      <c r="BY74" t="s">
        <v>5635</v>
      </c>
    </row>
    <row r="75" spans="2:77" x14ac:dyDescent="0.15">
      <c r="B75">
        <v>74</v>
      </c>
      <c r="C75">
        <v>2004</v>
      </c>
      <c r="D75">
        <v>74</v>
      </c>
      <c r="E75" t="s">
        <v>423</v>
      </c>
      <c r="F75" s="1">
        <v>38163</v>
      </c>
      <c r="G75">
        <v>1215167500</v>
      </c>
      <c r="H75">
        <v>3.0000000000000001E-3</v>
      </c>
      <c r="I75">
        <v>193554</v>
      </c>
      <c r="J75">
        <v>60</v>
      </c>
      <c r="K75">
        <v>5005</v>
      </c>
      <c r="L75" t="s">
        <v>25</v>
      </c>
      <c r="M75" t="s">
        <v>25</v>
      </c>
      <c r="N75" t="s">
        <v>409</v>
      </c>
      <c r="O75" t="s">
        <v>4261</v>
      </c>
      <c r="P75">
        <v>1</v>
      </c>
      <c r="Q75" t="s">
        <v>423</v>
      </c>
      <c r="R75" t="s">
        <v>424</v>
      </c>
      <c r="T75">
        <v>2004</v>
      </c>
      <c r="U75" t="s">
        <v>425</v>
      </c>
      <c r="V75" t="s">
        <v>5615</v>
      </c>
      <c r="W75" t="s">
        <v>426</v>
      </c>
      <c r="X75">
        <v>7.3</v>
      </c>
      <c r="Y75">
        <v>15</v>
      </c>
      <c r="Z75">
        <v>15</v>
      </c>
      <c r="AA75">
        <f t="shared" si="18"/>
        <v>1</v>
      </c>
      <c r="AB75" t="s">
        <v>5440</v>
      </c>
      <c r="AC75">
        <f t="shared" si="19"/>
        <v>3</v>
      </c>
      <c r="AD75">
        <f t="shared" si="20"/>
        <v>3</v>
      </c>
      <c r="AE75">
        <f t="shared" si="21"/>
        <v>0</v>
      </c>
      <c r="AF75">
        <f t="shared" si="22"/>
        <v>6</v>
      </c>
      <c r="AG75">
        <f t="shared" si="23"/>
        <v>9.0846361456807578</v>
      </c>
      <c r="AH75">
        <f t="shared" si="24"/>
        <v>5.2868021509067278</v>
      </c>
      <c r="AI75">
        <f t="shared" si="25"/>
        <v>1.7781512503836434</v>
      </c>
      <c r="AJ75">
        <f t="shared" si="26"/>
        <v>3.6994040818153375</v>
      </c>
      <c r="AK75">
        <f t="shared" si="27"/>
        <v>1.1760912590556811</v>
      </c>
      <c r="AL75">
        <f t="shared" si="28"/>
        <v>1.1760912590556811</v>
      </c>
      <c r="AW75">
        <v>933</v>
      </c>
      <c r="AX75">
        <v>1</v>
      </c>
      <c r="AY75" t="s">
        <v>4948</v>
      </c>
      <c r="AZ75" t="s">
        <v>4950</v>
      </c>
      <c r="BA75">
        <v>14</v>
      </c>
      <c r="BB75">
        <v>262</v>
      </c>
      <c r="BC75">
        <v>1837.02380371094</v>
      </c>
      <c r="BD75">
        <v>146</v>
      </c>
      <c r="BE75">
        <v>174.816482543945</v>
      </c>
      <c r="BF75">
        <v>1258</v>
      </c>
      <c r="BG75">
        <v>2.3968912661075599E-2</v>
      </c>
      <c r="BH75">
        <v>202.54187011718801</v>
      </c>
      <c r="BI75">
        <v>36.5</v>
      </c>
      <c r="BJ75">
        <v>14</v>
      </c>
      <c r="BK75">
        <v>268</v>
      </c>
      <c r="BL75">
        <v>1838.64953613281</v>
      </c>
      <c r="BM75">
        <v>152</v>
      </c>
      <c r="BN75">
        <v>287.82473754882801</v>
      </c>
      <c r="BO75">
        <v>4165</v>
      </c>
      <c r="BP75">
        <v>2.2866634652018498E-2</v>
      </c>
      <c r="BQ75">
        <v>441.99996948242199</v>
      </c>
      <c r="BR75">
        <v>36.5</v>
      </c>
      <c r="BS75">
        <f t="shared" si="30"/>
        <v>3.2641147838253137</v>
      </c>
      <c r="BT75">
        <f t="shared" si="31"/>
        <v>3.2644989565200175</v>
      </c>
      <c r="BU75">
        <f t="shared" si="32"/>
        <v>1.1760912590556811</v>
      </c>
      <c r="BV75">
        <f t="shared" si="33"/>
        <v>1.1760912590556811</v>
      </c>
      <c r="BX75" t="s">
        <v>424</v>
      </c>
      <c r="BY75" t="s">
        <v>5615</v>
      </c>
    </row>
    <row r="76" spans="2:77" x14ac:dyDescent="0.15">
      <c r="B76">
        <v>75</v>
      </c>
      <c r="C76">
        <v>2004</v>
      </c>
      <c r="D76">
        <v>75</v>
      </c>
      <c r="E76" t="s">
        <v>427</v>
      </c>
      <c r="F76" s="1">
        <v>38254</v>
      </c>
      <c r="G76">
        <v>1211731000</v>
      </c>
      <c r="H76">
        <v>3.0000000000000001E-3</v>
      </c>
      <c r="I76">
        <v>184929</v>
      </c>
      <c r="J76">
        <v>79</v>
      </c>
      <c r="K76">
        <v>6023</v>
      </c>
      <c r="L76" t="s">
        <v>33</v>
      </c>
      <c r="M76" t="s">
        <v>33</v>
      </c>
      <c r="N76" t="s">
        <v>34</v>
      </c>
      <c r="O76" t="s">
        <v>4261</v>
      </c>
      <c r="P76">
        <v>1</v>
      </c>
      <c r="Q76" t="s">
        <v>427</v>
      </c>
      <c r="R76" t="s">
        <v>428</v>
      </c>
      <c r="S76" t="s">
        <v>429</v>
      </c>
      <c r="T76">
        <v>2004</v>
      </c>
      <c r="U76" t="s">
        <v>430</v>
      </c>
      <c r="V76" t="s">
        <v>5628</v>
      </c>
      <c r="W76" t="s">
        <v>431</v>
      </c>
      <c r="X76">
        <v>7</v>
      </c>
      <c r="Y76">
        <v>21</v>
      </c>
      <c r="Z76">
        <v>12</v>
      </c>
      <c r="AA76">
        <f t="shared" si="18"/>
        <v>2</v>
      </c>
      <c r="AB76" t="s">
        <v>5425</v>
      </c>
      <c r="AC76">
        <f t="shared" si="19"/>
        <v>5</v>
      </c>
      <c r="AD76">
        <f t="shared" si="20"/>
        <v>4</v>
      </c>
      <c r="AE76">
        <f t="shared" si="21"/>
        <v>0</v>
      </c>
      <c r="AF76">
        <f t="shared" si="22"/>
        <v>9</v>
      </c>
      <c r="AG76">
        <f t="shared" si="23"/>
        <v>9.083406218689948</v>
      </c>
      <c r="AH76">
        <f t="shared" si="24"/>
        <v>5.2670050212316708</v>
      </c>
      <c r="AI76">
        <f t="shared" si="25"/>
        <v>1.8976270912904412</v>
      </c>
      <c r="AJ76">
        <f t="shared" si="26"/>
        <v>3.7798128631705801</v>
      </c>
      <c r="AK76">
        <f t="shared" si="27"/>
        <v>1.3222192947339191</v>
      </c>
      <c r="AL76">
        <f t="shared" si="28"/>
        <v>1.0791812460476247</v>
      </c>
      <c r="AW76">
        <v>678</v>
      </c>
      <c r="AX76">
        <v>3</v>
      </c>
      <c r="AY76" t="s">
        <v>3595</v>
      </c>
      <c r="AZ76" t="s">
        <v>3597</v>
      </c>
      <c r="BA76">
        <v>1</v>
      </c>
      <c r="BB76">
        <v>1</v>
      </c>
      <c r="BC76">
        <v>1.18280494213104</v>
      </c>
      <c r="BD76">
        <v>0</v>
      </c>
      <c r="BE76">
        <v>0</v>
      </c>
      <c r="BF76">
        <v>594</v>
      </c>
      <c r="BG76">
        <v>0</v>
      </c>
      <c r="BH76">
        <v>0</v>
      </c>
      <c r="BI76">
        <v>0</v>
      </c>
      <c r="BJ76">
        <v>6</v>
      </c>
      <c r="BK76">
        <v>38</v>
      </c>
      <c r="BL76">
        <v>11.744774818420399</v>
      </c>
      <c r="BM76">
        <v>17</v>
      </c>
      <c r="BN76">
        <v>213.21102905273401</v>
      </c>
      <c r="BO76">
        <v>5058</v>
      </c>
      <c r="BP76" s="6">
        <v>3.5589535400504199E-5</v>
      </c>
      <c r="BQ76">
        <v>174.37210083007801</v>
      </c>
      <c r="BR76">
        <v>5.5</v>
      </c>
      <c r="BS76">
        <f t="shared" si="30"/>
        <v>7.2913130476801938E-2</v>
      </c>
      <c r="BT76">
        <f t="shared" si="31"/>
        <v>1.0698446945018791</v>
      </c>
      <c r="BU76">
        <f t="shared" si="32"/>
        <v>1.3222192947339191</v>
      </c>
      <c r="BV76">
        <f t="shared" si="33"/>
        <v>1.0791812460476247</v>
      </c>
      <c r="BX76" t="s">
        <v>428</v>
      </c>
      <c r="BY76" t="s">
        <v>5628</v>
      </c>
    </row>
    <row r="77" spans="2:77" x14ac:dyDescent="0.15">
      <c r="B77">
        <v>76</v>
      </c>
      <c r="C77">
        <v>2004</v>
      </c>
      <c r="D77">
        <v>76</v>
      </c>
      <c r="E77" t="s">
        <v>432</v>
      </c>
      <c r="F77" s="1">
        <v>38092</v>
      </c>
      <c r="G77">
        <v>1199579500</v>
      </c>
      <c r="H77">
        <v>3.0000000000000001E-3</v>
      </c>
      <c r="I77">
        <v>182614</v>
      </c>
      <c r="J77">
        <v>37</v>
      </c>
      <c r="K77">
        <v>4066</v>
      </c>
      <c r="L77" t="s">
        <v>33</v>
      </c>
      <c r="M77" t="s">
        <v>33</v>
      </c>
      <c r="N77" t="s">
        <v>84</v>
      </c>
      <c r="O77" t="s">
        <v>4261</v>
      </c>
      <c r="P77" t="e">
        <v>#VALUE!</v>
      </c>
      <c r="Q77" t="s">
        <v>433</v>
      </c>
      <c r="R77" t="s">
        <v>434</v>
      </c>
      <c r="S77" t="s">
        <v>435</v>
      </c>
      <c r="T77">
        <v>2004</v>
      </c>
      <c r="U77" t="s">
        <v>436</v>
      </c>
      <c r="V77" t="s">
        <v>5608</v>
      </c>
      <c r="W77" t="s">
        <v>31</v>
      </c>
      <c r="X77">
        <v>9.1999999999999993</v>
      </c>
      <c r="Y77">
        <v>192</v>
      </c>
      <c r="Z77">
        <v>64</v>
      </c>
      <c r="AA77">
        <f t="shared" si="18"/>
        <v>2</v>
      </c>
      <c r="AB77" t="s">
        <v>5429</v>
      </c>
      <c r="AC77">
        <f t="shared" si="19"/>
        <v>4</v>
      </c>
      <c r="AD77">
        <f t="shared" si="20"/>
        <v>4</v>
      </c>
      <c r="AE77">
        <f t="shared" si="21"/>
        <v>0</v>
      </c>
      <c r="AF77">
        <f t="shared" si="22"/>
        <v>4</v>
      </c>
      <c r="AG77">
        <f t="shared" si="23"/>
        <v>9.079029035352784</v>
      </c>
      <c r="AH77">
        <f t="shared" si="24"/>
        <v>5.2615340694177544</v>
      </c>
      <c r="AI77">
        <f t="shared" si="25"/>
        <v>1.5682017240669948</v>
      </c>
      <c r="AJ77">
        <f t="shared" si="26"/>
        <v>3.6091673743020198</v>
      </c>
      <c r="AK77">
        <f t="shared" si="27"/>
        <v>2.2833012287035492</v>
      </c>
      <c r="AL77">
        <f t="shared" si="28"/>
        <v>1.8061799739838869</v>
      </c>
      <c r="AW77">
        <v>496</v>
      </c>
      <c r="AX77">
        <v>2</v>
      </c>
      <c r="AY77" t="s">
        <v>2668</v>
      </c>
      <c r="AZ77" t="s">
        <v>2670</v>
      </c>
      <c r="BA77">
        <v>10</v>
      </c>
      <c r="BB77">
        <v>112</v>
      </c>
      <c r="BC77">
        <v>1817.75073242188</v>
      </c>
      <c r="BD77">
        <v>51</v>
      </c>
      <c r="BE77">
        <v>129.31675720214801</v>
      </c>
      <c r="BF77">
        <v>1793</v>
      </c>
      <c r="BG77">
        <v>5.4136261343956001E-2</v>
      </c>
      <c r="BH77">
        <v>681.01568603515602</v>
      </c>
      <c r="BI77">
        <v>25</v>
      </c>
      <c r="BJ77">
        <v>11</v>
      </c>
      <c r="BK77">
        <v>136</v>
      </c>
      <c r="BL77">
        <v>34.563137054443402</v>
      </c>
      <c r="BM77">
        <v>58</v>
      </c>
      <c r="BN77">
        <v>236.88624572753901</v>
      </c>
      <c r="BO77">
        <v>4834</v>
      </c>
      <c r="BP77" s="6">
        <v>7.8779281466268003E-5</v>
      </c>
      <c r="BQ77">
        <v>1230.02368164063</v>
      </c>
      <c r="BR77">
        <v>29.3333339691162</v>
      </c>
      <c r="BS77">
        <f t="shared" si="30"/>
        <v>3.2595343283051568</v>
      </c>
      <c r="BT77">
        <f t="shared" si="31"/>
        <v>1.5386131534713323</v>
      </c>
      <c r="BU77">
        <f t="shared" si="32"/>
        <v>2.2833012287035492</v>
      </c>
      <c r="BV77">
        <f t="shared" si="33"/>
        <v>1.8061799739838869</v>
      </c>
      <c r="BX77" t="s">
        <v>434</v>
      </c>
      <c r="BY77" t="s">
        <v>5608</v>
      </c>
    </row>
    <row r="78" spans="2:77" x14ac:dyDescent="0.15">
      <c r="B78">
        <v>77</v>
      </c>
      <c r="C78">
        <v>2004</v>
      </c>
      <c r="D78">
        <v>77</v>
      </c>
      <c r="E78" t="s">
        <v>437</v>
      </c>
      <c r="F78" s="1">
        <v>38058</v>
      </c>
      <c r="G78">
        <v>1158210500</v>
      </c>
      <c r="H78">
        <v>3.0000000000000001E-3</v>
      </c>
      <c r="I78">
        <v>181510</v>
      </c>
      <c r="J78">
        <v>28</v>
      </c>
      <c r="K78">
        <v>3570</v>
      </c>
      <c r="L78" t="s">
        <v>25</v>
      </c>
      <c r="M78" t="s">
        <v>25</v>
      </c>
      <c r="N78" t="s">
        <v>47</v>
      </c>
      <c r="O78" t="s">
        <v>4261</v>
      </c>
      <c r="P78" t="e">
        <v>#VALUE!</v>
      </c>
      <c r="Q78" t="s">
        <v>438</v>
      </c>
      <c r="R78" t="s">
        <v>439</v>
      </c>
      <c r="S78" t="s">
        <v>440</v>
      </c>
      <c r="T78">
        <v>2004</v>
      </c>
      <c r="U78" t="s">
        <v>441</v>
      </c>
      <c r="V78" t="s">
        <v>5604</v>
      </c>
      <c r="W78" t="s">
        <v>442</v>
      </c>
      <c r="X78">
        <v>8.6999999999999993</v>
      </c>
      <c r="Y78">
        <v>54</v>
      </c>
      <c r="Z78">
        <v>75</v>
      </c>
      <c r="AA78">
        <f t="shared" si="18"/>
        <v>1</v>
      </c>
      <c r="AB78" t="s">
        <v>5427</v>
      </c>
      <c r="AC78">
        <f t="shared" si="19"/>
        <v>7</v>
      </c>
      <c r="AD78">
        <f t="shared" si="20"/>
        <v>5</v>
      </c>
      <c r="AE78">
        <f t="shared" si="21"/>
        <v>0</v>
      </c>
      <c r="AF78">
        <f t="shared" si="22"/>
        <v>3</v>
      </c>
      <c r="AG78">
        <f t="shared" si="23"/>
        <v>9.0637874978028368</v>
      </c>
      <c r="AH78">
        <f t="shared" si="24"/>
        <v>5.2589005567836073</v>
      </c>
      <c r="AI78">
        <f t="shared" si="25"/>
        <v>1.447158031342219</v>
      </c>
      <c r="AJ78">
        <f t="shared" si="26"/>
        <v>3.5526682161121927</v>
      </c>
      <c r="AK78">
        <f t="shared" si="27"/>
        <v>1.7323937598229684</v>
      </c>
      <c r="AL78">
        <f t="shared" si="28"/>
        <v>1.8750612633916997</v>
      </c>
      <c r="AW78">
        <v>405</v>
      </c>
      <c r="AX78">
        <v>1</v>
      </c>
      <c r="AY78" t="s">
        <v>2181</v>
      </c>
      <c r="AZ78" t="s">
        <v>2183</v>
      </c>
      <c r="BA78">
        <v>13</v>
      </c>
      <c r="BB78">
        <v>191</v>
      </c>
      <c r="BC78">
        <v>1210.19226074219</v>
      </c>
      <c r="BD78">
        <v>99</v>
      </c>
      <c r="BE78">
        <v>164.56666564941401</v>
      </c>
      <c r="BF78">
        <v>1329</v>
      </c>
      <c r="BG78">
        <v>1.5713920816779098E-2</v>
      </c>
      <c r="BH78">
        <v>349.81726074218801</v>
      </c>
      <c r="BI78">
        <v>34.5</v>
      </c>
      <c r="BJ78">
        <v>16</v>
      </c>
      <c r="BK78">
        <v>248</v>
      </c>
      <c r="BL78">
        <v>1335.34362792969</v>
      </c>
      <c r="BM78">
        <v>121</v>
      </c>
      <c r="BN78">
        <v>299.25207519531301</v>
      </c>
      <c r="BO78">
        <v>3908</v>
      </c>
      <c r="BP78">
        <v>1.6458909958601001E-2</v>
      </c>
      <c r="BQ78">
        <v>4428.75390625</v>
      </c>
      <c r="BR78">
        <v>54</v>
      </c>
      <c r="BS78">
        <f t="shared" si="30"/>
        <v>3.0828543712639775</v>
      </c>
      <c r="BT78">
        <f t="shared" si="31"/>
        <v>3.1255930383675681</v>
      </c>
      <c r="BU78">
        <f t="shared" si="32"/>
        <v>1.7323937598229684</v>
      </c>
      <c r="BV78">
        <f t="shared" si="33"/>
        <v>1.8750612633916997</v>
      </c>
      <c r="BX78" t="s">
        <v>439</v>
      </c>
      <c r="BY78" t="s">
        <v>5604</v>
      </c>
    </row>
    <row r="79" spans="2:77" x14ac:dyDescent="0.15">
      <c r="B79">
        <v>78</v>
      </c>
      <c r="C79">
        <v>2004</v>
      </c>
      <c r="D79">
        <v>78</v>
      </c>
      <c r="E79" t="s">
        <v>443</v>
      </c>
      <c r="F79" s="1">
        <v>38233</v>
      </c>
      <c r="G79">
        <v>1151500000</v>
      </c>
      <c r="H79">
        <v>3.0000000000000001E-3</v>
      </c>
      <c r="I79">
        <v>180626</v>
      </c>
      <c r="J79">
        <v>79</v>
      </c>
      <c r="K79">
        <v>5788</v>
      </c>
      <c r="L79" t="s">
        <v>33</v>
      </c>
      <c r="M79" t="s">
        <v>33</v>
      </c>
      <c r="N79" t="s">
        <v>53</v>
      </c>
      <c r="O79" t="s">
        <v>4261</v>
      </c>
      <c r="P79" t="e">
        <v>#VALUE!</v>
      </c>
      <c r="Q79" t="s">
        <v>444</v>
      </c>
      <c r="R79" t="s">
        <v>445</v>
      </c>
      <c r="S79" t="s">
        <v>446</v>
      </c>
      <c r="T79">
        <v>2004</v>
      </c>
      <c r="U79" t="s">
        <v>447</v>
      </c>
      <c r="V79" t="s">
        <v>5636</v>
      </c>
      <c r="W79" t="s">
        <v>449</v>
      </c>
      <c r="X79">
        <v>8.3000000000000007</v>
      </c>
      <c r="Y79">
        <v>82</v>
      </c>
      <c r="Z79">
        <v>40</v>
      </c>
      <c r="AA79">
        <f t="shared" si="18"/>
        <v>2</v>
      </c>
      <c r="AB79" t="s">
        <v>5428</v>
      </c>
      <c r="AC79">
        <f t="shared" si="19"/>
        <v>6</v>
      </c>
      <c r="AD79">
        <f t="shared" si="20"/>
        <v>4</v>
      </c>
      <c r="AE79">
        <f t="shared" si="21"/>
        <v>0</v>
      </c>
      <c r="AF79">
        <f t="shared" si="22"/>
        <v>9</v>
      </c>
      <c r="AG79">
        <f t="shared" si="23"/>
        <v>9.0612639423002488</v>
      </c>
      <c r="AH79">
        <f t="shared" si="24"/>
        <v>5.2567802644924821</v>
      </c>
      <c r="AI79">
        <f t="shared" si="25"/>
        <v>1.8976270912904412</v>
      </c>
      <c r="AJ79">
        <f t="shared" si="26"/>
        <v>3.7625285224469991</v>
      </c>
      <c r="AK79">
        <f t="shared" si="27"/>
        <v>1.9138138523837167</v>
      </c>
      <c r="AL79">
        <f t="shared" si="28"/>
        <v>1.6020599913279623</v>
      </c>
      <c r="AW79">
        <v>903</v>
      </c>
      <c r="AX79">
        <v>1</v>
      </c>
      <c r="AY79" t="s">
        <v>4801</v>
      </c>
      <c r="AZ79" t="s">
        <v>4803</v>
      </c>
      <c r="BA79">
        <v>25</v>
      </c>
      <c r="BB79">
        <v>572</v>
      </c>
      <c r="BC79">
        <v>4593.25439453125</v>
      </c>
      <c r="BD79">
        <v>227</v>
      </c>
      <c r="BE79">
        <v>195.11648559570301</v>
      </c>
      <c r="BF79">
        <v>1150</v>
      </c>
      <c r="BG79">
        <v>6.0074608772993102E-2</v>
      </c>
      <c r="BH79">
        <v>573.02819824218795</v>
      </c>
      <c r="BI79">
        <v>129.11666870117199</v>
      </c>
      <c r="BJ79">
        <v>25</v>
      </c>
      <c r="BK79">
        <v>591</v>
      </c>
      <c r="BL79">
        <v>4627.76123046875</v>
      </c>
      <c r="BM79">
        <v>246</v>
      </c>
      <c r="BN79">
        <v>324.22161865234398</v>
      </c>
      <c r="BO79">
        <v>3794</v>
      </c>
      <c r="BP79">
        <v>5.7688590139150599E-2</v>
      </c>
      <c r="BQ79">
        <v>4567.51123046875</v>
      </c>
      <c r="BR79">
        <v>129.11666870117199</v>
      </c>
      <c r="BS79">
        <f t="shared" si="30"/>
        <v>3.6621204992131768</v>
      </c>
      <c r="BT79">
        <f t="shared" si="31"/>
        <v>3.6653709434160704</v>
      </c>
      <c r="BU79">
        <f t="shared" si="32"/>
        <v>1.9138138523837167</v>
      </c>
      <c r="BV79">
        <f t="shared" si="33"/>
        <v>1.6020599913279623</v>
      </c>
      <c r="BX79" t="s">
        <v>445</v>
      </c>
      <c r="BY79" t="s">
        <v>5636</v>
      </c>
    </row>
    <row r="80" spans="2:77" x14ac:dyDescent="0.15">
      <c r="B80">
        <v>79</v>
      </c>
      <c r="C80">
        <v>2004</v>
      </c>
      <c r="D80">
        <v>79</v>
      </c>
      <c r="E80" t="s">
        <v>450</v>
      </c>
      <c r="F80" s="1">
        <v>38219</v>
      </c>
      <c r="G80">
        <v>1161290500</v>
      </c>
      <c r="H80">
        <v>3.0000000000000001E-3</v>
      </c>
      <c r="I80">
        <v>180377</v>
      </c>
      <c r="J80">
        <v>60</v>
      </c>
      <c r="K80">
        <v>3970</v>
      </c>
      <c r="L80" t="s">
        <v>25</v>
      </c>
      <c r="M80" t="s">
        <v>451</v>
      </c>
      <c r="N80" t="s">
        <v>40</v>
      </c>
      <c r="O80" t="s">
        <v>4261</v>
      </c>
      <c r="P80" t="e">
        <v>#VALUE!</v>
      </c>
      <c r="Q80" t="s">
        <v>452</v>
      </c>
      <c r="R80" t="s">
        <v>453</v>
      </c>
      <c r="S80" t="s">
        <v>454</v>
      </c>
      <c r="T80">
        <v>2004</v>
      </c>
      <c r="U80" t="s">
        <v>455</v>
      </c>
      <c r="V80" t="s">
        <v>5637</v>
      </c>
      <c r="W80" t="s">
        <v>457</v>
      </c>
      <c r="X80">
        <v>7.1</v>
      </c>
      <c r="Y80">
        <v>26</v>
      </c>
      <c r="Z80">
        <v>43</v>
      </c>
      <c r="AA80">
        <f t="shared" si="18"/>
        <v>1</v>
      </c>
      <c r="AB80" t="s">
        <v>5426</v>
      </c>
      <c r="AC80">
        <f t="shared" si="19"/>
        <v>1</v>
      </c>
      <c r="AD80">
        <f t="shared" si="20"/>
        <v>1</v>
      </c>
      <c r="AE80">
        <f t="shared" si="21"/>
        <v>0</v>
      </c>
      <c r="AF80">
        <f t="shared" si="22"/>
        <v>8</v>
      </c>
      <c r="AG80">
        <f t="shared" si="23"/>
        <v>9.0649408732835539</v>
      </c>
      <c r="AH80">
        <f t="shared" si="24"/>
        <v>5.2561811595368839</v>
      </c>
      <c r="AI80">
        <f t="shared" si="25"/>
        <v>1.7781512503836434</v>
      </c>
      <c r="AJ80">
        <f t="shared" si="26"/>
        <v>3.5987905067631147</v>
      </c>
      <c r="AK80">
        <f t="shared" si="27"/>
        <v>1.414973347970818</v>
      </c>
      <c r="AL80">
        <f t="shared" si="28"/>
        <v>1.6334684555795864</v>
      </c>
      <c r="AW80">
        <v>116</v>
      </c>
      <c r="AX80">
        <v>1</v>
      </c>
      <c r="AY80" t="s">
        <v>651</v>
      </c>
      <c r="AZ80" t="s">
        <v>652</v>
      </c>
      <c r="BA80">
        <v>20</v>
      </c>
      <c r="BB80">
        <v>363</v>
      </c>
      <c r="BC80">
        <v>2799.54760742188</v>
      </c>
      <c r="BD80">
        <v>167</v>
      </c>
      <c r="BE80">
        <v>182.066482543945</v>
      </c>
      <c r="BF80">
        <v>1222</v>
      </c>
      <c r="BG80">
        <v>3.6560624837875401E-2</v>
      </c>
      <c r="BH80">
        <v>495.82232666015602</v>
      </c>
      <c r="BI80">
        <v>96.449996948242202</v>
      </c>
      <c r="BJ80">
        <v>20</v>
      </c>
      <c r="BK80">
        <v>366</v>
      </c>
      <c r="BL80">
        <v>2779.68505859375</v>
      </c>
      <c r="BM80">
        <v>170</v>
      </c>
      <c r="BN80">
        <v>288.65914916992199</v>
      </c>
      <c r="BO80">
        <v>4256</v>
      </c>
      <c r="BP80">
        <v>3.4612189978361102E-2</v>
      </c>
      <c r="BQ80">
        <v>738.29626464843795</v>
      </c>
      <c r="BR80">
        <v>96.449996948242202</v>
      </c>
      <c r="BS80">
        <f t="shared" si="30"/>
        <v>3.447087857244405</v>
      </c>
      <c r="BT80">
        <f t="shared" si="31"/>
        <v>3.4439955926579771</v>
      </c>
      <c r="BU80">
        <f t="shared" si="32"/>
        <v>1.414973347970818</v>
      </c>
      <c r="BV80">
        <f t="shared" si="33"/>
        <v>1.6334684555795864</v>
      </c>
      <c r="BX80" t="s">
        <v>453</v>
      </c>
      <c r="BY80" t="s">
        <v>5637</v>
      </c>
    </row>
    <row r="81" spans="2:77" x14ac:dyDescent="0.15">
      <c r="B81">
        <v>80</v>
      </c>
      <c r="C81">
        <v>2004</v>
      </c>
      <c r="D81">
        <v>80</v>
      </c>
      <c r="E81" t="s">
        <v>458</v>
      </c>
      <c r="F81" s="1">
        <v>38261</v>
      </c>
      <c r="G81">
        <v>1139648500</v>
      </c>
      <c r="H81">
        <v>3.0000000000000001E-3</v>
      </c>
      <c r="I81">
        <v>171805</v>
      </c>
      <c r="J81">
        <v>39</v>
      </c>
      <c r="K81">
        <v>4377</v>
      </c>
      <c r="L81" t="s">
        <v>33</v>
      </c>
      <c r="M81" t="s">
        <v>33</v>
      </c>
      <c r="N81" t="s">
        <v>40</v>
      </c>
      <c r="O81" t="s">
        <v>4261</v>
      </c>
      <c r="P81">
        <v>1</v>
      </c>
      <c r="Q81" t="s">
        <v>458</v>
      </c>
      <c r="R81" t="s">
        <v>459</v>
      </c>
      <c r="S81" t="s">
        <v>460</v>
      </c>
      <c r="T81">
        <v>2004</v>
      </c>
      <c r="U81" t="s">
        <v>461</v>
      </c>
      <c r="V81" t="s">
        <v>5638</v>
      </c>
      <c r="W81" t="s">
        <v>463</v>
      </c>
      <c r="X81">
        <v>7.7</v>
      </c>
      <c r="Y81">
        <v>18</v>
      </c>
      <c r="Z81">
        <v>11</v>
      </c>
      <c r="AA81">
        <f t="shared" si="18"/>
        <v>2</v>
      </c>
      <c r="AB81" t="s">
        <v>5426</v>
      </c>
      <c r="AC81">
        <f t="shared" si="19"/>
        <v>1</v>
      </c>
      <c r="AD81">
        <f t="shared" si="20"/>
        <v>1</v>
      </c>
      <c r="AE81">
        <f t="shared" si="21"/>
        <v>0</v>
      </c>
      <c r="AF81">
        <f t="shared" si="22"/>
        <v>10</v>
      </c>
      <c r="AG81">
        <f t="shared" si="23"/>
        <v>9.0567709232229063</v>
      </c>
      <c r="AH81">
        <f t="shared" si="24"/>
        <v>5.2350357988480241</v>
      </c>
      <c r="AI81">
        <f t="shared" si="25"/>
        <v>1.5910646070264991</v>
      </c>
      <c r="AJ81">
        <f t="shared" si="26"/>
        <v>3.6411765466131136</v>
      </c>
      <c r="AK81">
        <f t="shared" si="27"/>
        <v>1.2552725051033058</v>
      </c>
      <c r="AL81">
        <f t="shared" si="28"/>
        <v>1.0413926851582249</v>
      </c>
      <c r="AW81">
        <v>802</v>
      </c>
      <c r="AX81">
        <v>1</v>
      </c>
      <c r="AY81" t="s">
        <v>4267</v>
      </c>
      <c r="AZ81" t="s">
        <v>4269</v>
      </c>
      <c r="BA81">
        <v>31</v>
      </c>
      <c r="BB81">
        <v>741</v>
      </c>
      <c r="BC81">
        <v>7120.16015625</v>
      </c>
      <c r="BD81">
        <v>283</v>
      </c>
      <c r="BE81">
        <v>208.33319091796901</v>
      </c>
      <c r="BF81">
        <v>1077</v>
      </c>
      <c r="BG81">
        <v>9.3513771891593905E-2</v>
      </c>
      <c r="BH81">
        <v>1001.28149414063</v>
      </c>
      <c r="BI81">
        <v>200.90000915527301</v>
      </c>
      <c r="BJ81">
        <v>36</v>
      </c>
      <c r="BK81">
        <v>896</v>
      </c>
      <c r="BL81">
        <v>8410.080078125</v>
      </c>
      <c r="BM81">
        <v>321</v>
      </c>
      <c r="BN81">
        <v>350.52679443359398</v>
      </c>
      <c r="BO81">
        <v>3582</v>
      </c>
      <c r="BP81">
        <v>0.105285979807377</v>
      </c>
      <c r="BQ81">
        <v>10662.93359375</v>
      </c>
      <c r="BR81">
        <v>306.85000610351602</v>
      </c>
      <c r="BS81">
        <f t="shared" si="30"/>
        <v>3.8524897624842365</v>
      </c>
      <c r="BT81">
        <f t="shared" si="31"/>
        <v>3.924800131032423</v>
      </c>
      <c r="BU81">
        <f t="shared" si="32"/>
        <v>1.2552725051033058</v>
      </c>
      <c r="BV81">
        <f t="shared" si="33"/>
        <v>1.0413926851582249</v>
      </c>
      <c r="BX81" t="s">
        <v>459</v>
      </c>
      <c r="BY81" t="s">
        <v>5638</v>
      </c>
    </row>
    <row r="82" spans="2:77" x14ac:dyDescent="0.15">
      <c r="B82">
        <v>81</v>
      </c>
      <c r="C82">
        <v>2004</v>
      </c>
      <c r="D82">
        <v>81</v>
      </c>
      <c r="E82" t="s">
        <v>464</v>
      </c>
      <c r="F82" s="1">
        <v>38324</v>
      </c>
      <c r="G82">
        <v>999160000</v>
      </c>
      <c r="H82">
        <v>2E-3</v>
      </c>
      <c r="I82">
        <v>155308</v>
      </c>
      <c r="J82">
        <v>90</v>
      </c>
      <c r="K82">
        <v>6418</v>
      </c>
      <c r="L82" t="s">
        <v>25</v>
      </c>
      <c r="M82" t="s">
        <v>25</v>
      </c>
      <c r="N82" t="s">
        <v>90</v>
      </c>
      <c r="O82" t="s">
        <v>4261</v>
      </c>
      <c r="P82">
        <v>1</v>
      </c>
      <c r="Q82" t="s">
        <v>464</v>
      </c>
      <c r="R82" t="s">
        <v>465</v>
      </c>
      <c r="T82">
        <v>2004</v>
      </c>
      <c r="U82" t="s">
        <v>466</v>
      </c>
      <c r="V82" t="s">
        <v>5639</v>
      </c>
      <c r="W82" t="s">
        <v>31</v>
      </c>
      <c r="X82">
        <v>8.8000000000000007</v>
      </c>
      <c r="Y82">
        <v>24</v>
      </c>
      <c r="Z82">
        <v>15</v>
      </c>
      <c r="AA82">
        <f t="shared" si="18"/>
        <v>1</v>
      </c>
      <c r="AB82" t="s">
        <v>5430</v>
      </c>
      <c r="AC82">
        <f t="shared" si="19"/>
        <v>10</v>
      </c>
      <c r="AD82">
        <f t="shared" si="20"/>
        <v>5</v>
      </c>
      <c r="AE82">
        <f t="shared" si="21"/>
        <v>0</v>
      </c>
      <c r="AF82">
        <f t="shared" si="22"/>
        <v>12</v>
      </c>
      <c r="AG82">
        <f t="shared" si="23"/>
        <v>8.9996350393302507</v>
      </c>
      <c r="AH82">
        <f t="shared" si="24"/>
        <v>5.191193827050971</v>
      </c>
      <c r="AI82">
        <f t="shared" si="25"/>
        <v>1.9542425094393248</v>
      </c>
      <c r="AJ82">
        <f t="shared" si="26"/>
        <v>3.8073997127594854</v>
      </c>
      <c r="AK82">
        <f t="shared" si="27"/>
        <v>1.3802112417116059</v>
      </c>
      <c r="AL82">
        <f t="shared" si="28"/>
        <v>1.1760912590556811</v>
      </c>
      <c r="AW82">
        <v>201</v>
      </c>
      <c r="AX82">
        <v>1</v>
      </c>
      <c r="AY82" t="s">
        <v>1058</v>
      </c>
      <c r="AZ82" t="s">
        <v>1060</v>
      </c>
      <c r="BA82">
        <v>31</v>
      </c>
      <c r="BB82">
        <v>721</v>
      </c>
      <c r="BC82">
        <v>6312.50048828125</v>
      </c>
      <c r="BD82">
        <v>254</v>
      </c>
      <c r="BE82">
        <v>203.24981689453099</v>
      </c>
      <c r="BF82">
        <v>1109</v>
      </c>
      <c r="BG82">
        <v>8.2710735499858898E-2</v>
      </c>
      <c r="BH82">
        <v>951.23718261718795</v>
      </c>
      <c r="BI82">
        <v>234.75001525878901</v>
      </c>
      <c r="BJ82">
        <v>31</v>
      </c>
      <c r="BK82">
        <v>738</v>
      </c>
      <c r="BL82">
        <v>6347.298828125</v>
      </c>
      <c r="BM82">
        <v>269</v>
      </c>
      <c r="BN82">
        <v>330.20278930664102</v>
      </c>
      <c r="BO82">
        <v>3779</v>
      </c>
      <c r="BP82">
        <v>7.9283729195594801E-2</v>
      </c>
      <c r="BQ82">
        <v>5808.7431640625</v>
      </c>
      <c r="BR82">
        <v>233.75001525878901</v>
      </c>
      <c r="BS82">
        <f t="shared" si="30"/>
        <v>3.8002014247200395</v>
      </c>
      <c r="BT82">
        <f t="shared" si="31"/>
        <v>3.8025889451944814</v>
      </c>
      <c r="BU82">
        <f t="shared" si="32"/>
        <v>1.3802112417116059</v>
      </c>
      <c r="BV82">
        <f t="shared" si="33"/>
        <v>1.1760912590556811</v>
      </c>
      <c r="BX82" t="s">
        <v>465</v>
      </c>
      <c r="BY82" t="s">
        <v>5639</v>
      </c>
    </row>
    <row r="83" spans="2:77" x14ac:dyDescent="0.15">
      <c r="B83">
        <v>82</v>
      </c>
      <c r="C83">
        <v>2004</v>
      </c>
      <c r="D83">
        <v>82</v>
      </c>
      <c r="E83" t="s">
        <v>468</v>
      </c>
      <c r="F83" s="1">
        <v>38133</v>
      </c>
      <c r="G83">
        <v>964130500</v>
      </c>
      <c r="H83">
        <v>2E-3</v>
      </c>
      <c r="I83">
        <v>150477</v>
      </c>
      <c r="J83">
        <v>68</v>
      </c>
      <c r="K83">
        <v>4454</v>
      </c>
      <c r="L83" t="s">
        <v>469</v>
      </c>
      <c r="M83" t="s">
        <v>469</v>
      </c>
      <c r="N83" t="s">
        <v>148</v>
      </c>
      <c r="O83" t="s">
        <v>4261</v>
      </c>
      <c r="P83" t="e">
        <v>#VALUE!</v>
      </c>
      <c r="Q83" t="s">
        <v>470</v>
      </c>
      <c r="R83" t="s">
        <v>471</v>
      </c>
      <c r="S83" t="s">
        <v>472</v>
      </c>
      <c r="T83">
        <v>2004</v>
      </c>
      <c r="U83" t="s">
        <v>473</v>
      </c>
      <c r="V83" t="s">
        <v>5637</v>
      </c>
      <c r="W83" t="s">
        <v>31</v>
      </c>
      <c r="X83">
        <v>4.7</v>
      </c>
      <c r="Y83">
        <v>11</v>
      </c>
      <c r="Z83">
        <v>39</v>
      </c>
      <c r="AA83">
        <f t="shared" si="18"/>
        <v>6</v>
      </c>
      <c r="AB83" t="s">
        <v>5433</v>
      </c>
      <c r="AC83">
        <f t="shared" si="19"/>
        <v>10</v>
      </c>
      <c r="AD83">
        <f t="shared" si="20"/>
        <v>5</v>
      </c>
      <c r="AE83">
        <f t="shared" si="21"/>
        <v>0</v>
      </c>
      <c r="AF83">
        <f t="shared" si="22"/>
        <v>5</v>
      </c>
      <c r="AG83">
        <f t="shared" si="23"/>
        <v>8.9841358218634735</v>
      </c>
      <c r="AH83">
        <f t="shared" si="24"/>
        <v>5.1774701242725643</v>
      </c>
      <c r="AI83">
        <f t="shared" si="25"/>
        <v>1.8325089127062362</v>
      </c>
      <c r="AJ83">
        <f t="shared" si="26"/>
        <v>3.6487502126980194</v>
      </c>
      <c r="AK83">
        <f t="shared" si="27"/>
        <v>1.0413926851582249</v>
      </c>
      <c r="AL83">
        <f t="shared" si="28"/>
        <v>1.5910646070264991</v>
      </c>
      <c r="AW83">
        <v>630</v>
      </c>
      <c r="AX83">
        <v>1</v>
      </c>
      <c r="AY83" t="s">
        <v>3338</v>
      </c>
      <c r="AZ83" t="s">
        <v>3340</v>
      </c>
      <c r="BA83">
        <v>24</v>
      </c>
      <c r="BB83">
        <v>547</v>
      </c>
      <c r="BC83">
        <v>5008.5068359375</v>
      </c>
      <c r="BD83">
        <v>221</v>
      </c>
      <c r="BE83">
        <v>193.94982910156301</v>
      </c>
      <c r="BF83">
        <v>1153</v>
      </c>
      <c r="BG83">
        <v>6.5686129033565493E-2</v>
      </c>
      <c r="BH83">
        <v>570.51354980468795</v>
      </c>
      <c r="BI83">
        <v>109.449989318848</v>
      </c>
      <c r="BJ83">
        <v>25</v>
      </c>
      <c r="BK83">
        <v>589</v>
      </c>
      <c r="BL83">
        <v>5394.73291015625</v>
      </c>
      <c r="BM83">
        <v>237</v>
      </c>
      <c r="BN83">
        <v>318.05267333984398</v>
      </c>
      <c r="BO83">
        <v>3886</v>
      </c>
      <c r="BP83">
        <v>6.7465946078300504E-2</v>
      </c>
      <c r="BQ83">
        <v>2095.97973632813</v>
      </c>
      <c r="BR83">
        <v>118.449981689453</v>
      </c>
      <c r="BS83">
        <f t="shared" si="30"/>
        <v>3.6997082708639515</v>
      </c>
      <c r="BT83">
        <f t="shared" si="31"/>
        <v>3.7319699479036927</v>
      </c>
      <c r="BU83">
        <f t="shared" si="32"/>
        <v>1.0413926851582249</v>
      </c>
      <c r="BV83">
        <f t="shared" si="33"/>
        <v>1.5910646070264991</v>
      </c>
      <c r="BX83" t="s">
        <v>471</v>
      </c>
      <c r="BY83" t="s">
        <v>5637</v>
      </c>
    </row>
    <row r="84" spans="2:77" x14ac:dyDescent="0.15">
      <c r="B84">
        <v>83</v>
      </c>
      <c r="C84">
        <v>2004</v>
      </c>
      <c r="D84">
        <v>83</v>
      </c>
      <c r="E84" t="s">
        <v>474</v>
      </c>
      <c r="F84" s="1">
        <v>38133</v>
      </c>
      <c r="G84">
        <v>947199300</v>
      </c>
      <c r="H84">
        <v>2E-3</v>
      </c>
      <c r="I84">
        <v>147900</v>
      </c>
      <c r="J84">
        <v>57</v>
      </c>
      <c r="K84">
        <v>4790</v>
      </c>
      <c r="L84" t="s">
        <v>475</v>
      </c>
      <c r="M84" t="s">
        <v>475</v>
      </c>
      <c r="N84" t="s">
        <v>26</v>
      </c>
      <c r="O84" t="s">
        <v>4261</v>
      </c>
      <c r="P84" t="e">
        <v>#VALUE!</v>
      </c>
      <c r="Q84" t="s">
        <v>476</v>
      </c>
      <c r="R84" t="s">
        <v>477</v>
      </c>
      <c r="S84" t="s">
        <v>478</v>
      </c>
      <c r="T84">
        <v>2003</v>
      </c>
      <c r="U84" t="s">
        <v>479</v>
      </c>
      <c r="V84" t="s">
        <v>5617</v>
      </c>
      <c r="W84" t="s">
        <v>480</v>
      </c>
      <c r="X84">
        <v>8.1999999999999993</v>
      </c>
      <c r="Y84">
        <v>54</v>
      </c>
      <c r="Z84">
        <v>201</v>
      </c>
      <c r="AA84">
        <f t="shared" si="18"/>
        <v>7</v>
      </c>
      <c r="AB84" t="s">
        <v>5424</v>
      </c>
      <c r="AC84">
        <f t="shared" si="19"/>
        <v>2</v>
      </c>
      <c r="AD84">
        <f t="shared" si="20"/>
        <v>2</v>
      </c>
      <c r="AE84">
        <f t="shared" si="21"/>
        <v>0</v>
      </c>
      <c r="AF84">
        <f t="shared" si="22"/>
        <v>5</v>
      </c>
      <c r="AG84">
        <f t="shared" si="23"/>
        <v>8.9764413684263005</v>
      </c>
      <c r="AH84">
        <f t="shared" si="24"/>
        <v>5.1699681739968915</v>
      </c>
      <c r="AI84">
        <f t="shared" si="25"/>
        <v>1.7558748556724912</v>
      </c>
      <c r="AJ84">
        <f t="shared" si="26"/>
        <v>3.6803355134145632</v>
      </c>
      <c r="AK84">
        <f t="shared" si="27"/>
        <v>1.7323937598229684</v>
      </c>
      <c r="AL84">
        <f t="shared" si="28"/>
        <v>2.3031960574204886</v>
      </c>
      <c r="AW84">
        <v>220</v>
      </c>
      <c r="AX84">
        <v>1</v>
      </c>
      <c r="AY84" t="s">
        <v>1155</v>
      </c>
      <c r="AZ84" t="s">
        <v>1157</v>
      </c>
      <c r="BA84">
        <v>7</v>
      </c>
      <c r="BB84">
        <v>96</v>
      </c>
      <c r="BC84">
        <v>481.81887817382801</v>
      </c>
      <c r="BD84">
        <v>63</v>
      </c>
      <c r="BE84">
        <v>150.20002746582</v>
      </c>
      <c r="BF84">
        <v>1437</v>
      </c>
      <c r="BG84">
        <v>6.2057990580797204E-3</v>
      </c>
      <c r="BH84">
        <v>27.450574874877901</v>
      </c>
      <c r="BI84">
        <v>3</v>
      </c>
      <c r="BJ84">
        <v>7</v>
      </c>
      <c r="BK84">
        <v>97</v>
      </c>
      <c r="BL84">
        <v>486.20739746093801</v>
      </c>
      <c r="BM84">
        <v>64</v>
      </c>
      <c r="BN84">
        <v>244.227951049805</v>
      </c>
      <c r="BO84">
        <v>4778</v>
      </c>
      <c r="BP84">
        <v>5.9737465344369403E-3</v>
      </c>
      <c r="BQ84">
        <v>30.527070999145501</v>
      </c>
      <c r="BR84">
        <v>3</v>
      </c>
      <c r="BS84">
        <f t="shared" si="30"/>
        <v>2.682883812113348</v>
      </c>
      <c r="BT84">
        <f t="shared" si="31"/>
        <v>2.6868215621832228</v>
      </c>
      <c r="BU84">
        <f t="shared" si="32"/>
        <v>1.7323937598229684</v>
      </c>
      <c r="BV84">
        <f t="shared" si="33"/>
        <v>2.3031960574204886</v>
      </c>
      <c r="BX84" t="s">
        <v>477</v>
      </c>
      <c r="BY84" t="s">
        <v>5617</v>
      </c>
    </row>
    <row r="85" spans="2:77" x14ac:dyDescent="0.15">
      <c r="B85">
        <v>84</v>
      </c>
      <c r="C85">
        <v>2004</v>
      </c>
      <c r="D85">
        <v>84</v>
      </c>
      <c r="E85" t="s">
        <v>481</v>
      </c>
      <c r="F85" s="1">
        <v>37986</v>
      </c>
      <c r="G85">
        <v>935988000</v>
      </c>
      <c r="H85">
        <v>2E-3</v>
      </c>
      <c r="I85">
        <v>146740</v>
      </c>
      <c r="J85">
        <v>21</v>
      </c>
      <c r="K85">
        <v>1865</v>
      </c>
      <c r="L85" t="s">
        <v>25</v>
      </c>
      <c r="M85" t="s">
        <v>25</v>
      </c>
      <c r="N85" t="s">
        <v>26</v>
      </c>
      <c r="O85" t="s">
        <v>4261</v>
      </c>
      <c r="P85">
        <v>1</v>
      </c>
      <c r="Q85" t="s">
        <v>481</v>
      </c>
      <c r="R85" t="s">
        <v>482</v>
      </c>
      <c r="S85" t="s">
        <v>483</v>
      </c>
      <c r="T85">
        <v>2003</v>
      </c>
      <c r="U85" t="s">
        <v>484</v>
      </c>
      <c r="V85" t="s">
        <v>5615</v>
      </c>
      <c r="W85" t="s">
        <v>31</v>
      </c>
      <c r="X85">
        <v>8</v>
      </c>
      <c r="Y85">
        <v>47</v>
      </c>
      <c r="Z85">
        <v>57</v>
      </c>
      <c r="AA85">
        <f t="shared" si="18"/>
        <v>1</v>
      </c>
      <c r="AB85" t="s">
        <v>5424</v>
      </c>
      <c r="AC85">
        <f t="shared" si="19"/>
        <v>2</v>
      </c>
      <c r="AD85">
        <f t="shared" si="20"/>
        <v>2</v>
      </c>
      <c r="AE85">
        <f t="shared" si="21"/>
        <v>0</v>
      </c>
      <c r="AF85">
        <f t="shared" si="22"/>
        <v>12</v>
      </c>
      <c r="AG85">
        <f t="shared" si="23"/>
        <v>8.9712702808244398</v>
      </c>
      <c r="AH85">
        <f t="shared" si="24"/>
        <v>5.1665485147387544</v>
      </c>
      <c r="AI85">
        <f t="shared" si="25"/>
        <v>1.3222192947339191</v>
      </c>
      <c r="AJ85">
        <f t="shared" si="26"/>
        <v>3.2706788361447061</v>
      </c>
      <c r="AK85">
        <f t="shared" si="27"/>
        <v>1.6720978579357173</v>
      </c>
      <c r="AL85">
        <f t="shared" si="28"/>
        <v>1.7558748556724912</v>
      </c>
      <c r="AW85">
        <v>502</v>
      </c>
      <c r="AX85">
        <v>1</v>
      </c>
      <c r="AY85" t="s">
        <v>2680</v>
      </c>
      <c r="AZ85" t="s">
        <v>2682</v>
      </c>
      <c r="BA85">
        <v>25</v>
      </c>
      <c r="BB85">
        <v>527</v>
      </c>
      <c r="BC85">
        <v>4504.376953125</v>
      </c>
      <c r="BD85">
        <v>219</v>
      </c>
      <c r="BE85">
        <v>193.99981689453099</v>
      </c>
      <c r="BF85">
        <v>1155</v>
      </c>
      <c r="BG85">
        <v>5.89426979422569E-2</v>
      </c>
      <c r="BH85">
        <v>931.045654296875</v>
      </c>
      <c r="BI85">
        <v>135.81666564941401</v>
      </c>
      <c r="BJ85">
        <v>25</v>
      </c>
      <c r="BK85">
        <v>533</v>
      </c>
      <c r="BL85">
        <v>4519.05078125</v>
      </c>
      <c r="BM85">
        <v>225</v>
      </c>
      <c r="BN85">
        <v>304.62252807617199</v>
      </c>
      <c r="BO85">
        <v>4108</v>
      </c>
      <c r="BP85">
        <v>5.6396912783384302E-2</v>
      </c>
      <c r="BQ85">
        <v>1710.77600097656</v>
      </c>
      <c r="BR85">
        <v>135.81666564941401</v>
      </c>
      <c r="BS85">
        <f t="shared" si="30"/>
        <v>3.6536347277162631</v>
      </c>
      <c r="BT85">
        <f t="shared" si="31"/>
        <v>3.6550472215907162</v>
      </c>
      <c r="BU85">
        <f t="shared" si="32"/>
        <v>1.6720978579357173</v>
      </c>
      <c r="BV85">
        <f t="shared" si="33"/>
        <v>1.7558748556724912</v>
      </c>
      <c r="BX85" t="s">
        <v>482</v>
      </c>
      <c r="BY85" t="s">
        <v>5615</v>
      </c>
    </row>
    <row r="86" spans="2:77" x14ac:dyDescent="0.15">
      <c r="B86">
        <v>85</v>
      </c>
      <c r="C86">
        <v>2004</v>
      </c>
      <c r="D86">
        <v>85</v>
      </c>
      <c r="E86" t="s">
        <v>485</v>
      </c>
      <c r="F86" s="1">
        <v>38002</v>
      </c>
      <c r="G86">
        <v>850564000</v>
      </c>
      <c r="H86">
        <v>2E-3</v>
      </c>
      <c r="I86">
        <v>141716</v>
      </c>
      <c r="J86">
        <v>15</v>
      </c>
      <c r="K86">
        <v>1668</v>
      </c>
      <c r="L86" t="s">
        <v>33</v>
      </c>
      <c r="M86" t="s">
        <v>33</v>
      </c>
      <c r="N86" t="s">
        <v>84</v>
      </c>
      <c r="O86" t="s">
        <v>4261</v>
      </c>
      <c r="P86">
        <v>1</v>
      </c>
      <c r="Q86" t="s">
        <v>485</v>
      </c>
      <c r="R86" t="s">
        <v>486</v>
      </c>
      <c r="S86" t="s">
        <v>487</v>
      </c>
      <c r="T86">
        <v>2003</v>
      </c>
      <c r="U86" t="s">
        <v>488</v>
      </c>
      <c r="V86" t="s">
        <v>5598</v>
      </c>
      <c r="W86" t="s">
        <v>489</v>
      </c>
      <c r="X86">
        <v>9.3000000000000007</v>
      </c>
      <c r="Y86">
        <v>96</v>
      </c>
      <c r="Z86">
        <v>95</v>
      </c>
      <c r="AA86">
        <f t="shared" si="18"/>
        <v>2</v>
      </c>
      <c r="AB86" t="s">
        <v>5429</v>
      </c>
      <c r="AC86">
        <f t="shared" si="19"/>
        <v>4</v>
      </c>
      <c r="AD86">
        <f t="shared" si="20"/>
        <v>4</v>
      </c>
      <c r="AE86">
        <f t="shared" si="21"/>
        <v>0</v>
      </c>
      <c r="AF86">
        <f t="shared" si="22"/>
        <v>1</v>
      </c>
      <c r="AG86">
        <f t="shared" si="23"/>
        <v>8.9297069973149767</v>
      </c>
      <c r="AH86">
        <f t="shared" si="24"/>
        <v>5.1514188856704273</v>
      </c>
      <c r="AI86">
        <f t="shared" si="25"/>
        <v>1.1760912590556811</v>
      </c>
      <c r="AJ86">
        <f t="shared" si="26"/>
        <v>3.2221960463017196</v>
      </c>
      <c r="AK86">
        <f t="shared" si="27"/>
        <v>1.9822712330395682</v>
      </c>
      <c r="AL86">
        <f t="shared" si="28"/>
        <v>1.9777236052888476</v>
      </c>
      <c r="AW86">
        <v>513</v>
      </c>
      <c r="AX86">
        <v>1</v>
      </c>
      <c r="AY86" t="s">
        <v>2736</v>
      </c>
      <c r="AZ86" t="s">
        <v>2738</v>
      </c>
      <c r="BA86">
        <v>11</v>
      </c>
      <c r="BB86">
        <v>197</v>
      </c>
      <c r="BC86">
        <v>1480.40771484375</v>
      </c>
      <c r="BD86">
        <v>118</v>
      </c>
      <c r="BE86">
        <v>167.2666015625</v>
      </c>
      <c r="BF86">
        <v>1306</v>
      </c>
      <c r="BG86">
        <v>1.9346566870808601E-2</v>
      </c>
      <c r="BH86">
        <v>124.816040039063</v>
      </c>
      <c r="BI86">
        <v>23</v>
      </c>
      <c r="BJ86">
        <v>16</v>
      </c>
      <c r="BK86">
        <v>284</v>
      </c>
      <c r="BL86">
        <v>1771.21850585938</v>
      </c>
      <c r="BM86">
        <v>143</v>
      </c>
      <c r="BN86">
        <v>303.268798828125</v>
      </c>
      <c r="BO86">
        <v>3887</v>
      </c>
      <c r="BP86">
        <v>2.1961657330393802E-2</v>
      </c>
      <c r="BQ86">
        <v>4161.2822265625</v>
      </c>
      <c r="BR86">
        <v>63.500003814697301</v>
      </c>
      <c r="BS86">
        <f t="shared" si="30"/>
        <v>3.1703813396663452</v>
      </c>
      <c r="BT86">
        <f t="shared" si="31"/>
        <v>3.248272141108397</v>
      </c>
      <c r="BU86">
        <f t="shared" si="32"/>
        <v>1.9822712330395682</v>
      </c>
      <c r="BV86">
        <f t="shared" si="33"/>
        <v>1.9777236052888476</v>
      </c>
      <c r="BX86" t="s">
        <v>486</v>
      </c>
      <c r="BY86" t="s">
        <v>5598</v>
      </c>
    </row>
    <row r="87" spans="2:77" x14ac:dyDescent="0.15">
      <c r="B87">
        <v>86</v>
      </c>
      <c r="C87">
        <v>2004</v>
      </c>
      <c r="D87">
        <v>86</v>
      </c>
      <c r="E87" t="s">
        <v>490</v>
      </c>
      <c r="F87" s="1">
        <v>38030</v>
      </c>
      <c r="G87">
        <v>908155000</v>
      </c>
      <c r="H87">
        <v>2E-3</v>
      </c>
      <c r="I87">
        <v>138609</v>
      </c>
      <c r="J87">
        <v>20</v>
      </c>
      <c r="K87">
        <v>1579</v>
      </c>
      <c r="L87" t="s">
        <v>33</v>
      </c>
      <c r="M87" t="s">
        <v>33</v>
      </c>
      <c r="N87" t="s">
        <v>34</v>
      </c>
      <c r="O87" t="s">
        <v>4261</v>
      </c>
      <c r="P87">
        <v>1</v>
      </c>
      <c r="Q87" t="s">
        <v>490</v>
      </c>
      <c r="R87" t="s">
        <v>491</v>
      </c>
      <c r="S87" t="s">
        <v>492</v>
      </c>
      <c r="T87">
        <v>2003</v>
      </c>
      <c r="U87" t="s">
        <v>493</v>
      </c>
      <c r="V87" t="s">
        <v>5640</v>
      </c>
      <c r="W87" t="s">
        <v>31</v>
      </c>
      <c r="X87">
        <v>8.5</v>
      </c>
      <c r="Y87">
        <v>39</v>
      </c>
      <c r="Z87">
        <v>49</v>
      </c>
      <c r="AA87">
        <f t="shared" si="18"/>
        <v>2</v>
      </c>
      <c r="AB87" t="s">
        <v>5425</v>
      </c>
      <c r="AC87">
        <f t="shared" si="19"/>
        <v>5</v>
      </c>
      <c r="AD87">
        <f t="shared" si="20"/>
        <v>4</v>
      </c>
      <c r="AE87">
        <f t="shared" si="21"/>
        <v>0</v>
      </c>
      <c r="AF87">
        <f t="shared" si="22"/>
        <v>2</v>
      </c>
      <c r="AG87">
        <f t="shared" si="23"/>
        <v>8.958159978366675</v>
      </c>
      <c r="AH87">
        <f t="shared" si="24"/>
        <v>5.1417914303005956</v>
      </c>
      <c r="AI87">
        <f t="shared" si="25"/>
        <v>1.301029995663981</v>
      </c>
      <c r="AJ87">
        <f t="shared" si="26"/>
        <v>3.198382130008294</v>
      </c>
      <c r="AK87">
        <f t="shared" si="27"/>
        <v>1.5910646070264991</v>
      </c>
      <c r="AL87">
        <f t="shared" si="28"/>
        <v>1.6901960800285134</v>
      </c>
      <c r="AW87">
        <v>327</v>
      </c>
      <c r="AX87">
        <v>1</v>
      </c>
      <c r="AY87" t="s">
        <v>1754</v>
      </c>
      <c r="AZ87" t="s">
        <v>1756</v>
      </c>
      <c r="BA87">
        <v>11</v>
      </c>
      <c r="BB87">
        <v>138</v>
      </c>
      <c r="BC87">
        <v>721.767578125</v>
      </c>
      <c r="BD87">
        <v>84</v>
      </c>
      <c r="BE87">
        <v>159.983322143555</v>
      </c>
      <c r="BF87">
        <v>1359</v>
      </c>
      <c r="BG87">
        <v>9.3021374195814098E-3</v>
      </c>
      <c r="BH87">
        <v>336.96405029296898</v>
      </c>
      <c r="BI87">
        <v>31</v>
      </c>
      <c r="BJ87">
        <v>11</v>
      </c>
      <c r="BK87">
        <v>140</v>
      </c>
      <c r="BL87">
        <v>729.81781005859398</v>
      </c>
      <c r="BM87">
        <v>86</v>
      </c>
      <c r="BN87">
        <v>257.20877075195301</v>
      </c>
      <c r="BO87">
        <v>4610</v>
      </c>
      <c r="BP87">
        <v>8.9732715860009193E-3</v>
      </c>
      <c r="BQ87">
        <v>458.44006347656301</v>
      </c>
      <c r="BR87">
        <v>31</v>
      </c>
      <c r="BS87">
        <f t="shared" si="30"/>
        <v>2.8583973696081477</v>
      </c>
      <c r="BT87">
        <f t="shared" si="31"/>
        <v>2.8632144574333855</v>
      </c>
      <c r="BU87">
        <f t="shared" si="32"/>
        <v>1.5910646070264991</v>
      </c>
      <c r="BV87">
        <f t="shared" si="33"/>
        <v>1.6901960800285134</v>
      </c>
      <c r="BX87" t="s">
        <v>491</v>
      </c>
      <c r="BY87" t="s">
        <v>5640</v>
      </c>
    </row>
    <row r="88" spans="2:77" x14ac:dyDescent="0.15">
      <c r="B88">
        <v>87</v>
      </c>
      <c r="C88">
        <v>2004</v>
      </c>
      <c r="D88">
        <v>87</v>
      </c>
      <c r="E88" t="s">
        <v>495</v>
      </c>
      <c r="F88" s="1">
        <v>38121</v>
      </c>
      <c r="G88">
        <v>920536500</v>
      </c>
      <c r="H88">
        <v>2E-3</v>
      </c>
      <c r="I88">
        <v>138031</v>
      </c>
      <c r="J88">
        <v>41</v>
      </c>
      <c r="K88">
        <v>2964</v>
      </c>
      <c r="L88" t="s">
        <v>33</v>
      </c>
      <c r="M88" t="s">
        <v>33</v>
      </c>
      <c r="N88" t="s">
        <v>40</v>
      </c>
      <c r="O88" t="s">
        <v>4261</v>
      </c>
      <c r="P88" t="e">
        <v>#VALUE!</v>
      </c>
      <c r="Q88" t="s">
        <v>496</v>
      </c>
      <c r="R88" t="s">
        <v>497</v>
      </c>
      <c r="S88" t="s">
        <v>498</v>
      </c>
      <c r="T88">
        <v>2004</v>
      </c>
      <c r="U88" t="s">
        <v>499</v>
      </c>
      <c r="V88" t="s">
        <v>5628</v>
      </c>
      <c r="W88" t="s">
        <v>500</v>
      </c>
      <c r="X88">
        <v>7.8</v>
      </c>
      <c r="Y88">
        <v>76</v>
      </c>
      <c r="Z88">
        <v>54</v>
      </c>
      <c r="AA88">
        <f t="shared" si="18"/>
        <v>2</v>
      </c>
      <c r="AB88" t="s">
        <v>5426</v>
      </c>
      <c r="AC88">
        <f t="shared" si="19"/>
        <v>1</v>
      </c>
      <c r="AD88">
        <f t="shared" si="20"/>
        <v>1</v>
      </c>
      <c r="AE88">
        <f t="shared" si="21"/>
        <v>0</v>
      </c>
      <c r="AF88">
        <f t="shared" si="22"/>
        <v>5</v>
      </c>
      <c r="AG88">
        <f t="shared" si="23"/>
        <v>8.9640410133009976</v>
      </c>
      <c r="AH88">
        <f t="shared" si="24"/>
        <v>5.1399766343505293</v>
      </c>
      <c r="AI88">
        <f t="shared" si="25"/>
        <v>1.6127838567197355</v>
      </c>
      <c r="AJ88">
        <f t="shared" si="26"/>
        <v>3.47187819930729</v>
      </c>
      <c r="AK88">
        <f t="shared" si="27"/>
        <v>1.8808135922807911</v>
      </c>
      <c r="AL88">
        <f t="shared" si="28"/>
        <v>1.7323937598229684</v>
      </c>
      <c r="AW88">
        <v>323</v>
      </c>
      <c r="AX88">
        <v>1</v>
      </c>
      <c r="AY88" t="s">
        <v>1733</v>
      </c>
      <c r="AZ88" t="s">
        <v>1735</v>
      </c>
      <c r="BA88">
        <v>20</v>
      </c>
      <c r="BB88">
        <v>458</v>
      </c>
      <c r="BC88">
        <v>3997.3759765625</v>
      </c>
      <c r="BD88">
        <v>225</v>
      </c>
      <c r="BE88">
        <v>192.69979858398401</v>
      </c>
      <c r="BF88">
        <v>1152</v>
      </c>
      <c r="BG88">
        <v>5.2352849394083002E-2</v>
      </c>
      <c r="BH88">
        <v>589.14947509765602</v>
      </c>
      <c r="BI88">
        <v>92.333328247070298</v>
      </c>
      <c r="BJ88">
        <v>20</v>
      </c>
      <c r="BK88">
        <v>464</v>
      </c>
      <c r="BL88">
        <v>3992.62426757813</v>
      </c>
      <c r="BM88">
        <v>230</v>
      </c>
      <c r="BN88">
        <v>299.45938110351602</v>
      </c>
      <c r="BO88">
        <v>4186</v>
      </c>
      <c r="BP88">
        <v>4.9859143793582902E-2</v>
      </c>
      <c r="BQ88">
        <v>772.510498046875</v>
      </c>
      <c r="BR88">
        <v>92.333328247070298</v>
      </c>
      <c r="BS88">
        <f t="shared" si="30"/>
        <v>3.6017749981143066</v>
      </c>
      <c r="BT88">
        <f t="shared" si="31"/>
        <v>3.6012584421263831</v>
      </c>
      <c r="BU88">
        <f t="shared" si="32"/>
        <v>1.8808135922807911</v>
      </c>
      <c r="BV88">
        <f t="shared" si="33"/>
        <v>1.7323937598229684</v>
      </c>
      <c r="BX88" t="s">
        <v>497</v>
      </c>
      <c r="BY88" t="s">
        <v>5628</v>
      </c>
    </row>
    <row r="89" spans="2:77" x14ac:dyDescent="0.15">
      <c r="B89">
        <v>88</v>
      </c>
      <c r="C89">
        <v>2004</v>
      </c>
      <c r="D89">
        <v>88</v>
      </c>
      <c r="E89" t="s">
        <v>501</v>
      </c>
      <c r="F89" s="1">
        <v>38352</v>
      </c>
      <c r="G89">
        <v>1725791000</v>
      </c>
      <c r="H89">
        <v>4.0000000000000001E-3</v>
      </c>
      <c r="I89">
        <v>272548</v>
      </c>
      <c r="J89">
        <v>128</v>
      </c>
      <c r="K89">
        <v>5940</v>
      </c>
      <c r="L89" t="s">
        <v>33</v>
      </c>
      <c r="M89" t="s">
        <v>33</v>
      </c>
      <c r="N89" t="s">
        <v>84</v>
      </c>
      <c r="O89" t="s">
        <v>4261</v>
      </c>
      <c r="P89">
        <v>1</v>
      </c>
      <c r="Q89" t="s">
        <v>501</v>
      </c>
      <c r="R89" t="s">
        <v>502</v>
      </c>
      <c r="S89" t="s">
        <v>503</v>
      </c>
      <c r="T89">
        <v>2004</v>
      </c>
      <c r="U89" t="s">
        <v>504</v>
      </c>
      <c r="V89" t="s">
        <v>5641</v>
      </c>
      <c r="W89" t="s">
        <v>506</v>
      </c>
      <c r="X89">
        <v>8.3000000000000007</v>
      </c>
      <c r="Y89">
        <v>67</v>
      </c>
      <c r="Z89">
        <v>50</v>
      </c>
      <c r="AA89">
        <f t="shared" si="18"/>
        <v>2</v>
      </c>
      <c r="AB89" t="s">
        <v>5429</v>
      </c>
      <c r="AC89">
        <f t="shared" si="19"/>
        <v>4</v>
      </c>
      <c r="AD89">
        <f t="shared" si="20"/>
        <v>4</v>
      </c>
      <c r="AE89">
        <f t="shared" si="21"/>
        <v>0</v>
      </c>
      <c r="AF89">
        <f t="shared" si="22"/>
        <v>12</v>
      </c>
      <c r="AG89">
        <f t="shared" si="23"/>
        <v>9.2369881998133465</v>
      </c>
      <c r="AH89">
        <f t="shared" si="24"/>
        <v>5.4354429994543381</v>
      </c>
      <c r="AI89">
        <f t="shared" si="25"/>
        <v>2.1072099696478679</v>
      </c>
      <c r="AJ89">
        <f t="shared" si="26"/>
        <v>3.7737864449811931</v>
      </c>
      <c r="AK89">
        <f t="shared" si="27"/>
        <v>1.8260748027008262</v>
      </c>
      <c r="AL89">
        <f t="shared" si="28"/>
        <v>1.6989700043360185</v>
      </c>
      <c r="AW89">
        <v>4</v>
      </c>
      <c r="AX89">
        <v>1</v>
      </c>
      <c r="AY89" t="s">
        <v>48</v>
      </c>
      <c r="AZ89" t="s">
        <v>50</v>
      </c>
      <c r="BA89">
        <v>14</v>
      </c>
      <c r="BB89">
        <v>281</v>
      </c>
      <c r="BC89">
        <v>2200.66577148438</v>
      </c>
      <c r="BD89">
        <v>163</v>
      </c>
      <c r="BE89">
        <v>178.61653137207</v>
      </c>
      <c r="BF89">
        <v>1229</v>
      </c>
      <c r="BG89">
        <v>2.8765894472598998E-2</v>
      </c>
      <c r="BH89">
        <v>221.55628967285199</v>
      </c>
      <c r="BI89">
        <v>37.5</v>
      </c>
      <c r="BJ89">
        <v>14</v>
      </c>
      <c r="BK89">
        <v>288</v>
      </c>
      <c r="BL89">
        <v>2290.90795898438</v>
      </c>
      <c r="BM89">
        <v>170</v>
      </c>
      <c r="BN89">
        <v>291.02102661132801</v>
      </c>
      <c r="BO89">
        <v>4155</v>
      </c>
      <c r="BP89">
        <v>2.85729728639126E-2</v>
      </c>
      <c r="BQ89">
        <v>411.14111328125</v>
      </c>
      <c r="BR89">
        <v>37.5</v>
      </c>
      <c r="BS89">
        <f t="shared" si="30"/>
        <v>3.3425540886132517</v>
      </c>
      <c r="BT89">
        <f t="shared" si="31"/>
        <v>3.3600076410409159</v>
      </c>
      <c r="BU89">
        <f t="shared" si="32"/>
        <v>1.8260748027008262</v>
      </c>
      <c r="BV89">
        <f t="shared" si="33"/>
        <v>1.6989700043360185</v>
      </c>
      <c r="BX89" t="s">
        <v>502</v>
      </c>
      <c r="BY89" t="s">
        <v>5641</v>
      </c>
    </row>
    <row r="90" spans="2:77" x14ac:dyDescent="0.15">
      <c r="B90">
        <v>89</v>
      </c>
      <c r="C90">
        <v>2004</v>
      </c>
      <c r="D90">
        <v>89</v>
      </c>
      <c r="E90" t="s">
        <v>507</v>
      </c>
      <c r="F90" s="1">
        <v>38308</v>
      </c>
      <c r="G90">
        <v>849676500</v>
      </c>
      <c r="H90">
        <v>2E-3</v>
      </c>
      <c r="I90">
        <v>134885</v>
      </c>
      <c r="J90">
        <v>57</v>
      </c>
      <c r="K90">
        <v>4455</v>
      </c>
      <c r="L90" t="s">
        <v>33</v>
      </c>
      <c r="M90" t="s">
        <v>33</v>
      </c>
      <c r="N90" t="s">
        <v>53</v>
      </c>
      <c r="O90" t="s">
        <v>4261</v>
      </c>
      <c r="P90" t="e">
        <v>#VALUE!</v>
      </c>
      <c r="Q90" t="s">
        <v>508</v>
      </c>
      <c r="R90" t="s">
        <v>509</v>
      </c>
      <c r="S90" t="s">
        <v>510</v>
      </c>
      <c r="T90">
        <v>2004</v>
      </c>
      <c r="U90" t="s">
        <v>511</v>
      </c>
      <c r="V90" t="s">
        <v>5642</v>
      </c>
      <c r="W90" t="s">
        <v>513</v>
      </c>
      <c r="X90">
        <v>8.4</v>
      </c>
      <c r="Y90">
        <v>14</v>
      </c>
      <c r="Z90">
        <v>11</v>
      </c>
      <c r="AA90">
        <f t="shared" si="18"/>
        <v>2</v>
      </c>
      <c r="AB90" t="s">
        <v>5428</v>
      </c>
      <c r="AC90">
        <f t="shared" si="19"/>
        <v>6</v>
      </c>
      <c r="AD90">
        <f t="shared" si="20"/>
        <v>4</v>
      </c>
      <c r="AE90">
        <f t="shared" si="21"/>
        <v>0</v>
      </c>
      <c r="AF90">
        <f t="shared" si="22"/>
        <v>11</v>
      </c>
      <c r="AG90">
        <f t="shared" si="23"/>
        <v>8.9292536068826305</v>
      </c>
      <c r="AH90">
        <f t="shared" si="24"/>
        <v>5.1299636562735662</v>
      </c>
      <c r="AI90">
        <f t="shared" si="25"/>
        <v>1.7558748556724912</v>
      </c>
      <c r="AJ90">
        <f t="shared" si="26"/>
        <v>3.6488477083728936</v>
      </c>
      <c r="AK90">
        <f t="shared" si="27"/>
        <v>1.1461280356782377</v>
      </c>
      <c r="AL90">
        <f t="shared" si="28"/>
        <v>1.0413926851582249</v>
      </c>
      <c r="AW90">
        <v>55</v>
      </c>
      <c r="AX90">
        <v>1</v>
      </c>
      <c r="AY90" t="s">
        <v>326</v>
      </c>
      <c r="AZ90" t="s">
        <v>327</v>
      </c>
      <c r="BA90">
        <v>5</v>
      </c>
      <c r="BB90">
        <v>88</v>
      </c>
      <c r="BC90">
        <v>706.653564453125</v>
      </c>
      <c r="BD90">
        <v>65</v>
      </c>
      <c r="BE90">
        <v>151.50004577636699</v>
      </c>
      <c r="BF90">
        <v>1413</v>
      </c>
      <c r="BG90">
        <v>9.2494338750839199E-3</v>
      </c>
      <c r="BH90">
        <v>9.2231731414794904</v>
      </c>
      <c r="BI90">
        <v>1.0833333730697601</v>
      </c>
      <c r="BJ90">
        <v>5</v>
      </c>
      <c r="BK90">
        <v>89</v>
      </c>
      <c r="BL90">
        <v>703.06646728515602</v>
      </c>
      <c r="BM90">
        <v>66</v>
      </c>
      <c r="BN90">
        <v>253.03720092773401</v>
      </c>
      <c r="BO90">
        <v>4556</v>
      </c>
      <c r="BP90">
        <v>8.7722958996891993E-3</v>
      </c>
      <c r="BQ90">
        <v>29.178630828857401</v>
      </c>
      <c r="BR90">
        <v>1.0833333730697601</v>
      </c>
      <c r="BS90">
        <f t="shared" si="30"/>
        <v>2.849206553937683</v>
      </c>
      <c r="BT90">
        <f t="shared" si="31"/>
        <v>2.8469963847788944</v>
      </c>
      <c r="BU90">
        <f t="shared" si="32"/>
        <v>1.1461280356782377</v>
      </c>
      <c r="BV90">
        <f t="shared" si="33"/>
        <v>1.0413926851582249</v>
      </c>
      <c r="BX90" t="s">
        <v>509</v>
      </c>
      <c r="BY90" t="s">
        <v>5642</v>
      </c>
    </row>
    <row r="91" spans="2:77" x14ac:dyDescent="0.15">
      <c r="B91">
        <v>90</v>
      </c>
      <c r="C91">
        <v>2004</v>
      </c>
      <c r="D91">
        <v>90</v>
      </c>
      <c r="E91" t="s">
        <v>514</v>
      </c>
      <c r="F91" s="1">
        <v>38008</v>
      </c>
      <c r="G91">
        <v>840196500</v>
      </c>
      <c r="H91">
        <v>2E-3</v>
      </c>
      <c r="I91">
        <v>131390</v>
      </c>
      <c r="J91">
        <v>17</v>
      </c>
      <c r="K91">
        <v>1688</v>
      </c>
      <c r="L91" t="s">
        <v>33</v>
      </c>
      <c r="M91" t="s">
        <v>33</v>
      </c>
      <c r="N91" t="s">
        <v>40</v>
      </c>
      <c r="O91" t="s">
        <v>4261</v>
      </c>
      <c r="P91">
        <v>1</v>
      </c>
      <c r="Q91" t="s">
        <v>514</v>
      </c>
      <c r="R91" t="s">
        <v>515</v>
      </c>
      <c r="S91" t="s">
        <v>516</v>
      </c>
      <c r="T91">
        <v>2003</v>
      </c>
      <c r="U91" t="s">
        <v>517</v>
      </c>
      <c r="V91" t="s">
        <v>5643</v>
      </c>
      <c r="W91" t="s">
        <v>519</v>
      </c>
      <c r="X91">
        <v>7.6</v>
      </c>
      <c r="Y91">
        <v>34</v>
      </c>
      <c r="Z91">
        <v>59</v>
      </c>
      <c r="AA91">
        <f t="shared" si="18"/>
        <v>2</v>
      </c>
      <c r="AB91" t="s">
        <v>5426</v>
      </c>
      <c r="AC91">
        <f t="shared" si="19"/>
        <v>1</v>
      </c>
      <c r="AD91">
        <f t="shared" si="20"/>
        <v>1</v>
      </c>
      <c r="AE91">
        <f t="shared" si="21"/>
        <v>0</v>
      </c>
      <c r="AF91">
        <f t="shared" si="22"/>
        <v>1</v>
      </c>
      <c r="AG91">
        <f t="shared" si="23"/>
        <v>8.9243808680686083</v>
      </c>
      <c r="AH91">
        <f t="shared" si="24"/>
        <v>5.1185623126356026</v>
      </c>
      <c r="AI91">
        <f t="shared" si="25"/>
        <v>1.2304489213782739</v>
      </c>
      <c r="AJ91">
        <f t="shared" si="26"/>
        <v>3.2273724422896359</v>
      </c>
      <c r="AK91">
        <f t="shared" si="27"/>
        <v>1.5314789170422551</v>
      </c>
      <c r="AL91">
        <f t="shared" si="28"/>
        <v>1.7708520116421442</v>
      </c>
      <c r="AW91">
        <v>338</v>
      </c>
      <c r="AX91">
        <v>2</v>
      </c>
      <c r="AY91" t="s">
        <v>1809</v>
      </c>
      <c r="AZ91" t="s">
        <v>1811</v>
      </c>
      <c r="BA91">
        <v>4</v>
      </c>
      <c r="BB91">
        <v>23</v>
      </c>
      <c r="BC91">
        <v>81.919349670410199</v>
      </c>
      <c r="BD91">
        <v>14</v>
      </c>
      <c r="BE91">
        <v>105.62612915039099</v>
      </c>
      <c r="BF91">
        <v>2058</v>
      </c>
      <c r="BG91">
        <v>2.1563598420471001E-3</v>
      </c>
      <c r="BH91">
        <v>405</v>
      </c>
      <c r="BI91">
        <v>2</v>
      </c>
      <c r="BJ91">
        <v>5</v>
      </c>
      <c r="BK91">
        <v>38</v>
      </c>
      <c r="BL91">
        <v>10.319496154785201</v>
      </c>
      <c r="BM91">
        <v>27</v>
      </c>
      <c r="BN91">
        <v>222.55528259277301</v>
      </c>
      <c r="BO91">
        <v>4956</v>
      </c>
      <c r="BP91" s="6">
        <v>2.3065060304361399E-5</v>
      </c>
      <c r="BQ91">
        <v>1001.05975341797</v>
      </c>
      <c r="BR91">
        <v>5</v>
      </c>
      <c r="BS91">
        <f t="shared" si="30"/>
        <v>1.9133864959306648</v>
      </c>
      <c r="BT91">
        <f t="shared" si="31"/>
        <v>1.0136584935568644</v>
      </c>
      <c r="BU91">
        <f t="shared" si="32"/>
        <v>1.5314789170422551</v>
      </c>
      <c r="BV91">
        <f t="shared" si="33"/>
        <v>1.7708520116421442</v>
      </c>
      <c r="BX91" t="s">
        <v>515</v>
      </c>
      <c r="BY91" t="s">
        <v>5643</v>
      </c>
    </row>
    <row r="92" spans="2:77" x14ac:dyDescent="0.15">
      <c r="B92">
        <v>91</v>
      </c>
      <c r="C92">
        <v>2004</v>
      </c>
      <c r="D92">
        <v>91</v>
      </c>
      <c r="E92" t="s">
        <v>520</v>
      </c>
      <c r="F92" s="1">
        <v>38289</v>
      </c>
      <c r="G92">
        <v>792040500</v>
      </c>
      <c r="H92">
        <v>2E-3</v>
      </c>
      <c r="I92">
        <v>128615</v>
      </c>
      <c r="J92">
        <v>70</v>
      </c>
      <c r="K92">
        <v>4540</v>
      </c>
      <c r="L92" t="s">
        <v>33</v>
      </c>
      <c r="M92" t="s">
        <v>33</v>
      </c>
      <c r="N92" t="s">
        <v>84</v>
      </c>
      <c r="O92" t="s">
        <v>4261</v>
      </c>
      <c r="P92">
        <v>1</v>
      </c>
      <c r="Q92" t="s">
        <v>520</v>
      </c>
      <c r="R92" t="s">
        <v>521</v>
      </c>
      <c r="S92" t="s">
        <v>522</v>
      </c>
      <c r="T92">
        <v>2004</v>
      </c>
      <c r="U92" t="s">
        <v>523</v>
      </c>
      <c r="V92" t="s">
        <v>5644</v>
      </c>
      <c r="W92" t="s">
        <v>525</v>
      </c>
      <c r="X92">
        <v>8.4</v>
      </c>
      <c r="Y92">
        <v>35</v>
      </c>
      <c r="Z92">
        <v>10</v>
      </c>
      <c r="AA92">
        <f t="shared" si="18"/>
        <v>2</v>
      </c>
      <c r="AB92" t="s">
        <v>5429</v>
      </c>
      <c r="AC92">
        <f t="shared" si="19"/>
        <v>4</v>
      </c>
      <c r="AD92">
        <f t="shared" si="20"/>
        <v>4</v>
      </c>
      <c r="AE92">
        <f t="shared" si="21"/>
        <v>0</v>
      </c>
      <c r="AF92">
        <f t="shared" si="22"/>
        <v>10</v>
      </c>
      <c r="AG92">
        <f t="shared" si="23"/>
        <v>8.8987473892622386</v>
      </c>
      <c r="AH92">
        <f t="shared" si="24"/>
        <v>5.1092916220667002</v>
      </c>
      <c r="AI92">
        <f t="shared" si="25"/>
        <v>1.8450980400142569</v>
      </c>
      <c r="AJ92">
        <f t="shared" si="26"/>
        <v>3.6570558528571038</v>
      </c>
      <c r="AK92">
        <f t="shared" si="27"/>
        <v>1.5440680443502754</v>
      </c>
      <c r="AL92">
        <f t="shared" si="28"/>
        <v>1</v>
      </c>
      <c r="AW92">
        <v>195</v>
      </c>
      <c r="AX92">
        <v>2</v>
      </c>
      <c r="AY92" t="s">
        <v>1045</v>
      </c>
      <c r="AZ92" t="s">
        <v>1047</v>
      </c>
      <c r="BA92">
        <v>13</v>
      </c>
      <c r="BB92">
        <v>172</v>
      </c>
      <c r="BC92">
        <v>2149.10546875</v>
      </c>
      <c r="BD92">
        <v>71</v>
      </c>
      <c r="BE92">
        <v>139.56669616699199</v>
      </c>
      <c r="BF92">
        <v>1700</v>
      </c>
      <c r="BG92">
        <v>6.3006550073623699E-2</v>
      </c>
      <c r="BH92">
        <v>742.47576904296898</v>
      </c>
      <c r="BI92">
        <v>33.666664123535199</v>
      </c>
      <c r="BJ92">
        <v>14</v>
      </c>
      <c r="BK92">
        <v>202</v>
      </c>
      <c r="BL92">
        <v>169.85577392578099</v>
      </c>
      <c r="BM92">
        <v>89</v>
      </c>
      <c r="BN92">
        <v>288.0498046875</v>
      </c>
      <c r="BO92">
        <v>3977</v>
      </c>
      <c r="BP92">
        <v>1.6782089369371501E-3</v>
      </c>
      <c r="BQ92">
        <v>6646.865234375</v>
      </c>
      <c r="BR92">
        <v>40.166667938232401</v>
      </c>
      <c r="BS92">
        <f t="shared" si="30"/>
        <v>3.3322577292988775</v>
      </c>
      <c r="BT92">
        <f t="shared" si="31"/>
        <v>2.2300803144764902</v>
      </c>
      <c r="BU92">
        <f t="shared" si="32"/>
        <v>1.5440680443502754</v>
      </c>
      <c r="BV92">
        <f t="shared" si="33"/>
        <v>1</v>
      </c>
      <c r="BX92" t="s">
        <v>521</v>
      </c>
      <c r="BY92" t="s">
        <v>5644</v>
      </c>
    </row>
    <row r="93" spans="2:77" x14ac:dyDescent="0.15">
      <c r="B93">
        <v>92</v>
      </c>
      <c r="C93">
        <v>2004</v>
      </c>
      <c r="D93">
        <v>92</v>
      </c>
      <c r="E93" t="s">
        <v>526</v>
      </c>
      <c r="F93" s="1">
        <v>38058</v>
      </c>
      <c r="G93">
        <v>753985500</v>
      </c>
      <c r="H93">
        <v>2E-3</v>
      </c>
      <c r="I93">
        <v>119884</v>
      </c>
      <c r="J93">
        <v>26</v>
      </c>
      <c r="K93">
        <v>3015</v>
      </c>
      <c r="L93" t="s">
        <v>25</v>
      </c>
      <c r="M93" t="s">
        <v>25</v>
      </c>
      <c r="N93" t="s">
        <v>40</v>
      </c>
      <c r="O93" t="s">
        <v>4261</v>
      </c>
      <c r="P93">
        <v>1</v>
      </c>
      <c r="Q93" t="s">
        <v>526</v>
      </c>
      <c r="R93" t="s">
        <v>527</v>
      </c>
      <c r="S93" t="s">
        <v>528</v>
      </c>
      <c r="T93">
        <v>2004</v>
      </c>
      <c r="U93" t="s">
        <v>529</v>
      </c>
      <c r="V93" t="s">
        <v>5615</v>
      </c>
      <c r="W93" t="s">
        <v>31</v>
      </c>
      <c r="X93">
        <v>8.6</v>
      </c>
      <c r="Y93">
        <v>25</v>
      </c>
      <c r="Z93">
        <v>108</v>
      </c>
      <c r="AA93">
        <f t="shared" si="18"/>
        <v>1</v>
      </c>
      <c r="AB93" t="s">
        <v>5426</v>
      </c>
      <c r="AC93">
        <f t="shared" si="19"/>
        <v>1</v>
      </c>
      <c r="AD93">
        <f t="shared" si="20"/>
        <v>1</v>
      </c>
      <c r="AE93">
        <f t="shared" si="21"/>
        <v>0</v>
      </c>
      <c r="AF93">
        <f t="shared" si="22"/>
        <v>3</v>
      </c>
      <c r="AG93">
        <f t="shared" si="23"/>
        <v>8.8773629939725076</v>
      </c>
      <c r="AH93">
        <f t="shared" si="24"/>
        <v>5.0787612250055583</v>
      </c>
      <c r="AI93">
        <f t="shared" si="25"/>
        <v>1.414973347970818</v>
      </c>
      <c r="AJ93">
        <f t="shared" si="26"/>
        <v>3.47928731647617</v>
      </c>
      <c r="AK93">
        <f t="shared" si="27"/>
        <v>1.3979400086720375</v>
      </c>
      <c r="AL93">
        <f t="shared" si="28"/>
        <v>2.0334237554869494</v>
      </c>
      <c r="AW93">
        <v>62</v>
      </c>
      <c r="AX93">
        <v>1</v>
      </c>
      <c r="AY93" t="s">
        <v>366</v>
      </c>
      <c r="AZ93" t="s">
        <v>368</v>
      </c>
      <c r="BA93">
        <v>21</v>
      </c>
      <c r="BB93">
        <v>395</v>
      </c>
      <c r="BC93">
        <v>3050.20385742188</v>
      </c>
      <c r="BD93">
        <v>197</v>
      </c>
      <c r="BE93">
        <v>188.24980163574199</v>
      </c>
      <c r="BF93">
        <v>1182</v>
      </c>
      <c r="BG93">
        <v>3.98748815059662E-2</v>
      </c>
      <c r="BH93">
        <v>618.94439697265602</v>
      </c>
      <c r="BI93">
        <v>111.41667175293</v>
      </c>
      <c r="BJ93">
        <v>21</v>
      </c>
      <c r="BK93">
        <v>401</v>
      </c>
      <c r="BL93">
        <v>3125.62377929688</v>
      </c>
      <c r="BM93">
        <v>202</v>
      </c>
      <c r="BN93">
        <v>300.490478515625</v>
      </c>
      <c r="BO93">
        <v>4103</v>
      </c>
      <c r="BP93">
        <v>3.8981694728136097E-2</v>
      </c>
      <c r="BQ93">
        <v>1150.12585449219</v>
      </c>
      <c r="BR93">
        <v>111.41667175293</v>
      </c>
      <c r="BS93">
        <f t="shared" si="30"/>
        <v>3.4843288659680329</v>
      </c>
      <c r="BT93">
        <f t="shared" si="31"/>
        <v>3.4949367022793503</v>
      </c>
      <c r="BU93">
        <f t="shared" si="32"/>
        <v>1.3979400086720375</v>
      </c>
      <c r="BV93">
        <f t="shared" si="33"/>
        <v>2.0334237554869494</v>
      </c>
      <c r="BX93" t="s">
        <v>527</v>
      </c>
      <c r="BY93" t="s">
        <v>5615</v>
      </c>
    </row>
    <row r="94" spans="2:77" x14ac:dyDescent="0.15">
      <c r="B94">
        <v>93</v>
      </c>
      <c r="C94">
        <v>2004</v>
      </c>
      <c r="D94">
        <v>93</v>
      </c>
      <c r="E94" t="s">
        <v>530</v>
      </c>
      <c r="F94" s="1">
        <v>38219</v>
      </c>
      <c r="G94">
        <v>729643000</v>
      </c>
      <c r="H94">
        <v>2E-3</v>
      </c>
      <c r="I94">
        <v>113785</v>
      </c>
      <c r="J94">
        <v>59</v>
      </c>
      <c r="K94">
        <v>3471</v>
      </c>
      <c r="L94" t="s">
        <v>33</v>
      </c>
      <c r="M94" t="s">
        <v>33</v>
      </c>
      <c r="N94" t="s">
        <v>84</v>
      </c>
      <c r="O94" t="s">
        <v>4261</v>
      </c>
      <c r="P94">
        <v>1</v>
      </c>
      <c r="Q94" t="s">
        <v>530</v>
      </c>
      <c r="R94" t="s">
        <v>531</v>
      </c>
      <c r="S94" t="s">
        <v>532</v>
      </c>
      <c r="T94">
        <v>2004</v>
      </c>
      <c r="U94" t="s">
        <v>533</v>
      </c>
      <c r="V94" t="s">
        <v>5645</v>
      </c>
      <c r="W94" t="s">
        <v>535</v>
      </c>
      <c r="X94">
        <v>7.6</v>
      </c>
      <c r="Y94">
        <v>41</v>
      </c>
      <c r="Z94">
        <v>34</v>
      </c>
      <c r="AA94">
        <f t="shared" si="18"/>
        <v>2</v>
      </c>
      <c r="AB94" t="s">
        <v>5429</v>
      </c>
      <c r="AC94">
        <f t="shared" si="19"/>
        <v>4</v>
      </c>
      <c r="AD94">
        <f t="shared" si="20"/>
        <v>4</v>
      </c>
      <c r="AE94">
        <f t="shared" si="21"/>
        <v>0</v>
      </c>
      <c r="AF94">
        <f t="shared" si="22"/>
        <v>8</v>
      </c>
      <c r="AG94">
        <f t="shared" si="23"/>
        <v>8.8631104203209556</v>
      </c>
      <c r="AH94">
        <f t="shared" si="24"/>
        <v>5.0560850138464017</v>
      </c>
      <c r="AI94">
        <f t="shared" si="25"/>
        <v>1.7708520116421442</v>
      </c>
      <c r="AJ94">
        <f t="shared" si="26"/>
        <v>3.5404546136714119</v>
      </c>
      <c r="AK94">
        <f t="shared" si="27"/>
        <v>1.6127838567197355</v>
      </c>
      <c r="AL94">
        <f t="shared" si="28"/>
        <v>1.5314789170422551</v>
      </c>
      <c r="AW94">
        <v>308</v>
      </c>
      <c r="AX94">
        <v>1</v>
      </c>
      <c r="AY94" t="s">
        <v>1653</v>
      </c>
      <c r="AZ94" t="s">
        <v>1655</v>
      </c>
      <c r="BA94">
        <v>24</v>
      </c>
      <c r="BB94">
        <v>620</v>
      </c>
      <c r="BC94">
        <v>6908.77490234375</v>
      </c>
      <c r="BD94">
        <v>231</v>
      </c>
      <c r="BE94">
        <v>195.41648864746099</v>
      </c>
      <c r="BF94">
        <v>1145</v>
      </c>
      <c r="BG94">
        <v>9.1054059565067305E-2</v>
      </c>
      <c r="BH94">
        <v>331.03536987304699</v>
      </c>
      <c r="BI94">
        <v>79.933334350585895</v>
      </c>
      <c r="BJ94">
        <v>24</v>
      </c>
      <c r="BK94">
        <v>629</v>
      </c>
      <c r="BL94">
        <v>6862.28173828125</v>
      </c>
      <c r="BM94">
        <v>239</v>
      </c>
      <c r="BN94">
        <v>313.76461791992199</v>
      </c>
      <c r="BO94">
        <v>3951</v>
      </c>
      <c r="BP94">
        <v>8.6206346750259399E-2</v>
      </c>
      <c r="BQ94">
        <v>611.86779785156295</v>
      </c>
      <c r="BR94">
        <v>79.933334350585895</v>
      </c>
      <c r="BS94">
        <f t="shared" si="30"/>
        <v>3.8394010429860299</v>
      </c>
      <c r="BT94">
        <f t="shared" si="31"/>
        <v>3.8364685445084223</v>
      </c>
      <c r="BU94">
        <f t="shared" si="32"/>
        <v>1.6127838567197355</v>
      </c>
      <c r="BV94">
        <f t="shared" si="33"/>
        <v>1.5314789170422551</v>
      </c>
      <c r="BX94" t="s">
        <v>531</v>
      </c>
      <c r="BY94" t="s">
        <v>5645</v>
      </c>
    </row>
    <row r="95" spans="2:77" x14ac:dyDescent="0.15">
      <c r="B95">
        <v>94</v>
      </c>
      <c r="C95">
        <v>2004</v>
      </c>
      <c r="D95">
        <v>94</v>
      </c>
      <c r="E95" t="s">
        <v>536</v>
      </c>
      <c r="F95" s="1">
        <v>38100</v>
      </c>
      <c r="G95">
        <v>706033000</v>
      </c>
      <c r="H95">
        <v>2E-3</v>
      </c>
      <c r="I95">
        <v>108156</v>
      </c>
      <c r="J95">
        <v>51</v>
      </c>
      <c r="K95">
        <v>3092</v>
      </c>
      <c r="L95" t="s">
        <v>25</v>
      </c>
      <c r="M95" t="s">
        <v>25</v>
      </c>
      <c r="N95" t="s">
        <v>40</v>
      </c>
      <c r="O95" t="s">
        <v>4261</v>
      </c>
      <c r="P95">
        <v>1</v>
      </c>
      <c r="Q95" t="s">
        <v>536</v>
      </c>
      <c r="R95" t="s">
        <v>537</v>
      </c>
      <c r="S95" t="s">
        <v>538</v>
      </c>
      <c r="T95">
        <v>2004</v>
      </c>
      <c r="U95" t="s">
        <v>539</v>
      </c>
      <c r="V95" t="s">
        <v>5615</v>
      </c>
      <c r="W95" t="s">
        <v>31</v>
      </c>
      <c r="X95">
        <v>6.8</v>
      </c>
      <c r="Y95">
        <v>24</v>
      </c>
      <c r="Z95">
        <v>44</v>
      </c>
      <c r="AA95">
        <f t="shared" si="18"/>
        <v>1</v>
      </c>
      <c r="AB95" t="s">
        <v>5426</v>
      </c>
      <c r="AC95">
        <f t="shared" si="19"/>
        <v>1</v>
      </c>
      <c r="AD95">
        <f t="shared" si="20"/>
        <v>1</v>
      </c>
      <c r="AE95">
        <f t="shared" si="21"/>
        <v>0</v>
      </c>
      <c r="AF95">
        <f t="shared" si="22"/>
        <v>4</v>
      </c>
      <c r="AG95">
        <f t="shared" si="23"/>
        <v>8.8488250004611029</v>
      </c>
      <c r="AH95">
        <f t="shared" si="24"/>
        <v>5.0340506171141026</v>
      </c>
      <c r="AI95">
        <f t="shared" si="25"/>
        <v>1.7075701760979363</v>
      </c>
      <c r="AJ95">
        <f t="shared" si="26"/>
        <v>3.490239485246287</v>
      </c>
      <c r="AK95">
        <f t="shared" si="27"/>
        <v>1.3802112417116059</v>
      </c>
      <c r="AL95">
        <f t="shared" si="28"/>
        <v>1.6434526764861872</v>
      </c>
      <c r="AW95">
        <v>541</v>
      </c>
      <c r="AX95">
        <v>2</v>
      </c>
      <c r="AY95" t="s">
        <v>2874</v>
      </c>
      <c r="AZ95" t="s">
        <v>2876</v>
      </c>
      <c r="BA95">
        <v>11</v>
      </c>
      <c r="BB95">
        <v>129</v>
      </c>
      <c r="BC95">
        <v>832.59930419921898</v>
      </c>
      <c r="BD95">
        <v>73</v>
      </c>
      <c r="BE95">
        <v>140.11671447753901</v>
      </c>
      <c r="BF95">
        <v>1685</v>
      </c>
      <c r="BG95">
        <v>2.3181743919849399E-2</v>
      </c>
      <c r="BH95">
        <v>1289.115234375</v>
      </c>
      <c r="BI95">
        <v>28.499998092651399</v>
      </c>
      <c r="BJ95">
        <v>11</v>
      </c>
      <c r="BK95">
        <v>136</v>
      </c>
      <c r="BL95">
        <v>43.949718475341797</v>
      </c>
      <c r="BM95">
        <v>80</v>
      </c>
      <c r="BN95">
        <v>260.16952514648398</v>
      </c>
      <c r="BO95">
        <v>4420</v>
      </c>
      <c r="BP95">
        <v>2.2813492978457399E-4</v>
      </c>
      <c r="BQ95">
        <v>1710.16357421875</v>
      </c>
      <c r="BR95">
        <v>28.499998092651399</v>
      </c>
      <c r="BS95">
        <f t="shared" si="30"/>
        <v>2.9204360436122934</v>
      </c>
      <c r="BT95">
        <f t="shared" si="31"/>
        <v>1.6429560974985922</v>
      </c>
      <c r="BU95">
        <f t="shared" si="32"/>
        <v>1.3802112417116059</v>
      </c>
      <c r="BV95">
        <f t="shared" si="33"/>
        <v>1.6434526764861872</v>
      </c>
      <c r="BX95" t="s">
        <v>537</v>
      </c>
      <c r="BY95" t="s">
        <v>5615</v>
      </c>
    </row>
    <row r="96" spans="2:77" x14ac:dyDescent="0.15">
      <c r="B96">
        <v>95</v>
      </c>
      <c r="C96">
        <v>2004</v>
      </c>
      <c r="D96">
        <v>95</v>
      </c>
      <c r="E96" t="s">
        <v>540</v>
      </c>
      <c r="F96" s="1">
        <v>38121</v>
      </c>
      <c r="G96">
        <v>694533500</v>
      </c>
      <c r="H96">
        <v>2E-3</v>
      </c>
      <c r="I96">
        <v>106515</v>
      </c>
      <c r="J96">
        <v>27</v>
      </c>
      <c r="K96">
        <v>2415</v>
      </c>
      <c r="L96" t="s">
        <v>33</v>
      </c>
      <c r="M96" t="s">
        <v>541</v>
      </c>
      <c r="N96" t="s">
        <v>155</v>
      </c>
      <c r="O96" t="s">
        <v>4261</v>
      </c>
      <c r="P96">
        <v>1</v>
      </c>
      <c r="Q96" t="s">
        <v>540</v>
      </c>
      <c r="R96" t="s">
        <v>542</v>
      </c>
      <c r="S96" t="s">
        <v>543</v>
      </c>
      <c r="T96">
        <v>2004</v>
      </c>
      <c r="U96" t="s">
        <v>544</v>
      </c>
      <c r="V96" t="s">
        <v>5632</v>
      </c>
      <c r="W96" t="s">
        <v>545</v>
      </c>
      <c r="X96">
        <v>8.6</v>
      </c>
      <c r="Y96">
        <v>234</v>
      </c>
      <c r="Z96">
        <v>110</v>
      </c>
      <c r="AA96">
        <f t="shared" si="18"/>
        <v>2</v>
      </c>
      <c r="AB96" t="s">
        <v>5434</v>
      </c>
      <c r="AC96">
        <f t="shared" si="19"/>
        <v>9</v>
      </c>
      <c r="AD96">
        <f t="shared" si="20"/>
        <v>4</v>
      </c>
      <c r="AE96">
        <f t="shared" si="21"/>
        <v>0</v>
      </c>
      <c r="AF96">
        <f t="shared" si="22"/>
        <v>5</v>
      </c>
      <c r="AG96">
        <f t="shared" si="23"/>
        <v>8.8416931982583211</v>
      </c>
      <c r="AH96">
        <f t="shared" si="24"/>
        <v>5.0274107717044263</v>
      </c>
      <c r="AI96">
        <f t="shared" si="25"/>
        <v>1.4313637641589871</v>
      </c>
      <c r="AJ96">
        <f t="shared" si="26"/>
        <v>3.3829171350875304</v>
      </c>
      <c r="AK96">
        <f t="shared" si="27"/>
        <v>2.3692158574101425</v>
      </c>
      <c r="AL96">
        <f t="shared" si="28"/>
        <v>2.0413926851582249</v>
      </c>
      <c r="AW96">
        <v>141</v>
      </c>
      <c r="AX96">
        <v>1</v>
      </c>
      <c r="AY96" t="s">
        <v>768</v>
      </c>
      <c r="AZ96" t="s">
        <v>769</v>
      </c>
      <c r="BA96">
        <v>21</v>
      </c>
      <c r="BB96">
        <v>459</v>
      </c>
      <c r="BC96">
        <v>3511.5810546875</v>
      </c>
      <c r="BD96">
        <v>214</v>
      </c>
      <c r="BE96">
        <v>191.41650390625</v>
      </c>
      <c r="BF96">
        <v>1161</v>
      </c>
      <c r="BG96">
        <v>4.5868657529354102E-2</v>
      </c>
      <c r="BH96">
        <v>464.94055175781301</v>
      </c>
      <c r="BI96">
        <v>97.166671752929702</v>
      </c>
      <c r="BJ96">
        <v>21</v>
      </c>
      <c r="BK96">
        <v>462</v>
      </c>
      <c r="BL96">
        <v>3508.12939453125</v>
      </c>
      <c r="BM96">
        <v>217</v>
      </c>
      <c r="BN96">
        <v>297.99990844726602</v>
      </c>
      <c r="BO96">
        <v>4187</v>
      </c>
      <c r="BP96">
        <v>4.3702058494090999E-2</v>
      </c>
      <c r="BQ96">
        <v>580.798095703125</v>
      </c>
      <c r="BR96">
        <v>97.166671752929702</v>
      </c>
      <c r="BS96">
        <f t="shared" si="30"/>
        <v>3.545502697299435</v>
      </c>
      <c r="BT96">
        <f t="shared" si="31"/>
        <v>3.5450756035921032</v>
      </c>
      <c r="BU96">
        <f t="shared" si="32"/>
        <v>2.3692158574101425</v>
      </c>
      <c r="BV96">
        <f t="shared" si="33"/>
        <v>2.0413926851582249</v>
      </c>
      <c r="BX96" t="s">
        <v>542</v>
      </c>
      <c r="BY96" t="s">
        <v>5632</v>
      </c>
    </row>
    <row r="97" spans="1:77" x14ac:dyDescent="0.15">
      <c r="B97">
        <v>96</v>
      </c>
      <c r="C97">
        <v>2004</v>
      </c>
      <c r="D97">
        <v>96</v>
      </c>
      <c r="E97" t="s">
        <v>546</v>
      </c>
      <c r="F97" s="1">
        <v>38282</v>
      </c>
      <c r="G97">
        <v>702130500</v>
      </c>
      <c r="H97">
        <v>2E-3</v>
      </c>
      <c r="I97">
        <v>104699</v>
      </c>
      <c r="J97">
        <v>42</v>
      </c>
      <c r="K97">
        <v>3733</v>
      </c>
      <c r="L97" t="s">
        <v>33</v>
      </c>
      <c r="M97" t="s">
        <v>33</v>
      </c>
      <c r="N97" t="s">
        <v>34</v>
      </c>
      <c r="O97" t="s">
        <v>4261</v>
      </c>
      <c r="P97">
        <v>1</v>
      </c>
      <c r="Q97" t="s">
        <v>546</v>
      </c>
      <c r="R97" t="s">
        <v>547</v>
      </c>
      <c r="S97" t="s">
        <v>548</v>
      </c>
      <c r="T97">
        <v>2004</v>
      </c>
      <c r="U97" t="s">
        <v>549</v>
      </c>
      <c r="V97" t="s">
        <v>5594</v>
      </c>
      <c r="W97" t="s">
        <v>550</v>
      </c>
      <c r="X97">
        <v>8.6999999999999993</v>
      </c>
      <c r="Y97">
        <v>111</v>
      </c>
      <c r="Z97">
        <v>29</v>
      </c>
      <c r="AA97">
        <f t="shared" si="18"/>
        <v>2</v>
      </c>
      <c r="AB97" t="s">
        <v>5425</v>
      </c>
      <c r="AC97">
        <f t="shared" si="19"/>
        <v>5</v>
      </c>
      <c r="AD97">
        <f t="shared" si="20"/>
        <v>4</v>
      </c>
      <c r="AE97">
        <f t="shared" si="21"/>
        <v>0</v>
      </c>
      <c r="AF97">
        <f t="shared" si="22"/>
        <v>10</v>
      </c>
      <c r="AG97">
        <f t="shared" si="23"/>
        <v>8.8464178388572012</v>
      </c>
      <c r="AH97">
        <f t="shared" si="24"/>
        <v>5.0199425336697123</v>
      </c>
      <c r="AI97">
        <f t="shared" si="25"/>
        <v>1.6232492903979003</v>
      </c>
      <c r="AJ97">
        <f t="shared" si="26"/>
        <v>3.5720579899263041</v>
      </c>
      <c r="AK97">
        <f t="shared" si="27"/>
        <v>2.0453229787866571</v>
      </c>
      <c r="AL97">
        <f t="shared" si="28"/>
        <v>1.4623979978989561</v>
      </c>
      <c r="AW97">
        <v>914</v>
      </c>
      <c r="AX97">
        <v>2</v>
      </c>
      <c r="AY97" t="s">
        <v>4853</v>
      </c>
      <c r="AZ97" t="s">
        <v>4855</v>
      </c>
      <c r="BA97">
        <v>3</v>
      </c>
      <c r="BB97">
        <v>27</v>
      </c>
      <c r="BC97">
        <v>214.35653686523401</v>
      </c>
      <c r="BD97">
        <v>22</v>
      </c>
      <c r="BE97">
        <v>110.56665802002</v>
      </c>
      <c r="BF97">
        <v>1985</v>
      </c>
      <c r="BG97">
        <v>6.0850773006677602E-3</v>
      </c>
      <c r="BH97">
        <v>35.981269836425803</v>
      </c>
      <c r="BI97">
        <v>1</v>
      </c>
      <c r="BJ97">
        <v>5</v>
      </c>
      <c r="BK97">
        <v>68</v>
      </c>
      <c r="BL97">
        <v>140.68592834472699</v>
      </c>
      <c r="BM97">
        <v>42</v>
      </c>
      <c r="BN97">
        <v>260.05758666992199</v>
      </c>
      <c r="BO97">
        <v>4265</v>
      </c>
      <c r="BP97">
        <v>1.6235929215326901E-3</v>
      </c>
      <c r="BQ97">
        <v>2399.78393554688</v>
      </c>
      <c r="BR97">
        <v>5</v>
      </c>
      <c r="BS97">
        <f t="shared" si="30"/>
        <v>2.3311367319857355</v>
      </c>
      <c r="BT97">
        <f t="shared" si="31"/>
        <v>2.1482506607051453</v>
      </c>
      <c r="BU97">
        <f t="shared" si="32"/>
        <v>2.0453229787866571</v>
      </c>
      <c r="BV97">
        <f t="shared" si="33"/>
        <v>1.4623979978989561</v>
      </c>
      <c r="BX97" t="s">
        <v>547</v>
      </c>
      <c r="BY97" t="s">
        <v>5594</v>
      </c>
    </row>
    <row r="98" spans="1:77" x14ac:dyDescent="0.15">
      <c r="B98">
        <v>97</v>
      </c>
      <c r="C98">
        <v>2004</v>
      </c>
      <c r="D98">
        <v>97</v>
      </c>
      <c r="E98" t="s">
        <v>551</v>
      </c>
      <c r="F98" s="1">
        <v>38317</v>
      </c>
      <c r="G98">
        <v>659079000</v>
      </c>
      <c r="H98">
        <v>2E-3</v>
      </c>
      <c r="I98">
        <v>102233</v>
      </c>
      <c r="J98">
        <v>65</v>
      </c>
      <c r="K98">
        <v>4649</v>
      </c>
      <c r="L98" t="s">
        <v>25</v>
      </c>
      <c r="M98" t="s">
        <v>25</v>
      </c>
      <c r="N98" t="s">
        <v>90</v>
      </c>
      <c r="O98" t="s">
        <v>4261</v>
      </c>
      <c r="P98">
        <v>1</v>
      </c>
      <c r="Q98" t="s">
        <v>551</v>
      </c>
      <c r="R98" t="s">
        <v>552</v>
      </c>
      <c r="T98">
        <v>2004</v>
      </c>
      <c r="U98" t="s">
        <v>553</v>
      </c>
      <c r="V98" t="s">
        <v>5646</v>
      </c>
      <c r="W98" t="s">
        <v>555</v>
      </c>
      <c r="X98">
        <v>6.8</v>
      </c>
      <c r="Y98">
        <v>25</v>
      </c>
      <c r="Z98">
        <v>16</v>
      </c>
      <c r="AA98">
        <f t="shared" ref="AA98:AA129" si="34">VLOOKUP(L98,$AN$2:$AO$17,2,FALSE)</f>
        <v>1</v>
      </c>
      <c r="AB98" t="s">
        <v>5430</v>
      </c>
      <c r="AC98">
        <f t="shared" si="19"/>
        <v>10</v>
      </c>
      <c r="AD98">
        <f t="shared" si="20"/>
        <v>5</v>
      </c>
      <c r="AE98">
        <f t="shared" si="21"/>
        <v>0</v>
      </c>
      <c r="AF98">
        <f t="shared" si="22"/>
        <v>11</v>
      </c>
      <c r="AG98">
        <f t="shared" si="23"/>
        <v>8.8189374740898536</v>
      </c>
      <c r="AH98">
        <f t="shared" si="24"/>
        <v>5.0095911052367716</v>
      </c>
      <c r="AI98">
        <f t="shared" si="25"/>
        <v>1.8129133566428552</v>
      </c>
      <c r="AJ98">
        <f t="shared" si="26"/>
        <v>3.6673595461830866</v>
      </c>
      <c r="AK98">
        <f t="shared" si="27"/>
        <v>1.3979400086720375</v>
      </c>
      <c r="AL98">
        <f t="shared" si="28"/>
        <v>1.2041199826559246</v>
      </c>
      <c r="AW98">
        <v>162</v>
      </c>
      <c r="AX98">
        <v>2</v>
      </c>
      <c r="AY98" t="s">
        <v>882</v>
      </c>
      <c r="AZ98" t="s">
        <v>884</v>
      </c>
      <c r="BA98">
        <v>1</v>
      </c>
      <c r="BB98">
        <v>1</v>
      </c>
      <c r="BC98">
        <v>1.0775952339172401</v>
      </c>
      <c r="BD98">
        <v>0</v>
      </c>
      <c r="BE98">
        <v>0</v>
      </c>
      <c r="BF98">
        <v>4050</v>
      </c>
      <c r="BG98">
        <v>0</v>
      </c>
      <c r="BH98">
        <v>0</v>
      </c>
      <c r="BI98">
        <v>0</v>
      </c>
      <c r="BJ98">
        <v>4</v>
      </c>
      <c r="BK98">
        <v>15</v>
      </c>
      <c r="BL98">
        <v>5.0081896781921396</v>
      </c>
      <c r="BM98">
        <v>6</v>
      </c>
      <c r="BN98">
        <v>175.42185974121099</v>
      </c>
      <c r="BO98">
        <v>5965</v>
      </c>
      <c r="BP98" s="6">
        <v>1.0616713552735699E-6</v>
      </c>
      <c r="BQ98">
        <v>933</v>
      </c>
      <c r="BR98">
        <v>2</v>
      </c>
      <c r="BS98">
        <f t="shared" si="30"/>
        <v>3.2455661883432962E-2</v>
      </c>
      <c r="BT98">
        <f t="shared" si="31"/>
        <v>0.6996807688110438</v>
      </c>
      <c r="BU98">
        <f t="shared" si="32"/>
        <v>1.3979400086720375</v>
      </c>
      <c r="BV98">
        <f t="shared" si="33"/>
        <v>1.2041199826559246</v>
      </c>
      <c r="BX98" t="s">
        <v>552</v>
      </c>
      <c r="BY98" t="s">
        <v>5646</v>
      </c>
    </row>
    <row r="99" spans="1:77" x14ac:dyDescent="0.15">
      <c r="B99">
        <v>98</v>
      </c>
      <c r="C99">
        <v>2004</v>
      </c>
      <c r="D99">
        <v>98</v>
      </c>
      <c r="E99" t="s">
        <v>556</v>
      </c>
      <c r="F99" s="1">
        <v>38086</v>
      </c>
      <c r="G99">
        <v>636285500</v>
      </c>
      <c r="H99">
        <v>2E-3</v>
      </c>
      <c r="I99">
        <v>97925</v>
      </c>
      <c r="J99">
        <v>42</v>
      </c>
      <c r="K99">
        <v>2889</v>
      </c>
      <c r="L99" t="s">
        <v>25</v>
      </c>
      <c r="M99" t="s">
        <v>25</v>
      </c>
      <c r="N99" t="s">
        <v>47</v>
      </c>
      <c r="O99" t="s">
        <v>4261</v>
      </c>
      <c r="P99">
        <v>1</v>
      </c>
      <c r="Q99" t="s">
        <v>556</v>
      </c>
      <c r="R99" t="s">
        <v>557</v>
      </c>
      <c r="S99" t="s">
        <v>558</v>
      </c>
      <c r="T99">
        <v>2004</v>
      </c>
      <c r="U99" t="s">
        <v>559</v>
      </c>
      <c r="V99" t="s">
        <v>5640</v>
      </c>
      <c r="W99" t="s">
        <v>31</v>
      </c>
      <c r="X99">
        <v>8.4</v>
      </c>
      <c r="Y99">
        <v>36</v>
      </c>
      <c r="Z99">
        <v>45</v>
      </c>
      <c r="AA99">
        <f t="shared" si="34"/>
        <v>1</v>
      </c>
      <c r="AB99" t="s">
        <v>5427</v>
      </c>
      <c r="AC99">
        <f t="shared" si="19"/>
        <v>7</v>
      </c>
      <c r="AD99">
        <f t="shared" si="20"/>
        <v>5</v>
      </c>
      <c r="AE99">
        <f t="shared" si="21"/>
        <v>0</v>
      </c>
      <c r="AF99">
        <f t="shared" si="22"/>
        <v>4</v>
      </c>
      <c r="AG99">
        <f t="shared" si="23"/>
        <v>8.8036520264238067</v>
      </c>
      <c r="AH99">
        <f t="shared" si="24"/>
        <v>4.990893580219903</v>
      </c>
      <c r="AI99">
        <f t="shared" si="25"/>
        <v>1.6232492903979003</v>
      </c>
      <c r="AJ99">
        <f t="shared" si="26"/>
        <v>3.4607475418441966</v>
      </c>
      <c r="AK99">
        <f t="shared" si="27"/>
        <v>1.556302500767287</v>
      </c>
      <c r="AL99">
        <f t="shared" si="28"/>
        <v>1.6532125137753435</v>
      </c>
      <c r="AW99">
        <v>163</v>
      </c>
      <c r="AX99">
        <v>5</v>
      </c>
      <c r="AY99" t="s">
        <v>887</v>
      </c>
      <c r="AZ99" t="s">
        <v>889</v>
      </c>
      <c r="BA99">
        <v>1</v>
      </c>
      <c r="BB99">
        <v>1</v>
      </c>
      <c r="BC99">
        <v>1.1828043460845901</v>
      </c>
      <c r="BD99">
        <v>0</v>
      </c>
      <c r="BE99">
        <v>0</v>
      </c>
      <c r="BF99">
        <v>594</v>
      </c>
      <c r="BG99">
        <v>0</v>
      </c>
      <c r="BH99">
        <v>0</v>
      </c>
      <c r="BI99">
        <v>0</v>
      </c>
      <c r="BJ99">
        <v>3</v>
      </c>
      <c r="BK99">
        <v>13</v>
      </c>
      <c r="BL99">
        <v>3.90617752075195</v>
      </c>
      <c r="BM99">
        <v>6</v>
      </c>
      <c r="BN99">
        <v>174.92185974121099</v>
      </c>
      <c r="BO99">
        <v>5966</v>
      </c>
      <c r="BP99" s="6">
        <v>1.0595176718197799E-6</v>
      </c>
      <c r="BQ99">
        <v>0</v>
      </c>
      <c r="BR99">
        <v>0</v>
      </c>
      <c r="BS99">
        <f t="shared" si="30"/>
        <v>7.2912911624360435E-2</v>
      </c>
      <c r="BT99">
        <f t="shared" si="31"/>
        <v>0.59175197641499566</v>
      </c>
      <c r="BU99">
        <f t="shared" si="32"/>
        <v>1.556302500767287</v>
      </c>
      <c r="BV99">
        <f t="shared" si="33"/>
        <v>1.6532125137753435</v>
      </c>
      <c r="BX99" t="s">
        <v>557</v>
      </c>
      <c r="BY99" t="s">
        <v>5640</v>
      </c>
    </row>
    <row r="100" spans="1:77" x14ac:dyDescent="0.15">
      <c r="B100">
        <v>99</v>
      </c>
      <c r="C100">
        <v>2004</v>
      </c>
      <c r="D100">
        <v>99</v>
      </c>
      <c r="E100" t="s">
        <v>561</v>
      </c>
      <c r="F100" s="1">
        <v>38308</v>
      </c>
      <c r="G100">
        <v>582787000</v>
      </c>
      <c r="H100">
        <v>1E-3</v>
      </c>
      <c r="I100">
        <v>91993</v>
      </c>
      <c r="J100">
        <v>71</v>
      </c>
      <c r="K100">
        <v>3659</v>
      </c>
      <c r="L100" t="s">
        <v>348</v>
      </c>
      <c r="M100" t="s">
        <v>348</v>
      </c>
      <c r="N100" t="s">
        <v>566</v>
      </c>
      <c r="O100" t="s">
        <v>4261</v>
      </c>
      <c r="P100">
        <v>1</v>
      </c>
      <c r="Q100" t="s">
        <v>561</v>
      </c>
      <c r="R100" t="s">
        <v>562</v>
      </c>
      <c r="S100" t="s">
        <v>567</v>
      </c>
      <c r="T100">
        <v>2003</v>
      </c>
      <c r="U100" t="s">
        <v>568</v>
      </c>
      <c r="V100" t="s">
        <v>5597</v>
      </c>
      <c r="W100" t="s">
        <v>569</v>
      </c>
      <c r="X100">
        <v>0</v>
      </c>
      <c r="Y100">
        <v>1</v>
      </c>
      <c r="AA100">
        <f t="shared" si="34"/>
        <v>5</v>
      </c>
      <c r="AB100" t="s">
        <v>5441</v>
      </c>
      <c r="AC100">
        <f t="shared" si="19"/>
        <v>10</v>
      </c>
      <c r="AD100">
        <f t="shared" si="20"/>
        <v>5</v>
      </c>
      <c r="AE100">
        <f t="shared" si="21"/>
        <v>0</v>
      </c>
      <c r="AF100">
        <f t="shared" si="22"/>
        <v>11</v>
      </c>
      <c r="AG100">
        <f t="shared" si="23"/>
        <v>8.7655098555700963</v>
      </c>
      <c r="AH100">
        <f t="shared" si="24"/>
        <v>4.963754781943015</v>
      </c>
      <c r="AI100">
        <f t="shared" si="25"/>
        <v>1.851258348719075</v>
      </c>
      <c r="AJ100">
        <f t="shared" si="26"/>
        <v>3.5633624094866074</v>
      </c>
      <c r="AK100">
        <f t="shared" si="27"/>
        <v>0</v>
      </c>
      <c r="AL100" t="e">
        <f t="shared" si="28"/>
        <v>#NUM!</v>
      </c>
      <c r="AW100">
        <v>798</v>
      </c>
      <c r="AX100">
        <v>2</v>
      </c>
      <c r="AY100" t="s">
        <v>4221</v>
      </c>
      <c r="AZ100" t="s">
        <v>4223</v>
      </c>
      <c r="BA100">
        <v>10</v>
      </c>
      <c r="BB100">
        <v>115</v>
      </c>
      <c r="BC100">
        <v>651.67779541015602</v>
      </c>
      <c r="BD100">
        <v>70</v>
      </c>
      <c r="BE100">
        <v>140.28340148925801</v>
      </c>
      <c r="BF100">
        <v>1674</v>
      </c>
      <c r="BG100">
        <v>1.8115187063813199E-2</v>
      </c>
      <c r="BH100">
        <v>535.88421630859398</v>
      </c>
      <c r="BI100">
        <v>24.5</v>
      </c>
      <c r="BJ100">
        <v>10</v>
      </c>
      <c r="BK100">
        <v>118</v>
      </c>
      <c r="BL100">
        <v>27.2240810394287</v>
      </c>
      <c r="BM100">
        <v>73</v>
      </c>
      <c r="BN100">
        <v>245.97888183593801</v>
      </c>
      <c r="BO100">
        <v>4725</v>
      </c>
      <c r="BP100" s="6">
        <v>6.6333341237623204E-5</v>
      </c>
      <c r="BQ100">
        <v>573.952880859375</v>
      </c>
      <c r="BR100">
        <v>24.5</v>
      </c>
      <c r="BS100">
        <f t="shared" si="30"/>
        <v>2.8140329235502581</v>
      </c>
      <c r="BT100">
        <f t="shared" si="31"/>
        <v>1.4349532288780966</v>
      </c>
      <c r="BU100">
        <f t="shared" si="32"/>
        <v>0</v>
      </c>
      <c r="BV100" t="e">
        <f t="shared" si="33"/>
        <v>#NUM!</v>
      </c>
      <c r="BX100" t="s">
        <v>562</v>
      </c>
      <c r="BY100" t="s">
        <v>5597</v>
      </c>
    </row>
    <row r="101" spans="1:77" x14ac:dyDescent="0.15">
      <c r="A101">
        <v>2004</v>
      </c>
      <c r="B101">
        <v>100</v>
      </c>
      <c r="C101">
        <v>2004</v>
      </c>
      <c r="D101">
        <v>100</v>
      </c>
      <c r="E101" t="s">
        <v>5290</v>
      </c>
      <c r="F101" s="1">
        <v>38086</v>
      </c>
      <c r="G101">
        <v>582966500</v>
      </c>
      <c r="H101">
        <v>1E-3</v>
      </c>
      <c r="I101">
        <v>91127</v>
      </c>
      <c r="J101">
        <v>35</v>
      </c>
      <c r="K101">
        <v>2592</v>
      </c>
      <c r="L101" t="s">
        <v>33</v>
      </c>
      <c r="M101" t="s">
        <v>33</v>
      </c>
      <c r="N101" t="s">
        <v>40</v>
      </c>
      <c r="O101" t="s">
        <v>172</v>
      </c>
      <c r="P101">
        <f>IF(Q101="","e",FIND(Q101,E101))</f>
        <v>1</v>
      </c>
      <c r="Q101" t="s">
        <v>5290</v>
      </c>
      <c r="R101" t="s">
        <v>5291</v>
      </c>
      <c r="S101" t="s">
        <v>5292</v>
      </c>
      <c r="T101">
        <v>2004</v>
      </c>
      <c r="U101" t="s">
        <v>5293</v>
      </c>
      <c r="V101" t="s">
        <v>5608</v>
      </c>
      <c r="W101" t="s">
        <v>5294</v>
      </c>
      <c r="X101">
        <v>8.4</v>
      </c>
      <c r="Y101">
        <v>21</v>
      </c>
      <c r="Z101">
        <v>30</v>
      </c>
      <c r="AA101">
        <f t="shared" si="34"/>
        <v>2</v>
      </c>
      <c r="AB101" t="s">
        <v>5426</v>
      </c>
      <c r="AC101">
        <f t="shared" si="19"/>
        <v>1</v>
      </c>
      <c r="AD101">
        <f t="shared" si="20"/>
        <v>1</v>
      </c>
      <c r="AE101">
        <f t="shared" si="21"/>
        <v>0</v>
      </c>
      <c r="AF101">
        <f t="shared" si="22"/>
        <v>4</v>
      </c>
      <c r="AG101">
        <f t="shared" si="23"/>
        <v>8.7656435988702341</v>
      </c>
      <c r="AH101">
        <f t="shared" si="24"/>
        <v>4.9596470730619107</v>
      </c>
      <c r="AI101">
        <f t="shared" si="25"/>
        <v>1.5440680443502754</v>
      </c>
      <c r="AJ101">
        <f t="shared" si="26"/>
        <v>3.4136349971985553</v>
      </c>
      <c r="AK101">
        <f t="shared" si="27"/>
        <v>1.3222192947339191</v>
      </c>
      <c r="AL101">
        <f t="shared" si="28"/>
        <v>1.4771212547196624</v>
      </c>
      <c r="AW101">
        <v>655</v>
      </c>
      <c r="AX101">
        <v>2</v>
      </c>
      <c r="AY101" t="s">
        <v>3476</v>
      </c>
      <c r="AZ101" t="s">
        <v>3478</v>
      </c>
      <c r="BA101">
        <v>11</v>
      </c>
      <c r="BB101">
        <v>165</v>
      </c>
      <c r="BC101">
        <v>1858.521484375</v>
      </c>
      <c r="BD101">
        <v>68</v>
      </c>
      <c r="BE101">
        <v>137.00009155273401</v>
      </c>
      <c r="BF101">
        <v>1721</v>
      </c>
      <c r="BG101">
        <v>5.3595140576362603E-2</v>
      </c>
      <c r="BH101">
        <v>109.051811218262</v>
      </c>
      <c r="BI101">
        <v>8.5</v>
      </c>
      <c r="BJ101">
        <v>12</v>
      </c>
      <c r="BK101">
        <v>197</v>
      </c>
      <c r="BL101">
        <v>47.624912261962898</v>
      </c>
      <c r="BM101">
        <v>73</v>
      </c>
      <c r="BN101">
        <v>246.90376281738301</v>
      </c>
      <c r="BO101">
        <v>4674</v>
      </c>
      <c r="BP101">
        <v>1.35766036692075E-4</v>
      </c>
      <c r="BQ101">
        <v>116.15794372558599</v>
      </c>
      <c r="BR101">
        <v>9.5</v>
      </c>
      <c r="BS101">
        <f t="shared" si="30"/>
        <v>3.2691675858738103</v>
      </c>
      <c r="BT101">
        <f t="shared" si="31"/>
        <v>1.6778341885958967</v>
      </c>
      <c r="BU101">
        <f t="shared" si="32"/>
        <v>1.3222192947339191</v>
      </c>
      <c r="BV101">
        <f t="shared" si="33"/>
        <v>1.4771212547196624</v>
      </c>
      <c r="BX101" t="s">
        <v>5291</v>
      </c>
      <c r="BY101" t="s">
        <v>5608</v>
      </c>
    </row>
    <row r="102" spans="1:77" x14ac:dyDescent="0.15">
      <c r="B102">
        <v>101</v>
      </c>
      <c r="C102">
        <v>2005</v>
      </c>
      <c r="D102">
        <v>1</v>
      </c>
      <c r="E102" t="s">
        <v>570</v>
      </c>
      <c r="F102" s="1">
        <v>38568</v>
      </c>
      <c r="G102">
        <v>40328508500</v>
      </c>
      <c r="H102">
        <v>5.2999999999999999E-2</v>
      </c>
      <c r="I102">
        <v>6436508</v>
      </c>
      <c r="J102">
        <v>356</v>
      </c>
      <c r="K102">
        <v>72108</v>
      </c>
      <c r="L102" t="s">
        <v>25</v>
      </c>
      <c r="M102" t="s">
        <v>25</v>
      </c>
      <c r="N102" t="s">
        <v>26</v>
      </c>
      <c r="O102" t="s">
        <v>4261</v>
      </c>
      <c r="P102">
        <v>1</v>
      </c>
      <c r="Q102" t="s">
        <v>570</v>
      </c>
      <c r="R102" t="s">
        <v>572</v>
      </c>
      <c r="S102" t="s">
        <v>573</v>
      </c>
      <c r="T102">
        <v>2005</v>
      </c>
      <c r="U102" t="s">
        <v>574</v>
      </c>
      <c r="V102" t="s">
        <v>5647</v>
      </c>
      <c r="W102" t="s">
        <v>576</v>
      </c>
      <c r="X102">
        <v>9.3000000000000007</v>
      </c>
      <c r="Y102">
        <v>2389</v>
      </c>
      <c r="Z102">
        <v>129</v>
      </c>
      <c r="AA102">
        <f t="shared" si="34"/>
        <v>1</v>
      </c>
      <c r="AB102" t="s">
        <v>5424</v>
      </c>
      <c r="AC102">
        <f t="shared" si="19"/>
        <v>2</v>
      </c>
      <c r="AD102">
        <f t="shared" si="20"/>
        <v>2</v>
      </c>
      <c r="AE102">
        <f t="shared" si="21"/>
        <v>0</v>
      </c>
      <c r="AF102">
        <f t="shared" si="22"/>
        <v>8</v>
      </c>
      <c r="AG102">
        <f t="shared" si="23"/>
        <v>10.605612160460439</v>
      </c>
      <c r="AH102">
        <f t="shared" si="24"/>
        <v>6.8086503133776315</v>
      </c>
      <c r="AI102">
        <f t="shared" si="25"/>
        <v>2.5514499979728749</v>
      </c>
      <c r="AJ102">
        <f t="shared" si="26"/>
        <v>4.8579834500608632</v>
      </c>
      <c r="AK102">
        <f t="shared" si="27"/>
        <v>3.3782161497498779</v>
      </c>
      <c r="AL102">
        <f t="shared" si="28"/>
        <v>2.1105897102992488</v>
      </c>
      <c r="AW102">
        <v>521</v>
      </c>
      <c r="AX102">
        <v>1</v>
      </c>
      <c r="AY102" t="s">
        <v>2777</v>
      </c>
      <c r="AZ102" t="s">
        <v>2779</v>
      </c>
      <c r="BA102">
        <v>36</v>
      </c>
      <c r="BB102">
        <v>885</v>
      </c>
      <c r="BC102">
        <v>8512.6875</v>
      </c>
      <c r="BD102">
        <v>288</v>
      </c>
      <c r="BE102">
        <v>211.49983215332</v>
      </c>
      <c r="BF102">
        <v>1069</v>
      </c>
      <c r="BG102">
        <v>0.111779414117336</v>
      </c>
      <c r="BH102">
        <v>1107.80493164063</v>
      </c>
      <c r="BI102">
        <v>317.699951171875</v>
      </c>
      <c r="BJ102">
        <v>37</v>
      </c>
      <c r="BK102">
        <v>929</v>
      </c>
      <c r="BL102">
        <v>8838.9228515625</v>
      </c>
      <c r="BM102">
        <v>305</v>
      </c>
      <c r="BN102">
        <v>336.85281372070301</v>
      </c>
      <c r="BO102">
        <v>3785</v>
      </c>
      <c r="BP102">
        <v>0.110651940107346</v>
      </c>
      <c r="BQ102">
        <v>4357</v>
      </c>
      <c r="BR102">
        <v>339.699951171875</v>
      </c>
      <c r="BS102">
        <f t="shared" si="30"/>
        <v>3.9300666907732422</v>
      </c>
      <c r="BT102">
        <f t="shared" si="31"/>
        <v>3.9463993432794235</v>
      </c>
      <c r="BU102">
        <f t="shared" si="32"/>
        <v>3.3782161497498779</v>
      </c>
      <c r="BV102">
        <f t="shared" si="33"/>
        <v>2.1105897102992488</v>
      </c>
      <c r="BX102" t="s">
        <v>572</v>
      </c>
      <c r="BY102" t="s">
        <v>5647</v>
      </c>
    </row>
    <row r="103" spans="1:77" x14ac:dyDescent="0.15">
      <c r="B103">
        <v>102</v>
      </c>
      <c r="C103">
        <v>2005</v>
      </c>
      <c r="D103">
        <v>2</v>
      </c>
      <c r="E103" t="s">
        <v>577</v>
      </c>
      <c r="F103" s="1">
        <v>38602</v>
      </c>
      <c r="G103">
        <v>28622355500</v>
      </c>
      <c r="H103">
        <v>3.7999999999999999E-2</v>
      </c>
      <c r="I103">
        <v>4529876</v>
      </c>
      <c r="J103">
        <v>351</v>
      </c>
      <c r="K103">
        <v>61009</v>
      </c>
      <c r="L103" t="s">
        <v>25</v>
      </c>
      <c r="M103" t="s">
        <v>25</v>
      </c>
      <c r="N103" t="s">
        <v>26</v>
      </c>
      <c r="O103" t="s">
        <v>4261</v>
      </c>
      <c r="P103">
        <v>1</v>
      </c>
      <c r="Q103" t="s">
        <v>578</v>
      </c>
      <c r="R103" t="s">
        <v>579</v>
      </c>
      <c r="T103">
        <v>2005</v>
      </c>
      <c r="U103" t="s">
        <v>580</v>
      </c>
      <c r="V103" t="s">
        <v>5615</v>
      </c>
      <c r="W103" t="s">
        <v>581</v>
      </c>
      <c r="X103">
        <v>6.7</v>
      </c>
      <c r="Y103">
        <v>567</v>
      </c>
      <c r="Z103">
        <v>77</v>
      </c>
      <c r="AA103">
        <f t="shared" si="34"/>
        <v>1</v>
      </c>
      <c r="AB103" t="s">
        <v>5424</v>
      </c>
      <c r="AC103">
        <f t="shared" si="19"/>
        <v>2</v>
      </c>
      <c r="AD103">
        <f t="shared" si="20"/>
        <v>2</v>
      </c>
      <c r="AE103">
        <f t="shared" si="21"/>
        <v>0</v>
      </c>
      <c r="AF103">
        <f t="shared" si="22"/>
        <v>9</v>
      </c>
      <c r="AG103">
        <f t="shared" si="23"/>
        <v>10.456705371511717</v>
      </c>
      <c r="AH103">
        <f t="shared" si="24"/>
        <v>6.6560863138775499</v>
      </c>
      <c r="AI103">
        <f t="shared" si="25"/>
        <v>2.5453071164658239</v>
      </c>
      <c r="AJ103">
        <f t="shared" si="26"/>
        <v>4.7853939065193316</v>
      </c>
      <c r="AK103">
        <f t="shared" si="27"/>
        <v>2.753583058892906</v>
      </c>
      <c r="AL103">
        <f t="shared" si="28"/>
        <v>1.8864907251724818</v>
      </c>
      <c r="AW103">
        <v>150</v>
      </c>
      <c r="AX103">
        <v>2</v>
      </c>
      <c r="AY103" t="s">
        <v>5519</v>
      </c>
      <c r="AZ103" t="s">
        <v>5521</v>
      </c>
      <c r="BA103">
        <v>12</v>
      </c>
      <c r="BB103">
        <v>192</v>
      </c>
      <c r="BC103">
        <v>2615.0712890625</v>
      </c>
      <c r="BD103">
        <v>85</v>
      </c>
      <c r="BE103">
        <v>143.53340148925801</v>
      </c>
      <c r="BF103">
        <v>1659</v>
      </c>
      <c r="BG103">
        <v>7.6369516551494598E-2</v>
      </c>
      <c r="BH103">
        <v>247.959548950195</v>
      </c>
      <c r="BI103">
        <v>12.3333330154419</v>
      </c>
      <c r="BJ103">
        <v>13</v>
      </c>
      <c r="BK103">
        <v>223</v>
      </c>
      <c r="BL103">
        <v>54.861312866210902</v>
      </c>
      <c r="BM103">
        <v>89</v>
      </c>
      <c r="BN103">
        <v>254.49189758300801</v>
      </c>
      <c r="BO103">
        <v>4585</v>
      </c>
      <c r="BP103">
        <v>1.6079784836620101E-4</v>
      </c>
      <c r="BQ103">
        <v>283.93560791015602</v>
      </c>
      <c r="BR103">
        <v>13.8333330154419</v>
      </c>
      <c r="BS103">
        <f t="shared" si="30"/>
        <v>3.41748353260079</v>
      </c>
      <c r="BT103">
        <f t="shared" si="31"/>
        <v>1.7392661963368397</v>
      </c>
      <c r="BU103">
        <f t="shared" si="32"/>
        <v>2.753583058892906</v>
      </c>
      <c r="BV103">
        <f t="shared" si="33"/>
        <v>1.8864907251724818</v>
      </c>
      <c r="BX103" t="s">
        <v>579</v>
      </c>
      <c r="BY103" t="s">
        <v>5615</v>
      </c>
    </row>
    <row r="104" spans="1:77" x14ac:dyDescent="0.15">
      <c r="B104">
        <v>103</v>
      </c>
      <c r="C104">
        <v>2005</v>
      </c>
      <c r="D104">
        <v>3</v>
      </c>
      <c r="E104" t="s">
        <v>582</v>
      </c>
      <c r="F104" s="1">
        <v>38379</v>
      </c>
      <c r="G104">
        <v>26284943000</v>
      </c>
      <c r="H104">
        <v>3.4000000000000002E-2</v>
      </c>
      <c r="I104">
        <v>4196840</v>
      </c>
      <c r="J104">
        <v>238</v>
      </c>
      <c r="K104">
        <v>59493</v>
      </c>
      <c r="L104" t="s">
        <v>25</v>
      </c>
      <c r="M104" t="s">
        <v>25</v>
      </c>
      <c r="N104" t="s">
        <v>26</v>
      </c>
      <c r="O104" t="s">
        <v>4261</v>
      </c>
      <c r="P104">
        <v>1</v>
      </c>
      <c r="Q104" t="s">
        <v>582</v>
      </c>
      <c r="R104" t="s">
        <v>583</v>
      </c>
      <c r="S104" t="s">
        <v>584</v>
      </c>
      <c r="T104">
        <v>2005</v>
      </c>
      <c r="U104" t="s">
        <v>585</v>
      </c>
      <c r="V104" t="s">
        <v>5648</v>
      </c>
      <c r="W104" t="s">
        <v>587</v>
      </c>
      <c r="X104">
        <v>9.1999999999999993</v>
      </c>
      <c r="Y104">
        <v>324</v>
      </c>
      <c r="Z104">
        <v>173</v>
      </c>
      <c r="AA104">
        <f t="shared" si="34"/>
        <v>1</v>
      </c>
      <c r="AB104" t="s">
        <v>5424</v>
      </c>
      <c r="AC104">
        <f t="shared" si="19"/>
        <v>2</v>
      </c>
      <c r="AD104">
        <f t="shared" si="20"/>
        <v>2</v>
      </c>
      <c r="AE104">
        <f t="shared" si="21"/>
        <v>0</v>
      </c>
      <c r="AF104">
        <f t="shared" si="22"/>
        <v>1</v>
      </c>
      <c r="AG104">
        <f t="shared" si="23"/>
        <v>10.419707039569687</v>
      </c>
      <c r="AH104">
        <f t="shared" si="24"/>
        <v>6.6229224125182204</v>
      </c>
      <c r="AI104">
        <f t="shared" si="25"/>
        <v>2.3765769570565118</v>
      </c>
      <c r="AJ104">
        <f t="shared" si="26"/>
        <v>4.7744658692543567</v>
      </c>
      <c r="AK104">
        <f t="shared" si="27"/>
        <v>2.5105450102066116</v>
      </c>
      <c r="AL104">
        <f t="shared" si="28"/>
        <v>2.2380461031287955</v>
      </c>
      <c r="AW104">
        <v>316</v>
      </c>
      <c r="AX104">
        <v>1</v>
      </c>
      <c r="AY104" t="s">
        <v>1696</v>
      </c>
      <c r="AZ104" t="s">
        <v>1698</v>
      </c>
      <c r="BA104">
        <v>19</v>
      </c>
      <c r="BB104">
        <v>390</v>
      </c>
      <c r="BC104">
        <v>3349.33056640625</v>
      </c>
      <c r="BD104">
        <v>191</v>
      </c>
      <c r="BE104">
        <v>186.11642456054699</v>
      </c>
      <c r="BF104">
        <v>1192</v>
      </c>
      <c r="BG104">
        <v>4.3878376483917202E-2</v>
      </c>
      <c r="BH104">
        <v>410.62661743164102</v>
      </c>
      <c r="BI104">
        <v>85.25</v>
      </c>
      <c r="BJ104">
        <v>19</v>
      </c>
      <c r="BK104">
        <v>398</v>
      </c>
      <c r="BL104">
        <v>3461.42626953125</v>
      </c>
      <c r="BM104">
        <v>197</v>
      </c>
      <c r="BN104">
        <v>294.716552734375</v>
      </c>
      <c r="BO104">
        <v>4183</v>
      </c>
      <c r="BP104">
        <v>4.3261770159006098E-2</v>
      </c>
      <c r="BQ104">
        <v>627.10626220703102</v>
      </c>
      <c r="BR104">
        <v>85.083335876464801</v>
      </c>
      <c r="BS104">
        <f t="shared" si="30"/>
        <v>3.5249580128970863</v>
      </c>
      <c r="BT104">
        <f t="shared" si="31"/>
        <v>3.5392550853113853</v>
      </c>
      <c r="BU104">
        <f t="shared" si="32"/>
        <v>2.5105450102066116</v>
      </c>
      <c r="BV104">
        <f t="shared" si="33"/>
        <v>2.2380461031287955</v>
      </c>
      <c r="BX104" t="s">
        <v>583</v>
      </c>
      <c r="BY104" t="s">
        <v>5648</v>
      </c>
    </row>
    <row r="105" spans="1:77" x14ac:dyDescent="0.15">
      <c r="B105">
        <v>104</v>
      </c>
      <c r="C105">
        <v>2005</v>
      </c>
      <c r="D105">
        <v>4</v>
      </c>
      <c r="E105" t="s">
        <v>588</v>
      </c>
      <c r="F105" s="1">
        <v>38687</v>
      </c>
      <c r="G105">
        <v>20628374500</v>
      </c>
      <c r="H105">
        <v>2.7E-2</v>
      </c>
      <c r="I105">
        <v>3301353</v>
      </c>
      <c r="J105">
        <v>504</v>
      </c>
      <c r="K105">
        <v>40260</v>
      </c>
      <c r="L105" t="s">
        <v>33</v>
      </c>
      <c r="M105" t="s">
        <v>33</v>
      </c>
      <c r="N105" t="s">
        <v>34</v>
      </c>
      <c r="O105" t="s">
        <v>4261</v>
      </c>
      <c r="P105">
        <v>1</v>
      </c>
      <c r="Q105" t="s">
        <v>588</v>
      </c>
      <c r="R105" t="s">
        <v>589</v>
      </c>
      <c r="S105" t="s">
        <v>590</v>
      </c>
      <c r="T105">
        <v>2005</v>
      </c>
      <c r="U105" t="s">
        <v>591</v>
      </c>
      <c r="V105" t="s">
        <v>5598</v>
      </c>
      <c r="W105" t="s">
        <v>592</v>
      </c>
      <c r="X105">
        <v>8.6999999999999993</v>
      </c>
      <c r="Y105">
        <v>940</v>
      </c>
      <c r="Z105">
        <v>275</v>
      </c>
      <c r="AA105">
        <f t="shared" si="34"/>
        <v>2</v>
      </c>
      <c r="AB105" t="s">
        <v>5425</v>
      </c>
      <c r="AC105">
        <f t="shared" si="19"/>
        <v>5</v>
      </c>
      <c r="AD105">
        <f t="shared" si="20"/>
        <v>4</v>
      </c>
      <c r="AE105">
        <f t="shared" si="21"/>
        <v>0</v>
      </c>
      <c r="AF105">
        <f t="shared" si="22"/>
        <v>12</v>
      </c>
      <c r="AG105">
        <f t="shared" si="23"/>
        <v>10.314465007251211</v>
      </c>
      <c r="AH105">
        <f t="shared" si="24"/>
        <v>6.5186919641229899</v>
      </c>
      <c r="AI105">
        <f t="shared" si="25"/>
        <v>2.702430536445525</v>
      </c>
      <c r="AJ105">
        <f t="shared" si="26"/>
        <v>4.6048737705526355</v>
      </c>
      <c r="AK105">
        <f t="shared" si="27"/>
        <v>2.9731278535996983</v>
      </c>
      <c r="AL105">
        <f t="shared" si="28"/>
        <v>2.4393326938302624</v>
      </c>
      <c r="AW105">
        <v>787</v>
      </c>
      <c r="AX105">
        <v>5</v>
      </c>
      <c r="AY105" t="s">
        <v>4169</v>
      </c>
      <c r="AZ105" t="s">
        <v>4170</v>
      </c>
      <c r="BA105">
        <v>9</v>
      </c>
      <c r="BB105">
        <v>48</v>
      </c>
      <c r="BC105">
        <v>89.157249450683594</v>
      </c>
      <c r="BD105">
        <v>11</v>
      </c>
      <c r="BE105">
        <v>11.6666660308838</v>
      </c>
      <c r="BF105">
        <v>523</v>
      </c>
      <c r="BG105" s="6">
        <v>-4.5139810112004899E-8</v>
      </c>
      <c r="BH105">
        <v>37.333332061767599</v>
      </c>
      <c r="BI105">
        <v>15</v>
      </c>
      <c r="BJ105">
        <v>6</v>
      </c>
      <c r="BK105">
        <v>34</v>
      </c>
      <c r="BL105">
        <v>9.5791053771972692</v>
      </c>
      <c r="BM105">
        <v>13</v>
      </c>
      <c r="BN105">
        <v>188.63415527343801</v>
      </c>
      <c r="BO105">
        <v>5573</v>
      </c>
      <c r="BP105" s="6">
        <v>1.94643162103603E-5</v>
      </c>
      <c r="BQ105">
        <v>698.66424560546898</v>
      </c>
      <c r="BR105">
        <v>2.5</v>
      </c>
      <c r="BS105">
        <f t="shared" si="30"/>
        <v>1.9501566617954547</v>
      </c>
      <c r="BT105">
        <f t="shared" si="31"/>
        <v>0.9813249508437788</v>
      </c>
      <c r="BU105">
        <f t="shared" si="32"/>
        <v>2.9731278535996983</v>
      </c>
      <c r="BV105">
        <f t="shared" si="33"/>
        <v>2.4393326938302624</v>
      </c>
      <c r="BX105" t="s">
        <v>589</v>
      </c>
      <c r="BY105" t="s">
        <v>5598</v>
      </c>
    </row>
    <row r="106" spans="1:77" x14ac:dyDescent="0.15">
      <c r="B106">
        <v>105</v>
      </c>
      <c r="C106">
        <v>2005</v>
      </c>
      <c r="D106">
        <v>5</v>
      </c>
      <c r="E106" t="s">
        <v>593</v>
      </c>
      <c r="F106" s="1">
        <v>38554</v>
      </c>
      <c r="G106">
        <v>20363994500</v>
      </c>
      <c r="H106">
        <v>2.7E-2</v>
      </c>
      <c r="I106">
        <v>3218811</v>
      </c>
      <c r="J106">
        <v>340</v>
      </c>
      <c r="K106">
        <v>35990</v>
      </c>
      <c r="L106" t="s">
        <v>33</v>
      </c>
      <c r="M106" t="s">
        <v>33</v>
      </c>
      <c r="N106" t="s">
        <v>34</v>
      </c>
      <c r="O106" t="s">
        <v>4261</v>
      </c>
      <c r="P106">
        <v>1</v>
      </c>
      <c r="Q106" t="s">
        <v>593</v>
      </c>
      <c r="R106" t="s">
        <v>594</v>
      </c>
      <c r="S106" t="s">
        <v>595</v>
      </c>
      <c r="T106">
        <v>2005</v>
      </c>
      <c r="U106" t="s">
        <v>596</v>
      </c>
      <c r="V106" t="s">
        <v>5649</v>
      </c>
      <c r="W106" t="s">
        <v>598</v>
      </c>
      <c r="X106">
        <v>8.8000000000000007</v>
      </c>
      <c r="Y106">
        <v>1090</v>
      </c>
      <c r="Z106">
        <v>86</v>
      </c>
      <c r="AA106">
        <f t="shared" si="34"/>
        <v>2</v>
      </c>
      <c r="AB106" t="s">
        <v>5425</v>
      </c>
      <c r="AC106">
        <f t="shared" si="19"/>
        <v>5</v>
      </c>
      <c r="AD106">
        <f t="shared" si="20"/>
        <v>4</v>
      </c>
      <c r="AE106">
        <f t="shared" si="21"/>
        <v>0</v>
      </c>
      <c r="AF106">
        <f t="shared" si="22"/>
        <v>7</v>
      </c>
      <c r="AG106">
        <f t="shared" si="23"/>
        <v>10.308862971069093</v>
      </c>
      <c r="AH106">
        <f t="shared" si="24"/>
        <v>6.5076954768201762</v>
      </c>
      <c r="AI106">
        <f t="shared" si="25"/>
        <v>2.5314789170422549</v>
      </c>
      <c r="AJ106">
        <f t="shared" si="26"/>
        <v>4.5561818466529109</v>
      </c>
      <c r="AK106">
        <f t="shared" si="27"/>
        <v>3.0374264979406234</v>
      </c>
      <c r="AL106">
        <f t="shared" si="28"/>
        <v>1.9344984512435675</v>
      </c>
      <c r="AW106">
        <v>796</v>
      </c>
      <c r="AX106">
        <v>5</v>
      </c>
      <c r="AY106" t="s">
        <v>4213</v>
      </c>
      <c r="AZ106" t="s">
        <v>4170</v>
      </c>
      <c r="BA106">
        <v>7</v>
      </c>
      <c r="BB106">
        <v>46</v>
      </c>
      <c r="BC106">
        <v>1484.73706054688</v>
      </c>
      <c r="BD106">
        <v>9</v>
      </c>
      <c r="BE106">
        <v>7.5</v>
      </c>
      <c r="BF106">
        <v>552</v>
      </c>
      <c r="BG106">
        <v>-0.395939141511917</v>
      </c>
      <c r="BH106">
        <v>2</v>
      </c>
      <c r="BI106">
        <v>1</v>
      </c>
      <c r="BJ106">
        <v>6</v>
      </c>
      <c r="BK106">
        <v>34</v>
      </c>
      <c r="BL106">
        <v>9.5790948867797905</v>
      </c>
      <c r="BM106">
        <v>13</v>
      </c>
      <c r="BN106">
        <v>188.63415527343801</v>
      </c>
      <c r="BO106">
        <v>5573</v>
      </c>
      <c r="BP106" s="6">
        <v>1.94643162103603E-5</v>
      </c>
      <c r="BQ106">
        <v>698.66424560546898</v>
      </c>
      <c r="BR106">
        <v>2.5</v>
      </c>
      <c r="BS106">
        <f t="shared" si="30"/>
        <v>3.171649549098023</v>
      </c>
      <c r="BT106">
        <f t="shared" si="31"/>
        <v>0.98132447523225352</v>
      </c>
      <c r="BU106">
        <f t="shared" si="32"/>
        <v>3.0374264979406234</v>
      </c>
      <c r="BV106">
        <f t="shared" si="33"/>
        <v>1.9344984512435675</v>
      </c>
      <c r="BX106" t="s">
        <v>594</v>
      </c>
      <c r="BY106" t="s">
        <v>5649</v>
      </c>
    </row>
    <row r="107" spans="1:77" x14ac:dyDescent="0.15">
      <c r="B107">
        <v>106</v>
      </c>
      <c r="C107">
        <v>2005</v>
      </c>
      <c r="D107">
        <v>6</v>
      </c>
      <c r="E107" t="s">
        <v>599</v>
      </c>
      <c r="F107" s="1">
        <v>38379</v>
      </c>
      <c r="G107">
        <v>20091127000</v>
      </c>
      <c r="H107">
        <v>2.5999999999999999E-2</v>
      </c>
      <c r="I107">
        <v>3134421</v>
      </c>
      <c r="J107">
        <v>299</v>
      </c>
      <c r="K107">
        <v>40642</v>
      </c>
      <c r="L107" t="s">
        <v>25</v>
      </c>
      <c r="M107" t="s">
        <v>25</v>
      </c>
      <c r="N107" t="s">
        <v>47</v>
      </c>
      <c r="O107" t="s">
        <v>4261</v>
      </c>
      <c r="P107">
        <v>1</v>
      </c>
      <c r="Q107" t="s">
        <v>599</v>
      </c>
      <c r="R107" t="s">
        <v>600</v>
      </c>
      <c r="S107" t="s">
        <v>601</v>
      </c>
      <c r="T107">
        <v>2005</v>
      </c>
      <c r="U107" t="s">
        <v>602</v>
      </c>
      <c r="V107" t="s">
        <v>5597</v>
      </c>
      <c r="W107" t="s">
        <v>603</v>
      </c>
      <c r="X107">
        <v>7.1</v>
      </c>
      <c r="Y107">
        <v>83</v>
      </c>
      <c r="Z107">
        <v>120</v>
      </c>
      <c r="AA107">
        <f t="shared" si="34"/>
        <v>1</v>
      </c>
      <c r="AB107" t="s">
        <v>5427</v>
      </c>
      <c r="AC107">
        <f t="shared" si="19"/>
        <v>7</v>
      </c>
      <c r="AD107">
        <f t="shared" si="20"/>
        <v>5</v>
      </c>
      <c r="AE107">
        <f t="shared" si="21"/>
        <v>0</v>
      </c>
      <c r="AF107">
        <f t="shared" si="22"/>
        <v>1</v>
      </c>
      <c r="AG107">
        <f t="shared" si="23"/>
        <v>10.303004298926105</v>
      </c>
      <c r="AH107">
        <f t="shared" si="24"/>
        <v>6.4961573283474339</v>
      </c>
      <c r="AI107">
        <f t="shared" si="25"/>
        <v>2.4756711883244296</v>
      </c>
      <c r="AJ107">
        <f t="shared" si="26"/>
        <v>4.6089750715099109</v>
      </c>
      <c r="AK107">
        <f t="shared" si="27"/>
        <v>1.919078092376074</v>
      </c>
      <c r="AL107">
        <f t="shared" si="28"/>
        <v>2.0791812460476247</v>
      </c>
      <c r="AW107">
        <v>889</v>
      </c>
      <c r="AX107">
        <v>5</v>
      </c>
      <c r="AY107" t="s">
        <v>5509</v>
      </c>
      <c r="AZ107" t="s">
        <v>5511</v>
      </c>
      <c r="BA107">
        <v>7</v>
      </c>
      <c r="BB107">
        <v>46</v>
      </c>
      <c r="BC107">
        <v>1484.73706054688</v>
      </c>
      <c r="BD107">
        <v>9</v>
      </c>
      <c r="BE107">
        <v>7.5</v>
      </c>
      <c r="BF107">
        <v>552</v>
      </c>
      <c r="BG107">
        <v>-0.395939141511917</v>
      </c>
      <c r="BH107">
        <v>2</v>
      </c>
      <c r="BI107">
        <v>1</v>
      </c>
      <c r="BJ107">
        <v>4</v>
      </c>
      <c r="BK107">
        <v>26</v>
      </c>
      <c r="BL107">
        <v>7.0750079154968297</v>
      </c>
      <c r="BM107">
        <v>11</v>
      </c>
      <c r="BN107">
        <v>180.10220336914099</v>
      </c>
      <c r="BO107">
        <v>5790</v>
      </c>
      <c r="BP107" s="6">
        <v>1.9042850908590501E-5</v>
      </c>
      <c r="BQ107">
        <v>0</v>
      </c>
      <c r="BR107">
        <v>0</v>
      </c>
      <c r="BS107">
        <f t="shared" si="30"/>
        <v>3.171649549098023</v>
      </c>
      <c r="BT107">
        <f t="shared" si="31"/>
        <v>0.84972693008391387</v>
      </c>
      <c r="BU107">
        <f t="shared" si="32"/>
        <v>1.919078092376074</v>
      </c>
      <c r="BV107">
        <f t="shared" si="33"/>
        <v>2.0791812460476247</v>
      </c>
      <c r="BX107" t="s">
        <v>600</v>
      </c>
      <c r="BY107" t="s">
        <v>5597</v>
      </c>
    </row>
    <row r="108" spans="1:77" x14ac:dyDescent="0.15">
      <c r="B108">
        <v>107</v>
      </c>
      <c r="C108">
        <v>2005</v>
      </c>
      <c r="D108">
        <v>7</v>
      </c>
      <c r="E108" t="s">
        <v>604</v>
      </c>
      <c r="F108" s="1">
        <v>38562</v>
      </c>
      <c r="G108">
        <v>20483051393</v>
      </c>
      <c r="H108">
        <v>2.7E-2</v>
      </c>
      <c r="I108">
        <v>3119682</v>
      </c>
      <c r="J108">
        <v>386</v>
      </c>
      <c r="K108">
        <v>41438</v>
      </c>
      <c r="L108" t="s">
        <v>25</v>
      </c>
      <c r="M108" t="s">
        <v>25</v>
      </c>
      <c r="N108" t="s">
        <v>40</v>
      </c>
      <c r="O108" t="s">
        <v>4261</v>
      </c>
      <c r="P108">
        <v>1</v>
      </c>
      <c r="Q108" t="s">
        <v>604</v>
      </c>
      <c r="R108" t="s">
        <v>605</v>
      </c>
      <c r="S108" t="s">
        <v>606</v>
      </c>
      <c r="T108">
        <v>2005</v>
      </c>
      <c r="U108" t="s">
        <v>607</v>
      </c>
      <c r="V108" t="s">
        <v>5650</v>
      </c>
      <c r="W108" t="s">
        <v>31</v>
      </c>
      <c r="X108">
        <v>6.7</v>
      </c>
      <c r="Y108">
        <v>1095</v>
      </c>
      <c r="Z108">
        <v>138</v>
      </c>
      <c r="AA108">
        <f t="shared" si="34"/>
        <v>1</v>
      </c>
      <c r="AB108" t="s">
        <v>5426</v>
      </c>
      <c r="AC108">
        <f t="shared" si="19"/>
        <v>1</v>
      </c>
      <c r="AD108">
        <f t="shared" si="20"/>
        <v>1</v>
      </c>
      <c r="AE108">
        <f t="shared" si="21"/>
        <v>0</v>
      </c>
      <c r="AF108">
        <f t="shared" si="22"/>
        <v>7</v>
      </c>
      <c r="AG108">
        <f t="shared" si="23"/>
        <v>10.311394654668456</v>
      </c>
      <c r="AH108">
        <f t="shared" si="24"/>
        <v>6.4941103271326091</v>
      </c>
      <c r="AI108">
        <f t="shared" si="25"/>
        <v>2.5865873046717547</v>
      </c>
      <c r="AJ108">
        <f t="shared" si="26"/>
        <v>4.6173987860729717</v>
      </c>
      <c r="AK108">
        <f t="shared" si="27"/>
        <v>3.0394141191761368</v>
      </c>
      <c r="AL108">
        <f t="shared" si="28"/>
        <v>2.1398790864012365</v>
      </c>
      <c r="AW108">
        <v>897</v>
      </c>
      <c r="AX108">
        <v>5</v>
      </c>
      <c r="AY108" t="s">
        <v>5503</v>
      </c>
      <c r="AZ108" t="s">
        <v>31</v>
      </c>
      <c r="BA108">
        <v>6</v>
      </c>
      <c r="BB108">
        <v>42</v>
      </c>
      <c r="BC108">
        <v>1357.16198730469</v>
      </c>
      <c r="BD108">
        <v>9</v>
      </c>
      <c r="BE108">
        <v>7</v>
      </c>
      <c r="BF108">
        <v>553</v>
      </c>
      <c r="BG108">
        <v>-0.36201077699661299</v>
      </c>
      <c r="BH108">
        <v>0</v>
      </c>
      <c r="BI108">
        <v>0</v>
      </c>
      <c r="BJ108">
        <v>0</v>
      </c>
      <c r="BK108">
        <v>0</v>
      </c>
      <c r="BL108" s="6">
        <v>2.6004133815149501E-6</v>
      </c>
      <c r="BM108">
        <v>0</v>
      </c>
      <c r="BN108">
        <v>0</v>
      </c>
      <c r="BO108">
        <v>10989</v>
      </c>
      <c r="BP108">
        <v>0</v>
      </c>
      <c r="BQ108">
        <v>0</v>
      </c>
      <c r="BR108">
        <v>0</v>
      </c>
      <c r="BS108">
        <f t="shared" si="30"/>
        <v>3.1326316870068189</v>
      </c>
      <c r="BT108">
        <f t="shared" si="31"/>
        <v>-5.5849576077828607</v>
      </c>
      <c r="BU108">
        <f t="shared" si="32"/>
        <v>3.0394141191761368</v>
      </c>
      <c r="BV108">
        <f t="shared" si="33"/>
        <v>2.1398790864012365</v>
      </c>
      <c r="BX108" t="s">
        <v>605</v>
      </c>
      <c r="BY108" t="s">
        <v>5650</v>
      </c>
    </row>
    <row r="109" spans="1:77" x14ac:dyDescent="0.15">
      <c r="B109">
        <v>108</v>
      </c>
      <c r="C109">
        <v>2005</v>
      </c>
      <c r="D109">
        <v>8</v>
      </c>
      <c r="E109" t="s">
        <v>609</v>
      </c>
      <c r="F109" s="1">
        <v>38700</v>
      </c>
      <c r="G109">
        <v>38272629100</v>
      </c>
      <c r="H109">
        <v>0.05</v>
      </c>
      <c r="I109">
        <v>5998279</v>
      </c>
      <c r="J109">
        <v>481</v>
      </c>
      <c r="K109">
        <v>81765</v>
      </c>
      <c r="L109" t="s">
        <v>25</v>
      </c>
      <c r="M109" t="s">
        <v>25</v>
      </c>
      <c r="N109" t="s">
        <v>40</v>
      </c>
      <c r="O109" t="s">
        <v>4261</v>
      </c>
      <c r="P109">
        <v>1</v>
      </c>
      <c r="Q109" t="s">
        <v>609</v>
      </c>
      <c r="R109" t="s">
        <v>610</v>
      </c>
      <c r="S109" t="s">
        <v>611</v>
      </c>
      <c r="T109">
        <v>2005</v>
      </c>
      <c r="U109" t="s">
        <v>612</v>
      </c>
      <c r="V109" t="s">
        <v>5651</v>
      </c>
      <c r="W109" t="s">
        <v>31</v>
      </c>
      <c r="X109">
        <v>7.1</v>
      </c>
      <c r="Y109">
        <v>1076</v>
      </c>
      <c r="Z109">
        <v>382</v>
      </c>
      <c r="AA109">
        <f t="shared" si="34"/>
        <v>1</v>
      </c>
      <c r="AB109" t="s">
        <v>5426</v>
      </c>
      <c r="AC109">
        <f t="shared" si="19"/>
        <v>1</v>
      </c>
      <c r="AD109">
        <f t="shared" si="20"/>
        <v>1</v>
      </c>
      <c r="AE109">
        <f t="shared" si="21"/>
        <v>0</v>
      </c>
      <c r="AF109">
        <f t="shared" si="22"/>
        <v>12</v>
      </c>
      <c r="AG109">
        <f t="shared" si="23"/>
        <v>10.582888296674563</v>
      </c>
      <c r="AH109">
        <f t="shared" si="24"/>
        <v>6.7780266623809</v>
      </c>
      <c r="AI109">
        <f t="shared" si="25"/>
        <v>2.6821450763738315</v>
      </c>
      <c r="AJ109">
        <f t="shared" si="26"/>
        <v>4.912567441083378</v>
      </c>
      <c r="AK109">
        <f t="shared" si="27"/>
        <v>3.0318122713303701</v>
      </c>
      <c r="AL109">
        <f t="shared" si="28"/>
        <v>2.5820633629117085</v>
      </c>
      <c r="AW109">
        <v>689</v>
      </c>
      <c r="AX109">
        <v>5</v>
      </c>
      <c r="AY109" t="s">
        <v>3657</v>
      </c>
      <c r="AZ109" t="s">
        <v>3658</v>
      </c>
      <c r="BA109">
        <v>7</v>
      </c>
      <c r="BB109">
        <v>46</v>
      </c>
      <c r="BC109">
        <v>1484.73693847656</v>
      </c>
      <c r="BD109">
        <v>9</v>
      </c>
      <c r="BE109">
        <v>7.5</v>
      </c>
      <c r="BF109">
        <v>552</v>
      </c>
      <c r="BG109">
        <v>-0.395939141511917</v>
      </c>
      <c r="BH109">
        <v>2</v>
      </c>
      <c r="BI109">
        <v>1</v>
      </c>
      <c r="BJ109">
        <v>10</v>
      </c>
      <c r="BK109">
        <v>69</v>
      </c>
      <c r="BL109">
        <v>43.944004058837898</v>
      </c>
      <c r="BM109">
        <v>20</v>
      </c>
      <c r="BN109">
        <v>222.74937438964801</v>
      </c>
      <c r="BO109">
        <v>4906</v>
      </c>
      <c r="BP109">
        <v>3.7444962072186199E-4</v>
      </c>
      <c r="BQ109">
        <v>8321.857421875</v>
      </c>
      <c r="BR109">
        <v>23</v>
      </c>
      <c r="BS109">
        <f t="shared" si="30"/>
        <v>3.1716495133917215</v>
      </c>
      <c r="BT109">
        <f t="shared" si="31"/>
        <v>1.6428996261264195</v>
      </c>
      <c r="BU109">
        <f t="shared" si="32"/>
        <v>3.0318122713303701</v>
      </c>
      <c r="BV109">
        <f t="shared" si="33"/>
        <v>2.5820633629117085</v>
      </c>
      <c r="BX109" t="s">
        <v>610</v>
      </c>
      <c r="BY109" t="s">
        <v>5651</v>
      </c>
    </row>
    <row r="110" spans="1:77" x14ac:dyDescent="0.15">
      <c r="B110">
        <v>109</v>
      </c>
      <c r="C110">
        <v>2005</v>
      </c>
      <c r="D110">
        <v>9</v>
      </c>
      <c r="E110" t="s">
        <v>614</v>
      </c>
      <c r="F110" s="1">
        <v>38519</v>
      </c>
      <c r="G110">
        <v>18900071500</v>
      </c>
      <c r="H110">
        <v>2.5000000000000001E-2</v>
      </c>
      <c r="I110">
        <v>2963193</v>
      </c>
      <c r="J110">
        <v>302</v>
      </c>
      <c r="K110">
        <v>45087</v>
      </c>
      <c r="L110" t="s">
        <v>33</v>
      </c>
      <c r="M110" t="s">
        <v>33</v>
      </c>
      <c r="N110" t="s">
        <v>53</v>
      </c>
      <c r="O110" t="s">
        <v>4261</v>
      </c>
      <c r="P110">
        <v>1</v>
      </c>
      <c r="Q110" t="s">
        <v>614</v>
      </c>
      <c r="R110" t="s">
        <v>615</v>
      </c>
      <c r="S110" t="s">
        <v>616</v>
      </c>
      <c r="T110">
        <v>2005</v>
      </c>
      <c r="U110" t="s">
        <v>617</v>
      </c>
      <c r="V110" t="s">
        <v>5593</v>
      </c>
      <c r="W110" t="s">
        <v>618</v>
      </c>
      <c r="X110">
        <v>8.5</v>
      </c>
      <c r="Y110">
        <v>920</v>
      </c>
      <c r="Z110">
        <v>35</v>
      </c>
      <c r="AA110">
        <f t="shared" si="34"/>
        <v>2</v>
      </c>
      <c r="AB110" t="s">
        <v>5428</v>
      </c>
      <c r="AC110">
        <f t="shared" si="19"/>
        <v>6</v>
      </c>
      <c r="AD110">
        <f t="shared" si="20"/>
        <v>4</v>
      </c>
      <c r="AE110">
        <f t="shared" si="21"/>
        <v>0</v>
      </c>
      <c r="AF110">
        <f t="shared" si="22"/>
        <v>6</v>
      </c>
      <c r="AG110">
        <f t="shared" si="23"/>
        <v>10.276463447136033</v>
      </c>
      <c r="AH110">
        <f t="shared" si="24"/>
        <v>6.4717599390619895</v>
      </c>
      <c r="AI110">
        <f t="shared" si="25"/>
        <v>2.4800069429571505</v>
      </c>
      <c r="AJ110">
        <f t="shared" si="26"/>
        <v>4.6540513391701674</v>
      </c>
      <c r="AK110">
        <f t="shared" si="27"/>
        <v>2.9637878273455551</v>
      </c>
      <c r="AL110">
        <f t="shared" si="28"/>
        <v>1.5440680443502754</v>
      </c>
      <c r="AW110">
        <v>723</v>
      </c>
      <c r="AX110">
        <v>1</v>
      </c>
      <c r="AY110" t="s">
        <v>3849</v>
      </c>
      <c r="AZ110" t="s">
        <v>3851</v>
      </c>
      <c r="BA110">
        <v>30</v>
      </c>
      <c r="BB110">
        <v>712</v>
      </c>
      <c r="BC110">
        <v>7287.71826171875</v>
      </c>
      <c r="BD110">
        <v>239</v>
      </c>
      <c r="BE110">
        <v>199.99978637695301</v>
      </c>
      <c r="BF110">
        <v>1128</v>
      </c>
      <c r="BG110">
        <v>9.5895476639270796E-2</v>
      </c>
      <c r="BH110">
        <v>649.901123046875</v>
      </c>
      <c r="BI110">
        <v>155.14999389648401</v>
      </c>
      <c r="BJ110">
        <v>30</v>
      </c>
      <c r="BK110">
        <v>726</v>
      </c>
      <c r="BL110">
        <v>7418.03271484375</v>
      </c>
      <c r="BM110">
        <v>245</v>
      </c>
      <c r="BN110">
        <v>312.76690673828102</v>
      </c>
      <c r="BO110">
        <v>4040</v>
      </c>
      <c r="BP110">
        <v>9.3074798583984403E-2</v>
      </c>
      <c r="BQ110">
        <v>1023.94946289063</v>
      </c>
      <c r="BR110">
        <v>153.65000915527301</v>
      </c>
      <c r="BS110">
        <f t="shared" si="30"/>
        <v>3.862591574757205</v>
      </c>
      <c r="BT110">
        <f t="shared" si="31"/>
        <v>3.8702887443127296</v>
      </c>
      <c r="BU110">
        <f t="shared" si="32"/>
        <v>2.9637878273455551</v>
      </c>
      <c r="BV110">
        <f t="shared" si="33"/>
        <v>1.5440680443502754</v>
      </c>
      <c r="BX110" t="s">
        <v>615</v>
      </c>
      <c r="BY110" t="s">
        <v>5593</v>
      </c>
    </row>
    <row r="111" spans="1:77" x14ac:dyDescent="0.15">
      <c r="B111">
        <v>110</v>
      </c>
      <c r="C111">
        <v>2005</v>
      </c>
      <c r="D111">
        <v>10</v>
      </c>
      <c r="E111" t="s">
        <v>619</v>
      </c>
      <c r="F111" s="1">
        <v>38618</v>
      </c>
      <c r="G111">
        <v>17653752500</v>
      </c>
      <c r="H111">
        <v>2.3E-2</v>
      </c>
      <c r="I111">
        <v>2701230</v>
      </c>
      <c r="J111">
        <v>306</v>
      </c>
      <c r="K111">
        <v>46667</v>
      </c>
      <c r="L111" t="s">
        <v>25</v>
      </c>
      <c r="M111" t="s">
        <v>25</v>
      </c>
      <c r="N111" t="s">
        <v>40</v>
      </c>
      <c r="O111" t="s">
        <v>4261</v>
      </c>
      <c r="P111">
        <v>1</v>
      </c>
      <c r="Q111" t="s">
        <v>619</v>
      </c>
      <c r="R111" t="s">
        <v>620</v>
      </c>
      <c r="S111" t="s">
        <v>621</v>
      </c>
      <c r="T111">
        <v>2005</v>
      </c>
      <c r="U111" t="s">
        <v>622</v>
      </c>
      <c r="V111" t="s">
        <v>5652</v>
      </c>
      <c r="W111" t="s">
        <v>31</v>
      </c>
      <c r="X111">
        <v>8.9</v>
      </c>
      <c r="Y111">
        <v>838</v>
      </c>
      <c r="Z111">
        <v>141</v>
      </c>
      <c r="AA111">
        <f t="shared" si="34"/>
        <v>1</v>
      </c>
      <c r="AB111" t="s">
        <v>5426</v>
      </c>
      <c r="AC111">
        <f t="shared" si="19"/>
        <v>1</v>
      </c>
      <c r="AD111">
        <f t="shared" si="20"/>
        <v>1</v>
      </c>
      <c r="AE111">
        <f t="shared" si="21"/>
        <v>0</v>
      </c>
      <c r="AF111">
        <f t="shared" si="22"/>
        <v>9</v>
      </c>
      <c r="AG111">
        <f t="shared" si="23"/>
        <v>10.246837033623374</v>
      </c>
      <c r="AH111">
        <f t="shared" si="24"/>
        <v>6.4315615643718917</v>
      </c>
      <c r="AI111">
        <f t="shared" si="25"/>
        <v>2.4857214264815797</v>
      </c>
      <c r="AJ111">
        <f t="shared" si="26"/>
        <v>4.6690098830509381</v>
      </c>
      <c r="AK111">
        <f t="shared" si="27"/>
        <v>2.9232440186302759</v>
      </c>
      <c r="AL111">
        <f t="shared" si="28"/>
        <v>2.1492191126553797</v>
      </c>
      <c r="AW111">
        <v>476</v>
      </c>
      <c r="AX111">
        <v>1</v>
      </c>
      <c r="AY111" t="s">
        <v>2557</v>
      </c>
      <c r="AZ111" t="s">
        <v>2558</v>
      </c>
      <c r="BA111">
        <v>7</v>
      </c>
      <c r="BB111">
        <v>90</v>
      </c>
      <c r="BC111">
        <v>469.60751342773398</v>
      </c>
      <c r="BD111">
        <v>64</v>
      </c>
      <c r="BE111">
        <v>150.96669006347699</v>
      </c>
      <c r="BF111">
        <v>1428</v>
      </c>
      <c r="BG111">
        <v>6.0541839338839097E-3</v>
      </c>
      <c r="BH111">
        <v>76.929901123046903</v>
      </c>
      <c r="BI111">
        <v>8.8333330154418892</v>
      </c>
      <c r="BJ111">
        <v>7</v>
      </c>
      <c r="BK111">
        <v>95</v>
      </c>
      <c r="BL111">
        <v>487.49670410156301</v>
      </c>
      <c r="BM111">
        <v>69</v>
      </c>
      <c r="BN111">
        <v>255.07890319824199</v>
      </c>
      <c r="BO111">
        <v>4525</v>
      </c>
      <c r="BP111">
        <v>5.9955399483442298E-3</v>
      </c>
      <c r="BQ111">
        <v>350.02178955078102</v>
      </c>
      <c r="BR111">
        <v>8.8333330154418892</v>
      </c>
      <c r="BS111">
        <f t="shared" si="30"/>
        <v>2.6717350367363673</v>
      </c>
      <c r="BT111">
        <f t="shared" si="31"/>
        <v>2.6879716838389802</v>
      </c>
      <c r="BU111">
        <f t="shared" si="32"/>
        <v>2.9232440186302759</v>
      </c>
      <c r="BV111">
        <f t="shared" si="33"/>
        <v>2.1492191126553797</v>
      </c>
      <c r="BX111" t="s">
        <v>620</v>
      </c>
      <c r="BY111" t="s">
        <v>5652</v>
      </c>
    </row>
    <row r="112" spans="1:77" x14ac:dyDescent="0.15">
      <c r="B112">
        <v>111</v>
      </c>
      <c r="C112">
        <v>2005</v>
      </c>
      <c r="D112">
        <v>11</v>
      </c>
      <c r="E112" t="s">
        <v>624</v>
      </c>
      <c r="F112" s="1">
        <v>38540</v>
      </c>
      <c r="G112">
        <v>16758594690</v>
      </c>
      <c r="H112">
        <v>2.1999999999999999E-2</v>
      </c>
      <c r="I112">
        <v>2642874</v>
      </c>
      <c r="J112">
        <v>401</v>
      </c>
      <c r="K112">
        <v>37362</v>
      </c>
      <c r="L112" t="s">
        <v>33</v>
      </c>
      <c r="M112" t="s">
        <v>33</v>
      </c>
      <c r="N112" t="s">
        <v>155</v>
      </c>
      <c r="O112" t="s">
        <v>4261</v>
      </c>
      <c r="P112" t="e">
        <v>#VALUE!</v>
      </c>
      <c r="Q112" t="s">
        <v>625</v>
      </c>
      <c r="R112" t="s">
        <v>626</v>
      </c>
      <c r="S112" t="s">
        <v>627</v>
      </c>
      <c r="T112">
        <v>2005</v>
      </c>
      <c r="U112" t="s">
        <v>628</v>
      </c>
      <c r="V112" t="s">
        <v>5636</v>
      </c>
      <c r="W112" t="s">
        <v>629</v>
      </c>
      <c r="X112">
        <v>7.1</v>
      </c>
      <c r="Y112">
        <v>1287</v>
      </c>
      <c r="Z112">
        <v>133</v>
      </c>
      <c r="AA112">
        <f t="shared" si="34"/>
        <v>2</v>
      </c>
      <c r="AB112" t="s">
        <v>5434</v>
      </c>
      <c r="AC112">
        <f t="shared" si="19"/>
        <v>9</v>
      </c>
      <c r="AD112">
        <f t="shared" si="20"/>
        <v>4</v>
      </c>
      <c r="AE112">
        <f t="shared" si="21"/>
        <v>0</v>
      </c>
      <c r="AF112">
        <f t="shared" si="22"/>
        <v>7</v>
      </c>
      <c r="AG112">
        <f t="shared" si="23"/>
        <v>10.224237597589777</v>
      </c>
      <c r="AH112">
        <f t="shared" si="24"/>
        <v>6.4220764584744554</v>
      </c>
      <c r="AI112">
        <f t="shared" si="25"/>
        <v>2.6031443726201822</v>
      </c>
      <c r="AJ112">
        <f t="shared" si="26"/>
        <v>4.5724301161050436</v>
      </c>
      <c r="AK112">
        <f t="shared" si="27"/>
        <v>3.1095785469043866</v>
      </c>
      <c r="AL112">
        <f t="shared" si="28"/>
        <v>2.1238516409670858</v>
      </c>
      <c r="AW112">
        <v>344</v>
      </c>
      <c r="AX112">
        <v>1</v>
      </c>
      <c r="AY112" t="s">
        <v>1841</v>
      </c>
      <c r="AZ112" t="s">
        <v>1843</v>
      </c>
      <c r="BA112">
        <v>17</v>
      </c>
      <c r="BB112">
        <v>288</v>
      </c>
      <c r="BC112">
        <v>1645.95532226563</v>
      </c>
      <c r="BD112">
        <v>119</v>
      </c>
      <c r="BE112">
        <v>171.39987182617199</v>
      </c>
      <c r="BF112">
        <v>1287</v>
      </c>
      <c r="BG112">
        <v>2.13207304477692E-2</v>
      </c>
      <c r="BH112">
        <v>335.55432128906301</v>
      </c>
      <c r="BI112">
        <v>53.916664123535199</v>
      </c>
      <c r="BJ112">
        <v>17</v>
      </c>
      <c r="BK112">
        <v>297</v>
      </c>
      <c r="BL112">
        <v>1743.11767578125</v>
      </c>
      <c r="BM112">
        <v>123</v>
      </c>
      <c r="BN112">
        <v>276.3994140625</v>
      </c>
      <c r="BO112">
        <v>4352</v>
      </c>
      <c r="BP112">
        <v>2.1554879844188701E-2</v>
      </c>
      <c r="BQ112">
        <v>558.66052246093795</v>
      </c>
      <c r="BR112">
        <v>52.916664123535199</v>
      </c>
      <c r="BS112">
        <f t="shared" si="30"/>
        <v>3.2164180425671134</v>
      </c>
      <c r="BT112">
        <f t="shared" si="31"/>
        <v>3.2413267067986684</v>
      </c>
      <c r="BU112">
        <f t="shared" si="32"/>
        <v>3.1095785469043866</v>
      </c>
      <c r="BV112">
        <f t="shared" si="33"/>
        <v>2.1238516409670858</v>
      </c>
      <c r="BX112" t="s">
        <v>626</v>
      </c>
      <c r="BY112" t="s">
        <v>5636</v>
      </c>
    </row>
    <row r="113" spans="2:77" x14ac:dyDescent="0.15">
      <c r="B113">
        <v>112</v>
      </c>
      <c r="C113">
        <v>2005</v>
      </c>
      <c r="D113">
        <v>12</v>
      </c>
      <c r="E113" t="s">
        <v>630</v>
      </c>
      <c r="F113" s="1">
        <v>38421</v>
      </c>
      <c r="G113">
        <v>16751202503</v>
      </c>
      <c r="H113">
        <v>2.1999999999999999E-2</v>
      </c>
      <c r="I113">
        <v>2636857</v>
      </c>
      <c r="J113">
        <v>178</v>
      </c>
      <c r="K113">
        <v>49473</v>
      </c>
      <c r="L113" t="s">
        <v>25</v>
      </c>
      <c r="M113" t="s">
        <v>25</v>
      </c>
      <c r="N113" t="s">
        <v>40</v>
      </c>
      <c r="O113" t="s">
        <v>4261</v>
      </c>
      <c r="P113">
        <v>1</v>
      </c>
      <c r="Q113" t="s">
        <v>630</v>
      </c>
      <c r="R113" t="s">
        <v>631</v>
      </c>
      <c r="T113">
        <v>2005</v>
      </c>
      <c r="U113" t="s">
        <v>632</v>
      </c>
      <c r="V113" t="s">
        <v>5615</v>
      </c>
      <c r="W113" t="s">
        <v>633</v>
      </c>
      <c r="X113">
        <v>7.4</v>
      </c>
      <c r="Y113">
        <v>75</v>
      </c>
      <c r="Z113">
        <v>30</v>
      </c>
      <c r="AA113">
        <f t="shared" si="34"/>
        <v>1</v>
      </c>
      <c r="AB113" t="s">
        <v>5426</v>
      </c>
      <c r="AC113">
        <f t="shared" si="19"/>
        <v>1</v>
      </c>
      <c r="AD113">
        <f t="shared" si="20"/>
        <v>1</v>
      </c>
      <c r="AE113">
        <f t="shared" si="21"/>
        <v>0</v>
      </c>
      <c r="AF113">
        <f t="shared" si="22"/>
        <v>3</v>
      </c>
      <c r="AG113">
        <f t="shared" si="23"/>
        <v>10.224045988786125</v>
      </c>
      <c r="AH113">
        <f t="shared" si="24"/>
        <v>6.4210865781078548</v>
      </c>
      <c r="AI113">
        <f t="shared" si="25"/>
        <v>2.2504200023088936</v>
      </c>
      <c r="AJ113">
        <f t="shared" si="26"/>
        <v>4.6943682464050545</v>
      </c>
      <c r="AK113">
        <f t="shared" si="27"/>
        <v>1.8750612633916997</v>
      </c>
      <c r="AL113">
        <f t="shared" si="28"/>
        <v>1.4771212547196624</v>
      </c>
      <c r="AW113">
        <v>548</v>
      </c>
      <c r="AX113">
        <v>1</v>
      </c>
      <c r="AY113" t="s">
        <v>2910</v>
      </c>
      <c r="AZ113" t="s">
        <v>2912</v>
      </c>
      <c r="BA113">
        <v>18</v>
      </c>
      <c r="BB113">
        <v>455</v>
      </c>
      <c r="BC113">
        <v>4705.61962890625</v>
      </c>
      <c r="BD113">
        <v>182</v>
      </c>
      <c r="BE113">
        <v>183.53311157226599</v>
      </c>
      <c r="BF113">
        <v>1209</v>
      </c>
      <c r="BG113">
        <v>6.1954043805599199E-2</v>
      </c>
      <c r="BH113">
        <v>184.94705200195301</v>
      </c>
      <c r="BI113">
        <v>36.666664123535199</v>
      </c>
      <c r="BJ113">
        <v>18</v>
      </c>
      <c r="BK113">
        <v>462</v>
      </c>
      <c r="BL113">
        <v>4733.462890625</v>
      </c>
      <c r="BM113">
        <v>187</v>
      </c>
      <c r="BN113">
        <v>294.96643066406301</v>
      </c>
      <c r="BO113">
        <v>4146</v>
      </c>
      <c r="BP113">
        <v>5.9415344148874297E-2</v>
      </c>
      <c r="BQ113">
        <v>397.18814086914102</v>
      </c>
      <c r="BR113">
        <v>36.666664123535199</v>
      </c>
      <c r="BS113">
        <f t="shared" si="30"/>
        <v>3.6726168187721173</v>
      </c>
      <c r="BT113">
        <f t="shared" si="31"/>
        <v>3.6751789766873739</v>
      </c>
      <c r="BU113">
        <f t="shared" si="32"/>
        <v>1.8750612633916997</v>
      </c>
      <c r="BV113">
        <f t="shared" si="33"/>
        <v>1.4771212547196624</v>
      </c>
      <c r="BX113" t="s">
        <v>631</v>
      </c>
      <c r="BY113" t="s">
        <v>5615</v>
      </c>
    </row>
    <row r="114" spans="2:77" x14ac:dyDescent="0.15">
      <c r="B114">
        <v>113</v>
      </c>
      <c r="C114">
        <v>2005</v>
      </c>
      <c r="D114">
        <v>13</v>
      </c>
      <c r="E114" t="s">
        <v>634</v>
      </c>
      <c r="F114" s="1">
        <v>38632</v>
      </c>
      <c r="G114">
        <v>14710541000</v>
      </c>
      <c r="H114">
        <v>1.9E-2</v>
      </c>
      <c r="I114">
        <v>2290709</v>
      </c>
      <c r="J114">
        <v>296</v>
      </c>
      <c r="K114">
        <v>41056</v>
      </c>
      <c r="L114" t="s">
        <v>25</v>
      </c>
      <c r="M114" t="s">
        <v>25</v>
      </c>
      <c r="N114" t="s">
        <v>40</v>
      </c>
      <c r="O114" t="s">
        <v>4261</v>
      </c>
      <c r="P114">
        <v>1</v>
      </c>
      <c r="Q114" t="s">
        <v>634</v>
      </c>
      <c r="R114" t="s">
        <v>635</v>
      </c>
      <c r="S114" t="s">
        <v>636</v>
      </c>
      <c r="T114">
        <v>2005</v>
      </c>
      <c r="U114" t="s">
        <v>637</v>
      </c>
      <c r="V114" t="s">
        <v>5594</v>
      </c>
      <c r="W114" t="s">
        <v>638</v>
      </c>
      <c r="X114">
        <v>8.6</v>
      </c>
      <c r="Y114">
        <v>591</v>
      </c>
      <c r="Z114">
        <v>78</v>
      </c>
      <c r="AA114">
        <f t="shared" si="34"/>
        <v>1</v>
      </c>
      <c r="AB114" t="s">
        <v>5426</v>
      </c>
      <c r="AC114">
        <f t="shared" si="19"/>
        <v>1</v>
      </c>
      <c r="AD114">
        <f t="shared" si="20"/>
        <v>1</v>
      </c>
      <c r="AE114">
        <f t="shared" si="21"/>
        <v>0</v>
      </c>
      <c r="AF114">
        <f t="shared" si="22"/>
        <v>10</v>
      </c>
      <c r="AG114">
        <f t="shared" si="23"/>
        <v>10.167628644786964</v>
      </c>
      <c r="AH114">
        <f t="shared" si="24"/>
        <v>6.3599699221351802</v>
      </c>
      <c r="AI114">
        <f t="shared" si="25"/>
        <v>2.4712917110589383</v>
      </c>
      <c r="AJ114">
        <f t="shared" si="26"/>
        <v>4.6133766346948342</v>
      </c>
      <c r="AK114">
        <f t="shared" si="27"/>
        <v>2.7715874808812551</v>
      </c>
      <c r="AL114">
        <f t="shared" si="28"/>
        <v>1.8920946026904801</v>
      </c>
      <c r="AW114">
        <v>639</v>
      </c>
      <c r="AX114">
        <v>1</v>
      </c>
      <c r="AY114" t="s">
        <v>3387</v>
      </c>
      <c r="AZ114" t="s">
        <v>3389</v>
      </c>
      <c r="BA114">
        <v>25</v>
      </c>
      <c r="BB114">
        <v>517</v>
      </c>
      <c r="BC114">
        <v>4044.16748046875</v>
      </c>
      <c r="BD114">
        <v>213</v>
      </c>
      <c r="BE114">
        <v>192.99983215332</v>
      </c>
      <c r="BF114">
        <v>1161</v>
      </c>
      <c r="BG114">
        <v>5.2845142781734501E-2</v>
      </c>
      <c r="BH114">
        <v>723.326904296875</v>
      </c>
      <c r="BI114">
        <v>142.11665344238301</v>
      </c>
      <c r="BJ114">
        <v>25</v>
      </c>
      <c r="BK114">
        <v>532</v>
      </c>
      <c r="BL114">
        <v>4142.19873046875</v>
      </c>
      <c r="BM114">
        <v>225</v>
      </c>
      <c r="BN114">
        <v>308.12170410156301</v>
      </c>
      <c r="BO114">
        <v>4041</v>
      </c>
      <c r="BP114">
        <v>5.1615759730339099E-2</v>
      </c>
      <c r="BQ114">
        <v>1405.72448730469</v>
      </c>
      <c r="BR114">
        <v>142.11665344238301</v>
      </c>
      <c r="BS114">
        <f t="shared" si="30"/>
        <v>3.6068291326601312</v>
      </c>
      <c r="BT114">
        <f t="shared" si="31"/>
        <v>3.6172309312246331</v>
      </c>
      <c r="BU114">
        <f t="shared" si="32"/>
        <v>2.7715874808812551</v>
      </c>
      <c r="BV114">
        <f t="shared" si="33"/>
        <v>1.8920946026904801</v>
      </c>
      <c r="BX114" t="s">
        <v>635</v>
      </c>
      <c r="BY114" t="s">
        <v>5594</v>
      </c>
    </row>
    <row r="115" spans="2:77" x14ac:dyDescent="0.15">
      <c r="B115">
        <v>114</v>
      </c>
      <c r="C115">
        <v>2005</v>
      </c>
      <c r="D115">
        <v>14</v>
      </c>
      <c r="E115" t="s">
        <v>639</v>
      </c>
      <c r="F115" s="1">
        <v>38700</v>
      </c>
      <c r="G115">
        <v>26872254200</v>
      </c>
      <c r="H115">
        <v>3.5000000000000003E-2</v>
      </c>
      <c r="I115">
        <v>4285103</v>
      </c>
      <c r="J115">
        <v>319</v>
      </c>
      <c r="K115">
        <v>53201</v>
      </c>
      <c r="L115" t="s">
        <v>33</v>
      </c>
      <c r="M115" t="s">
        <v>33</v>
      </c>
      <c r="N115" t="s">
        <v>155</v>
      </c>
      <c r="O115" t="s">
        <v>4261</v>
      </c>
      <c r="P115">
        <v>1</v>
      </c>
      <c r="Q115" t="s">
        <v>639</v>
      </c>
      <c r="R115" t="s">
        <v>640</v>
      </c>
      <c r="S115" t="s">
        <v>641</v>
      </c>
      <c r="T115">
        <v>2005</v>
      </c>
      <c r="U115" t="s">
        <v>642</v>
      </c>
      <c r="V115" t="s">
        <v>5653</v>
      </c>
      <c r="W115" t="s">
        <v>31</v>
      </c>
      <c r="X115">
        <v>8.6999999999999993</v>
      </c>
      <c r="Y115">
        <v>1023</v>
      </c>
      <c r="Z115">
        <v>275</v>
      </c>
      <c r="AA115">
        <f t="shared" si="34"/>
        <v>2</v>
      </c>
      <c r="AB115" t="s">
        <v>5434</v>
      </c>
      <c r="AC115">
        <f t="shared" si="19"/>
        <v>9</v>
      </c>
      <c r="AD115">
        <f t="shared" si="20"/>
        <v>4</v>
      </c>
      <c r="AE115">
        <f t="shared" si="21"/>
        <v>0</v>
      </c>
      <c r="AF115">
        <f t="shared" si="22"/>
        <v>12</v>
      </c>
      <c r="AG115">
        <f t="shared" si="23"/>
        <v>10.429304099092581</v>
      </c>
      <c r="AH115">
        <f t="shared" si="24"/>
        <v>6.6319612654176812</v>
      </c>
      <c r="AI115">
        <f t="shared" si="25"/>
        <v>2.503790683057181</v>
      </c>
      <c r="AJ115">
        <f t="shared" si="26"/>
        <v>4.7259197956484353</v>
      </c>
      <c r="AK115">
        <f t="shared" si="27"/>
        <v>3.0098756337121597</v>
      </c>
      <c r="AL115">
        <f t="shared" si="28"/>
        <v>2.4393326938302624</v>
      </c>
      <c r="AW115">
        <v>81</v>
      </c>
      <c r="AX115">
        <v>1</v>
      </c>
      <c r="AY115" t="s">
        <v>465</v>
      </c>
      <c r="AZ115" t="s">
        <v>466</v>
      </c>
      <c r="BA115">
        <v>2</v>
      </c>
      <c r="BB115">
        <v>15</v>
      </c>
      <c r="BC115">
        <v>57.849945068359403</v>
      </c>
      <c r="BD115">
        <v>12</v>
      </c>
      <c r="BE115">
        <v>120.883415222168</v>
      </c>
      <c r="BF115">
        <v>1724</v>
      </c>
      <c r="BG115">
        <v>7.2697072755545399E-4</v>
      </c>
      <c r="BH115">
        <v>0</v>
      </c>
      <c r="BI115">
        <v>0</v>
      </c>
      <c r="BJ115">
        <v>2</v>
      </c>
      <c r="BK115">
        <v>15</v>
      </c>
      <c r="BL115">
        <v>59.121864318847699</v>
      </c>
      <c r="BM115">
        <v>12</v>
      </c>
      <c r="BN115">
        <v>204.67994689941401</v>
      </c>
      <c r="BO115">
        <v>5358</v>
      </c>
      <c r="BP115">
        <v>7.0985878119245204E-4</v>
      </c>
      <c r="BQ115">
        <v>0</v>
      </c>
      <c r="BR115">
        <v>0</v>
      </c>
      <c r="BS115">
        <f t="shared" si="30"/>
        <v>1.7623029509019477</v>
      </c>
      <c r="BT115">
        <f t="shared" si="31"/>
        <v>1.7717481204243566</v>
      </c>
      <c r="BU115">
        <f t="shared" si="32"/>
        <v>3.0098756337121597</v>
      </c>
      <c r="BV115">
        <f t="shared" si="33"/>
        <v>2.4393326938302624</v>
      </c>
      <c r="BX115" t="s">
        <v>640</v>
      </c>
      <c r="BY115" t="s">
        <v>5653</v>
      </c>
    </row>
    <row r="116" spans="2:77" x14ac:dyDescent="0.15">
      <c r="B116">
        <v>115</v>
      </c>
      <c r="C116">
        <v>2005</v>
      </c>
      <c r="D116">
        <v>15</v>
      </c>
      <c r="E116" t="s">
        <v>644</v>
      </c>
      <c r="F116" s="1">
        <v>38575</v>
      </c>
      <c r="G116">
        <v>13181626500</v>
      </c>
      <c r="H116">
        <v>1.7000000000000001E-2</v>
      </c>
      <c r="I116">
        <v>2073641</v>
      </c>
      <c r="J116">
        <v>237</v>
      </c>
      <c r="K116">
        <v>32149</v>
      </c>
      <c r="L116" t="s">
        <v>25</v>
      </c>
      <c r="M116" t="s">
        <v>25</v>
      </c>
      <c r="N116" t="s">
        <v>47</v>
      </c>
      <c r="O116" t="s">
        <v>4261</v>
      </c>
      <c r="P116">
        <v>1</v>
      </c>
      <c r="Q116" t="s">
        <v>644</v>
      </c>
      <c r="R116" t="s">
        <v>645</v>
      </c>
      <c r="S116" t="s">
        <v>646</v>
      </c>
      <c r="T116">
        <v>2005</v>
      </c>
      <c r="U116" t="s">
        <v>647</v>
      </c>
      <c r="V116" t="s">
        <v>5654</v>
      </c>
      <c r="W116" t="s">
        <v>31</v>
      </c>
      <c r="X116">
        <v>8</v>
      </c>
      <c r="Y116">
        <v>2753</v>
      </c>
      <c r="Z116">
        <v>70</v>
      </c>
      <c r="AA116">
        <f t="shared" si="34"/>
        <v>1</v>
      </c>
      <c r="AB116" t="s">
        <v>5427</v>
      </c>
      <c r="AC116">
        <f t="shared" si="19"/>
        <v>7</v>
      </c>
      <c r="AD116">
        <f t="shared" si="20"/>
        <v>5</v>
      </c>
      <c r="AE116">
        <f t="shared" si="21"/>
        <v>0</v>
      </c>
      <c r="AF116">
        <f t="shared" si="22"/>
        <v>8</v>
      </c>
      <c r="AG116">
        <f t="shared" si="23"/>
        <v>10.119969001790039</v>
      </c>
      <c r="AH116">
        <f t="shared" si="24"/>
        <v>6.3167335711396335</v>
      </c>
      <c r="AI116">
        <f t="shared" si="25"/>
        <v>2.374748346010104</v>
      </c>
      <c r="AJ116">
        <f t="shared" si="26"/>
        <v>4.5071674686681336</v>
      </c>
      <c r="AK116">
        <f t="shared" si="27"/>
        <v>3.4398062113933299</v>
      </c>
      <c r="AL116">
        <f t="shared" si="28"/>
        <v>1.8450980400142569</v>
      </c>
      <c r="AW116">
        <v>945</v>
      </c>
      <c r="AX116">
        <v>1</v>
      </c>
      <c r="AY116" t="s">
        <v>5001</v>
      </c>
      <c r="AZ116" t="s">
        <v>5003</v>
      </c>
      <c r="BA116">
        <v>19</v>
      </c>
      <c r="BB116">
        <v>366</v>
      </c>
      <c r="BC116">
        <v>2839.98608398438</v>
      </c>
      <c r="BD116">
        <v>187</v>
      </c>
      <c r="BE116">
        <v>185.11650085449199</v>
      </c>
      <c r="BF116">
        <v>1200</v>
      </c>
      <c r="BG116">
        <v>3.7115126848220797E-2</v>
      </c>
      <c r="BH116">
        <v>455.1298828125</v>
      </c>
      <c r="BI116">
        <v>87.75</v>
      </c>
      <c r="BJ116">
        <v>19</v>
      </c>
      <c r="BK116">
        <v>369</v>
      </c>
      <c r="BL116">
        <v>2796.255859375</v>
      </c>
      <c r="BM116">
        <v>190</v>
      </c>
      <c r="BN116">
        <v>297.56192016601602</v>
      </c>
      <c r="BO116">
        <v>4100</v>
      </c>
      <c r="BP116">
        <v>3.4831561148166698E-2</v>
      </c>
      <c r="BQ116">
        <v>1021.04565429688</v>
      </c>
      <c r="BR116">
        <v>87.75</v>
      </c>
      <c r="BS116">
        <f t="shared" si="30"/>
        <v>3.4533162119964738</v>
      </c>
      <c r="BT116">
        <f t="shared" si="31"/>
        <v>3.4465769071419015</v>
      </c>
      <c r="BU116">
        <f t="shared" si="32"/>
        <v>3.4398062113933299</v>
      </c>
      <c r="BV116">
        <f t="shared" si="33"/>
        <v>1.8450980400142569</v>
      </c>
      <c r="BX116" t="s">
        <v>645</v>
      </c>
      <c r="BY116" t="s">
        <v>5654</v>
      </c>
    </row>
    <row r="117" spans="2:77" x14ac:dyDescent="0.15">
      <c r="B117">
        <v>116</v>
      </c>
      <c r="C117">
        <v>2005</v>
      </c>
      <c r="D117">
        <v>16</v>
      </c>
      <c r="E117" t="s">
        <v>649</v>
      </c>
      <c r="F117" s="1">
        <v>38679</v>
      </c>
      <c r="G117">
        <v>12808604009</v>
      </c>
      <c r="H117">
        <v>1.7000000000000001E-2</v>
      </c>
      <c r="I117">
        <v>2024424</v>
      </c>
      <c r="J117">
        <v>276</v>
      </c>
      <c r="K117">
        <v>35674</v>
      </c>
      <c r="L117" t="s">
        <v>25</v>
      </c>
      <c r="M117" t="s">
        <v>25</v>
      </c>
      <c r="N117" t="s">
        <v>650</v>
      </c>
      <c r="O117" t="s">
        <v>4261</v>
      </c>
      <c r="P117">
        <v>1</v>
      </c>
      <c r="Q117" t="s">
        <v>649</v>
      </c>
      <c r="R117" t="s">
        <v>651</v>
      </c>
      <c r="T117">
        <v>2005</v>
      </c>
      <c r="U117" t="s">
        <v>652</v>
      </c>
      <c r="V117" t="s">
        <v>5608</v>
      </c>
      <c r="W117" t="s">
        <v>31</v>
      </c>
      <c r="X117">
        <v>7.4</v>
      </c>
      <c r="Y117">
        <v>335</v>
      </c>
      <c r="Z117">
        <v>102</v>
      </c>
      <c r="AA117">
        <f t="shared" si="34"/>
        <v>1</v>
      </c>
      <c r="AB117" t="s">
        <v>5442</v>
      </c>
      <c r="AC117">
        <f t="shared" si="19"/>
        <v>10</v>
      </c>
      <c r="AD117">
        <f t="shared" si="20"/>
        <v>5</v>
      </c>
      <c r="AE117">
        <f t="shared" si="21"/>
        <v>0</v>
      </c>
      <c r="AF117">
        <f t="shared" si="22"/>
        <v>11</v>
      </c>
      <c r="AG117">
        <f t="shared" si="23"/>
        <v>10.107501799204076</v>
      </c>
      <c r="AH117">
        <f t="shared" si="24"/>
        <v>6.3063014773256363</v>
      </c>
      <c r="AI117">
        <f t="shared" si="25"/>
        <v>2.4409090820652173</v>
      </c>
      <c r="AJ117">
        <f t="shared" si="26"/>
        <v>4.5523518079795693</v>
      </c>
      <c r="AK117">
        <f t="shared" si="27"/>
        <v>2.5250448070368448</v>
      </c>
      <c r="AL117">
        <f t="shared" si="28"/>
        <v>2.0086001717619171</v>
      </c>
      <c r="AW117">
        <v>695</v>
      </c>
      <c r="AX117">
        <v>10</v>
      </c>
      <c r="AY117" t="s">
        <v>3687</v>
      </c>
      <c r="AZ117" t="s">
        <v>3689</v>
      </c>
      <c r="BA117">
        <v>4</v>
      </c>
      <c r="BB117">
        <v>20</v>
      </c>
      <c r="BC117">
        <v>20.5036811828613</v>
      </c>
      <c r="BD117">
        <v>7</v>
      </c>
      <c r="BE117">
        <v>8.25</v>
      </c>
      <c r="BF117">
        <v>535</v>
      </c>
      <c r="BG117" s="6">
        <v>2.9857524452836501E-8</v>
      </c>
      <c r="BH117">
        <v>0</v>
      </c>
      <c r="BI117">
        <v>0</v>
      </c>
      <c r="BJ117">
        <v>1</v>
      </c>
      <c r="BK117">
        <v>1</v>
      </c>
      <c r="BL117">
        <v>1.04582607746124</v>
      </c>
      <c r="BM117">
        <v>0</v>
      </c>
      <c r="BN117">
        <v>0</v>
      </c>
      <c r="BO117">
        <v>10989</v>
      </c>
      <c r="BP117">
        <v>0</v>
      </c>
      <c r="BQ117">
        <v>0</v>
      </c>
      <c r="BR117">
        <v>0</v>
      </c>
      <c r="BS117">
        <f t="shared" si="30"/>
        <v>1.3118318402694109</v>
      </c>
      <c r="BT117">
        <f t="shared" si="31"/>
        <v>1.9459466673518624E-2</v>
      </c>
      <c r="BU117">
        <f t="shared" si="32"/>
        <v>2.5250448070368448</v>
      </c>
      <c r="BV117">
        <f t="shared" si="33"/>
        <v>2.0086001717619171</v>
      </c>
      <c r="BX117" t="s">
        <v>651</v>
      </c>
      <c r="BY117" t="s">
        <v>5608</v>
      </c>
    </row>
    <row r="118" spans="2:77" x14ac:dyDescent="0.15">
      <c r="B118">
        <v>117</v>
      </c>
      <c r="C118">
        <v>2005</v>
      </c>
      <c r="D118">
        <v>17</v>
      </c>
      <c r="E118" t="s">
        <v>653</v>
      </c>
      <c r="F118" s="1">
        <v>38476</v>
      </c>
      <c r="G118">
        <v>12367486506</v>
      </c>
      <c r="H118">
        <v>1.6E-2</v>
      </c>
      <c r="I118">
        <v>1926592</v>
      </c>
      <c r="J118">
        <v>264</v>
      </c>
      <c r="K118">
        <v>35167</v>
      </c>
      <c r="L118" t="s">
        <v>25</v>
      </c>
      <c r="M118" t="s">
        <v>25</v>
      </c>
      <c r="N118" t="s">
        <v>47</v>
      </c>
      <c r="O118" t="s">
        <v>4261</v>
      </c>
      <c r="P118">
        <v>1</v>
      </c>
      <c r="Q118" t="s">
        <v>653</v>
      </c>
      <c r="R118" t="s">
        <v>654</v>
      </c>
      <c r="S118" t="s">
        <v>655</v>
      </c>
      <c r="T118">
        <v>2005</v>
      </c>
      <c r="U118" t="s">
        <v>656</v>
      </c>
      <c r="V118" t="s">
        <v>5613</v>
      </c>
      <c r="W118" t="s">
        <v>31</v>
      </c>
      <c r="X118">
        <v>8</v>
      </c>
      <c r="Y118">
        <v>128</v>
      </c>
      <c r="Z118">
        <v>110</v>
      </c>
      <c r="AA118">
        <f t="shared" si="34"/>
        <v>1</v>
      </c>
      <c r="AB118" t="s">
        <v>5427</v>
      </c>
      <c r="AC118">
        <f t="shared" si="19"/>
        <v>7</v>
      </c>
      <c r="AD118">
        <f t="shared" si="20"/>
        <v>5</v>
      </c>
      <c r="AE118">
        <f t="shared" si="21"/>
        <v>0</v>
      </c>
      <c r="AF118">
        <f t="shared" si="22"/>
        <v>5</v>
      </c>
      <c r="AG118">
        <f t="shared" si="23"/>
        <v>10.092281445183545</v>
      </c>
      <c r="AH118">
        <f t="shared" si="24"/>
        <v>6.2847897525851151</v>
      </c>
      <c r="AI118">
        <f t="shared" si="25"/>
        <v>2.4216039268698308</v>
      </c>
      <c r="AJ118">
        <f t="shared" si="26"/>
        <v>4.5461353214299125</v>
      </c>
      <c r="AK118">
        <f t="shared" si="27"/>
        <v>2.1072099696478679</v>
      </c>
      <c r="AL118">
        <f t="shared" si="28"/>
        <v>2.0413926851582249</v>
      </c>
      <c r="AW118">
        <v>49</v>
      </c>
      <c r="AX118">
        <v>1</v>
      </c>
      <c r="AY118" t="s">
        <v>295</v>
      </c>
      <c r="AZ118" t="s">
        <v>296</v>
      </c>
      <c r="BA118">
        <v>15</v>
      </c>
      <c r="BB118">
        <v>299</v>
      </c>
      <c r="BC118">
        <v>2115.20239257813</v>
      </c>
      <c r="BD118">
        <v>146</v>
      </c>
      <c r="BE118">
        <v>175.94979858398401</v>
      </c>
      <c r="BF118">
        <v>1249</v>
      </c>
      <c r="BG118">
        <v>2.7580518275499299E-2</v>
      </c>
      <c r="BH118">
        <v>161.12271118164099</v>
      </c>
      <c r="BI118">
        <v>31.666664123535199</v>
      </c>
      <c r="BJ118">
        <v>15</v>
      </c>
      <c r="BK118">
        <v>306</v>
      </c>
      <c r="BL118">
        <v>2143.572265625</v>
      </c>
      <c r="BM118">
        <v>153</v>
      </c>
      <c r="BN118">
        <v>286.55798339843801</v>
      </c>
      <c r="BO118">
        <v>4206</v>
      </c>
      <c r="BP118">
        <v>2.6648070663213699E-2</v>
      </c>
      <c r="BQ118">
        <v>287.31723022460898</v>
      </c>
      <c r="BR118">
        <v>31.666664123535199</v>
      </c>
      <c r="BS118">
        <f t="shared" si="30"/>
        <v>3.3253519290512399</v>
      </c>
      <c r="BT118">
        <f t="shared" si="31"/>
        <v>3.3311381293363334</v>
      </c>
      <c r="BU118">
        <f t="shared" si="32"/>
        <v>2.1072099696478679</v>
      </c>
      <c r="BV118">
        <f t="shared" si="33"/>
        <v>2.0413926851582249</v>
      </c>
      <c r="BX118" t="s">
        <v>654</v>
      </c>
      <c r="BY118" t="s">
        <v>5613</v>
      </c>
    </row>
    <row r="119" spans="2:77" x14ac:dyDescent="0.15">
      <c r="B119">
        <v>118</v>
      </c>
      <c r="C119">
        <v>2005</v>
      </c>
      <c r="D119">
        <v>18</v>
      </c>
      <c r="E119" t="s">
        <v>657</v>
      </c>
      <c r="F119" s="1">
        <v>38470</v>
      </c>
      <c r="G119">
        <v>11674131000</v>
      </c>
      <c r="H119">
        <v>1.4999999999999999E-2</v>
      </c>
      <c r="I119">
        <v>1856759</v>
      </c>
      <c r="J119">
        <v>240</v>
      </c>
      <c r="K119">
        <v>36482</v>
      </c>
      <c r="L119" t="s">
        <v>25</v>
      </c>
      <c r="M119" t="s">
        <v>25</v>
      </c>
      <c r="N119" t="s">
        <v>148</v>
      </c>
      <c r="O119" t="s">
        <v>4261</v>
      </c>
      <c r="P119">
        <v>1</v>
      </c>
      <c r="Q119" t="s">
        <v>657</v>
      </c>
      <c r="R119" t="s">
        <v>658</v>
      </c>
      <c r="T119">
        <v>2005</v>
      </c>
      <c r="U119" t="s">
        <v>659</v>
      </c>
      <c r="V119" t="s">
        <v>5604</v>
      </c>
      <c r="W119" t="s">
        <v>660</v>
      </c>
      <c r="X119">
        <v>8.5</v>
      </c>
      <c r="Y119">
        <v>161</v>
      </c>
      <c r="Z119">
        <v>77</v>
      </c>
      <c r="AA119">
        <f t="shared" si="34"/>
        <v>1</v>
      </c>
      <c r="AB119" t="s">
        <v>5433</v>
      </c>
      <c r="AC119">
        <f t="shared" si="19"/>
        <v>10</v>
      </c>
      <c r="AD119">
        <f t="shared" si="20"/>
        <v>5</v>
      </c>
      <c r="AE119">
        <f t="shared" si="21"/>
        <v>0</v>
      </c>
      <c r="AF119">
        <f t="shared" si="22"/>
        <v>4</v>
      </c>
      <c r="AG119">
        <f t="shared" si="23"/>
        <v>10.0672245623901</v>
      </c>
      <c r="AH119">
        <f t="shared" si="24"/>
        <v>6.2687555376857169</v>
      </c>
      <c r="AI119">
        <f t="shared" si="25"/>
        <v>2.3802112417116059</v>
      </c>
      <c r="AJ119">
        <f t="shared" si="26"/>
        <v>4.5620786390082051</v>
      </c>
      <c r="AK119">
        <f t="shared" si="27"/>
        <v>2.2068258760318495</v>
      </c>
      <c r="AL119">
        <f t="shared" si="28"/>
        <v>1.8864907251724818</v>
      </c>
      <c r="AW119">
        <v>432</v>
      </c>
      <c r="AX119">
        <v>2</v>
      </c>
      <c r="AY119" t="s">
        <v>2330</v>
      </c>
      <c r="AZ119" t="s">
        <v>2332</v>
      </c>
      <c r="BA119">
        <v>5</v>
      </c>
      <c r="BB119">
        <v>55</v>
      </c>
      <c r="BC119">
        <v>312.91793823242199</v>
      </c>
      <c r="BD119">
        <v>39</v>
      </c>
      <c r="BE119">
        <v>123.61676788330099</v>
      </c>
      <c r="BF119">
        <v>1832</v>
      </c>
      <c r="BG119">
        <v>8.8130766525864601E-3</v>
      </c>
      <c r="BH119">
        <v>111.918212890625</v>
      </c>
      <c r="BI119">
        <v>3.25</v>
      </c>
      <c r="BJ119">
        <v>7</v>
      </c>
      <c r="BK119">
        <v>91</v>
      </c>
      <c r="BL119">
        <v>21.774490356445298</v>
      </c>
      <c r="BM119">
        <v>60</v>
      </c>
      <c r="BN119">
        <v>243.68473815918</v>
      </c>
      <c r="BO119">
        <v>4659</v>
      </c>
      <c r="BP119" s="6">
        <v>6.8683220888487995E-5</v>
      </c>
      <c r="BQ119">
        <v>205.56240844726599</v>
      </c>
      <c r="BR119">
        <v>6.75</v>
      </c>
      <c r="BS119">
        <f t="shared" si="30"/>
        <v>2.4954304600846862</v>
      </c>
      <c r="BT119">
        <f t="shared" si="31"/>
        <v>1.3379479989047862</v>
      </c>
      <c r="BU119">
        <f t="shared" si="32"/>
        <v>2.2068258760318495</v>
      </c>
      <c r="BV119">
        <f t="shared" si="33"/>
        <v>1.8864907251724818</v>
      </c>
      <c r="BX119" t="s">
        <v>658</v>
      </c>
      <c r="BY119" t="s">
        <v>5604</v>
      </c>
    </row>
    <row r="120" spans="2:77" x14ac:dyDescent="0.15">
      <c r="B120">
        <v>119</v>
      </c>
      <c r="C120">
        <v>2005</v>
      </c>
      <c r="D120">
        <v>19</v>
      </c>
      <c r="E120" t="s">
        <v>661</v>
      </c>
      <c r="F120" s="1">
        <v>38391</v>
      </c>
      <c r="G120">
        <v>11164582000</v>
      </c>
      <c r="H120">
        <v>1.4999999999999999E-2</v>
      </c>
      <c r="I120">
        <v>1736163</v>
      </c>
      <c r="J120">
        <v>177</v>
      </c>
      <c r="K120">
        <v>26430</v>
      </c>
      <c r="L120" t="s">
        <v>33</v>
      </c>
      <c r="M120" t="s">
        <v>33</v>
      </c>
      <c r="N120" t="s">
        <v>34</v>
      </c>
      <c r="O120" t="s">
        <v>4261</v>
      </c>
      <c r="P120">
        <v>1</v>
      </c>
      <c r="Q120" t="s">
        <v>661</v>
      </c>
      <c r="R120" t="s">
        <v>662</v>
      </c>
      <c r="S120" t="s">
        <v>663</v>
      </c>
      <c r="T120">
        <v>2005</v>
      </c>
      <c r="U120" t="s">
        <v>664</v>
      </c>
      <c r="V120" t="s">
        <v>5614</v>
      </c>
      <c r="W120" t="s">
        <v>665</v>
      </c>
      <c r="X120">
        <v>8.5</v>
      </c>
      <c r="Y120">
        <v>225</v>
      </c>
      <c r="Z120">
        <v>106</v>
      </c>
      <c r="AA120">
        <f t="shared" si="34"/>
        <v>2</v>
      </c>
      <c r="AB120" t="s">
        <v>5425</v>
      </c>
      <c r="AC120">
        <f t="shared" si="19"/>
        <v>5</v>
      </c>
      <c r="AD120">
        <f t="shared" si="20"/>
        <v>4</v>
      </c>
      <c r="AE120">
        <f t="shared" si="21"/>
        <v>0</v>
      </c>
      <c r="AF120">
        <f t="shared" si="22"/>
        <v>2</v>
      </c>
      <c r="AG120">
        <f t="shared" si="23"/>
        <v>10.047842467802287</v>
      </c>
      <c r="AH120">
        <f t="shared" si="24"/>
        <v>6.2395904965762901</v>
      </c>
      <c r="AI120">
        <f t="shared" si="25"/>
        <v>2.2479732663618064</v>
      </c>
      <c r="AJ120">
        <f t="shared" si="26"/>
        <v>4.4220971631317099</v>
      </c>
      <c r="AK120">
        <f t="shared" si="27"/>
        <v>2.3521825181113623</v>
      </c>
      <c r="AL120">
        <f t="shared" si="28"/>
        <v>2.02530586526477</v>
      </c>
      <c r="AW120">
        <v>596</v>
      </c>
      <c r="AX120">
        <v>10</v>
      </c>
      <c r="AY120" t="s">
        <v>3149</v>
      </c>
      <c r="AZ120" t="s">
        <v>3151</v>
      </c>
      <c r="BA120">
        <v>3</v>
      </c>
      <c r="BB120">
        <v>9</v>
      </c>
      <c r="BC120">
        <v>5.5934286117553702</v>
      </c>
      <c r="BD120">
        <v>2</v>
      </c>
      <c r="BE120">
        <v>2</v>
      </c>
      <c r="BF120">
        <v>584</v>
      </c>
      <c r="BG120" s="6">
        <v>-4.8569752664207003E-9</v>
      </c>
      <c r="BH120">
        <v>0</v>
      </c>
      <c r="BI120">
        <v>0</v>
      </c>
      <c r="BJ120">
        <v>11</v>
      </c>
      <c r="BK120">
        <v>231</v>
      </c>
      <c r="BL120">
        <v>1403.21020507813</v>
      </c>
      <c r="BM120">
        <v>111</v>
      </c>
      <c r="BN120">
        <v>295.276123046875</v>
      </c>
      <c r="BO120">
        <v>3917</v>
      </c>
      <c r="BP120">
        <v>1.73664670437574E-2</v>
      </c>
      <c r="BQ120">
        <v>357.50637817382801</v>
      </c>
      <c r="BR120">
        <v>2.3333332538604701</v>
      </c>
      <c r="BS120">
        <f t="shared" si="30"/>
        <v>0.74767809960505283</v>
      </c>
      <c r="BT120">
        <f t="shared" si="31"/>
        <v>3.1471227345118473</v>
      </c>
      <c r="BU120">
        <f t="shared" si="32"/>
        <v>2.3521825181113623</v>
      </c>
      <c r="BV120">
        <f t="shared" si="33"/>
        <v>2.02530586526477</v>
      </c>
      <c r="BX120" t="s">
        <v>662</v>
      </c>
      <c r="BY120" t="s">
        <v>5614</v>
      </c>
    </row>
    <row r="121" spans="2:77" x14ac:dyDescent="0.15">
      <c r="B121">
        <v>120</v>
      </c>
      <c r="C121">
        <v>2005</v>
      </c>
      <c r="D121">
        <v>20</v>
      </c>
      <c r="E121" t="s">
        <v>666</v>
      </c>
      <c r="F121" s="1">
        <v>38428</v>
      </c>
      <c r="G121">
        <v>9590415500</v>
      </c>
      <c r="H121">
        <v>1.2999999999999999E-2</v>
      </c>
      <c r="I121">
        <v>1533175</v>
      </c>
      <c r="J121">
        <v>214</v>
      </c>
      <c r="K121">
        <v>32266</v>
      </c>
      <c r="L121" t="s">
        <v>25</v>
      </c>
      <c r="M121" t="s">
        <v>25</v>
      </c>
      <c r="N121" t="s">
        <v>26</v>
      </c>
      <c r="O121" t="s">
        <v>4261</v>
      </c>
      <c r="P121">
        <v>1</v>
      </c>
      <c r="Q121" t="s">
        <v>666</v>
      </c>
      <c r="R121" t="s">
        <v>667</v>
      </c>
      <c r="S121" t="s">
        <v>668</v>
      </c>
      <c r="T121">
        <v>2005</v>
      </c>
      <c r="U121" t="s">
        <v>669</v>
      </c>
      <c r="V121" t="s">
        <v>5639</v>
      </c>
      <c r="W121" t="s">
        <v>31</v>
      </c>
      <c r="X121">
        <v>7.9</v>
      </c>
      <c r="Y121">
        <v>108</v>
      </c>
      <c r="Z121">
        <v>45</v>
      </c>
      <c r="AA121">
        <f t="shared" si="34"/>
        <v>1</v>
      </c>
      <c r="AB121" t="s">
        <v>5424</v>
      </c>
      <c r="AC121">
        <f t="shared" si="19"/>
        <v>2</v>
      </c>
      <c r="AD121">
        <f t="shared" si="20"/>
        <v>2</v>
      </c>
      <c r="AE121">
        <f t="shared" si="21"/>
        <v>0</v>
      </c>
      <c r="AF121">
        <f t="shared" si="22"/>
        <v>3</v>
      </c>
      <c r="AG121">
        <f t="shared" si="23"/>
        <v>9.9818374231715215</v>
      </c>
      <c r="AH121">
        <f t="shared" si="24"/>
        <v>6.185591729020504</v>
      </c>
      <c r="AI121">
        <f t="shared" si="25"/>
        <v>2.3304137733491905</v>
      </c>
      <c r="AJ121">
        <f t="shared" si="26"/>
        <v>4.5087451294695473</v>
      </c>
      <c r="AK121">
        <f t="shared" si="27"/>
        <v>2.0334237554869494</v>
      </c>
      <c r="AL121">
        <f t="shared" si="28"/>
        <v>1.6532125137753435</v>
      </c>
      <c r="AW121">
        <v>863</v>
      </c>
      <c r="AX121">
        <v>1</v>
      </c>
      <c r="AY121" t="s">
        <v>4561</v>
      </c>
      <c r="AZ121" t="s">
        <v>4563</v>
      </c>
      <c r="BA121">
        <v>21</v>
      </c>
      <c r="BB121">
        <v>469</v>
      </c>
      <c r="BC121">
        <v>3621.07495117188</v>
      </c>
      <c r="BD121">
        <v>195</v>
      </c>
      <c r="BE121">
        <v>187.783203125</v>
      </c>
      <c r="BF121">
        <v>1186</v>
      </c>
      <c r="BG121">
        <v>4.72835972905159E-2</v>
      </c>
      <c r="BH121">
        <v>364.65463256835898</v>
      </c>
      <c r="BI121">
        <v>63.033332824707003</v>
      </c>
      <c r="BJ121">
        <v>21</v>
      </c>
      <c r="BK121">
        <v>470</v>
      </c>
      <c r="BL121">
        <v>3565.17993164063</v>
      </c>
      <c r="BM121">
        <v>196</v>
      </c>
      <c r="BN121">
        <v>292.85110473632801</v>
      </c>
      <c r="BO121">
        <v>4242</v>
      </c>
      <c r="BP121">
        <v>4.4384662061929703E-2</v>
      </c>
      <c r="BQ121">
        <v>517.82666015625</v>
      </c>
      <c r="BR121">
        <v>63.033332824707003</v>
      </c>
      <c r="BS121">
        <f t="shared" si="30"/>
        <v>3.5588375141965969</v>
      </c>
      <c r="BT121">
        <f t="shared" si="31"/>
        <v>3.5520814532192158</v>
      </c>
      <c r="BU121">
        <f t="shared" si="32"/>
        <v>2.0334237554869494</v>
      </c>
      <c r="BV121">
        <f t="shared" si="33"/>
        <v>1.6532125137753435</v>
      </c>
      <c r="BX121" t="s">
        <v>667</v>
      </c>
      <c r="BY121" t="s">
        <v>5639</v>
      </c>
    </row>
    <row r="122" spans="2:77" x14ac:dyDescent="0.15">
      <c r="B122">
        <v>121</v>
      </c>
      <c r="C122">
        <v>2005</v>
      </c>
      <c r="D122">
        <v>21</v>
      </c>
      <c r="E122" t="s">
        <v>670</v>
      </c>
      <c r="F122" s="1">
        <v>38513</v>
      </c>
      <c r="G122">
        <v>9846423390</v>
      </c>
      <c r="H122">
        <v>1.2999999999999999E-2</v>
      </c>
      <c r="I122">
        <v>1524898</v>
      </c>
      <c r="J122">
        <v>243</v>
      </c>
      <c r="K122">
        <v>29871</v>
      </c>
      <c r="L122" t="s">
        <v>25</v>
      </c>
      <c r="M122" t="s">
        <v>25</v>
      </c>
      <c r="N122" t="s">
        <v>40</v>
      </c>
      <c r="O122" t="s">
        <v>4261</v>
      </c>
      <c r="P122">
        <v>1</v>
      </c>
      <c r="Q122" t="s">
        <v>670</v>
      </c>
      <c r="R122" t="s">
        <v>671</v>
      </c>
      <c r="T122">
        <v>2005</v>
      </c>
      <c r="U122" t="s">
        <v>672</v>
      </c>
      <c r="V122" t="s">
        <v>5608</v>
      </c>
      <c r="W122" t="s">
        <v>673</v>
      </c>
      <c r="X122">
        <v>8.1</v>
      </c>
      <c r="Y122">
        <v>496</v>
      </c>
      <c r="Z122">
        <v>38</v>
      </c>
      <c r="AA122">
        <f t="shared" si="34"/>
        <v>1</v>
      </c>
      <c r="AB122" t="s">
        <v>5426</v>
      </c>
      <c r="AC122">
        <f t="shared" si="19"/>
        <v>1</v>
      </c>
      <c r="AD122">
        <f t="shared" si="20"/>
        <v>1</v>
      </c>
      <c r="AE122">
        <f t="shared" si="21"/>
        <v>0</v>
      </c>
      <c r="AF122">
        <f t="shared" si="22"/>
        <v>6</v>
      </c>
      <c r="AG122">
        <f t="shared" si="23"/>
        <v>9.9932785062272469</v>
      </c>
      <c r="AH122">
        <f t="shared" si="24"/>
        <v>6.183240794818107</v>
      </c>
      <c r="AI122">
        <f t="shared" si="25"/>
        <v>2.3856062735983117</v>
      </c>
      <c r="AJ122">
        <f t="shared" si="26"/>
        <v>4.4752497618479286</v>
      </c>
      <c r="AK122">
        <f t="shared" si="27"/>
        <v>2.6954816764901972</v>
      </c>
      <c r="AL122">
        <f t="shared" si="28"/>
        <v>1.5797835966168099</v>
      </c>
      <c r="AW122">
        <v>313</v>
      </c>
      <c r="AX122">
        <v>2</v>
      </c>
      <c r="AY122" t="s">
        <v>1678</v>
      </c>
      <c r="AZ122" t="s">
        <v>1680</v>
      </c>
      <c r="BA122">
        <v>10</v>
      </c>
      <c r="BB122">
        <v>118</v>
      </c>
      <c r="BC122">
        <v>517.92102050781295</v>
      </c>
      <c r="BD122">
        <v>51</v>
      </c>
      <c r="BE122">
        <v>130.60008239746099</v>
      </c>
      <c r="BF122">
        <v>1781</v>
      </c>
      <c r="BG122">
        <v>1.4177784323692299E-2</v>
      </c>
      <c r="BH122">
        <v>302.03741455078102</v>
      </c>
      <c r="BI122">
        <v>13.5</v>
      </c>
      <c r="BJ122">
        <v>10</v>
      </c>
      <c r="BK122">
        <v>122</v>
      </c>
      <c r="BL122">
        <v>26.191915512085</v>
      </c>
      <c r="BM122">
        <v>55</v>
      </c>
      <c r="BN122">
        <v>239.76344299316401</v>
      </c>
      <c r="BO122">
        <v>4754</v>
      </c>
      <c r="BP122" s="6">
        <v>5.4132331570144702E-5</v>
      </c>
      <c r="BQ122">
        <v>315.47821044921898</v>
      </c>
      <c r="BR122">
        <v>13.5</v>
      </c>
      <c r="BS122">
        <f t="shared" si="30"/>
        <v>2.7142635377900297</v>
      </c>
      <c r="BT122">
        <f t="shared" si="31"/>
        <v>1.4181672611555856</v>
      </c>
      <c r="BU122">
        <f t="shared" si="32"/>
        <v>2.6954816764901972</v>
      </c>
      <c r="BV122">
        <f t="shared" si="33"/>
        <v>1.5797835966168099</v>
      </c>
      <c r="BX122" t="s">
        <v>671</v>
      </c>
      <c r="BY122" t="s">
        <v>5608</v>
      </c>
    </row>
    <row r="123" spans="2:77" x14ac:dyDescent="0.15">
      <c r="B123">
        <v>122</v>
      </c>
      <c r="C123">
        <v>2005</v>
      </c>
      <c r="D123">
        <v>22</v>
      </c>
      <c r="E123" t="s">
        <v>674</v>
      </c>
      <c r="F123" s="1">
        <v>38498</v>
      </c>
      <c r="G123">
        <v>9325891000</v>
      </c>
      <c r="H123">
        <v>1.2E-2</v>
      </c>
      <c r="I123">
        <v>1464792</v>
      </c>
      <c r="J123">
        <v>272</v>
      </c>
      <c r="K123">
        <v>28465</v>
      </c>
      <c r="L123" t="s">
        <v>33</v>
      </c>
      <c r="M123" t="s">
        <v>33</v>
      </c>
      <c r="N123" t="s">
        <v>53</v>
      </c>
      <c r="O123" t="s">
        <v>4261</v>
      </c>
      <c r="P123" t="e">
        <v>#VALUE!</v>
      </c>
      <c r="Q123" t="s">
        <v>675</v>
      </c>
      <c r="R123" t="s">
        <v>676</v>
      </c>
      <c r="S123" t="s">
        <v>677</v>
      </c>
      <c r="T123">
        <v>2005</v>
      </c>
      <c r="U123" t="s">
        <v>678</v>
      </c>
      <c r="V123" t="s">
        <v>5636</v>
      </c>
      <c r="W123" t="s">
        <v>679</v>
      </c>
      <c r="X123">
        <v>8.6</v>
      </c>
      <c r="Y123">
        <v>328</v>
      </c>
      <c r="Z123">
        <v>53</v>
      </c>
      <c r="AA123">
        <f t="shared" si="34"/>
        <v>2</v>
      </c>
      <c r="AB123" t="s">
        <v>5428</v>
      </c>
      <c r="AC123">
        <f t="shared" si="19"/>
        <v>6</v>
      </c>
      <c r="AD123">
        <f t="shared" si="20"/>
        <v>4</v>
      </c>
      <c r="AE123">
        <f t="shared" si="21"/>
        <v>0</v>
      </c>
      <c r="AF123">
        <f t="shared" si="22"/>
        <v>5</v>
      </c>
      <c r="AG123">
        <f t="shared" si="23"/>
        <v>9.9696903351614523</v>
      </c>
      <c r="AH123">
        <f t="shared" si="24"/>
        <v>6.165775959389391</v>
      </c>
      <c r="AI123">
        <f t="shared" si="25"/>
        <v>2.4345689040341987</v>
      </c>
      <c r="AJ123">
        <f t="shared" si="26"/>
        <v>4.4543111881475657</v>
      </c>
      <c r="AK123">
        <f t="shared" si="27"/>
        <v>2.5158738437116792</v>
      </c>
      <c r="AL123">
        <f t="shared" si="28"/>
        <v>1.7242758696007889</v>
      </c>
      <c r="AW123">
        <v>158</v>
      </c>
      <c r="AX123">
        <v>2</v>
      </c>
      <c r="AY123" t="s">
        <v>856</v>
      </c>
      <c r="AZ123" t="s">
        <v>858</v>
      </c>
      <c r="BA123">
        <v>3</v>
      </c>
      <c r="BB123">
        <v>9</v>
      </c>
      <c r="BC123">
        <v>3.8266944885253902</v>
      </c>
      <c r="BD123">
        <v>2</v>
      </c>
      <c r="BE123">
        <v>2</v>
      </c>
      <c r="BF123">
        <v>4034</v>
      </c>
      <c r="BG123">
        <v>0</v>
      </c>
      <c r="BH123">
        <v>0</v>
      </c>
      <c r="BI123">
        <v>0</v>
      </c>
      <c r="BJ123">
        <v>3</v>
      </c>
      <c r="BK123">
        <v>9</v>
      </c>
      <c r="BL123">
        <v>3.4540393352508501</v>
      </c>
      <c r="BM123">
        <v>2</v>
      </c>
      <c r="BN123">
        <v>2</v>
      </c>
      <c r="BO123">
        <v>10969</v>
      </c>
      <c r="BP123">
        <v>0</v>
      </c>
      <c r="BQ123">
        <v>0</v>
      </c>
      <c r="BR123">
        <v>0</v>
      </c>
      <c r="BS123">
        <f t="shared" si="30"/>
        <v>0.58282379087777891</v>
      </c>
      <c r="BT123">
        <f t="shared" si="31"/>
        <v>0.53832727908700317</v>
      </c>
      <c r="BU123">
        <f t="shared" si="32"/>
        <v>2.5158738437116792</v>
      </c>
      <c r="BV123">
        <f t="shared" si="33"/>
        <v>1.7242758696007889</v>
      </c>
      <c r="BX123" t="s">
        <v>676</v>
      </c>
      <c r="BY123" t="s">
        <v>5636</v>
      </c>
    </row>
    <row r="124" spans="2:77" x14ac:dyDescent="0.15">
      <c r="B124">
        <v>123</v>
      </c>
      <c r="C124">
        <v>2005</v>
      </c>
      <c r="D124">
        <v>23</v>
      </c>
      <c r="E124" t="s">
        <v>680</v>
      </c>
      <c r="F124" s="1">
        <v>38443</v>
      </c>
      <c r="G124">
        <v>9322812000</v>
      </c>
      <c r="H124">
        <v>1.2E-2</v>
      </c>
      <c r="I124">
        <v>1462972</v>
      </c>
      <c r="J124">
        <v>249</v>
      </c>
      <c r="K124">
        <v>32964</v>
      </c>
      <c r="L124" t="s">
        <v>25</v>
      </c>
      <c r="M124" t="s">
        <v>25</v>
      </c>
      <c r="N124" t="s">
        <v>148</v>
      </c>
      <c r="O124" t="s">
        <v>4261</v>
      </c>
      <c r="P124">
        <v>1</v>
      </c>
      <c r="Q124" t="s">
        <v>681</v>
      </c>
      <c r="R124" t="s">
        <v>682</v>
      </c>
      <c r="T124">
        <v>2005</v>
      </c>
      <c r="U124" t="s">
        <v>683</v>
      </c>
      <c r="V124" t="s">
        <v>5597</v>
      </c>
      <c r="W124" t="s">
        <v>31</v>
      </c>
      <c r="X124">
        <v>8.6999999999999993</v>
      </c>
      <c r="Y124">
        <v>116</v>
      </c>
      <c r="Z124">
        <v>83</v>
      </c>
      <c r="AA124">
        <f t="shared" si="34"/>
        <v>1</v>
      </c>
      <c r="AB124" t="s">
        <v>5433</v>
      </c>
      <c r="AC124">
        <f t="shared" si="19"/>
        <v>10</v>
      </c>
      <c r="AD124">
        <f t="shared" si="20"/>
        <v>5</v>
      </c>
      <c r="AE124">
        <f t="shared" si="21"/>
        <v>0</v>
      </c>
      <c r="AF124">
        <f t="shared" si="22"/>
        <v>4</v>
      </c>
      <c r="AG124">
        <f t="shared" si="23"/>
        <v>9.9695469265048899</v>
      </c>
      <c r="AH124">
        <f t="shared" si="24"/>
        <v>6.1652360141896567</v>
      </c>
      <c r="AI124">
        <f t="shared" si="25"/>
        <v>2.3961993470957359</v>
      </c>
      <c r="AJ124">
        <f t="shared" si="26"/>
        <v>4.5180399054681857</v>
      </c>
      <c r="AK124">
        <f t="shared" si="27"/>
        <v>2.0644579892269181</v>
      </c>
      <c r="AL124">
        <f t="shared" si="28"/>
        <v>1.919078092376074</v>
      </c>
      <c r="AW124">
        <v>636</v>
      </c>
      <c r="AX124">
        <v>2</v>
      </c>
      <c r="AY124" t="s">
        <v>3373</v>
      </c>
      <c r="AZ124" t="s">
        <v>3375</v>
      </c>
      <c r="BA124">
        <v>3</v>
      </c>
      <c r="BB124">
        <v>9</v>
      </c>
      <c r="BC124">
        <v>3.8267011642456099</v>
      </c>
      <c r="BD124">
        <v>2</v>
      </c>
      <c r="BE124">
        <v>2</v>
      </c>
      <c r="BF124">
        <v>4034</v>
      </c>
      <c r="BG124">
        <v>0</v>
      </c>
      <c r="BH124">
        <v>0</v>
      </c>
      <c r="BI124">
        <v>0</v>
      </c>
      <c r="BJ124">
        <v>3</v>
      </c>
      <c r="BK124">
        <v>9</v>
      </c>
      <c r="BL124">
        <v>3.4540309906005899</v>
      </c>
      <c r="BM124">
        <v>2</v>
      </c>
      <c r="BN124">
        <v>2</v>
      </c>
      <c r="BO124">
        <v>10969</v>
      </c>
      <c r="BP124">
        <v>0</v>
      </c>
      <c r="BQ124">
        <v>0</v>
      </c>
      <c r="BR124">
        <v>0</v>
      </c>
      <c r="BS124">
        <f t="shared" si="30"/>
        <v>0.58282454850970744</v>
      </c>
      <c r="BT124">
        <f t="shared" si="31"/>
        <v>0.53832622986909118</v>
      </c>
      <c r="BU124">
        <f t="shared" si="32"/>
        <v>2.0644579892269181</v>
      </c>
      <c r="BV124">
        <f t="shared" si="33"/>
        <v>1.919078092376074</v>
      </c>
      <c r="BX124" t="s">
        <v>682</v>
      </c>
      <c r="BY124" t="s">
        <v>5597</v>
      </c>
    </row>
    <row r="125" spans="2:77" x14ac:dyDescent="0.15">
      <c r="B125">
        <v>124</v>
      </c>
      <c r="C125">
        <v>2005</v>
      </c>
      <c r="D125">
        <v>24</v>
      </c>
      <c r="E125" t="s">
        <v>684</v>
      </c>
      <c r="F125" s="1">
        <v>38547</v>
      </c>
      <c r="G125">
        <v>8655327500</v>
      </c>
      <c r="H125">
        <v>1.0999999999999999E-2</v>
      </c>
      <c r="I125">
        <v>1391221</v>
      </c>
      <c r="J125">
        <v>298</v>
      </c>
      <c r="K125">
        <v>30109</v>
      </c>
      <c r="L125" t="s">
        <v>33</v>
      </c>
      <c r="M125" t="s">
        <v>33</v>
      </c>
      <c r="N125" t="s">
        <v>40</v>
      </c>
      <c r="O125" t="s">
        <v>4261</v>
      </c>
      <c r="P125">
        <v>1</v>
      </c>
      <c r="Q125" t="s">
        <v>684</v>
      </c>
      <c r="R125" t="s">
        <v>685</v>
      </c>
      <c r="S125" t="s">
        <v>686</v>
      </c>
      <c r="T125">
        <v>2005</v>
      </c>
      <c r="U125" t="s">
        <v>687</v>
      </c>
      <c r="V125" t="s">
        <v>5655</v>
      </c>
      <c r="W125" t="s">
        <v>689</v>
      </c>
      <c r="X125">
        <v>7.3</v>
      </c>
      <c r="Y125">
        <v>170</v>
      </c>
      <c r="Z125">
        <v>16</v>
      </c>
      <c r="AA125">
        <f t="shared" si="34"/>
        <v>2</v>
      </c>
      <c r="AB125" t="s">
        <v>5426</v>
      </c>
      <c r="AC125">
        <f t="shared" si="19"/>
        <v>1</v>
      </c>
      <c r="AD125">
        <f t="shared" si="20"/>
        <v>1</v>
      </c>
      <c r="AE125">
        <f t="shared" si="21"/>
        <v>1</v>
      </c>
      <c r="AF125">
        <f t="shared" si="22"/>
        <v>7</v>
      </c>
      <c r="AG125">
        <f t="shared" si="23"/>
        <v>9.9372835053427711</v>
      </c>
      <c r="AH125">
        <f t="shared" si="24"/>
        <v>6.1433961245691862</v>
      </c>
      <c r="AI125">
        <f t="shared" si="25"/>
        <v>2.4742162640762553</v>
      </c>
      <c r="AJ125">
        <f t="shared" si="26"/>
        <v>4.4786963316770274</v>
      </c>
      <c r="AK125">
        <f t="shared" si="27"/>
        <v>2.2304489213782737</v>
      </c>
      <c r="AL125">
        <f t="shared" si="28"/>
        <v>1.2041199826559246</v>
      </c>
      <c r="AW125">
        <v>428</v>
      </c>
      <c r="AX125">
        <v>2</v>
      </c>
      <c r="AY125" t="s">
        <v>2304</v>
      </c>
      <c r="AZ125" t="s">
        <v>2306</v>
      </c>
      <c r="BA125">
        <v>3</v>
      </c>
      <c r="BB125">
        <v>9</v>
      </c>
      <c r="BC125">
        <v>3.8266952037811302</v>
      </c>
      <c r="BD125">
        <v>2</v>
      </c>
      <c r="BE125">
        <v>2</v>
      </c>
      <c r="BF125">
        <v>4034</v>
      </c>
      <c r="BG125">
        <v>0</v>
      </c>
      <c r="BH125">
        <v>0</v>
      </c>
      <c r="BI125">
        <v>0</v>
      </c>
      <c r="BJ125">
        <v>3</v>
      </c>
      <c r="BK125">
        <v>9</v>
      </c>
      <c r="BL125">
        <v>3.4540436267852801</v>
      </c>
      <c r="BM125">
        <v>2</v>
      </c>
      <c r="BN125">
        <v>2</v>
      </c>
      <c r="BO125">
        <v>10969</v>
      </c>
      <c r="BP125">
        <v>0</v>
      </c>
      <c r="BQ125">
        <v>0</v>
      </c>
      <c r="BR125">
        <v>0</v>
      </c>
      <c r="BS125">
        <f t="shared" si="30"/>
        <v>0.58282387205269182</v>
      </c>
      <c r="BT125">
        <f t="shared" si="31"/>
        <v>0.53832781868380075</v>
      </c>
      <c r="BU125">
        <f t="shared" si="32"/>
        <v>2.2304489213782737</v>
      </c>
      <c r="BV125">
        <f t="shared" si="33"/>
        <v>1.2041199826559246</v>
      </c>
      <c r="BX125" t="s">
        <v>685</v>
      </c>
      <c r="BY125" t="s">
        <v>5655</v>
      </c>
    </row>
    <row r="126" spans="2:77" x14ac:dyDescent="0.15">
      <c r="B126">
        <v>125</v>
      </c>
      <c r="C126">
        <v>2005</v>
      </c>
      <c r="D126">
        <v>25</v>
      </c>
      <c r="E126" t="s">
        <v>690</v>
      </c>
      <c r="F126" s="1">
        <v>38652</v>
      </c>
      <c r="G126">
        <v>8378297000</v>
      </c>
      <c r="H126">
        <v>1.0999999999999999E-2</v>
      </c>
      <c r="I126">
        <v>1339833</v>
      </c>
      <c r="J126">
        <v>202</v>
      </c>
      <c r="K126">
        <v>29101</v>
      </c>
      <c r="L126" t="s">
        <v>25</v>
      </c>
      <c r="M126" t="s">
        <v>25</v>
      </c>
      <c r="N126" t="s">
        <v>26</v>
      </c>
      <c r="O126" t="s">
        <v>4261</v>
      </c>
      <c r="P126">
        <v>1</v>
      </c>
      <c r="Q126" t="s">
        <v>690</v>
      </c>
      <c r="R126" t="s">
        <v>691</v>
      </c>
      <c r="S126" t="s">
        <v>692</v>
      </c>
      <c r="T126">
        <v>2005</v>
      </c>
      <c r="U126" t="s">
        <v>693</v>
      </c>
      <c r="V126" t="s">
        <v>5608</v>
      </c>
      <c r="W126" t="s">
        <v>31</v>
      </c>
      <c r="X126">
        <v>8.6999999999999993</v>
      </c>
      <c r="Y126">
        <v>409</v>
      </c>
      <c r="Z126">
        <v>56</v>
      </c>
      <c r="AA126">
        <f t="shared" si="34"/>
        <v>1</v>
      </c>
      <c r="AB126" t="s">
        <v>5424</v>
      </c>
      <c r="AC126">
        <f t="shared" si="19"/>
        <v>2</v>
      </c>
      <c r="AD126">
        <f t="shared" si="20"/>
        <v>2</v>
      </c>
      <c r="AE126">
        <f t="shared" si="21"/>
        <v>0</v>
      </c>
      <c r="AF126">
        <f t="shared" si="22"/>
        <v>10</v>
      </c>
      <c r="AG126">
        <f t="shared" si="23"/>
        <v>9.923155751486517</v>
      </c>
      <c r="AH126">
        <f t="shared" si="24"/>
        <v>6.1270506702317693</v>
      </c>
      <c r="AI126">
        <f t="shared" si="25"/>
        <v>2.3053513694466239</v>
      </c>
      <c r="AJ126">
        <f t="shared" si="26"/>
        <v>4.4639079129384829</v>
      </c>
      <c r="AK126">
        <f t="shared" si="27"/>
        <v>2.6117233080073419</v>
      </c>
      <c r="AL126">
        <f t="shared" si="28"/>
        <v>1.7481880270062005</v>
      </c>
      <c r="AW126">
        <v>74</v>
      </c>
      <c r="AX126">
        <v>1</v>
      </c>
      <c r="AY126" t="s">
        <v>424</v>
      </c>
      <c r="AZ126" t="s">
        <v>425</v>
      </c>
      <c r="BA126">
        <v>12</v>
      </c>
      <c r="BB126">
        <v>197</v>
      </c>
      <c r="BC126">
        <v>1580.63305664063</v>
      </c>
      <c r="BD126">
        <v>105</v>
      </c>
      <c r="BE126">
        <v>165.34982299804699</v>
      </c>
      <c r="BF126">
        <v>1321</v>
      </c>
      <c r="BG126">
        <v>2.0681763067841499E-2</v>
      </c>
      <c r="BH126">
        <v>179.88720703125</v>
      </c>
      <c r="BI126">
        <v>23.333332061767599</v>
      </c>
      <c r="BJ126">
        <v>13</v>
      </c>
      <c r="BK126">
        <v>229</v>
      </c>
      <c r="BL126">
        <v>1734.0185546875</v>
      </c>
      <c r="BM126">
        <v>118</v>
      </c>
      <c r="BN126">
        <v>292.30212402343801</v>
      </c>
      <c r="BO126">
        <v>3996</v>
      </c>
      <c r="BP126">
        <v>2.1607518196105999E-2</v>
      </c>
      <c r="BQ126">
        <v>1530.30786132813</v>
      </c>
      <c r="BR126">
        <v>26.333332061767599</v>
      </c>
      <c r="BS126">
        <f t="shared" si="30"/>
        <v>3.198831060335392</v>
      </c>
      <c r="BT126">
        <f t="shared" si="31"/>
        <v>3.2390537402885657</v>
      </c>
      <c r="BU126">
        <f t="shared" si="32"/>
        <v>2.6117233080073419</v>
      </c>
      <c r="BV126">
        <f t="shared" si="33"/>
        <v>1.7481880270062005</v>
      </c>
      <c r="BX126" t="s">
        <v>691</v>
      </c>
      <c r="BY126" t="s">
        <v>5608</v>
      </c>
    </row>
    <row r="127" spans="2:77" x14ac:dyDescent="0.15">
      <c r="B127">
        <v>126</v>
      </c>
      <c r="C127">
        <v>2005</v>
      </c>
      <c r="D127">
        <v>26</v>
      </c>
      <c r="E127" t="s">
        <v>694</v>
      </c>
      <c r="F127" s="1">
        <v>38512</v>
      </c>
      <c r="G127">
        <v>8212961893</v>
      </c>
      <c r="H127">
        <v>1.0999999999999999E-2</v>
      </c>
      <c r="I127">
        <v>1305518</v>
      </c>
      <c r="J127">
        <v>247</v>
      </c>
      <c r="K127">
        <v>31517</v>
      </c>
      <c r="L127" t="s">
        <v>25</v>
      </c>
      <c r="M127" t="s">
        <v>25</v>
      </c>
      <c r="N127" t="s">
        <v>26</v>
      </c>
      <c r="O127" t="s">
        <v>4261</v>
      </c>
      <c r="P127">
        <v>1</v>
      </c>
      <c r="Q127" t="s">
        <v>694</v>
      </c>
      <c r="R127" t="s">
        <v>695</v>
      </c>
      <c r="T127">
        <v>2005</v>
      </c>
      <c r="U127" t="s">
        <v>696</v>
      </c>
      <c r="V127" t="s">
        <v>5622</v>
      </c>
      <c r="W127" t="s">
        <v>31</v>
      </c>
      <c r="X127">
        <v>7.6</v>
      </c>
      <c r="Y127">
        <v>193</v>
      </c>
      <c r="Z127">
        <v>26</v>
      </c>
      <c r="AA127">
        <f t="shared" si="34"/>
        <v>1</v>
      </c>
      <c r="AB127" t="s">
        <v>5424</v>
      </c>
      <c r="AC127">
        <f t="shared" si="19"/>
        <v>2</v>
      </c>
      <c r="AD127">
        <f t="shared" si="20"/>
        <v>2</v>
      </c>
      <c r="AE127">
        <f t="shared" si="21"/>
        <v>0</v>
      </c>
      <c r="AF127">
        <f t="shared" si="22"/>
        <v>6</v>
      </c>
      <c r="AG127">
        <f t="shared" si="23"/>
        <v>9.9144998077660418</v>
      </c>
      <c r="AH127">
        <f t="shared" si="24"/>
        <v>6.1157828640921554</v>
      </c>
      <c r="AI127">
        <f t="shared" si="25"/>
        <v>2.3926969532596658</v>
      </c>
      <c r="AJ127">
        <f t="shared" si="26"/>
        <v>4.4985448717156027</v>
      </c>
      <c r="AK127">
        <f t="shared" si="27"/>
        <v>2.2855573090077734</v>
      </c>
      <c r="AL127">
        <f t="shared" si="28"/>
        <v>1.414973347970818</v>
      </c>
      <c r="AW127">
        <v>25</v>
      </c>
      <c r="AX127">
        <v>2</v>
      </c>
      <c r="AY127" t="s">
        <v>173</v>
      </c>
      <c r="AZ127" t="s">
        <v>175</v>
      </c>
      <c r="BA127">
        <v>6</v>
      </c>
      <c r="BB127">
        <v>53</v>
      </c>
      <c r="BC127">
        <v>153.81585693359401</v>
      </c>
      <c r="BD127">
        <v>22</v>
      </c>
      <c r="BE127">
        <v>110.783309936523</v>
      </c>
      <c r="BF127">
        <v>1999</v>
      </c>
      <c r="BG127">
        <v>4.0473560802638496E-3</v>
      </c>
      <c r="BH127">
        <v>0</v>
      </c>
      <c r="BI127">
        <v>0</v>
      </c>
      <c r="BJ127">
        <v>6</v>
      </c>
      <c r="BK127">
        <v>53</v>
      </c>
      <c r="BL127">
        <v>11.09068775177</v>
      </c>
      <c r="BM127">
        <v>22</v>
      </c>
      <c r="BN127">
        <v>206.47230529785199</v>
      </c>
      <c r="BO127">
        <v>5303</v>
      </c>
      <c r="BP127" s="6">
        <v>9.8407217592466606E-6</v>
      </c>
      <c r="BQ127">
        <v>0</v>
      </c>
      <c r="BR127">
        <v>0</v>
      </c>
      <c r="BS127">
        <f t="shared" si="30"/>
        <v>2.1870011093521327</v>
      </c>
      <c r="BT127">
        <f t="shared" si="31"/>
        <v>1.0449584782986108</v>
      </c>
      <c r="BU127">
        <f t="shared" si="32"/>
        <v>2.2855573090077734</v>
      </c>
      <c r="BV127">
        <f t="shared" si="33"/>
        <v>1.414973347970818</v>
      </c>
      <c r="BX127" t="s">
        <v>695</v>
      </c>
      <c r="BY127" t="s">
        <v>5622</v>
      </c>
    </row>
    <row r="128" spans="2:77" x14ac:dyDescent="0.15">
      <c r="B128">
        <v>127</v>
      </c>
      <c r="C128">
        <v>2005</v>
      </c>
      <c r="D128">
        <v>27</v>
      </c>
      <c r="E128" t="s">
        <v>697</v>
      </c>
      <c r="F128" s="1">
        <v>38611</v>
      </c>
      <c r="G128">
        <v>7831016503</v>
      </c>
      <c r="H128">
        <v>0.01</v>
      </c>
      <c r="I128">
        <v>1282348</v>
      </c>
      <c r="J128">
        <v>134</v>
      </c>
      <c r="K128">
        <v>19793</v>
      </c>
      <c r="L128" t="s">
        <v>33</v>
      </c>
      <c r="M128" t="s">
        <v>33</v>
      </c>
      <c r="N128" t="s">
        <v>34</v>
      </c>
      <c r="O128" t="s">
        <v>4261</v>
      </c>
      <c r="P128">
        <v>1</v>
      </c>
      <c r="Q128" t="s">
        <v>697</v>
      </c>
      <c r="R128" t="s">
        <v>698</v>
      </c>
      <c r="S128" t="s">
        <v>699</v>
      </c>
      <c r="T128">
        <v>2005</v>
      </c>
      <c r="U128" t="s">
        <v>700</v>
      </c>
      <c r="V128" t="s">
        <v>5656</v>
      </c>
      <c r="W128" t="s">
        <v>702</v>
      </c>
      <c r="X128">
        <v>8.8000000000000007</v>
      </c>
      <c r="Y128">
        <v>728</v>
      </c>
      <c r="Z128">
        <v>98</v>
      </c>
      <c r="AA128">
        <f t="shared" si="34"/>
        <v>2</v>
      </c>
      <c r="AB128" t="s">
        <v>5425</v>
      </c>
      <c r="AC128">
        <f t="shared" si="19"/>
        <v>5</v>
      </c>
      <c r="AD128">
        <f t="shared" si="20"/>
        <v>4</v>
      </c>
      <c r="AE128">
        <f t="shared" si="21"/>
        <v>0</v>
      </c>
      <c r="AF128">
        <f t="shared" si="22"/>
        <v>9</v>
      </c>
      <c r="AG128">
        <f t="shared" si="23"/>
        <v>9.8938181391959503</v>
      </c>
      <c r="AH128">
        <f t="shared" si="24"/>
        <v>6.1080058987948274</v>
      </c>
      <c r="AI128">
        <f t="shared" si="25"/>
        <v>2.1271047983648073</v>
      </c>
      <c r="AJ128">
        <f t="shared" si="26"/>
        <v>4.2965116246612984</v>
      </c>
      <c r="AK128">
        <f t="shared" si="27"/>
        <v>2.8621313793130367</v>
      </c>
      <c r="AL128">
        <f t="shared" si="28"/>
        <v>1.9912260756924949</v>
      </c>
      <c r="AW128">
        <v>920</v>
      </c>
      <c r="AX128">
        <v>2</v>
      </c>
      <c r="AY128" t="s">
        <v>4885</v>
      </c>
      <c r="AZ128" t="s">
        <v>4887</v>
      </c>
      <c r="BA128">
        <v>11</v>
      </c>
      <c r="BB128">
        <v>130</v>
      </c>
      <c r="BC128">
        <v>790.61383056640602</v>
      </c>
      <c r="BD128">
        <v>86</v>
      </c>
      <c r="BE128">
        <v>144.45007324218801</v>
      </c>
      <c r="BF128">
        <v>1647</v>
      </c>
      <c r="BG128">
        <v>2.21137367188931E-2</v>
      </c>
      <c r="BH128">
        <v>835.05023193359398</v>
      </c>
      <c r="BI128">
        <v>33.5</v>
      </c>
      <c r="BJ128">
        <v>12</v>
      </c>
      <c r="BK128">
        <v>156</v>
      </c>
      <c r="BL128">
        <v>50.821140289306598</v>
      </c>
      <c r="BM128">
        <v>101</v>
      </c>
      <c r="BN128">
        <v>274.23269653320301</v>
      </c>
      <c r="BO128">
        <v>4216</v>
      </c>
      <c r="BP128">
        <v>2.8559408383444E-4</v>
      </c>
      <c r="BQ128">
        <v>2684.8583984375</v>
      </c>
      <c r="BR128">
        <v>39.5</v>
      </c>
      <c r="BS128">
        <f t="shared" si="30"/>
        <v>2.8979644073837969</v>
      </c>
      <c r="BT128">
        <f t="shared" si="31"/>
        <v>1.7060444052204085</v>
      </c>
      <c r="BU128">
        <f t="shared" si="32"/>
        <v>2.8621313793130367</v>
      </c>
      <c r="BV128">
        <f t="shared" si="33"/>
        <v>1.9912260756924949</v>
      </c>
      <c r="BX128" t="s">
        <v>698</v>
      </c>
      <c r="BY128" t="s">
        <v>5656</v>
      </c>
    </row>
    <row r="129" spans="2:77" x14ac:dyDescent="0.15">
      <c r="B129">
        <v>128</v>
      </c>
      <c r="C129">
        <v>2005</v>
      </c>
      <c r="D129">
        <v>28</v>
      </c>
      <c r="E129" t="s">
        <v>703</v>
      </c>
      <c r="F129" s="1">
        <v>38707</v>
      </c>
      <c r="G129">
        <v>15689319000</v>
      </c>
      <c r="H129">
        <v>0.02</v>
      </c>
      <c r="I129">
        <v>2493691</v>
      </c>
      <c r="J129">
        <v>260</v>
      </c>
      <c r="K129">
        <v>42048</v>
      </c>
      <c r="L129" t="s">
        <v>25</v>
      </c>
      <c r="M129" t="s">
        <v>25</v>
      </c>
      <c r="N129" t="s">
        <v>26</v>
      </c>
      <c r="O129" t="s">
        <v>4261</v>
      </c>
      <c r="P129">
        <v>1</v>
      </c>
      <c r="Q129" t="s">
        <v>703</v>
      </c>
      <c r="R129" t="s">
        <v>704</v>
      </c>
      <c r="S129" t="s">
        <v>705</v>
      </c>
      <c r="T129">
        <v>2005</v>
      </c>
      <c r="U129" t="s">
        <v>706</v>
      </c>
      <c r="V129" t="s">
        <v>5608</v>
      </c>
      <c r="W129" t="s">
        <v>31</v>
      </c>
      <c r="X129">
        <v>7.1</v>
      </c>
      <c r="Y129">
        <v>318</v>
      </c>
      <c r="Z129">
        <v>126</v>
      </c>
      <c r="AA129">
        <f t="shared" si="34"/>
        <v>1</v>
      </c>
      <c r="AB129" t="s">
        <v>5424</v>
      </c>
      <c r="AC129">
        <f t="shared" si="19"/>
        <v>2</v>
      </c>
      <c r="AD129">
        <f t="shared" si="20"/>
        <v>2</v>
      </c>
      <c r="AE129">
        <f t="shared" si="21"/>
        <v>0</v>
      </c>
      <c r="AF129">
        <f t="shared" si="22"/>
        <v>12</v>
      </c>
      <c r="AG129">
        <f t="shared" si="23"/>
        <v>10.195604093302631</v>
      </c>
      <c r="AH129">
        <f t="shared" si="24"/>
        <v>6.3968426378719059</v>
      </c>
      <c r="AI129">
        <f t="shared" si="25"/>
        <v>2.4149733479708178</v>
      </c>
      <c r="AJ129">
        <f t="shared" si="26"/>
        <v>4.6237453435436668</v>
      </c>
      <c r="AK129">
        <f t="shared" si="27"/>
        <v>2.5024271199844326</v>
      </c>
      <c r="AL129">
        <f t="shared" si="28"/>
        <v>2.1003705451175625</v>
      </c>
      <c r="AW129">
        <v>829</v>
      </c>
      <c r="AX129">
        <v>1</v>
      </c>
      <c r="AY129" t="s">
        <v>4398</v>
      </c>
      <c r="AZ129" t="s">
        <v>4400</v>
      </c>
      <c r="BA129">
        <v>6</v>
      </c>
      <c r="BB129">
        <v>90</v>
      </c>
      <c r="BC129">
        <v>635.03863525390602</v>
      </c>
      <c r="BD129">
        <v>61</v>
      </c>
      <c r="BE129">
        <v>149.833419799805</v>
      </c>
      <c r="BF129">
        <v>1434</v>
      </c>
      <c r="BG129">
        <v>8.2646943628787994E-3</v>
      </c>
      <c r="BH129">
        <v>87.401992797851605</v>
      </c>
      <c r="BI129">
        <v>6.5</v>
      </c>
      <c r="BJ129">
        <v>6</v>
      </c>
      <c r="BK129">
        <v>92</v>
      </c>
      <c r="BL129">
        <v>629.08782958984398</v>
      </c>
      <c r="BM129">
        <v>63</v>
      </c>
      <c r="BN129">
        <v>256.79776000976602</v>
      </c>
      <c r="BO129">
        <v>4441</v>
      </c>
      <c r="BP129">
        <v>7.8049865551292896E-3</v>
      </c>
      <c r="BQ129">
        <v>209.24365234375</v>
      </c>
      <c r="BR129">
        <v>6.5</v>
      </c>
      <c r="BS129">
        <f t="shared" si="30"/>
        <v>2.802800148232377</v>
      </c>
      <c r="BT129">
        <f t="shared" si="31"/>
        <v>2.7987112833520698</v>
      </c>
      <c r="BU129">
        <f t="shared" si="32"/>
        <v>2.5024271199844326</v>
      </c>
      <c r="BV129">
        <f t="shared" si="33"/>
        <v>2.1003705451175625</v>
      </c>
      <c r="BX129" t="s">
        <v>704</v>
      </c>
      <c r="BY129" t="s">
        <v>5608</v>
      </c>
    </row>
    <row r="130" spans="2:77" x14ac:dyDescent="0.15">
      <c r="B130">
        <v>129</v>
      </c>
      <c r="C130">
        <v>2005</v>
      </c>
      <c r="D130">
        <v>29</v>
      </c>
      <c r="E130" t="s">
        <v>707</v>
      </c>
      <c r="F130" s="1">
        <v>38476</v>
      </c>
      <c r="G130">
        <v>7805432000</v>
      </c>
      <c r="H130">
        <v>0.01</v>
      </c>
      <c r="I130">
        <v>1235768</v>
      </c>
      <c r="J130">
        <v>247</v>
      </c>
      <c r="K130">
        <v>26594</v>
      </c>
      <c r="L130" t="s">
        <v>33</v>
      </c>
      <c r="M130" t="s">
        <v>33</v>
      </c>
      <c r="N130" t="s">
        <v>53</v>
      </c>
      <c r="O130" t="s">
        <v>4261</v>
      </c>
      <c r="P130">
        <v>1</v>
      </c>
      <c r="Q130" t="s">
        <v>707</v>
      </c>
      <c r="R130" t="s">
        <v>708</v>
      </c>
      <c r="S130" t="s">
        <v>709</v>
      </c>
      <c r="T130">
        <v>2005</v>
      </c>
      <c r="U130" t="s">
        <v>710</v>
      </c>
      <c r="V130" t="s">
        <v>5629</v>
      </c>
      <c r="W130" t="s">
        <v>711</v>
      </c>
      <c r="X130">
        <v>8.6999999999999993</v>
      </c>
      <c r="Y130">
        <v>214</v>
      </c>
      <c r="Z130">
        <v>72</v>
      </c>
      <c r="AA130">
        <f t="shared" ref="AA130:AA151" si="35">VLOOKUP(L130,$AN$2:$AO$17,2,FALSE)</f>
        <v>2</v>
      </c>
      <c r="AB130" t="s">
        <v>5428</v>
      </c>
      <c r="AC130">
        <f t="shared" ref="AC130:AC193" si="36">VLOOKUP(AB130,$AQ$2:$AT$72,4,FALSE)</f>
        <v>6</v>
      </c>
      <c r="AD130">
        <f t="shared" ref="AD130:AD193" si="37">VLOOKUP(AB130,$AQ$2:$AU$72,5,FALSE)</f>
        <v>4</v>
      </c>
      <c r="AE130">
        <f t="shared" ref="AE130:AE193" si="38">IF(ISNUMBER(SEARCH("애니메",V130)),1,0)</f>
        <v>0</v>
      </c>
      <c r="AF130">
        <f t="shared" ref="AF130:AF193" si="39">MONTH(F130)</f>
        <v>5</v>
      </c>
      <c r="AG130">
        <f t="shared" ref="AG130:AG193" si="40">LOG(G130,10)</f>
        <v>9.8923969445572055</v>
      </c>
      <c r="AH130">
        <f t="shared" ref="AH130:AH193" si="41">LOG(I130,10)</f>
        <v>6.0919369450431855</v>
      </c>
      <c r="AI130">
        <f t="shared" ref="AI130:AI193" si="42">LOG(J130,10)</f>
        <v>2.3926969532596658</v>
      </c>
      <c r="AJ130">
        <f t="shared" ref="AJ130:AJ193" si="43">LOG(K130,10)</f>
        <v>4.424783664419822</v>
      </c>
      <c r="AK130">
        <f t="shared" ref="AK130:AK193" si="44">LOG(Y130,10)</f>
        <v>2.3304137733491905</v>
      </c>
      <c r="AL130">
        <f t="shared" ref="AL130:AL193" si="45">LOG(Z130,10)</f>
        <v>1.8573324964312683</v>
      </c>
      <c r="AW130">
        <v>156</v>
      </c>
      <c r="AX130">
        <v>1</v>
      </c>
      <c r="AY130" t="s">
        <v>843</v>
      </c>
      <c r="AZ130" t="s">
        <v>845</v>
      </c>
      <c r="BA130">
        <v>23</v>
      </c>
      <c r="BB130">
        <v>551</v>
      </c>
      <c r="BC130">
        <v>5505.98779296875</v>
      </c>
      <c r="BD130">
        <v>218</v>
      </c>
      <c r="BE130">
        <v>192.53309631347699</v>
      </c>
      <c r="BF130">
        <v>1162</v>
      </c>
      <c r="BG130">
        <v>7.2423160076141399E-2</v>
      </c>
      <c r="BH130">
        <v>413.47372436523398</v>
      </c>
      <c r="BI130">
        <v>93.75</v>
      </c>
      <c r="BJ130">
        <v>23</v>
      </c>
      <c r="BK130">
        <v>560</v>
      </c>
      <c r="BL130">
        <v>5544.11279296875</v>
      </c>
      <c r="BM130">
        <v>225</v>
      </c>
      <c r="BN130">
        <v>304.86071777343801</v>
      </c>
      <c r="BO130">
        <v>4089</v>
      </c>
      <c r="BP130">
        <v>6.9526799023151398E-2</v>
      </c>
      <c r="BQ130">
        <v>670.742919921875</v>
      </c>
      <c r="BR130">
        <v>93.75</v>
      </c>
      <c r="BS130">
        <f t="shared" si="30"/>
        <v>3.740835244207295</v>
      </c>
      <c r="BT130">
        <f t="shared" si="31"/>
        <v>3.7438320572577233</v>
      </c>
      <c r="BU130">
        <f t="shared" si="32"/>
        <v>2.3304137733491905</v>
      </c>
      <c r="BV130">
        <f t="shared" si="33"/>
        <v>1.8573324964312683</v>
      </c>
      <c r="BX130" t="s">
        <v>708</v>
      </c>
      <c r="BY130" t="s">
        <v>5629</v>
      </c>
    </row>
    <row r="131" spans="2:77" x14ac:dyDescent="0.15">
      <c r="B131">
        <v>130</v>
      </c>
      <c r="C131">
        <v>2005</v>
      </c>
      <c r="D131">
        <v>30</v>
      </c>
      <c r="E131" t="s">
        <v>712</v>
      </c>
      <c r="F131" s="1">
        <v>38386</v>
      </c>
      <c r="G131">
        <v>7324579000</v>
      </c>
      <c r="H131">
        <v>0.01</v>
      </c>
      <c r="I131">
        <v>1174581</v>
      </c>
      <c r="J131">
        <v>167</v>
      </c>
      <c r="K131">
        <v>20316</v>
      </c>
      <c r="L131" t="s">
        <v>25</v>
      </c>
      <c r="M131" t="s">
        <v>25</v>
      </c>
      <c r="N131" t="s">
        <v>713</v>
      </c>
      <c r="O131" t="s">
        <v>4261</v>
      </c>
      <c r="P131">
        <v>1</v>
      </c>
      <c r="Q131" t="s">
        <v>712</v>
      </c>
      <c r="R131" t="s">
        <v>714</v>
      </c>
      <c r="S131" t="s">
        <v>715</v>
      </c>
      <c r="T131">
        <v>2004</v>
      </c>
      <c r="U131" t="s">
        <v>716</v>
      </c>
      <c r="V131" t="s">
        <v>5604</v>
      </c>
      <c r="W131" t="s">
        <v>31</v>
      </c>
      <c r="X131">
        <v>4.3</v>
      </c>
      <c r="Y131">
        <v>48</v>
      </c>
      <c r="Z131">
        <v>42</v>
      </c>
      <c r="AA131">
        <f t="shared" si="35"/>
        <v>1</v>
      </c>
      <c r="AB131" t="s">
        <v>5443</v>
      </c>
      <c r="AC131">
        <f t="shared" si="36"/>
        <v>3</v>
      </c>
      <c r="AD131">
        <f t="shared" si="37"/>
        <v>3</v>
      </c>
      <c r="AE131">
        <f t="shared" si="38"/>
        <v>0</v>
      </c>
      <c r="AF131">
        <f t="shared" si="39"/>
        <v>2</v>
      </c>
      <c r="AG131">
        <f t="shared" si="40"/>
        <v>9.8647826674928591</v>
      </c>
      <c r="AH131">
        <f t="shared" si="41"/>
        <v>6.0698829714244464</v>
      </c>
      <c r="AI131">
        <f t="shared" si="42"/>
        <v>2.2227164711475833</v>
      </c>
      <c r="AJ131">
        <f t="shared" si="43"/>
        <v>4.3078382041565604</v>
      </c>
      <c r="AK131">
        <f t="shared" si="44"/>
        <v>1.6812412373755872</v>
      </c>
      <c r="AL131">
        <f t="shared" si="45"/>
        <v>1.6232492903979003</v>
      </c>
      <c r="AW131">
        <v>185</v>
      </c>
      <c r="AX131">
        <v>2</v>
      </c>
      <c r="AY131" t="s">
        <v>993</v>
      </c>
      <c r="AZ131" t="s">
        <v>995</v>
      </c>
      <c r="BA131">
        <v>8</v>
      </c>
      <c r="BB131">
        <v>82</v>
      </c>
      <c r="BC131">
        <v>680.21661376953102</v>
      </c>
      <c r="BD131">
        <v>44</v>
      </c>
      <c r="BE131">
        <v>126.16675567627</v>
      </c>
      <c r="BF131">
        <v>1823</v>
      </c>
      <c r="BG131">
        <v>1.94826684892178E-2</v>
      </c>
      <c r="BH131">
        <v>221.70344543457</v>
      </c>
      <c r="BI131">
        <v>13</v>
      </c>
      <c r="BJ131">
        <v>9</v>
      </c>
      <c r="BK131">
        <v>97</v>
      </c>
      <c r="BL131">
        <v>23.3597602844238</v>
      </c>
      <c r="BM131">
        <v>49</v>
      </c>
      <c r="BN131">
        <v>232.76947021484401</v>
      </c>
      <c r="BO131">
        <v>4873</v>
      </c>
      <c r="BP131" s="6">
        <v>5.3859199397265898E-5</v>
      </c>
      <c r="BQ131">
        <v>274.44802856445301</v>
      </c>
      <c r="BR131">
        <v>16</v>
      </c>
      <c r="BS131">
        <f t="shared" ref="BS131:BS194" si="46">LOG(BC131,10)</f>
        <v>2.8326472350361569</v>
      </c>
      <c r="BT131">
        <f t="shared" ref="BT131:BT194" si="47">LOG(BL131,10)</f>
        <v>1.3684683817757155</v>
      </c>
      <c r="BU131">
        <f t="shared" ref="BU131:BU194" si="48">LOG(Y131,10)</f>
        <v>1.6812412373755872</v>
      </c>
      <c r="BV131">
        <f t="shared" ref="BV131:BV194" si="49">LOG(Z131,10)</f>
        <v>1.6232492903979003</v>
      </c>
      <c r="BX131" t="s">
        <v>714</v>
      </c>
      <c r="BY131" t="s">
        <v>5604</v>
      </c>
    </row>
    <row r="132" spans="2:77" x14ac:dyDescent="0.15">
      <c r="B132">
        <v>131</v>
      </c>
      <c r="C132">
        <v>2005</v>
      </c>
      <c r="D132">
        <v>31</v>
      </c>
      <c r="E132" t="s">
        <v>717</v>
      </c>
      <c r="F132" s="1">
        <v>38443</v>
      </c>
      <c r="G132">
        <v>7230710500</v>
      </c>
      <c r="H132">
        <v>8.9999999999999993E-3</v>
      </c>
      <c r="I132">
        <v>1112277</v>
      </c>
      <c r="J132">
        <v>265</v>
      </c>
      <c r="K132">
        <v>30655</v>
      </c>
      <c r="L132" t="s">
        <v>25</v>
      </c>
      <c r="M132" t="s">
        <v>25</v>
      </c>
      <c r="N132" t="s">
        <v>40</v>
      </c>
      <c r="O132" t="s">
        <v>4261</v>
      </c>
      <c r="P132">
        <v>1</v>
      </c>
      <c r="Q132" t="s">
        <v>717</v>
      </c>
      <c r="R132" t="s">
        <v>718</v>
      </c>
      <c r="S132" t="s">
        <v>719</v>
      </c>
      <c r="T132">
        <v>2005</v>
      </c>
      <c r="U132" t="s">
        <v>720</v>
      </c>
      <c r="V132" t="s">
        <v>5602</v>
      </c>
      <c r="W132" t="s">
        <v>31</v>
      </c>
      <c r="X132">
        <v>9.1</v>
      </c>
      <c r="Y132">
        <v>539</v>
      </c>
      <c r="Z132">
        <v>151</v>
      </c>
      <c r="AA132">
        <f t="shared" si="35"/>
        <v>1</v>
      </c>
      <c r="AB132" t="s">
        <v>5426</v>
      </c>
      <c r="AC132">
        <f t="shared" si="36"/>
        <v>1</v>
      </c>
      <c r="AD132">
        <f t="shared" si="37"/>
        <v>1</v>
      </c>
      <c r="AE132">
        <f t="shared" si="38"/>
        <v>0</v>
      </c>
      <c r="AF132">
        <f t="shared" si="39"/>
        <v>4</v>
      </c>
      <c r="AG132">
        <f t="shared" si="40"/>
        <v>9.8591809737909077</v>
      </c>
      <c r="AH132">
        <f t="shared" si="41"/>
        <v>6.0462129568419192</v>
      </c>
      <c r="AI132">
        <f t="shared" si="42"/>
        <v>2.4232458739368075</v>
      </c>
      <c r="AJ132">
        <f t="shared" si="43"/>
        <v>4.486501320463252</v>
      </c>
      <c r="AK132">
        <f t="shared" si="44"/>
        <v>2.7315887651867388</v>
      </c>
      <c r="AL132">
        <f t="shared" si="45"/>
        <v>2.1789769472931693</v>
      </c>
      <c r="AW132">
        <v>675</v>
      </c>
      <c r="AX132">
        <v>2</v>
      </c>
      <c r="AY132" t="s">
        <v>3578</v>
      </c>
      <c r="AZ132" t="s">
        <v>3580</v>
      </c>
      <c r="BA132">
        <v>11</v>
      </c>
      <c r="BB132">
        <v>154</v>
      </c>
      <c r="BC132">
        <v>2418.12060546875</v>
      </c>
      <c r="BD132">
        <v>78</v>
      </c>
      <c r="BE132">
        <v>141.66668701171901</v>
      </c>
      <c r="BF132">
        <v>1672</v>
      </c>
      <c r="BG132">
        <v>7.1496985852718395E-2</v>
      </c>
      <c r="BH132">
        <v>755.96636962890602</v>
      </c>
      <c r="BI132">
        <v>27.033332824706999</v>
      </c>
      <c r="BJ132">
        <v>12</v>
      </c>
      <c r="BK132">
        <v>175</v>
      </c>
      <c r="BL132">
        <v>57.249691009521499</v>
      </c>
      <c r="BM132">
        <v>86</v>
      </c>
      <c r="BN132">
        <v>269.12081909179699</v>
      </c>
      <c r="BO132">
        <v>4281</v>
      </c>
      <c r="BP132">
        <v>2.9232038650661702E-4</v>
      </c>
      <c r="BQ132">
        <v>1280.89001464844</v>
      </c>
      <c r="BR132">
        <v>32.033332824707003</v>
      </c>
      <c r="BS132">
        <f t="shared" si="46"/>
        <v>3.3834779578081862</v>
      </c>
      <c r="BT132">
        <f t="shared" si="47"/>
        <v>1.7577731470255167</v>
      </c>
      <c r="BU132">
        <f t="shared" si="48"/>
        <v>2.7315887651867388</v>
      </c>
      <c r="BV132">
        <f t="shared" si="49"/>
        <v>2.1789769472931693</v>
      </c>
      <c r="BX132" t="s">
        <v>718</v>
      </c>
      <c r="BY132" t="s">
        <v>5602</v>
      </c>
    </row>
    <row r="133" spans="2:77" x14ac:dyDescent="0.15">
      <c r="B133">
        <v>132</v>
      </c>
      <c r="C133">
        <v>2005</v>
      </c>
      <c r="D133">
        <v>32</v>
      </c>
      <c r="E133" t="s">
        <v>721</v>
      </c>
      <c r="F133" s="1">
        <v>38533</v>
      </c>
      <c r="G133">
        <v>6768135000</v>
      </c>
      <c r="H133">
        <v>8.9999999999999993E-3</v>
      </c>
      <c r="I133">
        <v>1072940</v>
      </c>
      <c r="J133">
        <v>182</v>
      </c>
      <c r="K133">
        <v>22227</v>
      </c>
      <c r="L133" t="s">
        <v>25</v>
      </c>
      <c r="M133" t="s">
        <v>25</v>
      </c>
      <c r="N133" t="s">
        <v>26</v>
      </c>
      <c r="O133" t="s">
        <v>4261</v>
      </c>
      <c r="P133">
        <v>1</v>
      </c>
      <c r="Q133" t="s">
        <v>721</v>
      </c>
      <c r="R133" t="s">
        <v>722</v>
      </c>
      <c r="S133" t="s">
        <v>723</v>
      </c>
      <c r="T133">
        <v>2005</v>
      </c>
      <c r="U133" t="s">
        <v>724</v>
      </c>
      <c r="V133" t="s">
        <v>5620</v>
      </c>
      <c r="W133" t="s">
        <v>725</v>
      </c>
      <c r="X133">
        <v>6.1</v>
      </c>
      <c r="Y133">
        <v>313</v>
      </c>
      <c r="Z133">
        <v>38</v>
      </c>
      <c r="AA133">
        <f t="shared" si="35"/>
        <v>1</v>
      </c>
      <c r="AB133" t="s">
        <v>5424</v>
      </c>
      <c r="AC133">
        <f t="shared" si="36"/>
        <v>2</v>
      </c>
      <c r="AD133">
        <f t="shared" si="37"/>
        <v>2</v>
      </c>
      <c r="AE133">
        <f t="shared" si="38"/>
        <v>0</v>
      </c>
      <c r="AF133">
        <f t="shared" si="39"/>
        <v>6</v>
      </c>
      <c r="AG133">
        <f t="shared" si="40"/>
        <v>9.8304690127334382</v>
      </c>
      <c r="AH133">
        <f t="shared" si="41"/>
        <v>6.0305754364137716</v>
      </c>
      <c r="AI133">
        <f t="shared" si="42"/>
        <v>2.2600713879850747</v>
      </c>
      <c r="AJ133">
        <f t="shared" si="43"/>
        <v>4.3468808495020728</v>
      </c>
      <c r="AK133">
        <f t="shared" si="44"/>
        <v>2.4955443375464483</v>
      </c>
      <c r="AL133">
        <f t="shared" si="45"/>
        <v>1.5797835966168099</v>
      </c>
      <c r="AW133">
        <v>616</v>
      </c>
      <c r="AX133">
        <v>2</v>
      </c>
      <c r="AY133" t="s">
        <v>3266</v>
      </c>
      <c r="AZ133" t="s">
        <v>3268</v>
      </c>
      <c r="BA133">
        <v>16</v>
      </c>
      <c r="BB133">
        <v>201</v>
      </c>
      <c r="BC133">
        <v>1262.77612304688</v>
      </c>
      <c r="BD133">
        <v>92</v>
      </c>
      <c r="BE133">
        <v>148.266677856445</v>
      </c>
      <c r="BF133">
        <v>1632</v>
      </c>
      <c r="BG133">
        <v>3.5220913589000702E-2</v>
      </c>
      <c r="BH133">
        <v>1121.38549804688</v>
      </c>
      <c r="BI133">
        <v>66.5</v>
      </c>
      <c r="BJ133">
        <v>16</v>
      </c>
      <c r="BK133">
        <v>206</v>
      </c>
      <c r="BL133">
        <v>56.580020904541001</v>
      </c>
      <c r="BM133">
        <v>97</v>
      </c>
      <c r="BN133">
        <v>268.98031616210898</v>
      </c>
      <c r="BO133">
        <v>4355</v>
      </c>
      <c r="BP133">
        <v>2.39283603150398E-4</v>
      </c>
      <c r="BQ133">
        <v>1870.59106445313</v>
      </c>
      <c r="BR133">
        <v>66.5</v>
      </c>
      <c r="BS133">
        <f t="shared" si="46"/>
        <v>3.1013263615263087</v>
      </c>
      <c r="BT133">
        <f t="shared" si="47"/>
        <v>1.7526631035791749</v>
      </c>
      <c r="BU133">
        <f t="shared" si="48"/>
        <v>2.4955443375464483</v>
      </c>
      <c r="BV133">
        <f t="shared" si="49"/>
        <v>1.5797835966168099</v>
      </c>
      <c r="BX133" t="s">
        <v>722</v>
      </c>
      <c r="BY133" t="s">
        <v>5620</v>
      </c>
    </row>
    <row r="134" spans="2:77" x14ac:dyDescent="0.15">
      <c r="B134">
        <v>133</v>
      </c>
      <c r="C134">
        <v>2005</v>
      </c>
      <c r="D134">
        <v>33</v>
      </c>
      <c r="E134" t="s">
        <v>726</v>
      </c>
      <c r="F134" s="1">
        <v>38666</v>
      </c>
      <c r="G134">
        <v>6765653000</v>
      </c>
      <c r="H134">
        <v>8.9999999999999993E-3</v>
      </c>
      <c r="I134">
        <v>1066103</v>
      </c>
      <c r="J134">
        <v>205</v>
      </c>
      <c r="K134">
        <v>22921</v>
      </c>
      <c r="L134" t="s">
        <v>25</v>
      </c>
      <c r="M134" t="s">
        <v>25</v>
      </c>
      <c r="N134" t="s">
        <v>713</v>
      </c>
      <c r="O134" t="s">
        <v>4261</v>
      </c>
      <c r="P134">
        <v>1</v>
      </c>
      <c r="Q134" t="s">
        <v>726</v>
      </c>
      <c r="R134" t="s">
        <v>727</v>
      </c>
      <c r="S134" t="s">
        <v>728</v>
      </c>
      <c r="T134">
        <v>2005</v>
      </c>
      <c r="U134" t="s">
        <v>729</v>
      </c>
      <c r="V134" t="s">
        <v>5628</v>
      </c>
      <c r="W134" t="s">
        <v>730</v>
      </c>
      <c r="X134">
        <v>7.7</v>
      </c>
      <c r="Y134">
        <v>293</v>
      </c>
      <c r="Z134">
        <v>83</v>
      </c>
      <c r="AA134">
        <f t="shared" si="35"/>
        <v>1</v>
      </c>
      <c r="AB134" t="s">
        <v>5443</v>
      </c>
      <c r="AC134">
        <f t="shared" si="36"/>
        <v>3</v>
      </c>
      <c r="AD134">
        <f t="shared" si="37"/>
        <v>3</v>
      </c>
      <c r="AE134">
        <f t="shared" si="38"/>
        <v>0</v>
      </c>
      <c r="AF134">
        <f t="shared" si="39"/>
        <v>11</v>
      </c>
      <c r="AG134">
        <f t="shared" si="40"/>
        <v>9.8303097197230596</v>
      </c>
      <c r="AH134">
        <f t="shared" si="41"/>
        <v>6.0277991654510519</v>
      </c>
      <c r="AI134">
        <f t="shared" si="42"/>
        <v>2.3117538610557542</v>
      </c>
      <c r="AJ134">
        <f t="shared" si="43"/>
        <v>4.3602335611578322</v>
      </c>
      <c r="AK134">
        <f t="shared" si="44"/>
        <v>2.4668676203541096</v>
      </c>
      <c r="AL134">
        <f t="shared" si="45"/>
        <v>1.919078092376074</v>
      </c>
      <c r="AW134">
        <v>381</v>
      </c>
      <c r="AX134">
        <v>1</v>
      </c>
      <c r="AY134" t="s">
        <v>2028</v>
      </c>
      <c r="AZ134" t="s">
        <v>2030</v>
      </c>
      <c r="BA134">
        <v>13</v>
      </c>
      <c r="BB134">
        <v>272</v>
      </c>
      <c r="BC134">
        <v>1897.41711425781</v>
      </c>
      <c r="BD134">
        <v>169</v>
      </c>
      <c r="BE134">
        <v>179.78315734863301</v>
      </c>
      <c r="BF134">
        <v>1216</v>
      </c>
      <c r="BG134">
        <v>2.4746887385845202E-2</v>
      </c>
      <c r="BH134">
        <v>292.22021484375</v>
      </c>
      <c r="BI134">
        <v>34.333332061767599</v>
      </c>
      <c r="BJ134">
        <v>14</v>
      </c>
      <c r="BK134">
        <v>295</v>
      </c>
      <c r="BL134">
        <v>2084.52685546875</v>
      </c>
      <c r="BM134">
        <v>175</v>
      </c>
      <c r="BN134">
        <v>286.31387329101602</v>
      </c>
      <c r="BO134">
        <v>4264</v>
      </c>
      <c r="BP134">
        <v>2.59394980967045E-2</v>
      </c>
      <c r="BQ134">
        <v>501.63037109375</v>
      </c>
      <c r="BR134">
        <v>39.583332061767599</v>
      </c>
      <c r="BS134">
        <f t="shared" si="46"/>
        <v>3.2781628134968019</v>
      </c>
      <c r="BT134">
        <f t="shared" si="47"/>
        <v>3.319007494620271</v>
      </c>
      <c r="BU134">
        <f t="shared" si="48"/>
        <v>2.4668676203541096</v>
      </c>
      <c r="BV134">
        <f t="shared" si="49"/>
        <v>1.919078092376074</v>
      </c>
      <c r="BX134" t="s">
        <v>727</v>
      </c>
      <c r="BY134" t="s">
        <v>5628</v>
      </c>
    </row>
    <row r="135" spans="2:77" x14ac:dyDescent="0.15">
      <c r="B135">
        <v>134</v>
      </c>
      <c r="C135">
        <v>2005</v>
      </c>
      <c r="D135">
        <v>34</v>
      </c>
      <c r="E135" t="s">
        <v>731</v>
      </c>
      <c r="F135" s="1">
        <v>38492</v>
      </c>
      <c r="G135">
        <v>6383653500</v>
      </c>
      <c r="H135">
        <v>8.0000000000000002E-3</v>
      </c>
      <c r="I135">
        <v>1014372</v>
      </c>
      <c r="J135">
        <v>155</v>
      </c>
      <c r="K135">
        <v>23610</v>
      </c>
      <c r="L135" t="s">
        <v>25</v>
      </c>
      <c r="M135" t="s">
        <v>25</v>
      </c>
      <c r="N135" t="s">
        <v>40</v>
      </c>
      <c r="O135" t="s">
        <v>4261</v>
      </c>
      <c r="P135">
        <v>1</v>
      </c>
      <c r="Q135" t="s">
        <v>731</v>
      </c>
      <c r="R135" t="s">
        <v>732</v>
      </c>
      <c r="S135" t="s">
        <v>733</v>
      </c>
      <c r="T135">
        <v>2005</v>
      </c>
      <c r="U135" t="s">
        <v>734</v>
      </c>
      <c r="V135" t="s">
        <v>5604</v>
      </c>
      <c r="W135" t="s">
        <v>735</v>
      </c>
      <c r="X135">
        <v>7.2</v>
      </c>
      <c r="Y135">
        <v>113</v>
      </c>
      <c r="Z135">
        <v>19</v>
      </c>
      <c r="AA135">
        <f t="shared" si="35"/>
        <v>1</v>
      </c>
      <c r="AB135" t="s">
        <v>5426</v>
      </c>
      <c r="AC135">
        <f t="shared" si="36"/>
        <v>1</v>
      </c>
      <c r="AD135">
        <f t="shared" si="37"/>
        <v>1</v>
      </c>
      <c r="AE135">
        <f t="shared" si="38"/>
        <v>0</v>
      </c>
      <c r="AF135">
        <f t="shared" si="39"/>
        <v>5</v>
      </c>
      <c r="AG135">
        <f t="shared" si="40"/>
        <v>9.8050693057985061</v>
      </c>
      <c r="AH135">
        <f t="shared" si="41"/>
        <v>6.0061972527484979</v>
      </c>
      <c r="AI135">
        <f t="shared" si="42"/>
        <v>2.1903316981702914</v>
      </c>
      <c r="AJ135">
        <f t="shared" si="43"/>
        <v>4.3730959870787265</v>
      </c>
      <c r="AK135">
        <f t="shared" si="44"/>
        <v>2.0530784434834195</v>
      </c>
      <c r="AL135">
        <f t="shared" si="45"/>
        <v>1.2787536009528289</v>
      </c>
      <c r="AW135">
        <v>142</v>
      </c>
      <c r="AX135">
        <v>1</v>
      </c>
      <c r="AY135" t="s">
        <v>772</v>
      </c>
      <c r="AZ135" t="s">
        <v>774</v>
      </c>
      <c r="BA135">
        <v>28</v>
      </c>
      <c r="BB135">
        <v>643</v>
      </c>
      <c r="BC135">
        <v>5387.92529296875</v>
      </c>
      <c r="BD135">
        <v>241</v>
      </c>
      <c r="BE135">
        <v>199.74977111816401</v>
      </c>
      <c r="BF135">
        <v>1123</v>
      </c>
      <c r="BG135">
        <v>7.0538327097892803E-2</v>
      </c>
      <c r="BH135">
        <v>724.33441162109398</v>
      </c>
      <c r="BI135">
        <v>183.70001220703099</v>
      </c>
      <c r="BJ135">
        <v>28</v>
      </c>
      <c r="BK135">
        <v>663</v>
      </c>
      <c r="BL135">
        <v>5428.953125</v>
      </c>
      <c r="BM135">
        <v>259</v>
      </c>
      <c r="BN135">
        <v>329.78359985351602</v>
      </c>
      <c r="BO135">
        <v>3748</v>
      </c>
      <c r="BP135">
        <v>6.77461847662926E-2</v>
      </c>
      <c r="BQ135">
        <v>4681.1142578125</v>
      </c>
      <c r="BR135">
        <v>182.70001220703099</v>
      </c>
      <c r="BS135">
        <f t="shared" si="46"/>
        <v>3.731421565321853</v>
      </c>
      <c r="BT135">
        <f t="shared" si="47"/>
        <v>3.734716091859819</v>
      </c>
      <c r="BU135">
        <f t="shared" si="48"/>
        <v>2.0530784434834195</v>
      </c>
      <c r="BV135">
        <f t="shared" si="49"/>
        <v>1.2787536009528289</v>
      </c>
      <c r="BX135" t="s">
        <v>732</v>
      </c>
      <c r="BY135" t="s">
        <v>5604</v>
      </c>
    </row>
    <row r="136" spans="2:77" x14ac:dyDescent="0.15">
      <c r="B136">
        <v>135</v>
      </c>
      <c r="C136">
        <v>2005</v>
      </c>
      <c r="D136">
        <v>35</v>
      </c>
      <c r="E136" t="s">
        <v>736</v>
      </c>
      <c r="F136" s="1">
        <v>38401</v>
      </c>
      <c r="G136">
        <v>6292855500</v>
      </c>
      <c r="H136">
        <v>8.0000000000000002E-3</v>
      </c>
      <c r="I136">
        <v>1003026</v>
      </c>
      <c r="J136">
        <v>155</v>
      </c>
      <c r="K136">
        <v>21505</v>
      </c>
      <c r="L136" t="s">
        <v>25</v>
      </c>
      <c r="M136" t="s">
        <v>25</v>
      </c>
      <c r="N136" t="s">
        <v>40</v>
      </c>
      <c r="O136" t="s">
        <v>4261</v>
      </c>
      <c r="P136">
        <v>1</v>
      </c>
      <c r="Q136" t="s">
        <v>736</v>
      </c>
      <c r="R136" t="s">
        <v>737</v>
      </c>
      <c r="T136">
        <v>2005</v>
      </c>
      <c r="U136" t="s">
        <v>738</v>
      </c>
      <c r="V136" t="s">
        <v>5657</v>
      </c>
      <c r="W136" t="s">
        <v>31</v>
      </c>
      <c r="X136">
        <v>7.9</v>
      </c>
      <c r="Y136">
        <v>35</v>
      </c>
      <c r="Z136">
        <v>46</v>
      </c>
      <c r="AA136">
        <f t="shared" si="35"/>
        <v>1</v>
      </c>
      <c r="AB136" t="s">
        <v>5426</v>
      </c>
      <c r="AC136">
        <f t="shared" si="36"/>
        <v>1</v>
      </c>
      <c r="AD136">
        <f t="shared" si="37"/>
        <v>1</v>
      </c>
      <c r="AE136">
        <f t="shared" si="38"/>
        <v>0</v>
      </c>
      <c r="AF136">
        <f t="shared" si="39"/>
        <v>2</v>
      </c>
      <c r="AG136">
        <f t="shared" si="40"/>
        <v>9.7988477593538494</v>
      </c>
      <c r="AH136">
        <f t="shared" si="41"/>
        <v>6.0013121907573863</v>
      </c>
      <c r="AI136">
        <f t="shared" si="42"/>
        <v>2.1903316981702914</v>
      </c>
      <c r="AJ136">
        <f t="shared" si="43"/>
        <v>4.3325394468901104</v>
      </c>
      <c r="AK136">
        <f t="shared" si="44"/>
        <v>1.5440680443502754</v>
      </c>
      <c r="AL136">
        <f t="shared" si="45"/>
        <v>1.6627578316815739</v>
      </c>
      <c r="AW136">
        <v>974</v>
      </c>
      <c r="AX136">
        <v>1</v>
      </c>
      <c r="AY136" t="s">
        <v>5143</v>
      </c>
      <c r="AZ136" t="s">
        <v>5144</v>
      </c>
      <c r="BA136">
        <v>13</v>
      </c>
      <c r="BB136">
        <v>234</v>
      </c>
      <c r="BC136">
        <v>1570.98168945313</v>
      </c>
      <c r="BD136">
        <v>132</v>
      </c>
      <c r="BE136">
        <v>171.39987182617199</v>
      </c>
      <c r="BF136">
        <v>1280</v>
      </c>
      <c r="BG136">
        <v>2.0434798672795299E-2</v>
      </c>
      <c r="BH136">
        <v>146.91929626464801</v>
      </c>
      <c r="BI136">
        <v>30.499998092651399</v>
      </c>
      <c r="BJ136">
        <v>13</v>
      </c>
      <c r="BK136">
        <v>237</v>
      </c>
      <c r="BL136">
        <v>1573.04272460938</v>
      </c>
      <c r="BM136">
        <v>135</v>
      </c>
      <c r="BN136">
        <v>272.86486816406301</v>
      </c>
      <c r="BO136">
        <v>4429</v>
      </c>
      <c r="BP136">
        <v>1.95120964199305E-2</v>
      </c>
      <c r="BQ136">
        <v>221.99134826660199</v>
      </c>
      <c r="BR136">
        <v>30.499998092651399</v>
      </c>
      <c r="BS136">
        <f t="shared" si="46"/>
        <v>3.1961711231584902</v>
      </c>
      <c r="BT136">
        <f t="shared" si="47"/>
        <v>3.1967405184339102</v>
      </c>
      <c r="BU136">
        <f t="shared" si="48"/>
        <v>1.5440680443502754</v>
      </c>
      <c r="BV136">
        <f t="shared" si="49"/>
        <v>1.6627578316815739</v>
      </c>
      <c r="BX136" t="s">
        <v>737</v>
      </c>
      <c r="BY136" t="s">
        <v>5657</v>
      </c>
    </row>
    <row r="137" spans="2:77" x14ac:dyDescent="0.15">
      <c r="B137">
        <v>136</v>
      </c>
      <c r="C137">
        <v>2005</v>
      </c>
      <c r="D137">
        <v>36</v>
      </c>
      <c r="E137" t="s">
        <v>740</v>
      </c>
      <c r="F137" s="1">
        <v>38548</v>
      </c>
      <c r="G137">
        <v>5852391000</v>
      </c>
      <c r="H137">
        <v>8.0000000000000002E-3</v>
      </c>
      <c r="I137">
        <v>933147</v>
      </c>
      <c r="J137">
        <v>186</v>
      </c>
      <c r="K137">
        <v>18850</v>
      </c>
      <c r="L137" t="s">
        <v>25</v>
      </c>
      <c r="M137" t="s">
        <v>25</v>
      </c>
      <c r="N137" t="s">
        <v>26</v>
      </c>
      <c r="O137" t="s">
        <v>4261</v>
      </c>
      <c r="P137">
        <v>1</v>
      </c>
      <c r="Q137" t="s">
        <v>740</v>
      </c>
      <c r="R137" t="s">
        <v>741</v>
      </c>
      <c r="S137" t="s">
        <v>742</v>
      </c>
      <c r="T137">
        <v>2005</v>
      </c>
      <c r="U137" t="s">
        <v>743</v>
      </c>
      <c r="V137" t="s">
        <v>5658</v>
      </c>
      <c r="W137" t="s">
        <v>745</v>
      </c>
      <c r="X137">
        <v>8.1</v>
      </c>
      <c r="Y137">
        <v>438</v>
      </c>
      <c r="Z137">
        <v>23</v>
      </c>
      <c r="AA137">
        <f t="shared" si="35"/>
        <v>1</v>
      </c>
      <c r="AB137" t="s">
        <v>5424</v>
      </c>
      <c r="AC137">
        <f t="shared" si="36"/>
        <v>2</v>
      </c>
      <c r="AD137">
        <f t="shared" si="37"/>
        <v>2</v>
      </c>
      <c r="AE137">
        <f t="shared" si="38"/>
        <v>0</v>
      </c>
      <c r="AF137">
        <f t="shared" si="39"/>
        <v>7</v>
      </c>
      <c r="AG137">
        <f t="shared" si="40"/>
        <v>9.7673333337673185</v>
      </c>
      <c r="AH137">
        <f t="shared" si="41"/>
        <v>5.9699500641752987</v>
      </c>
      <c r="AI137">
        <f t="shared" si="42"/>
        <v>2.2695129442179165</v>
      </c>
      <c r="AJ137">
        <f t="shared" si="43"/>
        <v>4.2753113545418113</v>
      </c>
      <c r="AK137">
        <f t="shared" si="44"/>
        <v>2.6414741105040993</v>
      </c>
      <c r="AL137">
        <f t="shared" si="45"/>
        <v>1.3617278360175928</v>
      </c>
      <c r="AW137">
        <v>963</v>
      </c>
      <c r="AX137">
        <v>1</v>
      </c>
      <c r="AY137" t="s">
        <v>5091</v>
      </c>
      <c r="AZ137" t="s">
        <v>5093</v>
      </c>
      <c r="BA137">
        <v>12</v>
      </c>
      <c r="BB137">
        <v>227</v>
      </c>
      <c r="BC137">
        <v>1581.50915527344</v>
      </c>
      <c r="BD137">
        <v>111</v>
      </c>
      <c r="BE137">
        <v>167.14993286132801</v>
      </c>
      <c r="BF137">
        <v>1305</v>
      </c>
      <c r="BG137">
        <v>2.0600076764821999E-2</v>
      </c>
      <c r="BH137">
        <v>53.665481567382798</v>
      </c>
      <c r="BI137">
        <v>11.8333339691162</v>
      </c>
      <c r="BJ137">
        <v>12</v>
      </c>
      <c r="BK137">
        <v>228</v>
      </c>
      <c r="BL137">
        <v>1567.86169433594</v>
      </c>
      <c r="BM137">
        <v>112</v>
      </c>
      <c r="BN137">
        <v>263.6982421875</v>
      </c>
      <c r="BO137">
        <v>4575</v>
      </c>
      <c r="BP137">
        <v>1.9475219771266001E-2</v>
      </c>
      <c r="BQ137">
        <v>55.921314239502003</v>
      </c>
      <c r="BR137">
        <v>11.8333339691162</v>
      </c>
      <c r="BS137">
        <f t="shared" si="46"/>
        <v>3.1990717103669652</v>
      </c>
      <c r="BT137">
        <f t="shared" si="47"/>
        <v>3.1953077496520477</v>
      </c>
      <c r="BU137">
        <f t="shared" si="48"/>
        <v>2.6414741105040993</v>
      </c>
      <c r="BV137">
        <f t="shared" si="49"/>
        <v>1.3617278360175928</v>
      </c>
      <c r="BX137" t="s">
        <v>741</v>
      </c>
      <c r="BY137" t="s">
        <v>5658</v>
      </c>
    </row>
    <row r="138" spans="2:77" x14ac:dyDescent="0.15">
      <c r="B138">
        <v>137</v>
      </c>
      <c r="C138">
        <v>2005</v>
      </c>
      <c r="D138">
        <v>37</v>
      </c>
      <c r="E138" t="s">
        <v>746</v>
      </c>
      <c r="F138" s="1">
        <v>38499</v>
      </c>
      <c r="G138">
        <v>5614875500</v>
      </c>
      <c r="H138">
        <v>6.9999999999999897E-3</v>
      </c>
      <c r="I138">
        <v>924019</v>
      </c>
      <c r="J138">
        <v>158</v>
      </c>
      <c r="K138">
        <v>24235</v>
      </c>
      <c r="L138" t="s">
        <v>25</v>
      </c>
      <c r="M138" t="s">
        <v>25</v>
      </c>
      <c r="N138" t="s">
        <v>47</v>
      </c>
      <c r="O138" t="s">
        <v>4261</v>
      </c>
      <c r="P138">
        <v>1</v>
      </c>
      <c r="Q138" t="s">
        <v>746</v>
      </c>
      <c r="R138" t="s">
        <v>747</v>
      </c>
      <c r="T138">
        <v>2005</v>
      </c>
      <c r="U138" t="s">
        <v>748</v>
      </c>
      <c r="V138" t="s">
        <v>5597</v>
      </c>
      <c r="W138" t="s">
        <v>31</v>
      </c>
      <c r="X138">
        <v>8.1</v>
      </c>
      <c r="Y138">
        <v>191</v>
      </c>
      <c r="Z138">
        <v>24</v>
      </c>
      <c r="AA138">
        <f t="shared" si="35"/>
        <v>1</v>
      </c>
      <c r="AB138" t="s">
        <v>5427</v>
      </c>
      <c r="AC138">
        <f t="shared" si="36"/>
        <v>7</v>
      </c>
      <c r="AD138">
        <f t="shared" si="37"/>
        <v>5</v>
      </c>
      <c r="AE138">
        <f t="shared" si="38"/>
        <v>0</v>
      </c>
      <c r="AF138">
        <f t="shared" si="39"/>
        <v>5</v>
      </c>
      <c r="AG138">
        <f t="shared" si="40"/>
        <v>9.7493401309870684</v>
      </c>
      <c r="AH138">
        <f t="shared" si="41"/>
        <v>5.9656809014260794</v>
      </c>
      <c r="AI138">
        <f t="shared" si="42"/>
        <v>2.1986570869544226</v>
      </c>
      <c r="AJ138">
        <f t="shared" si="43"/>
        <v>4.3844430240587773</v>
      </c>
      <c r="AK138">
        <f t="shared" si="44"/>
        <v>2.2810333672477272</v>
      </c>
      <c r="AL138">
        <f t="shared" si="45"/>
        <v>1.3802112417116059</v>
      </c>
      <c r="AW138">
        <v>34</v>
      </c>
      <c r="AX138">
        <v>1</v>
      </c>
      <c r="AY138" t="s">
        <v>223</v>
      </c>
      <c r="AZ138" t="s">
        <v>225</v>
      </c>
      <c r="BA138">
        <v>7</v>
      </c>
      <c r="BB138">
        <v>131</v>
      </c>
      <c r="BC138">
        <v>1060.46801757813</v>
      </c>
      <c r="BD138">
        <v>102</v>
      </c>
      <c r="BE138">
        <v>160.49990844726599</v>
      </c>
      <c r="BF138">
        <v>1352</v>
      </c>
      <c r="BG138">
        <v>1.38850035145879E-2</v>
      </c>
      <c r="BH138">
        <v>49.446617126464801</v>
      </c>
      <c r="BI138">
        <v>8.5</v>
      </c>
      <c r="BJ138">
        <v>7</v>
      </c>
      <c r="BK138">
        <v>133</v>
      </c>
      <c r="BL138">
        <v>1075.77270507813</v>
      </c>
      <c r="BM138">
        <v>104</v>
      </c>
      <c r="BN138">
        <v>261.82534790039102</v>
      </c>
      <c r="BO138">
        <v>4506</v>
      </c>
      <c r="BP138">
        <v>1.34322363883257E-2</v>
      </c>
      <c r="BQ138">
        <v>56.395496368408203</v>
      </c>
      <c r="BR138">
        <v>8.5</v>
      </c>
      <c r="BS138">
        <f t="shared" si="46"/>
        <v>3.0254975752582536</v>
      </c>
      <c r="BT138">
        <f t="shared" si="47"/>
        <v>3.0317205209977565</v>
      </c>
      <c r="BU138">
        <f t="shared" si="48"/>
        <v>2.2810333672477272</v>
      </c>
      <c r="BV138">
        <f t="shared" si="49"/>
        <v>1.3802112417116059</v>
      </c>
      <c r="BX138" t="s">
        <v>747</v>
      </c>
      <c r="BY138" t="s">
        <v>5597</v>
      </c>
    </row>
    <row r="139" spans="2:77" x14ac:dyDescent="0.15">
      <c r="B139">
        <v>138</v>
      </c>
      <c r="C139">
        <v>2005</v>
      </c>
      <c r="D139">
        <v>38</v>
      </c>
      <c r="E139" t="s">
        <v>749</v>
      </c>
      <c r="F139" s="1">
        <v>38603</v>
      </c>
      <c r="G139">
        <v>5840528000</v>
      </c>
      <c r="H139">
        <v>8.0000000000000002E-3</v>
      </c>
      <c r="I139">
        <v>920947</v>
      </c>
      <c r="J139">
        <v>292</v>
      </c>
      <c r="K139">
        <v>22217</v>
      </c>
      <c r="L139" t="s">
        <v>25</v>
      </c>
      <c r="M139" t="s">
        <v>25</v>
      </c>
      <c r="N139" t="s">
        <v>162</v>
      </c>
      <c r="O139" t="s">
        <v>4261</v>
      </c>
      <c r="P139" t="e">
        <v>#VALUE!</v>
      </c>
      <c r="Q139" t="s">
        <v>750</v>
      </c>
      <c r="R139" t="s">
        <v>751</v>
      </c>
      <c r="T139">
        <v>2005</v>
      </c>
      <c r="U139" t="s">
        <v>752</v>
      </c>
      <c r="V139" t="s">
        <v>5659</v>
      </c>
      <c r="W139" t="s">
        <v>754</v>
      </c>
      <c r="X139">
        <v>7.1</v>
      </c>
      <c r="Y139">
        <v>1327</v>
      </c>
      <c r="Z139">
        <v>170</v>
      </c>
      <c r="AA139">
        <f t="shared" si="35"/>
        <v>1</v>
      </c>
      <c r="AB139" t="s">
        <v>5435</v>
      </c>
      <c r="AC139">
        <f t="shared" si="36"/>
        <v>10</v>
      </c>
      <c r="AD139">
        <f t="shared" si="37"/>
        <v>5</v>
      </c>
      <c r="AE139">
        <f t="shared" si="38"/>
        <v>0</v>
      </c>
      <c r="AF139">
        <f t="shared" si="39"/>
        <v>9</v>
      </c>
      <c r="AG139">
        <f t="shared" si="40"/>
        <v>9.7664521103180686</v>
      </c>
      <c r="AH139">
        <f t="shared" si="41"/>
        <v>5.9642346375042816</v>
      </c>
      <c r="AI139">
        <f t="shared" si="42"/>
        <v>2.465382851448418</v>
      </c>
      <c r="AJ139">
        <f t="shared" si="43"/>
        <v>4.3466854150275731</v>
      </c>
      <c r="AK139">
        <f t="shared" si="44"/>
        <v>3.1228709228644349</v>
      </c>
      <c r="AL139">
        <f t="shared" si="45"/>
        <v>2.2304489213782737</v>
      </c>
      <c r="AW139">
        <v>3</v>
      </c>
      <c r="AX139">
        <v>1</v>
      </c>
      <c r="AY139" t="s">
        <v>41</v>
      </c>
      <c r="AZ139" t="s">
        <v>43</v>
      </c>
      <c r="BA139">
        <v>16</v>
      </c>
      <c r="BB139">
        <v>325</v>
      </c>
      <c r="BC139">
        <v>2522.55102539063</v>
      </c>
      <c r="BD139">
        <v>160</v>
      </c>
      <c r="BE139">
        <v>178.69979858398401</v>
      </c>
      <c r="BF139">
        <v>1235</v>
      </c>
      <c r="BG139">
        <v>3.3002257347106899E-2</v>
      </c>
      <c r="BH139">
        <v>209.04348754882801</v>
      </c>
      <c r="BI139">
        <v>43</v>
      </c>
      <c r="BJ139">
        <v>17</v>
      </c>
      <c r="BK139">
        <v>347</v>
      </c>
      <c r="BL139">
        <v>2593.27270507813</v>
      </c>
      <c r="BM139">
        <v>168</v>
      </c>
      <c r="BN139">
        <v>297.89285278320301</v>
      </c>
      <c r="BO139">
        <v>4038</v>
      </c>
      <c r="BP139">
        <v>3.2320652157068301E-2</v>
      </c>
      <c r="BQ139">
        <v>1005.23571777344</v>
      </c>
      <c r="BR139">
        <v>51.5</v>
      </c>
      <c r="BS139">
        <f t="shared" si="46"/>
        <v>3.4018399597737496</v>
      </c>
      <c r="BT139">
        <f t="shared" si="47"/>
        <v>3.4138481889958086</v>
      </c>
      <c r="BU139">
        <f t="shared" si="48"/>
        <v>3.1228709228644349</v>
      </c>
      <c r="BV139">
        <f t="shared" si="49"/>
        <v>2.2304489213782737</v>
      </c>
      <c r="BX139" t="s">
        <v>751</v>
      </c>
      <c r="BY139" t="s">
        <v>5659</v>
      </c>
    </row>
    <row r="140" spans="2:77" x14ac:dyDescent="0.15">
      <c r="B140">
        <v>139</v>
      </c>
      <c r="C140">
        <v>2005</v>
      </c>
      <c r="D140">
        <v>39</v>
      </c>
      <c r="E140" t="s">
        <v>755</v>
      </c>
      <c r="F140" s="1">
        <v>38645</v>
      </c>
      <c r="G140">
        <v>5628200500</v>
      </c>
      <c r="H140">
        <v>6.9999999999999897E-3</v>
      </c>
      <c r="I140">
        <v>902077</v>
      </c>
      <c r="J140">
        <v>262</v>
      </c>
      <c r="K140">
        <v>21670</v>
      </c>
      <c r="L140" t="s">
        <v>25</v>
      </c>
      <c r="M140" t="s">
        <v>25</v>
      </c>
      <c r="N140" t="s">
        <v>756</v>
      </c>
      <c r="O140" t="s">
        <v>4261</v>
      </c>
      <c r="P140">
        <v>1</v>
      </c>
      <c r="Q140" t="s">
        <v>755</v>
      </c>
      <c r="R140" t="s">
        <v>757</v>
      </c>
      <c r="S140" t="s">
        <v>758</v>
      </c>
      <c r="T140">
        <v>2005</v>
      </c>
      <c r="U140" t="s">
        <v>759</v>
      </c>
      <c r="V140" t="s">
        <v>5594</v>
      </c>
      <c r="W140" t="s">
        <v>760</v>
      </c>
      <c r="X140">
        <v>7.5</v>
      </c>
      <c r="Y140">
        <v>409</v>
      </c>
      <c r="Z140">
        <v>86</v>
      </c>
      <c r="AA140">
        <f t="shared" si="35"/>
        <v>1</v>
      </c>
      <c r="AB140" t="s">
        <v>5444</v>
      </c>
      <c r="AC140">
        <f t="shared" si="36"/>
        <v>3</v>
      </c>
      <c r="AD140">
        <f t="shared" si="37"/>
        <v>3</v>
      </c>
      <c r="AE140">
        <f t="shared" si="38"/>
        <v>0</v>
      </c>
      <c r="AF140">
        <f t="shared" si="39"/>
        <v>10</v>
      </c>
      <c r="AG140">
        <f t="shared" si="40"/>
        <v>9.7503695604209515</v>
      </c>
      <c r="AH140">
        <f t="shared" si="41"/>
        <v>5.9552436098787949</v>
      </c>
      <c r="AI140">
        <f t="shared" si="42"/>
        <v>2.4183012913197452</v>
      </c>
      <c r="AJ140">
        <f t="shared" si="43"/>
        <v>4.3358589113198178</v>
      </c>
      <c r="AK140">
        <f t="shared" si="44"/>
        <v>2.6117233080073419</v>
      </c>
      <c r="AL140">
        <f t="shared" si="45"/>
        <v>1.9344984512435675</v>
      </c>
      <c r="AW140">
        <v>516</v>
      </c>
      <c r="AX140">
        <v>1</v>
      </c>
      <c r="AY140" t="s">
        <v>2750</v>
      </c>
      <c r="AZ140" t="s">
        <v>2752</v>
      </c>
      <c r="BA140">
        <v>15</v>
      </c>
      <c r="BB140">
        <v>270</v>
      </c>
      <c r="BC140">
        <v>1675.13305664063</v>
      </c>
      <c r="BD140">
        <v>143</v>
      </c>
      <c r="BE140">
        <v>174.89979553222699</v>
      </c>
      <c r="BF140">
        <v>1259</v>
      </c>
      <c r="BG140">
        <v>2.1769888699054701E-2</v>
      </c>
      <c r="BH140">
        <v>227.07759094238301</v>
      </c>
      <c r="BI140">
        <v>44.666667938232401</v>
      </c>
      <c r="BJ140">
        <v>16</v>
      </c>
      <c r="BK140">
        <v>293</v>
      </c>
      <c r="BL140">
        <v>1852.30834960938</v>
      </c>
      <c r="BM140">
        <v>150</v>
      </c>
      <c r="BN140">
        <v>277.26480102539102</v>
      </c>
      <c r="BO140">
        <v>4405</v>
      </c>
      <c r="BP140">
        <v>2.2974068298935901E-2</v>
      </c>
      <c r="BQ140">
        <v>284.97341918945301</v>
      </c>
      <c r="BR140">
        <v>49.666671752929702</v>
      </c>
      <c r="BS140">
        <f t="shared" si="46"/>
        <v>3.2240493089667561</v>
      </c>
      <c r="BT140">
        <f t="shared" si="47"/>
        <v>3.2677132843907351</v>
      </c>
      <c r="BU140">
        <f t="shared" si="48"/>
        <v>2.6117233080073419</v>
      </c>
      <c r="BV140">
        <f t="shared" si="49"/>
        <v>1.9344984512435675</v>
      </c>
      <c r="BX140" t="s">
        <v>757</v>
      </c>
      <c r="BY140" t="s">
        <v>5594</v>
      </c>
    </row>
    <row r="141" spans="2:77" x14ac:dyDescent="0.15">
      <c r="B141">
        <v>140</v>
      </c>
      <c r="C141">
        <v>2005</v>
      </c>
      <c r="D141">
        <v>40</v>
      </c>
      <c r="E141" t="s">
        <v>761</v>
      </c>
      <c r="F141" s="1">
        <v>38359</v>
      </c>
      <c r="G141">
        <v>5577637500</v>
      </c>
      <c r="H141">
        <v>6.9999999999999897E-3</v>
      </c>
      <c r="I141">
        <v>897731</v>
      </c>
      <c r="J141">
        <v>185</v>
      </c>
      <c r="K141">
        <v>17953</v>
      </c>
      <c r="L141" t="s">
        <v>33</v>
      </c>
      <c r="M141" t="s">
        <v>33</v>
      </c>
      <c r="N141" t="s">
        <v>40</v>
      </c>
      <c r="O141" t="s">
        <v>4261</v>
      </c>
      <c r="P141">
        <v>1</v>
      </c>
      <c r="Q141" t="s">
        <v>761</v>
      </c>
      <c r="R141" t="s">
        <v>762</v>
      </c>
      <c r="S141" t="s">
        <v>763</v>
      </c>
      <c r="T141">
        <v>2004</v>
      </c>
      <c r="U141" t="s">
        <v>764</v>
      </c>
      <c r="V141" t="s">
        <v>5660</v>
      </c>
      <c r="W141" t="s">
        <v>766</v>
      </c>
      <c r="X141">
        <v>8.4</v>
      </c>
      <c r="Y141">
        <v>16</v>
      </c>
      <c r="Z141">
        <v>25</v>
      </c>
      <c r="AA141">
        <f t="shared" si="35"/>
        <v>2</v>
      </c>
      <c r="AB141" t="s">
        <v>5426</v>
      </c>
      <c r="AC141">
        <f t="shared" si="36"/>
        <v>1</v>
      </c>
      <c r="AD141">
        <f t="shared" si="37"/>
        <v>1</v>
      </c>
      <c r="AE141">
        <f t="shared" si="38"/>
        <v>1</v>
      </c>
      <c r="AF141">
        <f t="shared" si="39"/>
        <v>1</v>
      </c>
      <c r="AG141">
        <f t="shared" si="40"/>
        <v>9.7464502853216661</v>
      </c>
      <c r="AH141">
        <f t="shared" si="41"/>
        <v>5.9531462222832392</v>
      </c>
      <c r="AI141">
        <f t="shared" si="42"/>
        <v>2.2671717284030133</v>
      </c>
      <c r="AJ141">
        <f t="shared" si="43"/>
        <v>4.2541370308854676</v>
      </c>
      <c r="AK141">
        <f t="shared" si="44"/>
        <v>1.2041199826559246</v>
      </c>
      <c r="AL141">
        <f t="shared" si="45"/>
        <v>1.3979400086720375</v>
      </c>
      <c r="AW141">
        <v>350</v>
      </c>
      <c r="AX141">
        <v>1</v>
      </c>
      <c r="AY141" t="s">
        <v>1872</v>
      </c>
      <c r="AZ141" t="s">
        <v>1873</v>
      </c>
      <c r="BA141">
        <v>23</v>
      </c>
      <c r="BB141">
        <v>485</v>
      </c>
      <c r="BC141">
        <v>4058.0107421875</v>
      </c>
      <c r="BD141">
        <v>209</v>
      </c>
      <c r="BE141">
        <v>191.06652832031301</v>
      </c>
      <c r="BF141">
        <v>1171</v>
      </c>
      <c r="BG141">
        <v>5.3169444203376798E-2</v>
      </c>
      <c r="BH141">
        <v>553.625732421875</v>
      </c>
      <c r="BI141">
        <v>119.99998474121099</v>
      </c>
      <c r="BJ141">
        <v>24</v>
      </c>
      <c r="BK141">
        <v>526</v>
      </c>
      <c r="BL141">
        <v>4252.16796875</v>
      </c>
      <c r="BM141">
        <v>220</v>
      </c>
      <c r="BN141">
        <v>309.62030029296898</v>
      </c>
      <c r="BO141">
        <v>3996</v>
      </c>
      <c r="BP141">
        <v>5.30901215970516E-2</v>
      </c>
      <c r="BQ141">
        <v>1864.42797851563</v>
      </c>
      <c r="BR141">
        <v>133.83332824707</v>
      </c>
      <c r="BS141">
        <f t="shared" si="46"/>
        <v>3.6083131923440934</v>
      </c>
      <c r="BT141">
        <f t="shared" si="47"/>
        <v>3.6286104116509881</v>
      </c>
      <c r="BU141">
        <f t="shared" si="48"/>
        <v>1.2041199826559246</v>
      </c>
      <c r="BV141">
        <f t="shared" si="49"/>
        <v>1.3979400086720375</v>
      </c>
      <c r="BX141" t="s">
        <v>762</v>
      </c>
      <c r="BY141" t="s">
        <v>5660</v>
      </c>
    </row>
    <row r="142" spans="2:77" x14ac:dyDescent="0.15">
      <c r="B142">
        <v>141</v>
      </c>
      <c r="C142">
        <v>2005</v>
      </c>
      <c r="D142">
        <v>41</v>
      </c>
      <c r="E142" t="s">
        <v>767</v>
      </c>
      <c r="F142" s="1">
        <v>38386</v>
      </c>
      <c r="G142">
        <v>5777895500</v>
      </c>
      <c r="H142">
        <v>8.0000000000000002E-3</v>
      </c>
      <c r="I142">
        <v>890601</v>
      </c>
      <c r="J142">
        <v>140</v>
      </c>
      <c r="K142">
        <v>16471</v>
      </c>
      <c r="L142" t="s">
        <v>25</v>
      </c>
      <c r="M142" t="s">
        <v>25</v>
      </c>
      <c r="N142" t="s">
        <v>650</v>
      </c>
      <c r="O142" t="s">
        <v>4261</v>
      </c>
      <c r="P142">
        <v>1</v>
      </c>
      <c r="Q142" t="s">
        <v>767</v>
      </c>
      <c r="R142" t="s">
        <v>768</v>
      </c>
      <c r="T142">
        <v>2005</v>
      </c>
      <c r="U142" t="s">
        <v>769</v>
      </c>
      <c r="V142" t="s">
        <v>5661</v>
      </c>
      <c r="W142" t="s">
        <v>31</v>
      </c>
      <c r="X142">
        <v>9</v>
      </c>
      <c r="Y142">
        <v>112</v>
      </c>
      <c r="Z142">
        <v>73</v>
      </c>
      <c r="AA142">
        <f t="shared" si="35"/>
        <v>1</v>
      </c>
      <c r="AB142" t="s">
        <v>5442</v>
      </c>
      <c r="AC142">
        <f t="shared" si="36"/>
        <v>10</v>
      </c>
      <c r="AD142">
        <f t="shared" si="37"/>
        <v>5</v>
      </c>
      <c r="AE142">
        <f t="shared" si="38"/>
        <v>0</v>
      </c>
      <c r="AF142">
        <f t="shared" si="39"/>
        <v>2</v>
      </c>
      <c r="AG142">
        <f t="shared" si="40"/>
        <v>9.7617696828553964</v>
      </c>
      <c r="AH142">
        <f t="shared" si="41"/>
        <v>5.9496831784375104</v>
      </c>
      <c r="AI142">
        <f t="shared" si="42"/>
        <v>2.1461280356782377</v>
      </c>
      <c r="AJ142">
        <f t="shared" si="43"/>
        <v>4.2167199671902775</v>
      </c>
      <c r="AK142">
        <f t="shared" si="44"/>
        <v>2.049218022670181</v>
      </c>
      <c r="AL142">
        <f t="shared" si="45"/>
        <v>1.8633228601204557</v>
      </c>
      <c r="AW142">
        <v>113</v>
      </c>
      <c r="AX142">
        <v>1</v>
      </c>
      <c r="AY142" t="s">
        <v>635</v>
      </c>
      <c r="AZ142" t="s">
        <v>637</v>
      </c>
      <c r="BA142">
        <v>17</v>
      </c>
      <c r="BB142">
        <v>346</v>
      </c>
      <c r="BC142">
        <v>2561.765625</v>
      </c>
      <c r="BD142">
        <v>168</v>
      </c>
      <c r="BE142">
        <v>180.81645202636699</v>
      </c>
      <c r="BF142">
        <v>1223</v>
      </c>
      <c r="BG142">
        <v>3.3420391380786903E-2</v>
      </c>
      <c r="BH142">
        <v>440.63284301757801</v>
      </c>
      <c r="BI142">
        <v>58.916667938232401</v>
      </c>
      <c r="BJ142">
        <v>17</v>
      </c>
      <c r="BK142">
        <v>354</v>
      </c>
      <c r="BL142">
        <v>2594.77001953125</v>
      </c>
      <c r="BM142">
        <v>176</v>
      </c>
      <c r="BN142">
        <v>290.57711791992199</v>
      </c>
      <c r="BO142">
        <v>4205</v>
      </c>
      <c r="BP142">
        <v>3.2274294644594199E-2</v>
      </c>
      <c r="BQ142">
        <v>1041.85412597656</v>
      </c>
      <c r="BR142">
        <v>58.916667938232401</v>
      </c>
      <c r="BS142">
        <f t="shared" si="46"/>
        <v>3.4085393937828603</v>
      </c>
      <c r="BT142">
        <f t="shared" si="47"/>
        <v>3.4140988713657259</v>
      </c>
      <c r="BU142">
        <f t="shared" si="48"/>
        <v>2.049218022670181</v>
      </c>
      <c r="BV142">
        <f t="shared" si="49"/>
        <v>1.8633228601204557</v>
      </c>
      <c r="BX142" t="s">
        <v>768</v>
      </c>
      <c r="BY142" t="s">
        <v>5661</v>
      </c>
    </row>
    <row r="143" spans="2:77" x14ac:dyDescent="0.15">
      <c r="B143">
        <v>142</v>
      </c>
      <c r="C143">
        <v>2005</v>
      </c>
      <c r="D143">
        <v>42</v>
      </c>
      <c r="E143" t="s">
        <v>771</v>
      </c>
      <c r="F143" s="1">
        <v>38491</v>
      </c>
      <c r="G143">
        <v>5478113500</v>
      </c>
      <c r="H143">
        <v>6.9999999999999897E-3</v>
      </c>
      <c r="I143">
        <v>871235</v>
      </c>
      <c r="J143">
        <v>244</v>
      </c>
      <c r="K143">
        <v>18655</v>
      </c>
      <c r="L143" t="s">
        <v>25</v>
      </c>
      <c r="M143" t="s">
        <v>25</v>
      </c>
      <c r="N143" t="s">
        <v>26</v>
      </c>
      <c r="O143" t="s">
        <v>4261</v>
      </c>
      <c r="P143">
        <v>1</v>
      </c>
      <c r="Q143" t="s">
        <v>771</v>
      </c>
      <c r="R143" t="s">
        <v>772</v>
      </c>
      <c r="S143" t="s">
        <v>773</v>
      </c>
      <c r="T143">
        <v>2005</v>
      </c>
      <c r="U143" t="s">
        <v>774</v>
      </c>
      <c r="V143" t="s">
        <v>5635</v>
      </c>
      <c r="W143" t="s">
        <v>31</v>
      </c>
      <c r="X143">
        <v>4.9000000000000004</v>
      </c>
      <c r="Y143">
        <v>205</v>
      </c>
      <c r="Z143">
        <v>82</v>
      </c>
      <c r="AA143">
        <f t="shared" si="35"/>
        <v>1</v>
      </c>
      <c r="AB143" t="s">
        <v>5424</v>
      </c>
      <c r="AC143">
        <f t="shared" si="36"/>
        <v>2</v>
      </c>
      <c r="AD143">
        <f t="shared" si="37"/>
        <v>2</v>
      </c>
      <c r="AE143">
        <f t="shared" si="38"/>
        <v>0</v>
      </c>
      <c r="AF143">
        <f t="shared" si="39"/>
        <v>5</v>
      </c>
      <c r="AG143">
        <f t="shared" si="40"/>
        <v>9.738631026076586</v>
      </c>
      <c r="AH143">
        <f t="shared" si="41"/>
        <v>5.9401353139487538</v>
      </c>
      <c r="AI143">
        <f t="shared" si="42"/>
        <v>2.3873898263387292</v>
      </c>
      <c r="AJ143">
        <f t="shared" si="43"/>
        <v>4.2707952533768472</v>
      </c>
      <c r="AK143">
        <f t="shared" si="44"/>
        <v>2.3117538610557542</v>
      </c>
      <c r="AL143">
        <f t="shared" si="45"/>
        <v>1.9138138523837167</v>
      </c>
      <c r="AW143">
        <v>379</v>
      </c>
      <c r="AX143">
        <v>1</v>
      </c>
      <c r="AY143" t="s">
        <v>2017</v>
      </c>
      <c r="AZ143" t="s">
        <v>2019</v>
      </c>
      <c r="BA143">
        <v>10</v>
      </c>
      <c r="BB143">
        <v>163</v>
      </c>
      <c r="BC143">
        <v>942.36138916015602</v>
      </c>
      <c r="BD143">
        <v>76</v>
      </c>
      <c r="BE143">
        <v>157.699951171875</v>
      </c>
      <c r="BF143">
        <v>1373</v>
      </c>
      <c r="BG143">
        <v>1.21970726177096E-2</v>
      </c>
      <c r="BH143">
        <v>234.80484008789099</v>
      </c>
      <c r="BI143">
        <v>23.5</v>
      </c>
      <c r="BJ143">
        <v>10</v>
      </c>
      <c r="BK143">
        <v>167</v>
      </c>
      <c r="BL143">
        <v>982.42108154296898</v>
      </c>
      <c r="BM143">
        <v>77</v>
      </c>
      <c r="BN143">
        <v>255.903884887695</v>
      </c>
      <c r="BO143">
        <v>4595</v>
      </c>
      <c r="BP143">
        <v>1.21345091611147E-2</v>
      </c>
      <c r="BQ143">
        <v>295.51037597656301</v>
      </c>
      <c r="BR143">
        <v>23.5</v>
      </c>
      <c r="BS143">
        <f t="shared" si="46"/>
        <v>2.9742174837055431</v>
      </c>
      <c r="BT143">
        <f t="shared" si="47"/>
        <v>2.9922976733202464</v>
      </c>
      <c r="BU143">
        <f t="shared" si="48"/>
        <v>2.3117538610557542</v>
      </c>
      <c r="BV143">
        <f t="shared" si="49"/>
        <v>1.9138138523837167</v>
      </c>
      <c r="BX143" t="s">
        <v>772</v>
      </c>
      <c r="BY143" t="s">
        <v>5635</v>
      </c>
    </row>
    <row r="144" spans="2:77" x14ac:dyDescent="0.15">
      <c r="B144">
        <v>143</v>
      </c>
      <c r="C144">
        <v>2005</v>
      </c>
      <c r="D144">
        <v>43</v>
      </c>
      <c r="E144" t="s">
        <v>775</v>
      </c>
      <c r="F144" s="1">
        <v>38527</v>
      </c>
      <c r="G144">
        <v>5552226000</v>
      </c>
      <c r="H144">
        <v>6.9999999999999897E-3</v>
      </c>
      <c r="I144">
        <v>869244</v>
      </c>
      <c r="J144">
        <v>228</v>
      </c>
      <c r="K144">
        <v>20099</v>
      </c>
      <c r="L144" t="s">
        <v>33</v>
      </c>
      <c r="M144" t="s">
        <v>33</v>
      </c>
      <c r="N144" t="s">
        <v>34</v>
      </c>
      <c r="O144" t="s">
        <v>4261</v>
      </c>
      <c r="P144">
        <v>1</v>
      </c>
      <c r="Q144" t="s">
        <v>775</v>
      </c>
      <c r="R144" t="s">
        <v>776</v>
      </c>
      <c r="S144" t="s">
        <v>777</v>
      </c>
      <c r="T144">
        <v>2005</v>
      </c>
      <c r="U144" t="s">
        <v>778</v>
      </c>
      <c r="V144" t="s">
        <v>5628</v>
      </c>
      <c r="W144" t="s">
        <v>779</v>
      </c>
      <c r="X144">
        <v>8.3000000000000007</v>
      </c>
      <c r="Y144">
        <v>446</v>
      </c>
      <c r="Z144">
        <v>30</v>
      </c>
      <c r="AA144">
        <f t="shared" si="35"/>
        <v>2</v>
      </c>
      <c r="AB144" t="s">
        <v>5425</v>
      </c>
      <c r="AC144">
        <f t="shared" si="36"/>
        <v>5</v>
      </c>
      <c r="AD144">
        <f t="shared" si="37"/>
        <v>4</v>
      </c>
      <c r="AE144">
        <f t="shared" si="38"/>
        <v>0</v>
      </c>
      <c r="AF144">
        <f t="shared" si="39"/>
        <v>6</v>
      </c>
      <c r="AG144">
        <f t="shared" si="40"/>
        <v>9.744467135500706</v>
      </c>
      <c r="AH144">
        <f t="shared" si="41"/>
        <v>5.9391417016263519</v>
      </c>
      <c r="AI144">
        <f t="shared" si="42"/>
        <v>2.3579348470004535</v>
      </c>
      <c r="AJ144">
        <f t="shared" si="43"/>
        <v>4.3031744501923486</v>
      </c>
      <c r="AK144">
        <f t="shared" si="44"/>
        <v>2.6493348587121419</v>
      </c>
      <c r="AL144">
        <f t="shared" si="45"/>
        <v>1.4771212547196624</v>
      </c>
      <c r="AW144">
        <v>809</v>
      </c>
      <c r="AX144">
        <v>1</v>
      </c>
      <c r="AY144" t="s">
        <v>4303</v>
      </c>
      <c r="AZ144" t="s">
        <v>4304</v>
      </c>
      <c r="BA144">
        <v>26</v>
      </c>
      <c r="BB144">
        <v>605</v>
      </c>
      <c r="BC144">
        <v>5685.07763671875</v>
      </c>
      <c r="BD144">
        <v>248</v>
      </c>
      <c r="BE144">
        <v>199.61654663085901</v>
      </c>
      <c r="BF144">
        <v>1122</v>
      </c>
      <c r="BG144">
        <v>7.4612699449062306E-2</v>
      </c>
      <c r="BH144">
        <v>727.9921875</v>
      </c>
      <c r="BI144">
        <v>161.08334350585901</v>
      </c>
      <c r="BJ144">
        <v>28</v>
      </c>
      <c r="BK144">
        <v>671</v>
      </c>
      <c r="BL144">
        <v>6555.54150390625</v>
      </c>
      <c r="BM144">
        <v>275</v>
      </c>
      <c r="BN144">
        <v>324.22894287109398</v>
      </c>
      <c r="BO144">
        <v>3873</v>
      </c>
      <c r="BP144">
        <v>8.2121983170509297E-2</v>
      </c>
      <c r="BQ144">
        <v>3835.08081054688</v>
      </c>
      <c r="BR144">
        <v>196.91667175293</v>
      </c>
      <c r="BS144">
        <f t="shared" si="46"/>
        <v>3.7547363998888925</v>
      </c>
      <c r="BT144">
        <f t="shared" si="47"/>
        <v>3.8166085713037909</v>
      </c>
      <c r="BU144">
        <f t="shared" si="48"/>
        <v>2.6493348587121419</v>
      </c>
      <c r="BV144">
        <f t="shared" si="49"/>
        <v>1.4771212547196624</v>
      </c>
      <c r="BX144" t="s">
        <v>776</v>
      </c>
      <c r="BY144" t="s">
        <v>5628</v>
      </c>
    </row>
    <row r="145" spans="2:77" x14ac:dyDescent="0.15">
      <c r="B145">
        <v>144</v>
      </c>
      <c r="C145">
        <v>2005</v>
      </c>
      <c r="D145">
        <v>44</v>
      </c>
      <c r="E145" t="s">
        <v>780</v>
      </c>
      <c r="F145" s="1">
        <v>38652</v>
      </c>
      <c r="G145">
        <v>5365343000</v>
      </c>
      <c r="H145">
        <v>6.9999999999999897E-3</v>
      </c>
      <c r="I145">
        <v>830538</v>
      </c>
      <c r="J145">
        <v>185</v>
      </c>
      <c r="K145">
        <v>20738</v>
      </c>
      <c r="L145" t="s">
        <v>25</v>
      </c>
      <c r="M145" t="s">
        <v>25</v>
      </c>
      <c r="N145" t="s">
        <v>47</v>
      </c>
      <c r="O145" t="s">
        <v>4261</v>
      </c>
      <c r="P145">
        <v>1</v>
      </c>
      <c r="Q145" t="s">
        <v>780</v>
      </c>
      <c r="R145" t="s">
        <v>781</v>
      </c>
      <c r="T145">
        <v>2005</v>
      </c>
      <c r="U145" t="s">
        <v>782</v>
      </c>
      <c r="V145" t="s">
        <v>5662</v>
      </c>
      <c r="W145" t="s">
        <v>31</v>
      </c>
      <c r="X145">
        <v>8.5</v>
      </c>
      <c r="Y145">
        <v>435</v>
      </c>
      <c r="Z145">
        <v>67</v>
      </c>
      <c r="AA145">
        <f t="shared" si="35"/>
        <v>1</v>
      </c>
      <c r="AB145" t="s">
        <v>5427</v>
      </c>
      <c r="AC145">
        <f t="shared" si="36"/>
        <v>7</v>
      </c>
      <c r="AD145">
        <f t="shared" si="37"/>
        <v>5</v>
      </c>
      <c r="AE145">
        <f t="shared" si="38"/>
        <v>0</v>
      </c>
      <c r="AF145">
        <f t="shared" si="39"/>
        <v>10</v>
      </c>
      <c r="AG145">
        <f t="shared" si="40"/>
        <v>9.7295974911194296</v>
      </c>
      <c r="AH145">
        <f t="shared" si="41"/>
        <v>5.9193595077239181</v>
      </c>
      <c r="AI145">
        <f t="shared" si="42"/>
        <v>2.2671717284030133</v>
      </c>
      <c r="AJ145">
        <f t="shared" si="43"/>
        <v>4.3167668701414303</v>
      </c>
      <c r="AK145">
        <f t="shared" si="44"/>
        <v>2.638489256954637</v>
      </c>
      <c r="AL145">
        <f t="shared" si="45"/>
        <v>1.8260748027008262</v>
      </c>
      <c r="AW145">
        <v>13</v>
      </c>
      <c r="AX145">
        <v>1</v>
      </c>
      <c r="AY145" t="s">
        <v>103</v>
      </c>
      <c r="AZ145" t="s">
        <v>105</v>
      </c>
      <c r="BA145">
        <v>14</v>
      </c>
      <c r="BB145">
        <v>290</v>
      </c>
      <c r="BC145">
        <v>2230.31591796875</v>
      </c>
      <c r="BD145">
        <v>162</v>
      </c>
      <c r="BE145">
        <v>177.86650085449199</v>
      </c>
      <c r="BF145">
        <v>1237</v>
      </c>
      <c r="BG145">
        <v>2.9125884175300602E-2</v>
      </c>
      <c r="BH145">
        <v>152.366455078125</v>
      </c>
      <c r="BI145">
        <v>37.083332061767599</v>
      </c>
      <c r="BJ145">
        <v>14</v>
      </c>
      <c r="BK145">
        <v>294</v>
      </c>
      <c r="BL145">
        <v>2232.87548828125</v>
      </c>
      <c r="BM145">
        <v>166</v>
      </c>
      <c r="BN145">
        <v>284.86264038085898</v>
      </c>
      <c r="BO145">
        <v>4273</v>
      </c>
      <c r="BP145">
        <v>2.7803963050246201E-2</v>
      </c>
      <c r="BQ145">
        <v>229.59574890136699</v>
      </c>
      <c r="BR145">
        <v>37.083332061767599</v>
      </c>
      <c r="BS145">
        <f t="shared" si="46"/>
        <v>3.3483663839956961</v>
      </c>
      <c r="BT145">
        <f t="shared" si="47"/>
        <v>3.3488645062062155</v>
      </c>
      <c r="BU145">
        <f t="shared" si="48"/>
        <v>2.638489256954637</v>
      </c>
      <c r="BV145">
        <f t="shared" si="49"/>
        <v>1.8260748027008262</v>
      </c>
      <c r="BX145" t="s">
        <v>781</v>
      </c>
      <c r="BY145" t="s">
        <v>5662</v>
      </c>
    </row>
    <row r="146" spans="2:77" x14ac:dyDescent="0.15">
      <c r="B146">
        <v>145</v>
      </c>
      <c r="C146">
        <v>2005</v>
      </c>
      <c r="D146">
        <v>45</v>
      </c>
      <c r="E146" t="s">
        <v>784</v>
      </c>
      <c r="F146" s="1">
        <v>38624</v>
      </c>
      <c r="G146">
        <v>5053205500</v>
      </c>
      <c r="H146">
        <v>6.9999999999999897E-3</v>
      </c>
      <c r="I146">
        <v>828112</v>
      </c>
      <c r="J146">
        <v>174</v>
      </c>
      <c r="K146">
        <v>19950</v>
      </c>
      <c r="L146" t="s">
        <v>25</v>
      </c>
      <c r="M146" t="s">
        <v>25</v>
      </c>
      <c r="N146" t="s">
        <v>713</v>
      </c>
      <c r="O146" t="s">
        <v>4261</v>
      </c>
      <c r="P146">
        <v>1</v>
      </c>
      <c r="Q146" t="s">
        <v>784</v>
      </c>
      <c r="R146" t="s">
        <v>785</v>
      </c>
      <c r="T146">
        <v>2005</v>
      </c>
      <c r="U146" t="s">
        <v>786</v>
      </c>
      <c r="V146" t="s">
        <v>5618</v>
      </c>
      <c r="W146" t="s">
        <v>31</v>
      </c>
      <c r="X146">
        <v>7.9</v>
      </c>
      <c r="Y146">
        <v>264</v>
      </c>
      <c r="Z146">
        <v>64</v>
      </c>
      <c r="AA146">
        <f t="shared" si="35"/>
        <v>1</v>
      </c>
      <c r="AB146" t="s">
        <v>5443</v>
      </c>
      <c r="AC146">
        <f t="shared" si="36"/>
        <v>3</v>
      </c>
      <c r="AD146">
        <f t="shared" si="37"/>
        <v>3</v>
      </c>
      <c r="AE146">
        <f t="shared" si="38"/>
        <v>0</v>
      </c>
      <c r="AF146">
        <f t="shared" si="39"/>
        <v>9</v>
      </c>
      <c r="AG146">
        <f t="shared" si="40"/>
        <v>9.7035669601620924</v>
      </c>
      <c r="AH146">
        <f t="shared" si="41"/>
        <v>5.9180890779594462</v>
      </c>
      <c r="AI146">
        <f t="shared" si="42"/>
        <v>2.2405492482825995</v>
      </c>
      <c r="AJ146">
        <f t="shared" si="43"/>
        <v>4.2999429000227662</v>
      </c>
      <c r="AK146">
        <f t="shared" si="44"/>
        <v>2.4216039268698308</v>
      </c>
      <c r="AL146">
        <f t="shared" si="45"/>
        <v>1.8061799739838869</v>
      </c>
      <c r="AW146">
        <v>817</v>
      </c>
      <c r="AX146">
        <v>1</v>
      </c>
      <c r="AY146" t="s">
        <v>4340</v>
      </c>
      <c r="AZ146" t="s">
        <v>4341</v>
      </c>
      <c r="BA146">
        <v>16</v>
      </c>
      <c r="BB146">
        <v>407</v>
      </c>
      <c r="BC146">
        <v>4415.7373046875</v>
      </c>
      <c r="BD146">
        <v>155</v>
      </c>
      <c r="BE146">
        <v>177.366455078125</v>
      </c>
      <c r="BF146">
        <v>1246</v>
      </c>
      <c r="BG146">
        <v>5.8183848857879597E-2</v>
      </c>
      <c r="BH146">
        <v>94.324409484863295</v>
      </c>
      <c r="BI146">
        <v>21.6666660308838</v>
      </c>
      <c r="BJ146">
        <v>16</v>
      </c>
      <c r="BK146">
        <v>413</v>
      </c>
      <c r="BL146">
        <v>4451.6240234375</v>
      </c>
      <c r="BM146">
        <v>159</v>
      </c>
      <c r="BN146">
        <v>289.63299560546898</v>
      </c>
      <c r="BO146">
        <v>4158</v>
      </c>
      <c r="BP146">
        <v>5.5921886116266299E-2</v>
      </c>
      <c r="BQ146">
        <v>186.73457336425801</v>
      </c>
      <c r="BR146">
        <v>21.6666660308838</v>
      </c>
      <c r="BS146">
        <f t="shared" si="46"/>
        <v>3.6450032290059844</v>
      </c>
      <c r="BT146">
        <f t="shared" si="47"/>
        <v>3.6485184774412884</v>
      </c>
      <c r="BU146">
        <f t="shared" si="48"/>
        <v>2.4216039268698308</v>
      </c>
      <c r="BV146">
        <f t="shared" si="49"/>
        <v>1.8061799739838869</v>
      </c>
      <c r="BX146" t="s">
        <v>785</v>
      </c>
      <c r="BY146" t="s">
        <v>5618</v>
      </c>
    </row>
    <row r="147" spans="2:77" x14ac:dyDescent="0.15">
      <c r="B147">
        <v>146</v>
      </c>
      <c r="C147">
        <v>2005</v>
      </c>
      <c r="D147">
        <v>46</v>
      </c>
      <c r="E147" t="s">
        <v>787</v>
      </c>
      <c r="F147" s="1">
        <v>38366</v>
      </c>
      <c r="G147">
        <v>5309283000</v>
      </c>
      <c r="H147">
        <v>6.9999999999999897E-3</v>
      </c>
      <c r="I147">
        <v>823559</v>
      </c>
      <c r="J147">
        <v>148</v>
      </c>
      <c r="K147">
        <v>17201</v>
      </c>
      <c r="L147" t="s">
        <v>147</v>
      </c>
      <c r="M147" t="s">
        <v>147</v>
      </c>
      <c r="N147" t="s">
        <v>788</v>
      </c>
      <c r="O147" t="s">
        <v>4261</v>
      </c>
      <c r="P147">
        <v>1</v>
      </c>
      <c r="Q147" t="s">
        <v>787</v>
      </c>
      <c r="R147" t="s">
        <v>789</v>
      </c>
      <c r="S147" t="s">
        <v>790</v>
      </c>
      <c r="T147">
        <v>2004</v>
      </c>
      <c r="U147" t="s">
        <v>791</v>
      </c>
      <c r="V147" t="s">
        <v>5639</v>
      </c>
      <c r="W147" t="s">
        <v>792</v>
      </c>
      <c r="X147">
        <v>9</v>
      </c>
      <c r="Y147">
        <v>156</v>
      </c>
      <c r="Z147">
        <v>48</v>
      </c>
      <c r="AA147">
        <f t="shared" si="35"/>
        <v>3</v>
      </c>
      <c r="AB147" t="s">
        <v>5445</v>
      </c>
      <c r="AC147">
        <f t="shared" si="36"/>
        <v>4</v>
      </c>
      <c r="AD147">
        <f t="shared" si="37"/>
        <v>4</v>
      </c>
      <c r="AE147">
        <f t="shared" si="38"/>
        <v>0</v>
      </c>
      <c r="AF147">
        <f t="shared" si="39"/>
        <v>1</v>
      </c>
      <c r="AG147">
        <f t="shared" si="40"/>
        <v>9.7250358750986852</v>
      </c>
      <c r="AH147">
        <f t="shared" si="41"/>
        <v>5.915694717599977</v>
      </c>
      <c r="AI147">
        <f t="shared" si="42"/>
        <v>2.170261715394957</v>
      </c>
      <c r="AJ147">
        <f t="shared" si="43"/>
        <v>4.2355536958527553</v>
      </c>
      <c r="AK147">
        <f t="shared" si="44"/>
        <v>2.1931245983544616</v>
      </c>
      <c r="AL147">
        <f t="shared" si="45"/>
        <v>1.6812412373755872</v>
      </c>
      <c r="AW147">
        <v>374</v>
      </c>
      <c r="AX147">
        <v>2</v>
      </c>
      <c r="AY147" t="s">
        <v>1994</v>
      </c>
      <c r="AZ147" t="s">
        <v>1996</v>
      </c>
      <c r="BA147">
        <v>15</v>
      </c>
      <c r="BB147">
        <v>209</v>
      </c>
      <c r="BC147">
        <v>1275.6796875</v>
      </c>
      <c r="BD147">
        <v>107</v>
      </c>
      <c r="BE147">
        <v>153.38330078125</v>
      </c>
      <c r="BF147">
        <v>1576</v>
      </c>
      <c r="BG147">
        <v>3.54683995246887E-2</v>
      </c>
      <c r="BH147">
        <v>1201.59484863281</v>
      </c>
      <c r="BI147">
        <v>53.25</v>
      </c>
      <c r="BJ147">
        <v>17</v>
      </c>
      <c r="BK147">
        <v>263</v>
      </c>
      <c r="BL147">
        <v>238.31536865234401</v>
      </c>
      <c r="BM147">
        <v>128</v>
      </c>
      <c r="BN147">
        <v>301.54290771484398</v>
      </c>
      <c r="BO147">
        <v>3872</v>
      </c>
      <c r="BP147">
        <v>2.4429149925708801E-3</v>
      </c>
      <c r="BQ147">
        <v>7469.8623046875</v>
      </c>
      <c r="BR147">
        <v>68.083335876464801</v>
      </c>
      <c r="BS147">
        <f t="shared" si="46"/>
        <v>3.1057416403612832</v>
      </c>
      <c r="BT147">
        <f t="shared" si="47"/>
        <v>2.3771520503434638</v>
      </c>
      <c r="BU147">
        <f t="shared" si="48"/>
        <v>2.1931245983544616</v>
      </c>
      <c r="BV147">
        <f t="shared" si="49"/>
        <v>1.6812412373755872</v>
      </c>
      <c r="BX147" t="s">
        <v>789</v>
      </c>
      <c r="BY147" t="s">
        <v>5639</v>
      </c>
    </row>
    <row r="148" spans="2:77" x14ac:dyDescent="0.15">
      <c r="B148">
        <v>147</v>
      </c>
      <c r="C148">
        <v>2005</v>
      </c>
      <c r="D148">
        <v>47</v>
      </c>
      <c r="E148" t="s">
        <v>793</v>
      </c>
      <c r="F148" s="1">
        <v>38366</v>
      </c>
      <c r="G148">
        <v>5110555000</v>
      </c>
      <c r="H148">
        <v>6.9999999999999897E-3</v>
      </c>
      <c r="I148">
        <v>813164</v>
      </c>
      <c r="J148">
        <v>147</v>
      </c>
      <c r="K148">
        <v>15130</v>
      </c>
      <c r="L148" t="s">
        <v>25</v>
      </c>
      <c r="M148" t="s">
        <v>25</v>
      </c>
      <c r="N148" t="s">
        <v>713</v>
      </c>
      <c r="O148" t="s">
        <v>4261</v>
      </c>
      <c r="P148" t="e">
        <v>#VALUE!</v>
      </c>
      <c r="Q148" t="s">
        <v>794</v>
      </c>
      <c r="R148" t="s">
        <v>795</v>
      </c>
      <c r="S148" t="s">
        <v>796</v>
      </c>
      <c r="T148">
        <v>2005</v>
      </c>
      <c r="U148" t="s">
        <v>797</v>
      </c>
      <c r="V148" t="s">
        <v>5615</v>
      </c>
      <c r="W148" t="s">
        <v>31</v>
      </c>
      <c r="X148">
        <v>4.8</v>
      </c>
      <c r="Y148">
        <v>48</v>
      </c>
      <c r="Z148">
        <v>35</v>
      </c>
      <c r="AA148">
        <f t="shared" si="35"/>
        <v>1</v>
      </c>
      <c r="AB148" t="s">
        <v>5443</v>
      </c>
      <c r="AC148">
        <f t="shared" si="36"/>
        <v>3</v>
      </c>
      <c r="AD148">
        <f t="shared" si="37"/>
        <v>3</v>
      </c>
      <c r="AE148">
        <f t="shared" si="38"/>
        <v>0</v>
      </c>
      <c r="AF148">
        <f t="shared" si="39"/>
        <v>1</v>
      </c>
      <c r="AG148">
        <f t="shared" si="40"/>
        <v>9.7084680665435208</v>
      </c>
      <c r="AH148">
        <f t="shared" si="41"/>
        <v>5.9101781435181069</v>
      </c>
      <c r="AI148">
        <f t="shared" si="42"/>
        <v>2.1673173347481756</v>
      </c>
      <c r="AJ148">
        <f t="shared" si="43"/>
        <v>4.1798389280231865</v>
      </c>
      <c r="AK148">
        <f t="shared" si="44"/>
        <v>1.6812412373755872</v>
      </c>
      <c r="AL148">
        <f t="shared" si="45"/>
        <v>1.5440680443502754</v>
      </c>
      <c r="AW148">
        <v>63</v>
      </c>
      <c r="AX148">
        <v>1</v>
      </c>
      <c r="AY148" t="s">
        <v>370</v>
      </c>
      <c r="AZ148" t="s">
        <v>371</v>
      </c>
      <c r="BA148">
        <v>12</v>
      </c>
      <c r="BB148">
        <v>263</v>
      </c>
      <c r="BC148">
        <v>2204.9482421875</v>
      </c>
      <c r="BD148">
        <v>141</v>
      </c>
      <c r="BE148">
        <v>173.31651306152301</v>
      </c>
      <c r="BF148">
        <v>1261</v>
      </c>
      <c r="BG148">
        <v>2.88912560790777E-2</v>
      </c>
      <c r="BH148">
        <v>90.908683776855497</v>
      </c>
      <c r="BI148">
        <v>12.3333339691162</v>
      </c>
      <c r="BJ148">
        <v>12</v>
      </c>
      <c r="BK148">
        <v>268</v>
      </c>
      <c r="BL148">
        <v>2216.5703125</v>
      </c>
      <c r="BM148">
        <v>145</v>
      </c>
      <c r="BN148">
        <v>281.30548095703102</v>
      </c>
      <c r="BO148">
        <v>4272</v>
      </c>
      <c r="BP148">
        <v>2.7685848996043198E-2</v>
      </c>
      <c r="BQ148">
        <v>170.57666015625</v>
      </c>
      <c r="BR148">
        <v>12.3333339691162</v>
      </c>
      <c r="BS148">
        <f t="shared" si="46"/>
        <v>3.3433983995198742</v>
      </c>
      <c r="BT148">
        <f t="shared" si="47"/>
        <v>3.3456815122410046</v>
      </c>
      <c r="BU148">
        <f t="shared" si="48"/>
        <v>1.6812412373755872</v>
      </c>
      <c r="BV148">
        <f t="shared" si="49"/>
        <v>1.5440680443502754</v>
      </c>
      <c r="BX148" t="s">
        <v>795</v>
      </c>
      <c r="BY148" t="s">
        <v>5615</v>
      </c>
    </row>
    <row r="149" spans="2:77" x14ac:dyDescent="0.15">
      <c r="B149">
        <v>148</v>
      </c>
      <c r="C149">
        <v>2005</v>
      </c>
      <c r="D149">
        <v>48</v>
      </c>
      <c r="E149" t="s">
        <v>798</v>
      </c>
      <c r="F149" s="1">
        <v>38359</v>
      </c>
      <c r="G149">
        <v>5185799000</v>
      </c>
      <c r="H149">
        <v>6.9999999999999897E-3</v>
      </c>
      <c r="I149">
        <v>800323</v>
      </c>
      <c r="J149">
        <v>152</v>
      </c>
      <c r="K149">
        <v>14141</v>
      </c>
      <c r="L149" t="s">
        <v>799</v>
      </c>
      <c r="M149" t="s">
        <v>800</v>
      </c>
      <c r="N149" t="s">
        <v>34</v>
      </c>
      <c r="O149" t="s">
        <v>4261</v>
      </c>
      <c r="P149">
        <v>1</v>
      </c>
      <c r="Q149" t="s">
        <v>798</v>
      </c>
      <c r="R149" t="s">
        <v>801</v>
      </c>
      <c r="S149" t="s">
        <v>802</v>
      </c>
      <c r="T149">
        <v>2004</v>
      </c>
      <c r="U149" t="s">
        <v>803</v>
      </c>
      <c r="V149" t="s">
        <v>5663</v>
      </c>
      <c r="W149" t="s">
        <v>805</v>
      </c>
      <c r="X149">
        <v>6.3</v>
      </c>
      <c r="Y149">
        <v>46</v>
      </c>
      <c r="Z149">
        <v>26</v>
      </c>
      <c r="AA149">
        <f t="shared" si="35"/>
        <v>8</v>
      </c>
      <c r="AB149" t="s">
        <v>5425</v>
      </c>
      <c r="AC149">
        <f t="shared" si="36"/>
        <v>5</v>
      </c>
      <c r="AD149">
        <f t="shared" si="37"/>
        <v>4</v>
      </c>
      <c r="AE149">
        <f t="shared" si="38"/>
        <v>0</v>
      </c>
      <c r="AF149">
        <f t="shared" si="39"/>
        <v>1</v>
      </c>
      <c r="AG149">
        <f t="shared" si="40"/>
        <v>9.7148156796368479</v>
      </c>
      <c r="AH149">
        <f t="shared" si="41"/>
        <v>5.9032652980004823</v>
      </c>
      <c r="AI149">
        <f t="shared" si="42"/>
        <v>2.1818435879447722</v>
      </c>
      <c r="AJ149">
        <f t="shared" si="43"/>
        <v>4.1504801222703342</v>
      </c>
      <c r="AK149">
        <f t="shared" si="44"/>
        <v>1.6627578316815739</v>
      </c>
      <c r="AL149">
        <f t="shared" si="45"/>
        <v>1.414973347970818</v>
      </c>
      <c r="AW149">
        <v>88</v>
      </c>
      <c r="AX149">
        <v>2</v>
      </c>
      <c r="AY149" t="s">
        <v>502</v>
      </c>
      <c r="AZ149" t="s">
        <v>504</v>
      </c>
      <c r="BA149">
        <v>14</v>
      </c>
      <c r="BB149">
        <v>181</v>
      </c>
      <c r="BC149">
        <v>962.31866455078102</v>
      </c>
      <c r="BD149">
        <v>74</v>
      </c>
      <c r="BE149">
        <v>141.55010986328099</v>
      </c>
      <c r="BF149">
        <v>1684</v>
      </c>
      <c r="BG149">
        <v>2.6712153106927899E-2</v>
      </c>
      <c r="BH149">
        <v>956.57110595703102</v>
      </c>
      <c r="BI149">
        <v>31.5</v>
      </c>
      <c r="BJ149">
        <v>14</v>
      </c>
      <c r="BK149">
        <v>190</v>
      </c>
      <c r="BL149">
        <v>38.069801330566399</v>
      </c>
      <c r="BM149">
        <v>82</v>
      </c>
      <c r="BN149">
        <v>248.66943359375</v>
      </c>
      <c r="BO149">
        <v>4729</v>
      </c>
      <c r="BP149" s="6">
        <v>5.73601428186521E-5</v>
      </c>
      <c r="BQ149">
        <v>1190.14001464844</v>
      </c>
      <c r="BR149">
        <v>31.5</v>
      </c>
      <c r="BS149">
        <f t="shared" si="46"/>
        <v>2.9833189091889007</v>
      </c>
      <c r="BT149">
        <f t="shared" si="47"/>
        <v>1.5805806104297107</v>
      </c>
      <c r="BU149">
        <f t="shared" si="48"/>
        <v>1.6627578316815739</v>
      </c>
      <c r="BV149">
        <f t="shared" si="49"/>
        <v>1.414973347970818</v>
      </c>
      <c r="BX149" t="s">
        <v>801</v>
      </c>
      <c r="BY149" t="s">
        <v>5663</v>
      </c>
    </row>
    <row r="150" spans="2:77" x14ac:dyDescent="0.15">
      <c r="B150">
        <v>149</v>
      </c>
      <c r="C150">
        <v>2005</v>
      </c>
      <c r="D150">
        <v>49</v>
      </c>
      <c r="E150" t="s">
        <v>806</v>
      </c>
      <c r="F150" s="1">
        <v>38380</v>
      </c>
      <c r="G150">
        <v>4759572000</v>
      </c>
      <c r="H150">
        <v>6.0000000000000001E-3</v>
      </c>
      <c r="I150">
        <v>763829</v>
      </c>
      <c r="J150">
        <v>134</v>
      </c>
      <c r="K150">
        <v>14209</v>
      </c>
      <c r="L150" t="s">
        <v>33</v>
      </c>
      <c r="M150" t="s">
        <v>33</v>
      </c>
      <c r="N150" t="s">
        <v>40</v>
      </c>
      <c r="O150" t="s">
        <v>4261</v>
      </c>
      <c r="P150">
        <v>1</v>
      </c>
      <c r="Q150" t="s">
        <v>806</v>
      </c>
      <c r="R150" t="s">
        <v>807</v>
      </c>
      <c r="S150" t="s">
        <v>808</v>
      </c>
      <c r="T150">
        <v>2004</v>
      </c>
      <c r="U150" t="s">
        <v>809</v>
      </c>
      <c r="V150" t="s">
        <v>5664</v>
      </c>
      <c r="W150" t="s">
        <v>811</v>
      </c>
      <c r="X150">
        <v>7.3</v>
      </c>
      <c r="Y150">
        <v>74</v>
      </c>
      <c r="Z150">
        <v>38</v>
      </c>
      <c r="AA150">
        <f t="shared" si="35"/>
        <v>2</v>
      </c>
      <c r="AB150" t="s">
        <v>5426</v>
      </c>
      <c r="AC150">
        <f t="shared" si="36"/>
        <v>1</v>
      </c>
      <c r="AD150">
        <f t="shared" si="37"/>
        <v>1</v>
      </c>
      <c r="AE150">
        <f t="shared" si="38"/>
        <v>0</v>
      </c>
      <c r="AF150">
        <f t="shared" si="39"/>
        <v>1</v>
      </c>
      <c r="AG150">
        <f t="shared" si="40"/>
        <v>9.6775679009567401</v>
      </c>
      <c r="AH150">
        <f t="shared" si="41"/>
        <v>5.882996143040816</v>
      </c>
      <c r="AI150">
        <f t="shared" si="42"/>
        <v>2.1271047983648073</v>
      </c>
      <c r="AJ150">
        <f t="shared" si="43"/>
        <v>4.1525635142565394</v>
      </c>
      <c r="AK150">
        <f t="shared" si="44"/>
        <v>1.8692317197309762</v>
      </c>
      <c r="AL150">
        <f t="shared" si="45"/>
        <v>1.5797835966168099</v>
      </c>
      <c r="AW150">
        <v>332</v>
      </c>
      <c r="AX150">
        <v>2</v>
      </c>
      <c r="AY150" t="s">
        <v>1780</v>
      </c>
      <c r="AZ150" t="s">
        <v>1782</v>
      </c>
      <c r="BA150">
        <v>12</v>
      </c>
      <c r="BB150">
        <v>157</v>
      </c>
      <c r="BC150">
        <v>818.29791259765602</v>
      </c>
      <c r="BD150">
        <v>58</v>
      </c>
      <c r="BE150">
        <v>133.56678771972699</v>
      </c>
      <c r="BF150">
        <v>1758</v>
      </c>
      <c r="BG150">
        <v>2.2730678319930999E-2</v>
      </c>
      <c r="BH150">
        <v>398.60415649414102</v>
      </c>
      <c r="BI150">
        <v>10.5</v>
      </c>
      <c r="BJ150">
        <v>12</v>
      </c>
      <c r="BK150">
        <v>164</v>
      </c>
      <c r="BL150">
        <v>31.772466659545898</v>
      </c>
      <c r="BM150">
        <v>64</v>
      </c>
      <c r="BN150">
        <v>236.30548095703099</v>
      </c>
      <c r="BO150">
        <v>4917</v>
      </c>
      <c r="BP150" s="6">
        <v>3.8728892832296003E-5</v>
      </c>
      <c r="BQ150">
        <v>495.24600219726602</v>
      </c>
      <c r="BR150">
        <v>10.5</v>
      </c>
      <c r="BS150">
        <f t="shared" si="46"/>
        <v>2.9129114433324257</v>
      </c>
      <c r="BT150">
        <f t="shared" si="47"/>
        <v>1.5020509326441089</v>
      </c>
      <c r="BU150">
        <f t="shared" si="48"/>
        <v>1.8692317197309762</v>
      </c>
      <c r="BV150">
        <f t="shared" si="49"/>
        <v>1.5797835966168099</v>
      </c>
      <c r="BX150" t="s">
        <v>807</v>
      </c>
      <c r="BY150" t="s">
        <v>5664</v>
      </c>
    </row>
    <row r="151" spans="2:77" x14ac:dyDescent="0.15">
      <c r="B151">
        <v>150</v>
      </c>
      <c r="C151">
        <v>2005</v>
      </c>
      <c r="D151">
        <v>50</v>
      </c>
      <c r="E151" t="s">
        <v>812</v>
      </c>
      <c r="F151" s="1">
        <v>38673</v>
      </c>
      <c r="G151">
        <v>4587244000</v>
      </c>
      <c r="H151">
        <v>6.0000000000000001E-3</v>
      </c>
      <c r="I151">
        <v>723385</v>
      </c>
      <c r="J151">
        <v>183</v>
      </c>
      <c r="K151">
        <v>16690</v>
      </c>
      <c r="L151" t="s">
        <v>33</v>
      </c>
      <c r="M151" t="s">
        <v>33</v>
      </c>
      <c r="N151" t="s">
        <v>5523</v>
      </c>
      <c r="O151" t="s">
        <v>4261</v>
      </c>
      <c r="P151" t="e">
        <v>#VALUE!</v>
      </c>
      <c r="Q151" t="s">
        <v>812</v>
      </c>
      <c r="R151" t="s">
        <v>5519</v>
      </c>
      <c r="S151" t="s">
        <v>5520</v>
      </c>
      <c r="T151">
        <v>2005</v>
      </c>
      <c r="U151" t="s">
        <v>5521</v>
      </c>
      <c r="V151" t="s">
        <v>5691</v>
      </c>
      <c r="W151" t="s">
        <v>5522</v>
      </c>
      <c r="X151">
        <v>5.5</v>
      </c>
      <c r="Y151">
        <v>252</v>
      </c>
      <c r="Z151">
        <v>58</v>
      </c>
      <c r="AA151">
        <f t="shared" si="35"/>
        <v>2</v>
      </c>
      <c r="AB151" t="s">
        <v>5433</v>
      </c>
      <c r="AC151">
        <f t="shared" si="36"/>
        <v>10</v>
      </c>
      <c r="AD151">
        <f t="shared" si="37"/>
        <v>5</v>
      </c>
      <c r="AE151">
        <f t="shared" si="38"/>
        <v>0</v>
      </c>
      <c r="AF151">
        <f t="shared" si="39"/>
        <v>11</v>
      </c>
      <c r="AG151">
        <f t="shared" si="40"/>
        <v>9.6615518412951094</v>
      </c>
      <c r="AH151">
        <f t="shared" si="41"/>
        <v>5.8593694990554468</v>
      </c>
      <c r="AI151">
        <f t="shared" si="42"/>
        <v>2.2624510897304293</v>
      </c>
      <c r="AJ151">
        <f t="shared" si="43"/>
        <v>4.2224563366792465</v>
      </c>
      <c r="AK151">
        <f t="shared" si="44"/>
        <v>2.4014005407815437</v>
      </c>
      <c r="AL151">
        <f t="shared" si="45"/>
        <v>1.7634279935629371</v>
      </c>
      <c r="AW151">
        <v>110</v>
      </c>
      <c r="AX151">
        <v>1</v>
      </c>
      <c r="AY151" t="s">
        <v>620</v>
      </c>
      <c r="AZ151" t="s">
        <v>622</v>
      </c>
      <c r="BA151">
        <v>21</v>
      </c>
      <c r="BB151">
        <v>482</v>
      </c>
      <c r="BC151">
        <v>4554.8759765625</v>
      </c>
      <c r="BD151">
        <v>212</v>
      </c>
      <c r="BE151">
        <v>190.78309631347699</v>
      </c>
      <c r="BF151">
        <v>1167</v>
      </c>
      <c r="BG151">
        <v>5.9787731617689098E-2</v>
      </c>
      <c r="BH151">
        <v>398.85684204101602</v>
      </c>
      <c r="BI151">
        <v>81.449996948242202</v>
      </c>
      <c r="BJ151">
        <v>22</v>
      </c>
      <c r="BK151">
        <v>523</v>
      </c>
      <c r="BL151">
        <v>4879.84619140625</v>
      </c>
      <c r="BM151">
        <v>227</v>
      </c>
      <c r="BN151">
        <v>313.10507202148398</v>
      </c>
      <c r="BO151">
        <v>3931</v>
      </c>
      <c r="BP151">
        <v>6.1058070510625798E-2</v>
      </c>
      <c r="BQ151">
        <v>1657.87426757813</v>
      </c>
      <c r="BR151">
        <v>87.949996948242202</v>
      </c>
      <c r="BS151">
        <f t="shared" si="46"/>
        <v>3.6584765561876487</v>
      </c>
      <c r="BT151">
        <f t="shared" si="47"/>
        <v>3.6884061336264327</v>
      </c>
      <c r="BU151">
        <f t="shared" si="48"/>
        <v>2.4014005407815437</v>
      </c>
      <c r="BV151">
        <f t="shared" si="49"/>
        <v>1.7634279935629371</v>
      </c>
      <c r="BX151" t="s">
        <v>5519</v>
      </c>
      <c r="BY151" t="s">
        <v>5691</v>
      </c>
    </row>
    <row r="152" spans="2:77" x14ac:dyDescent="0.15">
      <c r="B152">
        <v>151</v>
      </c>
      <c r="C152">
        <v>2005</v>
      </c>
      <c r="D152">
        <v>51</v>
      </c>
      <c r="E152" t="s">
        <v>813</v>
      </c>
      <c r="F152" s="1">
        <v>38715</v>
      </c>
      <c r="G152">
        <v>8795207500</v>
      </c>
      <c r="H152">
        <v>1.2E-2</v>
      </c>
      <c r="I152">
        <v>1408635</v>
      </c>
      <c r="J152">
        <v>259</v>
      </c>
      <c r="K152">
        <v>19359</v>
      </c>
      <c r="L152" t="s">
        <v>25</v>
      </c>
      <c r="M152" t="s">
        <v>25</v>
      </c>
      <c r="N152" t="s">
        <v>47</v>
      </c>
      <c r="O152" t="s">
        <v>4261</v>
      </c>
      <c r="P152" t="e">
        <v>#VALUE!</v>
      </c>
      <c r="Q152" t="s">
        <v>813</v>
      </c>
      <c r="R152" t="s">
        <v>814</v>
      </c>
      <c r="S152" t="s">
        <v>815</v>
      </c>
      <c r="T152">
        <v>2005</v>
      </c>
      <c r="U152" t="s">
        <v>816</v>
      </c>
      <c r="V152" t="s">
        <v>5665</v>
      </c>
      <c r="W152" t="s">
        <v>31</v>
      </c>
      <c r="X152">
        <v>9.1999999999999993</v>
      </c>
      <c r="Y152">
        <v>6888</v>
      </c>
      <c r="Z152">
        <v>1103</v>
      </c>
      <c r="AA152">
        <f>VLOOKUP(L151,$AN$2:$AO$17,2,FALSE)</f>
        <v>2</v>
      </c>
      <c r="AB152" t="s">
        <v>5427</v>
      </c>
      <c r="AC152">
        <f t="shared" si="36"/>
        <v>7</v>
      </c>
      <c r="AD152">
        <f t="shared" si="37"/>
        <v>5</v>
      </c>
      <c r="AE152">
        <f t="shared" si="38"/>
        <v>0</v>
      </c>
      <c r="AF152">
        <f t="shared" si="39"/>
        <v>12</v>
      </c>
      <c r="AG152">
        <f t="shared" si="40"/>
        <v>9.944246089960842</v>
      </c>
      <c r="AH152">
        <f t="shared" si="41"/>
        <v>6.148798474996271</v>
      </c>
      <c r="AI152">
        <f t="shared" si="42"/>
        <v>2.4132997640812515</v>
      </c>
      <c r="AJ152">
        <f t="shared" si="43"/>
        <v>4.2868829198267866</v>
      </c>
      <c r="AK152">
        <f t="shared" si="44"/>
        <v>3.8380931384455983</v>
      </c>
      <c r="AL152">
        <f t="shared" si="45"/>
        <v>3.0425755124401905</v>
      </c>
      <c r="AW152">
        <v>762</v>
      </c>
      <c r="AX152">
        <v>1</v>
      </c>
      <c r="AY152" t="s">
        <v>4044</v>
      </c>
      <c r="AZ152" t="s">
        <v>4045</v>
      </c>
      <c r="BA152">
        <v>12</v>
      </c>
      <c r="BB152">
        <v>172</v>
      </c>
      <c r="BC152">
        <v>986.80908203125</v>
      </c>
      <c r="BD152">
        <v>99</v>
      </c>
      <c r="BE152">
        <v>165.116622924805</v>
      </c>
      <c r="BF152">
        <v>1317</v>
      </c>
      <c r="BG152">
        <v>1.2780739925801801E-2</v>
      </c>
      <c r="BH152">
        <v>239.10427856445301</v>
      </c>
      <c r="BI152">
        <v>31.333332061767599</v>
      </c>
      <c r="BJ152">
        <v>12</v>
      </c>
      <c r="BK152">
        <v>178</v>
      </c>
      <c r="BL152">
        <v>1043.056640625</v>
      </c>
      <c r="BM152">
        <v>105</v>
      </c>
      <c r="BN152">
        <v>272.63986206054699</v>
      </c>
      <c r="BO152">
        <v>4338</v>
      </c>
      <c r="BP152">
        <v>1.2900299392640599E-2</v>
      </c>
      <c r="BQ152">
        <v>808.494873046875</v>
      </c>
      <c r="BR152">
        <v>31.333332061767599</v>
      </c>
      <c r="BS152">
        <f t="shared" si="46"/>
        <v>2.994233137836249</v>
      </c>
      <c r="BT152">
        <f t="shared" si="47"/>
        <v>3.0183078923603666</v>
      </c>
      <c r="BU152">
        <f t="shared" si="48"/>
        <v>3.8380931384455983</v>
      </c>
      <c r="BV152">
        <f t="shared" si="49"/>
        <v>3.0425755124401905</v>
      </c>
      <c r="BX152" t="s">
        <v>814</v>
      </c>
      <c r="BY152" t="s">
        <v>5665</v>
      </c>
    </row>
    <row r="153" spans="2:77" x14ac:dyDescent="0.15">
      <c r="B153">
        <v>152</v>
      </c>
      <c r="C153">
        <v>2005</v>
      </c>
      <c r="D153">
        <v>52</v>
      </c>
      <c r="E153" t="s">
        <v>818</v>
      </c>
      <c r="F153" s="1">
        <v>38408</v>
      </c>
      <c r="G153">
        <v>8733255500</v>
      </c>
      <c r="H153">
        <v>1.2E-2</v>
      </c>
      <c r="I153">
        <v>1376686</v>
      </c>
      <c r="J153">
        <v>164</v>
      </c>
      <c r="K153">
        <v>30548</v>
      </c>
      <c r="L153" t="s">
        <v>33</v>
      </c>
      <c r="M153" t="s">
        <v>33</v>
      </c>
      <c r="N153" t="s">
        <v>53</v>
      </c>
      <c r="O153" t="s">
        <v>4261</v>
      </c>
      <c r="P153">
        <v>1</v>
      </c>
      <c r="Q153" t="s">
        <v>818</v>
      </c>
      <c r="R153" t="s">
        <v>819</v>
      </c>
      <c r="S153" t="s">
        <v>820</v>
      </c>
      <c r="T153">
        <v>2005</v>
      </c>
      <c r="U153" t="s">
        <v>821</v>
      </c>
      <c r="V153" t="s">
        <v>5632</v>
      </c>
      <c r="W153" t="s">
        <v>822</v>
      </c>
      <c r="X153">
        <v>7</v>
      </c>
      <c r="Y153">
        <v>60</v>
      </c>
      <c r="Z153">
        <v>32</v>
      </c>
      <c r="AA153">
        <f>VLOOKUP(L152,$AN$2:$AO$17,2,FALSE)</f>
        <v>1</v>
      </c>
      <c r="AB153" t="s">
        <v>5427</v>
      </c>
      <c r="AC153">
        <f t="shared" si="36"/>
        <v>7</v>
      </c>
      <c r="AD153">
        <f t="shared" si="37"/>
        <v>5</v>
      </c>
      <c r="AE153">
        <f t="shared" si="38"/>
        <v>0</v>
      </c>
      <c r="AF153">
        <f t="shared" si="39"/>
        <v>2</v>
      </c>
      <c r="AG153">
        <f t="shared" si="40"/>
        <v>9.9411761660575841</v>
      </c>
      <c r="AH153">
        <f t="shared" si="41"/>
        <v>6.1388348959447478</v>
      </c>
      <c r="AI153">
        <f t="shared" si="42"/>
        <v>2.214843848047698</v>
      </c>
      <c r="AJ153">
        <f t="shared" si="43"/>
        <v>4.4849827819305608</v>
      </c>
      <c r="AK153">
        <f t="shared" si="44"/>
        <v>1.7781512503836434</v>
      </c>
      <c r="AL153">
        <f t="shared" si="45"/>
        <v>1.5051499783199058</v>
      </c>
      <c r="AW153">
        <v>380</v>
      </c>
      <c r="AX153">
        <v>2</v>
      </c>
      <c r="AY153" t="s">
        <v>2023</v>
      </c>
      <c r="AZ153" t="s">
        <v>2025</v>
      </c>
      <c r="BA153">
        <v>11</v>
      </c>
      <c r="BB153">
        <v>98</v>
      </c>
      <c r="BC153">
        <v>421.85665893554699</v>
      </c>
      <c r="BD153">
        <v>41</v>
      </c>
      <c r="BE153">
        <v>125.100067138672</v>
      </c>
      <c r="BF153">
        <v>1847</v>
      </c>
      <c r="BG153">
        <v>1.17024555802345E-2</v>
      </c>
      <c r="BH153">
        <v>628.26794433593795</v>
      </c>
      <c r="BI153">
        <v>27.3333339691162</v>
      </c>
      <c r="BJ153">
        <v>13</v>
      </c>
      <c r="BK153">
        <v>136</v>
      </c>
      <c r="BL153">
        <v>125.20262145996099</v>
      </c>
      <c r="BM153">
        <v>65</v>
      </c>
      <c r="BN153">
        <v>273.90194702148398</v>
      </c>
      <c r="BO153">
        <v>4143</v>
      </c>
      <c r="BP153">
        <v>1.26621231902391E-3</v>
      </c>
      <c r="BQ153">
        <v>2519.38842773438</v>
      </c>
      <c r="BR153">
        <v>43.333332061767599</v>
      </c>
      <c r="BS153">
        <f t="shared" si="46"/>
        <v>2.625164908761795</v>
      </c>
      <c r="BT153">
        <f t="shared" si="47"/>
        <v>2.097613422114641</v>
      </c>
      <c r="BU153">
        <f t="shared" si="48"/>
        <v>1.7781512503836434</v>
      </c>
      <c r="BV153">
        <f t="shared" si="49"/>
        <v>1.5051499783199058</v>
      </c>
      <c r="BX153" t="s">
        <v>819</v>
      </c>
      <c r="BY153" t="s">
        <v>5632</v>
      </c>
    </row>
    <row r="154" spans="2:77" x14ac:dyDescent="0.15">
      <c r="B154">
        <v>153</v>
      </c>
      <c r="C154">
        <v>2005</v>
      </c>
      <c r="D154">
        <v>53</v>
      </c>
      <c r="E154" t="s">
        <v>826</v>
      </c>
      <c r="F154" s="1">
        <v>38674</v>
      </c>
      <c r="G154">
        <v>4347551500</v>
      </c>
      <c r="H154">
        <v>6.0000000000000001E-3</v>
      </c>
      <c r="I154">
        <v>687833</v>
      </c>
      <c r="J154">
        <v>164</v>
      </c>
      <c r="K154">
        <v>16183</v>
      </c>
      <c r="L154" t="s">
        <v>33</v>
      </c>
      <c r="M154" t="s">
        <v>33</v>
      </c>
      <c r="N154" t="s">
        <v>260</v>
      </c>
      <c r="O154" t="s">
        <v>4261</v>
      </c>
      <c r="P154" t="e">
        <v>#VALUE!</v>
      </c>
      <c r="Q154" t="s">
        <v>827</v>
      </c>
      <c r="R154" t="s">
        <v>828</v>
      </c>
      <c r="S154" t="s">
        <v>829</v>
      </c>
      <c r="T154">
        <v>2005</v>
      </c>
      <c r="U154" t="s">
        <v>830</v>
      </c>
      <c r="V154" t="s">
        <v>5662</v>
      </c>
      <c r="W154" t="s">
        <v>831</v>
      </c>
      <c r="X154">
        <v>7.4</v>
      </c>
      <c r="Y154">
        <v>198</v>
      </c>
      <c r="Z154">
        <v>44</v>
      </c>
      <c r="AA154">
        <f t="shared" ref="AA154:AA217" si="50">VLOOKUP(L154,$AN$2:$AO$17,2,FALSE)</f>
        <v>2</v>
      </c>
      <c r="AB154" t="s">
        <v>5437</v>
      </c>
      <c r="AC154">
        <f t="shared" si="36"/>
        <v>10</v>
      </c>
      <c r="AD154">
        <f t="shared" si="37"/>
        <v>5</v>
      </c>
      <c r="AE154">
        <f t="shared" si="38"/>
        <v>0</v>
      </c>
      <c r="AF154">
        <f t="shared" si="39"/>
        <v>11</v>
      </c>
      <c r="AG154">
        <f t="shared" si="40"/>
        <v>9.6382447352482625</v>
      </c>
      <c r="AH154">
        <f t="shared" si="41"/>
        <v>5.8374830080287428</v>
      </c>
      <c r="AI154">
        <f t="shared" si="42"/>
        <v>2.214843848047698</v>
      </c>
      <c r="AJ154">
        <f t="shared" si="43"/>
        <v>4.2090590341287974</v>
      </c>
      <c r="AK154">
        <f t="shared" si="44"/>
        <v>2.2966651902615309</v>
      </c>
      <c r="AL154">
        <f t="shared" si="45"/>
        <v>1.6434526764861872</v>
      </c>
      <c r="AW154">
        <v>895</v>
      </c>
      <c r="AX154">
        <v>1</v>
      </c>
      <c r="AY154" t="s">
        <v>4731</v>
      </c>
      <c r="AZ154" t="s">
        <v>4733</v>
      </c>
      <c r="BA154">
        <v>21</v>
      </c>
      <c r="BB154">
        <v>389</v>
      </c>
      <c r="BC154">
        <v>3053.923828125</v>
      </c>
      <c r="BD154">
        <v>193</v>
      </c>
      <c r="BE154">
        <v>187.36642456054699</v>
      </c>
      <c r="BF154">
        <v>1189</v>
      </c>
      <c r="BG154">
        <v>3.9924532175064101E-2</v>
      </c>
      <c r="BH154">
        <v>676.36175537109398</v>
      </c>
      <c r="BI154">
        <v>124.616668701172</v>
      </c>
      <c r="BJ154">
        <v>21</v>
      </c>
      <c r="BK154">
        <v>395</v>
      </c>
      <c r="BL154">
        <v>3082.33520507813</v>
      </c>
      <c r="BM154">
        <v>198</v>
      </c>
      <c r="BN154">
        <v>295.52374267578102</v>
      </c>
      <c r="BO154">
        <v>4193</v>
      </c>
      <c r="BP154">
        <v>3.8429230451583897E-2</v>
      </c>
      <c r="BQ154">
        <v>1250.39318847656</v>
      </c>
      <c r="BR154">
        <v>124.616668701172</v>
      </c>
      <c r="BS154">
        <f t="shared" si="46"/>
        <v>3.4848582005535573</v>
      </c>
      <c r="BT154">
        <f t="shared" si="47"/>
        <v>3.4888798666340661</v>
      </c>
      <c r="BU154">
        <f t="shared" si="48"/>
        <v>2.2966651902615309</v>
      </c>
      <c r="BV154">
        <f t="shared" si="49"/>
        <v>1.6434526764861872</v>
      </c>
      <c r="BX154" t="s">
        <v>828</v>
      </c>
      <c r="BY154" t="s">
        <v>5662</v>
      </c>
    </row>
    <row r="155" spans="2:77" x14ac:dyDescent="0.15">
      <c r="B155">
        <v>154</v>
      </c>
      <c r="C155">
        <v>2005</v>
      </c>
      <c r="D155">
        <v>54</v>
      </c>
      <c r="E155" t="s">
        <v>832</v>
      </c>
      <c r="F155" s="1">
        <v>38582</v>
      </c>
      <c r="G155">
        <v>4266661500</v>
      </c>
      <c r="H155">
        <v>6.0000000000000001E-3</v>
      </c>
      <c r="I155">
        <v>679352</v>
      </c>
      <c r="J155">
        <v>164</v>
      </c>
      <c r="K155">
        <v>16389</v>
      </c>
      <c r="L155" t="s">
        <v>25</v>
      </c>
      <c r="M155" t="s">
        <v>25</v>
      </c>
      <c r="N155" t="s">
        <v>148</v>
      </c>
      <c r="O155" t="s">
        <v>4261</v>
      </c>
      <c r="P155">
        <v>1</v>
      </c>
      <c r="Q155" t="s">
        <v>833</v>
      </c>
      <c r="R155" t="s">
        <v>834</v>
      </c>
      <c r="S155" t="s">
        <v>835</v>
      </c>
      <c r="T155">
        <v>2005</v>
      </c>
      <c r="U155" t="s">
        <v>836</v>
      </c>
      <c r="V155" t="s">
        <v>5639</v>
      </c>
      <c r="W155" t="s">
        <v>31</v>
      </c>
      <c r="X155">
        <v>7.3</v>
      </c>
      <c r="Y155">
        <v>110</v>
      </c>
      <c r="Z155">
        <v>11</v>
      </c>
      <c r="AA155">
        <f t="shared" si="50"/>
        <v>1</v>
      </c>
      <c r="AB155" t="s">
        <v>5433</v>
      </c>
      <c r="AC155">
        <f t="shared" si="36"/>
        <v>10</v>
      </c>
      <c r="AD155">
        <f t="shared" si="37"/>
        <v>5</v>
      </c>
      <c r="AE155">
        <f t="shared" si="38"/>
        <v>0</v>
      </c>
      <c r="AF155">
        <f t="shared" si="39"/>
        <v>8</v>
      </c>
      <c r="AG155">
        <f t="shared" si="40"/>
        <v>9.6300881890244128</v>
      </c>
      <c r="AH155">
        <f t="shared" si="41"/>
        <v>5.8320948582956191</v>
      </c>
      <c r="AI155">
        <f t="shared" si="42"/>
        <v>2.214843848047698</v>
      </c>
      <c r="AJ155">
        <f t="shared" si="43"/>
        <v>4.2145524552342444</v>
      </c>
      <c r="AK155">
        <f t="shared" si="44"/>
        <v>2.0413926851582249</v>
      </c>
      <c r="AL155">
        <f t="shared" si="45"/>
        <v>1.0413926851582249</v>
      </c>
      <c r="AW155">
        <v>375</v>
      </c>
      <c r="AX155">
        <v>2</v>
      </c>
      <c r="AY155" t="s">
        <v>1999</v>
      </c>
      <c r="AZ155" t="s">
        <v>2001</v>
      </c>
      <c r="BA155">
        <v>16</v>
      </c>
      <c r="BB155">
        <v>193</v>
      </c>
      <c r="BC155">
        <v>816.28302001953102</v>
      </c>
      <c r="BD155">
        <v>74</v>
      </c>
      <c r="BE155">
        <v>142.01673889160199</v>
      </c>
      <c r="BF155">
        <v>1690</v>
      </c>
      <c r="BG155">
        <v>2.2150682285427999E-2</v>
      </c>
      <c r="BH155">
        <v>1725.10778808594</v>
      </c>
      <c r="BI155">
        <v>59.166667938232401</v>
      </c>
      <c r="BJ155">
        <v>17</v>
      </c>
      <c r="BK155">
        <v>213</v>
      </c>
      <c r="BL155">
        <v>46.015731811523402</v>
      </c>
      <c r="BM155">
        <v>87</v>
      </c>
      <c r="BN155">
        <v>255.85380554199199</v>
      </c>
      <c r="BO155">
        <v>4600</v>
      </c>
      <c r="BP155">
        <v>1.0497473704163E-4</v>
      </c>
      <c r="BQ155">
        <v>2760.73510742188</v>
      </c>
      <c r="BR155">
        <v>72</v>
      </c>
      <c r="BS155">
        <f t="shared" si="46"/>
        <v>2.9118407625798821</v>
      </c>
      <c r="BT155">
        <f t="shared" si="47"/>
        <v>1.6629063332229304</v>
      </c>
      <c r="BU155">
        <f t="shared" si="48"/>
        <v>2.0413926851582249</v>
      </c>
      <c r="BV155">
        <f t="shared" si="49"/>
        <v>1.0413926851582249</v>
      </c>
      <c r="BX155" t="s">
        <v>834</v>
      </c>
      <c r="BY155" t="s">
        <v>5639</v>
      </c>
    </row>
    <row r="156" spans="2:77" x14ac:dyDescent="0.15">
      <c r="B156">
        <v>155</v>
      </c>
      <c r="C156">
        <v>2005</v>
      </c>
      <c r="D156">
        <v>55</v>
      </c>
      <c r="E156" t="s">
        <v>837</v>
      </c>
      <c r="F156" s="1">
        <v>38602</v>
      </c>
      <c r="G156">
        <v>4376240500</v>
      </c>
      <c r="H156">
        <v>6.0000000000000001E-3</v>
      </c>
      <c r="I156">
        <v>678786</v>
      </c>
      <c r="J156">
        <v>244</v>
      </c>
      <c r="K156">
        <v>21684</v>
      </c>
      <c r="L156" t="s">
        <v>25</v>
      </c>
      <c r="M156" t="s">
        <v>25</v>
      </c>
      <c r="N156" t="s">
        <v>148</v>
      </c>
      <c r="O156" t="s">
        <v>4261</v>
      </c>
      <c r="P156">
        <v>1</v>
      </c>
      <c r="Q156" t="s">
        <v>837</v>
      </c>
      <c r="R156" t="s">
        <v>838</v>
      </c>
      <c r="S156" t="s">
        <v>839</v>
      </c>
      <c r="T156">
        <v>2005</v>
      </c>
      <c r="U156" t="s">
        <v>840</v>
      </c>
      <c r="V156" t="s">
        <v>5652</v>
      </c>
      <c r="W156" t="s">
        <v>841</v>
      </c>
      <c r="X156">
        <v>5.2</v>
      </c>
      <c r="Y156">
        <v>245</v>
      </c>
      <c r="Z156">
        <v>26</v>
      </c>
      <c r="AA156">
        <f t="shared" si="50"/>
        <v>1</v>
      </c>
      <c r="AB156" t="s">
        <v>5433</v>
      </c>
      <c r="AC156">
        <f t="shared" si="36"/>
        <v>10</v>
      </c>
      <c r="AD156">
        <f t="shared" si="37"/>
        <v>5</v>
      </c>
      <c r="AE156">
        <f t="shared" si="38"/>
        <v>0</v>
      </c>
      <c r="AF156">
        <f t="shared" si="39"/>
        <v>9</v>
      </c>
      <c r="AG156">
        <f t="shared" si="40"/>
        <v>9.6411011810019822</v>
      </c>
      <c r="AH156">
        <f t="shared" si="41"/>
        <v>5.8317328763895269</v>
      </c>
      <c r="AI156">
        <f t="shared" si="42"/>
        <v>2.3873898263387292</v>
      </c>
      <c r="AJ156">
        <f t="shared" si="43"/>
        <v>4.3361393986085561</v>
      </c>
      <c r="AK156">
        <f t="shared" si="44"/>
        <v>2.3891660843645326</v>
      </c>
      <c r="AL156">
        <f t="shared" si="45"/>
        <v>1.414973347970818</v>
      </c>
      <c r="AW156">
        <v>795</v>
      </c>
      <c r="AX156">
        <v>4</v>
      </c>
      <c r="AY156" t="s">
        <v>4207</v>
      </c>
      <c r="AZ156" t="s">
        <v>4209</v>
      </c>
      <c r="BA156">
        <v>1</v>
      </c>
      <c r="BB156">
        <v>1</v>
      </c>
      <c r="BC156">
        <v>1.18278300762177</v>
      </c>
      <c r="BD156">
        <v>0</v>
      </c>
      <c r="BE156">
        <v>0</v>
      </c>
      <c r="BF156">
        <v>594</v>
      </c>
      <c r="BG156">
        <v>0</v>
      </c>
      <c r="BH156">
        <v>0</v>
      </c>
      <c r="BI156">
        <v>0</v>
      </c>
      <c r="BJ156">
        <v>10</v>
      </c>
      <c r="BK156">
        <v>140</v>
      </c>
      <c r="BL156">
        <v>172.46630859375</v>
      </c>
      <c r="BM156">
        <v>90</v>
      </c>
      <c r="BN156">
        <v>287.64971923828102</v>
      </c>
      <c r="BO156">
        <v>3963</v>
      </c>
      <c r="BP156">
        <v>1.86133268289268E-3</v>
      </c>
      <c r="BQ156">
        <v>4443.0107421875</v>
      </c>
      <c r="BR156">
        <v>20.5</v>
      </c>
      <c r="BS156">
        <f t="shared" si="46"/>
        <v>7.2905076634339233E-2</v>
      </c>
      <c r="BT156">
        <f t="shared" si="47"/>
        <v>2.2367042679837073</v>
      </c>
      <c r="BU156">
        <f t="shared" si="48"/>
        <v>2.3891660843645326</v>
      </c>
      <c r="BV156">
        <f t="shared" si="49"/>
        <v>1.414973347970818</v>
      </c>
      <c r="BX156" t="s">
        <v>838</v>
      </c>
      <c r="BY156" t="s">
        <v>5652</v>
      </c>
    </row>
    <row r="157" spans="2:77" x14ac:dyDescent="0.15">
      <c r="B157">
        <v>156</v>
      </c>
      <c r="C157">
        <v>2005</v>
      </c>
      <c r="D157">
        <v>56</v>
      </c>
      <c r="E157" t="s">
        <v>842</v>
      </c>
      <c r="F157" s="1">
        <v>38679</v>
      </c>
      <c r="G157">
        <v>3860195500</v>
      </c>
      <c r="H157">
        <v>5.0000000000000001E-3</v>
      </c>
      <c r="I157">
        <v>632553</v>
      </c>
      <c r="J157">
        <v>237</v>
      </c>
      <c r="K157">
        <v>17814</v>
      </c>
      <c r="L157" t="s">
        <v>25</v>
      </c>
      <c r="M157" t="s">
        <v>25</v>
      </c>
      <c r="N157" t="s">
        <v>713</v>
      </c>
      <c r="O157" t="s">
        <v>4261</v>
      </c>
      <c r="P157">
        <v>1</v>
      </c>
      <c r="Q157" t="s">
        <v>842</v>
      </c>
      <c r="R157" t="s">
        <v>843</v>
      </c>
      <c r="S157" t="s">
        <v>844</v>
      </c>
      <c r="T157">
        <v>2005</v>
      </c>
      <c r="U157" t="s">
        <v>845</v>
      </c>
      <c r="V157" t="s">
        <v>5597</v>
      </c>
      <c r="W157" t="s">
        <v>846</v>
      </c>
      <c r="X157">
        <v>7.7</v>
      </c>
      <c r="Y157">
        <v>210</v>
      </c>
      <c r="Z157">
        <v>66</v>
      </c>
      <c r="AA157">
        <f t="shared" si="50"/>
        <v>1</v>
      </c>
      <c r="AB157" t="s">
        <v>5443</v>
      </c>
      <c r="AC157">
        <f t="shared" si="36"/>
        <v>3</v>
      </c>
      <c r="AD157">
        <f t="shared" si="37"/>
        <v>3</v>
      </c>
      <c r="AE157">
        <f t="shared" si="38"/>
        <v>0</v>
      </c>
      <c r="AF157">
        <f t="shared" si="39"/>
        <v>11</v>
      </c>
      <c r="AG157">
        <f t="shared" si="40"/>
        <v>9.5866093001176544</v>
      </c>
      <c r="AH157">
        <f t="shared" si="41"/>
        <v>5.8010969197976108</v>
      </c>
      <c r="AI157">
        <f t="shared" si="42"/>
        <v>2.374748346010104</v>
      </c>
      <c r="AJ157">
        <f t="shared" si="43"/>
        <v>4.2507614479796878</v>
      </c>
      <c r="AK157">
        <f t="shared" si="44"/>
        <v>2.3222192947339191</v>
      </c>
      <c r="AL157">
        <f t="shared" si="45"/>
        <v>1.8195439355418683</v>
      </c>
      <c r="AW157">
        <v>979</v>
      </c>
      <c r="AX157">
        <v>1</v>
      </c>
      <c r="AY157" t="s">
        <v>5166</v>
      </c>
      <c r="AZ157" t="s">
        <v>5168</v>
      </c>
      <c r="BA157">
        <v>6</v>
      </c>
      <c r="BB157">
        <v>116</v>
      </c>
      <c r="BC157">
        <v>973.73455810546898</v>
      </c>
      <c r="BD157">
        <v>82</v>
      </c>
      <c r="BE157">
        <v>157.68321228027301</v>
      </c>
      <c r="BF157">
        <v>1360</v>
      </c>
      <c r="BG157">
        <v>1.27441184595227E-2</v>
      </c>
      <c r="BH157">
        <v>0</v>
      </c>
      <c r="BI157">
        <v>0</v>
      </c>
      <c r="BJ157">
        <v>6</v>
      </c>
      <c r="BK157">
        <v>117</v>
      </c>
      <c r="BL157">
        <v>961.37194824218795</v>
      </c>
      <c r="BM157">
        <v>83</v>
      </c>
      <c r="BN157">
        <v>258.46337890625</v>
      </c>
      <c r="BO157">
        <v>4523</v>
      </c>
      <c r="BP157">
        <v>1.19943330064416E-2</v>
      </c>
      <c r="BQ157">
        <v>0</v>
      </c>
      <c r="BR157">
        <v>0</v>
      </c>
      <c r="BS157">
        <f t="shared" si="46"/>
        <v>2.9884405835096213</v>
      </c>
      <c r="BT157">
        <f t="shared" si="47"/>
        <v>2.9828914457504365</v>
      </c>
      <c r="BU157">
        <f t="shared" si="48"/>
        <v>2.3222192947339191</v>
      </c>
      <c r="BV157">
        <f t="shared" si="49"/>
        <v>1.8195439355418683</v>
      </c>
      <c r="BX157" t="s">
        <v>843</v>
      </c>
      <c r="BY157" t="s">
        <v>5597</v>
      </c>
    </row>
    <row r="158" spans="2:77" x14ac:dyDescent="0.15">
      <c r="B158">
        <v>157</v>
      </c>
      <c r="C158">
        <v>2005</v>
      </c>
      <c r="D158">
        <v>57</v>
      </c>
      <c r="E158" t="s">
        <v>847</v>
      </c>
      <c r="F158" s="1">
        <v>38561</v>
      </c>
      <c r="G158">
        <v>3745179500</v>
      </c>
      <c r="H158">
        <v>5.0000000000000001E-3</v>
      </c>
      <c r="I158">
        <v>623273</v>
      </c>
      <c r="J158">
        <v>176</v>
      </c>
      <c r="K158">
        <v>13356</v>
      </c>
      <c r="L158" t="s">
        <v>33</v>
      </c>
      <c r="M158" t="s">
        <v>33</v>
      </c>
      <c r="N158" t="s">
        <v>53</v>
      </c>
      <c r="O158" t="s">
        <v>4261</v>
      </c>
      <c r="P158">
        <v>1</v>
      </c>
      <c r="Q158" t="s">
        <v>848</v>
      </c>
      <c r="R158" t="s">
        <v>849</v>
      </c>
      <c r="S158" t="s">
        <v>850</v>
      </c>
      <c r="T158">
        <v>2005</v>
      </c>
      <c r="U158" t="s">
        <v>851</v>
      </c>
      <c r="V158" t="s">
        <v>5667</v>
      </c>
      <c r="W158" t="s">
        <v>853</v>
      </c>
      <c r="X158">
        <v>8.6999999999999993</v>
      </c>
      <c r="Y158">
        <v>107</v>
      </c>
      <c r="Z158">
        <v>59</v>
      </c>
      <c r="AA158">
        <f t="shared" si="50"/>
        <v>2</v>
      </c>
      <c r="AB158" t="s">
        <v>5428</v>
      </c>
      <c r="AC158">
        <f t="shared" si="36"/>
        <v>6</v>
      </c>
      <c r="AD158">
        <f t="shared" si="37"/>
        <v>4</v>
      </c>
      <c r="AE158">
        <f t="shared" si="38"/>
        <v>1</v>
      </c>
      <c r="AF158">
        <f t="shared" si="39"/>
        <v>7</v>
      </c>
      <c r="AG158">
        <f t="shared" si="40"/>
        <v>9.5734726375204851</v>
      </c>
      <c r="AH158">
        <f t="shared" si="41"/>
        <v>5.7946783137923825</v>
      </c>
      <c r="AI158">
        <f t="shared" si="42"/>
        <v>2.2455126678141495</v>
      </c>
      <c r="AJ158">
        <f t="shared" si="43"/>
        <v>4.1256764103823329</v>
      </c>
      <c r="AK158">
        <f t="shared" si="44"/>
        <v>2.0293837776852093</v>
      </c>
      <c r="AL158">
        <f t="shared" si="45"/>
        <v>1.7708520116421442</v>
      </c>
      <c r="AW158">
        <v>536</v>
      </c>
      <c r="AX158">
        <v>2</v>
      </c>
      <c r="AY158" t="s">
        <v>2849</v>
      </c>
      <c r="AZ158" t="s">
        <v>2851</v>
      </c>
      <c r="BA158">
        <v>11</v>
      </c>
      <c r="BB158">
        <v>127</v>
      </c>
      <c r="BC158">
        <v>443.11065673828102</v>
      </c>
      <c r="BD158">
        <v>43</v>
      </c>
      <c r="BE158">
        <v>126.150108337402</v>
      </c>
      <c r="BF158">
        <v>1831</v>
      </c>
      <c r="BG158">
        <v>1.1742335744202101E-2</v>
      </c>
      <c r="BH158">
        <v>333.49465942382801</v>
      </c>
      <c r="BI158">
        <v>16</v>
      </c>
      <c r="BJ158">
        <v>11</v>
      </c>
      <c r="BK158">
        <v>131</v>
      </c>
      <c r="BL158">
        <v>25.968429565429702</v>
      </c>
      <c r="BM158">
        <v>47</v>
      </c>
      <c r="BN158">
        <v>231.82557678222699</v>
      </c>
      <c r="BO158">
        <v>4911</v>
      </c>
      <c r="BP158" s="6">
        <v>3.32592062477488E-5</v>
      </c>
      <c r="BQ158">
        <v>465.30972290039102</v>
      </c>
      <c r="BR158">
        <v>16</v>
      </c>
      <c r="BS158">
        <f t="shared" si="46"/>
        <v>2.6465121948679391</v>
      </c>
      <c r="BT158">
        <f t="shared" si="47"/>
        <v>1.4144456865684443</v>
      </c>
      <c r="BU158">
        <f t="shared" si="48"/>
        <v>2.0293837776852093</v>
      </c>
      <c r="BV158">
        <f t="shared" si="49"/>
        <v>1.7708520116421442</v>
      </c>
      <c r="BX158" t="s">
        <v>849</v>
      </c>
      <c r="BY158" t="s">
        <v>5667</v>
      </c>
    </row>
    <row r="159" spans="2:77" x14ac:dyDescent="0.15">
      <c r="B159">
        <v>158</v>
      </c>
      <c r="C159">
        <v>2005</v>
      </c>
      <c r="D159">
        <v>58</v>
      </c>
      <c r="E159" t="s">
        <v>854</v>
      </c>
      <c r="F159" s="1">
        <v>38715</v>
      </c>
      <c r="G159">
        <v>7776436800</v>
      </c>
      <c r="H159">
        <v>0.01</v>
      </c>
      <c r="I159">
        <v>1237645</v>
      </c>
      <c r="J159">
        <v>275</v>
      </c>
      <c r="K159">
        <v>18685</v>
      </c>
      <c r="L159" t="s">
        <v>33</v>
      </c>
      <c r="M159" t="s">
        <v>33</v>
      </c>
      <c r="N159" t="s">
        <v>260</v>
      </c>
      <c r="O159" t="s">
        <v>4261</v>
      </c>
      <c r="P159" t="e">
        <v>#VALUE!</v>
      </c>
      <c r="Q159" t="s">
        <v>855</v>
      </c>
      <c r="R159" t="s">
        <v>856</v>
      </c>
      <c r="S159" t="s">
        <v>857</v>
      </c>
      <c r="T159">
        <v>2005</v>
      </c>
      <c r="U159" t="s">
        <v>858</v>
      </c>
      <c r="V159" t="s">
        <v>5668</v>
      </c>
      <c r="W159" t="s">
        <v>860</v>
      </c>
      <c r="X159">
        <v>7.7</v>
      </c>
      <c r="Y159">
        <v>793</v>
      </c>
      <c r="Z159">
        <v>153</v>
      </c>
      <c r="AA159">
        <f t="shared" si="50"/>
        <v>2</v>
      </c>
      <c r="AB159" t="s">
        <v>5437</v>
      </c>
      <c r="AC159">
        <f t="shared" si="36"/>
        <v>10</v>
      </c>
      <c r="AD159">
        <f t="shared" si="37"/>
        <v>5</v>
      </c>
      <c r="AE159">
        <f t="shared" si="38"/>
        <v>0</v>
      </c>
      <c r="AF159">
        <f t="shared" si="39"/>
        <v>12</v>
      </c>
      <c r="AG159">
        <f t="shared" si="40"/>
        <v>9.8907806467872899</v>
      </c>
      <c r="AH159">
        <f t="shared" si="41"/>
        <v>6.092596091654781</v>
      </c>
      <c r="AI159">
        <f t="shared" si="42"/>
        <v>2.4393326938302624</v>
      </c>
      <c r="AJ159">
        <f t="shared" si="43"/>
        <v>4.2714931021856559</v>
      </c>
      <c r="AK159">
        <f t="shared" si="44"/>
        <v>2.8992731873176032</v>
      </c>
      <c r="AL159">
        <f t="shared" si="45"/>
        <v>2.1846914308175984</v>
      </c>
      <c r="AW159">
        <v>498</v>
      </c>
      <c r="AX159">
        <v>2</v>
      </c>
      <c r="AY159" t="s">
        <v>5348</v>
      </c>
      <c r="AZ159" t="s">
        <v>5350</v>
      </c>
      <c r="BA159">
        <v>5</v>
      </c>
      <c r="BB159">
        <v>29</v>
      </c>
      <c r="BC159">
        <v>85.206527709960895</v>
      </c>
      <c r="BD159">
        <v>16</v>
      </c>
      <c r="BE159">
        <v>106.016609191895</v>
      </c>
      <c r="BF159">
        <v>2064</v>
      </c>
      <c r="BG159">
        <v>2.25654896348715E-3</v>
      </c>
      <c r="BH159">
        <v>71.634468078613295</v>
      </c>
      <c r="BI159">
        <v>4</v>
      </c>
      <c r="BJ159">
        <v>5</v>
      </c>
      <c r="BK159">
        <v>30</v>
      </c>
      <c r="BL159">
        <v>7.9273138046264604</v>
      </c>
      <c r="BM159">
        <v>17</v>
      </c>
      <c r="BN159">
        <v>201.62710571289099</v>
      </c>
      <c r="BO159">
        <v>5383</v>
      </c>
      <c r="BP159" s="6">
        <v>7.8545053838752193E-6</v>
      </c>
      <c r="BQ159">
        <v>68.195228576660199</v>
      </c>
      <c r="BR159">
        <v>4</v>
      </c>
      <c r="BS159">
        <f t="shared" si="46"/>
        <v>1.9304728675345331</v>
      </c>
      <c r="BT159">
        <f t="shared" si="47"/>
        <v>0.89912605018535363</v>
      </c>
      <c r="BU159">
        <f t="shared" si="48"/>
        <v>2.8992731873176032</v>
      </c>
      <c r="BV159">
        <f t="shared" si="49"/>
        <v>2.1846914308175984</v>
      </c>
      <c r="BX159" t="s">
        <v>856</v>
      </c>
      <c r="BY159" t="s">
        <v>5668</v>
      </c>
    </row>
    <row r="160" spans="2:77" x14ac:dyDescent="0.15">
      <c r="B160">
        <v>159</v>
      </c>
      <c r="C160">
        <v>2005</v>
      </c>
      <c r="D160">
        <v>59</v>
      </c>
      <c r="E160" t="s">
        <v>861</v>
      </c>
      <c r="F160" s="1">
        <v>38401</v>
      </c>
      <c r="G160">
        <v>3953937000</v>
      </c>
      <c r="H160">
        <v>5.0000000000000001E-3</v>
      </c>
      <c r="I160">
        <v>616072</v>
      </c>
      <c r="J160">
        <v>139</v>
      </c>
      <c r="K160">
        <v>12249</v>
      </c>
      <c r="L160" t="s">
        <v>862</v>
      </c>
      <c r="M160" t="s">
        <v>862</v>
      </c>
      <c r="N160" t="s">
        <v>162</v>
      </c>
      <c r="O160" t="s">
        <v>4261</v>
      </c>
      <c r="P160">
        <v>1</v>
      </c>
      <c r="Q160" t="s">
        <v>861</v>
      </c>
      <c r="R160" t="s">
        <v>863</v>
      </c>
      <c r="S160" t="s">
        <v>864</v>
      </c>
      <c r="T160">
        <v>2004</v>
      </c>
      <c r="U160" t="s">
        <v>865</v>
      </c>
      <c r="V160" t="s">
        <v>5669</v>
      </c>
      <c r="W160" t="s">
        <v>867</v>
      </c>
      <c r="X160">
        <v>7.9</v>
      </c>
      <c r="Y160">
        <v>54</v>
      </c>
      <c r="Z160">
        <v>41</v>
      </c>
      <c r="AA160">
        <f t="shared" si="50"/>
        <v>9</v>
      </c>
      <c r="AB160" t="s">
        <v>5435</v>
      </c>
      <c r="AC160">
        <f t="shared" si="36"/>
        <v>10</v>
      </c>
      <c r="AD160">
        <f t="shared" si="37"/>
        <v>5</v>
      </c>
      <c r="AE160">
        <f t="shared" si="38"/>
        <v>0</v>
      </c>
      <c r="AF160">
        <f t="shared" si="39"/>
        <v>2</v>
      </c>
      <c r="AG160">
        <f t="shared" si="40"/>
        <v>9.5970297452077151</v>
      </c>
      <c r="AH160">
        <f t="shared" si="41"/>
        <v>5.789631470890753</v>
      </c>
      <c r="AI160">
        <f t="shared" si="42"/>
        <v>2.143014800254095</v>
      </c>
      <c r="AJ160">
        <f t="shared" si="43"/>
        <v>4.0881006346426592</v>
      </c>
      <c r="AK160">
        <f t="shared" si="44"/>
        <v>1.7323937598229684</v>
      </c>
      <c r="AL160">
        <f t="shared" si="45"/>
        <v>1.6127838567197355</v>
      </c>
      <c r="AW160">
        <v>52</v>
      </c>
      <c r="AX160">
        <v>2</v>
      </c>
      <c r="AY160" t="s">
        <v>307</v>
      </c>
      <c r="AZ160" t="s">
        <v>309</v>
      </c>
      <c r="BA160">
        <v>5</v>
      </c>
      <c r="BB160">
        <v>52</v>
      </c>
      <c r="BC160">
        <v>451.99362182617199</v>
      </c>
      <c r="BD160">
        <v>23</v>
      </c>
      <c r="BE160">
        <v>114.966682434082</v>
      </c>
      <c r="BF160">
        <v>1934</v>
      </c>
      <c r="BG160">
        <v>1.3002739287912801E-2</v>
      </c>
      <c r="BH160">
        <v>0</v>
      </c>
      <c r="BI160">
        <v>0</v>
      </c>
      <c r="BJ160">
        <v>6</v>
      </c>
      <c r="BK160">
        <v>66</v>
      </c>
      <c r="BL160">
        <v>15.7012128829956</v>
      </c>
      <c r="BM160">
        <v>27</v>
      </c>
      <c r="BN160">
        <v>219.77798461914099</v>
      </c>
      <c r="BO160">
        <v>5031</v>
      </c>
      <c r="BP160" s="6">
        <v>3.68850342056248E-5</v>
      </c>
      <c r="BQ160">
        <v>0</v>
      </c>
      <c r="BR160">
        <v>0</v>
      </c>
      <c r="BS160">
        <f t="shared" si="46"/>
        <v>2.6551323064369527</v>
      </c>
      <c r="BT160">
        <f t="shared" si="47"/>
        <v>1.195933201966342</v>
      </c>
      <c r="BU160">
        <f t="shared" si="48"/>
        <v>1.7323937598229684</v>
      </c>
      <c r="BV160">
        <f t="shared" si="49"/>
        <v>1.6127838567197355</v>
      </c>
      <c r="BX160" t="s">
        <v>863</v>
      </c>
      <c r="BY160" t="s">
        <v>5669</v>
      </c>
    </row>
    <row r="161" spans="2:77" x14ac:dyDescent="0.15">
      <c r="B161">
        <v>160</v>
      </c>
      <c r="C161">
        <v>2005</v>
      </c>
      <c r="D161">
        <v>60</v>
      </c>
      <c r="E161" t="s">
        <v>868</v>
      </c>
      <c r="F161" s="1">
        <v>38422</v>
      </c>
      <c r="G161">
        <v>3966502500</v>
      </c>
      <c r="H161">
        <v>5.0000000000000001E-3</v>
      </c>
      <c r="I161">
        <v>607754</v>
      </c>
      <c r="J161">
        <v>142</v>
      </c>
      <c r="K161">
        <v>15423</v>
      </c>
      <c r="L161" t="s">
        <v>33</v>
      </c>
      <c r="M161" t="s">
        <v>33</v>
      </c>
      <c r="N161" t="s">
        <v>788</v>
      </c>
      <c r="O161" t="s">
        <v>4261</v>
      </c>
      <c r="P161" t="e">
        <v>#VALUE!</v>
      </c>
      <c r="Q161" t="s">
        <v>869</v>
      </c>
      <c r="R161" t="s">
        <v>870</v>
      </c>
      <c r="S161" t="s">
        <v>871</v>
      </c>
      <c r="T161">
        <v>2005</v>
      </c>
      <c r="U161" t="s">
        <v>872</v>
      </c>
      <c r="V161" t="s">
        <v>5613</v>
      </c>
      <c r="W161" t="s">
        <v>873</v>
      </c>
      <c r="X161">
        <v>7.3</v>
      </c>
      <c r="Y161">
        <v>278</v>
      </c>
      <c r="Z161">
        <v>81</v>
      </c>
      <c r="AA161">
        <f t="shared" si="50"/>
        <v>2</v>
      </c>
      <c r="AB161" t="s">
        <v>5445</v>
      </c>
      <c r="AC161">
        <f t="shared" si="36"/>
        <v>4</v>
      </c>
      <c r="AD161">
        <f t="shared" si="37"/>
        <v>4</v>
      </c>
      <c r="AE161">
        <f t="shared" si="38"/>
        <v>0</v>
      </c>
      <c r="AF161">
        <f t="shared" si="39"/>
        <v>3</v>
      </c>
      <c r="AG161">
        <f t="shared" si="40"/>
        <v>9.5984077323486208</v>
      </c>
      <c r="AH161">
        <f t="shared" si="41"/>
        <v>5.7837278258818241</v>
      </c>
      <c r="AI161">
        <f t="shared" si="42"/>
        <v>2.1522883443830563</v>
      </c>
      <c r="AJ161">
        <f t="shared" si="43"/>
        <v>4.1881688585866961</v>
      </c>
      <c r="AK161">
        <f t="shared" si="44"/>
        <v>2.4440447959180758</v>
      </c>
      <c r="AL161">
        <f t="shared" si="45"/>
        <v>1.9084850188786497</v>
      </c>
      <c r="AW161">
        <v>290</v>
      </c>
      <c r="AX161">
        <v>1</v>
      </c>
      <c r="AY161" t="s">
        <v>1497</v>
      </c>
      <c r="AZ161" t="s">
        <v>1499</v>
      </c>
      <c r="BA161">
        <v>5</v>
      </c>
      <c r="BB161">
        <v>47</v>
      </c>
      <c r="BC161">
        <v>190.73393249511699</v>
      </c>
      <c r="BD161">
        <v>33</v>
      </c>
      <c r="BE161">
        <v>136.26676940918</v>
      </c>
      <c r="BF161">
        <v>1568</v>
      </c>
      <c r="BG161">
        <v>2.42001283913851E-3</v>
      </c>
      <c r="BH161">
        <v>24.021821975708001</v>
      </c>
      <c r="BI161">
        <v>3.5</v>
      </c>
      <c r="BJ161">
        <v>6</v>
      </c>
      <c r="BK161">
        <v>58</v>
      </c>
      <c r="BL161">
        <v>219.41421508789099</v>
      </c>
      <c r="BM161">
        <v>37</v>
      </c>
      <c r="BN161">
        <v>239.79434204101599</v>
      </c>
      <c r="BO161">
        <v>4679</v>
      </c>
      <c r="BP161">
        <v>2.6471095625311102E-3</v>
      </c>
      <c r="BQ161">
        <v>197.51725769043</v>
      </c>
      <c r="BR161">
        <v>5.3333330154418901</v>
      </c>
      <c r="BS161">
        <f t="shared" si="46"/>
        <v>2.2804279630221136</v>
      </c>
      <c r="BT161">
        <f t="shared" si="47"/>
        <v>2.3412647605871224</v>
      </c>
      <c r="BU161">
        <f t="shared" si="48"/>
        <v>2.4440447959180758</v>
      </c>
      <c r="BV161">
        <f t="shared" si="49"/>
        <v>1.9084850188786497</v>
      </c>
      <c r="BX161" t="s">
        <v>870</v>
      </c>
      <c r="BY161" t="s">
        <v>5613</v>
      </c>
    </row>
    <row r="162" spans="2:77" x14ac:dyDescent="0.15">
      <c r="B162">
        <v>161</v>
      </c>
      <c r="C162">
        <v>2005</v>
      </c>
      <c r="D162">
        <v>61</v>
      </c>
      <c r="E162" t="s">
        <v>869</v>
      </c>
      <c r="F162" s="1">
        <v>38687</v>
      </c>
      <c r="G162">
        <v>3645962000</v>
      </c>
      <c r="H162">
        <v>5.0000000000000001E-3</v>
      </c>
      <c r="I162">
        <v>593867</v>
      </c>
      <c r="J162">
        <v>169</v>
      </c>
      <c r="K162">
        <v>15245</v>
      </c>
      <c r="L162" t="s">
        <v>25</v>
      </c>
      <c r="M162" t="s">
        <v>25</v>
      </c>
      <c r="N162" t="s">
        <v>26</v>
      </c>
      <c r="O162" t="s">
        <v>4261</v>
      </c>
      <c r="P162" t="e">
        <v>#VALUE!</v>
      </c>
      <c r="Q162" t="s">
        <v>874</v>
      </c>
      <c r="R162" t="s">
        <v>875</v>
      </c>
      <c r="S162" t="s">
        <v>876</v>
      </c>
      <c r="T162">
        <v>2005</v>
      </c>
      <c r="U162" t="s">
        <v>877</v>
      </c>
      <c r="V162" t="s">
        <v>5636</v>
      </c>
      <c r="W162" t="s">
        <v>878</v>
      </c>
      <c r="X162">
        <v>7.3</v>
      </c>
      <c r="Y162">
        <v>161</v>
      </c>
      <c r="Z162">
        <v>16</v>
      </c>
      <c r="AA162">
        <f t="shared" si="50"/>
        <v>1</v>
      </c>
      <c r="AB162" t="s">
        <v>5424</v>
      </c>
      <c r="AC162">
        <f t="shared" si="36"/>
        <v>2</v>
      </c>
      <c r="AD162">
        <f t="shared" si="37"/>
        <v>2</v>
      </c>
      <c r="AE162">
        <f t="shared" si="38"/>
        <v>0</v>
      </c>
      <c r="AF162">
        <f t="shared" si="39"/>
        <v>12</v>
      </c>
      <c r="AG162">
        <f t="shared" si="40"/>
        <v>9.5618121379129448</v>
      </c>
      <c r="AH162">
        <f t="shared" si="41"/>
        <v>5.7736891930727987</v>
      </c>
      <c r="AI162">
        <f t="shared" si="42"/>
        <v>2.2278867046136734</v>
      </c>
      <c r="AJ162">
        <f t="shared" si="43"/>
        <v>4.1831274287013995</v>
      </c>
      <c r="AK162">
        <f t="shared" si="44"/>
        <v>2.2068258760318495</v>
      </c>
      <c r="AL162">
        <f t="shared" si="45"/>
        <v>1.2041199826559246</v>
      </c>
      <c r="AW162">
        <v>48</v>
      </c>
      <c r="AX162">
        <v>1</v>
      </c>
      <c r="AY162" t="s">
        <v>291</v>
      </c>
      <c r="AZ162" t="s">
        <v>293</v>
      </c>
      <c r="BA162">
        <v>8</v>
      </c>
      <c r="BB162">
        <v>150</v>
      </c>
      <c r="BC162">
        <v>1141.68518066406</v>
      </c>
      <c r="BD162">
        <v>96</v>
      </c>
      <c r="BE162">
        <v>161.94989013671901</v>
      </c>
      <c r="BF162">
        <v>1332</v>
      </c>
      <c r="BG162">
        <v>1.49091314524412E-2</v>
      </c>
      <c r="BH162">
        <v>40.472698211669901</v>
      </c>
      <c r="BI162">
        <v>6</v>
      </c>
      <c r="BJ162">
        <v>12</v>
      </c>
      <c r="BK162">
        <v>248</v>
      </c>
      <c r="BL162">
        <v>1579.15637207031</v>
      </c>
      <c r="BM162">
        <v>123</v>
      </c>
      <c r="BN162">
        <v>297.02621459960898</v>
      </c>
      <c r="BO162">
        <v>3922</v>
      </c>
      <c r="BP162">
        <v>1.9570976495742801E-2</v>
      </c>
      <c r="BQ162">
        <v>937.12945556640602</v>
      </c>
      <c r="BR162">
        <v>14</v>
      </c>
      <c r="BS162">
        <f t="shared" si="46"/>
        <v>3.0575463638489668</v>
      </c>
      <c r="BT162">
        <f t="shared" si="47"/>
        <v>3.1984251370790746</v>
      </c>
      <c r="BU162">
        <f t="shared" si="48"/>
        <v>2.2068258760318495</v>
      </c>
      <c r="BV162">
        <f t="shared" si="49"/>
        <v>1.2041199826559246</v>
      </c>
      <c r="BX162" t="s">
        <v>875</v>
      </c>
      <c r="BY162" t="s">
        <v>5636</v>
      </c>
    </row>
    <row r="163" spans="2:77" x14ac:dyDescent="0.15">
      <c r="B163">
        <v>162</v>
      </c>
      <c r="C163">
        <v>2005</v>
      </c>
      <c r="D163">
        <v>62</v>
      </c>
      <c r="E163" t="s">
        <v>879</v>
      </c>
      <c r="F163" s="1">
        <v>38575</v>
      </c>
      <c r="G163">
        <v>3498924500</v>
      </c>
      <c r="H163">
        <v>5.0000000000000001E-3</v>
      </c>
      <c r="I163">
        <v>560275</v>
      </c>
      <c r="J163">
        <v>147</v>
      </c>
      <c r="K163">
        <v>11363</v>
      </c>
      <c r="L163" t="s">
        <v>33</v>
      </c>
      <c r="M163" t="s">
        <v>33</v>
      </c>
      <c r="N163" t="s">
        <v>880</v>
      </c>
      <c r="O163" t="s">
        <v>4261</v>
      </c>
      <c r="P163" t="e">
        <v>#VALUE!</v>
      </c>
      <c r="Q163" t="s">
        <v>881</v>
      </c>
      <c r="R163" t="s">
        <v>882</v>
      </c>
      <c r="S163" t="s">
        <v>883</v>
      </c>
      <c r="T163">
        <v>2006</v>
      </c>
      <c r="U163" t="s">
        <v>884</v>
      </c>
      <c r="V163" t="s">
        <v>5620</v>
      </c>
      <c r="W163" t="s">
        <v>885</v>
      </c>
      <c r="X163">
        <v>5.5</v>
      </c>
      <c r="Y163">
        <v>58</v>
      </c>
      <c r="Z163">
        <v>19</v>
      </c>
      <c r="AA163">
        <f t="shared" si="50"/>
        <v>2</v>
      </c>
      <c r="AB163" t="s">
        <v>5446</v>
      </c>
      <c r="AC163">
        <f t="shared" si="36"/>
        <v>6</v>
      </c>
      <c r="AD163">
        <f t="shared" si="37"/>
        <v>4</v>
      </c>
      <c r="AE163">
        <f t="shared" si="38"/>
        <v>0</v>
      </c>
      <c r="AF163">
        <f t="shared" si="39"/>
        <v>8</v>
      </c>
      <c r="AG163">
        <f t="shared" si="40"/>
        <v>9.5439345713519703</v>
      </c>
      <c r="AH163">
        <f t="shared" si="41"/>
        <v>5.7484012442696795</v>
      </c>
      <c r="AI163">
        <f t="shared" si="42"/>
        <v>2.1673173347481756</v>
      </c>
      <c r="AJ163">
        <f t="shared" si="43"/>
        <v>4.0554930066778452</v>
      </c>
      <c r="AK163">
        <f t="shared" si="44"/>
        <v>1.7634279935629371</v>
      </c>
      <c r="AL163">
        <f t="shared" si="45"/>
        <v>1.2787536009528289</v>
      </c>
      <c r="AW163">
        <v>459</v>
      </c>
      <c r="AX163">
        <v>12</v>
      </c>
      <c r="AY163" t="s">
        <v>2473</v>
      </c>
      <c r="AZ163" t="s">
        <v>2475</v>
      </c>
      <c r="BA163">
        <v>1</v>
      </c>
      <c r="BB163">
        <v>1</v>
      </c>
      <c r="BC163">
        <v>1.18280494213104</v>
      </c>
      <c r="BD163">
        <v>0</v>
      </c>
      <c r="BE163">
        <v>0</v>
      </c>
      <c r="BF163">
        <v>594</v>
      </c>
      <c r="BG163" s="6">
        <v>3.9887257941018098E-9</v>
      </c>
      <c r="BH163">
        <v>0</v>
      </c>
      <c r="BI163">
        <v>0</v>
      </c>
      <c r="BJ163">
        <v>12</v>
      </c>
      <c r="BK163">
        <v>152</v>
      </c>
      <c r="BL163">
        <v>44.123397827148402</v>
      </c>
      <c r="BM163">
        <v>90</v>
      </c>
      <c r="BN163">
        <v>263.83489990234398</v>
      </c>
      <c r="BO163">
        <v>4372</v>
      </c>
      <c r="BP163">
        <v>2.0640685397665899E-4</v>
      </c>
      <c r="BQ163">
        <v>1819.7265625</v>
      </c>
      <c r="BR163">
        <v>34.833335876464801</v>
      </c>
      <c r="BS163">
        <f t="shared" si="46"/>
        <v>7.2913130476801938E-2</v>
      </c>
      <c r="BT163">
        <f t="shared" si="47"/>
        <v>1.6446689489349999</v>
      </c>
      <c r="BU163">
        <f t="shared" si="48"/>
        <v>1.7634279935629371</v>
      </c>
      <c r="BV163">
        <f t="shared" si="49"/>
        <v>1.2787536009528289</v>
      </c>
      <c r="BX163" t="s">
        <v>882</v>
      </c>
      <c r="BY163" t="s">
        <v>5620</v>
      </c>
    </row>
    <row r="164" spans="2:77" x14ac:dyDescent="0.15">
      <c r="B164">
        <v>163</v>
      </c>
      <c r="C164">
        <v>2005</v>
      </c>
      <c r="D164">
        <v>63</v>
      </c>
      <c r="E164" t="s">
        <v>886</v>
      </c>
      <c r="F164" s="1">
        <v>38498</v>
      </c>
      <c r="G164">
        <v>3412668000</v>
      </c>
      <c r="H164">
        <v>4.0000000000000001E-3</v>
      </c>
      <c r="I164">
        <v>553014</v>
      </c>
      <c r="J164">
        <v>124</v>
      </c>
      <c r="K164">
        <v>15369</v>
      </c>
      <c r="L164" t="s">
        <v>348</v>
      </c>
      <c r="M164" t="s">
        <v>348</v>
      </c>
      <c r="N164" t="s">
        <v>113</v>
      </c>
      <c r="O164" t="s">
        <v>4261</v>
      </c>
      <c r="P164">
        <v>1</v>
      </c>
      <c r="Q164" t="s">
        <v>886</v>
      </c>
      <c r="R164" t="s">
        <v>887</v>
      </c>
      <c r="S164" t="s">
        <v>888</v>
      </c>
      <c r="T164">
        <v>2004</v>
      </c>
      <c r="U164" t="s">
        <v>889</v>
      </c>
      <c r="V164" t="s">
        <v>5635</v>
      </c>
      <c r="W164" t="s">
        <v>890</v>
      </c>
      <c r="X164">
        <v>5.7</v>
      </c>
      <c r="Y164">
        <v>66</v>
      </c>
      <c r="Z164">
        <v>20</v>
      </c>
      <c r="AA164">
        <f t="shared" si="50"/>
        <v>5</v>
      </c>
      <c r="AB164" t="s">
        <v>5432</v>
      </c>
      <c r="AC164">
        <f t="shared" si="36"/>
        <v>10</v>
      </c>
      <c r="AD164">
        <f t="shared" si="37"/>
        <v>5</v>
      </c>
      <c r="AE164">
        <f t="shared" si="38"/>
        <v>0</v>
      </c>
      <c r="AF164">
        <f t="shared" si="39"/>
        <v>5</v>
      </c>
      <c r="AG164">
        <f t="shared" si="40"/>
        <v>9.5330940401739532</v>
      </c>
      <c r="AH164">
        <f t="shared" si="41"/>
        <v>5.7427361259625354</v>
      </c>
      <c r="AI164">
        <f t="shared" si="42"/>
        <v>2.0934216851622351</v>
      </c>
      <c r="AJ164">
        <f t="shared" si="43"/>
        <v>4.1866456105960035</v>
      </c>
      <c r="AK164">
        <f t="shared" si="44"/>
        <v>1.8195439355418683</v>
      </c>
      <c r="AL164">
        <f t="shared" si="45"/>
        <v>1.301029995663981</v>
      </c>
      <c r="AW164">
        <v>399</v>
      </c>
      <c r="AX164">
        <v>1</v>
      </c>
      <c r="AY164" t="s">
        <v>2118</v>
      </c>
      <c r="AZ164" t="s">
        <v>2119</v>
      </c>
      <c r="BA164">
        <v>7</v>
      </c>
      <c r="BB164">
        <v>118</v>
      </c>
      <c r="BC164">
        <v>794.72277832031295</v>
      </c>
      <c r="BD164">
        <v>94</v>
      </c>
      <c r="BE164">
        <v>160.11657714843801</v>
      </c>
      <c r="BF164">
        <v>1347</v>
      </c>
      <c r="BG164">
        <v>1.0340656153857699E-2</v>
      </c>
      <c r="BH164">
        <v>473.78067016601602</v>
      </c>
      <c r="BI164">
        <v>10</v>
      </c>
      <c r="BJ164">
        <v>7</v>
      </c>
      <c r="BK164">
        <v>124</v>
      </c>
      <c r="BL164">
        <v>830.06024169921898</v>
      </c>
      <c r="BM164">
        <v>100</v>
      </c>
      <c r="BN164">
        <v>271.53271484375</v>
      </c>
      <c r="BO164">
        <v>4284</v>
      </c>
      <c r="BP164">
        <v>1.0299274697899799E-2</v>
      </c>
      <c r="BQ164">
        <v>1352.84375</v>
      </c>
      <c r="BR164">
        <v>10</v>
      </c>
      <c r="BS164">
        <f t="shared" si="46"/>
        <v>2.9002156609306322</v>
      </c>
      <c r="BT164">
        <f t="shared" si="47"/>
        <v>2.9191096124822788</v>
      </c>
      <c r="BU164">
        <f t="shared" si="48"/>
        <v>1.8195439355418683</v>
      </c>
      <c r="BV164">
        <f t="shared" si="49"/>
        <v>1.301029995663981</v>
      </c>
      <c r="BX164" t="s">
        <v>887</v>
      </c>
      <c r="BY164" t="s">
        <v>5635</v>
      </c>
    </row>
    <row r="165" spans="2:77" x14ac:dyDescent="0.15">
      <c r="B165">
        <v>164</v>
      </c>
      <c r="C165">
        <v>2005</v>
      </c>
      <c r="D165">
        <v>64</v>
      </c>
      <c r="E165" t="s">
        <v>891</v>
      </c>
      <c r="F165" s="1">
        <v>38561</v>
      </c>
      <c r="G165">
        <v>3364375000</v>
      </c>
      <c r="H165">
        <v>4.0000000000000001E-3</v>
      </c>
      <c r="I165">
        <v>532360</v>
      </c>
      <c r="J165">
        <v>175</v>
      </c>
      <c r="K165">
        <v>12135</v>
      </c>
      <c r="L165" t="s">
        <v>33</v>
      </c>
      <c r="M165" t="s">
        <v>33</v>
      </c>
      <c r="N165" t="s">
        <v>788</v>
      </c>
      <c r="O165" t="s">
        <v>4261</v>
      </c>
      <c r="P165">
        <v>1</v>
      </c>
      <c r="Q165" t="s">
        <v>891</v>
      </c>
      <c r="R165" t="s">
        <v>892</v>
      </c>
      <c r="S165" t="s">
        <v>893</v>
      </c>
      <c r="T165">
        <v>2005</v>
      </c>
      <c r="U165" t="s">
        <v>894</v>
      </c>
      <c r="V165" t="s">
        <v>5617</v>
      </c>
      <c r="W165" t="s">
        <v>31</v>
      </c>
      <c r="X165">
        <v>6.1</v>
      </c>
      <c r="Y165">
        <v>137</v>
      </c>
      <c r="Z165">
        <v>6</v>
      </c>
      <c r="AA165">
        <f t="shared" si="50"/>
        <v>2</v>
      </c>
      <c r="AB165" t="s">
        <v>5445</v>
      </c>
      <c r="AC165">
        <f t="shared" si="36"/>
        <v>4</v>
      </c>
      <c r="AD165">
        <f t="shared" si="37"/>
        <v>4</v>
      </c>
      <c r="AE165">
        <f t="shared" si="38"/>
        <v>0</v>
      </c>
      <c r="AF165">
        <f t="shared" si="39"/>
        <v>7</v>
      </c>
      <c r="AG165">
        <f t="shared" si="40"/>
        <v>9.5269043971597629</v>
      </c>
      <c r="AH165">
        <f t="shared" si="41"/>
        <v>5.7262054163896154</v>
      </c>
      <c r="AI165">
        <f t="shared" si="42"/>
        <v>2.2430380486862944</v>
      </c>
      <c r="AJ165">
        <f t="shared" si="43"/>
        <v>4.0840397806679531</v>
      </c>
      <c r="AK165">
        <f t="shared" si="44"/>
        <v>2.1367205671564067</v>
      </c>
      <c r="AL165">
        <f t="shared" si="45"/>
        <v>0.77815125038364352</v>
      </c>
      <c r="AW165">
        <v>419</v>
      </c>
      <c r="AX165">
        <v>1</v>
      </c>
      <c r="AY165" t="s">
        <v>2252</v>
      </c>
      <c r="AZ165" t="s">
        <v>2254</v>
      </c>
      <c r="BA165">
        <v>22</v>
      </c>
      <c r="BB165">
        <v>495</v>
      </c>
      <c r="BC165">
        <v>4352.97607421875</v>
      </c>
      <c r="BD165">
        <v>226</v>
      </c>
      <c r="BE165">
        <v>193.94984436035199</v>
      </c>
      <c r="BF165">
        <v>1148</v>
      </c>
      <c r="BG165">
        <v>5.7038161903619801E-2</v>
      </c>
      <c r="BH165">
        <v>373.25817871093801</v>
      </c>
      <c r="BI165">
        <v>106.700004577637</v>
      </c>
      <c r="BJ165">
        <v>22</v>
      </c>
      <c r="BK165">
        <v>503</v>
      </c>
      <c r="BL165">
        <v>4467.8271484375</v>
      </c>
      <c r="BM165">
        <v>232</v>
      </c>
      <c r="BN165">
        <v>304.140380859375</v>
      </c>
      <c r="BO165">
        <v>4120</v>
      </c>
      <c r="BP165">
        <v>5.58509007096291E-2</v>
      </c>
      <c r="BQ165">
        <v>485.277099609375</v>
      </c>
      <c r="BR165">
        <v>106.56667327880901</v>
      </c>
      <c r="BS165">
        <f t="shared" si="46"/>
        <v>3.6387862800994313</v>
      </c>
      <c r="BT165">
        <f t="shared" si="47"/>
        <v>3.65009636275783</v>
      </c>
      <c r="BU165">
        <f t="shared" si="48"/>
        <v>2.1367205671564067</v>
      </c>
      <c r="BV165">
        <f t="shared" si="49"/>
        <v>0.77815125038364352</v>
      </c>
      <c r="BX165" t="s">
        <v>892</v>
      </c>
      <c r="BY165" t="s">
        <v>5617</v>
      </c>
    </row>
    <row r="166" spans="2:77" x14ac:dyDescent="0.15">
      <c r="B166">
        <v>165</v>
      </c>
      <c r="C166">
        <v>2005</v>
      </c>
      <c r="D166">
        <v>65</v>
      </c>
      <c r="E166" t="s">
        <v>895</v>
      </c>
      <c r="F166" s="1">
        <v>38674</v>
      </c>
      <c r="G166">
        <v>3306109500</v>
      </c>
      <c r="H166">
        <v>4.0000000000000001E-3</v>
      </c>
      <c r="I166">
        <v>519721</v>
      </c>
      <c r="J166">
        <v>264</v>
      </c>
      <c r="K166">
        <v>18140</v>
      </c>
      <c r="L166" t="s">
        <v>25</v>
      </c>
      <c r="M166" t="s">
        <v>25</v>
      </c>
      <c r="N166" t="s">
        <v>40</v>
      </c>
      <c r="O166" t="s">
        <v>4261</v>
      </c>
      <c r="P166">
        <v>1</v>
      </c>
      <c r="Q166" t="s">
        <v>895</v>
      </c>
      <c r="R166" t="s">
        <v>896</v>
      </c>
      <c r="S166" t="s">
        <v>897</v>
      </c>
      <c r="T166">
        <v>2005</v>
      </c>
      <c r="U166" t="s">
        <v>898</v>
      </c>
      <c r="V166" t="s">
        <v>5670</v>
      </c>
      <c r="W166" t="s">
        <v>31</v>
      </c>
      <c r="X166">
        <v>7.3</v>
      </c>
      <c r="Y166">
        <v>343</v>
      </c>
      <c r="Z166">
        <v>62</v>
      </c>
      <c r="AA166">
        <f t="shared" si="50"/>
        <v>1</v>
      </c>
      <c r="AB166" t="s">
        <v>5426</v>
      </c>
      <c r="AC166">
        <f t="shared" si="36"/>
        <v>1</v>
      </c>
      <c r="AD166">
        <f t="shared" si="37"/>
        <v>1</v>
      </c>
      <c r="AE166">
        <f t="shared" si="38"/>
        <v>0</v>
      </c>
      <c r="AF166">
        <f t="shared" si="39"/>
        <v>11</v>
      </c>
      <c r="AG166">
        <f t="shared" si="40"/>
        <v>9.519317233524065</v>
      </c>
      <c r="AH166">
        <f t="shared" si="41"/>
        <v>5.715770265408314</v>
      </c>
      <c r="AI166">
        <f t="shared" si="42"/>
        <v>2.4216039268698308</v>
      </c>
      <c r="AJ166">
        <f t="shared" si="43"/>
        <v>4.2586372827240764</v>
      </c>
      <c r="AK166">
        <f t="shared" si="44"/>
        <v>2.5352941200427699</v>
      </c>
      <c r="AL166">
        <f t="shared" si="45"/>
        <v>1.7923916894982537</v>
      </c>
      <c r="AW166">
        <v>990</v>
      </c>
      <c r="AX166">
        <v>16</v>
      </c>
      <c r="AY166" t="s">
        <v>5217</v>
      </c>
      <c r="AZ166" t="s">
        <v>5219</v>
      </c>
      <c r="BA166">
        <v>2</v>
      </c>
      <c r="BB166">
        <v>6</v>
      </c>
      <c r="BC166">
        <v>5.0602774620056197</v>
      </c>
      <c r="BD166">
        <v>3</v>
      </c>
      <c r="BE166">
        <v>5.9000000953674299</v>
      </c>
      <c r="BF166">
        <v>550</v>
      </c>
      <c r="BG166" s="6">
        <v>-4.7677232828391398E-8</v>
      </c>
      <c r="BH166">
        <v>0</v>
      </c>
      <c r="BI166">
        <v>0</v>
      </c>
      <c r="BJ166">
        <v>7</v>
      </c>
      <c r="BK166">
        <v>74</v>
      </c>
      <c r="BL166">
        <v>187.77146911621099</v>
      </c>
      <c r="BM166">
        <v>38</v>
      </c>
      <c r="BN166">
        <v>258.70169067382801</v>
      </c>
      <c r="BO166">
        <v>4283</v>
      </c>
      <c r="BP166">
        <v>2.21055932343006E-3</v>
      </c>
      <c r="BQ166">
        <v>746.83288574218795</v>
      </c>
      <c r="BR166">
        <v>6.5</v>
      </c>
      <c r="BS166">
        <f t="shared" si="46"/>
        <v>0.70417433045923006</v>
      </c>
      <c r="BT166">
        <f t="shared" si="47"/>
        <v>2.2736296041883217</v>
      </c>
      <c r="BU166">
        <f t="shared" si="48"/>
        <v>2.5352941200427699</v>
      </c>
      <c r="BV166">
        <f t="shared" si="49"/>
        <v>1.7923916894982537</v>
      </c>
      <c r="BX166" t="s">
        <v>896</v>
      </c>
      <c r="BY166" t="s">
        <v>5670</v>
      </c>
    </row>
    <row r="167" spans="2:77" x14ac:dyDescent="0.15">
      <c r="B167">
        <v>166</v>
      </c>
      <c r="C167">
        <v>2005</v>
      </c>
      <c r="D167">
        <v>66</v>
      </c>
      <c r="E167" t="s">
        <v>900</v>
      </c>
      <c r="F167" s="1">
        <v>38457</v>
      </c>
      <c r="G167">
        <v>3222783000</v>
      </c>
      <c r="H167">
        <v>4.0000000000000001E-3</v>
      </c>
      <c r="I167">
        <v>510290</v>
      </c>
      <c r="J167">
        <v>178</v>
      </c>
      <c r="K167">
        <v>17754</v>
      </c>
      <c r="L167" t="s">
        <v>25</v>
      </c>
      <c r="M167" t="s">
        <v>25</v>
      </c>
      <c r="N167" t="s">
        <v>47</v>
      </c>
      <c r="O167" t="s">
        <v>4261</v>
      </c>
      <c r="P167">
        <v>1</v>
      </c>
      <c r="Q167" t="s">
        <v>900</v>
      </c>
      <c r="R167" t="s">
        <v>901</v>
      </c>
      <c r="T167">
        <v>2005</v>
      </c>
      <c r="U167" t="s">
        <v>902</v>
      </c>
      <c r="V167" t="s">
        <v>5615</v>
      </c>
      <c r="W167" t="s">
        <v>31</v>
      </c>
      <c r="X167">
        <v>6.6</v>
      </c>
      <c r="Y167">
        <v>31</v>
      </c>
      <c r="Z167">
        <v>11</v>
      </c>
      <c r="AA167">
        <f t="shared" si="50"/>
        <v>1</v>
      </c>
      <c r="AB167" t="s">
        <v>5427</v>
      </c>
      <c r="AC167">
        <f t="shared" si="36"/>
        <v>7</v>
      </c>
      <c r="AD167">
        <f t="shared" si="37"/>
        <v>5</v>
      </c>
      <c r="AE167">
        <f t="shared" si="38"/>
        <v>0</v>
      </c>
      <c r="AF167">
        <f t="shared" si="39"/>
        <v>4</v>
      </c>
      <c r="AG167">
        <f t="shared" si="40"/>
        <v>9.5082310640989594</v>
      </c>
      <c r="AH167">
        <f t="shared" si="41"/>
        <v>5.7078170576769836</v>
      </c>
      <c r="AI167">
        <f t="shared" si="42"/>
        <v>2.2504200023088936</v>
      </c>
      <c r="AJ167">
        <f t="shared" si="43"/>
        <v>4.2492962155442768</v>
      </c>
      <c r="AK167">
        <f t="shared" si="44"/>
        <v>1.4913616938342726</v>
      </c>
      <c r="AL167">
        <f t="shared" si="45"/>
        <v>1.0413926851582249</v>
      </c>
      <c r="AW167">
        <v>180</v>
      </c>
      <c r="AX167">
        <v>6</v>
      </c>
      <c r="AY167" t="s">
        <v>969</v>
      </c>
      <c r="AZ167" t="s">
        <v>971</v>
      </c>
      <c r="BA167">
        <v>1</v>
      </c>
      <c r="BB167">
        <v>1</v>
      </c>
      <c r="BC167">
        <v>1.18280482292175</v>
      </c>
      <c r="BD167">
        <v>0</v>
      </c>
      <c r="BE167">
        <v>0</v>
      </c>
      <c r="BF167">
        <v>594</v>
      </c>
      <c r="BG167" s="6">
        <v>6.3899449287419001E-8</v>
      </c>
      <c r="BH167">
        <v>0</v>
      </c>
      <c r="BI167">
        <v>0</v>
      </c>
      <c r="BJ167">
        <v>12</v>
      </c>
      <c r="BK167">
        <v>145</v>
      </c>
      <c r="BL167">
        <v>147.18786621093801</v>
      </c>
      <c r="BM167">
        <v>60</v>
      </c>
      <c r="BN167">
        <v>271.84954833984398</v>
      </c>
      <c r="BO167">
        <v>4148</v>
      </c>
      <c r="BP167">
        <v>1.5317244688049E-3</v>
      </c>
      <c r="BQ167">
        <v>1361.26953125</v>
      </c>
      <c r="BR167">
        <v>21.5</v>
      </c>
      <c r="BS167">
        <f t="shared" si="46"/>
        <v>7.2913086706322461E-2</v>
      </c>
      <c r="BT167">
        <f t="shared" si="47"/>
        <v>2.1678720093572141</v>
      </c>
      <c r="BU167">
        <f t="shared" si="48"/>
        <v>1.4913616938342726</v>
      </c>
      <c r="BV167">
        <f t="shared" si="49"/>
        <v>1.0413926851582249</v>
      </c>
      <c r="BX167" t="s">
        <v>901</v>
      </c>
      <c r="BY167" t="s">
        <v>5615</v>
      </c>
    </row>
    <row r="168" spans="2:77" x14ac:dyDescent="0.15">
      <c r="B168">
        <v>167</v>
      </c>
      <c r="C168">
        <v>2005</v>
      </c>
      <c r="D168">
        <v>67</v>
      </c>
      <c r="E168" t="s">
        <v>903</v>
      </c>
      <c r="F168" s="1">
        <v>38471</v>
      </c>
      <c r="G168">
        <v>2951349000</v>
      </c>
      <c r="H168">
        <v>4.0000000000000001E-3</v>
      </c>
      <c r="I168">
        <v>465276</v>
      </c>
      <c r="J168">
        <v>155</v>
      </c>
      <c r="K168">
        <v>16032</v>
      </c>
      <c r="L168" t="s">
        <v>33</v>
      </c>
      <c r="M168" t="s">
        <v>33</v>
      </c>
      <c r="N168" t="s">
        <v>788</v>
      </c>
      <c r="O168" t="s">
        <v>4261</v>
      </c>
      <c r="P168" t="e">
        <v>#VALUE!</v>
      </c>
      <c r="Q168" t="s">
        <v>904</v>
      </c>
      <c r="R168" t="s">
        <v>905</v>
      </c>
      <c r="S168" t="s">
        <v>906</v>
      </c>
      <c r="T168">
        <v>2005</v>
      </c>
      <c r="U168" t="s">
        <v>907</v>
      </c>
      <c r="V168" t="s">
        <v>5617</v>
      </c>
      <c r="W168" t="s">
        <v>908</v>
      </c>
      <c r="X168">
        <v>5.2</v>
      </c>
      <c r="Y168">
        <v>18</v>
      </c>
      <c r="Z168">
        <v>12</v>
      </c>
      <c r="AA168">
        <f t="shared" si="50"/>
        <v>2</v>
      </c>
      <c r="AB168" t="s">
        <v>5445</v>
      </c>
      <c r="AC168">
        <f t="shared" si="36"/>
        <v>4</v>
      </c>
      <c r="AD168">
        <f t="shared" si="37"/>
        <v>4</v>
      </c>
      <c r="AE168">
        <f t="shared" si="38"/>
        <v>0</v>
      </c>
      <c r="AF168">
        <f t="shared" si="39"/>
        <v>4</v>
      </c>
      <c r="AG168">
        <f t="shared" si="40"/>
        <v>9.4700205682977394</v>
      </c>
      <c r="AH168">
        <f t="shared" si="41"/>
        <v>5.6677106512085649</v>
      </c>
      <c r="AI168">
        <f t="shared" si="42"/>
        <v>2.1903316981702914</v>
      </c>
      <c r="AJ168">
        <f t="shared" si="43"/>
        <v>4.2049877041871513</v>
      </c>
      <c r="AK168">
        <f t="shared" si="44"/>
        <v>1.2552725051033058</v>
      </c>
      <c r="AL168">
        <f t="shared" si="45"/>
        <v>1.0791812460476247</v>
      </c>
      <c r="AW168">
        <v>518</v>
      </c>
      <c r="AX168">
        <v>2</v>
      </c>
      <c r="AY168" t="s">
        <v>2761</v>
      </c>
      <c r="AZ168" t="s">
        <v>2763</v>
      </c>
      <c r="BA168">
        <v>11</v>
      </c>
      <c r="BB168">
        <v>127</v>
      </c>
      <c r="BC168">
        <v>618.74267578125</v>
      </c>
      <c r="BD168">
        <v>45</v>
      </c>
      <c r="BE168">
        <v>128.71675109863301</v>
      </c>
      <c r="BF168">
        <v>1803</v>
      </c>
      <c r="BG168">
        <v>1.6971237957477601E-2</v>
      </c>
      <c r="BH168">
        <v>165.28628540039099</v>
      </c>
      <c r="BI168">
        <v>4.9166669845581099</v>
      </c>
      <c r="BJ168">
        <v>12</v>
      </c>
      <c r="BK168">
        <v>153</v>
      </c>
      <c r="BL168">
        <v>45.169212341308601</v>
      </c>
      <c r="BM168">
        <v>55</v>
      </c>
      <c r="BN168">
        <v>250.51344299316401</v>
      </c>
      <c r="BO168">
        <v>4523</v>
      </c>
      <c r="BP168">
        <v>2.2193837503436999E-4</v>
      </c>
      <c r="BQ168">
        <v>407.81961059570301</v>
      </c>
      <c r="BR168">
        <v>5.9166665077209499</v>
      </c>
      <c r="BS168">
        <f t="shared" si="46"/>
        <v>2.7915100711147742</v>
      </c>
      <c r="BT168">
        <f t="shared" si="47"/>
        <v>1.6548425174197994</v>
      </c>
      <c r="BU168">
        <f t="shared" si="48"/>
        <v>1.2552725051033058</v>
      </c>
      <c r="BV168">
        <f t="shared" si="49"/>
        <v>1.0791812460476247</v>
      </c>
      <c r="BX168" t="s">
        <v>905</v>
      </c>
      <c r="BY168" t="s">
        <v>5617</v>
      </c>
    </row>
    <row r="169" spans="2:77" x14ac:dyDescent="0.15">
      <c r="B169">
        <v>168</v>
      </c>
      <c r="C169">
        <v>2005</v>
      </c>
      <c r="D169">
        <v>68</v>
      </c>
      <c r="E169" t="s">
        <v>909</v>
      </c>
      <c r="F169" s="1">
        <v>38638</v>
      </c>
      <c r="G169">
        <v>2794772500</v>
      </c>
      <c r="H169">
        <v>4.0000000000000001E-3</v>
      </c>
      <c r="I169">
        <v>449172</v>
      </c>
      <c r="J169">
        <v>167</v>
      </c>
      <c r="K169">
        <v>12707</v>
      </c>
      <c r="L169" t="s">
        <v>469</v>
      </c>
      <c r="M169" t="s">
        <v>469</v>
      </c>
      <c r="N169" t="s">
        <v>148</v>
      </c>
      <c r="O169" t="s">
        <v>4261</v>
      </c>
      <c r="P169">
        <v>1</v>
      </c>
      <c r="Q169" t="s">
        <v>909</v>
      </c>
      <c r="R169" t="s">
        <v>910</v>
      </c>
      <c r="S169" t="s">
        <v>911</v>
      </c>
      <c r="T169">
        <v>2005</v>
      </c>
      <c r="U169" t="s">
        <v>912</v>
      </c>
      <c r="V169" t="s">
        <v>5624</v>
      </c>
      <c r="W169" t="s">
        <v>913</v>
      </c>
      <c r="X169">
        <v>7.5</v>
      </c>
      <c r="Y169">
        <v>285</v>
      </c>
      <c r="Z169">
        <v>39</v>
      </c>
      <c r="AA169">
        <f t="shared" si="50"/>
        <v>6</v>
      </c>
      <c r="AB169" t="s">
        <v>5433</v>
      </c>
      <c r="AC169">
        <f t="shared" si="36"/>
        <v>10</v>
      </c>
      <c r="AD169">
        <f t="shared" si="37"/>
        <v>5</v>
      </c>
      <c r="AE169">
        <f t="shared" si="38"/>
        <v>0</v>
      </c>
      <c r="AF169">
        <f t="shared" si="39"/>
        <v>10</v>
      </c>
      <c r="AG169">
        <f t="shared" si="40"/>
        <v>9.4463464612328654</v>
      </c>
      <c r="AH169">
        <f t="shared" si="41"/>
        <v>5.6524126758518829</v>
      </c>
      <c r="AI169">
        <f t="shared" si="42"/>
        <v>2.2227164711475833</v>
      </c>
      <c r="AJ169">
        <f t="shared" si="43"/>
        <v>4.1040430299220088</v>
      </c>
      <c r="AK169">
        <f t="shared" si="44"/>
        <v>2.4548448600085102</v>
      </c>
      <c r="AL169">
        <f t="shared" si="45"/>
        <v>1.5910646070264991</v>
      </c>
      <c r="AW169">
        <v>587</v>
      </c>
      <c r="AX169">
        <v>2</v>
      </c>
      <c r="AY169" t="s">
        <v>3105</v>
      </c>
      <c r="AZ169" t="s">
        <v>3107</v>
      </c>
      <c r="BA169">
        <v>8</v>
      </c>
      <c r="BB169">
        <v>77</v>
      </c>
      <c r="BC169">
        <v>390.72579956054699</v>
      </c>
      <c r="BD169">
        <v>48</v>
      </c>
      <c r="BE169">
        <v>129.11679077148401</v>
      </c>
      <c r="BF169">
        <v>1780</v>
      </c>
      <c r="BG169">
        <v>1.0912097990512799E-2</v>
      </c>
      <c r="BH169">
        <v>348.59930419921898</v>
      </c>
      <c r="BI169">
        <v>13.8333339691162</v>
      </c>
      <c r="BJ169">
        <v>10</v>
      </c>
      <c r="BK169">
        <v>119</v>
      </c>
      <c r="BL169">
        <v>33.483200073242202</v>
      </c>
      <c r="BM169">
        <v>75</v>
      </c>
      <c r="BN169">
        <v>259.78964233398398</v>
      </c>
      <c r="BO169">
        <v>4409</v>
      </c>
      <c r="BP169">
        <v>1.4135052333585899E-4</v>
      </c>
      <c r="BQ169">
        <v>792.44818115234398</v>
      </c>
      <c r="BR169">
        <v>22.3333339691162</v>
      </c>
      <c r="BS169">
        <f t="shared" si="46"/>
        <v>2.5918720885650806</v>
      </c>
      <c r="BT169">
        <f t="shared" si="47"/>
        <v>1.5248269579155043</v>
      </c>
      <c r="BU169">
        <f t="shared" si="48"/>
        <v>2.4548448600085102</v>
      </c>
      <c r="BV169">
        <f t="shared" si="49"/>
        <v>1.5910646070264991</v>
      </c>
      <c r="BX169" t="s">
        <v>910</v>
      </c>
      <c r="BY169" t="s">
        <v>5624</v>
      </c>
    </row>
    <row r="170" spans="2:77" x14ac:dyDescent="0.15">
      <c r="B170">
        <v>169</v>
      </c>
      <c r="C170">
        <v>2005</v>
      </c>
      <c r="D170">
        <v>69</v>
      </c>
      <c r="E170" t="s">
        <v>914</v>
      </c>
      <c r="F170" s="1">
        <v>38576</v>
      </c>
      <c r="G170">
        <v>2816190000</v>
      </c>
      <c r="H170">
        <v>4.0000000000000001E-3</v>
      </c>
      <c r="I170">
        <v>448161</v>
      </c>
      <c r="J170">
        <v>145</v>
      </c>
      <c r="K170">
        <v>10156</v>
      </c>
      <c r="L170" t="s">
        <v>25</v>
      </c>
      <c r="M170" t="s">
        <v>25</v>
      </c>
      <c r="N170" t="s">
        <v>40</v>
      </c>
      <c r="O170" t="s">
        <v>4261</v>
      </c>
      <c r="P170">
        <v>1</v>
      </c>
      <c r="Q170" t="s">
        <v>914</v>
      </c>
      <c r="R170" t="s">
        <v>915</v>
      </c>
      <c r="T170">
        <v>2005</v>
      </c>
      <c r="U170" t="s">
        <v>916</v>
      </c>
      <c r="V170" t="s">
        <v>5635</v>
      </c>
      <c r="W170" t="s">
        <v>31</v>
      </c>
      <c r="X170">
        <v>6.4</v>
      </c>
      <c r="Y170">
        <v>134</v>
      </c>
      <c r="Z170">
        <v>5</v>
      </c>
      <c r="AA170">
        <f t="shared" si="50"/>
        <v>1</v>
      </c>
      <c r="AB170" t="s">
        <v>5426</v>
      </c>
      <c r="AC170">
        <f t="shared" si="36"/>
        <v>1</v>
      </c>
      <c r="AD170">
        <f t="shared" si="37"/>
        <v>1</v>
      </c>
      <c r="AE170">
        <f t="shared" si="38"/>
        <v>0</v>
      </c>
      <c r="AF170">
        <f t="shared" si="39"/>
        <v>8</v>
      </c>
      <c r="AG170">
        <f t="shared" si="40"/>
        <v>9.4496619520211897</v>
      </c>
      <c r="AH170">
        <f t="shared" si="41"/>
        <v>5.6514340605396436</v>
      </c>
      <c r="AI170">
        <f t="shared" si="42"/>
        <v>2.1613680022349744</v>
      </c>
      <c r="AJ170">
        <f t="shared" si="43"/>
        <v>4.0067226922016834</v>
      </c>
      <c r="AK170">
        <f t="shared" si="44"/>
        <v>2.1271047983648073</v>
      </c>
      <c r="AL170">
        <f t="shared" si="45"/>
        <v>0.69897000433601875</v>
      </c>
      <c r="AW170">
        <v>804</v>
      </c>
      <c r="AX170">
        <v>1</v>
      </c>
      <c r="AY170" t="s">
        <v>4278</v>
      </c>
      <c r="AZ170" t="s">
        <v>4279</v>
      </c>
      <c r="BA170">
        <v>7</v>
      </c>
      <c r="BB170">
        <v>91</v>
      </c>
      <c r="BC170">
        <v>583.03253173828102</v>
      </c>
      <c r="BD170">
        <v>67</v>
      </c>
      <c r="BE170">
        <v>153.68336486816401</v>
      </c>
      <c r="BF170">
        <v>1398</v>
      </c>
      <c r="BG170">
        <v>7.56508158519864E-3</v>
      </c>
      <c r="BH170">
        <v>132.53407287597699</v>
      </c>
      <c r="BI170">
        <v>10</v>
      </c>
      <c r="BJ170">
        <v>10</v>
      </c>
      <c r="BK170">
        <v>134</v>
      </c>
      <c r="BL170">
        <v>648.930908203125</v>
      </c>
      <c r="BM170">
        <v>91</v>
      </c>
      <c r="BN170">
        <v>286.751953125</v>
      </c>
      <c r="BO170">
        <v>4008</v>
      </c>
      <c r="BP170">
        <v>7.9642832279205305E-3</v>
      </c>
      <c r="BQ170">
        <v>10844.384765625</v>
      </c>
      <c r="BR170">
        <v>23.5</v>
      </c>
      <c r="BS170">
        <f t="shared" si="46"/>
        <v>2.7656927879669926</v>
      </c>
      <c r="BT170">
        <f t="shared" si="47"/>
        <v>2.812198459845896</v>
      </c>
      <c r="BU170">
        <f t="shared" si="48"/>
        <v>2.1271047983648073</v>
      </c>
      <c r="BV170">
        <f t="shared" si="49"/>
        <v>0.69897000433601875</v>
      </c>
      <c r="BX170" t="s">
        <v>915</v>
      </c>
      <c r="BY170" t="s">
        <v>5635</v>
      </c>
    </row>
    <row r="171" spans="2:77" x14ac:dyDescent="0.15">
      <c r="B171">
        <v>170</v>
      </c>
      <c r="C171">
        <v>2005</v>
      </c>
      <c r="D171">
        <v>70</v>
      </c>
      <c r="E171" t="s">
        <v>917</v>
      </c>
      <c r="F171" s="1">
        <v>38366</v>
      </c>
      <c r="G171">
        <v>2787774500</v>
      </c>
      <c r="H171">
        <v>4.0000000000000001E-3</v>
      </c>
      <c r="I171">
        <v>440554</v>
      </c>
      <c r="J171">
        <v>121</v>
      </c>
      <c r="K171">
        <v>11269</v>
      </c>
      <c r="L171" t="s">
        <v>25</v>
      </c>
      <c r="M171" t="s">
        <v>25</v>
      </c>
      <c r="N171" t="s">
        <v>40</v>
      </c>
      <c r="O171" t="s">
        <v>4261</v>
      </c>
      <c r="P171">
        <v>1</v>
      </c>
      <c r="Q171" t="s">
        <v>917</v>
      </c>
      <c r="R171" t="s">
        <v>918</v>
      </c>
      <c r="S171" t="s">
        <v>919</v>
      </c>
      <c r="T171">
        <v>2004</v>
      </c>
      <c r="U171" t="s">
        <v>920</v>
      </c>
      <c r="V171" t="s">
        <v>5594</v>
      </c>
      <c r="W171" t="s">
        <v>921</v>
      </c>
      <c r="X171">
        <v>8.8000000000000007</v>
      </c>
      <c r="Y171">
        <v>105</v>
      </c>
      <c r="Z171">
        <v>31</v>
      </c>
      <c r="AA171">
        <f t="shared" si="50"/>
        <v>1</v>
      </c>
      <c r="AB171" t="s">
        <v>5426</v>
      </c>
      <c r="AC171">
        <f t="shared" si="36"/>
        <v>1</v>
      </c>
      <c r="AD171">
        <f t="shared" si="37"/>
        <v>1</v>
      </c>
      <c r="AE171">
        <f t="shared" si="38"/>
        <v>0</v>
      </c>
      <c r="AF171">
        <f t="shared" si="39"/>
        <v>1</v>
      </c>
      <c r="AG171">
        <f t="shared" si="40"/>
        <v>9.4452576412457621</v>
      </c>
      <c r="AH171">
        <f t="shared" si="41"/>
        <v>5.6439991487632302</v>
      </c>
      <c r="AI171">
        <f t="shared" si="42"/>
        <v>2.0827853703164498</v>
      </c>
      <c r="AJ171">
        <f t="shared" si="43"/>
        <v>4.051885378889871</v>
      </c>
      <c r="AK171">
        <f t="shared" si="44"/>
        <v>2.0211892990699378</v>
      </c>
      <c r="AL171">
        <f t="shared" si="45"/>
        <v>1.4913616938342726</v>
      </c>
      <c r="AW171">
        <v>14</v>
      </c>
      <c r="AX171">
        <v>1</v>
      </c>
      <c r="AY171" t="s">
        <v>109</v>
      </c>
      <c r="AZ171" t="s">
        <v>110</v>
      </c>
      <c r="BA171">
        <v>15</v>
      </c>
      <c r="BB171">
        <v>303</v>
      </c>
      <c r="BC171">
        <v>2639.70190429688</v>
      </c>
      <c r="BD171">
        <v>167</v>
      </c>
      <c r="BE171">
        <v>180.08312988281301</v>
      </c>
      <c r="BF171">
        <v>1220</v>
      </c>
      <c r="BG171">
        <v>3.4613881260156597E-2</v>
      </c>
      <c r="BH171">
        <v>345.82254028320301</v>
      </c>
      <c r="BI171">
        <v>44.483329772949197</v>
      </c>
      <c r="BJ171">
        <v>15</v>
      </c>
      <c r="BK171">
        <v>306</v>
      </c>
      <c r="BL171">
        <v>2625.85424804688</v>
      </c>
      <c r="BM171">
        <v>169</v>
      </c>
      <c r="BN171">
        <v>286.45916748046898</v>
      </c>
      <c r="BO171">
        <v>4250</v>
      </c>
      <c r="BP171">
        <v>3.2826606184244198E-2</v>
      </c>
      <c r="BQ171">
        <v>597.38830566406295</v>
      </c>
      <c r="BR171">
        <v>44.483329772949197</v>
      </c>
      <c r="BS171">
        <f t="shared" si="46"/>
        <v>3.421554885722649</v>
      </c>
      <c r="BT171">
        <f t="shared" si="47"/>
        <v>3.4192706162600501</v>
      </c>
      <c r="BU171">
        <f t="shared" si="48"/>
        <v>2.0211892990699378</v>
      </c>
      <c r="BV171">
        <f t="shared" si="49"/>
        <v>1.4913616938342726</v>
      </c>
      <c r="BX171" t="s">
        <v>918</v>
      </c>
      <c r="BY171" t="s">
        <v>5594</v>
      </c>
    </row>
    <row r="172" spans="2:77" x14ac:dyDescent="0.15">
      <c r="B172">
        <v>171</v>
      </c>
      <c r="C172">
        <v>2005</v>
      </c>
      <c r="D172">
        <v>71</v>
      </c>
      <c r="E172" t="s">
        <v>922</v>
      </c>
      <c r="F172" s="1">
        <v>38659</v>
      </c>
      <c r="G172">
        <v>2738055000</v>
      </c>
      <c r="H172">
        <v>4.0000000000000001E-3</v>
      </c>
      <c r="I172">
        <v>433715</v>
      </c>
      <c r="J172">
        <v>124</v>
      </c>
      <c r="K172">
        <v>13179</v>
      </c>
      <c r="L172" t="s">
        <v>154</v>
      </c>
      <c r="M172" t="s">
        <v>154</v>
      </c>
      <c r="N172" t="s">
        <v>34</v>
      </c>
      <c r="O172" t="s">
        <v>4261</v>
      </c>
      <c r="P172" t="e">
        <v>#VALUE!</v>
      </c>
      <c r="Q172" t="s">
        <v>923</v>
      </c>
      <c r="R172" t="s">
        <v>924</v>
      </c>
      <c r="S172" t="s">
        <v>925</v>
      </c>
      <c r="T172">
        <v>2005</v>
      </c>
      <c r="U172" t="s">
        <v>926</v>
      </c>
      <c r="V172" t="s">
        <v>5671</v>
      </c>
      <c r="W172" t="s">
        <v>31</v>
      </c>
      <c r="X172">
        <v>7.9</v>
      </c>
      <c r="Y172">
        <v>158</v>
      </c>
      <c r="Z172">
        <v>44</v>
      </c>
      <c r="AA172">
        <f t="shared" si="50"/>
        <v>4</v>
      </c>
      <c r="AB172" t="s">
        <v>5425</v>
      </c>
      <c r="AC172">
        <f t="shared" si="36"/>
        <v>5</v>
      </c>
      <c r="AD172">
        <f t="shared" si="37"/>
        <v>4</v>
      </c>
      <c r="AE172">
        <f t="shared" si="38"/>
        <v>1</v>
      </c>
      <c r="AF172">
        <f t="shared" si="39"/>
        <v>11</v>
      </c>
      <c r="AG172">
        <f t="shared" si="40"/>
        <v>9.4374421676681663</v>
      </c>
      <c r="AH172">
        <f t="shared" si="41"/>
        <v>5.6372044424498382</v>
      </c>
      <c r="AI172">
        <f t="shared" si="42"/>
        <v>2.0934216851622351</v>
      </c>
      <c r="AJ172">
        <f t="shared" si="43"/>
        <v>4.119882457984982</v>
      </c>
      <c r="AK172">
        <f t="shared" si="44"/>
        <v>2.1986570869544226</v>
      </c>
      <c r="AL172">
        <f t="shared" si="45"/>
        <v>1.6434526764861872</v>
      </c>
      <c r="AW172">
        <v>528</v>
      </c>
      <c r="AX172">
        <v>2</v>
      </c>
      <c r="AY172" t="s">
        <v>2809</v>
      </c>
      <c r="AZ172" t="s">
        <v>2811</v>
      </c>
      <c r="BA172">
        <v>2</v>
      </c>
      <c r="BB172">
        <v>15</v>
      </c>
      <c r="BC172">
        <v>122.563194274902</v>
      </c>
      <c r="BD172">
        <v>12</v>
      </c>
      <c r="BE172">
        <v>105.79994964599599</v>
      </c>
      <c r="BF172">
        <v>2032</v>
      </c>
      <c r="BG172">
        <v>3.49682848900557E-3</v>
      </c>
      <c r="BH172">
        <v>0</v>
      </c>
      <c r="BI172">
        <v>0</v>
      </c>
      <c r="BJ172">
        <v>4</v>
      </c>
      <c r="BK172">
        <v>40</v>
      </c>
      <c r="BL172">
        <v>135.45367431640599</v>
      </c>
      <c r="BM172">
        <v>31</v>
      </c>
      <c r="BN172">
        <v>254.76104736328099</v>
      </c>
      <c r="BO172">
        <v>4321</v>
      </c>
      <c r="BP172">
        <v>1.6238520620390801E-3</v>
      </c>
      <c r="BQ172">
        <v>1515.99890136719</v>
      </c>
      <c r="BR172">
        <v>2</v>
      </c>
      <c r="BS172">
        <f t="shared" si="46"/>
        <v>2.0883600711355088</v>
      </c>
      <c r="BT172">
        <f t="shared" si="47"/>
        <v>2.1317907902012041</v>
      </c>
      <c r="BU172">
        <f t="shared" si="48"/>
        <v>2.1986570869544226</v>
      </c>
      <c r="BV172">
        <f t="shared" si="49"/>
        <v>1.6434526764861872</v>
      </c>
      <c r="BX172" t="s">
        <v>924</v>
      </c>
      <c r="BY172" t="s">
        <v>5671</v>
      </c>
    </row>
    <row r="173" spans="2:77" x14ac:dyDescent="0.15">
      <c r="B173">
        <v>172</v>
      </c>
      <c r="C173">
        <v>2005</v>
      </c>
      <c r="D173">
        <v>72</v>
      </c>
      <c r="E173" t="s">
        <v>928</v>
      </c>
      <c r="F173" s="1">
        <v>38527</v>
      </c>
      <c r="G173">
        <v>2615859500</v>
      </c>
      <c r="H173">
        <v>3.0000000000000001E-3</v>
      </c>
      <c r="I173">
        <v>411424</v>
      </c>
      <c r="J173">
        <v>182</v>
      </c>
      <c r="K173">
        <v>12882</v>
      </c>
      <c r="L173" t="s">
        <v>33</v>
      </c>
      <c r="M173" t="s">
        <v>33</v>
      </c>
      <c r="N173" t="s">
        <v>40</v>
      </c>
      <c r="O173" t="s">
        <v>4261</v>
      </c>
      <c r="P173">
        <v>1</v>
      </c>
      <c r="Q173" t="s">
        <v>928</v>
      </c>
      <c r="R173" t="s">
        <v>929</v>
      </c>
      <c r="S173" t="s">
        <v>930</v>
      </c>
      <c r="T173">
        <v>2005</v>
      </c>
      <c r="U173" t="s">
        <v>931</v>
      </c>
      <c r="V173" t="s">
        <v>5617</v>
      </c>
      <c r="W173" t="s">
        <v>31</v>
      </c>
      <c r="X173">
        <v>5.9</v>
      </c>
      <c r="Y173">
        <v>105</v>
      </c>
      <c r="Z173">
        <v>8</v>
      </c>
      <c r="AA173">
        <f t="shared" si="50"/>
        <v>2</v>
      </c>
      <c r="AB173" t="s">
        <v>5426</v>
      </c>
      <c r="AC173">
        <f t="shared" si="36"/>
        <v>1</v>
      </c>
      <c r="AD173">
        <f t="shared" si="37"/>
        <v>1</v>
      </c>
      <c r="AE173">
        <f t="shared" si="38"/>
        <v>0</v>
      </c>
      <c r="AF173">
        <f t="shared" si="39"/>
        <v>6</v>
      </c>
      <c r="AG173">
        <f t="shared" si="40"/>
        <v>9.4176144139590505</v>
      </c>
      <c r="AH173">
        <f t="shared" si="41"/>
        <v>5.6142896222239216</v>
      </c>
      <c r="AI173">
        <f t="shared" si="42"/>
        <v>2.2600713879850747</v>
      </c>
      <c r="AJ173">
        <f t="shared" si="43"/>
        <v>4.1099832948198918</v>
      </c>
      <c r="AK173">
        <f t="shared" si="44"/>
        <v>2.0211892990699378</v>
      </c>
      <c r="AL173">
        <f t="shared" si="45"/>
        <v>0.90308998699194343</v>
      </c>
      <c r="AW173">
        <v>454</v>
      </c>
      <c r="AX173">
        <v>2</v>
      </c>
      <c r="AY173" t="s">
        <v>2447</v>
      </c>
      <c r="AZ173" t="s">
        <v>2449</v>
      </c>
      <c r="BA173">
        <v>13</v>
      </c>
      <c r="BB173">
        <v>154</v>
      </c>
      <c r="BC173">
        <v>1156.66735839844</v>
      </c>
      <c r="BD173">
        <v>79</v>
      </c>
      <c r="BE173">
        <v>144.55009460449199</v>
      </c>
      <c r="BF173">
        <v>1644</v>
      </c>
      <c r="BG173">
        <v>3.3324319869279903E-2</v>
      </c>
      <c r="BH173">
        <v>1404.6474609375</v>
      </c>
      <c r="BI173">
        <v>41</v>
      </c>
      <c r="BJ173">
        <v>13</v>
      </c>
      <c r="BK173">
        <v>157</v>
      </c>
      <c r="BL173">
        <v>32.963134765625</v>
      </c>
      <c r="BM173">
        <v>82</v>
      </c>
      <c r="BN173">
        <v>253.13854980468801</v>
      </c>
      <c r="BO173">
        <v>4621</v>
      </c>
      <c r="BP173" s="6">
        <v>5.1948318287031698E-5</v>
      </c>
      <c r="BQ173">
        <v>1788.52465820313</v>
      </c>
      <c r="BR173">
        <v>41</v>
      </c>
      <c r="BS173">
        <f t="shared" si="46"/>
        <v>3.0632084797961698</v>
      </c>
      <c r="BT173">
        <f t="shared" si="47"/>
        <v>1.5180285060189014</v>
      </c>
      <c r="BU173">
        <f t="shared" si="48"/>
        <v>2.0211892990699378</v>
      </c>
      <c r="BV173">
        <f t="shared" si="49"/>
        <v>0.90308998699194343</v>
      </c>
      <c r="BX173" t="s">
        <v>929</v>
      </c>
      <c r="BY173" t="s">
        <v>5617</v>
      </c>
    </row>
    <row r="174" spans="2:77" x14ac:dyDescent="0.15">
      <c r="B174">
        <v>173</v>
      </c>
      <c r="C174">
        <v>2005</v>
      </c>
      <c r="D174">
        <v>73</v>
      </c>
      <c r="E174" t="s">
        <v>932</v>
      </c>
      <c r="F174" s="1">
        <v>38610</v>
      </c>
      <c r="G174">
        <v>2561822500</v>
      </c>
      <c r="H174">
        <v>3.0000000000000001E-3</v>
      </c>
      <c r="I174">
        <v>405215</v>
      </c>
      <c r="J174">
        <v>145</v>
      </c>
      <c r="K174">
        <v>9476</v>
      </c>
      <c r="L174" t="s">
        <v>33</v>
      </c>
      <c r="M174" t="s">
        <v>33</v>
      </c>
      <c r="N174" t="s">
        <v>260</v>
      </c>
      <c r="O174" t="s">
        <v>4261</v>
      </c>
      <c r="P174">
        <v>1</v>
      </c>
      <c r="Q174" t="s">
        <v>932</v>
      </c>
      <c r="R174" t="s">
        <v>933</v>
      </c>
      <c r="S174" t="s">
        <v>934</v>
      </c>
      <c r="T174">
        <v>2005</v>
      </c>
      <c r="U174" t="s">
        <v>935</v>
      </c>
      <c r="V174" t="s">
        <v>5672</v>
      </c>
      <c r="W174" t="s">
        <v>31</v>
      </c>
      <c r="X174">
        <v>9.5</v>
      </c>
      <c r="Y174">
        <v>338</v>
      </c>
      <c r="Z174">
        <v>34</v>
      </c>
      <c r="AA174">
        <f t="shared" si="50"/>
        <v>2</v>
      </c>
      <c r="AB174" t="s">
        <v>5437</v>
      </c>
      <c r="AC174">
        <f t="shared" si="36"/>
        <v>10</v>
      </c>
      <c r="AD174">
        <f t="shared" si="37"/>
        <v>5</v>
      </c>
      <c r="AE174">
        <f t="shared" si="38"/>
        <v>0</v>
      </c>
      <c r="AF174">
        <f t="shared" si="39"/>
        <v>9</v>
      </c>
      <c r="AG174">
        <f t="shared" si="40"/>
        <v>9.4085490356580674</v>
      </c>
      <c r="AH174">
        <f t="shared" si="41"/>
        <v>5.6076855134322052</v>
      </c>
      <c r="AI174">
        <f t="shared" si="42"/>
        <v>2.1613680022349744</v>
      </c>
      <c r="AJ174">
        <f t="shared" si="43"/>
        <v>3.9766250520507271</v>
      </c>
      <c r="AK174">
        <f t="shared" si="44"/>
        <v>2.5289167002776547</v>
      </c>
      <c r="AL174">
        <f t="shared" si="45"/>
        <v>1.5314789170422551</v>
      </c>
      <c r="AW174">
        <v>421</v>
      </c>
      <c r="AX174">
        <v>1</v>
      </c>
      <c r="AY174" t="s">
        <v>2264</v>
      </c>
      <c r="AZ174" t="s">
        <v>2266</v>
      </c>
      <c r="BA174">
        <v>25</v>
      </c>
      <c r="BB174">
        <v>524</v>
      </c>
      <c r="BC174">
        <v>4046.05883789063</v>
      </c>
      <c r="BD174">
        <v>226</v>
      </c>
      <c r="BE174">
        <v>195.41641235351599</v>
      </c>
      <c r="BF174">
        <v>1145</v>
      </c>
      <c r="BG174">
        <v>5.2879527211189298E-2</v>
      </c>
      <c r="BH174">
        <v>735.41485595703102</v>
      </c>
      <c r="BI174">
        <v>149.65000915527301</v>
      </c>
      <c r="BJ174">
        <v>26</v>
      </c>
      <c r="BK174">
        <v>546</v>
      </c>
      <c r="BL174">
        <v>4154.94775390625</v>
      </c>
      <c r="BM174">
        <v>234</v>
      </c>
      <c r="BN174">
        <v>299.45559692382801</v>
      </c>
      <c r="BO174">
        <v>4269</v>
      </c>
      <c r="BP174">
        <v>5.1773883402347599E-2</v>
      </c>
      <c r="BQ174">
        <v>963.54779052734398</v>
      </c>
      <c r="BR174">
        <v>165.64999389648401</v>
      </c>
      <c r="BS174">
        <f t="shared" si="46"/>
        <v>3.6070321940021191</v>
      </c>
      <c r="BT174">
        <f t="shared" si="47"/>
        <v>3.6185655671495218</v>
      </c>
      <c r="BU174">
        <f t="shared" si="48"/>
        <v>2.5289167002776547</v>
      </c>
      <c r="BV174">
        <f t="shared" si="49"/>
        <v>1.5314789170422551</v>
      </c>
      <c r="BX174" t="s">
        <v>933</v>
      </c>
      <c r="BY174" t="s">
        <v>5672</v>
      </c>
    </row>
    <row r="175" spans="2:77" x14ac:dyDescent="0.15">
      <c r="B175">
        <v>174</v>
      </c>
      <c r="C175">
        <v>2005</v>
      </c>
      <c r="D175">
        <v>74</v>
      </c>
      <c r="E175" t="s">
        <v>937</v>
      </c>
      <c r="F175" s="1">
        <v>38548</v>
      </c>
      <c r="G175">
        <v>2474641500</v>
      </c>
      <c r="H175">
        <v>3.0000000000000001E-3</v>
      </c>
      <c r="I175">
        <v>397327</v>
      </c>
      <c r="J175">
        <v>167</v>
      </c>
      <c r="K175">
        <v>12931</v>
      </c>
      <c r="L175" t="s">
        <v>25</v>
      </c>
      <c r="M175" t="s">
        <v>25</v>
      </c>
      <c r="N175" t="s">
        <v>47</v>
      </c>
      <c r="O175" t="s">
        <v>4261</v>
      </c>
      <c r="P175">
        <v>1</v>
      </c>
      <c r="Q175" t="s">
        <v>937</v>
      </c>
      <c r="R175" t="s">
        <v>938</v>
      </c>
      <c r="S175" t="s">
        <v>939</v>
      </c>
      <c r="T175">
        <v>2005</v>
      </c>
      <c r="U175" t="s">
        <v>940</v>
      </c>
      <c r="V175" t="s">
        <v>5620</v>
      </c>
      <c r="W175" t="s">
        <v>941</v>
      </c>
      <c r="X175">
        <v>4.9000000000000004</v>
      </c>
      <c r="Y175">
        <v>234</v>
      </c>
      <c r="Z175">
        <v>9</v>
      </c>
      <c r="AA175">
        <f t="shared" si="50"/>
        <v>1</v>
      </c>
      <c r="AB175" t="s">
        <v>5427</v>
      </c>
      <c r="AC175">
        <f t="shared" si="36"/>
        <v>7</v>
      </c>
      <c r="AD175">
        <f t="shared" si="37"/>
        <v>5</v>
      </c>
      <c r="AE175">
        <f t="shared" si="38"/>
        <v>0</v>
      </c>
      <c r="AF175">
        <f t="shared" si="39"/>
        <v>7</v>
      </c>
      <c r="AG175">
        <f t="shared" si="40"/>
        <v>9.3935122918154814</v>
      </c>
      <c r="AH175">
        <f t="shared" si="41"/>
        <v>5.5991480781502254</v>
      </c>
      <c r="AI175">
        <f t="shared" si="42"/>
        <v>2.2227164711475833</v>
      </c>
      <c r="AJ175">
        <f t="shared" si="43"/>
        <v>4.1116321117085999</v>
      </c>
      <c r="AK175">
        <f t="shared" si="44"/>
        <v>2.3692158574101425</v>
      </c>
      <c r="AL175">
        <f t="shared" si="45"/>
        <v>0.95424250943932487</v>
      </c>
      <c r="AW175">
        <v>208</v>
      </c>
      <c r="AX175">
        <v>2</v>
      </c>
      <c r="AY175" t="s">
        <v>1093</v>
      </c>
      <c r="AZ175" t="s">
        <v>1095</v>
      </c>
      <c r="BA175">
        <v>11</v>
      </c>
      <c r="BB175">
        <v>116</v>
      </c>
      <c r="BC175">
        <v>589.84375</v>
      </c>
      <c r="BD175">
        <v>46</v>
      </c>
      <c r="BE175">
        <v>128.73344421386699</v>
      </c>
      <c r="BF175">
        <v>1803</v>
      </c>
      <c r="BG175">
        <v>1.6500089317560199E-2</v>
      </c>
      <c r="BH175">
        <v>354.52865600585898</v>
      </c>
      <c r="BI175">
        <v>18.8333339691162</v>
      </c>
      <c r="BJ175">
        <v>11</v>
      </c>
      <c r="BK175">
        <v>123</v>
      </c>
      <c r="BL175">
        <v>33.963096618652301</v>
      </c>
      <c r="BM175">
        <v>52</v>
      </c>
      <c r="BN175">
        <v>245.28944396972699</v>
      </c>
      <c r="BO175">
        <v>4604</v>
      </c>
      <c r="BP175">
        <v>1.4401720545720301E-4</v>
      </c>
      <c r="BQ175">
        <v>632.01428222656295</v>
      </c>
      <c r="BR175">
        <v>18.8333339691162</v>
      </c>
      <c r="BS175">
        <f t="shared" si="46"/>
        <v>2.7707369819813197</v>
      </c>
      <c r="BT175">
        <f t="shared" si="47"/>
        <v>1.5310072806026169</v>
      </c>
      <c r="BU175">
        <f t="shared" si="48"/>
        <v>2.3692158574101425</v>
      </c>
      <c r="BV175">
        <f t="shared" si="49"/>
        <v>0.95424250943932487</v>
      </c>
      <c r="BX175" t="s">
        <v>938</v>
      </c>
      <c r="BY175" t="s">
        <v>5620</v>
      </c>
    </row>
    <row r="176" spans="2:77" x14ac:dyDescent="0.15">
      <c r="B176">
        <v>175</v>
      </c>
      <c r="C176">
        <v>2005</v>
      </c>
      <c r="D176">
        <v>75</v>
      </c>
      <c r="E176" t="s">
        <v>942</v>
      </c>
      <c r="F176" s="1">
        <v>38429</v>
      </c>
      <c r="G176">
        <v>2416540003</v>
      </c>
      <c r="H176">
        <v>3.0000000000000001E-3</v>
      </c>
      <c r="I176">
        <v>379707</v>
      </c>
      <c r="J176">
        <v>129</v>
      </c>
      <c r="K176">
        <v>11559</v>
      </c>
      <c r="L176" t="s">
        <v>33</v>
      </c>
      <c r="M176" t="s">
        <v>33</v>
      </c>
      <c r="N176" t="s">
        <v>148</v>
      </c>
      <c r="O176" t="s">
        <v>4261</v>
      </c>
      <c r="P176">
        <v>1</v>
      </c>
      <c r="Q176" t="s">
        <v>942</v>
      </c>
      <c r="R176" t="s">
        <v>943</v>
      </c>
      <c r="S176" t="s">
        <v>944</v>
      </c>
      <c r="T176">
        <v>2005</v>
      </c>
      <c r="U176" t="s">
        <v>945</v>
      </c>
      <c r="V176" t="s">
        <v>5618</v>
      </c>
      <c r="W176" t="s">
        <v>31</v>
      </c>
      <c r="X176">
        <v>7.5</v>
      </c>
      <c r="Y176">
        <v>48</v>
      </c>
      <c r="Z176">
        <v>13</v>
      </c>
      <c r="AA176">
        <f t="shared" si="50"/>
        <v>2</v>
      </c>
      <c r="AB176" t="s">
        <v>5433</v>
      </c>
      <c r="AC176">
        <f t="shared" si="36"/>
        <v>10</v>
      </c>
      <c r="AD176">
        <f t="shared" si="37"/>
        <v>5</v>
      </c>
      <c r="AE176">
        <f t="shared" si="38"/>
        <v>0</v>
      </c>
      <c r="AF176">
        <f t="shared" si="39"/>
        <v>3</v>
      </c>
      <c r="AG176">
        <f t="shared" si="40"/>
        <v>9.3831939887727938</v>
      </c>
      <c r="AH176">
        <f t="shared" si="41"/>
        <v>5.5794486035484105</v>
      </c>
      <c r="AI176">
        <f t="shared" si="42"/>
        <v>2.1105897102992488</v>
      </c>
      <c r="AJ176">
        <f t="shared" si="43"/>
        <v>4.0629202637326625</v>
      </c>
      <c r="AK176">
        <f t="shared" si="44"/>
        <v>1.6812412373755872</v>
      </c>
      <c r="AL176">
        <f t="shared" si="45"/>
        <v>1.1139433523068367</v>
      </c>
      <c r="AW176">
        <v>268</v>
      </c>
      <c r="AX176">
        <v>1</v>
      </c>
      <c r="AY176" t="s">
        <v>1389</v>
      </c>
      <c r="AZ176" t="s">
        <v>1391</v>
      </c>
      <c r="BA176">
        <v>7</v>
      </c>
      <c r="BB176">
        <v>131</v>
      </c>
      <c r="BC176">
        <v>1145.06042480469</v>
      </c>
      <c r="BD176">
        <v>94</v>
      </c>
      <c r="BE176">
        <v>160.98323059082</v>
      </c>
      <c r="BF176">
        <v>1337</v>
      </c>
      <c r="BG176">
        <v>1.4995599165558799E-2</v>
      </c>
      <c r="BH176">
        <v>22.617473602294901</v>
      </c>
      <c r="BI176">
        <v>4</v>
      </c>
      <c r="BJ176">
        <v>7</v>
      </c>
      <c r="BK176">
        <v>131</v>
      </c>
      <c r="BL176">
        <v>1128.31457519531</v>
      </c>
      <c r="BM176">
        <v>94</v>
      </c>
      <c r="BN176">
        <v>266.20275878906301</v>
      </c>
      <c r="BO176">
        <v>4385</v>
      </c>
      <c r="BP176">
        <v>1.4085334725678E-2</v>
      </c>
      <c r="BQ176">
        <v>31.834667205810501</v>
      </c>
      <c r="BR176">
        <v>4</v>
      </c>
      <c r="BS176">
        <f t="shared" si="46"/>
        <v>3.0588284049875534</v>
      </c>
      <c r="BT176">
        <f t="shared" si="47"/>
        <v>3.0524301982510851</v>
      </c>
      <c r="BU176">
        <f t="shared" si="48"/>
        <v>1.6812412373755872</v>
      </c>
      <c r="BV176">
        <f t="shared" si="49"/>
        <v>1.1139433523068367</v>
      </c>
      <c r="BX176" t="s">
        <v>943</v>
      </c>
      <c r="BY176" t="s">
        <v>5618</v>
      </c>
    </row>
    <row r="177" spans="2:77" x14ac:dyDescent="0.15">
      <c r="B177">
        <v>176</v>
      </c>
      <c r="C177">
        <v>2005</v>
      </c>
      <c r="D177">
        <v>76</v>
      </c>
      <c r="E177" t="s">
        <v>946</v>
      </c>
      <c r="F177" s="1">
        <v>38366</v>
      </c>
      <c r="G177">
        <v>2252013000</v>
      </c>
      <c r="H177">
        <v>3.0000000000000001E-3</v>
      </c>
      <c r="I177">
        <v>350356</v>
      </c>
      <c r="J177">
        <v>129</v>
      </c>
      <c r="K177">
        <v>9109</v>
      </c>
      <c r="L177" t="s">
        <v>33</v>
      </c>
      <c r="M177" t="s">
        <v>33</v>
      </c>
      <c r="N177" t="s">
        <v>26</v>
      </c>
      <c r="O177" t="s">
        <v>4261</v>
      </c>
      <c r="P177">
        <v>1</v>
      </c>
      <c r="Q177" t="s">
        <v>946</v>
      </c>
      <c r="R177" t="s">
        <v>947</v>
      </c>
      <c r="S177" t="s">
        <v>948</v>
      </c>
      <c r="T177">
        <v>2004</v>
      </c>
      <c r="U177" t="s">
        <v>949</v>
      </c>
      <c r="V177" t="s">
        <v>5617</v>
      </c>
      <c r="W177" t="s">
        <v>950</v>
      </c>
      <c r="X177">
        <v>5.5</v>
      </c>
      <c r="Y177">
        <v>25</v>
      </c>
      <c r="Z177">
        <v>26</v>
      </c>
      <c r="AA177">
        <f t="shared" si="50"/>
        <v>2</v>
      </c>
      <c r="AB177" t="s">
        <v>5424</v>
      </c>
      <c r="AC177">
        <f t="shared" si="36"/>
        <v>2</v>
      </c>
      <c r="AD177">
        <f t="shared" si="37"/>
        <v>2</v>
      </c>
      <c r="AE177">
        <f t="shared" si="38"/>
        <v>0</v>
      </c>
      <c r="AF177">
        <f t="shared" si="39"/>
        <v>1</v>
      </c>
      <c r="AG177">
        <f t="shared" si="40"/>
        <v>9.3525708932006086</v>
      </c>
      <c r="AH177">
        <f t="shared" si="41"/>
        <v>5.5445095593765581</v>
      </c>
      <c r="AI177">
        <f t="shared" si="42"/>
        <v>2.1105897102992488</v>
      </c>
      <c r="AJ177">
        <f t="shared" si="43"/>
        <v>3.959470702075107</v>
      </c>
      <c r="AK177">
        <f t="shared" si="44"/>
        <v>1.3979400086720375</v>
      </c>
      <c r="AL177">
        <f t="shared" si="45"/>
        <v>1.414973347970818</v>
      </c>
      <c r="AW177">
        <v>307</v>
      </c>
      <c r="AX177">
        <v>2</v>
      </c>
      <c r="AY177" t="s">
        <v>5514</v>
      </c>
      <c r="AZ177" t="s">
        <v>5516</v>
      </c>
      <c r="BA177">
        <v>20</v>
      </c>
      <c r="BB177">
        <v>249</v>
      </c>
      <c r="BC177">
        <v>1821.03247070313</v>
      </c>
      <c r="BD177">
        <v>62</v>
      </c>
      <c r="BE177">
        <v>139.250076293945</v>
      </c>
      <c r="BF177">
        <v>1733</v>
      </c>
      <c r="BG177">
        <v>4.99300472438335E-2</v>
      </c>
      <c r="BH177">
        <v>2512.40771484375</v>
      </c>
      <c r="BI177">
        <v>99.5</v>
      </c>
      <c r="BJ177">
        <v>21</v>
      </c>
      <c r="BK177">
        <v>295</v>
      </c>
      <c r="BL177">
        <v>662.80859375</v>
      </c>
      <c r="BM177">
        <v>98</v>
      </c>
      <c r="BN177">
        <v>297.01889038085898</v>
      </c>
      <c r="BO177">
        <v>3919</v>
      </c>
      <c r="BP177">
        <v>7.7488347887992902E-3</v>
      </c>
      <c r="BQ177">
        <v>7967.07421875</v>
      </c>
      <c r="BR177">
        <v>118.5</v>
      </c>
      <c r="BS177">
        <f t="shared" si="46"/>
        <v>3.2603176897386144</v>
      </c>
      <c r="BT177">
        <f t="shared" si="47"/>
        <v>2.8213881306978243</v>
      </c>
      <c r="BU177">
        <f t="shared" si="48"/>
        <v>1.3979400086720375</v>
      </c>
      <c r="BV177">
        <f t="shared" si="49"/>
        <v>1.414973347970818</v>
      </c>
      <c r="BX177" t="s">
        <v>947</v>
      </c>
      <c r="BY177" t="s">
        <v>5617</v>
      </c>
    </row>
    <row r="178" spans="2:77" x14ac:dyDescent="0.15">
      <c r="B178">
        <v>177</v>
      </c>
      <c r="C178">
        <v>2005</v>
      </c>
      <c r="D178">
        <v>77</v>
      </c>
      <c r="E178" t="s">
        <v>951</v>
      </c>
      <c r="F178" s="1">
        <v>38660</v>
      </c>
      <c r="G178">
        <v>2146946500</v>
      </c>
      <c r="H178">
        <v>3.0000000000000001E-3</v>
      </c>
      <c r="I178">
        <v>350074</v>
      </c>
      <c r="J178">
        <v>180</v>
      </c>
      <c r="K178">
        <v>11256</v>
      </c>
      <c r="L178" t="s">
        <v>154</v>
      </c>
      <c r="M178" t="s">
        <v>154</v>
      </c>
      <c r="N178" t="s">
        <v>40</v>
      </c>
      <c r="O178" t="s">
        <v>4261</v>
      </c>
      <c r="P178">
        <v>1</v>
      </c>
      <c r="Q178" t="s">
        <v>951</v>
      </c>
      <c r="R178" t="s">
        <v>952</v>
      </c>
      <c r="S178" t="s">
        <v>953</v>
      </c>
      <c r="T178">
        <v>2005</v>
      </c>
      <c r="U178" t="s">
        <v>954</v>
      </c>
      <c r="V178" t="s">
        <v>5673</v>
      </c>
      <c r="W178" t="s">
        <v>956</v>
      </c>
      <c r="X178">
        <v>8.1</v>
      </c>
      <c r="Y178">
        <v>56</v>
      </c>
      <c r="Z178">
        <v>25</v>
      </c>
      <c r="AA178">
        <f t="shared" si="50"/>
        <v>4</v>
      </c>
      <c r="AB178" t="s">
        <v>5426</v>
      </c>
      <c r="AC178">
        <f t="shared" si="36"/>
        <v>1</v>
      </c>
      <c r="AD178">
        <f t="shared" si="37"/>
        <v>1</v>
      </c>
      <c r="AE178">
        <f t="shared" si="38"/>
        <v>1</v>
      </c>
      <c r="AF178">
        <f t="shared" si="39"/>
        <v>11</v>
      </c>
      <c r="AG178">
        <f t="shared" si="40"/>
        <v>9.3318212223383092</v>
      </c>
      <c r="AH178">
        <f t="shared" si="41"/>
        <v>5.5441598569066066</v>
      </c>
      <c r="AI178">
        <f t="shared" si="42"/>
        <v>2.255272505103306</v>
      </c>
      <c r="AJ178">
        <f t="shared" si="43"/>
        <v>4.0513840844266893</v>
      </c>
      <c r="AK178">
        <f t="shared" si="44"/>
        <v>1.7481880270062005</v>
      </c>
      <c r="AL178">
        <f t="shared" si="45"/>
        <v>1.3979400086720375</v>
      </c>
      <c r="AW178">
        <v>975</v>
      </c>
      <c r="AX178">
        <v>2</v>
      </c>
      <c r="AY178" t="s">
        <v>5146</v>
      </c>
      <c r="AZ178" t="s">
        <v>5148</v>
      </c>
      <c r="BA178">
        <v>7</v>
      </c>
      <c r="BB178">
        <v>67</v>
      </c>
      <c r="BC178">
        <v>251.43241882324199</v>
      </c>
      <c r="BD178">
        <v>22</v>
      </c>
      <c r="BE178">
        <v>106.192756652832</v>
      </c>
      <c r="BF178">
        <v>2087</v>
      </c>
      <c r="BG178">
        <v>6.5868250094354196E-3</v>
      </c>
      <c r="BH178">
        <v>0</v>
      </c>
      <c r="BI178">
        <v>0</v>
      </c>
      <c r="BJ178">
        <v>9</v>
      </c>
      <c r="BK178">
        <v>113</v>
      </c>
      <c r="BL178">
        <v>456.96957397460898</v>
      </c>
      <c r="BM178">
        <v>61</v>
      </c>
      <c r="BN178">
        <v>271.53500366210898</v>
      </c>
      <c r="BO178">
        <v>4181</v>
      </c>
      <c r="BP178">
        <v>5.5640395730733897E-3</v>
      </c>
      <c r="BQ178">
        <v>3359.85522460938</v>
      </c>
      <c r="BR178">
        <v>12</v>
      </c>
      <c r="BS178">
        <f t="shared" si="46"/>
        <v>2.4004212733830959</v>
      </c>
      <c r="BT178">
        <f t="shared" si="47"/>
        <v>2.6598872847638817</v>
      </c>
      <c r="BU178">
        <f t="shared" si="48"/>
        <v>1.7481880270062005</v>
      </c>
      <c r="BV178">
        <f t="shared" si="49"/>
        <v>1.3979400086720375</v>
      </c>
      <c r="BX178" t="s">
        <v>952</v>
      </c>
      <c r="BY178" t="s">
        <v>5673</v>
      </c>
    </row>
    <row r="179" spans="2:77" x14ac:dyDescent="0.15">
      <c r="B179">
        <v>178</v>
      </c>
      <c r="C179">
        <v>2005</v>
      </c>
      <c r="D179">
        <v>78</v>
      </c>
      <c r="E179" t="s">
        <v>957</v>
      </c>
      <c r="F179" s="1">
        <v>38659</v>
      </c>
      <c r="G179">
        <v>2191787000</v>
      </c>
      <c r="H179">
        <v>3.0000000000000001E-3</v>
      </c>
      <c r="I179">
        <v>349118</v>
      </c>
      <c r="J179">
        <v>170</v>
      </c>
      <c r="K179">
        <v>12364</v>
      </c>
      <c r="L179" t="s">
        <v>25</v>
      </c>
      <c r="M179" t="s">
        <v>25</v>
      </c>
      <c r="N179" t="s">
        <v>148</v>
      </c>
      <c r="O179" t="s">
        <v>4261</v>
      </c>
      <c r="P179">
        <v>1</v>
      </c>
      <c r="Q179" t="s">
        <v>958</v>
      </c>
      <c r="R179" t="s">
        <v>959</v>
      </c>
      <c r="S179" t="s">
        <v>960</v>
      </c>
      <c r="T179">
        <v>2005</v>
      </c>
      <c r="U179" t="s">
        <v>961</v>
      </c>
      <c r="V179" t="s">
        <v>5597</v>
      </c>
      <c r="W179" t="s">
        <v>962</v>
      </c>
      <c r="X179">
        <v>8.1</v>
      </c>
      <c r="Y179">
        <v>82</v>
      </c>
      <c r="Z179">
        <v>32</v>
      </c>
      <c r="AA179">
        <f t="shared" si="50"/>
        <v>1</v>
      </c>
      <c r="AB179" t="s">
        <v>5433</v>
      </c>
      <c r="AC179">
        <f t="shared" si="36"/>
        <v>10</v>
      </c>
      <c r="AD179">
        <f t="shared" si="37"/>
        <v>5</v>
      </c>
      <c r="AE179">
        <f t="shared" si="38"/>
        <v>0</v>
      </c>
      <c r="AF179">
        <f t="shared" si="39"/>
        <v>11</v>
      </c>
      <c r="AG179">
        <f t="shared" si="40"/>
        <v>9.3407983467013143</v>
      </c>
      <c r="AH179">
        <f t="shared" si="41"/>
        <v>5.54297224096298</v>
      </c>
      <c r="AI179">
        <f t="shared" si="42"/>
        <v>2.2304489213782737</v>
      </c>
      <c r="AJ179">
        <f t="shared" si="43"/>
        <v>4.0921589963912668</v>
      </c>
      <c r="AK179">
        <f t="shared" si="44"/>
        <v>1.9138138523837167</v>
      </c>
      <c r="AL179">
        <f t="shared" si="45"/>
        <v>1.5051499783199058</v>
      </c>
      <c r="AW179">
        <v>941</v>
      </c>
      <c r="AX179">
        <v>2</v>
      </c>
      <c r="AY179" t="s">
        <v>4984</v>
      </c>
      <c r="AZ179" t="s">
        <v>4986</v>
      </c>
      <c r="BA179">
        <v>14</v>
      </c>
      <c r="BB179">
        <v>199</v>
      </c>
      <c r="BC179">
        <v>1706.93603515625</v>
      </c>
      <c r="BD179">
        <v>57</v>
      </c>
      <c r="BE179">
        <v>134.13342285156301</v>
      </c>
      <c r="BF179">
        <v>1761</v>
      </c>
      <c r="BG179">
        <v>4.71390187740326E-2</v>
      </c>
      <c r="BH179">
        <v>406.42486572265602</v>
      </c>
      <c r="BI179">
        <v>22</v>
      </c>
      <c r="BJ179">
        <v>14</v>
      </c>
      <c r="BK179">
        <v>234</v>
      </c>
      <c r="BL179">
        <v>607.38732910156295</v>
      </c>
      <c r="BM179">
        <v>84</v>
      </c>
      <c r="BN179">
        <v>288.00204467773398</v>
      </c>
      <c r="BO179">
        <v>3981</v>
      </c>
      <c r="BP179">
        <v>7.1946368552744397E-3</v>
      </c>
      <c r="BQ179">
        <v>1966.4716796875</v>
      </c>
      <c r="BR179">
        <v>22</v>
      </c>
      <c r="BS179">
        <f t="shared" si="46"/>
        <v>3.2322172468914361</v>
      </c>
      <c r="BT179">
        <f t="shared" si="47"/>
        <v>2.7834657277227297</v>
      </c>
      <c r="BU179">
        <f t="shared" si="48"/>
        <v>1.9138138523837167</v>
      </c>
      <c r="BV179">
        <f t="shared" si="49"/>
        <v>1.5051499783199058</v>
      </c>
      <c r="BX179" t="s">
        <v>959</v>
      </c>
      <c r="BY179" t="s">
        <v>5597</v>
      </c>
    </row>
    <row r="180" spans="2:77" x14ac:dyDescent="0.15">
      <c r="B180">
        <v>179</v>
      </c>
      <c r="C180">
        <v>2005</v>
      </c>
      <c r="D180">
        <v>79</v>
      </c>
      <c r="E180" t="s">
        <v>963</v>
      </c>
      <c r="F180" s="1">
        <v>38582</v>
      </c>
      <c r="G180">
        <v>2125663500</v>
      </c>
      <c r="H180">
        <v>3.0000000000000001E-3</v>
      </c>
      <c r="I180">
        <v>341968</v>
      </c>
      <c r="J180">
        <v>137</v>
      </c>
      <c r="K180">
        <v>10769</v>
      </c>
      <c r="L180" t="s">
        <v>475</v>
      </c>
      <c r="M180" t="s">
        <v>475</v>
      </c>
      <c r="N180" t="s">
        <v>26</v>
      </c>
      <c r="O180" t="s">
        <v>4261</v>
      </c>
      <c r="P180">
        <v>1</v>
      </c>
      <c r="Q180" t="s">
        <v>963</v>
      </c>
      <c r="R180" t="s">
        <v>964</v>
      </c>
      <c r="S180" t="s">
        <v>965</v>
      </c>
      <c r="T180">
        <v>2005</v>
      </c>
      <c r="U180" t="s">
        <v>966</v>
      </c>
      <c r="V180" t="s">
        <v>5628</v>
      </c>
      <c r="W180" t="s">
        <v>967</v>
      </c>
      <c r="X180">
        <v>8.1999999999999993</v>
      </c>
      <c r="Y180">
        <v>84</v>
      </c>
      <c r="Z180">
        <v>9</v>
      </c>
      <c r="AA180">
        <f t="shared" si="50"/>
        <v>7</v>
      </c>
      <c r="AB180" t="s">
        <v>5424</v>
      </c>
      <c r="AC180">
        <f t="shared" si="36"/>
        <v>2</v>
      </c>
      <c r="AD180">
        <f t="shared" si="37"/>
        <v>2</v>
      </c>
      <c r="AE180">
        <f t="shared" si="38"/>
        <v>0</v>
      </c>
      <c r="AF180">
        <f t="shared" si="39"/>
        <v>8</v>
      </c>
      <c r="AG180">
        <f t="shared" si="40"/>
        <v>9.3274945152861513</v>
      </c>
      <c r="AH180">
        <f t="shared" si="41"/>
        <v>5.533985468413932</v>
      </c>
      <c r="AI180">
        <f t="shared" si="42"/>
        <v>2.1367205671564067</v>
      </c>
      <c r="AJ180">
        <f t="shared" si="43"/>
        <v>4.0321753769613622</v>
      </c>
      <c r="AK180">
        <f t="shared" si="44"/>
        <v>1.9242792860618814</v>
      </c>
      <c r="AL180">
        <f t="shared" si="45"/>
        <v>0.95424250943932487</v>
      </c>
      <c r="AW180">
        <v>461</v>
      </c>
      <c r="AX180">
        <v>1</v>
      </c>
      <c r="AY180" t="s">
        <v>2484</v>
      </c>
      <c r="AZ180" t="s">
        <v>2486</v>
      </c>
      <c r="BA180">
        <v>12</v>
      </c>
      <c r="BB180">
        <v>222</v>
      </c>
      <c r="BC180">
        <v>1586.25256347656</v>
      </c>
      <c r="BD180">
        <v>139</v>
      </c>
      <c r="BE180">
        <v>172.81646728515599</v>
      </c>
      <c r="BF180">
        <v>1265</v>
      </c>
      <c r="BG180">
        <v>2.0685635507106798E-2</v>
      </c>
      <c r="BH180">
        <v>171.297439575195</v>
      </c>
      <c r="BI180">
        <v>30.333332061767599</v>
      </c>
      <c r="BJ180">
        <v>12</v>
      </c>
      <c r="BK180">
        <v>229</v>
      </c>
      <c r="BL180">
        <v>1635.41223144531</v>
      </c>
      <c r="BM180">
        <v>146</v>
      </c>
      <c r="BN180">
        <v>281.71008300781301</v>
      </c>
      <c r="BO180">
        <v>4261</v>
      </c>
      <c r="BP180">
        <v>2.03378740698099E-2</v>
      </c>
      <c r="BQ180">
        <v>284.48214721679699</v>
      </c>
      <c r="BR180">
        <v>30.333332061767599</v>
      </c>
      <c r="BS180">
        <f t="shared" si="46"/>
        <v>3.2003723369485133</v>
      </c>
      <c r="BT180">
        <f t="shared" si="47"/>
        <v>3.2136272415690392</v>
      </c>
      <c r="BU180">
        <f t="shared" si="48"/>
        <v>1.9242792860618814</v>
      </c>
      <c r="BV180">
        <f t="shared" si="49"/>
        <v>0.95424250943932487</v>
      </c>
      <c r="BX180" t="s">
        <v>964</v>
      </c>
      <c r="BY180" t="s">
        <v>5628</v>
      </c>
    </row>
    <row r="181" spans="2:77" x14ac:dyDescent="0.15">
      <c r="B181">
        <v>180</v>
      </c>
      <c r="C181">
        <v>2005</v>
      </c>
      <c r="D181">
        <v>80</v>
      </c>
      <c r="E181" t="s">
        <v>968</v>
      </c>
      <c r="F181" s="1">
        <v>38373</v>
      </c>
      <c r="G181">
        <v>2138199000</v>
      </c>
      <c r="H181">
        <v>3.0000000000000001E-3</v>
      </c>
      <c r="I181">
        <v>341223</v>
      </c>
      <c r="J181">
        <v>125</v>
      </c>
      <c r="K181">
        <v>9149</v>
      </c>
      <c r="L181" t="s">
        <v>469</v>
      </c>
      <c r="M181" t="s">
        <v>469</v>
      </c>
      <c r="N181" t="s">
        <v>162</v>
      </c>
      <c r="O181" t="s">
        <v>4261</v>
      </c>
      <c r="P181">
        <v>1</v>
      </c>
      <c r="Q181" t="s">
        <v>968</v>
      </c>
      <c r="R181" t="s">
        <v>969</v>
      </c>
      <c r="S181" t="s">
        <v>970</v>
      </c>
      <c r="T181">
        <v>2004</v>
      </c>
      <c r="U181" t="s">
        <v>971</v>
      </c>
      <c r="V181" t="s">
        <v>5651</v>
      </c>
      <c r="W181" t="s">
        <v>972</v>
      </c>
      <c r="X181">
        <v>8.4</v>
      </c>
      <c r="Y181">
        <v>59</v>
      </c>
      <c r="Z181">
        <v>41</v>
      </c>
      <c r="AA181">
        <f t="shared" si="50"/>
        <v>6</v>
      </c>
      <c r="AB181" t="s">
        <v>5435</v>
      </c>
      <c r="AC181">
        <f t="shared" si="36"/>
        <v>10</v>
      </c>
      <c r="AD181">
        <f t="shared" si="37"/>
        <v>5</v>
      </c>
      <c r="AE181">
        <f t="shared" si="38"/>
        <v>0</v>
      </c>
      <c r="AF181">
        <f t="shared" si="39"/>
        <v>1</v>
      </c>
      <c r="AG181">
        <f t="shared" si="40"/>
        <v>9.3300481220982263</v>
      </c>
      <c r="AH181">
        <f t="shared" si="41"/>
        <v>5.5330382969281686</v>
      </c>
      <c r="AI181">
        <f t="shared" si="42"/>
        <v>2.0969100130080562</v>
      </c>
      <c r="AJ181">
        <f t="shared" si="43"/>
        <v>3.9613736275948006</v>
      </c>
      <c r="AK181">
        <f t="shared" si="44"/>
        <v>1.7708520116421442</v>
      </c>
      <c r="AL181">
        <f t="shared" si="45"/>
        <v>1.6127838567197355</v>
      </c>
      <c r="AW181">
        <v>805</v>
      </c>
      <c r="AX181">
        <v>2</v>
      </c>
      <c r="AY181" t="s">
        <v>4281</v>
      </c>
      <c r="AZ181" t="s">
        <v>4283</v>
      </c>
      <c r="BA181">
        <v>14</v>
      </c>
      <c r="BB181">
        <v>206</v>
      </c>
      <c r="BC181">
        <v>3351.21606445313</v>
      </c>
      <c r="BD181">
        <v>100</v>
      </c>
      <c r="BE181">
        <v>149.88333129882801</v>
      </c>
      <c r="BF181">
        <v>1608</v>
      </c>
      <c r="BG181">
        <v>9.9457591772079496E-2</v>
      </c>
      <c r="BH181">
        <v>930.61126708984398</v>
      </c>
      <c r="BI181">
        <v>41.283336639404297</v>
      </c>
      <c r="BJ181">
        <v>14</v>
      </c>
      <c r="BK181">
        <v>215</v>
      </c>
      <c r="BL181">
        <v>70.778182983398395</v>
      </c>
      <c r="BM181">
        <v>107</v>
      </c>
      <c r="BN181">
        <v>276.95196533203102</v>
      </c>
      <c r="BO181">
        <v>4206</v>
      </c>
      <c r="BP181">
        <v>3.6808711593039301E-4</v>
      </c>
      <c r="BQ181">
        <v>1615.1796875</v>
      </c>
      <c r="BR181">
        <v>41.259525299072301</v>
      </c>
      <c r="BS181">
        <f t="shared" si="46"/>
        <v>3.5252024292004496</v>
      </c>
      <c r="BT181">
        <f t="shared" si="47"/>
        <v>1.8498994092422609</v>
      </c>
      <c r="BU181">
        <f t="shared" si="48"/>
        <v>1.7708520116421442</v>
      </c>
      <c r="BV181">
        <f t="shared" si="49"/>
        <v>1.6127838567197355</v>
      </c>
      <c r="BX181" t="s">
        <v>969</v>
      </c>
      <c r="BY181" t="s">
        <v>5651</v>
      </c>
    </row>
    <row r="182" spans="2:77" x14ac:dyDescent="0.15">
      <c r="B182">
        <v>181</v>
      </c>
      <c r="C182">
        <v>2005</v>
      </c>
      <c r="D182">
        <v>81</v>
      </c>
      <c r="E182" t="s">
        <v>973</v>
      </c>
      <c r="F182" s="1">
        <v>38625</v>
      </c>
      <c r="G182">
        <v>2106892000</v>
      </c>
      <c r="H182">
        <v>3.0000000000000001E-3</v>
      </c>
      <c r="I182">
        <v>337772</v>
      </c>
      <c r="J182">
        <v>180</v>
      </c>
      <c r="K182">
        <v>11295</v>
      </c>
      <c r="L182" t="s">
        <v>25</v>
      </c>
      <c r="M182" t="s">
        <v>25</v>
      </c>
      <c r="N182" t="s">
        <v>26</v>
      </c>
      <c r="O182" t="s">
        <v>4261</v>
      </c>
      <c r="P182">
        <v>1</v>
      </c>
      <c r="Q182" t="s">
        <v>973</v>
      </c>
      <c r="R182" t="s">
        <v>974</v>
      </c>
      <c r="T182">
        <v>2005</v>
      </c>
      <c r="U182" t="s">
        <v>975</v>
      </c>
      <c r="V182" t="s">
        <v>5615</v>
      </c>
      <c r="W182" t="s">
        <v>976</v>
      </c>
      <c r="X182">
        <v>7.9</v>
      </c>
      <c r="Y182">
        <v>98</v>
      </c>
      <c r="Z182">
        <v>38</v>
      </c>
      <c r="AA182">
        <f t="shared" si="50"/>
        <v>1</v>
      </c>
      <c r="AB182" t="s">
        <v>5424</v>
      </c>
      <c r="AC182">
        <f t="shared" si="36"/>
        <v>2</v>
      </c>
      <c r="AD182">
        <f t="shared" si="37"/>
        <v>2</v>
      </c>
      <c r="AE182">
        <f t="shared" si="38"/>
        <v>0</v>
      </c>
      <c r="AF182">
        <f t="shared" si="39"/>
        <v>9</v>
      </c>
      <c r="AG182">
        <f t="shared" si="40"/>
        <v>9.3236422740959117</v>
      </c>
      <c r="AH182">
        <f t="shared" si="41"/>
        <v>5.5286236453844912</v>
      </c>
      <c r="AI182">
        <f t="shared" si="42"/>
        <v>2.255272505103306</v>
      </c>
      <c r="AJ182">
        <f t="shared" si="43"/>
        <v>4.0528862352563815</v>
      </c>
      <c r="AK182">
        <f t="shared" si="44"/>
        <v>1.9912260756924949</v>
      </c>
      <c r="AL182">
        <f t="shared" si="45"/>
        <v>1.5797835966168099</v>
      </c>
      <c r="AW182">
        <v>410</v>
      </c>
      <c r="AX182">
        <v>2</v>
      </c>
      <c r="AY182" t="s">
        <v>2208</v>
      </c>
      <c r="AZ182" t="s">
        <v>2210</v>
      </c>
      <c r="BA182">
        <v>19</v>
      </c>
      <c r="BB182">
        <v>280</v>
      </c>
      <c r="BC182">
        <v>4120.484375</v>
      </c>
      <c r="BD182">
        <v>111</v>
      </c>
      <c r="BE182">
        <v>154.81668090820301</v>
      </c>
      <c r="BF182">
        <v>1584</v>
      </c>
      <c r="BG182">
        <v>0.12193688005209</v>
      </c>
      <c r="BH182">
        <v>1370.82690429688</v>
      </c>
      <c r="BI182">
        <v>81.783332824707003</v>
      </c>
      <c r="BJ182">
        <v>19</v>
      </c>
      <c r="BK182">
        <v>301</v>
      </c>
      <c r="BL182">
        <v>108.202262878418</v>
      </c>
      <c r="BM182">
        <v>127</v>
      </c>
      <c r="BN182">
        <v>289.05203247070301</v>
      </c>
      <c r="BO182">
        <v>4074</v>
      </c>
      <c r="BP182">
        <v>6.5814325353130698E-4</v>
      </c>
      <c r="BQ182">
        <v>2650.43896484375</v>
      </c>
      <c r="BR182">
        <v>80.783332824707003</v>
      </c>
      <c r="BS182">
        <f t="shared" si="46"/>
        <v>3.6149482716216994</v>
      </c>
      <c r="BT182">
        <f t="shared" si="47"/>
        <v>2.034236343444614</v>
      </c>
      <c r="BU182">
        <f t="shared" si="48"/>
        <v>1.9912260756924949</v>
      </c>
      <c r="BV182">
        <f t="shared" si="49"/>
        <v>1.5797835966168099</v>
      </c>
      <c r="BX182" t="s">
        <v>974</v>
      </c>
      <c r="BY182" t="s">
        <v>5615</v>
      </c>
    </row>
    <row r="183" spans="2:77" x14ac:dyDescent="0.15">
      <c r="B183">
        <v>182</v>
      </c>
      <c r="C183">
        <v>2005</v>
      </c>
      <c r="D183">
        <v>82</v>
      </c>
      <c r="E183" t="s">
        <v>977</v>
      </c>
      <c r="F183" s="1">
        <v>38611</v>
      </c>
      <c r="G183">
        <v>2024843500</v>
      </c>
      <c r="H183">
        <v>3.0000000000000001E-3</v>
      </c>
      <c r="I183">
        <v>321204</v>
      </c>
      <c r="J183">
        <v>113</v>
      </c>
      <c r="K183">
        <v>8687</v>
      </c>
      <c r="L183" t="s">
        <v>978</v>
      </c>
      <c r="M183" t="s">
        <v>978</v>
      </c>
      <c r="N183" t="s">
        <v>155</v>
      </c>
      <c r="O183" t="s">
        <v>4261</v>
      </c>
      <c r="P183">
        <v>1</v>
      </c>
      <c r="Q183" t="s">
        <v>977</v>
      </c>
      <c r="R183" t="s">
        <v>979</v>
      </c>
      <c r="S183" t="s">
        <v>980</v>
      </c>
      <c r="T183">
        <v>2005</v>
      </c>
      <c r="U183" t="s">
        <v>981</v>
      </c>
      <c r="V183" t="s">
        <v>5618</v>
      </c>
      <c r="W183" t="s">
        <v>982</v>
      </c>
      <c r="X183">
        <v>8.6</v>
      </c>
      <c r="Y183">
        <v>90</v>
      </c>
      <c r="Z183">
        <v>13</v>
      </c>
      <c r="AA183">
        <f t="shared" si="50"/>
        <v>10</v>
      </c>
      <c r="AB183" t="s">
        <v>5434</v>
      </c>
      <c r="AC183">
        <f t="shared" si="36"/>
        <v>9</v>
      </c>
      <c r="AD183">
        <f t="shared" si="37"/>
        <v>4</v>
      </c>
      <c r="AE183">
        <f t="shared" si="38"/>
        <v>0</v>
      </c>
      <c r="AF183">
        <f t="shared" si="39"/>
        <v>9</v>
      </c>
      <c r="AG183">
        <f t="shared" si="40"/>
        <v>9.3063914622603487</v>
      </c>
      <c r="AH183">
        <f t="shared" si="41"/>
        <v>5.5067809449724932</v>
      </c>
      <c r="AI183">
        <f t="shared" si="42"/>
        <v>2.0530784434834195</v>
      </c>
      <c r="AJ183">
        <f t="shared" si="43"/>
        <v>3.938869821512986</v>
      </c>
      <c r="AK183">
        <f t="shared" si="44"/>
        <v>1.9542425094393248</v>
      </c>
      <c r="AL183">
        <f t="shared" si="45"/>
        <v>1.1139433523068367</v>
      </c>
      <c r="AW183">
        <v>872</v>
      </c>
      <c r="AX183">
        <v>2</v>
      </c>
      <c r="AY183" t="s">
        <v>4612</v>
      </c>
      <c r="AZ183" t="s">
        <v>4614</v>
      </c>
      <c r="BA183">
        <v>16</v>
      </c>
      <c r="BB183">
        <v>255</v>
      </c>
      <c r="BC183">
        <v>6620.17041015625</v>
      </c>
      <c r="BD183">
        <v>88</v>
      </c>
      <c r="BE183">
        <v>147.16667175293</v>
      </c>
      <c r="BF183">
        <v>1642</v>
      </c>
      <c r="BG183">
        <v>0.199376255273819</v>
      </c>
      <c r="BH183">
        <v>711.73187255859398</v>
      </c>
      <c r="BI183">
        <v>38.916664123535199</v>
      </c>
      <c r="BJ183">
        <v>17</v>
      </c>
      <c r="BK183">
        <v>300</v>
      </c>
      <c r="BL183">
        <v>78.153366088867202</v>
      </c>
      <c r="BM183">
        <v>98</v>
      </c>
      <c r="BN183">
        <v>265.25399780273398</v>
      </c>
      <c r="BO183">
        <v>4436</v>
      </c>
      <c r="BP183">
        <v>1.9437057198956601E-4</v>
      </c>
      <c r="BQ183">
        <v>1010.10296630859</v>
      </c>
      <c r="BR183">
        <v>42.249996185302699</v>
      </c>
      <c r="BS183">
        <f t="shared" si="46"/>
        <v>3.820869168780785</v>
      </c>
      <c r="BT183">
        <f t="shared" si="47"/>
        <v>1.8929476879513476</v>
      </c>
      <c r="BU183">
        <f t="shared" si="48"/>
        <v>1.9542425094393248</v>
      </c>
      <c r="BV183">
        <f t="shared" si="49"/>
        <v>1.1139433523068367</v>
      </c>
      <c r="BX183" t="s">
        <v>979</v>
      </c>
      <c r="BY183" t="s">
        <v>5618</v>
      </c>
    </row>
    <row r="184" spans="2:77" x14ac:dyDescent="0.15">
      <c r="B184">
        <v>183</v>
      </c>
      <c r="C184">
        <v>2005</v>
      </c>
      <c r="D184">
        <v>83</v>
      </c>
      <c r="E184" t="s">
        <v>983</v>
      </c>
      <c r="F184" s="1">
        <v>38463</v>
      </c>
      <c r="G184">
        <v>2071989000</v>
      </c>
      <c r="H184">
        <v>3.0000000000000001E-3</v>
      </c>
      <c r="I184">
        <v>318355</v>
      </c>
      <c r="J184">
        <v>121</v>
      </c>
      <c r="K184">
        <v>11232</v>
      </c>
      <c r="L184" t="s">
        <v>154</v>
      </c>
      <c r="M184" t="s">
        <v>154</v>
      </c>
      <c r="N184" t="s">
        <v>113</v>
      </c>
      <c r="O184" t="s">
        <v>4261</v>
      </c>
      <c r="P184">
        <v>1</v>
      </c>
      <c r="Q184" t="s">
        <v>983</v>
      </c>
      <c r="R184" t="s">
        <v>984</v>
      </c>
      <c r="S184" t="s">
        <v>985</v>
      </c>
      <c r="T184">
        <v>2004</v>
      </c>
      <c r="U184" t="s">
        <v>986</v>
      </c>
      <c r="V184" t="s">
        <v>5608</v>
      </c>
      <c r="W184" t="s">
        <v>31</v>
      </c>
      <c r="X184">
        <v>7.2</v>
      </c>
      <c r="Y184">
        <v>16</v>
      </c>
      <c r="Z184">
        <v>12</v>
      </c>
      <c r="AA184">
        <f t="shared" si="50"/>
        <v>4</v>
      </c>
      <c r="AB184" t="s">
        <v>5432</v>
      </c>
      <c r="AC184">
        <f t="shared" si="36"/>
        <v>10</v>
      </c>
      <c r="AD184">
        <f t="shared" si="37"/>
        <v>5</v>
      </c>
      <c r="AE184">
        <f t="shared" si="38"/>
        <v>0</v>
      </c>
      <c r="AF184">
        <f t="shared" si="39"/>
        <v>4</v>
      </c>
      <c r="AG184">
        <f t="shared" si="40"/>
        <v>9.3163874454496511</v>
      </c>
      <c r="AH184">
        <f t="shared" si="41"/>
        <v>5.5029116751684706</v>
      </c>
      <c r="AI184">
        <f t="shared" si="42"/>
        <v>2.0827853703164498</v>
      </c>
      <c r="AJ184">
        <f t="shared" si="43"/>
        <v>4.0504570947857301</v>
      </c>
      <c r="AK184">
        <f t="shared" si="44"/>
        <v>1.2041199826559246</v>
      </c>
      <c r="AL184">
        <f t="shared" si="45"/>
        <v>1.0791812460476247</v>
      </c>
      <c r="AW184">
        <v>37</v>
      </c>
      <c r="AX184">
        <v>1</v>
      </c>
      <c r="AY184" t="s">
        <v>234</v>
      </c>
      <c r="AZ184" t="s">
        <v>236</v>
      </c>
      <c r="BA184">
        <v>23</v>
      </c>
      <c r="BB184">
        <v>425</v>
      </c>
      <c r="BC184">
        <v>2786.43969726563</v>
      </c>
      <c r="BD184">
        <v>171</v>
      </c>
      <c r="BE184">
        <v>184.66638183593801</v>
      </c>
      <c r="BF184">
        <v>1209</v>
      </c>
      <c r="BG184">
        <v>3.6236569285392803E-2</v>
      </c>
      <c r="BH184">
        <v>714.33947753906295</v>
      </c>
      <c r="BI184">
        <v>116.83334350585901</v>
      </c>
      <c r="BJ184">
        <v>24</v>
      </c>
      <c r="BK184">
        <v>453</v>
      </c>
      <c r="BL184">
        <v>3031.10913085938</v>
      </c>
      <c r="BM184">
        <v>176</v>
      </c>
      <c r="BN184">
        <v>287.95559692382801</v>
      </c>
      <c r="BO184">
        <v>4338</v>
      </c>
      <c r="BP184">
        <v>3.7618793547153501E-2</v>
      </c>
      <c r="BQ184">
        <v>798.285888671875</v>
      </c>
      <c r="BR184">
        <v>122.91667175293</v>
      </c>
      <c r="BS184">
        <f t="shared" si="46"/>
        <v>3.4450496487099418</v>
      </c>
      <c r="BT184">
        <f t="shared" si="47"/>
        <v>3.4816015728165923</v>
      </c>
      <c r="BU184">
        <f t="shared" si="48"/>
        <v>1.2041199826559246</v>
      </c>
      <c r="BV184">
        <f t="shared" si="49"/>
        <v>1.0791812460476247</v>
      </c>
      <c r="BX184" t="s">
        <v>984</v>
      </c>
      <c r="BY184" t="s">
        <v>5608</v>
      </c>
    </row>
    <row r="185" spans="2:77" x14ac:dyDescent="0.15">
      <c r="B185">
        <v>184</v>
      </c>
      <c r="C185">
        <v>2005</v>
      </c>
      <c r="D185">
        <v>84</v>
      </c>
      <c r="E185" t="s">
        <v>987</v>
      </c>
      <c r="F185" s="1">
        <v>38533</v>
      </c>
      <c r="G185">
        <v>2024599506</v>
      </c>
      <c r="H185">
        <v>3.0000000000000001E-3</v>
      </c>
      <c r="I185">
        <v>311066</v>
      </c>
      <c r="J185">
        <v>126</v>
      </c>
      <c r="K185">
        <v>8665</v>
      </c>
      <c r="L185" t="s">
        <v>33</v>
      </c>
      <c r="M185" t="s">
        <v>33</v>
      </c>
      <c r="N185" t="s">
        <v>148</v>
      </c>
      <c r="O185" t="s">
        <v>4261</v>
      </c>
      <c r="P185">
        <v>1</v>
      </c>
      <c r="Q185" t="s">
        <v>987</v>
      </c>
      <c r="R185" t="s">
        <v>988</v>
      </c>
      <c r="S185" t="s">
        <v>989</v>
      </c>
      <c r="T185">
        <v>2005</v>
      </c>
      <c r="U185" t="s">
        <v>990</v>
      </c>
      <c r="V185" t="s">
        <v>5628</v>
      </c>
      <c r="W185" t="s">
        <v>991</v>
      </c>
      <c r="X185">
        <v>7.5</v>
      </c>
      <c r="Y185">
        <v>246</v>
      </c>
      <c r="Z185">
        <v>20</v>
      </c>
      <c r="AA185">
        <f t="shared" si="50"/>
        <v>2</v>
      </c>
      <c r="AB185" t="s">
        <v>5433</v>
      </c>
      <c r="AC185">
        <f t="shared" si="36"/>
        <v>10</v>
      </c>
      <c r="AD185">
        <f t="shared" si="37"/>
        <v>5</v>
      </c>
      <c r="AE185">
        <f t="shared" si="38"/>
        <v>0</v>
      </c>
      <c r="AF185">
        <f t="shared" si="39"/>
        <v>6</v>
      </c>
      <c r="AG185">
        <f t="shared" si="40"/>
        <v>9.3063391265451454</v>
      </c>
      <c r="AH185">
        <f t="shared" si="41"/>
        <v>5.4928525446370555</v>
      </c>
      <c r="AI185">
        <f t="shared" si="42"/>
        <v>2.1003705451175625</v>
      </c>
      <c r="AJ185">
        <f t="shared" si="43"/>
        <v>3.9377685670499356</v>
      </c>
      <c r="AK185">
        <f t="shared" si="44"/>
        <v>2.3909351071033789</v>
      </c>
      <c r="AL185">
        <f t="shared" si="45"/>
        <v>1.301029995663981</v>
      </c>
      <c r="AW185">
        <v>214</v>
      </c>
      <c r="AX185">
        <v>1</v>
      </c>
      <c r="AY185" t="s">
        <v>1125</v>
      </c>
      <c r="AZ185" t="s">
        <v>1127</v>
      </c>
      <c r="BA185">
        <v>18</v>
      </c>
      <c r="BB185">
        <v>290</v>
      </c>
      <c r="BC185">
        <v>1966.53637695313</v>
      </c>
      <c r="BD185">
        <v>144</v>
      </c>
      <c r="BE185">
        <v>176.78318786621099</v>
      </c>
      <c r="BF185">
        <v>1252</v>
      </c>
      <c r="BG185">
        <v>2.5596275925636298E-2</v>
      </c>
      <c r="BH185">
        <v>432.02825927734398</v>
      </c>
      <c r="BI185">
        <v>86.916671752929702</v>
      </c>
      <c r="BJ185">
        <v>18</v>
      </c>
      <c r="BK185">
        <v>294</v>
      </c>
      <c r="BL185">
        <v>2021.56640625</v>
      </c>
      <c r="BM185">
        <v>147</v>
      </c>
      <c r="BN185">
        <v>277.34475708007801</v>
      </c>
      <c r="BO185">
        <v>4417</v>
      </c>
      <c r="BP185">
        <v>2.5110013782978099E-2</v>
      </c>
      <c r="BQ185">
        <v>504.88241577148398</v>
      </c>
      <c r="BR185">
        <v>86.833335876464801</v>
      </c>
      <c r="BS185">
        <f t="shared" si="46"/>
        <v>3.2937019843912743</v>
      </c>
      <c r="BT185">
        <f t="shared" si="47"/>
        <v>3.3056880120037291</v>
      </c>
      <c r="BU185">
        <f t="shared" si="48"/>
        <v>2.3909351071033789</v>
      </c>
      <c r="BV185">
        <f t="shared" si="49"/>
        <v>1.301029995663981</v>
      </c>
      <c r="BX185" t="s">
        <v>988</v>
      </c>
      <c r="BY185" t="s">
        <v>5628</v>
      </c>
    </row>
    <row r="186" spans="2:77" x14ac:dyDescent="0.15">
      <c r="B186">
        <v>185</v>
      </c>
      <c r="C186">
        <v>2005</v>
      </c>
      <c r="D186">
        <v>85</v>
      </c>
      <c r="E186" t="s">
        <v>992</v>
      </c>
      <c r="F186" s="1">
        <v>38604</v>
      </c>
      <c r="G186">
        <v>1918951500</v>
      </c>
      <c r="H186">
        <v>3.0000000000000001E-3</v>
      </c>
      <c r="I186">
        <v>296670</v>
      </c>
      <c r="J186">
        <v>122</v>
      </c>
      <c r="K186">
        <v>10204</v>
      </c>
      <c r="L186" t="s">
        <v>33</v>
      </c>
      <c r="M186" t="s">
        <v>33</v>
      </c>
      <c r="N186" t="s">
        <v>40</v>
      </c>
      <c r="O186" t="s">
        <v>4261</v>
      </c>
      <c r="P186">
        <v>1</v>
      </c>
      <c r="Q186" t="s">
        <v>992</v>
      </c>
      <c r="R186" t="s">
        <v>993</v>
      </c>
      <c r="S186" t="s">
        <v>994</v>
      </c>
      <c r="T186">
        <v>2005</v>
      </c>
      <c r="U186" t="s">
        <v>995</v>
      </c>
      <c r="V186" t="s">
        <v>5662</v>
      </c>
      <c r="W186" t="s">
        <v>996</v>
      </c>
      <c r="X186">
        <v>7.4</v>
      </c>
      <c r="Y186">
        <v>123</v>
      </c>
      <c r="Z186">
        <v>10</v>
      </c>
      <c r="AA186">
        <f t="shared" si="50"/>
        <v>2</v>
      </c>
      <c r="AB186" t="s">
        <v>5426</v>
      </c>
      <c r="AC186">
        <f t="shared" si="36"/>
        <v>1</v>
      </c>
      <c r="AD186">
        <f t="shared" si="37"/>
        <v>1</v>
      </c>
      <c r="AE186">
        <f t="shared" si="38"/>
        <v>0</v>
      </c>
      <c r="AF186">
        <f t="shared" si="39"/>
        <v>9</v>
      </c>
      <c r="AG186">
        <f t="shared" si="40"/>
        <v>9.2830639984204382</v>
      </c>
      <c r="AH186">
        <f t="shared" si="41"/>
        <v>5.4722736316111158</v>
      </c>
      <c r="AI186">
        <f t="shared" si="42"/>
        <v>2.086359830674748</v>
      </c>
      <c r="AJ186">
        <f t="shared" si="43"/>
        <v>4.0087704499377521</v>
      </c>
      <c r="AK186">
        <f t="shared" si="44"/>
        <v>2.0899051114393976</v>
      </c>
      <c r="AL186">
        <f t="shared" si="45"/>
        <v>1</v>
      </c>
      <c r="AW186">
        <v>473</v>
      </c>
      <c r="AX186">
        <v>1</v>
      </c>
      <c r="AY186" t="s">
        <v>2543</v>
      </c>
      <c r="AZ186" t="s">
        <v>2545</v>
      </c>
      <c r="BA186">
        <v>16</v>
      </c>
      <c r="BB186">
        <v>245</v>
      </c>
      <c r="BC186">
        <v>1890.08752441406</v>
      </c>
      <c r="BD186">
        <v>137</v>
      </c>
      <c r="BE186">
        <v>174.73313903808599</v>
      </c>
      <c r="BF186">
        <v>1260</v>
      </c>
      <c r="BG186">
        <v>2.4687521159648899E-2</v>
      </c>
      <c r="BH186">
        <v>559.29504394531295</v>
      </c>
      <c r="BI186">
        <v>70.75</v>
      </c>
      <c r="BJ186">
        <v>16</v>
      </c>
      <c r="BK186">
        <v>247</v>
      </c>
      <c r="BL186">
        <v>1865.84985351563</v>
      </c>
      <c r="BM186">
        <v>139</v>
      </c>
      <c r="BN186">
        <v>273.28506469726602</v>
      </c>
      <c r="BO186">
        <v>4483</v>
      </c>
      <c r="BP186">
        <v>2.3232260718941699E-2</v>
      </c>
      <c r="BQ186">
        <v>729.97961425781295</v>
      </c>
      <c r="BR186">
        <v>70.75</v>
      </c>
      <c r="BS186">
        <f t="shared" si="46"/>
        <v>3.2764819155435863</v>
      </c>
      <c r="BT186">
        <f t="shared" si="47"/>
        <v>3.2708766927795958</v>
      </c>
      <c r="BU186">
        <f t="shared" si="48"/>
        <v>2.0899051114393976</v>
      </c>
      <c r="BV186">
        <f t="shared" si="49"/>
        <v>1</v>
      </c>
      <c r="BX186" t="s">
        <v>993</v>
      </c>
      <c r="BY186" t="s">
        <v>5662</v>
      </c>
    </row>
    <row r="187" spans="2:77" x14ac:dyDescent="0.15">
      <c r="B187">
        <v>186</v>
      </c>
      <c r="C187">
        <v>2005</v>
      </c>
      <c r="D187">
        <v>86</v>
      </c>
      <c r="E187" t="s">
        <v>997</v>
      </c>
      <c r="F187" s="1">
        <v>38653</v>
      </c>
      <c r="G187">
        <v>1844907000</v>
      </c>
      <c r="H187">
        <v>2E-3</v>
      </c>
      <c r="I187">
        <v>295068</v>
      </c>
      <c r="J187">
        <v>151</v>
      </c>
      <c r="K187">
        <v>9199</v>
      </c>
      <c r="L187" t="s">
        <v>33</v>
      </c>
      <c r="M187" t="s">
        <v>33</v>
      </c>
      <c r="N187" t="s">
        <v>788</v>
      </c>
      <c r="O187" t="s">
        <v>4261</v>
      </c>
      <c r="P187">
        <v>1</v>
      </c>
      <c r="Q187" t="s">
        <v>997</v>
      </c>
      <c r="R187" t="s">
        <v>998</v>
      </c>
      <c r="S187" t="s">
        <v>999</v>
      </c>
      <c r="T187">
        <v>2005</v>
      </c>
      <c r="U187" t="s">
        <v>1000</v>
      </c>
      <c r="V187" t="s">
        <v>5811</v>
      </c>
      <c r="W187" t="s">
        <v>1002</v>
      </c>
      <c r="X187">
        <v>7.8</v>
      </c>
      <c r="Y187">
        <v>38</v>
      </c>
      <c r="Z187">
        <v>13</v>
      </c>
      <c r="AA187">
        <f t="shared" si="50"/>
        <v>2</v>
      </c>
      <c r="AB187" t="s">
        <v>5445</v>
      </c>
      <c r="AC187">
        <f t="shared" si="36"/>
        <v>4</v>
      </c>
      <c r="AD187">
        <f t="shared" si="37"/>
        <v>4</v>
      </c>
      <c r="AE187">
        <f t="shared" si="38"/>
        <v>0</v>
      </c>
      <c r="AF187">
        <f t="shared" si="39"/>
        <v>10</v>
      </c>
      <c r="AG187">
        <f t="shared" si="40"/>
        <v>9.2659744786767622</v>
      </c>
      <c r="AH187">
        <f t="shared" si="41"/>
        <v>5.46992211300054</v>
      </c>
      <c r="AI187">
        <f t="shared" si="42"/>
        <v>2.1789769472931693</v>
      </c>
      <c r="AJ187">
        <f t="shared" si="43"/>
        <v>3.9637406188578836</v>
      </c>
      <c r="AK187">
        <f t="shared" si="44"/>
        <v>1.5797835966168099</v>
      </c>
      <c r="AL187">
        <f t="shared" si="45"/>
        <v>1.1139433523068367</v>
      </c>
      <c r="AW187">
        <v>131</v>
      </c>
      <c r="AX187">
        <v>1</v>
      </c>
      <c r="AY187" t="s">
        <v>718</v>
      </c>
      <c r="AZ187" t="s">
        <v>720</v>
      </c>
      <c r="BA187">
        <v>12</v>
      </c>
      <c r="BB187">
        <v>236</v>
      </c>
      <c r="BC187">
        <v>1956.79760742188</v>
      </c>
      <c r="BD187">
        <v>147</v>
      </c>
      <c r="BE187">
        <v>174.49980163574199</v>
      </c>
      <c r="BF187">
        <v>1252</v>
      </c>
      <c r="BG187">
        <v>2.5612335652112999E-2</v>
      </c>
      <c r="BH187">
        <v>158.37104797363301</v>
      </c>
      <c r="BI187">
        <v>28.3333339691162</v>
      </c>
      <c r="BJ187">
        <v>16</v>
      </c>
      <c r="BK187">
        <v>334</v>
      </c>
      <c r="BL187">
        <v>2390.57373046875</v>
      </c>
      <c r="BM187">
        <v>174</v>
      </c>
      <c r="BN187">
        <v>309.84320068359398</v>
      </c>
      <c r="BO187">
        <v>3837</v>
      </c>
      <c r="BP187">
        <v>2.9728060588240599E-2</v>
      </c>
      <c r="BQ187">
        <v>2474.90380859375</v>
      </c>
      <c r="BR187">
        <v>50.333335876464801</v>
      </c>
      <c r="BS187">
        <f t="shared" si="46"/>
        <v>3.2915459086802978</v>
      </c>
      <c r="BT187">
        <f t="shared" si="47"/>
        <v>3.3785021428203152</v>
      </c>
      <c r="BU187">
        <f t="shared" si="48"/>
        <v>1.5797835966168099</v>
      </c>
      <c r="BV187">
        <f t="shared" si="49"/>
        <v>1.1139433523068367</v>
      </c>
      <c r="BX187" t="s">
        <v>998</v>
      </c>
      <c r="BY187" t="s">
        <v>5811</v>
      </c>
    </row>
    <row r="188" spans="2:77" x14ac:dyDescent="0.15">
      <c r="B188">
        <v>187</v>
      </c>
      <c r="C188">
        <v>2005</v>
      </c>
      <c r="D188">
        <v>87</v>
      </c>
      <c r="E188" t="s">
        <v>1003</v>
      </c>
      <c r="F188" s="1">
        <v>38471</v>
      </c>
      <c r="G188">
        <v>1791015000</v>
      </c>
      <c r="H188">
        <v>2E-3</v>
      </c>
      <c r="I188">
        <v>292882</v>
      </c>
      <c r="J188">
        <v>112</v>
      </c>
      <c r="K188">
        <v>10713</v>
      </c>
      <c r="L188" t="s">
        <v>348</v>
      </c>
      <c r="M188" t="s">
        <v>348</v>
      </c>
      <c r="N188" t="s">
        <v>40</v>
      </c>
      <c r="O188" t="s">
        <v>4261</v>
      </c>
      <c r="P188" t="e">
        <v>#VALUE!</v>
      </c>
      <c r="Q188" t="s">
        <v>1004</v>
      </c>
      <c r="R188" t="s">
        <v>1005</v>
      </c>
      <c r="T188">
        <v>2004</v>
      </c>
      <c r="U188" t="s">
        <v>1006</v>
      </c>
      <c r="V188" t="s">
        <v>5620</v>
      </c>
      <c r="W188" t="s">
        <v>31</v>
      </c>
      <c r="X188">
        <v>6</v>
      </c>
      <c r="Y188">
        <v>28</v>
      </c>
      <c r="Z188">
        <v>14</v>
      </c>
      <c r="AA188">
        <f t="shared" si="50"/>
        <v>5</v>
      </c>
      <c r="AB188" t="s">
        <v>5426</v>
      </c>
      <c r="AC188">
        <f t="shared" si="36"/>
        <v>1</v>
      </c>
      <c r="AD188">
        <f t="shared" si="37"/>
        <v>1</v>
      </c>
      <c r="AE188">
        <f t="shared" si="38"/>
        <v>0</v>
      </c>
      <c r="AF188">
        <f t="shared" si="39"/>
        <v>4</v>
      </c>
      <c r="AG188">
        <f t="shared" si="40"/>
        <v>9.2530992231410174</v>
      </c>
      <c r="AH188">
        <f t="shared" si="41"/>
        <v>5.4666926815454149</v>
      </c>
      <c r="AI188">
        <f t="shared" si="42"/>
        <v>2.049218022670181</v>
      </c>
      <c r="AJ188">
        <f t="shared" si="43"/>
        <v>4.0299111049124443</v>
      </c>
      <c r="AK188">
        <f t="shared" si="44"/>
        <v>1.447158031342219</v>
      </c>
      <c r="AL188">
        <f t="shared" si="45"/>
        <v>1.1461280356782377</v>
      </c>
      <c r="AW188">
        <v>671</v>
      </c>
      <c r="AX188">
        <v>1</v>
      </c>
      <c r="AY188" t="s">
        <v>3556</v>
      </c>
      <c r="AZ188" t="s">
        <v>3558</v>
      </c>
      <c r="BA188">
        <v>11</v>
      </c>
      <c r="BB188">
        <v>222</v>
      </c>
      <c r="BC188">
        <v>1658.11389160156</v>
      </c>
      <c r="BD188">
        <v>145</v>
      </c>
      <c r="BE188">
        <v>172.81649780273401</v>
      </c>
      <c r="BF188">
        <v>1266</v>
      </c>
      <c r="BG188">
        <v>2.16579716652632E-2</v>
      </c>
      <c r="BH188">
        <v>103.589279174805</v>
      </c>
      <c r="BI188">
        <v>20.25</v>
      </c>
      <c r="BJ188">
        <v>11</v>
      </c>
      <c r="BK188">
        <v>230</v>
      </c>
      <c r="BL188">
        <v>1693.74487304688</v>
      </c>
      <c r="BM188">
        <v>153</v>
      </c>
      <c r="BN188">
        <v>285.11404418945301</v>
      </c>
      <c r="BO188">
        <v>4191</v>
      </c>
      <c r="BP188">
        <v>2.1089773625135401E-2</v>
      </c>
      <c r="BQ188">
        <v>238.87129211425801</v>
      </c>
      <c r="BR188">
        <v>20.25</v>
      </c>
      <c r="BS188">
        <f t="shared" si="46"/>
        <v>3.2196143578157788</v>
      </c>
      <c r="BT188">
        <f t="shared" si="47"/>
        <v>3.2288479936143073</v>
      </c>
      <c r="BU188">
        <f t="shared" si="48"/>
        <v>1.447158031342219</v>
      </c>
      <c r="BV188">
        <f t="shared" si="49"/>
        <v>1.1461280356782377</v>
      </c>
      <c r="BX188" t="s">
        <v>1005</v>
      </c>
      <c r="BY188" t="s">
        <v>5620</v>
      </c>
    </row>
    <row r="189" spans="2:77" x14ac:dyDescent="0.15">
      <c r="B189">
        <v>188</v>
      </c>
      <c r="C189">
        <v>2005</v>
      </c>
      <c r="D189">
        <v>88</v>
      </c>
      <c r="E189" t="s">
        <v>1007</v>
      </c>
      <c r="F189" s="1">
        <v>38533</v>
      </c>
      <c r="G189">
        <v>1828426000</v>
      </c>
      <c r="H189">
        <v>2E-3</v>
      </c>
      <c r="I189">
        <v>291218</v>
      </c>
      <c r="J189">
        <v>111</v>
      </c>
      <c r="K189">
        <v>9260</v>
      </c>
      <c r="L189" t="s">
        <v>475</v>
      </c>
      <c r="M189" t="s">
        <v>475</v>
      </c>
      <c r="N189" t="s">
        <v>40</v>
      </c>
      <c r="O189" t="s">
        <v>4261</v>
      </c>
      <c r="P189">
        <v>1</v>
      </c>
      <c r="Q189" t="s">
        <v>1007</v>
      </c>
      <c r="R189" t="s">
        <v>1008</v>
      </c>
      <c r="S189" t="s">
        <v>1009</v>
      </c>
      <c r="T189">
        <v>2004</v>
      </c>
      <c r="U189" t="s">
        <v>1010</v>
      </c>
      <c r="V189" t="s">
        <v>5635</v>
      </c>
      <c r="W189" t="s">
        <v>1011</v>
      </c>
      <c r="X189">
        <v>7.2</v>
      </c>
      <c r="Y189">
        <v>161</v>
      </c>
      <c r="Z189">
        <v>6</v>
      </c>
      <c r="AA189">
        <f t="shared" si="50"/>
        <v>7</v>
      </c>
      <c r="AB189" t="s">
        <v>5426</v>
      </c>
      <c r="AC189">
        <f t="shared" si="36"/>
        <v>1</v>
      </c>
      <c r="AD189">
        <f t="shared" si="37"/>
        <v>1</v>
      </c>
      <c r="AE189">
        <f t="shared" si="38"/>
        <v>0</v>
      </c>
      <c r="AF189">
        <f t="shared" si="39"/>
        <v>6</v>
      </c>
      <c r="AG189">
        <f t="shared" si="40"/>
        <v>9.2620773882770191</v>
      </c>
      <c r="AH189">
        <f t="shared" si="41"/>
        <v>5.4642182149372838</v>
      </c>
      <c r="AI189">
        <f t="shared" si="42"/>
        <v>2.0453229787866571</v>
      </c>
      <c r="AJ189">
        <f t="shared" si="43"/>
        <v>3.9666109866819337</v>
      </c>
      <c r="AK189">
        <f t="shared" si="44"/>
        <v>2.2068258760318495</v>
      </c>
      <c r="AL189">
        <f t="shared" si="45"/>
        <v>0.77815125038364352</v>
      </c>
      <c r="AW189">
        <v>118</v>
      </c>
      <c r="AX189">
        <v>1</v>
      </c>
      <c r="AY189" t="s">
        <v>658</v>
      </c>
      <c r="AZ189" t="s">
        <v>659</v>
      </c>
      <c r="BA189">
        <v>12</v>
      </c>
      <c r="BB189">
        <v>154</v>
      </c>
      <c r="BC189">
        <v>982.58416748046898</v>
      </c>
      <c r="BD189">
        <v>102</v>
      </c>
      <c r="BE189">
        <v>165.14985656738301</v>
      </c>
      <c r="BF189">
        <v>1320</v>
      </c>
      <c r="BG189">
        <v>1.27482917159796E-2</v>
      </c>
      <c r="BH189">
        <v>252.67060852050801</v>
      </c>
      <c r="BI189">
        <v>40.5</v>
      </c>
      <c r="BJ189">
        <v>12</v>
      </c>
      <c r="BK189">
        <v>158</v>
      </c>
      <c r="BL189">
        <v>1006.91320800781</v>
      </c>
      <c r="BM189">
        <v>105</v>
      </c>
      <c r="BN189">
        <v>260.87557983398398</v>
      </c>
      <c r="BO189">
        <v>4625</v>
      </c>
      <c r="BP189">
        <v>1.24634718522429E-2</v>
      </c>
      <c r="BQ189">
        <v>349.58233642578102</v>
      </c>
      <c r="BR189">
        <v>40</v>
      </c>
      <c r="BS189">
        <f t="shared" si="46"/>
        <v>2.9923697620059433</v>
      </c>
      <c r="BT189">
        <f t="shared" si="47"/>
        <v>3.0029920376760191</v>
      </c>
      <c r="BU189">
        <f t="shared" si="48"/>
        <v>2.2068258760318495</v>
      </c>
      <c r="BV189">
        <f t="shared" si="49"/>
        <v>0.77815125038364352</v>
      </c>
      <c r="BX189" t="s">
        <v>1008</v>
      </c>
      <c r="BY189" t="s">
        <v>5635</v>
      </c>
    </row>
    <row r="190" spans="2:77" x14ac:dyDescent="0.15">
      <c r="B190">
        <v>189</v>
      </c>
      <c r="C190">
        <v>2005</v>
      </c>
      <c r="D190">
        <v>89</v>
      </c>
      <c r="E190" t="s">
        <v>1012</v>
      </c>
      <c r="F190" s="1">
        <v>38624</v>
      </c>
      <c r="G190">
        <v>1825137500</v>
      </c>
      <c r="H190">
        <v>2E-3</v>
      </c>
      <c r="I190">
        <v>285194</v>
      </c>
      <c r="J190">
        <v>159</v>
      </c>
      <c r="K190">
        <v>10097</v>
      </c>
      <c r="L190" t="s">
        <v>469</v>
      </c>
      <c r="M190" t="s">
        <v>469</v>
      </c>
      <c r="N190" t="s">
        <v>113</v>
      </c>
      <c r="O190" t="s">
        <v>4261</v>
      </c>
      <c r="P190">
        <v>1</v>
      </c>
      <c r="Q190" t="s">
        <v>1012</v>
      </c>
      <c r="R190" t="s">
        <v>1013</v>
      </c>
      <c r="S190" t="s">
        <v>1014</v>
      </c>
      <c r="T190">
        <v>2005</v>
      </c>
      <c r="U190" t="s">
        <v>1015</v>
      </c>
      <c r="V190" t="s">
        <v>5675</v>
      </c>
      <c r="W190" t="s">
        <v>31</v>
      </c>
      <c r="X190">
        <v>5.9</v>
      </c>
      <c r="Y190">
        <v>97</v>
      </c>
      <c r="Z190">
        <v>23</v>
      </c>
      <c r="AA190">
        <f t="shared" si="50"/>
        <v>6</v>
      </c>
      <c r="AB190" t="s">
        <v>5432</v>
      </c>
      <c r="AC190">
        <f t="shared" si="36"/>
        <v>10</v>
      </c>
      <c r="AD190">
        <f t="shared" si="37"/>
        <v>5</v>
      </c>
      <c r="AE190">
        <f t="shared" si="38"/>
        <v>0</v>
      </c>
      <c r="AF190">
        <f t="shared" si="39"/>
        <v>9</v>
      </c>
      <c r="AG190">
        <f t="shared" si="40"/>
        <v>9.2612955883770507</v>
      </c>
      <c r="AH190">
        <f t="shared" si="41"/>
        <v>5.4551403844536646</v>
      </c>
      <c r="AI190">
        <f t="shared" si="42"/>
        <v>2.2013971243204513</v>
      </c>
      <c r="AJ190">
        <f t="shared" si="43"/>
        <v>4.0041923562597139</v>
      </c>
      <c r="AK190">
        <f t="shared" si="44"/>
        <v>1.9867717342662448</v>
      </c>
      <c r="AL190">
        <f t="shared" si="45"/>
        <v>1.3617278360175928</v>
      </c>
      <c r="AW190">
        <v>812</v>
      </c>
      <c r="AX190">
        <v>1</v>
      </c>
      <c r="AY190" t="s">
        <v>4315</v>
      </c>
      <c r="AZ190" t="s">
        <v>4317</v>
      </c>
      <c r="BA190">
        <v>27</v>
      </c>
      <c r="BB190">
        <v>639</v>
      </c>
      <c r="BC190">
        <v>6114.876953125</v>
      </c>
      <c r="BD190">
        <v>234</v>
      </c>
      <c r="BE190">
        <v>197.61648559570301</v>
      </c>
      <c r="BF190">
        <v>1137</v>
      </c>
      <c r="BG190">
        <v>8.0298259854316698E-2</v>
      </c>
      <c r="BH190">
        <v>650.43688964843795</v>
      </c>
      <c r="BI190">
        <v>153.86666870117199</v>
      </c>
      <c r="BJ190">
        <v>28</v>
      </c>
      <c r="BK190">
        <v>683</v>
      </c>
      <c r="BL190">
        <v>6488.27587890625</v>
      </c>
      <c r="BM190">
        <v>252</v>
      </c>
      <c r="BN190">
        <v>324.99319458007801</v>
      </c>
      <c r="BO190">
        <v>3811</v>
      </c>
      <c r="BP190">
        <v>8.1230148673057598E-2</v>
      </c>
      <c r="BQ190">
        <v>3108.6142578125</v>
      </c>
      <c r="BR190">
        <v>166.36666870117199</v>
      </c>
      <c r="BS190">
        <f t="shared" si="46"/>
        <v>3.7863877223508018</v>
      </c>
      <c r="BT190">
        <f t="shared" si="47"/>
        <v>3.8121293076240965</v>
      </c>
      <c r="BU190">
        <f t="shared" si="48"/>
        <v>1.9867717342662448</v>
      </c>
      <c r="BV190">
        <f t="shared" si="49"/>
        <v>1.3617278360175928</v>
      </c>
      <c r="BX190" t="s">
        <v>1013</v>
      </c>
      <c r="BY190" t="s">
        <v>5675</v>
      </c>
    </row>
    <row r="191" spans="2:77" x14ac:dyDescent="0.15">
      <c r="B191">
        <v>190</v>
      </c>
      <c r="C191">
        <v>2005</v>
      </c>
      <c r="D191">
        <v>90</v>
      </c>
      <c r="E191" t="s">
        <v>1017</v>
      </c>
      <c r="F191" s="1">
        <v>38589</v>
      </c>
      <c r="G191">
        <v>1686015000</v>
      </c>
      <c r="H191">
        <v>2E-3</v>
      </c>
      <c r="I191">
        <v>270895</v>
      </c>
      <c r="J191">
        <v>115</v>
      </c>
      <c r="K191">
        <v>8702</v>
      </c>
      <c r="L191" t="s">
        <v>33</v>
      </c>
      <c r="M191" t="s">
        <v>33</v>
      </c>
      <c r="N191" t="s">
        <v>713</v>
      </c>
      <c r="O191" t="s">
        <v>4261</v>
      </c>
      <c r="P191" t="e">
        <v>#VALUE!</v>
      </c>
      <c r="Q191" t="s">
        <v>1018</v>
      </c>
      <c r="R191" t="s">
        <v>1019</v>
      </c>
      <c r="S191" t="s">
        <v>1020</v>
      </c>
      <c r="T191">
        <v>2004</v>
      </c>
      <c r="U191" t="s">
        <v>1021</v>
      </c>
      <c r="V191" t="s">
        <v>5616</v>
      </c>
      <c r="W191" t="s">
        <v>1022</v>
      </c>
      <c r="X191">
        <v>7.1</v>
      </c>
      <c r="Y191">
        <v>107</v>
      </c>
      <c r="Z191">
        <v>7</v>
      </c>
      <c r="AA191">
        <f t="shared" si="50"/>
        <v>2</v>
      </c>
      <c r="AB191" t="s">
        <v>5443</v>
      </c>
      <c r="AC191">
        <f t="shared" si="36"/>
        <v>3</v>
      </c>
      <c r="AD191">
        <f t="shared" si="37"/>
        <v>3</v>
      </c>
      <c r="AE191">
        <f t="shared" si="38"/>
        <v>0</v>
      </c>
      <c r="AF191">
        <f t="shared" si="39"/>
        <v>8</v>
      </c>
      <c r="AG191">
        <f t="shared" si="40"/>
        <v>9.2268614341014459</v>
      </c>
      <c r="AH191">
        <f t="shared" si="41"/>
        <v>5.4328009891880251</v>
      </c>
      <c r="AI191">
        <f t="shared" si="42"/>
        <v>2.0606978403536114</v>
      </c>
      <c r="AJ191">
        <f t="shared" si="43"/>
        <v>3.9396190789566976</v>
      </c>
      <c r="AK191">
        <f t="shared" si="44"/>
        <v>2.0293837776852093</v>
      </c>
      <c r="AL191">
        <f t="shared" si="45"/>
        <v>0.8450980400142567</v>
      </c>
      <c r="AW191">
        <v>427</v>
      </c>
      <c r="AX191">
        <v>1</v>
      </c>
      <c r="AY191" t="s">
        <v>2298</v>
      </c>
      <c r="AZ191" t="s">
        <v>2300</v>
      </c>
      <c r="BA191">
        <v>21</v>
      </c>
      <c r="BB191">
        <v>471</v>
      </c>
      <c r="BC191">
        <v>3870.6787109375</v>
      </c>
      <c r="BD191">
        <v>200</v>
      </c>
      <c r="BE191">
        <v>188.86648559570301</v>
      </c>
      <c r="BF191">
        <v>1178</v>
      </c>
      <c r="BG191">
        <v>5.0636742264032399E-2</v>
      </c>
      <c r="BH191">
        <v>410.71224975585898</v>
      </c>
      <c r="BI191">
        <v>83.283340454101605</v>
      </c>
      <c r="BJ191">
        <v>21</v>
      </c>
      <c r="BK191">
        <v>474</v>
      </c>
      <c r="BL191">
        <v>3839.78002929688</v>
      </c>
      <c r="BM191">
        <v>203</v>
      </c>
      <c r="BN191">
        <v>295.867919921875</v>
      </c>
      <c r="BO191">
        <v>4197</v>
      </c>
      <c r="BP191">
        <v>4.7891672700643498E-2</v>
      </c>
      <c r="BQ191">
        <v>573.46331787109398</v>
      </c>
      <c r="BR191">
        <v>83.283340454101605</v>
      </c>
      <c r="BS191">
        <f t="shared" si="46"/>
        <v>3.5877871238227383</v>
      </c>
      <c r="BT191">
        <f t="shared" si="47"/>
        <v>3.5843063455136557</v>
      </c>
      <c r="BU191">
        <f t="shared" si="48"/>
        <v>2.0293837776852093</v>
      </c>
      <c r="BV191">
        <f t="shared" si="49"/>
        <v>0.8450980400142567</v>
      </c>
      <c r="BX191" t="s">
        <v>1019</v>
      </c>
      <c r="BY191" t="s">
        <v>5616</v>
      </c>
    </row>
    <row r="192" spans="2:77" x14ac:dyDescent="0.15">
      <c r="B192">
        <v>191</v>
      </c>
      <c r="C192">
        <v>2005</v>
      </c>
      <c r="D192">
        <v>91</v>
      </c>
      <c r="E192" t="s">
        <v>1023</v>
      </c>
      <c r="F192" s="1">
        <v>38464</v>
      </c>
      <c r="G192">
        <v>1736661500</v>
      </c>
      <c r="H192">
        <v>2E-3</v>
      </c>
      <c r="I192">
        <v>269511</v>
      </c>
      <c r="J192">
        <v>90</v>
      </c>
      <c r="K192">
        <v>7454</v>
      </c>
      <c r="L192" t="s">
        <v>154</v>
      </c>
      <c r="M192" t="s">
        <v>154</v>
      </c>
      <c r="N192" t="s">
        <v>155</v>
      </c>
      <c r="O192" t="s">
        <v>4261</v>
      </c>
      <c r="P192">
        <v>1</v>
      </c>
      <c r="Q192" t="s">
        <v>1023</v>
      </c>
      <c r="R192" t="s">
        <v>1024</v>
      </c>
      <c r="S192" t="s">
        <v>1025</v>
      </c>
      <c r="T192">
        <v>2005</v>
      </c>
      <c r="U192" t="s">
        <v>1026</v>
      </c>
      <c r="V192" t="s">
        <v>5613</v>
      </c>
      <c r="W192" t="s">
        <v>1027</v>
      </c>
      <c r="X192">
        <v>7.1</v>
      </c>
      <c r="Y192">
        <v>28</v>
      </c>
      <c r="Z192">
        <v>15</v>
      </c>
      <c r="AA192">
        <f t="shared" si="50"/>
        <v>4</v>
      </c>
      <c r="AB192" t="s">
        <v>5434</v>
      </c>
      <c r="AC192">
        <f t="shared" si="36"/>
        <v>9</v>
      </c>
      <c r="AD192">
        <f t="shared" si="37"/>
        <v>4</v>
      </c>
      <c r="AE192">
        <f t="shared" si="38"/>
        <v>0</v>
      </c>
      <c r="AF192">
        <f t="shared" si="39"/>
        <v>4</v>
      </c>
      <c r="AG192">
        <f t="shared" si="40"/>
        <v>9.2397151765310159</v>
      </c>
      <c r="AH192">
        <f t="shared" si="41"/>
        <v>5.4305764954663891</v>
      </c>
      <c r="AI192">
        <f t="shared" si="42"/>
        <v>1.9542425094393248</v>
      </c>
      <c r="AJ192">
        <f t="shared" si="43"/>
        <v>3.8723893884178207</v>
      </c>
      <c r="AK192">
        <f t="shared" si="44"/>
        <v>1.447158031342219</v>
      </c>
      <c r="AL192">
        <f t="shared" si="45"/>
        <v>1.1760912590556811</v>
      </c>
      <c r="AW192">
        <v>894</v>
      </c>
      <c r="AX192">
        <v>2</v>
      </c>
      <c r="AY192" t="s">
        <v>4725</v>
      </c>
      <c r="AZ192" t="s">
        <v>4727</v>
      </c>
      <c r="BA192">
        <v>10</v>
      </c>
      <c r="BB192">
        <v>117</v>
      </c>
      <c r="BC192">
        <v>1265.26062011719</v>
      </c>
      <c r="BD192">
        <v>47</v>
      </c>
      <c r="BE192">
        <v>129.90011596679699</v>
      </c>
      <c r="BF192">
        <v>1781</v>
      </c>
      <c r="BG192">
        <v>3.7046827375888797E-2</v>
      </c>
      <c r="BH192">
        <v>323.96182250976602</v>
      </c>
      <c r="BI192">
        <v>14</v>
      </c>
      <c r="BJ192">
        <v>12</v>
      </c>
      <c r="BK192">
        <v>159</v>
      </c>
      <c r="BL192">
        <v>36.1476440429688</v>
      </c>
      <c r="BM192">
        <v>53</v>
      </c>
      <c r="BN192">
        <v>239.20628356933599</v>
      </c>
      <c r="BO192">
        <v>4765</v>
      </c>
      <c r="BP192" s="6">
        <v>7.4066141678486006E-5</v>
      </c>
      <c r="BQ192">
        <v>489.252197265625</v>
      </c>
      <c r="BR192">
        <v>18</v>
      </c>
      <c r="BS192">
        <f t="shared" si="46"/>
        <v>3.1021799912990913</v>
      </c>
      <c r="BT192">
        <f t="shared" si="47"/>
        <v>1.5580799969976074</v>
      </c>
      <c r="BU192">
        <f t="shared" si="48"/>
        <v>1.447158031342219</v>
      </c>
      <c r="BV192">
        <f t="shared" si="49"/>
        <v>1.1760912590556811</v>
      </c>
      <c r="BX192" t="s">
        <v>1024</v>
      </c>
      <c r="BY192" t="s">
        <v>5613</v>
      </c>
    </row>
    <row r="193" spans="1:77" x14ac:dyDescent="0.15">
      <c r="B193">
        <v>192</v>
      </c>
      <c r="C193">
        <v>2005</v>
      </c>
      <c r="D193">
        <v>92</v>
      </c>
      <c r="E193" t="s">
        <v>1028</v>
      </c>
      <c r="F193" s="1">
        <v>38687</v>
      </c>
      <c r="G193">
        <v>1683002000</v>
      </c>
      <c r="H193">
        <v>2E-3</v>
      </c>
      <c r="I193">
        <v>259980</v>
      </c>
      <c r="J193">
        <v>116</v>
      </c>
      <c r="K193">
        <v>8935</v>
      </c>
      <c r="L193" t="s">
        <v>33</v>
      </c>
      <c r="M193" t="s">
        <v>33</v>
      </c>
      <c r="N193" t="s">
        <v>40</v>
      </c>
      <c r="O193" t="s">
        <v>4261</v>
      </c>
      <c r="P193">
        <v>1</v>
      </c>
      <c r="Q193" t="s">
        <v>1028</v>
      </c>
      <c r="R193" t="s">
        <v>1029</v>
      </c>
      <c r="S193" t="s">
        <v>1030</v>
      </c>
      <c r="T193">
        <v>2005</v>
      </c>
      <c r="U193" t="s">
        <v>1031</v>
      </c>
      <c r="V193" t="s">
        <v>5608</v>
      </c>
      <c r="W193" t="s">
        <v>31</v>
      </c>
      <c r="X193">
        <v>7</v>
      </c>
      <c r="Y193">
        <v>94</v>
      </c>
      <c r="Z193">
        <v>20</v>
      </c>
      <c r="AA193">
        <f t="shared" si="50"/>
        <v>2</v>
      </c>
      <c r="AB193" t="s">
        <v>5426</v>
      </c>
      <c r="AC193">
        <f t="shared" si="36"/>
        <v>1</v>
      </c>
      <c r="AD193">
        <f t="shared" si="37"/>
        <v>1</v>
      </c>
      <c r="AE193">
        <f t="shared" si="38"/>
        <v>0</v>
      </c>
      <c r="AF193">
        <f t="shared" si="39"/>
        <v>12</v>
      </c>
      <c r="AG193">
        <f t="shared" si="40"/>
        <v>9.2260846320711565</v>
      </c>
      <c r="AH193">
        <f t="shared" si="41"/>
        <v>5.4149399394180175</v>
      </c>
      <c r="AI193">
        <f t="shared" si="42"/>
        <v>2.0644579892269181</v>
      </c>
      <c r="AJ193">
        <f t="shared" si="43"/>
        <v>3.9510945568416624</v>
      </c>
      <c r="AK193">
        <f t="shared" si="44"/>
        <v>1.9731278535996983</v>
      </c>
      <c r="AL193">
        <f t="shared" si="45"/>
        <v>1.301029995663981</v>
      </c>
      <c r="AW193">
        <v>182</v>
      </c>
      <c r="AX193">
        <v>10</v>
      </c>
      <c r="AY193" t="s">
        <v>979</v>
      </c>
      <c r="AZ193" t="s">
        <v>981</v>
      </c>
      <c r="BA193">
        <v>2</v>
      </c>
      <c r="BB193">
        <v>6</v>
      </c>
      <c r="BC193">
        <v>3.7604684829711901</v>
      </c>
      <c r="BD193">
        <v>3</v>
      </c>
      <c r="BE193">
        <v>2</v>
      </c>
      <c r="BF193">
        <v>581</v>
      </c>
      <c r="BG193" s="6">
        <v>-5.0924717776012998E-9</v>
      </c>
      <c r="BH193">
        <v>0</v>
      </c>
      <c r="BI193">
        <v>0</v>
      </c>
      <c r="BJ193">
        <v>11</v>
      </c>
      <c r="BK193">
        <v>137</v>
      </c>
      <c r="BL193">
        <v>86.933448791503906</v>
      </c>
      <c r="BM193">
        <v>81</v>
      </c>
      <c r="BN193">
        <v>273.11141967773398</v>
      </c>
      <c r="BO193">
        <v>4181</v>
      </c>
      <c r="BP193">
        <v>7.9249363625422098E-4</v>
      </c>
      <c r="BQ193">
        <v>1277.27856445313</v>
      </c>
      <c r="BR193">
        <v>27.8333339691162</v>
      </c>
      <c r="BS193">
        <f t="shared" si="46"/>
        <v>0.57524195314445026</v>
      </c>
      <c r="BT193">
        <f t="shared" si="47"/>
        <v>1.9391869091363827</v>
      </c>
      <c r="BU193">
        <f t="shared" si="48"/>
        <v>1.9731278535996983</v>
      </c>
      <c r="BV193">
        <f t="shared" si="49"/>
        <v>1.301029995663981</v>
      </c>
      <c r="BX193" t="s">
        <v>1029</v>
      </c>
      <c r="BY193" t="s">
        <v>5608</v>
      </c>
    </row>
    <row r="194" spans="1:77" x14ac:dyDescent="0.15">
      <c r="B194">
        <v>193</v>
      </c>
      <c r="C194">
        <v>2005</v>
      </c>
      <c r="D194">
        <v>93</v>
      </c>
      <c r="E194" t="s">
        <v>1032</v>
      </c>
      <c r="F194" s="1">
        <v>38421</v>
      </c>
      <c r="G194">
        <v>1553548500</v>
      </c>
      <c r="H194">
        <v>2E-3</v>
      </c>
      <c r="I194">
        <v>240745</v>
      </c>
      <c r="J194">
        <v>99</v>
      </c>
      <c r="K194">
        <v>8841</v>
      </c>
      <c r="L194" t="s">
        <v>33</v>
      </c>
      <c r="M194" t="s">
        <v>33</v>
      </c>
      <c r="N194" t="s">
        <v>1033</v>
      </c>
      <c r="O194" t="s">
        <v>4261</v>
      </c>
      <c r="P194">
        <v>1</v>
      </c>
      <c r="Q194" t="s">
        <v>1032</v>
      </c>
      <c r="R194" t="s">
        <v>1034</v>
      </c>
      <c r="S194" t="s">
        <v>1035</v>
      </c>
      <c r="T194">
        <v>2004</v>
      </c>
      <c r="U194" t="s">
        <v>1036</v>
      </c>
      <c r="V194" t="s">
        <v>5632</v>
      </c>
      <c r="W194" t="s">
        <v>1037</v>
      </c>
      <c r="X194">
        <v>8.6999999999999993</v>
      </c>
      <c r="Y194">
        <v>282</v>
      </c>
      <c r="Z194">
        <v>65</v>
      </c>
      <c r="AA194">
        <f t="shared" si="50"/>
        <v>2</v>
      </c>
      <c r="AB194" t="s">
        <v>5447</v>
      </c>
      <c r="AC194">
        <f t="shared" ref="AC194:AC257" si="51">VLOOKUP(AB194,$AQ$2:$AT$72,4,FALSE)</f>
        <v>10</v>
      </c>
      <c r="AD194">
        <f t="shared" ref="AD194:AD257" si="52">VLOOKUP(AB194,$AQ$2:$AU$72,5,FALSE)</f>
        <v>5</v>
      </c>
      <c r="AE194">
        <f t="shared" ref="AE194:AE257" si="53">IF(ISNUMBER(SEARCH("애니메",V194)),1,0)</f>
        <v>0</v>
      </c>
      <c r="AF194">
        <f t="shared" ref="AF194:AF257" si="54">MONTH(F194)</f>
        <v>3</v>
      </c>
      <c r="AG194">
        <f t="shared" ref="AG194:AG257" si="55">LOG(G194,10)</f>
        <v>9.1913248159775929</v>
      </c>
      <c r="AH194">
        <f t="shared" ref="AH194:AH257" si="56">LOG(I194,10)</f>
        <v>5.3815572760875003</v>
      </c>
      <c r="AI194">
        <f t="shared" ref="AI194:AI257" si="57">LOG(J194,10)</f>
        <v>1.9956351945975497</v>
      </c>
      <c r="AJ194">
        <f t="shared" ref="AJ194:AJ257" si="58">LOG(K194,10)</f>
        <v>3.9465013905695869</v>
      </c>
      <c r="AK194">
        <f t="shared" ref="AK194:AK257" si="59">LOG(Y194,10)</f>
        <v>2.4502491083193609</v>
      </c>
      <c r="AL194">
        <f t="shared" ref="AL194:AL257" si="60">LOG(Z194,10)</f>
        <v>1.8129133566428552</v>
      </c>
      <c r="AW194">
        <v>699</v>
      </c>
      <c r="AX194">
        <v>2</v>
      </c>
      <c r="AY194" t="s">
        <v>3707</v>
      </c>
      <c r="AZ194" t="s">
        <v>3709</v>
      </c>
      <c r="BA194">
        <v>9</v>
      </c>
      <c r="BB194">
        <v>82</v>
      </c>
      <c r="BC194">
        <v>384.37124633789102</v>
      </c>
      <c r="BD194">
        <v>50</v>
      </c>
      <c r="BE194">
        <v>129.43342590332</v>
      </c>
      <c r="BF194">
        <v>1788</v>
      </c>
      <c r="BG194">
        <v>1.0584661737084399E-2</v>
      </c>
      <c r="BH194">
        <v>618.513427734375</v>
      </c>
      <c r="BI194">
        <v>20.5</v>
      </c>
      <c r="BJ194">
        <v>10</v>
      </c>
      <c r="BK194">
        <v>109</v>
      </c>
      <c r="BL194">
        <v>28.0479621887207</v>
      </c>
      <c r="BM194">
        <v>68</v>
      </c>
      <c r="BN194">
        <v>248.34429931640599</v>
      </c>
      <c r="BO194">
        <v>4603</v>
      </c>
      <c r="BP194" s="6">
        <v>8.5351028246805099E-5</v>
      </c>
      <c r="BQ194">
        <v>693.68127441406295</v>
      </c>
      <c r="BR194">
        <v>25</v>
      </c>
      <c r="BS194">
        <f t="shared" si="46"/>
        <v>2.584750891941733</v>
      </c>
      <c r="BT194">
        <f t="shared" si="47"/>
        <v>1.4479013132804874</v>
      </c>
      <c r="BU194">
        <f t="shared" si="48"/>
        <v>2.4502491083193609</v>
      </c>
      <c r="BV194">
        <f t="shared" si="49"/>
        <v>1.8129133566428552</v>
      </c>
      <c r="BX194" t="s">
        <v>1034</v>
      </c>
      <c r="BY194" t="s">
        <v>5632</v>
      </c>
    </row>
    <row r="195" spans="1:77" x14ac:dyDescent="0.15">
      <c r="B195">
        <v>194</v>
      </c>
      <c r="C195">
        <v>2005</v>
      </c>
      <c r="D195">
        <v>94</v>
      </c>
      <c r="E195" t="s">
        <v>1038</v>
      </c>
      <c r="F195" s="1">
        <v>38457</v>
      </c>
      <c r="G195">
        <v>1532798500</v>
      </c>
      <c r="H195">
        <v>2E-3</v>
      </c>
      <c r="I195">
        <v>235418</v>
      </c>
      <c r="J195">
        <v>135</v>
      </c>
      <c r="K195">
        <v>10029</v>
      </c>
      <c r="L195" t="s">
        <v>33</v>
      </c>
      <c r="M195" t="s">
        <v>33</v>
      </c>
      <c r="N195" t="s">
        <v>40</v>
      </c>
      <c r="O195" t="s">
        <v>4261</v>
      </c>
      <c r="P195" t="e">
        <v>#VALUE!</v>
      </c>
      <c r="Q195" t="s">
        <v>1039</v>
      </c>
      <c r="R195" t="s">
        <v>1040</v>
      </c>
      <c r="S195" t="s">
        <v>1041</v>
      </c>
      <c r="T195">
        <v>2004</v>
      </c>
      <c r="U195" t="s">
        <v>1042</v>
      </c>
      <c r="V195" t="s">
        <v>5608</v>
      </c>
      <c r="W195" t="s">
        <v>1043</v>
      </c>
      <c r="X195">
        <v>7.2</v>
      </c>
      <c r="Y195">
        <v>13</v>
      </c>
      <c r="Z195">
        <v>7</v>
      </c>
      <c r="AA195">
        <f t="shared" si="50"/>
        <v>2</v>
      </c>
      <c r="AB195" t="s">
        <v>5426</v>
      </c>
      <c r="AC195">
        <f t="shared" si="51"/>
        <v>1</v>
      </c>
      <c r="AD195">
        <f t="shared" si="52"/>
        <v>1</v>
      </c>
      <c r="AE195">
        <f t="shared" si="53"/>
        <v>0</v>
      </c>
      <c r="AF195">
        <f t="shared" si="54"/>
        <v>4</v>
      </c>
      <c r="AG195">
        <f t="shared" si="55"/>
        <v>9.1854850667331363</v>
      </c>
      <c r="AH195">
        <f t="shared" si="56"/>
        <v>5.3718396658218257</v>
      </c>
      <c r="AI195">
        <f t="shared" si="57"/>
        <v>2.1303337684950061</v>
      </c>
      <c r="AJ195">
        <f t="shared" si="58"/>
        <v>4.0012576313122308</v>
      </c>
      <c r="AK195">
        <f t="shared" si="59"/>
        <v>1.1139433523068367</v>
      </c>
      <c r="AL195">
        <f t="shared" si="60"/>
        <v>0.8450980400142567</v>
      </c>
      <c r="AW195">
        <v>951</v>
      </c>
      <c r="AX195">
        <v>2</v>
      </c>
      <c r="AY195" t="s">
        <v>5032</v>
      </c>
      <c r="AZ195" t="s">
        <v>5034</v>
      </c>
      <c r="BA195">
        <v>12</v>
      </c>
      <c r="BB195">
        <v>176</v>
      </c>
      <c r="BC195">
        <v>1872.61767578125</v>
      </c>
      <c r="BD195">
        <v>74</v>
      </c>
      <c r="BE195">
        <v>139.66673278808599</v>
      </c>
      <c r="BF195">
        <v>1700</v>
      </c>
      <c r="BG195">
        <v>5.4281745105981799E-2</v>
      </c>
      <c r="BH195">
        <v>371.56826782226602</v>
      </c>
      <c r="BI195">
        <v>17.5</v>
      </c>
      <c r="BJ195">
        <v>13</v>
      </c>
      <c r="BK195">
        <v>207</v>
      </c>
      <c r="BL195">
        <v>193.710693359375</v>
      </c>
      <c r="BM195">
        <v>97</v>
      </c>
      <c r="BN195">
        <v>286.24960327148398</v>
      </c>
      <c r="BO195">
        <v>4016</v>
      </c>
      <c r="BP195">
        <v>1.99554464779794E-3</v>
      </c>
      <c r="BQ195">
        <v>1084.55493164063</v>
      </c>
      <c r="BR195">
        <v>26</v>
      </c>
      <c r="BS195">
        <f t="shared" ref="BS195:BS258" si="61">LOG(BC195,10)</f>
        <v>3.2724491184071041</v>
      </c>
      <c r="BT195">
        <f t="shared" ref="BT195:BT258" si="62">LOG(BL195,10)</f>
        <v>2.28715359562249</v>
      </c>
      <c r="BU195">
        <f t="shared" ref="BU195:BU258" si="63">LOG(Y195,10)</f>
        <v>1.1139433523068367</v>
      </c>
      <c r="BV195">
        <f t="shared" ref="BV195:BV258" si="64">LOG(Z195,10)</f>
        <v>0.8450980400142567</v>
      </c>
      <c r="BX195" t="s">
        <v>1040</v>
      </c>
      <c r="BY195" t="s">
        <v>5608</v>
      </c>
    </row>
    <row r="196" spans="1:77" x14ac:dyDescent="0.15">
      <c r="B196">
        <v>195</v>
      </c>
      <c r="C196">
        <v>2005</v>
      </c>
      <c r="D196">
        <v>95</v>
      </c>
      <c r="E196" t="s">
        <v>1044</v>
      </c>
      <c r="F196" s="1">
        <v>38589</v>
      </c>
      <c r="G196">
        <v>1501346500</v>
      </c>
      <c r="H196">
        <v>2E-3</v>
      </c>
      <c r="I196">
        <v>234899</v>
      </c>
      <c r="J196">
        <v>115</v>
      </c>
      <c r="K196">
        <v>7604</v>
      </c>
      <c r="L196" t="s">
        <v>33</v>
      </c>
      <c r="M196" t="s">
        <v>33</v>
      </c>
      <c r="N196" t="s">
        <v>788</v>
      </c>
      <c r="O196" t="s">
        <v>4261</v>
      </c>
      <c r="P196">
        <v>1</v>
      </c>
      <c r="Q196" t="s">
        <v>1044</v>
      </c>
      <c r="R196" t="s">
        <v>1045</v>
      </c>
      <c r="S196" t="s">
        <v>1046</v>
      </c>
      <c r="T196">
        <v>2005</v>
      </c>
      <c r="U196" t="s">
        <v>1047</v>
      </c>
      <c r="V196" t="s">
        <v>5608</v>
      </c>
      <c r="W196" t="s">
        <v>1048</v>
      </c>
      <c r="X196">
        <v>4.4000000000000004</v>
      </c>
      <c r="Y196">
        <v>51</v>
      </c>
      <c r="Z196">
        <v>9</v>
      </c>
      <c r="AA196">
        <f t="shared" si="50"/>
        <v>2</v>
      </c>
      <c r="AB196" t="s">
        <v>5445</v>
      </c>
      <c r="AC196">
        <f t="shared" si="51"/>
        <v>4</v>
      </c>
      <c r="AD196">
        <f t="shared" si="52"/>
        <v>4</v>
      </c>
      <c r="AE196">
        <f t="shared" si="53"/>
        <v>0</v>
      </c>
      <c r="AF196">
        <f t="shared" si="54"/>
        <v>8</v>
      </c>
      <c r="AG196">
        <f t="shared" si="55"/>
        <v>9.176480935861818</v>
      </c>
      <c r="AH196">
        <f t="shared" si="56"/>
        <v>5.370881167925301</v>
      </c>
      <c r="AI196">
        <f t="shared" si="57"/>
        <v>2.0606978403536114</v>
      </c>
      <c r="AJ196">
        <f t="shared" si="58"/>
        <v>3.8810421081934057</v>
      </c>
      <c r="AK196">
        <f t="shared" si="59"/>
        <v>1.7075701760979363</v>
      </c>
      <c r="AL196">
        <f t="shared" si="60"/>
        <v>0.95424250943932487</v>
      </c>
      <c r="AW196">
        <v>947</v>
      </c>
      <c r="AX196">
        <v>1</v>
      </c>
      <c r="AY196" t="s">
        <v>5013</v>
      </c>
      <c r="AZ196" t="s">
        <v>5015</v>
      </c>
      <c r="BA196">
        <v>6</v>
      </c>
      <c r="BB196">
        <v>104</v>
      </c>
      <c r="BC196">
        <v>688.63763427734398</v>
      </c>
      <c r="BD196">
        <v>77</v>
      </c>
      <c r="BE196">
        <v>155.59999084472699</v>
      </c>
      <c r="BF196">
        <v>1380</v>
      </c>
      <c r="BG196">
        <v>8.9464373886585201E-3</v>
      </c>
      <c r="BH196">
        <v>25.880029678344702</v>
      </c>
      <c r="BI196">
        <v>4</v>
      </c>
      <c r="BJ196">
        <v>6</v>
      </c>
      <c r="BK196">
        <v>106</v>
      </c>
      <c r="BL196">
        <v>703.39776611328102</v>
      </c>
      <c r="BM196">
        <v>79</v>
      </c>
      <c r="BN196">
        <v>254.09558105468801</v>
      </c>
      <c r="BO196">
        <v>4598</v>
      </c>
      <c r="BP196">
        <v>8.7175220251083391E-3</v>
      </c>
      <c r="BQ196">
        <v>36.092906951904297</v>
      </c>
      <c r="BR196">
        <v>4</v>
      </c>
      <c r="BS196">
        <f t="shared" si="61"/>
        <v>2.8379907533561082</v>
      </c>
      <c r="BT196">
        <f t="shared" si="62"/>
        <v>2.8472009847284134</v>
      </c>
      <c r="BU196">
        <f t="shared" si="63"/>
        <v>1.7075701760979363</v>
      </c>
      <c r="BV196">
        <f t="shared" si="64"/>
        <v>0.95424250943932487</v>
      </c>
      <c r="BX196" t="s">
        <v>1045</v>
      </c>
      <c r="BY196" t="s">
        <v>5608</v>
      </c>
    </row>
    <row r="197" spans="1:77" x14ac:dyDescent="0.15">
      <c r="B197">
        <v>196</v>
      </c>
      <c r="C197">
        <v>2005</v>
      </c>
      <c r="D197">
        <v>96</v>
      </c>
      <c r="E197" t="s">
        <v>1049</v>
      </c>
      <c r="F197" s="1">
        <v>38351</v>
      </c>
      <c r="G197">
        <v>1493666000</v>
      </c>
      <c r="H197">
        <v>2E-3</v>
      </c>
      <c r="I197">
        <v>233645</v>
      </c>
      <c r="J197">
        <v>99</v>
      </c>
      <c r="K197">
        <v>6560</v>
      </c>
      <c r="L197" t="s">
        <v>25</v>
      </c>
      <c r="M197" t="s">
        <v>25</v>
      </c>
      <c r="N197" t="s">
        <v>26</v>
      </c>
      <c r="O197" t="s">
        <v>4261</v>
      </c>
      <c r="P197">
        <v>1</v>
      </c>
      <c r="Q197" t="s">
        <v>1049</v>
      </c>
      <c r="R197" t="s">
        <v>1050</v>
      </c>
      <c r="T197">
        <v>2004</v>
      </c>
      <c r="U197" t="s">
        <v>1051</v>
      </c>
      <c r="V197" t="s">
        <v>5615</v>
      </c>
      <c r="W197" t="s">
        <v>31</v>
      </c>
      <c r="X197">
        <v>5.3</v>
      </c>
      <c r="Y197">
        <v>20</v>
      </c>
      <c r="Z197">
        <v>15</v>
      </c>
      <c r="AA197">
        <f t="shared" si="50"/>
        <v>1</v>
      </c>
      <c r="AB197" t="s">
        <v>5424</v>
      </c>
      <c r="AC197">
        <f t="shared" si="51"/>
        <v>2</v>
      </c>
      <c r="AD197">
        <f t="shared" si="52"/>
        <v>2</v>
      </c>
      <c r="AE197">
        <f t="shared" si="53"/>
        <v>0</v>
      </c>
      <c r="AF197">
        <f t="shared" si="54"/>
        <v>12</v>
      </c>
      <c r="AG197">
        <f t="shared" si="55"/>
        <v>9.1742534953551385</v>
      </c>
      <c r="AH197">
        <f t="shared" si="56"/>
        <v>5.3685564915634387</v>
      </c>
      <c r="AI197">
        <f t="shared" si="57"/>
        <v>1.9956351945975497</v>
      </c>
      <c r="AJ197">
        <f t="shared" si="58"/>
        <v>3.81690383937566</v>
      </c>
      <c r="AK197">
        <f t="shared" si="59"/>
        <v>1.301029995663981</v>
      </c>
      <c r="AL197">
        <f t="shared" si="60"/>
        <v>1.1760912590556811</v>
      </c>
      <c r="AW197">
        <v>967</v>
      </c>
      <c r="AX197">
        <v>11</v>
      </c>
      <c r="AY197" t="s">
        <v>5109</v>
      </c>
      <c r="AZ197" t="s">
        <v>5111</v>
      </c>
      <c r="BA197">
        <v>2</v>
      </c>
      <c r="BB197">
        <v>4</v>
      </c>
      <c r="BC197">
        <v>2.8947899341583301</v>
      </c>
      <c r="BD197">
        <v>1</v>
      </c>
      <c r="BE197">
        <v>1</v>
      </c>
      <c r="BF197">
        <v>589</v>
      </c>
      <c r="BG197" s="6">
        <v>3.6361267774509503E-8</v>
      </c>
      <c r="BH197">
        <v>0</v>
      </c>
      <c r="BI197">
        <v>0</v>
      </c>
      <c r="BJ197">
        <v>9</v>
      </c>
      <c r="BK197">
        <v>108</v>
      </c>
      <c r="BL197">
        <v>25.02321434021</v>
      </c>
      <c r="BM197">
        <v>54</v>
      </c>
      <c r="BN197">
        <v>240.32054138183599</v>
      </c>
      <c r="BO197">
        <v>4727</v>
      </c>
      <c r="BP197" s="6">
        <v>6.2013990827836096E-5</v>
      </c>
      <c r="BQ197">
        <v>170.00462341308599</v>
      </c>
      <c r="BR197">
        <v>11</v>
      </c>
      <c r="BS197">
        <f t="shared" si="61"/>
        <v>0.46161705381615026</v>
      </c>
      <c r="BT197">
        <f t="shared" si="62"/>
        <v>1.398343095947054</v>
      </c>
      <c r="BU197">
        <f t="shared" si="63"/>
        <v>1.301029995663981</v>
      </c>
      <c r="BV197">
        <f t="shared" si="64"/>
        <v>1.1760912590556811</v>
      </c>
      <c r="BX197" t="s">
        <v>1050</v>
      </c>
      <c r="BY197" t="s">
        <v>5615</v>
      </c>
    </row>
    <row r="198" spans="1:77" x14ac:dyDescent="0.15">
      <c r="B198">
        <v>197</v>
      </c>
      <c r="C198">
        <v>2005</v>
      </c>
      <c r="D198">
        <v>97</v>
      </c>
      <c r="E198" t="s">
        <v>1052</v>
      </c>
      <c r="F198" s="1">
        <v>38708</v>
      </c>
      <c r="G198">
        <v>1427060500</v>
      </c>
      <c r="H198">
        <v>2E-3</v>
      </c>
      <c r="I198">
        <v>232809</v>
      </c>
      <c r="J198">
        <v>128</v>
      </c>
      <c r="K198">
        <v>5704</v>
      </c>
      <c r="L198" t="s">
        <v>25</v>
      </c>
      <c r="M198" t="s">
        <v>25</v>
      </c>
      <c r="N198" t="s">
        <v>1053</v>
      </c>
      <c r="O198" t="s">
        <v>4261</v>
      </c>
      <c r="P198">
        <v>1</v>
      </c>
      <c r="Q198" t="s">
        <v>1052</v>
      </c>
      <c r="R198" t="s">
        <v>1054</v>
      </c>
      <c r="S198" t="s">
        <v>1055</v>
      </c>
      <c r="T198">
        <v>2005</v>
      </c>
      <c r="U198" t="s">
        <v>1056</v>
      </c>
      <c r="V198" t="s">
        <v>5594</v>
      </c>
      <c r="W198" t="s">
        <v>31</v>
      </c>
      <c r="X198">
        <v>6.2</v>
      </c>
      <c r="Y198">
        <v>203</v>
      </c>
      <c r="Z198">
        <v>98</v>
      </c>
      <c r="AA198">
        <f t="shared" si="50"/>
        <v>1</v>
      </c>
      <c r="AB198" t="s">
        <v>5448</v>
      </c>
      <c r="AC198">
        <f t="shared" si="51"/>
        <v>10</v>
      </c>
      <c r="AD198">
        <f t="shared" si="52"/>
        <v>5</v>
      </c>
      <c r="AE198">
        <f t="shared" si="53"/>
        <v>0</v>
      </c>
      <c r="AF198">
        <f t="shared" si="54"/>
        <v>12</v>
      </c>
      <c r="AG198">
        <f t="shared" si="55"/>
        <v>9.1544423853495367</v>
      </c>
      <c r="AH198">
        <f t="shared" si="56"/>
        <v>5.3669997653884396</v>
      </c>
      <c r="AI198">
        <f t="shared" si="57"/>
        <v>2.1072099696478679</v>
      </c>
      <c r="AJ198">
        <f t="shared" si="58"/>
        <v>3.7561795168438086</v>
      </c>
      <c r="AK198">
        <f t="shared" si="59"/>
        <v>2.3074960379132126</v>
      </c>
      <c r="AL198">
        <f t="shared" si="60"/>
        <v>1.9912260756924949</v>
      </c>
      <c r="AW198">
        <v>908</v>
      </c>
      <c r="AX198">
        <v>1</v>
      </c>
      <c r="AY198" t="s">
        <v>4826</v>
      </c>
      <c r="AZ198" t="s">
        <v>4828</v>
      </c>
      <c r="BA198">
        <v>9</v>
      </c>
      <c r="BB198">
        <v>197</v>
      </c>
      <c r="BC198">
        <v>1643.75805664063</v>
      </c>
      <c r="BD198">
        <v>108</v>
      </c>
      <c r="BE198">
        <v>165.14988708496099</v>
      </c>
      <c r="BF198">
        <v>1311</v>
      </c>
      <c r="BG198">
        <v>2.15126276016235E-2</v>
      </c>
      <c r="BH198">
        <v>30.8258457183838</v>
      </c>
      <c r="BI198">
        <v>6.5</v>
      </c>
      <c r="BJ198">
        <v>9</v>
      </c>
      <c r="BK198">
        <v>197</v>
      </c>
      <c r="BL198">
        <v>1623.43395996094</v>
      </c>
      <c r="BM198">
        <v>108</v>
      </c>
      <c r="BN198">
        <v>263.61599731445301</v>
      </c>
      <c r="BO198">
        <v>4524</v>
      </c>
      <c r="BP198">
        <v>2.0259672775864601E-2</v>
      </c>
      <c r="BQ198">
        <v>31.831298828125</v>
      </c>
      <c r="BR198">
        <v>6.5</v>
      </c>
      <c r="BS198">
        <f t="shared" si="61"/>
        <v>3.2158378944701789</v>
      </c>
      <c r="BT198">
        <f t="shared" si="62"/>
        <v>3.2104346265574017</v>
      </c>
      <c r="BU198">
        <f t="shared" si="63"/>
        <v>2.3074960379132126</v>
      </c>
      <c r="BV198">
        <f t="shared" si="64"/>
        <v>1.9912260756924949</v>
      </c>
      <c r="BX198" t="s">
        <v>1054</v>
      </c>
      <c r="BY198" t="s">
        <v>5594</v>
      </c>
    </row>
    <row r="199" spans="1:77" x14ac:dyDescent="0.15">
      <c r="B199">
        <v>198</v>
      </c>
      <c r="C199">
        <v>2005</v>
      </c>
      <c r="D199">
        <v>98</v>
      </c>
      <c r="E199" t="s">
        <v>1572</v>
      </c>
      <c r="F199" s="1">
        <v>38505</v>
      </c>
      <c r="G199">
        <v>1472278500</v>
      </c>
      <c r="H199">
        <v>2E-3</v>
      </c>
      <c r="I199">
        <v>228934</v>
      </c>
      <c r="J199">
        <v>78</v>
      </c>
      <c r="K199">
        <v>6943</v>
      </c>
      <c r="L199" t="s">
        <v>33</v>
      </c>
      <c r="M199" t="s">
        <v>33</v>
      </c>
      <c r="N199" t="s">
        <v>26</v>
      </c>
      <c r="O199" t="s">
        <v>4261</v>
      </c>
      <c r="P199">
        <v>1</v>
      </c>
      <c r="Q199" t="s">
        <v>1572</v>
      </c>
      <c r="R199" t="s">
        <v>1573</v>
      </c>
      <c r="S199">
        <v>0.4680555555555555</v>
      </c>
      <c r="T199">
        <v>2003</v>
      </c>
      <c r="U199" t="s">
        <v>1574</v>
      </c>
      <c r="V199" t="s">
        <v>5663</v>
      </c>
      <c r="W199" t="s">
        <v>1575</v>
      </c>
      <c r="X199">
        <v>6.1</v>
      </c>
      <c r="Y199">
        <v>102</v>
      </c>
      <c r="Z199">
        <v>17</v>
      </c>
      <c r="AA199">
        <f t="shared" si="50"/>
        <v>2</v>
      </c>
      <c r="AB199" t="s">
        <v>5424</v>
      </c>
      <c r="AC199">
        <f t="shared" si="51"/>
        <v>2</v>
      </c>
      <c r="AD199">
        <f t="shared" si="52"/>
        <v>2</v>
      </c>
      <c r="AE199">
        <f t="shared" si="53"/>
        <v>0</v>
      </c>
      <c r="AF199">
        <f t="shared" si="54"/>
        <v>6</v>
      </c>
      <c r="AG199">
        <f t="shared" si="55"/>
        <v>9.1679899700373397</v>
      </c>
      <c r="AH199">
        <f t="shared" si="56"/>
        <v>5.3597102964571883</v>
      </c>
      <c r="AI199">
        <f t="shared" si="57"/>
        <v>1.8920946026904801</v>
      </c>
      <c r="AJ199">
        <f t="shared" si="58"/>
        <v>3.8415471652565532</v>
      </c>
      <c r="AK199">
        <f t="shared" si="59"/>
        <v>2.0086001717619171</v>
      </c>
      <c r="AL199">
        <f t="shared" si="60"/>
        <v>1.2304489213782739</v>
      </c>
      <c r="AW199">
        <v>966</v>
      </c>
      <c r="AX199">
        <v>1</v>
      </c>
      <c r="AY199" t="s">
        <v>5104</v>
      </c>
      <c r="AZ199" t="s">
        <v>5105</v>
      </c>
      <c r="BA199">
        <v>13</v>
      </c>
      <c r="BB199">
        <v>209</v>
      </c>
      <c r="BC199">
        <v>1325.19262695313</v>
      </c>
      <c r="BD199">
        <v>129</v>
      </c>
      <c r="BE199">
        <v>171.033203125</v>
      </c>
      <c r="BF199">
        <v>1281</v>
      </c>
      <c r="BG199">
        <v>1.7212234437465699E-2</v>
      </c>
      <c r="BH199">
        <v>278.29446411132801</v>
      </c>
      <c r="BI199">
        <v>42.333335876464801</v>
      </c>
      <c r="BJ199">
        <v>13</v>
      </c>
      <c r="BK199">
        <v>213</v>
      </c>
      <c r="BL199">
        <v>1342.37817382813</v>
      </c>
      <c r="BM199">
        <v>133</v>
      </c>
      <c r="BN199">
        <v>281.69125366210898</v>
      </c>
      <c r="BO199">
        <v>4223</v>
      </c>
      <c r="BP199">
        <v>1.6627609729766801E-2</v>
      </c>
      <c r="BQ199">
        <v>709.38677978515602</v>
      </c>
      <c r="BR199">
        <v>42.333335876464801</v>
      </c>
      <c r="BS199">
        <f t="shared" si="61"/>
        <v>3.1222790109086254</v>
      </c>
      <c r="BT199">
        <f t="shared" si="62"/>
        <v>3.1278748822040341</v>
      </c>
      <c r="BU199">
        <f t="shared" si="63"/>
        <v>2.0086001717619171</v>
      </c>
      <c r="BV199">
        <f t="shared" si="64"/>
        <v>1.2304489213782739</v>
      </c>
      <c r="BX199" t="s">
        <v>1573</v>
      </c>
      <c r="BY199" t="s">
        <v>5663</v>
      </c>
    </row>
    <row r="200" spans="1:77" x14ac:dyDescent="0.15">
      <c r="B200">
        <v>199</v>
      </c>
      <c r="C200">
        <v>2005</v>
      </c>
      <c r="D200">
        <v>99</v>
      </c>
      <c r="E200" t="s">
        <v>1576</v>
      </c>
      <c r="F200" s="1">
        <v>38492</v>
      </c>
      <c r="G200">
        <v>1479334000</v>
      </c>
      <c r="H200">
        <v>2E-3</v>
      </c>
      <c r="I200">
        <v>227785</v>
      </c>
      <c r="J200">
        <v>85</v>
      </c>
      <c r="K200">
        <v>6551</v>
      </c>
      <c r="L200" t="s">
        <v>33</v>
      </c>
      <c r="M200" t="s">
        <v>33</v>
      </c>
      <c r="N200" t="s">
        <v>34</v>
      </c>
      <c r="O200" t="s">
        <v>4261</v>
      </c>
      <c r="P200">
        <v>1</v>
      </c>
      <c r="Q200" t="s">
        <v>1576</v>
      </c>
      <c r="R200" t="s">
        <v>1577</v>
      </c>
      <c r="S200" t="s">
        <v>1578</v>
      </c>
      <c r="T200">
        <v>2005</v>
      </c>
      <c r="U200" t="s">
        <v>1579</v>
      </c>
      <c r="V200" t="s">
        <v>5625</v>
      </c>
      <c r="W200" t="s">
        <v>1580</v>
      </c>
      <c r="X200">
        <v>8.1999999999999993</v>
      </c>
      <c r="Y200">
        <v>147</v>
      </c>
      <c r="Z200">
        <v>28</v>
      </c>
      <c r="AA200">
        <f t="shared" si="50"/>
        <v>2</v>
      </c>
      <c r="AB200" t="s">
        <v>5425</v>
      </c>
      <c r="AC200">
        <f t="shared" si="51"/>
        <v>5</v>
      </c>
      <c r="AD200">
        <f t="shared" si="52"/>
        <v>4</v>
      </c>
      <c r="AE200">
        <f t="shared" si="53"/>
        <v>0</v>
      </c>
      <c r="AF200">
        <f t="shared" si="54"/>
        <v>5</v>
      </c>
      <c r="AG200">
        <f t="shared" si="55"/>
        <v>9.1700662388925878</v>
      </c>
      <c r="AH200">
        <f t="shared" si="56"/>
        <v>5.3575251217109647</v>
      </c>
      <c r="AI200">
        <f t="shared" si="57"/>
        <v>1.9294189257142926</v>
      </c>
      <c r="AJ200">
        <f t="shared" si="58"/>
        <v>3.8163075994319393</v>
      </c>
      <c r="AK200">
        <f t="shared" si="59"/>
        <v>2.1673173347481756</v>
      </c>
      <c r="AL200">
        <f t="shared" si="60"/>
        <v>1.447158031342219</v>
      </c>
      <c r="AW200">
        <v>368</v>
      </c>
      <c r="AX200">
        <v>2</v>
      </c>
      <c r="AY200" t="s">
        <v>1967</v>
      </c>
      <c r="AZ200" t="s">
        <v>1969</v>
      </c>
      <c r="BA200">
        <v>10</v>
      </c>
      <c r="BB200">
        <v>118</v>
      </c>
      <c r="BC200">
        <v>651.30450439453102</v>
      </c>
      <c r="BD200">
        <v>68</v>
      </c>
      <c r="BE200">
        <v>136.16677856445301</v>
      </c>
      <c r="BF200">
        <v>1727</v>
      </c>
      <c r="BG200">
        <v>1.8019894137978599E-2</v>
      </c>
      <c r="BH200">
        <v>581.84259033203102</v>
      </c>
      <c r="BI200">
        <v>23</v>
      </c>
      <c r="BJ200">
        <v>11</v>
      </c>
      <c r="BK200">
        <v>135</v>
      </c>
      <c r="BL200">
        <v>29.713315963745099</v>
      </c>
      <c r="BM200">
        <v>76</v>
      </c>
      <c r="BN200">
        <v>245.93016052246099</v>
      </c>
      <c r="BO200">
        <v>4711</v>
      </c>
      <c r="BP200" s="6">
        <v>6.1484883190132705E-5</v>
      </c>
      <c r="BQ200">
        <v>753.25445556640602</v>
      </c>
      <c r="BR200">
        <v>29</v>
      </c>
      <c r="BS200">
        <f t="shared" si="61"/>
        <v>2.8137840817468205</v>
      </c>
      <c r="BT200">
        <f t="shared" si="62"/>
        <v>1.4729511211539459</v>
      </c>
      <c r="BU200">
        <f t="shared" si="63"/>
        <v>2.1673173347481756</v>
      </c>
      <c r="BV200">
        <f t="shared" si="64"/>
        <v>1.447158031342219</v>
      </c>
      <c r="BX200" t="s">
        <v>1577</v>
      </c>
      <c r="BY200" t="s">
        <v>5625</v>
      </c>
    </row>
    <row r="201" spans="1:77" x14ac:dyDescent="0.15">
      <c r="A201">
        <v>2005</v>
      </c>
      <c r="B201">
        <v>200</v>
      </c>
      <c r="C201">
        <v>2005</v>
      </c>
      <c r="D201">
        <v>100</v>
      </c>
      <c r="E201" t="s">
        <v>1581</v>
      </c>
      <c r="F201" s="1">
        <v>38715</v>
      </c>
      <c r="G201">
        <v>1361242000</v>
      </c>
      <c r="H201">
        <v>2E-3</v>
      </c>
      <c r="I201">
        <v>223620</v>
      </c>
      <c r="J201">
        <v>164</v>
      </c>
      <c r="K201">
        <v>3257</v>
      </c>
      <c r="L201" t="s">
        <v>25</v>
      </c>
      <c r="M201" t="s">
        <v>25</v>
      </c>
      <c r="N201" t="s">
        <v>162</v>
      </c>
      <c r="O201" t="s">
        <v>4261</v>
      </c>
      <c r="P201">
        <v>1</v>
      </c>
      <c r="Q201" t="s">
        <v>1581</v>
      </c>
      <c r="R201" t="s">
        <v>1582</v>
      </c>
      <c r="S201" t="s">
        <v>1583</v>
      </c>
      <c r="T201">
        <v>2005</v>
      </c>
      <c r="U201" t="s">
        <v>1584</v>
      </c>
      <c r="V201" t="s">
        <v>5597</v>
      </c>
      <c r="W201" t="s">
        <v>31</v>
      </c>
      <c r="X201">
        <v>7.7</v>
      </c>
      <c r="Y201">
        <v>409</v>
      </c>
      <c r="Z201">
        <v>112</v>
      </c>
      <c r="AA201">
        <f t="shared" si="50"/>
        <v>1</v>
      </c>
      <c r="AB201" t="s">
        <v>5435</v>
      </c>
      <c r="AC201">
        <f t="shared" si="51"/>
        <v>10</v>
      </c>
      <c r="AD201">
        <f t="shared" si="52"/>
        <v>5</v>
      </c>
      <c r="AE201">
        <f t="shared" si="53"/>
        <v>0</v>
      </c>
      <c r="AF201">
        <f t="shared" si="54"/>
        <v>12</v>
      </c>
      <c r="AG201">
        <f t="shared" si="55"/>
        <v>9.1339353404287973</v>
      </c>
      <c r="AH201">
        <f t="shared" si="56"/>
        <v>5.3495106431374833</v>
      </c>
      <c r="AI201">
        <f t="shared" si="57"/>
        <v>2.214843848047698</v>
      </c>
      <c r="AJ201">
        <f t="shared" si="58"/>
        <v>3.5128177585648728</v>
      </c>
      <c r="AK201">
        <f t="shared" si="59"/>
        <v>2.6117233080073419</v>
      </c>
      <c r="AL201">
        <f t="shared" si="60"/>
        <v>2.049218022670181</v>
      </c>
      <c r="AW201">
        <v>479</v>
      </c>
      <c r="AX201">
        <v>5</v>
      </c>
      <c r="AY201" t="s">
        <v>2571</v>
      </c>
      <c r="AZ201" t="s">
        <v>2573</v>
      </c>
      <c r="BA201">
        <v>6</v>
      </c>
      <c r="BB201">
        <v>42</v>
      </c>
      <c r="BC201">
        <v>1357.16198730469</v>
      </c>
      <c r="BD201">
        <v>9</v>
      </c>
      <c r="BE201">
        <v>7</v>
      </c>
      <c r="BF201">
        <v>553</v>
      </c>
      <c r="BG201">
        <v>-0.36201077699661299</v>
      </c>
      <c r="BH201">
        <v>0</v>
      </c>
      <c r="BI201">
        <v>0</v>
      </c>
      <c r="BJ201">
        <v>4</v>
      </c>
      <c r="BK201">
        <v>12</v>
      </c>
      <c r="BL201">
        <v>4.6105022430419904</v>
      </c>
      <c r="BM201">
        <v>3</v>
      </c>
      <c r="BN201">
        <v>3</v>
      </c>
      <c r="BO201">
        <v>10959</v>
      </c>
      <c r="BP201">
        <v>0</v>
      </c>
      <c r="BQ201">
        <v>2</v>
      </c>
      <c r="BR201">
        <v>2</v>
      </c>
      <c r="BS201">
        <f t="shared" si="61"/>
        <v>3.1326316870068189</v>
      </c>
      <c r="BT201">
        <f t="shared" si="62"/>
        <v>0.66374823764578705</v>
      </c>
      <c r="BU201">
        <f t="shared" si="63"/>
        <v>2.6117233080073419</v>
      </c>
      <c r="BV201">
        <f t="shared" si="64"/>
        <v>2.049218022670181</v>
      </c>
      <c r="BX201" t="s">
        <v>1582</v>
      </c>
      <c r="BY201" t="s">
        <v>5597</v>
      </c>
    </row>
    <row r="202" spans="1:77" x14ac:dyDescent="0.15">
      <c r="B202">
        <v>201</v>
      </c>
      <c r="C202">
        <v>2006</v>
      </c>
      <c r="D202">
        <v>1</v>
      </c>
      <c r="E202" t="s">
        <v>1057</v>
      </c>
      <c r="F202" s="1">
        <v>38925</v>
      </c>
      <c r="G202">
        <v>66715713300</v>
      </c>
      <c r="H202">
        <v>7.5999999999999998E-2</v>
      </c>
      <c r="I202">
        <v>10917153</v>
      </c>
      <c r="J202">
        <v>647</v>
      </c>
      <c r="K202">
        <v>113073</v>
      </c>
      <c r="L202" t="s">
        <v>25</v>
      </c>
      <c r="M202" t="s">
        <v>25</v>
      </c>
      <c r="N202" t="s">
        <v>26</v>
      </c>
      <c r="O202" t="s">
        <v>4261</v>
      </c>
      <c r="P202">
        <v>1</v>
      </c>
      <c r="Q202" t="s">
        <v>1057</v>
      </c>
      <c r="R202" t="s">
        <v>1058</v>
      </c>
      <c r="S202" t="s">
        <v>1059</v>
      </c>
      <c r="T202">
        <v>2006</v>
      </c>
      <c r="U202" t="s">
        <v>1060</v>
      </c>
      <c r="V202" t="s">
        <v>5676</v>
      </c>
      <c r="W202" t="s">
        <v>1062</v>
      </c>
      <c r="X202">
        <v>9</v>
      </c>
      <c r="Y202">
        <v>5473</v>
      </c>
      <c r="Z202">
        <v>1791</v>
      </c>
      <c r="AA202">
        <f t="shared" si="50"/>
        <v>1</v>
      </c>
      <c r="AB202" t="s">
        <v>5424</v>
      </c>
      <c r="AC202">
        <f t="shared" si="51"/>
        <v>2</v>
      </c>
      <c r="AD202">
        <f t="shared" si="52"/>
        <v>2</v>
      </c>
      <c r="AE202">
        <f t="shared" si="53"/>
        <v>0</v>
      </c>
      <c r="AF202">
        <f t="shared" si="54"/>
        <v>7</v>
      </c>
      <c r="AG202">
        <f t="shared" si="55"/>
        <v>10.824228133703361</v>
      </c>
      <c r="AH202">
        <f t="shared" si="56"/>
        <v>7.0381093968305928</v>
      </c>
      <c r="AI202">
        <f t="shared" si="57"/>
        <v>2.8109042806687001</v>
      </c>
      <c r="AJ202">
        <f t="shared" si="58"/>
        <v>5.0533589148203841</v>
      </c>
      <c r="AK202">
        <f t="shared" si="59"/>
        <v>3.7382254481425043</v>
      </c>
      <c r="AL202">
        <f t="shared" si="60"/>
        <v>3.2530955858490311</v>
      </c>
      <c r="AW202">
        <v>363</v>
      </c>
      <c r="AX202">
        <v>5</v>
      </c>
      <c r="AY202" t="s">
        <v>1938</v>
      </c>
      <c r="AZ202" t="s">
        <v>1940</v>
      </c>
      <c r="BA202">
        <v>1</v>
      </c>
      <c r="BB202">
        <v>1</v>
      </c>
      <c r="BC202">
        <v>1.18280553817749</v>
      </c>
      <c r="BD202">
        <v>0</v>
      </c>
      <c r="BE202">
        <v>0</v>
      </c>
      <c r="BF202">
        <v>594</v>
      </c>
      <c r="BG202">
        <v>0</v>
      </c>
      <c r="BH202">
        <v>0</v>
      </c>
      <c r="BI202">
        <v>0</v>
      </c>
      <c r="BJ202">
        <v>3</v>
      </c>
      <c r="BK202">
        <v>10</v>
      </c>
      <c r="BL202">
        <v>3.50959253311157</v>
      </c>
      <c r="BM202">
        <v>3</v>
      </c>
      <c r="BN202">
        <v>2.5</v>
      </c>
      <c r="BO202">
        <v>10960</v>
      </c>
      <c r="BP202">
        <v>0</v>
      </c>
      <c r="BQ202">
        <v>0</v>
      </c>
      <c r="BR202">
        <v>0</v>
      </c>
      <c r="BS202">
        <f t="shared" si="61"/>
        <v>7.2913349329133154E-2</v>
      </c>
      <c r="BT202">
        <f t="shared" si="62"/>
        <v>0.54525669740786087</v>
      </c>
      <c r="BU202">
        <f t="shared" si="63"/>
        <v>3.7382254481425043</v>
      </c>
      <c r="BV202">
        <f t="shared" si="64"/>
        <v>3.2530955858490311</v>
      </c>
      <c r="BX202" t="s">
        <v>1058</v>
      </c>
      <c r="BY202" t="s">
        <v>5676</v>
      </c>
    </row>
    <row r="203" spans="1:77" x14ac:dyDescent="0.15">
      <c r="B203">
        <v>202</v>
      </c>
      <c r="C203">
        <v>2006</v>
      </c>
      <c r="D203">
        <v>2</v>
      </c>
      <c r="E203" t="s">
        <v>1063</v>
      </c>
      <c r="F203" s="1">
        <v>38988</v>
      </c>
      <c r="G203">
        <v>36180800700</v>
      </c>
      <c r="H203">
        <v>4.0999999999999898E-2</v>
      </c>
      <c r="I203">
        <v>5685441</v>
      </c>
      <c r="J203">
        <v>492</v>
      </c>
      <c r="K203">
        <v>76872</v>
      </c>
      <c r="L203" t="s">
        <v>25</v>
      </c>
      <c r="M203" t="s">
        <v>25</v>
      </c>
      <c r="N203" t="s">
        <v>40</v>
      </c>
      <c r="O203" t="s">
        <v>4261</v>
      </c>
      <c r="P203">
        <v>1</v>
      </c>
      <c r="Q203" t="s">
        <v>1063</v>
      </c>
      <c r="R203" t="s">
        <v>1064</v>
      </c>
      <c r="S203" t="s">
        <v>1065</v>
      </c>
      <c r="T203">
        <v>2006</v>
      </c>
      <c r="U203" t="s">
        <v>1066</v>
      </c>
      <c r="V203" t="s">
        <v>5597</v>
      </c>
      <c r="W203" t="s">
        <v>1067</v>
      </c>
      <c r="X203">
        <v>9</v>
      </c>
      <c r="Y203">
        <v>1151</v>
      </c>
      <c r="Z203">
        <v>467</v>
      </c>
      <c r="AA203">
        <f t="shared" si="50"/>
        <v>1</v>
      </c>
      <c r="AB203" t="s">
        <v>5426</v>
      </c>
      <c r="AC203">
        <f t="shared" si="51"/>
        <v>1</v>
      </c>
      <c r="AD203">
        <f t="shared" si="52"/>
        <v>1</v>
      </c>
      <c r="AE203">
        <f t="shared" si="53"/>
        <v>0</v>
      </c>
      <c r="AF203">
        <f t="shared" si="54"/>
        <v>9</v>
      </c>
      <c r="AG203">
        <f t="shared" si="55"/>
        <v>10.558478173793661</v>
      </c>
      <c r="AH203">
        <f t="shared" si="56"/>
        <v>6.7547641570516168</v>
      </c>
      <c r="AI203">
        <f t="shared" si="57"/>
        <v>2.6919651027673601</v>
      </c>
      <c r="AJ203">
        <f t="shared" si="58"/>
        <v>4.8857681803754271</v>
      </c>
      <c r="AK203">
        <f t="shared" si="59"/>
        <v>3.0610753236297916</v>
      </c>
      <c r="AL203">
        <f t="shared" si="60"/>
        <v>2.6693168805661118</v>
      </c>
      <c r="AW203">
        <v>250</v>
      </c>
      <c r="AX203">
        <v>5</v>
      </c>
      <c r="AY203" t="s">
        <v>1298</v>
      </c>
      <c r="AZ203" t="s">
        <v>1300</v>
      </c>
      <c r="BA203">
        <v>3</v>
      </c>
      <c r="BB203">
        <v>14</v>
      </c>
      <c r="BC203">
        <v>15.392498970031699</v>
      </c>
      <c r="BD203">
        <v>8</v>
      </c>
      <c r="BE203">
        <v>8.0833339691162092</v>
      </c>
      <c r="BF203">
        <v>533</v>
      </c>
      <c r="BG203" s="6">
        <v>1.48720795678514E-8</v>
      </c>
      <c r="BH203">
        <v>2.1666667461395299</v>
      </c>
      <c r="BI203">
        <v>0.5</v>
      </c>
      <c r="BJ203">
        <v>3</v>
      </c>
      <c r="BK203">
        <v>10</v>
      </c>
      <c r="BL203">
        <v>3.5095846652984601</v>
      </c>
      <c r="BM203">
        <v>3</v>
      </c>
      <c r="BN203">
        <v>2.5</v>
      </c>
      <c r="BO203">
        <v>10960</v>
      </c>
      <c r="BP203">
        <v>0</v>
      </c>
      <c r="BQ203">
        <v>0</v>
      </c>
      <c r="BR203">
        <v>0</v>
      </c>
      <c r="BS203">
        <f t="shared" si="61"/>
        <v>1.1873091332032908</v>
      </c>
      <c r="BT203">
        <f t="shared" si="62"/>
        <v>0.54525572380433973</v>
      </c>
      <c r="BU203">
        <f t="shared" si="63"/>
        <v>3.0610753236297916</v>
      </c>
      <c r="BV203">
        <f t="shared" si="64"/>
        <v>2.6693168805661118</v>
      </c>
      <c r="BX203" t="s">
        <v>1064</v>
      </c>
      <c r="BY203" t="s">
        <v>5597</v>
      </c>
    </row>
    <row r="204" spans="1:77" x14ac:dyDescent="0.15">
      <c r="B204">
        <v>203</v>
      </c>
      <c r="C204">
        <v>2006</v>
      </c>
      <c r="D204">
        <v>3</v>
      </c>
      <c r="E204" t="s">
        <v>1068</v>
      </c>
      <c r="F204" s="1">
        <v>38840</v>
      </c>
      <c r="G204">
        <v>32154883400</v>
      </c>
      <c r="H204">
        <v>3.5999999999999997E-2</v>
      </c>
      <c r="I204">
        <v>5127003</v>
      </c>
      <c r="J204">
        <v>441</v>
      </c>
      <c r="K204">
        <v>72573</v>
      </c>
      <c r="L204" t="s">
        <v>33</v>
      </c>
      <c r="M204" t="s">
        <v>33</v>
      </c>
      <c r="N204" t="s">
        <v>155</v>
      </c>
      <c r="O204" t="s">
        <v>4261</v>
      </c>
      <c r="P204">
        <v>1</v>
      </c>
      <c r="Q204" t="s">
        <v>1068</v>
      </c>
      <c r="R204" t="s">
        <v>1069</v>
      </c>
      <c r="S204" t="s">
        <v>1070</v>
      </c>
      <c r="T204">
        <v>2006</v>
      </c>
      <c r="U204" t="s">
        <v>1071</v>
      </c>
      <c r="V204" t="s">
        <v>5617</v>
      </c>
      <c r="W204" t="s">
        <v>1072</v>
      </c>
      <c r="X204">
        <v>8.8000000000000007</v>
      </c>
      <c r="Y204">
        <v>1125</v>
      </c>
      <c r="Z204">
        <v>353</v>
      </c>
      <c r="AA204">
        <f t="shared" si="50"/>
        <v>2</v>
      </c>
      <c r="AB204" t="s">
        <v>5434</v>
      </c>
      <c r="AC204">
        <f t="shared" si="51"/>
        <v>9</v>
      </c>
      <c r="AD204">
        <f t="shared" si="52"/>
        <v>4</v>
      </c>
      <c r="AE204">
        <f t="shared" si="53"/>
        <v>0</v>
      </c>
      <c r="AF204">
        <f t="shared" si="54"/>
        <v>5</v>
      </c>
      <c r="AG204">
        <f t="shared" si="55"/>
        <v>10.507246939083506</v>
      </c>
      <c r="AH204">
        <f t="shared" si="56"/>
        <v>6.7098635715623152</v>
      </c>
      <c r="AI204">
        <f t="shared" si="57"/>
        <v>2.6444385894678382</v>
      </c>
      <c r="AJ204">
        <f t="shared" si="58"/>
        <v>4.8607750761822199</v>
      </c>
      <c r="AK204">
        <f t="shared" si="59"/>
        <v>3.051152522447381</v>
      </c>
      <c r="AL204">
        <f t="shared" si="60"/>
        <v>2.5477747053878224</v>
      </c>
      <c r="AW204">
        <v>236</v>
      </c>
      <c r="AX204">
        <v>1</v>
      </c>
      <c r="AY204" t="s">
        <v>1232</v>
      </c>
      <c r="AZ204" t="s">
        <v>1234</v>
      </c>
      <c r="BA204">
        <v>25</v>
      </c>
      <c r="BB204">
        <v>496</v>
      </c>
      <c r="BC204">
        <v>3829.06420898438</v>
      </c>
      <c r="BD204">
        <v>202</v>
      </c>
      <c r="BE204">
        <v>190.949783325195</v>
      </c>
      <c r="BF204">
        <v>1175</v>
      </c>
      <c r="BG204">
        <v>5.00126145780087E-2</v>
      </c>
      <c r="BH204">
        <v>850.633544921875</v>
      </c>
      <c r="BI204">
        <v>152.05952453613301</v>
      </c>
      <c r="BJ204">
        <v>26</v>
      </c>
      <c r="BK204">
        <v>528</v>
      </c>
      <c r="BL204">
        <v>4009.46435546875</v>
      </c>
      <c r="BM204">
        <v>214</v>
      </c>
      <c r="BN204">
        <v>311.19308471679699</v>
      </c>
      <c r="BO204">
        <v>3967</v>
      </c>
      <c r="BP204">
        <v>4.9920167773962E-2</v>
      </c>
      <c r="BQ204">
        <v>2216.2646484375</v>
      </c>
      <c r="BR204">
        <v>169.05952453613301</v>
      </c>
      <c r="BS204">
        <f t="shared" si="61"/>
        <v>3.5830926490256183</v>
      </c>
      <c r="BT204">
        <f t="shared" si="62"/>
        <v>3.6030863569088529</v>
      </c>
      <c r="BU204">
        <f t="shared" si="63"/>
        <v>3.051152522447381</v>
      </c>
      <c r="BV204">
        <f t="shared" si="64"/>
        <v>2.5477747053878224</v>
      </c>
      <c r="BX204" t="s">
        <v>1069</v>
      </c>
      <c r="BY204" t="s">
        <v>5617</v>
      </c>
    </row>
    <row r="205" spans="1:77" x14ac:dyDescent="0.15">
      <c r="B205">
        <v>204</v>
      </c>
      <c r="C205">
        <v>2006</v>
      </c>
      <c r="D205">
        <v>4</v>
      </c>
      <c r="E205" t="s">
        <v>1073</v>
      </c>
      <c r="F205" s="1">
        <v>38736</v>
      </c>
      <c r="G205">
        <v>31959686000</v>
      </c>
      <c r="H205">
        <v>3.5999999999999997E-2</v>
      </c>
      <c r="I205">
        <v>5074314</v>
      </c>
      <c r="J205">
        <v>407</v>
      </c>
      <c r="K205">
        <v>54339</v>
      </c>
      <c r="L205" t="s">
        <v>25</v>
      </c>
      <c r="M205" t="s">
        <v>25</v>
      </c>
      <c r="N205" t="s">
        <v>40</v>
      </c>
      <c r="O205" t="s">
        <v>4261</v>
      </c>
      <c r="P205">
        <v>1</v>
      </c>
      <c r="Q205" t="s">
        <v>1073</v>
      </c>
      <c r="R205" t="s">
        <v>1074</v>
      </c>
      <c r="S205" t="s">
        <v>1075</v>
      </c>
      <c r="T205">
        <v>2006</v>
      </c>
      <c r="U205" t="s">
        <v>1076</v>
      </c>
      <c r="V205" t="s">
        <v>5615</v>
      </c>
      <c r="W205" t="s">
        <v>1077</v>
      </c>
      <c r="X205">
        <v>5.0999999999999996</v>
      </c>
      <c r="Y205">
        <v>1101</v>
      </c>
      <c r="Z205">
        <v>476</v>
      </c>
      <c r="AA205">
        <f t="shared" si="50"/>
        <v>1</v>
      </c>
      <c r="AB205" t="s">
        <v>5426</v>
      </c>
      <c r="AC205">
        <f t="shared" si="51"/>
        <v>1</v>
      </c>
      <c r="AD205">
        <f t="shared" si="52"/>
        <v>1</v>
      </c>
      <c r="AE205">
        <f t="shared" si="53"/>
        <v>0</v>
      </c>
      <c r="AF205">
        <f t="shared" si="54"/>
        <v>1</v>
      </c>
      <c r="AG205">
        <f t="shared" si="55"/>
        <v>10.504602503772828</v>
      </c>
      <c r="AH205">
        <f t="shared" si="56"/>
        <v>6.7053773379838528</v>
      </c>
      <c r="AI205">
        <f t="shared" si="57"/>
        <v>2.6095944092252195</v>
      </c>
      <c r="AJ205">
        <f t="shared" si="58"/>
        <v>4.7351116418389925</v>
      </c>
      <c r="AK205">
        <f t="shared" si="59"/>
        <v>3.0417873189717515</v>
      </c>
      <c r="AL205">
        <f t="shared" si="60"/>
        <v>2.6776069527204931</v>
      </c>
      <c r="AW205">
        <v>352</v>
      </c>
      <c r="AX205">
        <v>2</v>
      </c>
      <c r="AY205" t="s">
        <v>1880</v>
      </c>
      <c r="AZ205" t="s">
        <v>1882</v>
      </c>
      <c r="BA205">
        <v>10</v>
      </c>
      <c r="BB205">
        <v>109</v>
      </c>
      <c r="BC205">
        <v>638.00286865234398</v>
      </c>
      <c r="BD205">
        <v>67</v>
      </c>
      <c r="BE205">
        <v>139.11672973632801</v>
      </c>
      <c r="BF205">
        <v>1686</v>
      </c>
      <c r="BG205">
        <v>1.78900398313999E-2</v>
      </c>
      <c r="BH205">
        <v>790.34387207031295</v>
      </c>
      <c r="BI205">
        <v>24.5</v>
      </c>
      <c r="BJ205">
        <v>10</v>
      </c>
      <c r="BK205">
        <v>112</v>
      </c>
      <c r="BL205">
        <v>28.863323211669901</v>
      </c>
      <c r="BM205">
        <v>70</v>
      </c>
      <c r="BN205">
        <v>251.59193420410199</v>
      </c>
      <c r="BO205">
        <v>4572</v>
      </c>
      <c r="BP205" s="6">
        <v>9.9477350886445506E-5</v>
      </c>
      <c r="BQ205">
        <v>966.14923095703102</v>
      </c>
      <c r="BR205">
        <v>24.5</v>
      </c>
      <c r="BS205">
        <f t="shared" si="61"/>
        <v>2.8048226314438622</v>
      </c>
      <c r="BT205">
        <f t="shared" si="62"/>
        <v>1.4603463326272599</v>
      </c>
      <c r="BU205">
        <f t="shared" si="63"/>
        <v>3.0417873189717515</v>
      </c>
      <c r="BV205">
        <f t="shared" si="64"/>
        <v>2.6776069527204931</v>
      </c>
      <c r="BX205" t="s">
        <v>1074</v>
      </c>
      <c r="BY205" t="s">
        <v>5615</v>
      </c>
    </row>
    <row r="206" spans="1:77" x14ac:dyDescent="0.15">
      <c r="B206">
        <v>205</v>
      </c>
      <c r="C206">
        <v>2006</v>
      </c>
      <c r="D206">
        <v>5</v>
      </c>
      <c r="E206" t="s">
        <v>1078</v>
      </c>
      <c r="F206" s="1">
        <v>38904</v>
      </c>
      <c r="G206">
        <v>23832939000</v>
      </c>
      <c r="H206">
        <v>2.7E-2</v>
      </c>
      <c r="I206">
        <v>3911617</v>
      </c>
      <c r="J206">
        <v>456</v>
      </c>
      <c r="K206">
        <v>49636</v>
      </c>
      <c r="L206" t="s">
        <v>33</v>
      </c>
      <c r="M206" t="s">
        <v>33</v>
      </c>
      <c r="N206" t="s">
        <v>260</v>
      </c>
      <c r="O206" t="s">
        <v>4261</v>
      </c>
      <c r="P206">
        <v>1</v>
      </c>
      <c r="Q206" t="s">
        <v>1078</v>
      </c>
      <c r="R206" t="s">
        <v>1079</v>
      </c>
      <c r="S206" t="s">
        <v>1080</v>
      </c>
      <c r="T206">
        <v>2006</v>
      </c>
      <c r="U206" t="s">
        <v>1081</v>
      </c>
      <c r="V206" t="s">
        <v>5617</v>
      </c>
      <c r="W206" t="s">
        <v>1082</v>
      </c>
      <c r="X206">
        <v>9.3000000000000007</v>
      </c>
      <c r="Y206">
        <v>1584</v>
      </c>
      <c r="Z206">
        <v>832</v>
      </c>
      <c r="AA206">
        <f t="shared" si="50"/>
        <v>2</v>
      </c>
      <c r="AB206" t="s">
        <v>5437</v>
      </c>
      <c r="AC206">
        <f t="shared" si="51"/>
        <v>10</v>
      </c>
      <c r="AD206">
        <f t="shared" si="52"/>
        <v>5</v>
      </c>
      <c r="AE206">
        <f t="shared" si="53"/>
        <v>0</v>
      </c>
      <c r="AF206">
        <f t="shared" si="54"/>
        <v>7</v>
      </c>
      <c r="AG206">
        <f t="shared" si="55"/>
        <v>10.377177601422362</v>
      </c>
      <c r="AH206">
        <f t="shared" si="56"/>
        <v>6.5923563249168131</v>
      </c>
      <c r="AI206">
        <f t="shared" si="57"/>
        <v>2.6589648426644348</v>
      </c>
      <c r="AJ206">
        <f t="shared" si="58"/>
        <v>4.6957967758903019</v>
      </c>
      <c r="AK206">
        <f t="shared" si="59"/>
        <v>3.1997551772534747</v>
      </c>
      <c r="AL206">
        <f t="shared" si="60"/>
        <v>2.9201233262907236</v>
      </c>
      <c r="AW206">
        <v>708</v>
      </c>
      <c r="AX206">
        <v>1</v>
      </c>
      <c r="AY206" t="s">
        <v>3778</v>
      </c>
      <c r="AZ206" t="s">
        <v>3779</v>
      </c>
      <c r="BA206">
        <v>9</v>
      </c>
      <c r="BB206">
        <v>153</v>
      </c>
      <c r="BC206">
        <v>905.25476074218795</v>
      </c>
      <c r="BD206">
        <v>103</v>
      </c>
      <c r="BE206">
        <v>163.11656188964801</v>
      </c>
      <c r="BF206">
        <v>1330</v>
      </c>
      <c r="BG206">
        <v>1.17399608716369E-2</v>
      </c>
      <c r="BH206">
        <v>105.30621337890599</v>
      </c>
      <c r="BI206">
        <v>14</v>
      </c>
      <c r="BJ206">
        <v>9</v>
      </c>
      <c r="BK206">
        <v>155</v>
      </c>
      <c r="BL206">
        <v>923.78619384765602</v>
      </c>
      <c r="BM206">
        <v>105</v>
      </c>
      <c r="BN206">
        <v>263.38861083984398</v>
      </c>
      <c r="BO206">
        <v>4507</v>
      </c>
      <c r="BP206">
        <v>1.14309713244438E-2</v>
      </c>
      <c r="BQ206">
        <v>148.94902038574199</v>
      </c>
      <c r="BR206">
        <v>14</v>
      </c>
      <c r="BS206">
        <f t="shared" si="61"/>
        <v>2.9567708174532861</v>
      </c>
      <c r="BT206">
        <f t="shared" si="62"/>
        <v>2.9655714673491675</v>
      </c>
      <c r="BU206">
        <f t="shared" si="63"/>
        <v>3.1997551772534747</v>
      </c>
      <c r="BV206">
        <f t="shared" si="64"/>
        <v>2.9201233262907236</v>
      </c>
      <c r="BX206" t="s">
        <v>1079</v>
      </c>
      <c r="BY206" t="s">
        <v>5617</v>
      </c>
    </row>
    <row r="207" spans="1:77" x14ac:dyDescent="0.15">
      <c r="B207">
        <v>206</v>
      </c>
      <c r="C207">
        <v>2006</v>
      </c>
      <c r="D207">
        <v>6</v>
      </c>
      <c r="E207" t="s">
        <v>1083</v>
      </c>
      <c r="F207" s="1">
        <v>38911</v>
      </c>
      <c r="G207">
        <v>20597497600</v>
      </c>
      <c r="H207">
        <v>2.3E-2</v>
      </c>
      <c r="I207">
        <v>3331593</v>
      </c>
      <c r="J207">
        <v>483</v>
      </c>
      <c r="K207">
        <v>49539</v>
      </c>
      <c r="L207" t="s">
        <v>25</v>
      </c>
      <c r="M207" t="s">
        <v>25</v>
      </c>
      <c r="N207" t="s">
        <v>40</v>
      </c>
      <c r="O207" t="s">
        <v>4261</v>
      </c>
      <c r="P207">
        <v>1</v>
      </c>
      <c r="Q207" t="s">
        <v>1083</v>
      </c>
      <c r="R207" t="s">
        <v>1084</v>
      </c>
      <c r="S207" t="s">
        <v>1085</v>
      </c>
      <c r="T207">
        <v>2006</v>
      </c>
      <c r="U207" t="s">
        <v>1086</v>
      </c>
      <c r="V207" t="s">
        <v>5602</v>
      </c>
      <c r="W207" t="s">
        <v>31</v>
      </c>
      <c r="X207">
        <v>7.5</v>
      </c>
      <c r="Y207">
        <v>1455</v>
      </c>
      <c r="Z207">
        <v>797</v>
      </c>
      <c r="AA207">
        <f t="shared" si="50"/>
        <v>1</v>
      </c>
      <c r="AB207" t="s">
        <v>5426</v>
      </c>
      <c r="AC207">
        <f t="shared" si="51"/>
        <v>1</v>
      </c>
      <c r="AD207">
        <f t="shared" si="52"/>
        <v>1</v>
      </c>
      <c r="AE207">
        <f t="shared" si="53"/>
        <v>0</v>
      </c>
      <c r="AF207">
        <f t="shared" si="54"/>
        <v>7</v>
      </c>
      <c r="AG207">
        <f t="shared" si="55"/>
        <v>10.313814460926167</v>
      </c>
      <c r="AH207">
        <f t="shared" si="56"/>
        <v>6.5226519409189034</v>
      </c>
      <c r="AI207">
        <f t="shared" si="57"/>
        <v>2.6839471307515117</v>
      </c>
      <c r="AJ207">
        <f t="shared" si="58"/>
        <v>4.6949472356195141</v>
      </c>
      <c r="AK207">
        <f t="shared" si="59"/>
        <v>3.1628629933219261</v>
      </c>
      <c r="AL207">
        <f t="shared" si="60"/>
        <v>2.9014583213961123</v>
      </c>
      <c r="AW207">
        <v>801</v>
      </c>
      <c r="AX207">
        <v>1</v>
      </c>
      <c r="AY207" t="s">
        <v>4262</v>
      </c>
      <c r="AZ207" t="s">
        <v>4264</v>
      </c>
      <c r="BA207">
        <v>26</v>
      </c>
      <c r="BB207">
        <v>526</v>
      </c>
      <c r="BC207">
        <v>3911.56860351563</v>
      </c>
      <c r="BD207">
        <v>197</v>
      </c>
      <c r="BE207">
        <v>190.783126831055</v>
      </c>
      <c r="BF207">
        <v>1177</v>
      </c>
      <c r="BG207">
        <v>5.1042385399341597E-2</v>
      </c>
      <c r="BH207">
        <v>639.14129638671898</v>
      </c>
      <c r="BI207">
        <v>145.03332519531301</v>
      </c>
      <c r="BJ207">
        <v>26</v>
      </c>
      <c r="BK207">
        <v>535</v>
      </c>
      <c r="BL207">
        <v>3980.42065429688</v>
      </c>
      <c r="BM207">
        <v>204</v>
      </c>
      <c r="BN207">
        <v>305.50497436523398</v>
      </c>
      <c r="BO207">
        <v>4051</v>
      </c>
      <c r="BP207">
        <v>4.9546312540769598E-2</v>
      </c>
      <c r="BQ207">
        <v>1900.78918457031</v>
      </c>
      <c r="BR207">
        <v>145.03332519531301</v>
      </c>
      <c r="BS207">
        <f t="shared" si="61"/>
        <v>3.5923509515747578</v>
      </c>
      <c r="BT207">
        <f t="shared" si="62"/>
        <v>3.5999289711154661</v>
      </c>
      <c r="BU207">
        <f t="shared" si="63"/>
        <v>3.1628629933219261</v>
      </c>
      <c r="BV207">
        <f t="shared" si="64"/>
        <v>2.9014583213961123</v>
      </c>
      <c r="BX207" t="s">
        <v>1084</v>
      </c>
      <c r="BY207" t="s">
        <v>5602</v>
      </c>
    </row>
    <row r="208" spans="1:77" x14ac:dyDescent="0.15">
      <c r="B208">
        <v>207</v>
      </c>
      <c r="C208">
        <v>2006</v>
      </c>
      <c r="D208">
        <v>7</v>
      </c>
      <c r="E208" t="s">
        <v>1087</v>
      </c>
      <c r="F208" s="1">
        <v>39065</v>
      </c>
      <c r="G208">
        <v>37792497300</v>
      </c>
      <c r="H208">
        <v>4.2000000000000003E-2</v>
      </c>
      <c r="I208">
        <v>6247801</v>
      </c>
      <c r="J208">
        <v>514</v>
      </c>
      <c r="K208">
        <v>79545</v>
      </c>
      <c r="L208" t="s">
        <v>25</v>
      </c>
      <c r="M208" t="s">
        <v>25</v>
      </c>
      <c r="N208" t="s">
        <v>26</v>
      </c>
      <c r="O208" t="s">
        <v>4261</v>
      </c>
      <c r="P208">
        <v>1</v>
      </c>
      <c r="Q208" t="s">
        <v>1087</v>
      </c>
      <c r="R208" t="s">
        <v>1088</v>
      </c>
      <c r="S208" t="s">
        <v>1089</v>
      </c>
      <c r="T208">
        <v>2006</v>
      </c>
      <c r="U208" t="s">
        <v>1090</v>
      </c>
      <c r="V208" t="s">
        <v>5615</v>
      </c>
      <c r="W208" t="s">
        <v>1091</v>
      </c>
      <c r="X208">
        <v>9</v>
      </c>
      <c r="Y208">
        <v>2785</v>
      </c>
      <c r="Z208">
        <v>965</v>
      </c>
      <c r="AA208">
        <f t="shared" si="50"/>
        <v>1</v>
      </c>
      <c r="AB208" t="s">
        <v>5424</v>
      </c>
      <c r="AC208">
        <f t="shared" si="51"/>
        <v>2</v>
      </c>
      <c r="AD208">
        <f t="shared" si="52"/>
        <v>2</v>
      </c>
      <c r="AE208">
        <f t="shared" si="53"/>
        <v>0</v>
      </c>
      <c r="AF208">
        <f t="shared" si="54"/>
        <v>12</v>
      </c>
      <c r="AG208">
        <f t="shared" si="55"/>
        <v>10.577405590720277</v>
      </c>
      <c r="AH208">
        <f t="shared" si="56"/>
        <v>6.7957271882862971</v>
      </c>
      <c r="AI208">
        <f t="shared" si="57"/>
        <v>2.7109631189952754</v>
      </c>
      <c r="AJ208">
        <f t="shared" si="58"/>
        <v>4.900612886174244</v>
      </c>
      <c r="AK208">
        <f t="shared" si="59"/>
        <v>3.4448251995097476</v>
      </c>
      <c r="AL208">
        <f t="shared" si="60"/>
        <v>2.9845273133437922</v>
      </c>
      <c r="AW208">
        <v>591</v>
      </c>
      <c r="AX208">
        <v>5</v>
      </c>
      <c r="AY208" t="s">
        <v>5525</v>
      </c>
      <c r="AZ208" t="s">
        <v>5527</v>
      </c>
      <c r="BA208">
        <v>3</v>
      </c>
      <c r="BB208">
        <v>15</v>
      </c>
      <c r="BC208">
        <v>24.286392211914102</v>
      </c>
      <c r="BD208">
        <v>8</v>
      </c>
      <c r="BE208">
        <v>7.6500000953674299</v>
      </c>
      <c r="BF208">
        <v>539</v>
      </c>
      <c r="BG208" s="6">
        <v>-7.0435697274717801E-9</v>
      </c>
      <c r="BH208">
        <v>0</v>
      </c>
      <c r="BI208">
        <v>0</v>
      </c>
      <c r="BJ208">
        <v>3</v>
      </c>
      <c r="BK208">
        <v>9</v>
      </c>
      <c r="BL208">
        <v>3.4540603160858199</v>
      </c>
      <c r="BM208">
        <v>2</v>
      </c>
      <c r="BN208">
        <v>2</v>
      </c>
      <c r="BO208">
        <v>10969</v>
      </c>
      <c r="BP208">
        <v>0</v>
      </c>
      <c r="BQ208">
        <v>0</v>
      </c>
      <c r="BR208">
        <v>0</v>
      </c>
      <c r="BS208">
        <f t="shared" si="61"/>
        <v>1.3853630043551313</v>
      </c>
      <c r="BT208">
        <f t="shared" si="62"/>
        <v>0.53832991710941547</v>
      </c>
      <c r="BU208">
        <f t="shared" si="63"/>
        <v>3.4448251995097476</v>
      </c>
      <c r="BV208">
        <f t="shared" si="64"/>
        <v>2.9845273133437922</v>
      </c>
      <c r="BX208" t="s">
        <v>1088</v>
      </c>
      <c r="BY208" t="s">
        <v>5615</v>
      </c>
    </row>
    <row r="209" spans="2:77" x14ac:dyDescent="0.15">
      <c r="B209">
        <v>208</v>
      </c>
      <c r="C209">
        <v>2006</v>
      </c>
      <c r="D209">
        <v>8</v>
      </c>
      <c r="E209" t="s">
        <v>1092</v>
      </c>
      <c r="F209" s="1">
        <v>38855</v>
      </c>
      <c r="G209">
        <v>18873057800</v>
      </c>
      <c r="H209">
        <v>2.1000000000000001E-2</v>
      </c>
      <c r="I209">
        <v>3022936</v>
      </c>
      <c r="J209">
        <v>514</v>
      </c>
      <c r="K209">
        <v>42856</v>
      </c>
      <c r="L209" t="s">
        <v>33</v>
      </c>
      <c r="M209" t="s">
        <v>33</v>
      </c>
      <c r="N209" t="s">
        <v>788</v>
      </c>
      <c r="O209" t="s">
        <v>4261</v>
      </c>
      <c r="P209">
        <v>1</v>
      </c>
      <c r="Q209" t="s">
        <v>1092</v>
      </c>
      <c r="R209" t="s">
        <v>1093</v>
      </c>
      <c r="S209" t="s">
        <v>1094</v>
      </c>
      <c r="T209">
        <v>2006</v>
      </c>
      <c r="U209" t="s">
        <v>1095</v>
      </c>
      <c r="V209" t="s">
        <v>5677</v>
      </c>
      <c r="W209" t="s">
        <v>1097</v>
      </c>
      <c r="X209">
        <v>7.5</v>
      </c>
      <c r="Y209">
        <v>660</v>
      </c>
      <c r="Z209">
        <v>456</v>
      </c>
      <c r="AA209">
        <f t="shared" si="50"/>
        <v>2</v>
      </c>
      <c r="AB209" t="s">
        <v>5445</v>
      </c>
      <c r="AC209">
        <f t="shared" si="51"/>
        <v>4</v>
      </c>
      <c r="AD209">
        <f t="shared" si="52"/>
        <v>4</v>
      </c>
      <c r="AE209">
        <f t="shared" si="53"/>
        <v>0</v>
      </c>
      <c r="AF209">
        <f t="shared" si="54"/>
        <v>5</v>
      </c>
      <c r="AG209">
        <f t="shared" si="55"/>
        <v>10.275842269962562</v>
      </c>
      <c r="AH209">
        <f t="shared" si="56"/>
        <v>6.4804289526223853</v>
      </c>
      <c r="AI209">
        <f t="shared" si="57"/>
        <v>2.7109631189952754</v>
      </c>
      <c r="AJ209">
        <f t="shared" si="58"/>
        <v>4.6320116333648027</v>
      </c>
      <c r="AK209">
        <f t="shared" si="59"/>
        <v>2.8195439355418683</v>
      </c>
      <c r="AL209">
        <f t="shared" si="60"/>
        <v>2.6589648426644348</v>
      </c>
      <c r="AW209">
        <v>481</v>
      </c>
      <c r="AX209">
        <v>5</v>
      </c>
      <c r="AY209" t="s">
        <v>2584</v>
      </c>
      <c r="AZ209" t="s">
        <v>2585</v>
      </c>
      <c r="BA209">
        <v>5</v>
      </c>
      <c r="BB209">
        <v>34</v>
      </c>
      <c r="BC209">
        <v>63.317573547363303</v>
      </c>
      <c r="BD209">
        <v>11</v>
      </c>
      <c r="BE209">
        <v>9.6666660308837908</v>
      </c>
      <c r="BF209">
        <v>527</v>
      </c>
      <c r="BG209" s="6">
        <v>2.0644110032552701E-10</v>
      </c>
      <c r="BH209">
        <v>0</v>
      </c>
      <c r="BI209">
        <v>0</v>
      </c>
      <c r="BJ209">
        <v>3</v>
      </c>
      <c r="BK209">
        <v>9</v>
      </c>
      <c r="BL209">
        <v>3.4540545940399201</v>
      </c>
      <c r="BM209">
        <v>2</v>
      </c>
      <c r="BN209">
        <v>2</v>
      </c>
      <c r="BO209">
        <v>10969</v>
      </c>
      <c r="BP209">
        <v>0</v>
      </c>
      <c r="BQ209">
        <v>0</v>
      </c>
      <c r="BR209">
        <v>0</v>
      </c>
      <c r="BS209">
        <f t="shared" si="61"/>
        <v>1.8015242634995066</v>
      </c>
      <c r="BT209">
        <f t="shared" si="62"/>
        <v>0.53832919765034681</v>
      </c>
      <c r="BU209">
        <f t="shared" si="63"/>
        <v>2.8195439355418683</v>
      </c>
      <c r="BV209">
        <f t="shared" si="64"/>
        <v>2.6589648426644348</v>
      </c>
      <c r="BX209" t="s">
        <v>1093</v>
      </c>
      <c r="BY209" t="s">
        <v>5677</v>
      </c>
    </row>
    <row r="210" spans="2:77" x14ac:dyDescent="0.15">
      <c r="B210">
        <v>209</v>
      </c>
      <c r="C210">
        <v>2006</v>
      </c>
      <c r="D210">
        <v>9</v>
      </c>
      <c r="E210" t="s">
        <v>1098</v>
      </c>
      <c r="F210" s="1">
        <v>38981</v>
      </c>
      <c r="G210">
        <v>15996330400</v>
      </c>
      <c r="H210">
        <v>1.7999999999999999E-2</v>
      </c>
      <c r="I210">
        <v>2598859</v>
      </c>
      <c r="J210">
        <v>444</v>
      </c>
      <c r="K210">
        <v>51434</v>
      </c>
      <c r="L210" t="s">
        <v>25</v>
      </c>
      <c r="M210" t="s">
        <v>25</v>
      </c>
      <c r="N210" t="s">
        <v>26</v>
      </c>
      <c r="O210" t="s">
        <v>4261</v>
      </c>
      <c r="P210">
        <v>1</v>
      </c>
      <c r="Q210" t="s">
        <v>1098</v>
      </c>
      <c r="R210" t="s">
        <v>1099</v>
      </c>
      <c r="S210" t="s">
        <v>1100</v>
      </c>
      <c r="T210">
        <v>2006</v>
      </c>
      <c r="U210" t="s">
        <v>580</v>
      </c>
      <c r="V210" t="s">
        <v>5615</v>
      </c>
      <c r="W210" t="s">
        <v>1101</v>
      </c>
      <c r="X210">
        <v>4.0999999999999996</v>
      </c>
      <c r="Y210">
        <v>547</v>
      </c>
      <c r="Z210">
        <v>131</v>
      </c>
      <c r="AA210">
        <f t="shared" si="50"/>
        <v>1</v>
      </c>
      <c r="AB210" t="s">
        <v>5424</v>
      </c>
      <c r="AC210">
        <f t="shared" si="51"/>
        <v>2</v>
      </c>
      <c r="AD210">
        <f t="shared" si="52"/>
        <v>2</v>
      </c>
      <c r="AE210">
        <f t="shared" si="53"/>
        <v>0</v>
      </c>
      <c r="AF210">
        <f t="shared" si="54"/>
        <v>9</v>
      </c>
      <c r="AG210">
        <f t="shared" si="55"/>
        <v>10.204020365792498</v>
      </c>
      <c r="AH210">
        <f t="shared" si="56"/>
        <v>6.4147827176760517</v>
      </c>
      <c r="AI210">
        <f t="shared" si="57"/>
        <v>2.6473829701146196</v>
      </c>
      <c r="AJ210">
        <f t="shared" si="58"/>
        <v>4.7112503005290627</v>
      </c>
      <c r="AK210">
        <f t="shared" si="59"/>
        <v>2.7379873263334304</v>
      </c>
      <c r="AL210">
        <f t="shared" si="60"/>
        <v>2.117271295655764</v>
      </c>
      <c r="AW210">
        <v>687</v>
      </c>
      <c r="AX210">
        <v>5</v>
      </c>
      <c r="AY210" t="s">
        <v>3644</v>
      </c>
      <c r="AZ210" t="s">
        <v>3646</v>
      </c>
      <c r="BA210">
        <v>1</v>
      </c>
      <c r="BB210">
        <v>1</v>
      </c>
      <c r="BC210">
        <v>1.18280518054962</v>
      </c>
      <c r="BD210">
        <v>0</v>
      </c>
      <c r="BE210">
        <v>0</v>
      </c>
      <c r="BF210">
        <v>594</v>
      </c>
      <c r="BG210">
        <v>0</v>
      </c>
      <c r="BH210">
        <v>0</v>
      </c>
      <c r="BI210">
        <v>0</v>
      </c>
      <c r="BJ210">
        <v>3</v>
      </c>
      <c r="BK210">
        <v>9</v>
      </c>
      <c r="BL210">
        <v>3.4540503025054901</v>
      </c>
      <c r="BM210">
        <v>2</v>
      </c>
      <c r="BN210">
        <v>2</v>
      </c>
      <c r="BO210">
        <v>10969</v>
      </c>
      <c r="BP210">
        <v>0</v>
      </c>
      <c r="BQ210">
        <v>0</v>
      </c>
      <c r="BR210">
        <v>0</v>
      </c>
      <c r="BS210">
        <f t="shared" si="61"/>
        <v>7.2913218017747666E-2</v>
      </c>
      <c r="BT210">
        <f t="shared" si="62"/>
        <v>0.53832865805526253</v>
      </c>
      <c r="BU210">
        <f t="shared" si="63"/>
        <v>2.7379873263334304</v>
      </c>
      <c r="BV210">
        <f t="shared" si="64"/>
        <v>2.117271295655764</v>
      </c>
      <c r="BX210" t="s">
        <v>1099</v>
      </c>
      <c r="BY210" t="s">
        <v>5615</v>
      </c>
    </row>
    <row r="211" spans="2:77" x14ac:dyDescent="0.15">
      <c r="B211">
        <v>210</v>
      </c>
      <c r="C211">
        <v>2006</v>
      </c>
      <c r="D211">
        <v>10</v>
      </c>
      <c r="E211" t="s">
        <v>1102</v>
      </c>
      <c r="F211" s="1">
        <v>38974</v>
      </c>
      <c r="G211">
        <v>14938308000</v>
      </c>
      <c r="H211">
        <v>1.7000000000000001E-2</v>
      </c>
      <c r="I211">
        <v>2472035</v>
      </c>
      <c r="J211">
        <v>414</v>
      </c>
      <c r="K211">
        <v>47297</v>
      </c>
      <c r="L211" t="s">
        <v>25</v>
      </c>
      <c r="M211" t="s">
        <v>25</v>
      </c>
      <c r="N211" t="s">
        <v>1103</v>
      </c>
      <c r="O211" t="s">
        <v>4261</v>
      </c>
      <c r="P211">
        <v>1</v>
      </c>
      <c r="Q211" t="s">
        <v>1102</v>
      </c>
      <c r="R211" t="s">
        <v>1104</v>
      </c>
      <c r="S211" t="s">
        <v>1105</v>
      </c>
      <c r="T211">
        <v>2006</v>
      </c>
      <c r="U211" t="s">
        <v>1106</v>
      </c>
      <c r="V211" t="s">
        <v>5597</v>
      </c>
      <c r="W211" t="s">
        <v>1107</v>
      </c>
      <c r="X211">
        <v>9.1999999999999993</v>
      </c>
      <c r="Y211">
        <v>2501</v>
      </c>
      <c r="Z211">
        <v>706</v>
      </c>
      <c r="AA211">
        <f t="shared" si="50"/>
        <v>1</v>
      </c>
      <c r="AB211" t="s">
        <v>5449</v>
      </c>
      <c r="AC211">
        <f t="shared" si="51"/>
        <v>10</v>
      </c>
      <c r="AD211">
        <f t="shared" si="52"/>
        <v>5</v>
      </c>
      <c r="AE211">
        <f t="shared" si="53"/>
        <v>0</v>
      </c>
      <c r="AF211">
        <f t="shared" si="54"/>
        <v>9</v>
      </c>
      <c r="AG211">
        <f t="shared" si="55"/>
        <v>10.174301409535794</v>
      </c>
      <c r="AH211">
        <f t="shared" si="56"/>
        <v>6.393054615364699</v>
      </c>
      <c r="AI211">
        <f t="shared" si="57"/>
        <v>2.6170003411208986</v>
      </c>
      <c r="AJ211">
        <f t="shared" si="58"/>
        <v>4.67483359475969</v>
      </c>
      <c r="AK211">
        <f t="shared" si="59"/>
        <v>3.3981136917305022</v>
      </c>
      <c r="AL211">
        <f t="shared" si="60"/>
        <v>2.8488047010518036</v>
      </c>
      <c r="AW211">
        <v>285</v>
      </c>
      <c r="AX211">
        <v>1</v>
      </c>
      <c r="AY211" t="s">
        <v>1473</v>
      </c>
      <c r="AZ211" t="s">
        <v>1474</v>
      </c>
      <c r="BA211">
        <v>11</v>
      </c>
      <c r="BB211">
        <v>195</v>
      </c>
      <c r="BC211">
        <v>1394.08410644531</v>
      </c>
      <c r="BD211">
        <v>116</v>
      </c>
      <c r="BE211">
        <v>167.316482543945</v>
      </c>
      <c r="BF211">
        <v>1303</v>
      </c>
      <c r="BG211">
        <v>1.81712880730629E-2</v>
      </c>
      <c r="BH211">
        <v>99.558845520019503</v>
      </c>
      <c r="BI211">
        <v>20.5</v>
      </c>
      <c r="BJ211">
        <v>12</v>
      </c>
      <c r="BK211">
        <v>227</v>
      </c>
      <c r="BL211">
        <v>1584.34448242188</v>
      </c>
      <c r="BM211">
        <v>129</v>
      </c>
      <c r="BN211">
        <v>277.98397827148398</v>
      </c>
      <c r="BO211">
        <v>4284</v>
      </c>
      <c r="BP211">
        <v>1.9683869555592499E-2</v>
      </c>
      <c r="BQ211">
        <v>213.43601989746099</v>
      </c>
      <c r="BR211">
        <v>25</v>
      </c>
      <c r="BS211">
        <f t="shared" si="61"/>
        <v>3.1442889759594181</v>
      </c>
      <c r="BT211">
        <f t="shared" si="62"/>
        <v>3.1998496157315848</v>
      </c>
      <c r="BU211">
        <f t="shared" si="63"/>
        <v>3.3981136917305022</v>
      </c>
      <c r="BV211">
        <f t="shared" si="64"/>
        <v>2.8488047010518036</v>
      </c>
      <c r="BX211" t="s">
        <v>1104</v>
      </c>
      <c r="BY211" t="s">
        <v>5597</v>
      </c>
    </row>
    <row r="212" spans="2:77" x14ac:dyDescent="0.15">
      <c r="B212">
        <v>211</v>
      </c>
      <c r="C212">
        <v>2006</v>
      </c>
      <c r="D212">
        <v>11</v>
      </c>
      <c r="E212" t="s">
        <v>1108</v>
      </c>
      <c r="F212" s="1">
        <v>39072</v>
      </c>
      <c r="G212">
        <v>27932421600</v>
      </c>
      <c r="H212">
        <v>3.2000000000000001E-2</v>
      </c>
      <c r="I212">
        <v>4653148</v>
      </c>
      <c r="J212">
        <v>345</v>
      </c>
      <c r="K212">
        <v>66324</v>
      </c>
      <c r="L212" t="s">
        <v>33</v>
      </c>
      <c r="M212" t="s">
        <v>33</v>
      </c>
      <c r="N212" t="s">
        <v>880</v>
      </c>
      <c r="O212" t="s">
        <v>4261</v>
      </c>
      <c r="P212">
        <v>1</v>
      </c>
      <c r="Q212" t="s">
        <v>1108</v>
      </c>
      <c r="R212" t="s">
        <v>1109</v>
      </c>
      <c r="S212" t="s">
        <v>1110</v>
      </c>
      <c r="T212">
        <v>2006</v>
      </c>
      <c r="U212" t="s">
        <v>1111</v>
      </c>
      <c r="V212" t="s">
        <v>5678</v>
      </c>
      <c r="W212" t="s">
        <v>1113</v>
      </c>
      <c r="X212">
        <v>8.3000000000000007</v>
      </c>
      <c r="Y212">
        <v>736</v>
      </c>
      <c r="Z212">
        <v>322</v>
      </c>
      <c r="AA212">
        <f t="shared" si="50"/>
        <v>2</v>
      </c>
      <c r="AB212" t="s">
        <v>5446</v>
      </c>
      <c r="AC212">
        <f t="shared" si="51"/>
        <v>6</v>
      </c>
      <c r="AD212">
        <f t="shared" si="52"/>
        <v>4</v>
      </c>
      <c r="AE212">
        <f t="shared" si="53"/>
        <v>0</v>
      </c>
      <c r="AF212">
        <f t="shared" si="54"/>
        <v>12</v>
      </c>
      <c r="AG212">
        <f t="shared" si="55"/>
        <v>10.446108588473223</v>
      </c>
      <c r="AH212">
        <f t="shared" si="56"/>
        <v>6.6677468661075459</v>
      </c>
      <c r="AI212">
        <f t="shared" si="57"/>
        <v>2.537819095073274</v>
      </c>
      <c r="AJ212">
        <f t="shared" si="58"/>
        <v>4.8216707106293999</v>
      </c>
      <c r="AK212">
        <f t="shared" si="59"/>
        <v>2.8668778143374989</v>
      </c>
      <c r="AL212">
        <f t="shared" si="60"/>
        <v>2.5078558716958308</v>
      </c>
      <c r="AW212">
        <v>855</v>
      </c>
      <c r="AX212">
        <v>1</v>
      </c>
      <c r="AY212" t="s">
        <v>4520</v>
      </c>
      <c r="AZ212" t="s">
        <v>4522</v>
      </c>
      <c r="BA212">
        <v>11</v>
      </c>
      <c r="BB212">
        <v>207</v>
      </c>
      <c r="BC212">
        <v>1684.52001953125</v>
      </c>
      <c r="BD212">
        <v>115</v>
      </c>
      <c r="BE212">
        <v>166.78318786621099</v>
      </c>
      <c r="BF212">
        <v>1308</v>
      </c>
      <c r="BG212">
        <v>2.20524538308382E-2</v>
      </c>
      <c r="BH212">
        <v>153.40036010742199</v>
      </c>
      <c r="BI212">
        <v>21.1666660308838</v>
      </c>
      <c r="BJ212">
        <v>12</v>
      </c>
      <c r="BK212">
        <v>214</v>
      </c>
      <c r="BL212">
        <v>1695.146484375</v>
      </c>
      <c r="BM212">
        <v>118</v>
      </c>
      <c r="BN212">
        <v>274.26486206054699</v>
      </c>
      <c r="BO212">
        <v>4332</v>
      </c>
      <c r="BP212">
        <v>2.1143527701497099E-2</v>
      </c>
      <c r="BQ212">
        <v>879.037353515625</v>
      </c>
      <c r="BR212">
        <v>30.1666660308838</v>
      </c>
      <c r="BS212">
        <f t="shared" si="61"/>
        <v>3.2264761766826999</v>
      </c>
      <c r="BT212">
        <f t="shared" si="62"/>
        <v>3.2292072332806661</v>
      </c>
      <c r="BU212">
        <f t="shared" si="63"/>
        <v>2.8668778143374989</v>
      </c>
      <c r="BV212">
        <f t="shared" si="64"/>
        <v>2.5078558716958308</v>
      </c>
      <c r="BX212" t="s">
        <v>1109</v>
      </c>
      <c r="BY212" t="s">
        <v>5678</v>
      </c>
    </row>
    <row r="213" spans="2:77" x14ac:dyDescent="0.15">
      <c r="B213">
        <v>212</v>
      </c>
      <c r="C213">
        <v>2006</v>
      </c>
      <c r="D213">
        <v>12</v>
      </c>
      <c r="E213" t="s">
        <v>1114</v>
      </c>
      <c r="F213" s="1">
        <v>38868</v>
      </c>
      <c r="G213">
        <v>14588094300</v>
      </c>
      <c r="H213">
        <v>1.7000000000000001E-2</v>
      </c>
      <c r="I213">
        <v>2316695</v>
      </c>
      <c r="J213">
        <v>338</v>
      </c>
      <c r="K213">
        <v>43841</v>
      </c>
      <c r="L213" t="s">
        <v>33</v>
      </c>
      <c r="M213" t="s">
        <v>33</v>
      </c>
      <c r="N213" t="s">
        <v>34</v>
      </c>
      <c r="O213" t="s">
        <v>4261</v>
      </c>
      <c r="P213">
        <v>1</v>
      </c>
      <c r="Q213" t="s">
        <v>1114</v>
      </c>
      <c r="R213" t="s">
        <v>1115</v>
      </c>
      <c r="S213" t="s">
        <v>1116</v>
      </c>
      <c r="T213">
        <v>2006</v>
      </c>
      <c r="U213" t="s">
        <v>1117</v>
      </c>
      <c r="V213" t="s">
        <v>5679</v>
      </c>
      <c r="W213" t="s">
        <v>31</v>
      </c>
      <c r="X213">
        <v>7.6</v>
      </c>
      <c r="Y213">
        <v>437</v>
      </c>
      <c r="Z213">
        <v>292</v>
      </c>
      <c r="AA213">
        <f t="shared" si="50"/>
        <v>2</v>
      </c>
      <c r="AB213" t="s">
        <v>5425</v>
      </c>
      <c r="AC213">
        <f t="shared" si="51"/>
        <v>5</v>
      </c>
      <c r="AD213">
        <f t="shared" si="52"/>
        <v>4</v>
      </c>
      <c r="AE213">
        <f t="shared" si="53"/>
        <v>0</v>
      </c>
      <c r="AF213">
        <f t="shared" si="54"/>
        <v>5</v>
      </c>
      <c r="AG213">
        <f t="shared" si="55"/>
        <v>10.163998562006514</v>
      </c>
      <c r="AH213">
        <f t="shared" si="56"/>
        <v>6.3648688613532167</v>
      </c>
      <c r="AI213">
        <f t="shared" si="57"/>
        <v>2.5289167002776547</v>
      </c>
      <c r="AJ213">
        <f t="shared" si="58"/>
        <v>4.6418804517155641</v>
      </c>
      <c r="AK213">
        <f t="shared" si="59"/>
        <v>2.6404814369704215</v>
      </c>
      <c r="AL213">
        <f t="shared" si="60"/>
        <v>2.465382851448418</v>
      </c>
      <c r="AW213">
        <v>846</v>
      </c>
      <c r="AX213">
        <v>1</v>
      </c>
      <c r="AY213" t="s">
        <v>4477</v>
      </c>
      <c r="AZ213" t="s">
        <v>4479</v>
      </c>
      <c r="BA213">
        <v>23</v>
      </c>
      <c r="BB213">
        <v>471</v>
      </c>
      <c r="BC213">
        <v>3451.71411132813</v>
      </c>
      <c r="BD213">
        <v>213</v>
      </c>
      <c r="BE213">
        <v>192.33311462402301</v>
      </c>
      <c r="BF213">
        <v>1159</v>
      </c>
      <c r="BG213">
        <v>4.5033074915409102E-2</v>
      </c>
      <c r="BH213">
        <v>627.06921386718795</v>
      </c>
      <c r="BI213">
        <v>123.366653442383</v>
      </c>
      <c r="BJ213">
        <v>23</v>
      </c>
      <c r="BK213">
        <v>478</v>
      </c>
      <c r="BL213">
        <v>3491.94262695313</v>
      </c>
      <c r="BM213">
        <v>220</v>
      </c>
      <c r="BN213">
        <v>306.24786376953102</v>
      </c>
      <c r="BO213">
        <v>4046</v>
      </c>
      <c r="BP213">
        <v>4.3449655175208997E-2</v>
      </c>
      <c r="BQ213">
        <v>969.73388671875</v>
      </c>
      <c r="BR213">
        <v>123.366653442383</v>
      </c>
      <c r="BS213">
        <f t="shared" si="61"/>
        <v>3.5380348180355621</v>
      </c>
      <c r="BT213">
        <f t="shared" si="62"/>
        <v>3.5430670995803939</v>
      </c>
      <c r="BU213">
        <f t="shared" si="63"/>
        <v>2.6404814369704215</v>
      </c>
      <c r="BV213">
        <f t="shared" si="64"/>
        <v>2.465382851448418</v>
      </c>
      <c r="BX213" t="s">
        <v>1115</v>
      </c>
      <c r="BY213" t="s">
        <v>5679</v>
      </c>
    </row>
    <row r="214" spans="2:77" x14ac:dyDescent="0.15">
      <c r="B214">
        <v>213</v>
      </c>
      <c r="C214">
        <v>2006</v>
      </c>
      <c r="D214">
        <v>13</v>
      </c>
      <c r="E214" t="s">
        <v>1119</v>
      </c>
      <c r="F214" s="1">
        <v>38771</v>
      </c>
      <c r="G214">
        <v>14944528700</v>
      </c>
      <c r="H214">
        <v>1.7000000000000001E-2</v>
      </c>
      <c r="I214">
        <v>2304365</v>
      </c>
      <c r="J214">
        <v>347</v>
      </c>
      <c r="K214">
        <v>38964</v>
      </c>
      <c r="L214" t="s">
        <v>25</v>
      </c>
      <c r="M214" t="s">
        <v>25</v>
      </c>
      <c r="N214" t="s">
        <v>40</v>
      </c>
      <c r="O214" t="s">
        <v>4261</v>
      </c>
      <c r="P214">
        <v>1</v>
      </c>
      <c r="Q214" t="s">
        <v>1119</v>
      </c>
      <c r="R214" t="s">
        <v>1120</v>
      </c>
      <c r="S214" t="s">
        <v>1121</v>
      </c>
      <c r="T214">
        <v>2006</v>
      </c>
      <c r="U214" t="s">
        <v>1122</v>
      </c>
      <c r="V214" t="s">
        <v>5657</v>
      </c>
      <c r="W214" t="s">
        <v>1123</v>
      </c>
      <c r="X214">
        <v>7.4</v>
      </c>
      <c r="Y214">
        <v>2621</v>
      </c>
      <c r="Z214">
        <v>296</v>
      </c>
      <c r="AA214">
        <f t="shared" si="50"/>
        <v>1</v>
      </c>
      <c r="AB214" t="s">
        <v>5426</v>
      </c>
      <c r="AC214">
        <f t="shared" si="51"/>
        <v>1</v>
      </c>
      <c r="AD214">
        <f t="shared" si="52"/>
        <v>1</v>
      </c>
      <c r="AE214">
        <f t="shared" si="53"/>
        <v>0</v>
      </c>
      <c r="AF214">
        <f t="shared" si="54"/>
        <v>2</v>
      </c>
      <c r="AG214">
        <f t="shared" si="55"/>
        <v>10.174482223408969</v>
      </c>
      <c r="AH214">
        <f t="shared" si="56"/>
        <v>6.3625512702941593</v>
      </c>
      <c r="AI214">
        <f t="shared" si="57"/>
        <v>2.5403294747908736</v>
      </c>
      <c r="AJ214">
        <f t="shared" si="58"/>
        <v>4.5906635346736264</v>
      </c>
      <c r="AK214">
        <f t="shared" si="59"/>
        <v>3.4184670209466002</v>
      </c>
      <c r="AL214">
        <f t="shared" si="60"/>
        <v>2.4712917110589383</v>
      </c>
      <c r="AW214">
        <v>47</v>
      </c>
      <c r="AX214">
        <v>1</v>
      </c>
      <c r="AY214" t="s">
        <v>285</v>
      </c>
      <c r="AZ214" t="s">
        <v>287</v>
      </c>
      <c r="BA214">
        <v>7</v>
      </c>
      <c r="BB214">
        <v>76</v>
      </c>
      <c r="BC214">
        <v>442.11502075195301</v>
      </c>
      <c r="BD214">
        <v>48</v>
      </c>
      <c r="BE214">
        <v>146.85005187988301</v>
      </c>
      <c r="BF214">
        <v>1462</v>
      </c>
      <c r="BG214">
        <v>5.7148560881614702E-3</v>
      </c>
      <c r="BH214">
        <v>65.022529602050795</v>
      </c>
      <c r="BI214">
        <v>11</v>
      </c>
      <c r="BJ214">
        <v>8</v>
      </c>
      <c r="BK214">
        <v>91</v>
      </c>
      <c r="BL214">
        <v>468.72891235351602</v>
      </c>
      <c r="BM214">
        <v>54</v>
      </c>
      <c r="BN214">
        <v>260.573974609375</v>
      </c>
      <c r="BO214">
        <v>4362</v>
      </c>
      <c r="BP214">
        <v>5.7561048306524797E-3</v>
      </c>
      <c r="BQ214">
        <v>348.27447509765602</v>
      </c>
      <c r="BR214">
        <v>14</v>
      </c>
      <c r="BS214">
        <f t="shared" si="61"/>
        <v>2.6455352702075472</v>
      </c>
      <c r="BT214">
        <f t="shared" si="62"/>
        <v>2.670921742699484</v>
      </c>
      <c r="BU214">
        <f t="shared" si="63"/>
        <v>3.4184670209466002</v>
      </c>
      <c r="BV214">
        <f t="shared" si="64"/>
        <v>2.4712917110589383</v>
      </c>
      <c r="BX214" t="s">
        <v>1120</v>
      </c>
      <c r="BY214" t="s">
        <v>5657</v>
      </c>
    </row>
    <row r="215" spans="2:77" x14ac:dyDescent="0.15">
      <c r="B215">
        <v>214</v>
      </c>
      <c r="C215">
        <v>2006</v>
      </c>
      <c r="D215">
        <v>14</v>
      </c>
      <c r="E215" t="s">
        <v>1124</v>
      </c>
      <c r="F215" s="1">
        <v>38813</v>
      </c>
      <c r="G215">
        <v>13426707100</v>
      </c>
      <c r="H215">
        <v>1.4999999999999999E-2</v>
      </c>
      <c r="I215">
        <v>2077590</v>
      </c>
      <c r="J215">
        <v>246</v>
      </c>
      <c r="K215">
        <v>38034</v>
      </c>
      <c r="L215" t="s">
        <v>25</v>
      </c>
      <c r="M215" t="s">
        <v>25</v>
      </c>
      <c r="N215" t="s">
        <v>40</v>
      </c>
      <c r="O215" t="s">
        <v>4261</v>
      </c>
      <c r="P215">
        <v>1</v>
      </c>
      <c r="Q215" t="s">
        <v>1124</v>
      </c>
      <c r="R215" t="s">
        <v>1125</v>
      </c>
      <c r="S215" t="s">
        <v>1126</v>
      </c>
      <c r="T215">
        <v>2006</v>
      </c>
      <c r="U215" t="s">
        <v>1127</v>
      </c>
      <c r="V215" t="s">
        <v>5610</v>
      </c>
      <c r="W215" t="s">
        <v>31</v>
      </c>
      <c r="X215">
        <v>8.1999999999999993</v>
      </c>
      <c r="Y215">
        <v>1148</v>
      </c>
      <c r="Z215">
        <v>398</v>
      </c>
      <c r="AA215">
        <f t="shared" si="50"/>
        <v>1</v>
      </c>
      <c r="AB215" t="s">
        <v>5426</v>
      </c>
      <c r="AC215">
        <f t="shared" si="51"/>
        <v>1</v>
      </c>
      <c r="AD215">
        <f t="shared" si="52"/>
        <v>1</v>
      </c>
      <c r="AE215">
        <f t="shared" si="53"/>
        <v>0</v>
      </c>
      <c r="AF215">
        <f t="shared" si="54"/>
        <v>4</v>
      </c>
      <c r="AG215">
        <f t="shared" si="55"/>
        <v>10.127969515003063</v>
      </c>
      <c r="AH215">
        <f t="shared" si="56"/>
        <v>6.3175598462500142</v>
      </c>
      <c r="AI215">
        <f t="shared" si="57"/>
        <v>2.3909351071033789</v>
      </c>
      <c r="AJ215">
        <f t="shared" si="58"/>
        <v>4.5801720021556189</v>
      </c>
      <c r="AK215">
        <f t="shared" si="59"/>
        <v>3.0599418880619544</v>
      </c>
      <c r="AL215">
        <f t="shared" si="60"/>
        <v>2.5998830720736876</v>
      </c>
      <c r="AW215">
        <v>367</v>
      </c>
      <c r="AX215">
        <v>1</v>
      </c>
      <c r="AY215" t="s">
        <v>1961</v>
      </c>
      <c r="AZ215" t="s">
        <v>1963</v>
      </c>
      <c r="BA215">
        <v>5</v>
      </c>
      <c r="BB215">
        <v>63</v>
      </c>
      <c r="BC215">
        <v>389.48110961914102</v>
      </c>
      <c r="BD215">
        <v>48</v>
      </c>
      <c r="BE215">
        <v>146.60009765625</v>
      </c>
      <c r="BF215">
        <v>1454</v>
      </c>
      <c r="BG215">
        <v>5.04582561552525E-3</v>
      </c>
      <c r="BH215">
        <v>18.537326812744102</v>
      </c>
      <c r="BI215">
        <v>3</v>
      </c>
      <c r="BJ215">
        <v>5</v>
      </c>
      <c r="BK215">
        <v>63</v>
      </c>
      <c r="BL215">
        <v>383.40771484375</v>
      </c>
      <c r="BM215">
        <v>48</v>
      </c>
      <c r="BN215">
        <v>238.98278808593801</v>
      </c>
      <c r="BO215">
        <v>4827</v>
      </c>
      <c r="BP215">
        <v>4.7355080023407901E-3</v>
      </c>
      <c r="BQ215">
        <v>19.353155136108398</v>
      </c>
      <c r="BR215">
        <v>3</v>
      </c>
      <c r="BS215">
        <f t="shared" si="61"/>
        <v>2.5904863986270237</v>
      </c>
      <c r="BT215">
        <f t="shared" si="62"/>
        <v>2.5836608474057892</v>
      </c>
      <c r="BU215">
        <f t="shared" si="63"/>
        <v>3.0599418880619544</v>
      </c>
      <c r="BV215">
        <f t="shared" si="64"/>
        <v>2.5998830720736876</v>
      </c>
      <c r="BX215" t="s">
        <v>1125</v>
      </c>
      <c r="BY215" t="s">
        <v>5610</v>
      </c>
    </row>
    <row r="216" spans="2:77" x14ac:dyDescent="0.15">
      <c r="B216">
        <v>215</v>
      </c>
      <c r="C216">
        <v>2006</v>
      </c>
      <c r="D216">
        <v>15</v>
      </c>
      <c r="E216" t="s">
        <v>1128</v>
      </c>
      <c r="F216" s="1">
        <v>38833</v>
      </c>
      <c r="G216">
        <v>12239242400</v>
      </c>
      <c r="H216">
        <v>1.39999999999999E-2</v>
      </c>
      <c r="I216">
        <v>2005180</v>
      </c>
      <c r="J216">
        <v>271</v>
      </c>
      <c r="K216">
        <v>39975</v>
      </c>
      <c r="L216" t="s">
        <v>25</v>
      </c>
      <c r="M216" t="s">
        <v>25</v>
      </c>
      <c r="N216" t="s">
        <v>26</v>
      </c>
      <c r="O216" t="s">
        <v>4261</v>
      </c>
      <c r="P216">
        <v>1</v>
      </c>
      <c r="Q216" t="s">
        <v>1128</v>
      </c>
      <c r="R216" t="s">
        <v>1129</v>
      </c>
      <c r="S216" t="s">
        <v>1130</v>
      </c>
      <c r="T216">
        <v>2006</v>
      </c>
      <c r="U216" t="s">
        <v>1131</v>
      </c>
      <c r="V216" t="s">
        <v>5597</v>
      </c>
      <c r="W216" t="s">
        <v>1132</v>
      </c>
      <c r="X216">
        <v>8.1</v>
      </c>
      <c r="Y216">
        <v>560</v>
      </c>
      <c r="Z216">
        <v>127</v>
      </c>
      <c r="AA216">
        <f t="shared" si="50"/>
        <v>1</v>
      </c>
      <c r="AB216" t="s">
        <v>5424</v>
      </c>
      <c r="AC216">
        <f t="shared" si="51"/>
        <v>2</v>
      </c>
      <c r="AD216">
        <f t="shared" si="52"/>
        <v>2</v>
      </c>
      <c r="AE216">
        <f t="shared" si="53"/>
        <v>0</v>
      </c>
      <c r="AF216">
        <f t="shared" si="54"/>
        <v>4</v>
      </c>
      <c r="AG216">
        <f t="shared" si="55"/>
        <v>10.087754536136146</v>
      </c>
      <c r="AH216">
        <f t="shared" si="56"/>
        <v>6.3021533642369683</v>
      </c>
      <c r="AI216">
        <f t="shared" si="57"/>
        <v>2.4329692908744054</v>
      </c>
      <c r="AJ216">
        <f t="shared" si="58"/>
        <v>4.6017884724182716</v>
      </c>
      <c r="AK216">
        <f t="shared" si="59"/>
        <v>2.7481880270062002</v>
      </c>
      <c r="AL216">
        <f t="shared" si="60"/>
        <v>2.1038037209559568</v>
      </c>
      <c r="AW216">
        <v>952</v>
      </c>
      <c r="AX216">
        <v>1</v>
      </c>
      <c r="AY216" t="s">
        <v>5037</v>
      </c>
      <c r="AZ216" t="s">
        <v>5038</v>
      </c>
      <c r="BA216">
        <v>15</v>
      </c>
      <c r="BB216">
        <v>314</v>
      </c>
      <c r="BC216">
        <v>2681.83325195313</v>
      </c>
      <c r="BD216">
        <v>183</v>
      </c>
      <c r="BE216">
        <v>182.49984741210901</v>
      </c>
      <c r="BF216">
        <v>1207</v>
      </c>
      <c r="BG216">
        <v>3.5133395344018901E-2</v>
      </c>
      <c r="BH216">
        <v>237.49369812011699</v>
      </c>
      <c r="BI216">
        <v>47.333332061767599</v>
      </c>
      <c r="BJ216">
        <v>15</v>
      </c>
      <c r="BK216">
        <v>318</v>
      </c>
      <c r="BL216">
        <v>2731.63940429688</v>
      </c>
      <c r="BM216">
        <v>187</v>
      </c>
      <c r="BN216">
        <v>293.95703125</v>
      </c>
      <c r="BO216">
        <v>4139</v>
      </c>
      <c r="BP216">
        <v>3.4133072942495297E-2</v>
      </c>
      <c r="BQ216">
        <v>425.90026855468801</v>
      </c>
      <c r="BR216">
        <v>47.333332061767599</v>
      </c>
      <c r="BS216">
        <f t="shared" si="61"/>
        <v>3.4284317712754855</v>
      </c>
      <c r="BT216">
        <f t="shared" si="62"/>
        <v>3.4364233688528061</v>
      </c>
      <c r="BU216">
        <f t="shared" si="63"/>
        <v>2.7481880270062002</v>
      </c>
      <c r="BV216">
        <f t="shared" si="64"/>
        <v>2.1038037209559568</v>
      </c>
      <c r="BX216" t="s">
        <v>1129</v>
      </c>
      <c r="BY216" t="s">
        <v>5597</v>
      </c>
    </row>
    <row r="217" spans="2:77" x14ac:dyDescent="0.15">
      <c r="B217">
        <v>216</v>
      </c>
      <c r="C217">
        <v>2006</v>
      </c>
      <c r="D217">
        <v>16</v>
      </c>
      <c r="E217" t="s">
        <v>1133</v>
      </c>
      <c r="F217" s="1">
        <v>38883</v>
      </c>
      <c r="G217">
        <v>11664597600</v>
      </c>
      <c r="H217">
        <v>1.2999999999999999E-2</v>
      </c>
      <c r="I217">
        <v>1829887</v>
      </c>
      <c r="J217">
        <v>306</v>
      </c>
      <c r="K217">
        <v>34064</v>
      </c>
      <c r="L217" t="s">
        <v>25</v>
      </c>
      <c r="M217" t="s">
        <v>25</v>
      </c>
      <c r="N217" t="s">
        <v>40</v>
      </c>
      <c r="O217" t="s">
        <v>4261</v>
      </c>
      <c r="P217">
        <v>1</v>
      </c>
      <c r="Q217" t="s">
        <v>1133</v>
      </c>
      <c r="R217" t="s">
        <v>1134</v>
      </c>
      <c r="S217" t="s">
        <v>1135</v>
      </c>
      <c r="T217">
        <v>2006</v>
      </c>
      <c r="U217" t="s">
        <v>1136</v>
      </c>
      <c r="V217" t="s">
        <v>5602</v>
      </c>
      <c r="W217" t="s">
        <v>1137</v>
      </c>
      <c r="X217">
        <v>8.8000000000000007</v>
      </c>
      <c r="Y217">
        <v>895</v>
      </c>
      <c r="Z217">
        <v>757</v>
      </c>
      <c r="AA217">
        <f t="shared" si="50"/>
        <v>1</v>
      </c>
      <c r="AB217" t="s">
        <v>5426</v>
      </c>
      <c r="AC217">
        <f t="shared" si="51"/>
        <v>1</v>
      </c>
      <c r="AD217">
        <f t="shared" si="52"/>
        <v>1</v>
      </c>
      <c r="AE217">
        <f t="shared" si="53"/>
        <v>0</v>
      </c>
      <c r="AF217">
        <f t="shared" si="54"/>
        <v>6</v>
      </c>
      <c r="AG217">
        <f t="shared" si="55"/>
        <v>10.066869761294033</v>
      </c>
      <c r="AH217">
        <f t="shared" si="56"/>
        <v>6.2624242718114758</v>
      </c>
      <c r="AI217">
        <f t="shared" si="57"/>
        <v>2.4857214264815797</v>
      </c>
      <c r="AJ217">
        <f t="shared" si="58"/>
        <v>4.5322956440942468</v>
      </c>
      <c r="AK217">
        <f t="shared" si="59"/>
        <v>2.9518230353159116</v>
      </c>
      <c r="AL217">
        <f t="shared" si="60"/>
        <v>2.8790958795000723</v>
      </c>
      <c r="AW217">
        <v>84</v>
      </c>
      <c r="AX217">
        <v>1</v>
      </c>
      <c r="AY217" t="s">
        <v>482</v>
      </c>
      <c r="AZ217" t="s">
        <v>484</v>
      </c>
      <c r="BA217">
        <v>16</v>
      </c>
      <c r="BB217">
        <v>284</v>
      </c>
      <c r="BC217">
        <v>2274.03173828125</v>
      </c>
      <c r="BD217">
        <v>149</v>
      </c>
      <c r="BE217">
        <v>176.18310546875</v>
      </c>
      <c r="BF217">
        <v>1255</v>
      </c>
      <c r="BG217">
        <v>2.9749795794487E-2</v>
      </c>
      <c r="BH217">
        <v>258.4580078125</v>
      </c>
      <c r="BI217">
        <v>57.583332061767599</v>
      </c>
      <c r="BJ217">
        <v>17</v>
      </c>
      <c r="BK217">
        <v>321</v>
      </c>
      <c r="BL217">
        <v>2441.21069335938</v>
      </c>
      <c r="BM217">
        <v>167</v>
      </c>
      <c r="BN217">
        <v>305.43576049804699</v>
      </c>
      <c r="BO217">
        <v>3901</v>
      </c>
      <c r="BP217">
        <v>3.04231941699982E-2</v>
      </c>
      <c r="BQ217">
        <v>2331.78540039063</v>
      </c>
      <c r="BR217">
        <v>64.583328247070298</v>
      </c>
      <c r="BS217">
        <f t="shared" si="61"/>
        <v>3.3567965217695797</v>
      </c>
      <c r="BT217">
        <f t="shared" si="62"/>
        <v>3.3876052636509324</v>
      </c>
      <c r="BU217">
        <f t="shared" si="63"/>
        <v>2.9518230353159116</v>
      </c>
      <c r="BV217">
        <f t="shared" si="64"/>
        <v>2.8790958795000723</v>
      </c>
      <c r="BX217" t="s">
        <v>1134</v>
      </c>
      <c r="BY217" t="s">
        <v>5602</v>
      </c>
    </row>
    <row r="218" spans="2:77" x14ac:dyDescent="0.15">
      <c r="B218">
        <v>217</v>
      </c>
      <c r="C218">
        <v>2006</v>
      </c>
      <c r="D218">
        <v>17</v>
      </c>
      <c r="E218" t="s">
        <v>1138</v>
      </c>
      <c r="F218" s="1">
        <v>38883</v>
      </c>
      <c r="G218">
        <v>11275475200</v>
      </c>
      <c r="H218">
        <v>1.2999999999999999E-2</v>
      </c>
      <c r="I218">
        <v>1793310</v>
      </c>
      <c r="J218">
        <v>373</v>
      </c>
      <c r="K218">
        <v>38570</v>
      </c>
      <c r="L218" t="s">
        <v>33</v>
      </c>
      <c r="M218" t="s">
        <v>33</v>
      </c>
      <c r="N218" t="s">
        <v>880</v>
      </c>
      <c r="O218" t="s">
        <v>4261</v>
      </c>
      <c r="P218">
        <v>1</v>
      </c>
      <c r="Q218" t="s">
        <v>1138</v>
      </c>
      <c r="R218" t="s">
        <v>1139</v>
      </c>
      <c r="S218" t="s">
        <v>1140</v>
      </c>
      <c r="T218">
        <v>2006</v>
      </c>
      <c r="U218" t="s">
        <v>1141</v>
      </c>
      <c r="V218" t="s">
        <v>5636</v>
      </c>
      <c r="W218" t="s">
        <v>1142</v>
      </c>
      <c r="X218">
        <v>8.3000000000000007</v>
      </c>
      <c r="Y218">
        <v>277</v>
      </c>
      <c r="Z218">
        <v>365</v>
      </c>
      <c r="AA218">
        <f t="shared" ref="AA218:AA281" si="65">VLOOKUP(L218,$AN$2:$AO$17,2,FALSE)</f>
        <v>2</v>
      </c>
      <c r="AB218" t="s">
        <v>5446</v>
      </c>
      <c r="AC218">
        <f t="shared" si="51"/>
        <v>6</v>
      </c>
      <c r="AD218">
        <f t="shared" si="52"/>
        <v>4</v>
      </c>
      <c r="AE218">
        <f t="shared" si="53"/>
        <v>0</v>
      </c>
      <c r="AF218">
        <f t="shared" si="54"/>
        <v>6</v>
      </c>
      <c r="AG218">
        <f t="shared" si="55"/>
        <v>10.052134854087816</v>
      </c>
      <c r="AH218">
        <f t="shared" si="56"/>
        <v>6.2536553702382678</v>
      </c>
      <c r="AI218">
        <f t="shared" si="57"/>
        <v>2.5717088318086874</v>
      </c>
      <c r="AJ218">
        <f t="shared" si="58"/>
        <v>4.5862496388660414</v>
      </c>
      <c r="AK218">
        <f t="shared" si="59"/>
        <v>2.4424797690644482</v>
      </c>
      <c r="AL218">
        <f t="shared" si="60"/>
        <v>2.5622928644564746</v>
      </c>
      <c r="AW218">
        <v>882</v>
      </c>
      <c r="AX218">
        <v>1</v>
      </c>
      <c r="AY218" t="s">
        <v>4666</v>
      </c>
      <c r="AZ218" t="s">
        <v>4668</v>
      </c>
      <c r="BA218">
        <v>7</v>
      </c>
      <c r="BB218">
        <v>80</v>
      </c>
      <c r="BC218">
        <v>492.23577880859398</v>
      </c>
      <c r="BD218">
        <v>58</v>
      </c>
      <c r="BE218">
        <v>151.95005798339801</v>
      </c>
      <c r="BF218">
        <v>1411</v>
      </c>
      <c r="BG218">
        <v>6.3682380132377104E-3</v>
      </c>
      <c r="BH218">
        <v>98.683616638183594</v>
      </c>
      <c r="BI218">
        <v>10.5</v>
      </c>
      <c r="BJ218">
        <v>7</v>
      </c>
      <c r="BK218">
        <v>81</v>
      </c>
      <c r="BL218">
        <v>500.06735229492199</v>
      </c>
      <c r="BM218">
        <v>59</v>
      </c>
      <c r="BN218">
        <v>254.933517456055</v>
      </c>
      <c r="BO218">
        <v>4517</v>
      </c>
      <c r="BP218">
        <v>6.1713149771094296E-3</v>
      </c>
      <c r="BQ218">
        <v>140.65362548828099</v>
      </c>
      <c r="BR218">
        <v>10.5</v>
      </c>
      <c r="BS218">
        <f t="shared" si="61"/>
        <v>2.692173177782891</v>
      </c>
      <c r="BT218">
        <f t="shared" si="62"/>
        <v>2.6990285018562208</v>
      </c>
      <c r="BU218">
        <f t="shared" si="63"/>
        <v>2.4424797690644482</v>
      </c>
      <c r="BV218">
        <f t="shared" si="64"/>
        <v>2.5622928644564746</v>
      </c>
      <c r="BX218" t="s">
        <v>1139</v>
      </c>
      <c r="BY218" t="s">
        <v>5636</v>
      </c>
    </row>
    <row r="219" spans="2:77" x14ac:dyDescent="0.15">
      <c r="B219">
        <v>218</v>
      </c>
      <c r="C219">
        <v>2006</v>
      </c>
      <c r="D219">
        <v>18</v>
      </c>
      <c r="E219" t="s">
        <v>1143</v>
      </c>
      <c r="F219" s="1">
        <v>38834</v>
      </c>
      <c r="G219">
        <v>10934307100</v>
      </c>
      <c r="H219">
        <v>1.2E-2</v>
      </c>
      <c r="I219">
        <v>1724709</v>
      </c>
      <c r="J219">
        <v>288</v>
      </c>
      <c r="K219">
        <v>33257</v>
      </c>
      <c r="L219" t="s">
        <v>25</v>
      </c>
      <c r="M219" t="s">
        <v>25</v>
      </c>
      <c r="N219" t="s">
        <v>1144</v>
      </c>
      <c r="O219" t="s">
        <v>4261</v>
      </c>
      <c r="P219">
        <v>1</v>
      </c>
      <c r="Q219" t="s">
        <v>1143</v>
      </c>
      <c r="R219" t="s">
        <v>1145</v>
      </c>
      <c r="S219" t="s">
        <v>1146</v>
      </c>
      <c r="T219">
        <v>2006</v>
      </c>
      <c r="U219" t="s">
        <v>1147</v>
      </c>
      <c r="V219" t="s">
        <v>5628</v>
      </c>
      <c r="W219" t="s">
        <v>31</v>
      </c>
      <c r="X219">
        <v>8.1999999999999993</v>
      </c>
      <c r="Y219">
        <v>1267</v>
      </c>
      <c r="Z219">
        <v>164</v>
      </c>
      <c r="AA219">
        <f t="shared" si="65"/>
        <v>1</v>
      </c>
      <c r="AB219" t="s">
        <v>5450</v>
      </c>
      <c r="AC219">
        <f t="shared" si="51"/>
        <v>1</v>
      </c>
      <c r="AD219">
        <f t="shared" si="52"/>
        <v>1</v>
      </c>
      <c r="AE219">
        <f t="shared" si="53"/>
        <v>0</v>
      </c>
      <c r="AF219">
        <f t="shared" si="54"/>
        <v>4</v>
      </c>
      <c r="AG219">
        <f t="shared" si="55"/>
        <v>10.038791267283948</v>
      </c>
      <c r="AH219">
        <f t="shared" si="56"/>
        <v>6.2367158296381122</v>
      </c>
      <c r="AI219">
        <f t="shared" si="57"/>
        <v>2.4593924877592306</v>
      </c>
      <c r="AJ219">
        <f t="shared" si="58"/>
        <v>4.5218830704334616</v>
      </c>
      <c r="AK219">
        <f t="shared" si="59"/>
        <v>3.102776614883441</v>
      </c>
      <c r="AL219">
        <f t="shared" si="60"/>
        <v>2.214843848047698</v>
      </c>
      <c r="AW219">
        <v>354</v>
      </c>
      <c r="AX219">
        <v>1</v>
      </c>
      <c r="AY219" t="s">
        <v>1891</v>
      </c>
      <c r="AZ219" t="s">
        <v>1893</v>
      </c>
      <c r="BA219">
        <v>10</v>
      </c>
      <c r="BB219">
        <v>190</v>
      </c>
      <c r="BC219">
        <v>1428.3662109375</v>
      </c>
      <c r="BD219">
        <v>117</v>
      </c>
      <c r="BE219">
        <v>167.36656188964801</v>
      </c>
      <c r="BF219">
        <v>1298</v>
      </c>
      <c r="BG219">
        <v>1.8654078245162999E-2</v>
      </c>
      <c r="BH219">
        <v>66.206710815429702</v>
      </c>
      <c r="BI219">
        <v>13.5333337783813</v>
      </c>
      <c r="BJ219">
        <v>10</v>
      </c>
      <c r="BK219">
        <v>191</v>
      </c>
      <c r="BL219">
        <v>1408.0947265625</v>
      </c>
      <c r="BM219">
        <v>118</v>
      </c>
      <c r="BN219">
        <v>269.34576416015602</v>
      </c>
      <c r="BO219">
        <v>4430</v>
      </c>
      <c r="BP219">
        <v>1.7531799152493501E-2</v>
      </c>
      <c r="BQ219">
        <v>139.278732299805</v>
      </c>
      <c r="BR219">
        <v>13.5333337783813</v>
      </c>
      <c r="BS219">
        <f t="shared" si="61"/>
        <v>3.1548395680840611</v>
      </c>
      <c r="BT219">
        <f t="shared" si="62"/>
        <v>3.1486318720217006</v>
      </c>
      <c r="BU219">
        <f t="shared" si="63"/>
        <v>3.102776614883441</v>
      </c>
      <c r="BV219">
        <f t="shared" si="64"/>
        <v>2.214843848047698</v>
      </c>
      <c r="BX219" t="s">
        <v>1145</v>
      </c>
      <c r="BY219" t="s">
        <v>5628</v>
      </c>
    </row>
    <row r="220" spans="2:77" x14ac:dyDescent="0.15">
      <c r="B220">
        <v>219</v>
      </c>
      <c r="C220">
        <v>2006</v>
      </c>
      <c r="D220">
        <v>19</v>
      </c>
      <c r="E220" t="s">
        <v>1148</v>
      </c>
      <c r="F220" s="1">
        <v>38896</v>
      </c>
      <c r="G220">
        <v>10825645300</v>
      </c>
      <c r="H220">
        <v>1.2E-2</v>
      </c>
      <c r="I220">
        <v>1702765</v>
      </c>
      <c r="J220">
        <v>366</v>
      </c>
      <c r="K220">
        <v>29982</v>
      </c>
      <c r="L220" t="s">
        <v>33</v>
      </c>
      <c r="M220" t="s">
        <v>33</v>
      </c>
      <c r="N220" t="s">
        <v>34</v>
      </c>
      <c r="O220" t="s">
        <v>4261</v>
      </c>
      <c r="P220">
        <v>1</v>
      </c>
      <c r="Q220" t="s">
        <v>1148</v>
      </c>
      <c r="R220" t="s">
        <v>1149</v>
      </c>
      <c r="S220" t="s">
        <v>1150</v>
      </c>
      <c r="T220">
        <v>2006</v>
      </c>
      <c r="U220" t="s">
        <v>1151</v>
      </c>
      <c r="V220" t="s">
        <v>5680</v>
      </c>
      <c r="W220" t="s">
        <v>1153</v>
      </c>
      <c r="X220">
        <v>7</v>
      </c>
      <c r="Y220">
        <v>387</v>
      </c>
      <c r="Z220">
        <v>472</v>
      </c>
      <c r="AA220">
        <f t="shared" si="65"/>
        <v>2</v>
      </c>
      <c r="AB220" t="s">
        <v>5425</v>
      </c>
      <c r="AC220">
        <f t="shared" si="51"/>
        <v>5</v>
      </c>
      <c r="AD220">
        <f t="shared" si="52"/>
        <v>4</v>
      </c>
      <c r="AE220">
        <f t="shared" si="53"/>
        <v>0</v>
      </c>
      <c r="AF220">
        <f t="shared" si="54"/>
        <v>6</v>
      </c>
      <c r="AG220">
        <f t="shared" si="55"/>
        <v>10.034453793420447</v>
      </c>
      <c r="AH220">
        <f t="shared" si="56"/>
        <v>6.2311547147591</v>
      </c>
      <c r="AI220">
        <f t="shared" si="57"/>
        <v>2.5634810853944101</v>
      </c>
      <c r="AJ220">
        <f t="shared" si="58"/>
        <v>4.4768605998262299</v>
      </c>
      <c r="AK220">
        <f t="shared" si="59"/>
        <v>2.5877109650189114</v>
      </c>
      <c r="AL220">
        <f t="shared" si="60"/>
        <v>2.6739419986340875</v>
      </c>
      <c r="AW220">
        <v>613</v>
      </c>
      <c r="AX220">
        <v>2</v>
      </c>
      <c r="AY220" t="s">
        <v>3249</v>
      </c>
      <c r="AZ220" t="s">
        <v>3251</v>
      </c>
      <c r="BA220">
        <v>9</v>
      </c>
      <c r="BB220">
        <v>104</v>
      </c>
      <c r="BC220">
        <v>377.90631103515602</v>
      </c>
      <c r="BD220">
        <v>45</v>
      </c>
      <c r="BE220">
        <v>126.85011291503901</v>
      </c>
      <c r="BF220">
        <v>1816</v>
      </c>
      <c r="BG220">
        <v>1.02314101532102E-2</v>
      </c>
      <c r="BH220">
        <v>216.63841247558599</v>
      </c>
      <c r="BI220">
        <v>7</v>
      </c>
      <c r="BJ220">
        <v>9</v>
      </c>
      <c r="BK220">
        <v>104</v>
      </c>
      <c r="BL220">
        <v>20.345220565795898</v>
      </c>
      <c r="BM220">
        <v>45</v>
      </c>
      <c r="BN220">
        <v>227.84358215332</v>
      </c>
      <c r="BO220">
        <v>4972</v>
      </c>
      <c r="BP220" s="6">
        <v>2.6914907721220499E-5</v>
      </c>
      <c r="BQ220">
        <v>238.65914916992199</v>
      </c>
      <c r="BR220">
        <v>7</v>
      </c>
      <c r="BS220">
        <f t="shared" si="61"/>
        <v>2.5773841446951491</v>
      </c>
      <c r="BT220">
        <f t="shared" si="62"/>
        <v>1.3084624024708873</v>
      </c>
      <c r="BU220">
        <f t="shared" si="63"/>
        <v>2.5877109650189114</v>
      </c>
      <c r="BV220">
        <f t="shared" si="64"/>
        <v>2.6739419986340875</v>
      </c>
      <c r="BX220" t="s">
        <v>1149</v>
      </c>
      <c r="BY220" t="s">
        <v>5680</v>
      </c>
    </row>
    <row r="221" spans="2:77" x14ac:dyDescent="0.15">
      <c r="B221">
        <v>220</v>
      </c>
      <c r="C221">
        <v>2006</v>
      </c>
      <c r="D221">
        <v>20</v>
      </c>
      <c r="E221" t="s">
        <v>1154</v>
      </c>
      <c r="F221" s="1">
        <v>38764</v>
      </c>
      <c r="G221">
        <v>10087308700</v>
      </c>
      <c r="H221">
        <v>1.0999999999999999E-2</v>
      </c>
      <c r="I221">
        <v>1621131</v>
      </c>
      <c r="J221">
        <v>206</v>
      </c>
      <c r="K221">
        <v>31939</v>
      </c>
      <c r="L221" t="s">
        <v>25</v>
      </c>
      <c r="M221" t="s">
        <v>25</v>
      </c>
      <c r="N221" t="s">
        <v>148</v>
      </c>
      <c r="O221" t="s">
        <v>4261</v>
      </c>
      <c r="P221">
        <v>1</v>
      </c>
      <c r="Q221" t="s">
        <v>1154</v>
      </c>
      <c r="R221" t="s">
        <v>1155</v>
      </c>
      <c r="S221" t="s">
        <v>1156</v>
      </c>
      <c r="T221">
        <v>2006</v>
      </c>
      <c r="U221" t="s">
        <v>1157</v>
      </c>
      <c r="V221" t="s">
        <v>5681</v>
      </c>
      <c r="W221" t="s">
        <v>1159</v>
      </c>
      <c r="X221">
        <v>6.9</v>
      </c>
      <c r="Y221">
        <v>237</v>
      </c>
      <c r="Z221">
        <v>98</v>
      </c>
      <c r="AA221">
        <f t="shared" si="65"/>
        <v>1</v>
      </c>
      <c r="AB221" t="s">
        <v>5433</v>
      </c>
      <c r="AC221">
        <f t="shared" si="51"/>
        <v>10</v>
      </c>
      <c r="AD221">
        <f t="shared" si="52"/>
        <v>5</v>
      </c>
      <c r="AE221">
        <f t="shared" si="53"/>
        <v>0</v>
      </c>
      <c r="AF221">
        <f t="shared" si="54"/>
        <v>2</v>
      </c>
      <c r="AG221">
        <f t="shared" si="55"/>
        <v>10.003775311663492</v>
      </c>
      <c r="AH221">
        <f t="shared" si="56"/>
        <v>6.2098181106402395</v>
      </c>
      <c r="AI221">
        <f t="shared" si="57"/>
        <v>2.3138672203691533</v>
      </c>
      <c r="AJ221">
        <f t="shared" si="58"/>
        <v>4.5043213143922998</v>
      </c>
      <c r="AK221">
        <f t="shared" si="59"/>
        <v>2.374748346010104</v>
      </c>
      <c r="AL221">
        <f t="shared" si="60"/>
        <v>1.9912260756924949</v>
      </c>
      <c r="AW221">
        <v>569</v>
      </c>
      <c r="AX221">
        <v>2</v>
      </c>
      <c r="AY221" t="s">
        <v>3015</v>
      </c>
      <c r="AZ221" t="s">
        <v>3017</v>
      </c>
      <c r="BA221">
        <v>6</v>
      </c>
      <c r="BB221">
        <v>56</v>
      </c>
      <c r="BC221">
        <v>210.39498901367199</v>
      </c>
      <c r="BD221">
        <v>38</v>
      </c>
      <c r="BE221">
        <v>119.91667938232401</v>
      </c>
      <c r="BF221">
        <v>1882</v>
      </c>
      <c r="BG221">
        <v>5.6586745195090797E-3</v>
      </c>
      <c r="BH221">
        <v>174.22294616699199</v>
      </c>
      <c r="BI221">
        <v>6.5</v>
      </c>
      <c r="BJ221">
        <v>8</v>
      </c>
      <c r="BK221">
        <v>74</v>
      </c>
      <c r="BL221">
        <v>16.771568298339801</v>
      </c>
      <c r="BM221">
        <v>44</v>
      </c>
      <c r="BN221">
        <v>226.66734313964801</v>
      </c>
      <c r="BO221">
        <v>4946</v>
      </c>
      <c r="BP221" s="6">
        <v>3.0804443667875603E-5</v>
      </c>
      <c r="BQ221">
        <v>583.2509765625</v>
      </c>
      <c r="BR221">
        <v>14.5</v>
      </c>
      <c r="BS221">
        <f t="shared" si="61"/>
        <v>2.3230353919948818</v>
      </c>
      <c r="BT221">
        <f t="shared" si="62"/>
        <v>1.224573675096795</v>
      </c>
      <c r="BU221">
        <f t="shared" si="63"/>
        <v>2.374748346010104</v>
      </c>
      <c r="BV221">
        <f t="shared" si="64"/>
        <v>1.9912260756924949</v>
      </c>
      <c r="BX221" t="s">
        <v>1155</v>
      </c>
      <c r="BY221" t="s">
        <v>5681</v>
      </c>
    </row>
    <row r="222" spans="2:77" x14ac:dyDescent="0.15">
      <c r="B222">
        <v>221</v>
      </c>
      <c r="C222">
        <v>2006</v>
      </c>
      <c r="D222">
        <v>21</v>
      </c>
      <c r="E222" t="s">
        <v>1160</v>
      </c>
      <c r="F222" s="1">
        <v>38988</v>
      </c>
      <c r="G222">
        <v>9860721500</v>
      </c>
      <c r="H222">
        <v>1.0999999999999999E-2</v>
      </c>
      <c r="I222">
        <v>1590666</v>
      </c>
      <c r="J222">
        <v>244</v>
      </c>
      <c r="K222">
        <v>38926</v>
      </c>
      <c r="L222" t="s">
        <v>25</v>
      </c>
      <c r="M222" t="s">
        <v>25</v>
      </c>
      <c r="N222" t="s">
        <v>47</v>
      </c>
      <c r="O222" t="s">
        <v>4261</v>
      </c>
      <c r="P222">
        <v>1</v>
      </c>
      <c r="Q222" t="s">
        <v>1160</v>
      </c>
      <c r="R222" t="s">
        <v>1161</v>
      </c>
      <c r="S222" t="s">
        <v>1162</v>
      </c>
      <c r="T222">
        <v>2006</v>
      </c>
      <c r="U222" t="s">
        <v>1163</v>
      </c>
      <c r="V222" t="s">
        <v>5597</v>
      </c>
      <c r="W222" t="s">
        <v>1164</v>
      </c>
      <c r="X222">
        <v>9.4</v>
      </c>
      <c r="Y222">
        <v>1388</v>
      </c>
      <c r="Z222">
        <v>558</v>
      </c>
      <c r="AA222">
        <f t="shared" si="65"/>
        <v>1</v>
      </c>
      <c r="AB222" t="s">
        <v>5427</v>
      </c>
      <c r="AC222">
        <f t="shared" si="51"/>
        <v>7</v>
      </c>
      <c r="AD222">
        <f t="shared" si="52"/>
        <v>5</v>
      </c>
      <c r="AE222">
        <f t="shared" si="53"/>
        <v>0</v>
      </c>
      <c r="AF222">
        <f t="shared" si="54"/>
        <v>9</v>
      </c>
      <c r="AG222">
        <f t="shared" si="55"/>
        <v>9.9939086930350118</v>
      </c>
      <c r="AH222">
        <f t="shared" si="56"/>
        <v>6.2015789982607989</v>
      </c>
      <c r="AI222">
        <f t="shared" si="57"/>
        <v>2.3873898263387292</v>
      </c>
      <c r="AJ222">
        <f t="shared" si="58"/>
        <v>4.5902397783089661</v>
      </c>
      <c r="AK222">
        <f t="shared" si="59"/>
        <v>3.1423894661188361</v>
      </c>
      <c r="AL222">
        <f t="shared" si="60"/>
        <v>2.7466341989375782</v>
      </c>
      <c r="AW222">
        <v>584</v>
      </c>
      <c r="AX222">
        <v>2</v>
      </c>
      <c r="AY222" t="s">
        <v>3092</v>
      </c>
      <c r="AZ222" t="s">
        <v>3094</v>
      </c>
      <c r="BA222">
        <v>8</v>
      </c>
      <c r="BB222">
        <v>76</v>
      </c>
      <c r="BC222">
        <v>278.23770141601602</v>
      </c>
      <c r="BD222">
        <v>29</v>
      </c>
      <c r="BE222">
        <v>112.50949859619099</v>
      </c>
      <c r="BF222">
        <v>2000</v>
      </c>
      <c r="BG222">
        <v>7.28894025087357E-3</v>
      </c>
      <c r="BH222">
        <v>305.90621948242199</v>
      </c>
      <c r="BI222">
        <v>6</v>
      </c>
      <c r="BJ222">
        <v>8</v>
      </c>
      <c r="BK222">
        <v>80</v>
      </c>
      <c r="BL222">
        <v>77.136550903320298</v>
      </c>
      <c r="BM222">
        <v>33</v>
      </c>
      <c r="BN222">
        <v>244.14697265625</v>
      </c>
      <c r="BO222">
        <v>4508</v>
      </c>
      <c r="BP222">
        <v>7.9073361121118101E-4</v>
      </c>
      <c r="BQ222">
        <v>1065.34240722656</v>
      </c>
      <c r="BR222">
        <v>6</v>
      </c>
      <c r="BS222">
        <f t="shared" si="61"/>
        <v>2.4444159768694482</v>
      </c>
      <c r="BT222">
        <f t="shared" si="62"/>
        <v>1.8872602158478315</v>
      </c>
      <c r="BU222">
        <f t="shared" si="63"/>
        <v>3.1423894661188361</v>
      </c>
      <c r="BV222">
        <f t="shared" si="64"/>
        <v>2.7466341989375782</v>
      </c>
      <c r="BX222" t="s">
        <v>1161</v>
      </c>
      <c r="BY222" t="s">
        <v>5597</v>
      </c>
    </row>
    <row r="223" spans="2:77" x14ac:dyDescent="0.15">
      <c r="B223">
        <v>222</v>
      </c>
      <c r="C223">
        <v>2006</v>
      </c>
      <c r="D223">
        <v>22</v>
      </c>
      <c r="E223" t="s">
        <v>1165</v>
      </c>
      <c r="F223" s="1">
        <v>38799</v>
      </c>
      <c r="G223">
        <v>9785168000</v>
      </c>
      <c r="H223">
        <v>1.0999999999999999E-2</v>
      </c>
      <c r="I223">
        <v>1567514</v>
      </c>
      <c r="J223">
        <v>298</v>
      </c>
      <c r="K223">
        <v>32939</v>
      </c>
      <c r="L223" t="s">
        <v>25</v>
      </c>
      <c r="M223" t="s">
        <v>25</v>
      </c>
      <c r="N223" t="s">
        <v>26</v>
      </c>
      <c r="O223" t="s">
        <v>4261</v>
      </c>
      <c r="P223">
        <v>1</v>
      </c>
      <c r="Q223" t="s">
        <v>1165</v>
      </c>
      <c r="R223" t="s">
        <v>1166</v>
      </c>
      <c r="S223" t="s">
        <v>1167</v>
      </c>
      <c r="T223">
        <v>2006</v>
      </c>
      <c r="U223" t="s">
        <v>1168</v>
      </c>
      <c r="V223" t="s">
        <v>5608</v>
      </c>
      <c r="W223" t="s">
        <v>31</v>
      </c>
      <c r="X223">
        <v>7.1</v>
      </c>
      <c r="Y223">
        <v>652</v>
      </c>
      <c r="Z223">
        <v>255</v>
      </c>
      <c r="AA223">
        <f t="shared" si="65"/>
        <v>1</v>
      </c>
      <c r="AB223" t="s">
        <v>5424</v>
      </c>
      <c r="AC223">
        <f t="shared" si="51"/>
        <v>2</v>
      </c>
      <c r="AD223">
        <f t="shared" si="52"/>
        <v>2</v>
      </c>
      <c r="AE223">
        <f t="shared" si="53"/>
        <v>0</v>
      </c>
      <c r="AF223">
        <f t="shared" si="54"/>
        <v>3</v>
      </c>
      <c r="AG223">
        <f t="shared" si="55"/>
        <v>9.9905682863912215</v>
      </c>
      <c r="AH223">
        <f t="shared" si="56"/>
        <v>6.1952114283516178</v>
      </c>
      <c r="AI223">
        <f t="shared" si="57"/>
        <v>2.4742162640762553</v>
      </c>
      <c r="AJ223">
        <f t="shared" si="58"/>
        <v>4.5177104102231027</v>
      </c>
      <c r="AK223">
        <f t="shared" si="59"/>
        <v>2.8142475957319202</v>
      </c>
      <c r="AL223">
        <f t="shared" si="60"/>
        <v>2.4065401804339546</v>
      </c>
      <c r="AW223">
        <v>353</v>
      </c>
      <c r="AX223">
        <v>2</v>
      </c>
      <c r="AY223" t="s">
        <v>1885</v>
      </c>
      <c r="AZ223" t="s">
        <v>1887</v>
      </c>
      <c r="BA223">
        <v>11</v>
      </c>
      <c r="BB223">
        <v>130</v>
      </c>
      <c r="BC223">
        <v>741.47277832031295</v>
      </c>
      <c r="BD223">
        <v>67</v>
      </c>
      <c r="BE223">
        <v>137.71682739257801</v>
      </c>
      <c r="BF223">
        <v>1708</v>
      </c>
      <c r="BG223">
        <v>2.0556585863232599E-2</v>
      </c>
      <c r="BH223">
        <v>430.52822875976602</v>
      </c>
      <c r="BI223">
        <v>26</v>
      </c>
      <c r="BJ223">
        <v>12</v>
      </c>
      <c r="BK223">
        <v>148</v>
      </c>
      <c r="BL223">
        <v>37.125846862792997</v>
      </c>
      <c r="BM223">
        <v>72</v>
      </c>
      <c r="BN223">
        <v>253.29176330566401</v>
      </c>
      <c r="BO223">
        <v>4533</v>
      </c>
      <c r="BP223">
        <v>1.2429791968315799E-4</v>
      </c>
      <c r="BQ223">
        <v>710.00341796875</v>
      </c>
      <c r="BR223">
        <v>29.166664123535199</v>
      </c>
      <c r="BS223">
        <f t="shared" si="61"/>
        <v>2.8700952114098648</v>
      </c>
      <c r="BT223">
        <f t="shared" si="62"/>
        <v>1.5696763689553876</v>
      </c>
      <c r="BU223">
        <f t="shared" si="63"/>
        <v>2.8142475957319202</v>
      </c>
      <c r="BV223">
        <f t="shared" si="64"/>
        <v>2.4065401804339546</v>
      </c>
      <c r="BX223" t="s">
        <v>1166</v>
      </c>
      <c r="BY223" t="s">
        <v>5608</v>
      </c>
    </row>
    <row r="224" spans="2:77" x14ac:dyDescent="0.15">
      <c r="B224">
        <v>223</v>
      </c>
      <c r="C224">
        <v>2006</v>
      </c>
      <c r="D224">
        <v>23</v>
      </c>
      <c r="E224" t="s">
        <v>1169</v>
      </c>
      <c r="F224" s="1">
        <v>38757</v>
      </c>
      <c r="G224">
        <v>9693558300</v>
      </c>
      <c r="H224">
        <v>1.0999999999999999E-2</v>
      </c>
      <c r="I224">
        <v>1563579</v>
      </c>
      <c r="J224">
        <v>243</v>
      </c>
      <c r="K224">
        <v>30494</v>
      </c>
      <c r="L224" t="s">
        <v>25</v>
      </c>
      <c r="M224" t="s">
        <v>25</v>
      </c>
      <c r="N224" t="s">
        <v>26</v>
      </c>
      <c r="O224" t="s">
        <v>4261</v>
      </c>
      <c r="P224">
        <v>1</v>
      </c>
      <c r="Q224" t="s">
        <v>1169</v>
      </c>
      <c r="R224" t="s">
        <v>1170</v>
      </c>
      <c r="S224" t="s">
        <v>1171</v>
      </c>
      <c r="T224">
        <v>2006</v>
      </c>
      <c r="U224" t="s">
        <v>1172</v>
      </c>
      <c r="V224" t="s">
        <v>5639</v>
      </c>
      <c r="W224" t="s">
        <v>1173</v>
      </c>
      <c r="X224">
        <v>6.3</v>
      </c>
      <c r="Y224">
        <v>316</v>
      </c>
      <c r="Z224">
        <v>136</v>
      </c>
      <c r="AA224">
        <f t="shared" si="65"/>
        <v>1</v>
      </c>
      <c r="AB224" t="s">
        <v>5424</v>
      </c>
      <c r="AC224">
        <f t="shared" si="51"/>
        <v>2</v>
      </c>
      <c r="AD224">
        <f t="shared" si="52"/>
        <v>2</v>
      </c>
      <c r="AE224">
        <f t="shared" si="53"/>
        <v>0</v>
      </c>
      <c r="AF224">
        <f t="shared" si="54"/>
        <v>2</v>
      </c>
      <c r="AG224">
        <f t="shared" si="55"/>
        <v>9.986483226626369</v>
      </c>
      <c r="AH224">
        <f t="shared" si="56"/>
        <v>6.1941198289095016</v>
      </c>
      <c r="AI224">
        <f t="shared" si="57"/>
        <v>2.3856062735983117</v>
      </c>
      <c r="AJ224">
        <f t="shared" si="58"/>
        <v>4.4842143959621961</v>
      </c>
      <c r="AK224">
        <f t="shared" si="59"/>
        <v>2.4996870826184034</v>
      </c>
      <c r="AL224">
        <f t="shared" si="60"/>
        <v>2.1335389083702174</v>
      </c>
      <c r="AW224">
        <v>82</v>
      </c>
      <c r="AX224">
        <v>6</v>
      </c>
      <c r="AY224" t="s">
        <v>471</v>
      </c>
      <c r="AZ224" t="s">
        <v>473</v>
      </c>
      <c r="BA224">
        <v>2</v>
      </c>
      <c r="BB224">
        <v>4</v>
      </c>
      <c r="BC224">
        <v>2.8947916030883798</v>
      </c>
      <c r="BD224">
        <v>1</v>
      </c>
      <c r="BE224">
        <v>1</v>
      </c>
      <c r="BF224">
        <v>589</v>
      </c>
      <c r="BG224" s="6">
        <v>1.18943273008654E-8</v>
      </c>
      <c r="BH224">
        <v>0</v>
      </c>
      <c r="BI224">
        <v>0</v>
      </c>
      <c r="BJ224">
        <v>2</v>
      </c>
      <c r="BK224">
        <v>18</v>
      </c>
      <c r="BL224">
        <v>108.564933776855</v>
      </c>
      <c r="BM224">
        <v>15</v>
      </c>
      <c r="BN224">
        <v>213.10258483886699</v>
      </c>
      <c r="BO224">
        <v>5168</v>
      </c>
      <c r="BP224">
        <v>1.3316954718902701E-3</v>
      </c>
      <c r="BQ224">
        <v>0</v>
      </c>
      <c r="BR224">
        <v>0</v>
      </c>
      <c r="BS224">
        <f t="shared" si="61"/>
        <v>0.46161730419939706</v>
      </c>
      <c r="BT224">
        <f t="shared" si="62"/>
        <v>2.035689571786667</v>
      </c>
      <c r="BU224">
        <f t="shared" si="63"/>
        <v>2.4996870826184034</v>
      </c>
      <c r="BV224">
        <f t="shared" si="64"/>
        <v>2.1335389083702174</v>
      </c>
      <c r="BX224" t="s">
        <v>1170</v>
      </c>
      <c r="BY224" t="s">
        <v>5639</v>
      </c>
    </row>
    <row r="225" spans="2:77" x14ac:dyDescent="0.15">
      <c r="B225">
        <v>224</v>
      </c>
      <c r="C225">
        <v>2006</v>
      </c>
      <c r="D225">
        <v>24</v>
      </c>
      <c r="E225" t="s">
        <v>1174</v>
      </c>
      <c r="F225" s="1">
        <v>39009</v>
      </c>
      <c r="G225">
        <v>8759204600</v>
      </c>
      <c r="H225">
        <v>0.01</v>
      </c>
      <c r="I225">
        <v>1433696</v>
      </c>
      <c r="J225">
        <v>372</v>
      </c>
      <c r="K225">
        <v>32111</v>
      </c>
      <c r="L225" t="s">
        <v>25</v>
      </c>
      <c r="M225" t="s">
        <v>25</v>
      </c>
      <c r="N225" t="s">
        <v>40</v>
      </c>
      <c r="O225" t="s">
        <v>4261</v>
      </c>
      <c r="P225">
        <v>1</v>
      </c>
      <c r="Q225" t="s">
        <v>1174</v>
      </c>
      <c r="R225" t="s">
        <v>1175</v>
      </c>
      <c r="S225" t="s">
        <v>1176</v>
      </c>
      <c r="T225">
        <v>2006</v>
      </c>
      <c r="U225" t="s">
        <v>1177</v>
      </c>
      <c r="V225" t="s">
        <v>5597</v>
      </c>
      <c r="W225" t="s">
        <v>31</v>
      </c>
      <c r="X225">
        <v>8.6</v>
      </c>
      <c r="Y225">
        <v>550</v>
      </c>
      <c r="Z225">
        <v>224</v>
      </c>
      <c r="AA225">
        <f t="shared" si="65"/>
        <v>1</v>
      </c>
      <c r="AB225" t="s">
        <v>5426</v>
      </c>
      <c r="AC225">
        <f t="shared" si="51"/>
        <v>1</v>
      </c>
      <c r="AD225">
        <f t="shared" si="52"/>
        <v>1</v>
      </c>
      <c r="AE225">
        <f t="shared" si="53"/>
        <v>0</v>
      </c>
      <c r="AF225">
        <f t="shared" si="54"/>
        <v>10</v>
      </c>
      <c r="AG225">
        <f t="shared" si="55"/>
        <v>9.942464670835367</v>
      </c>
      <c r="AH225">
        <f t="shared" si="56"/>
        <v>6.1564570735641286</v>
      </c>
      <c r="AI225">
        <f t="shared" si="57"/>
        <v>2.5705429398818973</v>
      </c>
      <c r="AJ225">
        <f t="shared" si="58"/>
        <v>4.5066538305655506</v>
      </c>
      <c r="AK225">
        <f t="shared" si="59"/>
        <v>2.7403626894942432</v>
      </c>
      <c r="AL225">
        <f t="shared" si="60"/>
        <v>2.3502480183341623</v>
      </c>
      <c r="AW225">
        <v>301</v>
      </c>
      <c r="AX225">
        <v>1</v>
      </c>
      <c r="AY225" t="s">
        <v>1621</v>
      </c>
      <c r="AZ225" t="s">
        <v>1623</v>
      </c>
      <c r="BA225">
        <v>1</v>
      </c>
      <c r="BB225">
        <v>1</v>
      </c>
      <c r="BC225">
        <v>1.04658555984497</v>
      </c>
      <c r="BD225">
        <v>0</v>
      </c>
      <c r="BE225">
        <v>0</v>
      </c>
      <c r="BF225">
        <v>3584</v>
      </c>
      <c r="BG225">
        <v>0</v>
      </c>
      <c r="BH225">
        <v>0</v>
      </c>
      <c r="BI225">
        <v>0</v>
      </c>
      <c r="BJ225">
        <v>2</v>
      </c>
      <c r="BK225">
        <v>6</v>
      </c>
      <c r="BL225">
        <v>2.3211402893066402</v>
      </c>
      <c r="BM225">
        <v>3</v>
      </c>
      <c r="BN225">
        <v>146.48297119140599</v>
      </c>
      <c r="BO225">
        <v>6898</v>
      </c>
      <c r="BP225" s="6">
        <v>4.8907317307111999E-8</v>
      </c>
      <c r="BQ225">
        <v>0</v>
      </c>
      <c r="BR225">
        <v>0</v>
      </c>
      <c r="BS225">
        <f t="shared" si="61"/>
        <v>1.9774738312197171E-2</v>
      </c>
      <c r="BT225">
        <f t="shared" si="62"/>
        <v>0.3657013899304985</v>
      </c>
      <c r="BU225">
        <f t="shared" si="63"/>
        <v>2.7403626894942432</v>
      </c>
      <c r="BV225">
        <f t="shared" si="64"/>
        <v>2.3502480183341623</v>
      </c>
      <c r="BX225" t="s">
        <v>1175</v>
      </c>
      <c r="BY225" t="s">
        <v>5597</v>
      </c>
    </row>
    <row r="226" spans="2:77" x14ac:dyDescent="0.15">
      <c r="B226">
        <v>225</v>
      </c>
      <c r="C226">
        <v>2006</v>
      </c>
      <c r="D226">
        <v>25</v>
      </c>
      <c r="E226" t="s">
        <v>1178</v>
      </c>
      <c r="F226" s="1">
        <v>39015</v>
      </c>
      <c r="G226">
        <v>8286577600</v>
      </c>
      <c r="H226">
        <v>8.9999999999999993E-3</v>
      </c>
      <c r="I226">
        <v>1366933</v>
      </c>
      <c r="J226">
        <v>209</v>
      </c>
      <c r="K226">
        <v>31230</v>
      </c>
      <c r="L226" t="s">
        <v>33</v>
      </c>
      <c r="M226" t="s">
        <v>33</v>
      </c>
      <c r="N226" t="s">
        <v>880</v>
      </c>
      <c r="O226" t="s">
        <v>4261</v>
      </c>
      <c r="P226">
        <v>1</v>
      </c>
      <c r="Q226" t="s">
        <v>1178</v>
      </c>
      <c r="R226" t="s">
        <v>1179</v>
      </c>
      <c r="S226" t="s">
        <v>1180</v>
      </c>
      <c r="T226">
        <v>2006</v>
      </c>
      <c r="U226" t="s">
        <v>1181</v>
      </c>
      <c r="V226" t="s">
        <v>5615</v>
      </c>
      <c r="W226" t="s">
        <v>1182</v>
      </c>
      <c r="X226">
        <v>8.6999999999999993</v>
      </c>
      <c r="Y226">
        <v>785</v>
      </c>
      <c r="Z226">
        <v>320</v>
      </c>
      <c r="AA226">
        <f t="shared" si="65"/>
        <v>2</v>
      </c>
      <c r="AB226" t="s">
        <v>5446</v>
      </c>
      <c r="AC226">
        <f t="shared" si="51"/>
        <v>6</v>
      </c>
      <c r="AD226">
        <f t="shared" si="52"/>
        <v>4</v>
      </c>
      <c r="AE226">
        <f t="shared" si="53"/>
        <v>0</v>
      </c>
      <c r="AF226">
        <f t="shared" si="54"/>
        <v>10</v>
      </c>
      <c r="AG226">
        <f t="shared" si="55"/>
        <v>9.9183752016813287</v>
      </c>
      <c r="AH226">
        <f t="shared" si="56"/>
        <v>6.1357472282156733</v>
      </c>
      <c r="AI226">
        <f t="shared" si="57"/>
        <v>2.3201462861110538</v>
      </c>
      <c r="AJ226">
        <f t="shared" si="58"/>
        <v>4.4945719842301974</v>
      </c>
      <c r="AK226">
        <f t="shared" si="59"/>
        <v>2.8948696567452523</v>
      </c>
      <c r="AL226">
        <f t="shared" si="60"/>
        <v>2.5051499783199058</v>
      </c>
      <c r="AW226">
        <v>860</v>
      </c>
      <c r="AX226">
        <v>2</v>
      </c>
      <c r="AY226" t="s">
        <v>4544</v>
      </c>
      <c r="AZ226" t="s">
        <v>4546</v>
      </c>
      <c r="BA226">
        <v>7</v>
      </c>
      <c r="BB226">
        <v>58</v>
      </c>
      <c r="BC226">
        <v>322.46951293945301</v>
      </c>
      <c r="BD226">
        <v>29</v>
      </c>
      <c r="BE226">
        <v>122.56680297851599</v>
      </c>
      <c r="BF226">
        <v>1845</v>
      </c>
      <c r="BG226">
        <v>9.06143616884947E-3</v>
      </c>
      <c r="BH226">
        <v>137.13992309570301</v>
      </c>
      <c r="BI226">
        <v>8</v>
      </c>
      <c r="BJ226">
        <v>7</v>
      </c>
      <c r="BK226">
        <v>61</v>
      </c>
      <c r="BL226">
        <v>26.7678546905518</v>
      </c>
      <c r="BM226">
        <v>32</v>
      </c>
      <c r="BN226">
        <v>246.27053833007801</v>
      </c>
      <c r="BO226">
        <v>4489</v>
      </c>
      <c r="BP226">
        <v>1.79638635017909E-4</v>
      </c>
      <c r="BQ226">
        <v>448.64483642578102</v>
      </c>
      <c r="BR226">
        <v>8</v>
      </c>
      <c r="BS226">
        <f t="shared" si="61"/>
        <v>2.5084886616440505</v>
      </c>
      <c r="BT226">
        <f t="shared" si="62"/>
        <v>1.4276135660547056</v>
      </c>
      <c r="BU226">
        <f t="shared" si="63"/>
        <v>2.8948696567452523</v>
      </c>
      <c r="BV226">
        <f t="shared" si="64"/>
        <v>2.5051499783199058</v>
      </c>
      <c r="BX226" t="s">
        <v>1179</v>
      </c>
      <c r="BY226" t="s">
        <v>5615</v>
      </c>
    </row>
    <row r="227" spans="2:77" x14ac:dyDescent="0.15">
      <c r="B227">
        <v>226</v>
      </c>
      <c r="C227">
        <v>2006</v>
      </c>
      <c r="D227">
        <v>26</v>
      </c>
      <c r="E227" t="s">
        <v>1183</v>
      </c>
      <c r="F227" s="1">
        <v>39044</v>
      </c>
      <c r="G227">
        <v>7834688400</v>
      </c>
      <c r="H227">
        <v>8.9999999999999993E-3</v>
      </c>
      <c r="I227">
        <v>1304892</v>
      </c>
      <c r="J227">
        <v>246</v>
      </c>
      <c r="K227">
        <v>31829</v>
      </c>
      <c r="L227" t="s">
        <v>25</v>
      </c>
      <c r="M227" t="s">
        <v>25</v>
      </c>
      <c r="N227" t="s">
        <v>26</v>
      </c>
      <c r="O227" t="s">
        <v>4261</v>
      </c>
      <c r="P227">
        <v>1</v>
      </c>
      <c r="Q227" t="s">
        <v>1183</v>
      </c>
      <c r="R227" t="s">
        <v>1184</v>
      </c>
      <c r="S227" t="s">
        <v>1185</v>
      </c>
      <c r="T227">
        <v>2006</v>
      </c>
      <c r="U227" t="s">
        <v>1186</v>
      </c>
      <c r="V227" t="s">
        <v>5597</v>
      </c>
      <c r="W227" t="s">
        <v>1187</v>
      </c>
      <c r="X227">
        <v>9.4</v>
      </c>
      <c r="Y227">
        <v>1516</v>
      </c>
      <c r="Z227">
        <v>366</v>
      </c>
      <c r="AA227">
        <f t="shared" si="65"/>
        <v>1</v>
      </c>
      <c r="AB227" t="s">
        <v>5424</v>
      </c>
      <c r="AC227">
        <f t="shared" si="51"/>
        <v>2</v>
      </c>
      <c r="AD227">
        <f t="shared" si="52"/>
        <v>2</v>
      </c>
      <c r="AE227">
        <f t="shared" si="53"/>
        <v>0</v>
      </c>
      <c r="AF227">
        <f t="shared" si="54"/>
        <v>11</v>
      </c>
      <c r="AG227">
        <f t="shared" si="55"/>
        <v>9.8940217284559662</v>
      </c>
      <c r="AH227">
        <f t="shared" si="56"/>
        <v>6.115574568574683</v>
      </c>
      <c r="AI227">
        <f t="shared" si="57"/>
        <v>2.3909351071033789</v>
      </c>
      <c r="AJ227">
        <f t="shared" si="58"/>
        <v>4.5028229942193647</v>
      </c>
      <c r="AK227">
        <f t="shared" si="59"/>
        <v>3.1806992012960347</v>
      </c>
      <c r="AL227">
        <f t="shared" si="60"/>
        <v>2.5634810853944101</v>
      </c>
      <c r="AW227">
        <v>360</v>
      </c>
      <c r="AX227">
        <v>2</v>
      </c>
      <c r="AY227" t="s">
        <v>1922</v>
      </c>
      <c r="AZ227" t="s">
        <v>1924</v>
      </c>
      <c r="BA227">
        <v>9</v>
      </c>
      <c r="BB227">
        <v>106</v>
      </c>
      <c r="BC227">
        <v>310.67962646484398</v>
      </c>
      <c r="BD227">
        <v>32</v>
      </c>
      <c r="BE227">
        <v>120.016654968262</v>
      </c>
      <c r="BF227">
        <v>1900</v>
      </c>
      <c r="BG227">
        <v>7.9572806134820002E-3</v>
      </c>
      <c r="BH227">
        <v>0</v>
      </c>
      <c r="BI227">
        <v>0</v>
      </c>
      <c r="BJ227">
        <v>9</v>
      </c>
      <c r="BK227">
        <v>108</v>
      </c>
      <c r="BL227">
        <v>22.932479858398398</v>
      </c>
      <c r="BM227">
        <v>34</v>
      </c>
      <c r="BN227">
        <v>220.75318908691401</v>
      </c>
      <c r="BO227">
        <v>5071</v>
      </c>
      <c r="BP227" s="6">
        <v>4.7540794184897102E-5</v>
      </c>
      <c r="BQ227">
        <v>0</v>
      </c>
      <c r="BR227">
        <v>0</v>
      </c>
      <c r="BS227">
        <f t="shared" si="61"/>
        <v>2.4923127743235081</v>
      </c>
      <c r="BT227">
        <f t="shared" si="62"/>
        <v>1.3604510207388725</v>
      </c>
      <c r="BU227">
        <f t="shared" si="63"/>
        <v>3.1806992012960347</v>
      </c>
      <c r="BV227">
        <f t="shared" si="64"/>
        <v>2.5634810853944101</v>
      </c>
      <c r="BX227" t="s">
        <v>1184</v>
      </c>
      <c r="BY227" t="s">
        <v>5597</v>
      </c>
    </row>
    <row r="228" spans="2:77" x14ac:dyDescent="0.15">
      <c r="B228">
        <v>227</v>
      </c>
      <c r="C228">
        <v>2006</v>
      </c>
      <c r="D228">
        <v>27</v>
      </c>
      <c r="E228" t="s">
        <v>1188</v>
      </c>
      <c r="F228" s="1">
        <v>38939</v>
      </c>
      <c r="G228">
        <v>7631785700</v>
      </c>
      <c r="H228">
        <v>8.9999999999999993E-3</v>
      </c>
      <c r="I228">
        <v>1265508</v>
      </c>
      <c r="J228">
        <v>228</v>
      </c>
      <c r="K228">
        <v>25009</v>
      </c>
      <c r="L228" t="s">
        <v>25</v>
      </c>
      <c r="M228" t="s">
        <v>25</v>
      </c>
      <c r="N228" t="s">
        <v>40</v>
      </c>
      <c r="O228" t="s">
        <v>4261</v>
      </c>
      <c r="P228">
        <v>1</v>
      </c>
      <c r="Q228" t="s">
        <v>1188</v>
      </c>
      <c r="R228" t="s">
        <v>1189</v>
      </c>
      <c r="S228" t="s">
        <v>1190</v>
      </c>
      <c r="T228">
        <v>2006</v>
      </c>
      <c r="U228" t="s">
        <v>1191</v>
      </c>
      <c r="V228" t="s">
        <v>5597</v>
      </c>
      <c r="W228" t="s">
        <v>31</v>
      </c>
      <c r="X228">
        <v>9.1999999999999993</v>
      </c>
      <c r="Y228">
        <v>1151</v>
      </c>
      <c r="Z228">
        <v>512</v>
      </c>
      <c r="AA228">
        <f t="shared" si="65"/>
        <v>1</v>
      </c>
      <c r="AB228" t="s">
        <v>5426</v>
      </c>
      <c r="AC228">
        <f t="shared" si="51"/>
        <v>1</v>
      </c>
      <c r="AD228">
        <f t="shared" si="52"/>
        <v>1</v>
      </c>
      <c r="AE228">
        <f t="shared" si="53"/>
        <v>0</v>
      </c>
      <c r="AF228">
        <f t="shared" si="54"/>
        <v>8</v>
      </c>
      <c r="AG228">
        <f t="shared" si="55"/>
        <v>9.882626166909068</v>
      </c>
      <c r="AH228">
        <f t="shared" si="56"/>
        <v>6.1022648949268072</v>
      </c>
      <c r="AI228">
        <f t="shared" si="57"/>
        <v>2.3579348470004535</v>
      </c>
      <c r="AJ228">
        <f t="shared" si="58"/>
        <v>4.3980963265499922</v>
      </c>
      <c r="AK228">
        <f t="shared" si="59"/>
        <v>3.0610753236297916</v>
      </c>
      <c r="AL228">
        <f t="shared" si="60"/>
        <v>2.7092699609758304</v>
      </c>
      <c r="AW228">
        <v>543</v>
      </c>
      <c r="AX228">
        <v>2</v>
      </c>
      <c r="AY228" t="s">
        <v>2884</v>
      </c>
      <c r="AZ228" t="s">
        <v>2886</v>
      </c>
      <c r="BA228">
        <v>3</v>
      </c>
      <c r="BB228">
        <v>33</v>
      </c>
      <c r="BC228">
        <v>291.50817871093801</v>
      </c>
      <c r="BD228">
        <v>26</v>
      </c>
      <c r="BE228">
        <v>115.000007629395</v>
      </c>
      <c r="BF228">
        <v>1924</v>
      </c>
      <c r="BG228">
        <v>8.3657866343855893E-3</v>
      </c>
      <c r="BH228">
        <v>0</v>
      </c>
      <c r="BI228">
        <v>0</v>
      </c>
      <c r="BJ228">
        <v>3</v>
      </c>
      <c r="BK228">
        <v>36</v>
      </c>
      <c r="BL228">
        <v>8.2445516586303693</v>
      </c>
      <c r="BM228">
        <v>29</v>
      </c>
      <c r="BN228">
        <v>211.75335693359401</v>
      </c>
      <c r="BO228">
        <v>5213</v>
      </c>
      <c r="BP228" s="6">
        <v>1.46090133057442E-5</v>
      </c>
      <c r="BQ228">
        <v>0</v>
      </c>
      <c r="BR228">
        <v>0</v>
      </c>
      <c r="BS228">
        <f t="shared" si="61"/>
        <v>2.4646507440665628</v>
      </c>
      <c r="BT228">
        <f t="shared" si="62"/>
        <v>0.91616704354912459</v>
      </c>
      <c r="BU228">
        <f t="shared" si="63"/>
        <v>3.0610753236297916</v>
      </c>
      <c r="BV228">
        <f t="shared" si="64"/>
        <v>2.7092699609758304</v>
      </c>
      <c r="BX228" t="s">
        <v>1189</v>
      </c>
      <c r="BY228" t="s">
        <v>5597</v>
      </c>
    </row>
    <row r="229" spans="2:77" x14ac:dyDescent="0.15">
      <c r="B229">
        <v>228</v>
      </c>
      <c r="C229">
        <v>2006</v>
      </c>
      <c r="D229">
        <v>28</v>
      </c>
      <c r="E229" t="s">
        <v>1192</v>
      </c>
      <c r="F229" s="1">
        <v>38736</v>
      </c>
      <c r="G229">
        <v>7885116000</v>
      </c>
      <c r="H229">
        <v>8.9999999999999993E-3</v>
      </c>
      <c r="I229">
        <v>1257399</v>
      </c>
      <c r="J229">
        <v>170</v>
      </c>
      <c r="K229">
        <v>22092</v>
      </c>
      <c r="L229" t="s">
        <v>25</v>
      </c>
      <c r="M229" t="s">
        <v>25</v>
      </c>
      <c r="N229" t="s">
        <v>713</v>
      </c>
      <c r="O229" t="s">
        <v>4261</v>
      </c>
      <c r="P229">
        <v>1</v>
      </c>
      <c r="Q229" t="s">
        <v>1192</v>
      </c>
      <c r="R229" t="s">
        <v>1193</v>
      </c>
      <c r="S229" t="s">
        <v>1194</v>
      </c>
      <c r="T229">
        <v>2005</v>
      </c>
      <c r="U229" t="s">
        <v>1195</v>
      </c>
      <c r="V229" t="s">
        <v>5672</v>
      </c>
      <c r="W229" t="s">
        <v>1196</v>
      </c>
      <c r="X229">
        <v>9.3000000000000007</v>
      </c>
      <c r="Y229">
        <v>749</v>
      </c>
      <c r="Z229">
        <v>303</v>
      </c>
      <c r="AA229">
        <f t="shared" si="65"/>
        <v>1</v>
      </c>
      <c r="AB229" t="s">
        <v>5443</v>
      </c>
      <c r="AC229">
        <f t="shared" si="51"/>
        <v>3</v>
      </c>
      <c r="AD229">
        <f t="shared" si="52"/>
        <v>3</v>
      </c>
      <c r="AE229">
        <f t="shared" si="53"/>
        <v>0</v>
      </c>
      <c r="AF229">
        <f t="shared" si="54"/>
        <v>1</v>
      </c>
      <c r="AG229">
        <f t="shared" si="55"/>
        <v>9.8968080867314185</v>
      </c>
      <c r="AH229">
        <f t="shared" si="56"/>
        <v>6.0994731106231592</v>
      </c>
      <c r="AI229">
        <f t="shared" si="57"/>
        <v>2.2304489213782737</v>
      </c>
      <c r="AJ229">
        <f t="shared" si="58"/>
        <v>4.3442350345516392</v>
      </c>
      <c r="AK229">
        <f t="shared" si="59"/>
        <v>2.8744818176994662</v>
      </c>
      <c r="AL229">
        <f t="shared" si="60"/>
        <v>2.4814426285023048</v>
      </c>
      <c r="AW229">
        <v>697</v>
      </c>
      <c r="AX229">
        <v>2</v>
      </c>
      <c r="AY229" t="s">
        <v>3698</v>
      </c>
      <c r="AZ229" t="s">
        <v>3700</v>
      </c>
      <c r="BA229">
        <v>12</v>
      </c>
      <c r="BB229">
        <v>125</v>
      </c>
      <c r="BC229">
        <v>807.36676025390602</v>
      </c>
      <c r="BD229">
        <v>60</v>
      </c>
      <c r="BE229">
        <v>136.43344116210901</v>
      </c>
      <c r="BF229">
        <v>1722</v>
      </c>
      <c r="BG229">
        <v>2.28776521980762E-2</v>
      </c>
      <c r="BH229">
        <v>755.18304443359398</v>
      </c>
      <c r="BI229">
        <v>35</v>
      </c>
      <c r="BJ229">
        <v>12</v>
      </c>
      <c r="BK229">
        <v>135</v>
      </c>
      <c r="BL229">
        <v>110.474601745605</v>
      </c>
      <c r="BM229">
        <v>70</v>
      </c>
      <c r="BN229">
        <v>276.35900878906301</v>
      </c>
      <c r="BO229">
        <v>4109</v>
      </c>
      <c r="BP229">
        <v>1.0765454499051001E-3</v>
      </c>
      <c r="BQ229">
        <v>2087.4423828125</v>
      </c>
      <c r="BR229">
        <v>35</v>
      </c>
      <c r="BS229">
        <f t="shared" si="61"/>
        <v>2.9070708652929351</v>
      </c>
      <c r="BT229">
        <f t="shared" si="62"/>
        <v>2.0432624446312722</v>
      </c>
      <c r="BU229">
        <f t="shared" si="63"/>
        <v>2.8744818176994662</v>
      </c>
      <c r="BV229">
        <f t="shared" si="64"/>
        <v>2.4814426285023048</v>
      </c>
      <c r="BX229" t="s">
        <v>1193</v>
      </c>
      <c r="BY229" t="s">
        <v>5672</v>
      </c>
    </row>
    <row r="230" spans="2:77" x14ac:dyDescent="0.15">
      <c r="B230">
        <v>229</v>
      </c>
      <c r="C230">
        <v>2006</v>
      </c>
      <c r="D230">
        <v>29</v>
      </c>
      <c r="E230" t="s">
        <v>1197</v>
      </c>
      <c r="F230" s="1">
        <v>39072</v>
      </c>
      <c r="G230">
        <v>7481599100</v>
      </c>
      <c r="H230">
        <v>8.0000000000000002E-3</v>
      </c>
      <c r="I230">
        <v>1246836</v>
      </c>
      <c r="J230">
        <v>402</v>
      </c>
      <c r="K230">
        <v>23621</v>
      </c>
      <c r="L230" t="s">
        <v>25</v>
      </c>
      <c r="M230" t="s">
        <v>1198</v>
      </c>
      <c r="N230" t="s">
        <v>40</v>
      </c>
      <c r="O230" t="s">
        <v>4261</v>
      </c>
      <c r="P230">
        <v>1</v>
      </c>
      <c r="Q230" t="s">
        <v>1197</v>
      </c>
      <c r="R230" t="s">
        <v>1199</v>
      </c>
      <c r="S230" t="s">
        <v>1200</v>
      </c>
      <c r="T230">
        <v>2006</v>
      </c>
      <c r="U230" t="s">
        <v>1201</v>
      </c>
      <c r="V230" t="s">
        <v>5682</v>
      </c>
      <c r="W230" t="s">
        <v>31</v>
      </c>
      <c r="X230">
        <v>6</v>
      </c>
      <c r="Y230">
        <v>911</v>
      </c>
      <c r="Z230">
        <v>324</v>
      </c>
      <c r="AA230">
        <f t="shared" si="65"/>
        <v>1</v>
      </c>
      <c r="AB230" t="s">
        <v>5426</v>
      </c>
      <c r="AC230">
        <f t="shared" si="51"/>
        <v>1</v>
      </c>
      <c r="AD230">
        <f t="shared" si="52"/>
        <v>1</v>
      </c>
      <c r="AE230">
        <f t="shared" si="53"/>
        <v>0</v>
      </c>
      <c r="AF230">
        <f t="shared" si="54"/>
        <v>12</v>
      </c>
      <c r="AG230">
        <f t="shared" si="55"/>
        <v>9.8739944329022151</v>
      </c>
      <c r="AH230">
        <f t="shared" si="56"/>
        <v>6.0958093332066916</v>
      </c>
      <c r="AI230">
        <f t="shared" si="57"/>
        <v>2.6042260530844699</v>
      </c>
      <c r="AJ230">
        <f t="shared" si="58"/>
        <v>4.3732982796148709</v>
      </c>
      <c r="AK230">
        <f t="shared" si="59"/>
        <v>2.9595183769729978</v>
      </c>
      <c r="AL230">
        <f t="shared" si="60"/>
        <v>2.5105450102066116</v>
      </c>
      <c r="AW230">
        <v>590</v>
      </c>
      <c r="AX230">
        <v>2</v>
      </c>
      <c r="AY230" t="s">
        <v>3119</v>
      </c>
      <c r="AZ230" t="s">
        <v>3121</v>
      </c>
      <c r="BA230">
        <v>15</v>
      </c>
      <c r="BB230">
        <v>196</v>
      </c>
      <c r="BC230">
        <v>1683.70275878906</v>
      </c>
      <c r="BD230">
        <v>69</v>
      </c>
      <c r="BE230">
        <v>139.73342895507801</v>
      </c>
      <c r="BF230">
        <v>1708</v>
      </c>
      <c r="BG230">
        <v>4.8366334289312397E-2</v>
      </c>
      <c r="BH230">
        <v>493.73220825195301</v>
      </c>
      <c r="BI230">
        <v>34.416667938232401</v>
      </c>
      <c r="BJ230">
        <v>15</v>
      </c>
      <c r="BK230">
        <v>204</v>
      </c>
      <c r="BL230">
        <v>52.148597717285199</v>
      </c>
      <c r="BM230">
        <v>75</v>
      </c>
      <c r="BN230">
        <v>258.52520751953102</v>
      </c>
      <c r="BO230">
        <v>4465</v>
      </c>
      <c r="BP230">
        <v>1.8723862012848299E-4</v>
      </c>
      <c r="BQ230">
        <v>821.093505859375</v>
      </c>
      <c r="BR230">
        <v>34.416667938232401</v>
      </c>
      <c r="BS230">
        <f t="shared" si="61"/>
        <v>3.2262654234986416</v>
      </c>
      <c r="BT230">
        <f t="shared" si="62"/>
        <v>1.717242634683295</v>
      </c>
      <c r="BU230">
        <f t="shared" si="63"/>
        <v>2.9595183769729978</v>
      </c>
      <c r="BV230">
        <f t="shared" si="64"/>
        <v>2.5105450102066116</v>
      </c>
      <c r="BX230" t="s">
        <v>1199</v>
      </c>
      <c r="BY230" t="s">
        <v>5682</v>
      </c>
    </row>
    <row r="231" spans="2:77" x14ac:dyDescent="0.15">
      <c r="B231">
        <v>230</v>
      </c>
      <c r="C231">
        <v>2006</v>
      </c>
      <c r="D231">
        <v>30</v>
      </c>
      <c r="E231" t="s">
        <v>1203</v>
      </c>
      <c r="F231" s="1">
        <v>38722</v>
      </c>
      <c r="G231">
        <v>7319136000</v>
      </c>
      <c r="H231">
        <v>8.0000000000000002E-3</v>
      </c>
      <c r="I231">
        <v>1144825</v>
      </c>
      <c r="J231">
        <v>216</v>
      </c>
      <c r="K231">
        <v>23066</v>
      </c>
      <c r="L231" t="s">
        <v>25</v>
      </c>
      <c r="M231" t="s">
        <v>25</v>
      </c>
      <c r="N231" t="s">
        <v>40</v>
      </c>
      <c r="O231" t="s">
        <v>4261</v>
      </c>
      <c r="P231">
        <v>1</v>
      </c>
      <c r="Q231" t="s">
        <v>1203</v>
      </c>
      <c r="R231" t="s">
        <v>1204</v>
      </c>
      <c r="S231" t="s">
        <v>1205</v>
      </c>
      <c r="T231">
        <v>2005</v>
      </c>
      <c r="U231" t="s">
        <v>1206</v>
      </c>
      <c r="V231" t="s">
        <v>5616</v>
      </c>
      <c r="W231" t="s">
        <v>31</v>
      </c>
      <c r="X231">
        <v>7.8</v>
      </c>
      <c r="Y231">
        <v>494</v>
      </c>
      <c r="Z231">
        <v>75</v>
      </c>
      <c r="AA231">
        <f t="shared" si="65"/>
        <v>1</v>
      </c>
      <c r="AB231" t="s">
        <v>5426</v>
      </c>
      <c r="AC231">
        <f t="shared" si="51"/>
        <v>1</v>
      </c>
      <c r="AD231">
        <f t="shared" si="52"/>
        <v>1</v>
      </c>
      <c r="AE231">
        <f t="shared" si="53"/>
        <v>0</v>
      </c>
      <c r="AF231">
        <f t="shared" si="54"/>
        <v>1</v>
      </c>
      <c r="AG231">
        <f t="shared" si="55"/>
        <v>9.8644598170448869</v>
      </c>
      <c r="AH231">
        <f t="shared" si="56"/>
        <v>6.0587391047170396</v>
      </c>
      <c r="AI231">
        <f t="shared" si="57"/>
        <v>2.3344537511509307</v>
      </c>
      <c r="AJ231">
        <f t="shared" si="58"/>
        <v>4.3629722876920676</v>
      </c>
      <c r="AK231">
        <f t="shared" si="59"/>
        <v>2.6937269489236466</v>
      </c>
      <c r="AL231">
        <f t="shared" si="60"/>
        <v>1.8750612633916997</v>
      </c>
      <c r="AW231">
        <v>260</v>
      </c>
      <c r="AX231">
        <v>2</v>
      </c>
      <c r="AY231" t="s">
        <v>1347</v>
      </c>
      <c r="AZ231" t="s">
        <v>1349</v>
      </c>
      <c r="BA231">
        <v>24</v>
      </c>
      <c r="BB231">
        <v>318</v>
      </c>
      <c r="BC231">
        <v>2973.27197265625</v>
      </c>
      <c r="BD231">
        <v>108</v>
      </c>
      <c r="BE231">
        <v>156.43325805664099</v>
      </c>
      <c r="BF231">
        <v>1587</v>
      </c>
      <c r="BG231">
        <v>8.4862656891346006E-2</v>
      </c>
      <c r="BH231">
        <v>1938.30847167969</v>
      </c>
      <c r="BI231">
        <v>170.66668701171901</v>
      </c>
      <c r="BJ231">
        <v>26</v>
      </c>
      <c r="BK231">
        <v>377</v>
      </c>
      <c r="BL231">
        <v>98.233848571777301</v>
      </c>
      <c r="BM231">
        <v>121</v>
      </c>
      <c r="BN231">
        <v>278.90673828125</v>
      </c>
      <c r="BO231">
        <v>4312</v>
      </c>
      <c r="BP231">
        <v>3.3928421908058199E-4</v>
      </c>
      <c r="BQ231">
        <v>3260.77270507813</v>
      </c>
      <c r="BR231">
        <v>198.66668701171901</v>
      </c>
      <c r="BS231">
        <f t="shared" si="61"/>
        <v>3.473234637029182</v>
      </c>
      <c r="BT231">
        <f t="shared" si="62"/>
        <v>1.9922611590192303</v>
      </c>
      <c r="BU231">
        <f t="shared" si="63"/>
        <v>2.6937269489236466</v>
      </c>
      <c r="BV231">
        <f t="shared" si="64"/>
        <v>1.8750612633916997</v>
      </c>
      <c r="BX231" t="s">
        <v>1204</v>
      </c>
      <c r="BY231" t="s">
        <v>5616</v>
      </c>
    </row>
    <row r="232" spans="2:77" x14ac:dyDescent="0.15">
      <c r="B232">
        <v>231</v>
      </c>
      <c r="C232">
        <v>2006</v>
      </c>
      <c r="D232">
        <v>31</v>
      </c>
      <c r="E232" t="s">
        <v>1207</v>
      </c>
      <c r="F232" s="1">
        <v>38939</v>
      </c>
      <c r="G232">
        <v>6554794000</v>
      </c>
      <c r="H232">
        <v>6.9999999999999897E-3</v>
      </c>
      <c r="I232">
        <v>1051552</v>
      </c>
      <c r="J232">
        <v>192</v>
      </c>
      <c r="K232">
        <v>17501</v>
      </c>
      <c r="L232" t="s">
        <v>33</v>
      </c>
      <c r="M232" t="s">
        <v>33</v>
      </c>
      <c r="N232" t="s">
        <v>788</v>
      </c>
      <c r="O232" t="s">
        <v>4261</v>
      </c>
      <c r="P232">
        <v>1</v>
      </c>
      <c r="Q232" t="s">
        <v>1207</v>
      </c>
      <c r="R232" t="s">
        <v>1208</v>
      </c>
      <c r="S232" t="s">
        <v>1209</v>
      </c>
      <c r="T232">
        <v>2006</v>
      </c>
      <c r="U232" t="s">
        <v>1210</v>
      </c>
      <c r="V232" t="s">
        <v>5683</v>
      </c>
      <c r="W232" t="s">
        <v>31</v>
      </c>
      <c r="X232">
        <v>7.5</v>
      </c>
      <c r="Y232">
        <v>111</v>
      </c>
      <c r="Z232">
        <v>118</v>
      </c>
      <c r="AA232">
        <f t="shared" si="65"/>
        <v>2</v>
      </c>
      <c r="AB232" t="s">
        <v>5445</v>
      </c>
      <c r="AC232">
        <f t="shared" si="51"/>
        <v>4</v>
      </c>
      <c r="AD232">
        <f t="shared" si="52"/>
        <v>4</v>
      </c>
      <c r="AE232">
        <f t="shared" si="53"/>
        <v>1</v>
      </c>
      <c r="AF232">
        <f t="shared" si="54"/>
        <v>8</v>
      </c>
      <c r="AG232">
        <f t="shared" si="55"/>
        <v>9.8165590475029791</v>
      </c>
      <c r="AH232">
        <f t="shared" si="56"/>
        <v>6.0218307537267322</v>
      </c>
      <c r="AI232">
        <f t="shared" si="57"/>
        <v>2.2833012287035492</v>
      </c>
      <c r="AJ232">
        <f t="shared" si="58"/>
        <v>4.2430628648048065</v>
      </c>
      <c r="AK232">
        <f t="shared" si="59"/>
        <v>2.0453229787866571</v>
      </c>
      <c r="AL232">
        <f t="shared" si="60"/>
        <v>2.0718820073061255</v>
      </c>
      <c r="AW232">
        <v>293</v>
      </c>
      <c r="AX232">
        <v>1</v>
      </c>
      <c r="AY232" t="s">
        <v>1511</v>
      </c>
      <c r="AZ232" t="s">
        <v>1513</v>
      </c>
      <c r="BA232">
        <v>14</v>
      </c>
      <c r="BB232">
        <v>342</v>
      </c>
      <c r="BC232">
        <v>3457.56005859375</v>
      </c>
      <c r="BD232">
        <v>162</v>
      </c>
      <c r="BE232">
        <v>178.03311157226599</v>
      </c>
      <c r="BF232">
        <v>1235</v>
      </c>
      <c r="BG232">
        <v>4.5440264046192197E-2</v>
      </c>
      <c r="BH232">
        <v>268.71057128906301</v>
      </c>
      <c r="BI232">
        <v>21.5</v>
      </c>
      <c r="BJ232">
        <v>15</v>
      </c>
      <c r="BK232">
        <v>351</v>
      </c>
      <c r="BL232">
        <v>3506.49243164063</v>
      </c>
      <c r="BM232">
        <v>168</v>
      </c>
      <c r="BN232">
        <v>287.54122924804699</v>
      </c>
      <c r="BO232">
        <v>4221</v>
      </c>
      <c r="BP232">
        <v>4.39312979578972E-2</v>
      </c>
      <c r="BQ232">
        <v>3083.33129882813</v>
      </c>
      <c r="BR232">
        <v>34.5</v>
      </c>
      <c r="BS232">
        <f t="shared" si="61"/>
        <v>3.5387697326394303</v>
      </c>
      <c r="BT232">
        <f t="shared" si="62"/>
        <v>3.5448729058612778</v>
      </c>
      <c r="BU232">
        <f t="shared" si="63"/>
        <v>2.0453229787866571</v>
      </c>
      <c r="BV232">
        <f t="shared" si="64"/>
        <v>2.0718820073061255</v>
      </c>
      <c r="BX232" t="s">
        <v>1208</v>
      </c>
      <c r="BY232" t="s">
        <v>5683</v>
      </c>
    </row>
    <row r="233" spans="2:77" x14ac:dyDescent="0.15">
      <c r="B233">
        <v>232</v>
      </c>
      <c r="C233">
        <v>2006</v>
      </c>
      <c r="D233">
        <v>32</v>
      </c>
      <c r="E233" t="s">
        <v>1212</v>
      </c>
      <c r="F233" s="1">
        <v>38862</v>
      </c>
      <c r="G233">
        <v>6585332300</v>
      </c>
      <c r="H233">
        <v>6.9999999999999897E-3</v>
      </c>
      <c r="I233">
        <v>1021631</v>
      </c>
      <c r="J233">
        <v>210</v>
      </c>
      <c r="K233">
        <v>24404</v>
      </c>
      <c r="L233" t="s">
        <v>25</v>
      </c>
      <c r="M233" t="s">
        <v>25</v>
      </c>
      <c r="N233" t="s">
        <v>40</v>
      </c>
      <c r="O233" t="s">
        <v>4261</v>
      </c>
      <c r="P233">
        <v>1</v>
      </c>
      <c r="Q233" t="s">
        <v>1212</v>
      </c>
      <c r="R233" t="s">
        <v>1213</v>
      </c>
      <c r="S233" t="s">
        <v>1214</v>
      </c>
      <c r="T233">
        <v>2006</v>
      </c>
      <c r="U233" t="s">
        <v>1215</v>
      </c>
      <c r="V233" t="s">
        <v>5672</v>
      </c>
      <c r="W233" t="s">
        <v>1216</v>
      </c>
      <c r="X233">
        <v>8.6</v>
      </c>
      <c r="Y233">
        <v>435</v>
      </c>
      <c r="Z233">
        <v>128</v>
      </c>
      <c r="AA233">
        <f t="shared" si="65"/>
        <v>1</v>
      </c>
      <c r="AB233" t="s">
        <v>5426</v>
      </c>
      <c r="AC233">
        <f t="shared" si="51"/>
        <v>1</v>
      </c>
      <c r="AD233">
        <f t="shared" si="52"/>
        <v>1</v>
      </c>
      <c r="AE233">
        <f t="shared" si="53"/>
        <v>0</v>
      </c>
      <c r="AF233">
        <f t="shared" si="54"/>
        <v>5</v>
      </c>
      <c r="AG233">
        <f t="shared" si="55"/>
        <v>9.8185776946228032</v>
      </c>
      <c r="AH233">
        <f t="shared" si="56"/>
        <v>6.0092940625293183</v>
      </c>
      <c r="AI233">
        <f t="shared" si="57"/>
        <v>2.3222192947339191</v>
      </c>
      <c r="AJ233">
        <f t="shared" si="58"/>
        <v>4.3874610163203496</v>
      </c>
      <c r="AK233">
        <f t="shared" si="59"/>
        <v>2.638489256954637</v>
      </c>
      <c r="AL233">
        <f t="shared" si="60"/>
        <v>2.1072099696478679</v>
      </c>
      <c r="AW233">
        <v>464</v>
      </c>
      <c r="AX233">
        <v>1</v>
      </c>
      <c r="AY233" t="s">
        <v>2500</v>
      </c>
      <c r="AZ233" t="s">
        <v>2502</v>
      </c>
      <c r="BA233">
        <v>7</v>
      </c>
      <c r="BB233">
        <v>87</v>
      </c>
      <c r="BC233">
        <v>472.98294067382801</v>
      </c>
      <c r="BD233">
        <v>60</v>
      </c>
      <c r="BE233">
        <v>148.550048828125</v>
      </c>
      <c r="BF233">
        <v>1456</v>
      </c>
      <c r="BG233">
        <v>6.10721297562122E-3</v>
      </c>
      <c r="BH233">
        <v>75.810997009277301</v>
      </c>
      <c r="BI233">
        <v>8</v>
      </c>
      <c r="BJ233">
        <v>7</v>
      </c>
      <c r="BK233">
        <v>89</v>
      </c>
      <c r="BL233">
        <v>490.46939086914102</v>
      </c>
      <c r="BM233">
        <v>62</v>
      </c>
      <c r="BN233">
        <v>249.26821899414099</v>
      </c>
      <c r="BO233">
        <v>4620</v>
      </c>
      <c r="BP233">
        <v>6.04448653757572E-3</v>
      </c>
      <c r="BQ233">
        <v>149.60716247558599</v>
      </c>
      <c r="BR233">
        <v>8</v>
      </c>
      <c r="BS233">
        <f t="shared" si="61"/>
        <v>2.6748454770912407</v>
      </c>
      <c r="BT233">
        <f t="shared" si="62"/>
        <v>2.69061190918503</v>
      </c>
      <c r="BU233">
        <f t="shared" si="63"/>
        <v>2.638489256954637</v>
      </c>
      <c r="BV233">
        <f t="shared" si="64"/>
        <v>2.1072099696478679</v>
      </c>
      <c r="BX233" t="s">
        <v>1213</v>
      </c>
      <c r="BY233" t="s">
        <v>5672</v>
      </c>
    </row>
    <row r="234" spans="2:77" x14ac:dyDescent="0.15">
      <c r="B234">
        <v>233</v>
      </c>
      <c r="C234">
        <v>2006</v>
      </c>
      <c r="D234">
        <v>33</v>
      </c>
      <c r="E234" t="s">
        <v>1217</v>
      </c>
      <c r="F234" s="1">
        <v>39065</v>
      </c>
      <c r="G234">
        <v>6377839500</v>
      </c>
      <c r="H234">
        <v>6.9999999999999897E-3</v>
      </c>
      <c r="I234">
        <v>1017603</v>
      </c>
      <c r="J234">
        <v>249</v>
      </c>
      <c r="K234">
        <v>18292</v>
      </c>
      <c r="L234" t="s">
        <v>33</v>
      </c>
      <c r="M234" t="s">
        <v>33</v>
      </c>
      <c r="N234" t="s">
        <v>155</v>
      </c>
      <c r="O234" t="s">
        <v>4261</v>
      </c>
      <c r="P234">
        <v>1</v>
      </c>
      <c r="Q234" t="s">
        <v>1217</v>
      </c>
      <c r="R234" t="s">
        <v>1218</v>
      </c>
      <c r="S234" t="s">
        <v>1219</v>
      </c>
      <c r="T234">
        <v>2006</v>
      </c>
      <c r="U234" t="s">
        <v>1220</v>
      </c>
      <c r="V234" t="s">
        <v>5608</v>
      </c>
      <c r="W234" t="s">
        <v>1221</v>
      </c>
      <c r="X234">
        <v>8.6</v>
      </c>
      <c r="Y234">
        <v>413</v>
      </c>
      <c r="Z234">
        <v>157</v>
      </c>
      <c r="AA234">
        <f t="shared" si="65"/>
        <v>2</v>
      </c>
      <c r="AB234" t="s">
        <v>5434</v>
      </c>
      <c r="AC234">
        <f t="shared" si="51"/>
        <v>9</v>
      </c>
      <c r="AD234">
        <f t="shared" si="52"/>
        <v>4</v>
      </c>
      <c r="AE234">
        <f t="shared" si="53"/>
        <v>0</v>
      </c>
      <c r="AF234">
        <f t="shared" si="54"/>
        <v>12</v>
      </c>
      <c r="AG234">
        <f t="shared" si="55"/>
        <v>9.8046735859101695</v>
      </c>
      <c r="AH234">
        <f t="shared" si="56"/>
        <v>6.0075783786517487</v>
      </c>
      <c r="AI234">
        <f t="shared" si="57"/>
        <v>2.3961993470957359</v>
      </c>
      <c r="AJ234">
        <f t="shared" si="58"/>
        <v>4.2622611927086442</v>
      </c>
      <c r="AK234">
        <f t="shared" si="59"/>
        <v>2.6159500516564012</v>
      </c>
      <c r="AL234">
        <f t="shared" si="60"/>
        <v>2.1958996524092336</v>
      </c>
      <c r="AW234">
        <v>221</v>
      </c>
      <c r="AX234">
        <v>1</v>
      </c>
      <c r="AY234" t="s">
        <v>1161</v>
      </c>
      <c r="AZ234" t="s">
        <v>1163</v>
      </c>
      <c r="BA234">
        <v>17</v>
      </c>
      <c r="BB234">
        <v>369</v>
      </c>
      <c r="BC234">
        <v>3474.77758789063</v>
      </c>
      <c r="BD234">
        <v>152</v>
      </c>
      <c r="BE234">
        <v>177.64987182617199</v>
      </c>
      <c r="BF234">
        <v>1245</v>
      </c>
      <c r="BG234">
        <v>4.5660108327865601E-2</v>
      </c>
      <c r="BH234">
        <v>317.53103637695301</v>
      </c>
      <c r="BI234">
        <v>42.066661834716797</v>
      </c>
      <c r="BJ234">
        <v>18</v>
      </c>
      <c r="BK234">
        <v>401</v>
      </c>
      <c r="BL234">
        <v>3681.12524414063</v>
      </c>
      <c r="BM234">
        <v>162</v>
      </c>
      <c r="BN234">
        <v>289.59719848632801</v>
      </c>
      <c r="BO234">
        <v>4200</v>
      </c>
      <c r="BP234">
        <v>4.6107202768325799E-2</v>
      </c>
      <c r="BQ234">
        <v>648.81207275390602</v>
      </c>
      <c r="BR234">
        <v>46.816665649414098</v>
      </c>
      <c r="BS234">
        <f t="shared" si="61"/>
        <v>3.5409270116763301</v>
      </c>
      <c r="BT234">
        <f t="shared" si="62"/>
        <v>3.5659805938427116</v>
      </c>
      <c r="BU234">
        <f t="shared" si="63"/>
        <v>2.6159500516564012</v>
      </c>
      <c r="BV234">
        <f t="shared" si="64"/>
        <v>2.1958996524092336</v>
      </c>
      <c r="BX234" t="s">
        <v>1218</v>
      </c>
      <c r="BY234" t="s">
        <v>5608</v>
      </c>
    </row>
    <row r="235" spans="2:77" x14ac:dyDescent="0.15">
      <c r="B235">
        <v>234</v>
      </c>
      <c r="C235">
        <v>2006</v>
      </c>
      <c r="D235">
        <v>34</v>
      </c>
      <c r="E235" t="s">
        <v>1222</v>
      </c>
      <c r="F235" s="1">
        <v>38896</v>
      </c>
      <c r="G235">
        <v>5726173700</v>
      </c>
      <c r="H235">
        <v>6.0000000000000001E-3</v>
      </c>
      <c r="I235">
        <v>951834</v>
      </c>
      <c r="J235">
        <v>181</v>
      </c>
      <c r="K235">
        <v>22805</v>
      </c>
      <c r="L235" t="s">
        <v>25</v>
      </c>
      <c r="M235" t="s">
        <v>25</v>
      </c>
      <c r="N235" t="s">
        <v>713</v>
      </c>
      <c r="O235" t="s">
        <v>4261</v>
      </c>
      <c r="P235">
        <v>1</v>
      </c>
      <c r="Q235" t="s">
        <v>1222</v>
      </c>
      <c r="R235" t="s">
        <v>1223</v>
      </c>
      <c r="T235">
        <v>2006</v>
      </c>
      <c r="U235" t="s">
        <v>1224</v>
      </c>
      <c r="V235" t="s">
        <v>5620</v>
      </c>
      <c r="W235" t="s">
        <v>31</v>
      </c>
      <c r="X235">
        <v>8</v>
      </c>
      <c r="Y235">
        <v>465</v>
      </c>
      <c r="Z235">
        <v>338</v>
      </c>
      <c r="AA235">
        <f t="shared" si="65"/>
        <v>1</v>
      </c>
      <c r="AB235" t="s">
        <v>5443</v>
      </c>
      <c r="AC235">
        <f t="shared" si="51"/>
        <v>3</v>
      </c>
      <c r="AD235">
        <f t="shared" si="52"/>
        <v>3</v>
      </c>
      <c r="AE235">
        <f t="shared" si="53"/>
        <v>0</v>
      </c>
      <c r="AF235">
        <f t="shared" si="54"/>
        <v>6</v>
      </c>
      <c r="AG235">
        <f t="shared" si="55"/>
        <v>9.7578645179446291</v>
      </c>
      <c r="AH235">
        <f t="shared" si="56"/>
        <v>5.9785612139620623</v>
      </c>
      <c r="AI235">
        <f t="shared" si="57"/>
        <v>2.2576785748691846</v>
      </c>
      <c r="AJ235">
        <f t="shared" si="58"/>
        <v>4.3580300765769566</v>
      </c>
      <c r="AK235">
        <f t="shared" si="59"/>
        <v>2.6674529528899535</v>
      </c>
      <c r="AL235">
        <f t="shared" si="60"/>
        <v>2.5289167002776547</v>
      </c>
      <c r="AW235">
        <v>340</v>
      </c>
      <c r="AX235">
        <v>2</v>
      </c>
      <c r="AY235" t="s">
        <v>1819</v>
      </c>
      <c r="AZ235" t="s">
        <v>1821</v>
      </c>
      <c r="BA235">
        <v>2</v>
      </c>
      <c r="BB235">
        <v>6</v>
      </c>
      <c r="BC235">
        <v>8.5120277404785192</v>
      </c>
      <c r="BD235">
        <v>3</v>
      </c>
      <c r="BE235">
        <v>83.070167541503906</v>
      </c>
      <c r="BF235">
        <v>2463</v>
      </c>
      <c r="BG235">
        <v>1.68238009791821E-4</v>
      </c>
      <c r="BH235">
        <v>0</v>
      </c>
      <c r="BI235">
        <v>0</v>
      </c>
      <c r="BJ235">
        <v>2</v>
      </c>
      <c r="BK235">
        <v>7</v>
      </c>
      <c r="BL235">
        <v>2.56467580795288</v>
      </c>
      <c r="BM235">
        <v>4</v>
      </c>
      <c r="BN235">
        <v>177.29763793945301</v>
      </c>
      <c r="BO235">
        <v>5889</v>
      </c>
      <c r="BP235" s="6">
        <v>1.0625235518091401E-6</v>
      </c>
      <c r="BQ235">
        <v>0</v>
      </c>
      <c r="BR235">
        <v>0</v>
      </c>
      <c r="BS235">
        <f t="shared" si="61"/>
        <v>0.93003303030777684</v>
      </c>
      <c r="BT235">
        <f t="shared" si="62"/>
        <v>0.40903247521178593</v>
      </c>
      <c r="BU235">
        <f t="shared" si="63"/>
        <v>2.6674529528899535</v>
      </c>
      <c r="BV235">
        <f t="shared" si="64"/>
        <v>2.5289167002776547</v>
      </c>
      <c r="BX235" t="s">
        <v>1223</v>
      </c>
      <c r="BY235" t="s">
        <v>5620</v>
      </c>
    </row>
    <row r="236" spans="2:77" x14ac:dyDescent="0.15">
      <c r="B236">
        <v>235</v>
      </c>
      <c r="C236">
        <v>2006</v>
      </c>
      <c r="D236">
        <v>35</v>
      </c>
      <c r="E236" t="s">
        <v>1225</v>
      </c>
      <c r="F236" s="1">
        <v>38813</v>
      </c>
      <c r="G236">
        <v>5506266100</v>
      </c>
      <c r="H236">
        <v>6.0000000000000001E-3</v>
      </c>
      <c r="I236">
        <v>915672</v>
      </c>
      <c r="J236">
        <v>164</v>
      </c>
      <c r="K236">
        <v>20653</v>
      </c>
      <c r="L236" t="s">
        <v>33</v>
      </c>
      <c r="M236" t="s">
        <v>33</v>
      </c>
      <c r="N236" t="s">
        <v>26</v>
      </c>
      <c r="O236" t="s">
        <v>4261</v>
      </c>
      <c r="P236">
        <v>1</v>
      </c>
      <c r="Q236" t="s">
        <v>1225</v>
      </c>
      <c r="R236" t="s">
        <v>1226</v>
      </c>
      <c r="S236" t="s">
        <v>1227</v>
      </c>
      <c r="T236">
        <v>2005</v>
      </c>
      <c r="U236" t="s">
        <v>1228</v>
      </c>
      <c r="V236" t="s">
        <v>5630</v>
      </c>
      <c r="W236" t="s">
        <v>1229</v>
      </c>
      <c r="X236">
        <v>7.6</v>
      </c>
      <c r="Y236">
        <v>351</v>
      </c>
      <c r="Z236">
        <v>61</v>
      </c>
      <c r="AA236">
        <f t="shared" si="65"/>
        <v>2</v>
      </c>
      <c r="AB236" t="s">
        <v>5424</v>
      </c>
      <c r="AC236">
        <f t="shared" si="51"/>
        <v>2</v>
      </c>
      <c r="AD236">
        <f t="shared" si="52"/>
        <v>2</v>
      </c>
      <c r="AE236">
        <f t="shared" si="53"/>
        <v>1</v>
      </c>
      <c r="AF236">
        <f t="shared" si="54"/>
        <v>4</v>
      </c>
      <c r="AG236">
        <f t="shared" si="55"/>
        <v>9.7408571956096406</v>
      </c>
      <c r="AH236">
        <f t="shared" si="56"/>
        <v>5.9617399342573147</v>
      </c>
      <c r="AI236">
        <f t="shared" si="57"/>
        <v>2.214843848047698</v>
      </c>
      <c r="AJ236">
        <f t="shared" si="58"/>
        <v>4.3149831450391227</v>
      </c>
      <c r="AK236">
        <f t="shared" si="59"/>
        <v>2.5453071164658239</v>
      </c>
      <c r="AL236">
        <f t="shared" si="60"/>
        <v>1.7853298350107669</v>
      </c>
      <c r="AW236">
        <v>455</v>
      </c>
      <c r="AX236">
        <v>2</v>
      </c>
      <c r="AY236" t="s">
        <v>2451</v>
      </c>
      <c r="AZ236" t="s">
        <v>2453</v>
      </c>
      <c r="BA236">
        <v>10</v>
      </c>
      <c r="BB236">
        <v>101</v>
      </c>
      <c r="BC236">
        <v>494.15399169921898</v>
      </c>
      <c r="BD236">
        <v>49</v>
      </c>
      <c r="BE236">
        <v>130.30007934570301</v>
      </c>
      <c r="BF236">
        <v>1787</v>
      </c>
      <c r="BG236">
        <v>1.3695642352104199E-2</v>
      </c>
      <c r="BH236">
        <v>515.21221923828102</v>
      </c>
      <c r="BI236">
        <v>20</v>
      </c>
      <c r="BJ236">
        <v>10</v>
      </c>
      <c r="BK236">
        <v>101</v>
      </c>
      <c r="BL236">
        <v>26.410415649414102</v>
      </c>
      <c r="BM236">
        <v>49</v>
      </c>
      <c r="BN236">
        <v>244.45617675781301</v>
      </c>
      <c r="BO236">
        <v>4623</v>
      </c>
      <c r="BP236" s="6">
        <v>8.9566274255048497E-5</v>
      </c>
      <c r="BQ236">
        <v>1683.79443359375</v>
      </c>
      <c r="BR236">
        <v>20</v>
      </c>
      <c r="BS236">
        <f t="shared" si="61"/>
        <v>2.6938623078784918</v>
      </c>
      <c r="BT236">
        <f t="shared" si="62"/>
        <v>1.4217752362249652</v>
      </c>
      <c r="BU236">
        <f t="shared" si="63"/>
        <v>2.5453071164658239</v>
      </c>
      <c r="BV236">
        <f t="shared" si="64"/>
        <v>1.7853298350107669</v>
      </c>
      <c r="BX236" t="s">
        <v>1226</v>
      </c>
      <c r="BY236" t="s">
        <v>5630</v>
      </c>
    </row>
    <row r="237" spans="2:77" x14ac:dyDescent="0.15">
      <c r="B237">
        <v>236</v>
      </c>
      <c r="C237">
        <v>2006</v>
      </c>
      <c r="D237">
        <v>36</v>
      </c>
      <c r="E237" t="s">
        <v>1230</v>
      </c>
      <c r="F237" s="1">
        <v>38785</v>
      </c>
      <c r="G237">
        <v>5754065300</v>
      </c>
      <c r="H237">
        <v>6.9999999999999897E-3</v>
      </c>
      <c r="I237">
        <v>911420</v>
      </c>
      <c r="J237">
        <v>299</v>
      </c>
      <c r="K237">
        <v>23767</v>
      </c>
      <c r="L237" t="s">
        <v>25</v>
      </c>
      <c r="M237" t="s">
        <v>1231</v>
      </c>
      <c r="N237" t="s">
        <v>26</v>
      </c>
      <c r="O237" t="s">
        <v>4261</v>
      </c>
      <c r="P237">
        <v>1</v>
      </c>
      <c r="Q237" t="s">
        <v>1230</v>
      </c>
      <c r="R237" t="s">
        <v>1232</v>
      </c>
      <c r="S237" t="s">
        <v>1233</v>
      </c>
      <c r="T237">
        <v>2005</v>
      </c>
      <c r="U237" t="s">
        <v>1234</v>
      </c>
      <c r="V237" t="s">
        <v>5652</v>
      </c>
      <c r="W237" t="s">
        <v>31</v>
      </c>
      <c r="X237">
        <v>7.3</v>
      </c>
      <c r="Y237">
        <v>721</v>
      </c>
      <c r="Z237">
        <v>176</v>
      </c>
      <c r="AA237">
        <f t="shared" si="65"/>
        <v>1</v>
      </c>
      <c r="AB237" t="s">
        <v>5424</v>
      </c>
      <c r="AC237">
        <f t="shared" si="51"/>
        <v>2</v>
      </c>
      <c r="AD237">
        <f t="shared" si="52"/>
        <v>2</v>
      </c>
      <c r="AE237">
        <f t="shared" si="53"/>
        <v>0</v>
      </c>
      <c r="AF237">
        <f t="shared" si="54"/>
        <v>3</v>
      </c>
      <c r="AG237">
        <f t="shared" si="55"/>
        <v>9.7599747861724424</v>
      </c>
      <c r="AH237">
        <f t="shared" si="56"/>
        <v>5.9597185544135751</v>
      </c>
      <c r="AI237">
        <f t="shared" si="57"/>
        <v>2.4756711883244296</v>
      </c>
      <c r="AJ237">
        <f t="shared" si="58"/>
        <v>4.375974366176191</v>
      </c>
      <c r="AK237">
        <f t="shared" si="59"/>
        <v>2.8579352647194289</v>
      </c>
      <c r="AL237">
        <f t="shared" si="60"/>
        <v>2.2455126678141495</v>
      </c>
      <c r="AW237">
        <v>660</v>
      </c>
      <c r="AX237">
        <v>1</v>
      </c>
      <c r="AY237" t="s">
        <v>3498</v>
      </c>
      <c r="AZ237" t="s">
        <v>3500</v>
      </c>
      <c r="BA237">
        <v>1</v>
      </c>
      <c r="BB237">
        <v>1</v>
      </c>
      <c r="BC237">
        <v>1.0465995073318499</v>
      </c>
      <c r="BD237">
        <v>0</v>
      </c>
      <c r="BE237">
        <v>0</v>
      </c>
      <c r="BF237">
        <v>3584</v>
      </c>
      <c r="BG237">
        <v>0</v>
      </c>
      <c r="BH237">
        <v>0</v>
      </c>
      <c r="BI237">
        <v>0</v>
      </c>
      <c r="BJ237">
        <v>1</v>
      </c>
      <c r="BK237">
        <v>1</v>
      </c>
      <c r="BL237">
        <v>1.0458247661590601</v>
      </c>
      <c r="BM237">
        <v>0</v>
      </c>
      <c r="BN237">
        <v>0</v>
      </c>
      <c r="BO237">
        <v>10989</v>
      </c>
      <c r="BP237">
        <v>0</v>
      </c>
      <c r="BQ237">
        <v>0</v>
      </c>
      <c r="BR237">
        <v>0</v>
      </c>
      <c r="BS237">
        <f t="shared" si="61"/>
        <v>1.9780525967272131E-2</v>
      </c>
      <c r="BT237">
        <f t="shared" si="62"/>
        <v>1.945892213588454E-2</v>
      </c>
      <c r="BU237">
        <f t="shared" si="63"/>
        <v>2.8579352647194289</v>
      </c>
      <c r="BV237">
        <f t="shared" si="64"/>
        <v>2.2455126678141495</v>
      </c>
      <c r="BX237" t="s">
        <v>1232</v>
      </c>
      <c r="BY237" t="s">
        <v>5652</v>
      </c>
    </row>
    <row r="238" spans="2:77" x14ac:dyDescent="0.15">
      <c r="B238">
        <v>237</v>
      </c>
      <c r="C238">
        <v>2006</v>
      </c>
      <c r="D238">
        <v>37</v>
      </c>
      <c r="E238" t="s">
        <v>1235</v>
      </c>
      <c r="F238" s="1">
        <v>38800</v>
      </c>
      <c r="G238">
        <v>5516608900</v>
      </c>
      <c r="H238">
        <v>6.0000000000000001E-3</v>
      </c>
      <c r="I238">
        <v>882967</v>
      </c>
      <c r="J238">
        <v>157</v>
      </c>
      <c r="K238">
        <v>20327</v>
      </c>
      <c r="L238" t="s">
        <v>33</v>
      </c>
      <c r="M238" t="s">
        <v>33</v>
      </c>
      <c r="N238" t="s">
        <v>155</v>
      </c>
      <c r="O238" t="s">
        <v>4261</v>
      </c>
      <c r="P238">
        <v>1</v>
      </c>
      <c r="Q238" t="s">
        <v>1235</v>
      </c>
      <c r="R238" t="s">
        <v>1236</v>
      </c>
      <c r="S238" t="s">
        <v>1237</v>
      </c>
      <c r="T238">
        <v>2005</v>
      </c>
      <c r="U238" t="s">
        <v>1238</v>
      </c>
      <c r="V238" t="s">
        <v>5594</v>
      </c>
      <c r="W238" t="s">
        <v>1239</v>
      </c>
      <c r="X238">
        <v>8.8000000000000007</v>
      </c>
      <c r="Y238">
        <v>761</v>
      </c>
      <c r="Z238">
        <v>124</v>
      </c>
      <c r="AA238">
        <f t="shared" si="65"/>
        <v>2</v>
      </c>
      <c r="AB238" t="s">
        <v>5434</v>
      </c>
      <c r="AC238">
        <f t="shared" si="51"/>
        <v>9</v>
      </c>
      <c r="AD238">
        <f t="shared" si="52"/>
        <v>4</v>
      </c>
      <c r="AE238">
        <f t="shared" si="53"/>
        <v>0</v>
      </c>
      <c r="AF238">
        <f t="shared" si="54"/>
        <v>3</v>
      </c>
      <c r="AG238">
        <f t="shared" si="55"/>
        <v>9.7416721957408487</v>
      </c>
      <c r="AH238">
        <f t="shared" si="56"/>
        <v>5.9459444725631672</v>
      </c>
      <c r="AI238">
        <f t="shared" si="57"/>
        <v>2.1958996524092336</v>
      </c>
      <c r="AJ238">
        <f t="shared" si="58"/>
        <v>4.3080732871680292</v>
      </c>
      <c r="AK238">
        <f t="shared" si="59"/>
        <v>2.8813846567705728</v>
      </c>
      <c r="AL238">
        <f t="shared" si="60"/>
        <v>2.0934216851622351</v>
      </c>
      <c r="AW238">
        <v>61</v>
      </c>
      <c r="AX238">
        <v>2</v>
      </c>
      <c r="AY238" t="s">
        <v>361</v>
      </c>
      <c r="AZ238" t="s">
        <v>363</v>
      </c>
      <c r="BA238">
        <v>15</v>
      </c>
      <c r="BB238">
        <v>189</v>
      </c>
      <c r="BC238">
        <v>1310.93701171875</v>
      </c>
      <c r="BD238">
        <v>88</v>
      </c>
      <c r="BE238">
        <v>147.18341064453099</v>
      </c>
      <c r="BF238">
        <v>1633</v>
      </c>
      <c r="BG238">
        <v>3.6763750016689301E-2</v>
      </c>
      <c r="BH238">
        <v>1010.26751708984</v>
      </c>
      <c r="BI238">
        <v>55.333335876464801</v>
      </c>
      <c r="BJ238">
        <v>16</v>
      </c>
      <c r="BK238">
        <v>219</v>
      </c>
      <c r="BL238">
        <v>88.881607055664105</v>
      </c>
      <c r="BM238">
        <v>109</v>
      </c>
      <c r="BN238">
        <v>284.83526611328102</v>
      </c>
      <c r="BO238">
        <v>4089</v>
      </c>
      <c r="BP238">
        <v>6.2718865228816899E-4</v>
      </c>
      <c r="BQ238">
        <v>3719.62280273438</v>
      </c>
      <c r="BR238">
        <v>66.833335876464801</v>
      </c>
      <c r="BS238">
        <f t="shared" si="61"/>
        <v>3.117581825084323</v>
      </c>
      <c r="BT238">
        <f t="shared" si="62"/>
        <v>1.948811898420405</v>
      </c>
      <c r="BU238">
        <f t="shared" si="63"/>
        <v>2.8813846567705728</v>
      </c>
      <c r="BV238">
        <f t="shared" si="64"/>
        <v>2.0934216851622351</v>
      </c>
      <c r="BX238" t="s">
        <v>1236</v>
      </c>
      <c r="BY238" t="s">
        <v>5594</v>
      </c>
    </row>
    <row r="239" spans="2:77" x14ac:dyDescent="0.15">
      <c r="B239">
        <v>238</v>
      </c>
      <c r="C239">
        <v>2006</v>
      </c>
      <c r="D239">
        <v>38</v>
      </c>
      <c r="E239" t="s">
        <v>1240</v>
      </c>
      <c r="F239" s="1">
        <v>38750</v>
      </c>
      <c r="G239">
        <v>5337760000</v>
      </c>
      <c r="H239">
        <v>6.0000000000000001E-3</v>
      </c>
      <c r="I239">
        <v>849251</v>
      </c>
      <c r="J239">
        <v>179</v>
      </c>
      <c r="K239">
        <v>14464</v>
      </c>
      <c r="L239" t="s">
        <v>33</v>
      </c>
      <c r="M239" t="s">
        <v>33</v>
      </c>
      <c r="N239" t="s">
        <v>788</v>
      </c>
      <c r="O239" t="s">
        <v>4261</v>
      </c>
      <c r="P239">
        <v>1</v>
      </c>
      <c r="Q239" t="s">
        <v>1240</v>
      </c>
      <c r="R239" t="s">
        <v>1241</v>
      </c>
      <c r="S239" t="s">
        <v>1242</v>
      </c>
      <c r="T239">
        <v>2005</v>
      </c>
      <c r="U239" t="s">
        <v>1243</v>
      </c>
      <c r="V239" t="s">
        <v>5594</v>
      </c>
      <c r="W239" t="s">
        <v>31</v>
      </c>
      <c r="X239">
        <v>6.4</v>
      </c>
      <c r="Y239">
        <v>288</v>
      </c>
      <c r="Z239">
        <v>133</v>
      </c>
      <c r="AA239">
        <f t="shared" si="65"/>
        <v>2</v>
      </c>
      <c r="AB239" t="s">
        <v>5445</v>
      </c>
      <c r="AC239">
        <f t="shared" si="51"/>
        <v>4</v>
      </c>
      <c r="AD239">
        <f t="shared" si="52"/>
        <v>4</v>
      </c>
      <c r="AE239">
        <f t="shared" si="53"/>
        <v>0</v>
      </c>
      <c r="AF239">
        <f t="shared" si="54"/>
        <v>2</v>
      </c>
      <c r="AG239">
        <f t="shared" si="55"/>
        <v>9.7273590428462295</v>
      </c>
      <c r="AH239">
        <f t="shared" si="56"/>
        <v>5.9290360669276714</v>
      </c>
      <c r="AI239">
        <f t="shared" si="57"/>
        <v>2.2528530309798929</v>
      </c>
      <c r="AJ239">
        <f t="shared" si="58"/>
        <v>4.1602884131312878</v>
      </c>
      <c r="AK239">
        <f t="shared" si="59"/>
        <v>2.4593924877592306</v>
      </c>
      <c r="AL239">
        <f t="shared" si="60"/>
        <v>2.1238516409670858</v>
      </c>
      <c r="AW239">
        <v>631</v>
      </c>
      <c r="AX239">
        <v>2</v>
      </c>
      <c r="AY239" t="s">
        <v>3343</v>
      </c>
      <c r="AZ239" t="s">
        <v>3345</v>
      </c>
      <c r="BA239">
        <v>1</v>
      </c>
      <c r="BB239">
        <v>1</v>
      </c>
      <c r="BC239">
        <v>1.0775995254516599</v>
      </c>
      <c r="BD239">
        <v>0</v>
      </c>
      <c r="BE239">
        <v>0</v>
      </c>
      <c r="BF239">
        <v>4050</v>
      </c>
      <c r="BG239">
        <v>0</v>
      </c>
      <c r="BH239">
        <v>0</v>
      </c>
      <c r="BI239">
        <v>0</v>
      </c>
      <c r="BJ239">
        <v>1</v>
      </c>
      <c r="BK239">
        <v>1</v>
      </c>
      <c r="BL239">
        <v>1.0458291769027701</v>
      </c>
      <c r="BM239">
        <v>0</v>
      </c>
      <c r="BN239">
        <v>0</v>
      </c>
      <c r="BO239">
        <v>10989</v>
      </c>
      <c r="BP239">
        <v>0</v>
      </c>
      <c r="BQ239">
        <v>0</v>
      </c>
      <c r="BR239">
        <v>0</v>
      </c>
      <c r="BS239">
        <f t="shared" si="61"/>
        <v>3.2457391462357862E-2</v>
      </c>
      <c r="BT239">
        <f t="shared" si="62"/>
        <v>1.9460753759763545E-2</v>
      </c>
      <c r="BU239">
        <f t="shared" si="63"/>
        <v>2.4593924877592306</v>
      </c>
      <c r="BV239">
        <f t="shared" si="64"/>
        <v>2.1238516409670858</v>
      </c>
      <c r="BX239" t="s">
        <v>1241</v>
      </c>
      <c r="BY239" t="s">
        <v>5594</v>
      </c>
    </row>
    <row r="240" spans="2:77" x14ac:dyDescent="0.15">
      <c r="B240">
        <v>239</v>
      </c>
      <c r="C240">
        <v>2006</v>
      </c>
      <c r="D240">
        <v>39</v>
      </c>
      <c r="E240" t="s">
        <v>1244</v>
      </c>
      <c r="F240" s="1">
        <v>38868</v>
      </c>
      <c r="G240">
        <v>5043700100</v>
      </c>
      <c r="H240">
        <v>6.0000000000000001E-3</v>
      </c>
      <c r="I240">
        <v>837588</v>
      </c>
      <c r="J240">
        <v>276</v>
      </c>
      <c r="K240">
        <v>18257</v>
      </c>
      <c r="L240" t="s">
        <v>33</v>
      </c>
      <c r="M240" t="s">
        <v>33</v>
      </c>
      <c r="N240" t="s">
        <v>40</v>
      </c>
      <c r="O240" t="s">
        <v>4261</v>
      </c>
      <c r="P240">
        <v>1</v>
      </c>
      <c r="Q240" t="s">
        <v>1244</v>
      </c>
      <c r="R240" t="s">
        <v>1245</v>
      </c>
      <c r="S240" t="s">
        <v>1246</v>
      </c>
      <c r="T240">
        <v>2006</v>
      </c>
      <c r="U240" t="s">
        <v>1247</v>
      </c>
      <c r="V240" t="s">
        <v>5684</v>
      </c>
      <c r="W240" t="s">
        <v>1249</v>
      </c>
      <c r="X240">
        <v>8.1999999999999993</v>
      </c>
      <c r="Y240">
        <v>121</v>
      </c>
      <c r="Z240">
        <v>116</v>
      </c>
      <c r="AA240">
        <f t="shared" si="65"/>
        <v>2</v>
      </c>
      <c r="AB240" t="s">
        <v>5426</v>
      </c>
      <c r="AC240">
        <f t="shared" si="51"/>
        <v>1</v>
      </c>
      <c r="AD240">
        <f t="shared" si="52"/>
        <v>1</v>
      </c>
      <c r="AE240">
        <f t="shared" si="53"/>
        <v>1</v>
      </c>
      <c r="AF240">
        <f t="shared" si="54"/>
        <v>5</v>
      </c>
      <c r="AG240">
        <f t="shared" si="55"/>
        <v>9.7027492553817645</v>
      </c>
      <c r="AH240">
        <f t="shared" si="56"/>
        <v>5.9230304466422332</v>
      </c>
      <c r="AI240">
        <f t="shared" si="57"/>
        <v>2.4409090820652173</v>
      </c>
      <c r="AJ240">
        <f t="shared" si="58"/>
        <v>4.2614294155594461</v>
      </c>
      <c r="AK240">
        <f t="shared" si="59"/>
        <v>2.0827853703164498</v>
      </c>
      <c r="AL240">
        <f t="shared" si="60"/>
        <v>2.0644579892269181</v>
      </c>
      <c r="AW240">
        <v>94</v>
      </c>
      <c r="AX240">
        <v>1</v>
      </c>
      <c r="AY240" t="s">
        <v>537</v>
      </c>
      <c r="AZ240" t="s">
        <v>539</v>
      </c>
      <c r="BA240">
        <v>17</v>
      </c>
      <c r="BB240">
        <v>338</v>
      </c>
      <c r="BC240">
        <v>2576.59741210938</v>
      </c>
      <c r="BD240">
        <v>173</v>
      </c>
      <c r="BE240">
        <v>181.41644287109401</v>
      </c>
      <c r="BF240">
        <v>1220</v>
      </c>
      <c r="BG240">
        <v>3.3669929951429402E-2</v>
      </c>
      <c r="BH240">
        <v>312.05514526367199</v>
      </c>
      <c r="BI240">
        <v>61.166664123535199</v>
      </c>
      <c r="BJ240">
        <v>17</v>
      </c>
      <c r="BK240">
        <v>344</v>
      </c>
      <c r="BL240">
        <v>2541.0869140625</v>
      </c>
      <c r="BM240">
        <v>179</v>
      </c>
      <c r="BN240">
        <v>294.337890625</v>
      </c>
      <c r="BO240">
        <v>4123</v>
      </c>
      <c r="BP240">
        <v>3.1649526208639103E-2</v>
      </c>
      <c r="BQ240">
        <v>919.28955078125</v>
      </c>
      <c r="BR240">
        <v>61.166664123535199</v>
      </c>
      <c r="BS240">
        <f t="shared" si="61"/>
        <v>3.4110465662583205</v>
      </c>
      <c r="BT240">
        <f t="shared" si="62"/>
        <v>3.4050195196950792</v>
      </c>
      <c r="BU240">
        <f t="shared" si="63"/>
        <v>2.0827853703164498</v>
      </c>
      <c r="BV240">
        <f t="shared" si="64"/>
        <v>2.0644579892269181</v>
      </c>
      <c r="BX240" t="s">
        <v>1245</v>
      </c>
      <c r="BY240" t="s">
        <v>5684</v>
      </c>
    </row>
    <row r="241" spans="2:77" x14ac:dyDescent="0.15">
      <c r="B241">
        <v>240</v>
      </c>
      <c r="C241">
        <v>2006</v>
      </c>
      <c r="D241">
        <v>40</v>
      </c>
      <c r="E241" t="s">
        <v>1250</v>
      </c>
      <c r="F241" s="1">
        <v>38729</v>
      </c>
      <c r="G241">
        <v>5339725500</v>
      </c>
      <c r="H241">
        <v>6.0000000000000001E-3</v>
      </c>
      <c r="I241">
        <v>837011</v>
      </c>
      <c r="J241">
        <v>299</v>
      </c>
      <c r="K241">
        <v>19254</v>
      </c>
      <c r="L241" t="s">
        <v>25</v>
      </c>
      <c r="M241" t="s">
        <v>25</v>
      </c>
      <c r="N241" t="s">
        <v>26</v>
      </c>
      <c r="O241" t="s">
        <v>4261</v>
      </c>
      <c r="P241">
        <v>1</v>
      </c>
      <c r="Q241" t="s">
        <v>1250</v>
      </c>
      <c r="R241" t="s">
        <v>1251</v>
      </c>
      <c r="S241" t="s">
        <v>1252</v>
      </c>
      <c r="T241">
        <v>2006</v>
      </c>
      <c r="U241" t="s">
        <v>1253</v>
      </c>
      <c r="V241" t="s">
        <v>5628</v>
      </c>
      <c r="W241" t="s">
        <v>31</v>
      </c>
      <c r="X241">
        <v>6.8</v>
      </c>
      <c r="Y241">
        <v>642</v>
      </c>
      <c r="Z241">
        <v>171</v>
      </c>
      <c r="AA241">
        <f t="shared" si="65"/>
        <v>1</v>
      </c>
      <c r="AB241" t="s">
        <v>5424</v>
      </c>
      <c r="AC241">
        <f t="shared" si="51"/>
        <v>2</v>
      </c>
      <c r="AD241">
        <f t="shared" si="52"/>
        <v>2</v>
      </c>
      <c r="AE241">
        <f t="shared" si="53"/>
        <v>0</v>
      </c>
      <c r="AF241">
        <f t="shared" si="54"/>
        <v>1</v>
      </c>
      <c r="AG241">
        <f t="shared" si="55"/>
        <v>9.7275189317664861</v>
      </c>
      <c r="AH241">
        <f t="shared" si="56"/>
        <v>5.9227311655295907</v>
      </c>
      <c r="AI241">
        <f t="shared" si="57"/>
        <v>2.4756711883244296</v>
      </c>
      <c r="AJ241">
        <f t="shared" si="58"/>
        <v>4.2845209674791471</v>
      </c>
      <c r="AK241">
        <f t="shared" si="59"/>
        <v>2.8075350280688531</v>
      </c>
      <c r="AL241">
        <f t="shared" si="60"/>
        <v>2.2329961103921536</v>
      </c>
      <c r="AW241">
        <v>938</v>
      </c>
      <c r="AX241">
        <v>2</v>
      </c>
      <c r="AY241" t="s">
        <v>4968</v>
      </c>
      <c r="AZ241" t="s">
        <v>4970</v>
      </c>
      <c r="BA241">
        <v>1</v>
      </c>
      <c r="BB241">
        <v>1</v>
      </c>
      <c r="BC241">
        <v>1.0775995254516599</v>
      </c>
      <c r="BD241">
        <v>0</v>
      </c>
      <c r="BE241">
        <v>0</v>
      </c>
      <c r="BF241">
        <v>4050</v>
      </c>
      <c r="BG241">
        <v>0</v>
      </c>
      <c r="BH241">
        <v>0</v>
      </c>
      <c r="BI241">
        <v>0</v>
      </c>
      <c r="BJ241">
        <v>1</v>
      </c>
      <c r="BK241">
        <v>1</v>
      </c>
      <c r="BL241">
        <v>1.04583132266998</v>
      </c>
      <c r="BM241">
        <v>0</v>
      </c>
      <c r="BN241">
        <v>0</v>
      </c>
      <c r="BO241">
        <v>10989</v>
      </c>
      <c r="BP241">
        <v>0</v>
      </c>
      <c r="BQ241">
        <v>0</v>
      </c>
      <c r="BR241">
        <v>0</v>
      </c>
      <c r="BS241">
        <f t="shared" si="61"/>
        <v>3.2457391462357862E-2</v>
      </c>
      <c r="BT241">
        <f t="shared" si="62"/>
        <v>1.9461644817235738E-2</v>
      </c>
      <c r="BU241">
        <f t="shared" si="63"/>
        <v>2.8075350280688531</v>
      </c>
      <c r="BV241">
        <f t="shared" si="64"/>
        <v>2.2329961103921536</v>
      </c>
      <c r="BX241" t="s">
        <v>1251</v>
      </c>
      <c r="BY241" t="s">
        <v>5628</v>
      </c>
    </row>
    <row r="242" spans="2:77" x14ac:dyDescent="0.15">
      <c r="B242">
        <v>241</v>
      </c>
      <c r="C242">
        <v>2006</v>
      </c>
      <c r="D242">
        <v>41</v>
      </c>
      <c r="E242" t="s">
        <v>1254</v>
      </c>
      <c r="F242" s="1">
        <v>39016</v>
      </c>
      <c r="G242">
        <v>4639479300</v>
      </c>
      <c r="H242">
        <v>5.0000000000000001E-3</v>
      </c>
      <c r="I242">
        <v>817893</v>
      </c>
      <c r="J242">
        <v>239</v>
      </c>
      <c r="K242">
        <v>24140</v>
      </c>
      <c r="L242" t="s">
        <v>25</v>
      </c>
      <c r="M242" t="s">
        <v>25</v>
      </c>
      <c r="N242" t="s">
        <v>26</v>
      </c>
      <c r="O242" t="s">
        <v>4261</v>
      </c>
      <c r="P242">
        <v>1</v>
      </c>
      <c r="Q242" t="s">
        <v>1254</v>
      </c>
      <c r="R242" t="s">
        <v>1255</v>
      </c>
      <c r="S242" t="s">
        <v>1256</v>
      </c>
      <c r="T242">
        <v>2006</v>
      </c>
      <c r="U242" t="s">
        <v>1257</v>
      </c>
      <c r="V242" t="s">
        <v>5597</v>
      </c>
      <c r="W242" t="s">
        <v>1258</v>
      </c>
      <c r="X242">
        <v>9.3000000000000007</v>
      </c>
      <c r="Y242">
        <v>658</v>
      </c>
      <c r="Z242">
        <v>209</v>
      </c>
      <c r="AA242">
        <f t="shared" si="65"/>
        <v>1</v>
      </c>
      <c r="AB242" t="s">
        <v>5424</v>
      </c>
      <c r="AC242">
        <f t="shared" si="51"/>
        <v>2</v>
      </c>
      <c r="AD242">
        <f t="shared" si="52"/>
        <v>2</v>
      </c>
      <c r="AE242">
        <f t="shared" si="53"/>
        <v>0</v>
      </c>
      <c r="AF242">
        <f t="shared" si="54"/>
        <v>10</v>
      </c>
      <c r="AG242">
        <f t="shared" si="55"/>
        <v>9.6664692413681976</v>
      </c>
      <c r="AH242">
        <f t="shared" si="56"/>
        <v>5.9126964912641178</v>
      </c>
      <c r="AI242">
        <f t="shared" si="57"/>
        <v>2.3783979009481375</v>
      </c>
      <c r="AJ242">
        <f t="shared" si="58"/>
        <v>4.3827372657613299</v>
      </c>
      <c r="AK242">
        <f t="shared" si="59"/>
        <v>2.8182258936139553</v>
      </c>
      <c r="AL242">
        <f t="shared" si="60"/>
        <v>2.3201462861110538</v>
      </c>
      <c r="AW242">
        <v>740</v>
      </c>
      <c r="AX242">
        <v>2</v>
      </c>
      <c r="AY242" t="s">
        <v>3935</v>
      </c>
      <c r="AZ242" t="s">
        <v>3937</v>
      </c>
      <c r="BA242">
        <v>5</v>
      </c>
      <c r="BB242">
        <v>34</v>
      </c>
      <c r="BC242">
        <v>66.809494018554702</v>
      </c>
      <c r="BD242">
        <v>19</v>
      </c>
      <c r="BE242">
        <v>100.16180419921901</v>
      </c>
      <c r="BF242">
        <v>2180</v>
      </c>
      <c r="BG242">
        <v>1.5971640823409E-3</v>
      </c>
      <c r="BH242">
        <v>111.605033874512</v>
      </c>
      <c r="BI242">
        <v>3</v>
      </c>
      <c r="BJ242">
        <v>5</v>
      </c>
      <c r="BK242">
        <v>37</v>
      </c>
      <c r="BL242">
        <v>10.886950492858899</v>
      </c>
      <c r="BM242">
        <v>21</v>
      </c>
      <c r="BN242">
        <v>207.19438171386699</v>
      </c>
      <c r="BO242">
        <v>5178</v>
      </c>
      <c r="BP242" s="6">
        <v>3.9250891859410297E-5</v>
      </c>
      <c r="BQ242">
        <v>1065.52648925781</v>
      </c>
      <c r="BR242">
        <v>3</v>
      </c>
      <c r="BS242">
        <f t="shared" si="61"/>
        <v>1.8248381826385716</v>
      </c>
      <c r="BT242">
        <f t="shared" si="62"/>
        <v>1.0369062480210656</v>
      </c>
      <c r="BU242">
        <f t="shared" si="63"/>
        <v>2.8182258936139553</v>
      </c>
      <c r="BV242">
        <f t="shared" si="64"/>
        <v>2.3201462861110538</v>
      </c>
      <c r="BX242" t="s">
        <v>1255</v>
      </c>
      <c r="BY242" t="s">
        <v>5597</v>
      </c>
    </row>
    <row r="243" spans="2:77" x14ac:dyDescent="0.15">
      <c r="B243">
        <v>242</v>
      </c>
      <c r="C243">
        <v>2006</v>
      </c>
      <c r="D243">
        <v>42</v>
      </c>
      <c r="E243" t="s">
        <v>1259</v>
      </c>
      <c r="F243" s="1">
        <v>39072</v>
      </c>
      <c r="G243">
        <v>4991296000</v>
      </c>
      <c r="H243">
        <v>6.0000000000000001E-3</v>
      </c>
      <c r="I243">
        <v>811405</v>
      </c>
      <c r="J243">
        <v>334</v>
      </c>
      <c r="K243">
        <v>15383</v>
      </c>
      <c r="L243" t="s">
        <v>33</v>
      </c>
      <c r="M243" t="s">
        <v>33</v>
      </c>
      <c r="N243" t="s">
        <v>84</v>
      </c>
      <c r="O243" t="s">
        <v>4261</v>
      </c>
      <c r="P243">
        <v>1</v>
      </c>
      <c r="Q243" t="s">
        <v>1259</v>
      </c>
      <c r="R243" t="s">
        <v>1260</v>
      </c>
      <c r="S243" t="s">
        <v>1261</v>
      </c>
      <c r="T243">
        <v>2006</v>
      </c>
      <c r="U243" t="s">
        <v>1262</v>
      </c>
      <c r="V243" t="s">
        <v>5617</v>
      </c>
      <c r="W243" t="s">
        <v>1263</v>
      </c>
      <c r="X243">
        <v>7.6</v>
      </c>
      <c r="Y243">
        <v>281</v>
      </c>
      <c r="Z243">
        <v>123</v>
      </c>
      <c r="AA243">
        <f t="shared" si="65"/>
        <v>2</v>
      </c>
      <c r="AB243" t="s">
        <v>5429</v>
      </c>
      <c r="AC243">
        <f t="shared" si="51"/>
        <v>4</v>
      </c>
      <c r="AD243">
        <f t="shared" si="52"/>
        <v>4</v>
      </c>
      <c r="AE243">
        <f t="shared" si="53"/>
        <v>0</v>
      </c>
      <c r="AF243">
        <f t="shared" si="54"/>
        <v>12</v>
      </c>
      <c r="AG243">
        <f t="shared" si="55"/>
        <v>9.6982133256975818</v>
      </c>
      <c r="AH243">
        <f t="shared" si="56"/>
        <v>5.9092376795646571</v>
      </c>
      <c r="AI243">
        <f t="shared" si="57"/>
        <v>2.5237464668115646</v>
      </c>
      <c r="AJ243">
        <f t="shared" si="58"/>
        <v>4.1870410400423275</v>
      </c>
      <c r="AK243">
        <f t="shared" si="59"/>
        <v>2.4487063199050794</v>
      </c>
      <c r="AL243">
        <f t="shared" si="60"/>
        <v>2.0899051114393976</v>
      </c>
      <c r="AW243">
        <v>878</v>
      </c>
      <c r="AX243">
        <v>2</v>
      </c>
      <c r="AY243" t="s">
        <v>4645</v>
      </c>
      <c r="AZ243" t="s">
        <v>4647</v>
      </c>
      <c r="BA243">
        <v>4</v>
      </c>
      <c r="BB243">
        <v>31</v>
      </c>
      <c r="BC243">
        <v>117.951210021973</v>
      </c>
      <c r="BD243">
        <v>18</v>
      </c>
      <c r="BE243">
        <v>106.999961853027</v>
      </c>
      <c r="BF243">
        <v>2042</v>
      </c>
      <c r="BG243">
        <v>3.2051976304501299E-3</v>
      </c>
      <c r="BH243">
        <v>0</v>
      </c>
      <c r="BI243">
        <v>0</v>
      </c>
      <c r="BJ243">
        <v>7</v>
      </c>
      <c r="BK243">
        <v>81</v>
      </c>
      <c r="BL243">
        <v>19.69482421875</v>
      </c>
      <c r="BM243">
        <v>46</v>
      </c>
      <c r="BN243">
        <v>234.820556640625</v>
      </c>
      <c r="BO243">
        <v>4769</v>
      </c>
      <c r="BP243" s="6">
        <v>4.7697827540105202E-5</v>
      </c>
      <c r="BQ243">
        <v>202.76504516601599</v>
      </c>
      <c r="BR243">
        <v>8</v>
      </c>
      <c r="BS243">
        <f t="shared" si="61"/>
        <v>2.0717024005261528</v>
      </c>
      <c r="BT243">
        <f t="shared" si="62"/>
        <v>1.2943521089751897</v>
      </c>
      <c r="BU243">
        <f t="shared" si="63"/>
        <v>2.4487063199050794</v>
      </c>
      <c r="BV243">
        <f t="shared" si="64"/>
        <v>2.0899051114393976</v>
      </c>
      <c r="BX243" t="s">
        <v>1260</v>
      </c>
      <c r="BY243" t="s">
        <v>5617</v>
      </c>
    </row>
    <row r="244" spans="2:77" x14ac:dyDescent="0.15">
      <c r="B244">
        <v>243</v>
      </c>
      <c r="C244">
        <v>2006</v>
      </c>
      <c r="D244">
        <v>43</v>
      </c>
      <c r="E244" t="s">
        <v>1264</v>
      </c>
      <c r="F244" s="1">
        <v>38953</v>
      </c>
      <c r="G244">
        <v>4886772800</v>
      </c>
      <c r="H244">
        <v>6.0000000000000001E-3</v>
      </c>
      <c r="I244">
        <v>782907</v>
      </c>
      <c r="J244">
        <v>192</v>
      </c>
      <c r="K244">
        <v>17807</v>
      </c>
      <c r="L244" t="s">
        <v>25</v>
      </c>
      <c r="M244" t="s">
        <v>25</v>
      </c>
      <c r="N244" t="s">
        <v>713</v>
      </c>
      <c r="O244" t="s">
        <v>4261</v>
      </c>
      <c r="P244">
        <v>1</v>
      </c>
      <c r="Q244" t="s">
        <v>1264</v>
      </c>
      <c r="R244" t="s">
        <v>1265</v>
      </c>
      <c r="S244" t="s">
        <v>1266</v>
      </c>
      <c r="T244">
        <v>2006</v>
      </c>
      <c r="U244" t="s">
        <v>1267</v>
      </c>
      <c r="V244" t="s">
        <v>5663</v>
      </c>
      <c r="W244" t="s">
        <v>31</v>
      </c>
      <c r="X244">
        <v>7.5</v>
      </c>
      <c r="Y244">
        <v>264</v>
      </c>
      <c r="Z244">
        <v>156</v>
      </c>
      <c r="AA244">
        <f t="shared" si="65"/>
        <v>1</v>
      </c>
      <c r="AB244" t="s">
        <v>5443</v>
      </c>
      <c r="AC244">
        <f t="shared" si="51"/>
        <v>3</v>
      </c>
      <c r="AD244">
        <f t="shared" si="52"/>
        <v>3</v>
      </c>
      <c r="AE244">
        <f t="shared" si="53"/>
        <v>0</v>
      </c>
      <c r="AF244">
        <f t="shared" si="54"/>
        <v>8</v>
      </c>
      <c r="AG244">
        <f t="shared" si="55"/>
        <v>9.6890221479088705</v>
      </c>
      <c r="AH244">
        <f t="shared" si="56"/>
        <v>5.8937101761248512</v>
      </c>
      <c r="AI244">
        <f t="shared" si="57"/>
        <v>2.2833012287035492</v>
      </c>
      <c r="AJ244">
        <f t="shared" si="58"/>
        <v>4.2505907587001923</v>
      </c>
      <c r="AK244">
        <f t="shared" si="59"/>
        <v>2.4216039268698308</v>
      </c>
      <c r="AL244">
        <f t="shared" si="60"/>
        <v>2.1931245983544616</v>
      </c>
      <c r="AW244">
        <v>774</v>
      </c>
      <c r="AX244">
        <v>2</v>
      </c>
      <c r="AY244" t="s">
        <v>4102</v>
      </c>
      <c r="AZ244" t="s">
        <v>4104</v>
      </c>
      <c r="BA244">
        <v>17</v>
      </c>
      <c r="BB244">
        <v>254</v>
      </c>
      <c r="BC244">
        <v>6473.6875</v>
      </c>
      <c r="BD244">
        <v>88</v>
      </c>
      <c r="BE244">
        <v>147.63334655761699</v>
      </c>
      <c r="BF244">
        <v>1640</v>
      </c>
      <c r="BG244">
        <v>0.19492851197719599</v>
      </c>
      <c r="BH244">
        <v>1704.50219726563</v>
      </c>
      <c r="BI244">
        <v>62</v>
      </c>
      <c r="BJ244">
        <v>19</v>
      </c>
      <c r="BK244">
        <v>305</v>
      </c>
      <c r="BL244">
        <v>80.669326782226605</v>
      </c>
      <c r="BM244">
        <v>97</v>
      </c>
      <c r="BN244">
        <v>267.90408325195301</v>
      </c>
      <c r="BO244">
        <v>4397</v>
      </c>
      <c r="BP244">
        <v>2.0320381736382799E-4</v>
      </c>
      <c r="BQ244">
        <v>3349.11865234375</v>
      </c>
      <c r="BR244">
        <v>82</v>
      </c>
      <c r="BS244">
        <f t="shared" si="61"/>
        <v>3.8111517311646033</v>
      </c>
      <c r="BT244">
        <f t="shared" si="62"/>
        <v>1.9067084325970596</v>
      </c>
      <c r="BU244">
        <f t="shared" si="63"/>
        <v>2.4216039268698308</v>
      </c>
      <c r="BV244">
        <f t="shared" si="64"/>
        <v>2.1931245983544616</v>
      </c>
      <c r="BX244" t="s">
        <v>1265</v>
      </c>
      <c r="BY244" t="s">
        <v>5663</v>
      </c>
    </row>
    <row r="245" spans="2:77" x14ac:dyDescent="0.15">
      <c r="B245">
        <v>244</v>
      </c>
      <c r="C245">
        <v>2006</v>
      </c>
      <c r="D245">
        <v>44</v>
      </c>
      <c r="E245" t="s">
        <v>1268</v>
      </c>
      <c r="F245" s="1">
        <v>38792</v>
      </c>
      <c r="G245">
        <v>4817252500</v>
      </c>
      <c r="H245">
        <v>5.0000000000000001E-3</v>
      </c>
      <c r="I245">
        <v>773042</v>
      </c>
      <c r="J245">
        <v>173</v>
      </c>
      <c r="K245">
        <v>20063</v>
      </c>
      <c r="L245" t="s">
        <v>25</v>
      </c>
      <c r="M245" t="s">
        <v>25</v>
      </c>
      <c r="N245" t="s">
        <v>47</v>
      </c>
      <c r="O245" t="s">
        <v>4261</v>
      </c>
      <c r="P245">
        <v>1</v>
      </c>
      <c r="Q245" t="s">
        <v>1268</v>
      </c>
      <c r="R245" t="s">
        <v>1269</v>
      </c>
      <c r="S245" t="s">
        <v>1270</v>
      </c>
      <c r="T245">
        <v>2005</v>
      </c>
      <c r="U245" t="s">
        <v>1271</v>
      </c>
      <c r="V245" t="s">
        <v>5615</v>
      </c>
      <c r="W245" t="s">
        <v>31</v>
      </c>
      <c r="X245">
        <v>7.3</v>
      </c>
      <c r="Y245">
        <v>293</v>
      </c>
      <c r="Z245">
        <v>69</v>
      </c>
      <c r="AA245">
        <f t="shared" si="65"/>
        <v>1</v>
      </c>
      <c r="AB245" t="s">
        <v>5427</v>
      </c>
      <c r="AC245">
        <f t="shared" si="51"/>
        <v>7</v>
      </c>
      <c r="AD245">
        <f t="shared" si="52"/>
        <v>5</v>
      </c>
      <c r="AE245">
        <f t="shared" si="53"/>
        <v>0</v>
      </c>
      <c r="AF245">
        <f t="shared" si="54"/>
        <v>3</v>
      </c>
      <c r="AG245">
        <f t="shared" si="55"/>
        <v>9.6827994107908069</v>
      </c>
      <c r="AH245">
        <f t="shared" si="56"/>
        <v>5.8882030901314213</v>
      </c>
      <c r="AI245">
        <f t="shared" si="57"/>
        <v>2.2380461031287955</v>
      </c>
      <c r="AJ245">
        <f t="shared" si="58"/>
        <v>4.302395873152566</v>
      </c>
      <c r="AK245">
        <f t="shared" si="59"/>
        <v>2.4668676203541096</v>
      </c>
      <c r="AL245">
        <f t="shared" si="60"/>
        <v>1.8388490907372552</v>
      </c>
      <c r="AW245">
        <v>764</v>
      </c>
      <c r="AX245">
        <v>2</v>
      </c>
      <c r="AY245" t="s">
        <v>4053</v>
      </c>
      <c r="AZ245" t="s">
        <v>4055</v>
      </c>
      <c r="BA245">
        <v>11</v>
      </c>
      <c r="BB245">
        <v>147</v>
      </c>
      <c r="BC245">
        <v>1843.92639160156</v>
      </c>
      <c r="BD245">
        <v>84</v>
      </c>
      <c r="BE245">
        <v>144.51672363281301</v>
      </c>
      <c r="BF245">
        <v>1642</v>
      </c>
      <c r="BG245">
        <v>5.4360564798116698E-2</v>
      </c>
      <c r="BH245">
        <v>961.18011474609398</v>
      </c>
      <c r="BI245">
        <v>26.5</v>
      </c>
      <c r="BJ245">
        <v>11</v>
      </c>
      <c r="BK245">
        <v>157</v>
      </c>
      <c r="BL245">
        <v>52.063694000244098</v>
      </c>
      <c r="BM245">
        <v>94</v>
      </c>
      <c r="BN245">
        <v>271.97802734375</v>
      </c>
      <c r="BO245">
        <v>4240</v>
      </c>
      <c r="BP245">
        <v>2.9259794973768299E-4</v>
      </c>
      <c r="BQ245">
        <v>2430.19067382813</v>
      </c>
      <c r="BR245">
        <v>26.5</v>
      </c>
      <c r="BS245">
        <f t="shared" si="61"/>
        <v>3.2657435802971539</v>
      </c>
      <c r="BT245">
        <f t="shared" si="62"/>
        <v>1.7165349787368662</v>
      </c>
      <c r="BU245">
        <f t="shared" si="63"/>
        <v>2.4668676203541096</v>
      </c>
      <c r="BV245">
        <f t="shared" si="64"/>
        <v>1.8388490907372552</v>
      </c>
      <c r="BX245" t="s">
        <v>1269</v>
      </c>
      <c r="BY245" t="s">
        <v>5615</v>
      </c>
    </row>
    <row r="246" spans="2:77" x14ac:dyDescent="0.15">
      <c r="B246">
        <v>245</v>
      </c>
      <c r="C246">
        <v>2006</v>
      </c>
      <c r="D246">
        <v>45</v>
      </c>
      <c r="E246" t="s">
        <v>1272</v>
      </c>
      <c r="F246" s="1">
        <v>38960</v>
      </c>
      <c r="G246">
        <v>4672989200</v>
      </c>
      <c r="H246">
        <v>5.0000000000000001E-3</v>
      </c>
      <c r="I246">
        <v>773025</v>
      </c>
      <c r="J246">
        <v>211</v>
      </c>
      <c r="K246">
        <v>16530</v>
      </c>
      <c r="L246" t="s">
        <v>348</v>
      </c>
      <c r="M246" t="s">
        <v>348</v>
      </c>
      <c r="N246" t="s">
        <v>47</v>
      </c>
      <c r="O246" t="s">
        <v>4261</v>
      </c>
      <c r="P246">
        <v>1</v>
      </c>
      <c r="Q246" t="s">
        <v>1272</v>
      </c>
      <c r="R246" t="s">
        <v>1273</v>
      </c>
      <c r="S246" t="s">
        <v>1274</v>
      </c>
      <c r="T246">
        <v>2006</v>
      </c>
      <c r="U246" t="s">
        <v>1275</v>
      </c>
      <c r="V246" t="s">
        <v>5679</v>
      </c>
      <c r="W246" t="s">
        <v>31</v>
      </c>
      <c r="X246">
        <v>2.7</v>
      </c>
      <c r="Y246">
        <v>642</v>
      </c>
      <c r="Z246">
        <v>184</v>
      </c>
      <c r="AA246">
        <f t="shared" si="65"/>
        <v>5</v>
      </c>
      <c r="AB246" t="s">
        <v>5427</v>
      </c>
      <c r="AC246">
        <f t="shared" si="51"/>
        <v>7</v>
      </c>
      <c r="AD246">
        <f t="shared" si="52"/>
        <v>5</v>
      </c>
      <c r="AE246">
        <f t="shared" si="53"/>
        <v>0</v>
      </c>
      <c r="AF246">
        <f t="shared" si="54"/>
        <v>8</v>
      </c>
      <c r="AG246">
        <f t="shared" si="55"/>
        <v>9.6695947773038267</v>
      </c>
      <c r="AH246">
        <f t="shared" si="56"/>
        <v>5.8881935394377027</v>
      </c>
      <c r="AI246">
        <f t="shared" si="57"/>
        <v>2.3242824552976926</v>
      </c>
      <c r="AJ246">
        <f t="shared" si="58"/>
        <v>4.2182728535714471</v>
      </c>
      <c r="AK246">
        <f t="shared" si="59"/>
        <v>2.8075350280688531</v>
      </c>
      <c r="AL246">
        <f t="shared" si="60"/>
        <v>2.2648178230095364</v>
      </c>
      <c r="AW246">
        <v>831</v>
      </c>
      <c r="AX246">
        <v>1</v>
      </c>
      <c r="AY246" t="s">
        <v>4407</v>
      </c>
      <c r="AZ246" t="s">
        <v>4409</v>
      </c>
      <c r="BA246">
        <v>17</v>
      </c>
      <c r="BB246">
        <v>348</v>
      </c>
      <c r="BC246">
        <v>2824.22314453125</v>
      </c>
      <c r="BD246">
        <v>180</v>
      </c>
      <c r="BE246">
        <v>183.19984436035199</v>
      </c>
      <c r="BF246">
        <v>1206</v>
      </c>
      <c r="BG246">
        <v>3.69394719600677E-2</v>
      </c>
      <c r="BH246">
        <v>361.53430175781301</v>
      </c>
      <c r="BI246">
        <v>68.2833251953125</v>
      </c>
      <c r="BJ246">
        <v>17</v>
      </c>
      <c r="BK246">
        <v>352</v>
      </c>
      <c r="BL246">
        <v>2852.55590820313</v>
      </c>
      <c r="BM246">
        <v>184</v>
      </c>
      <c r="BN246">
        <v>291.64959716796898</v>
      </c>
      <c r="BO246">
        <v>4202</v>
      </c>
      <c r="BP246">
        <v>3.5585336387157399E-2</v>
      </c>
      <c r="BQ246">
        <v>539.875732421875</v>
      </c>
      <c r="BR246">
        <v>68.2833251953125</v>
      </c>
      <c r="BS246">
        <f t="shared" si="61"/>
        <v>3.4508990077515773</v>
      </c>
      <c r="BT246">
        <f t="shared" si="62"/>
        <v>3.4552341650573575</v>
      </c>
      <c r="BU246">
        <f t="shared" si="63"/>
        <v>2.8075350280688531</v>
      </c>
      <c r="BV246">
        <f t="shared" si="64"/>
        <v>2.2648178230095364</v>
      </c>
      <c r="BX246" t="s">
        <v>1273</v>
      </c>
      <c r="BY246" t="s">
        <v>5679</v>
      </c>
    </row>
    <row r="247" spans="2:77" x14ac:dyDescent="0.15">
      <c r="B247">
        <v>246</v>
      </c>
      <c r="C247">
        <v>2006</v>
      </c>
      <c r="D247">
        <v>46</v>
      </c>
      <c r="E247" t="s">
        <v>1276</v>
      </c>
      <c r="F247" s="1">
        <v>38758</v>
      </c>
      <c r="G247">
        <v>4861581300</v>
      </c>
      <c r="H247">
        <v>6.0000000000000001E-3</v>
      </c>
      <c r="I247">
        <v>763078</v>
      </c>
      <c r="J247">
        <v>164</v>
      </c>
      <c r="K247">
        <v>13142</v>
      </c>
      <c r="L247" t="s">
        <v>33</v>
      </c>
      <c r="M247" t="s">
        <v>33</v>
      </c>
      <c r="N247" t="s">
        <v>40</v>
      </c>
      <c r="O247" t="s">
        <v>4261</v>
      </c>
      <c r="P247">
        <v>1</v>
      </c>
      <c r="Q247" t="s">
        <v>1276</v>
      </c>
      <c r="R247" t="s">
        <v>1277</v>
      </c>
      <c r="S247" t="s">
        <v>1278</v>
      </c>
      <c r="T247">
        <v>2005</v>
      </c>
      <c r="U247" t="s">
        <v>1279</v>
      </c>
      <c r="V247" t="s">
        <v>5662</v>
      </c>
      <c r="W247" t="s">
        <v>1280</v>
      </c>
      <c r="X247">
        <v>6.8</v>
      </c>
      <c r="Y247">
        <v>222</v>
      </c>
      <c r="Z247">
        <v>98</v>
      </c>
      <c r="AA247">
        <f t="shared" si="65"/>
        <v>2</v>
      </c>
      <c r="AB247" t="s">
        <v>5426</v>
      </c>
      <c r="AC247">
        <f t="shared" si="51"/>
        <v>1</v>
      </c>
      <c r="AD247">
        <f t="shared" si="52"/>
        <v>1</v>
      </c>
      <c r="AE247">
        <f t="shared" si="53"/>
        <v>0</v>
      </c>
      <c r="AF247">
        <f t="shared" si="54"/>
        <v>2</v>
      </c>
      <c r="AG247">
        <f t="shared" si="55"/>
        <v>9.6867775528352205</v>
      </c>
      <c r="AH247">
        <f t="shared" si="56"/>
        <v>5.8825689327625081</v>
      </c>
      <c r="AI247">
        <f t="shared" si="57"/>
        <v>2.214843848047698</v>
      </c>
      <c r="AJ247">
        <f t="shared" si="58"/>
        <v>4.1186614628544964</v>
      </c>
      <c r="AK247">
        <f t="shared" si="59"/>
        <v>2.3463529744506384</v>
      </c>
      <c r="AL247">
        <f t="shared" si="60"/>
        <v>1.9912260756924949</v>
      </c>
      <c r="AW247">
        <v>693</v>
      </c>
      <c r="AX247">
        <v>2</v>
      </c>
      <c r="AY247" t="s">
        <v>3676</v>
      </c>
      <c r="AZ247" t="s">
        <v>3678</v>
      </c>
      <c r="BA247">
        <v>14</v>
      </c>
      <c r="BB247">
        <v>167</v>
      </c>
      <c r="BC247">
        <v>977.39886474609398</v>
      </c>
      <c r="BD247">
        <v>83</v>
      </c>
      <c r="BE247">
        <v>145.06668090820301</v>
      </c>
      <c r="BF247">
        <v>1648</v>
      </c>
      <c r="BG247">
        <v>2.72630248218775E-2</v>
      </c>
      <c r="BH247">
        <v>1189.89050292969</v>
      </c>
      <c r="BI247">
        <v>50.333335876464801</v>
      </c>
      <c r="BJ247">
        <v>14</v>
      </c>
      <c r="BK247">
        <v>173</v>
      </c>
      <c r="BL247">
        <v>39.553955078125</v>
      </c>
      <c r="BM247">
        <v>89</v>
      </c>
      <c r="BN247">
        <v>257.44906616210898</v>
      </c>
      <c r="BO247">
        <v>4538</v>
      </c>
      <c r="BP247" s="6">
        <v>9.8909033113159199E-5</v>
      </c>
      <c r="BQ247">
        <v>1609.1083984375</v>
      </c>
      <c r="BR247">
        <v>50.333335876464801</v>
      </c>
      <c r="BS247">
        <f t="shared" si="61"/>
        <v>2.9900718302571279</v>
      </c>
      <c r="BT247">
        <f t="shared" si="62"/>
        <v>1.5971899159683547</v>
      </c>
      <c r="BU247">
        <f t="shared" si="63"/>
        <v>2.3463529744506384</v>
      </c>
      <c r="BV247">
        <f t="shared" si="64"/>
        <v>1.9912260756924949</v>
      </c>
      <c r="BX247" t="s">
        <v>1277</v>
      </c>
      <c r="BY247" t="s">
        <v>5662</v>
      </c>
    </row>
    <row r="248" spans="2:77" x14ac:dyDescent="0.15">
      <c r="B248">
        <v>247</v>
      </c>
      <c r="C248">
        <v>2006</v>
      </c>
      <c r="D248">
        <v>47</v>
      </c>
      <c r="E248" t="s">
        <v>1281</v>
      </c>
      <c r="F248" s="1">
        <v>38743</v>
      </c>
      <c r="G248">
        <v>4308635500</v>
      </c>
      <c r="H248">
        <v>5.0000000000000001E-3</v>
      </c>
      <c r="I248">
        <v>685561</v>
      </c>
      <c r="J248">
        <v>190</v>
      </c>
      <c r="K248">
        <v>15084</v>
      </c>
      <c r="L248" t="s">
        <v>147</v>
      </c>
      <c r="M248" t="s">
        <v>147</v>
      </c>
      <c r="N248" t="s">
        <v>148</v>
      </c>
      <c r="O248" t="s">
        <v>4261</v>
      </c>
      <c r="P248">
        <v>1</v>
      </c>
      <c r="Q248" t="s">
        <v>1281</v>
      </c>
      <c r="R248" t="s">
        <v>1282</v>
      </c>
      <c r="S248" t="s">
        <v>1283</v>
      </c>
      <c r="T248">
        <v>2005</v>
      </c>
      <c r="U248" t="s">
        <v>1284</v>
      </c>
      <c r="V248" t="s">
        <v>5614</v>
      </c>
      <c r="W248" t="s">
        <v>1285</v>
      </c>
      <c r="X248">
        <v>4.9000000000000004</v>
      </c>
      <c r="Y248">
        <v>244</v>
      </c>
      <c r="Z248">
        <v>153</v>
      </c>
      <c r="AA248">
        <f t="shared" si="65"/>
        <v>3</v>
      </c>
      <c r="AB248" t="s">
        <v>5433</v>
      </c>
      <c r="AC248">
        <f t="shared" si="51"/>
        <v>10</v>
      </c>
      <c r="AD248">
        <f t="shared" si="52"/>
        <v>5</v>
      </c>
      <c r="AE248">
        <f t="shared" si="53"/>
        <v>0</v>
      </c>
      <c r="AF248">
        <f t="shared" si="54"/>
        <v>1</v>
      </c>
      <c r="AG248">
        <f t="shared" si="55"/>
        <v>9.6343397553939187</v>
      </c>
      <c r="AH248">
        <f t="shared" si="56"/>
        <v>5.8360461035963658</v>
      </c>
      <c r="AI248">
        <f t="shared" si="57"/>
        <v>2.2787536009528289</v>
      </c>
      <c r="AJ248">
        <f t="shared" si="58"/>
        <v>4.178516523733582</v>
      </c>
      <c r="AK248">
        <f t="shared" si="59"/>
        <v>2.3873898263387292</v>
      </c>
      <c r="AL248">
        <f t="shared" si="60"/>
        <v>2.1846914308175984</v>
      </c>
      <c r="AW248">
        <v>351</v>
      </c>
      <c r="AX248">
        <v>2</v>
      </c>
      <c r="AY248" t="s">
        <v>1875</v>
      </c>
      <c r="AZ248" t="s">
        <v>1877</v>
      </c>
      <c r="BA248">
        <v>9</v>
      </c>
      <c r="BB248">
        <v>105</v>
      </c>
      <c r="BC248">
        <v>717.56097412109398</v>
      </c>
      <c r="BD248">
        <v>68</v>
      </c>
      <c r="BE248">
        <v>137.61672973632801</v>
      </c>
      <c r="BF248">
        <v>1704</v>
      </c>
      <c r="BG248">
        <v>2.02844254672527E-2</v>
      </c>
      <c r="BH248">
        <v>379.27557373046898</v>
      </c>
      <c r="BI248">
        <v>18.833332061767599</v>
      </c>
      <c r="BJ248">
        <v>14</v>
      </c>
      <c r="BK248">
        <v>195</v>
      </c>
      <c r="BL248">
        <v>164.900390625</v>
      </c>
      <c r="BM248">
        <v>97</v>
      </c>
      <c r="BN248">
        <v>289.26638793945301</v>
      </c>
      <c r="BO248">
        <v>3975</v>
      </c>
      <c r="BP248">
        <v>1.65413890499622E-3</v>
      </c>
      <c r="BQ248">
        <v>2820.96020507813</v>
      </c>
      <c r="BR248">
        <v>39.333335876464801</v>
      </c>
      <c r="BS248">
        <f t="shared" si="61"/>
        <v>2.8558588107707821</v>
      </c>
      <c r="BT248">
        <f t="shared" si="62"/>
        <v>2.2172216844260895</v>
      </c>
      <c r="BU248">
        <f t="shared" si="63"/>
        <v>2.3873898263387292</v>
      </c>
      <c r="BV248">
        <f t="shared" si="64"/>
        <v>2.1846914308175984</v>
      </c>
      <c r="BX248" t="s">
        <v>1282</v>
      </c>
      <c r="BY248" t="s">
        <v>5614</v>
      </c>
    </row>
    <row r="249" spans="2:77" x14ac:dyDescent="0.15">
      <c r="B249">
        <v>248</v>
      </c>
      <c r="C249">
        <v>2006</v>
      </c>
      <c r="D249">
        <v>48</v>
      </c>
      <c r="E249" t="s">
        <v>1286</v>
      </c>
      <c r="F249" s="1">
        <v>39058</v>
      </c>
      <c r="G249">
        <v>3972165300</v>
      </c>
      <c r="H249">
        <v>4.0000000000000001E-3</v>
      </c>
      <c r="I249">
        <v>674222</v>
      </c>
      <c r="J249">
        <v>289</v>
      </c>
      <c r="K249">
        <v>18884</v>
      </c>
      <c r="L249" t="s">
        <v>25</v>
      </c>
      <c r="M249" t="s">
        <v>25</v>
      </c>
      <c r="N249" t="s">
        <v>40</v>
      </c>
      <c r="O249" t="s">
        <v>4261</v>
      </c>
      <c r="P249">
        <v>1</v>
      </c>
      <c r="Q249" t="s">
        <v>1286</v>
      </c>
      <c r="R249" t="s">
        <v>1287</v>
      </c>
      <c r="S249" t="s">
        <v>1288</v>
      </c>
      <c r="T249">
        <v>2006</v>
      </c>
      <c r="U249" t="s">
        <v>1289</v>
      </c>
      <c r="V249" t="s">
        <v>5652</v>
      </c>
      <c r="W249" t="s">
        <v>1290</v>
      </c>
      <c r="X249">
        <v>5.9</v>
      </c>
      <c r="Y249">
        <v>1533</v>
      </c>
      <c r="Z249">
        <v>363</v>
      </c>
      <c r="AA249">
        <f t="shared" si="65"/>
        <v>1</v>
      </c>
      <c r="AB249" t="s">
        <v>5426</v>
      </c>
      <c r="AC249">
        <f t="shared" si="51"/>
        <v>1</v>
      </c>
      <c r="AD249">
        <f t="shared" si="52"/>
        <v>1</v>
      </c>
      <c r="AE249">
        <f t="shared" si="53"/>
        <v>0</v>
      </c>
      <c r="AF249">
        <f t="shared" si="54"/>
        <v>12</v>
      </c>
      <c r="AG249">
        <f t="shared" si="55"/>
        <v>9.5990273131828854</v>
      </c>
      <c r="AH249">
        <f t="shared" si="56"/>
        <v>5.8288029195327988</v>
      </c>
      <c r="AI249">
        <f t="shared" si="57"/>
        <v>2.4608978427565478</v>
      </c>
      <c r="AJ249">
        <f t="shared" si="58"/>
        <v>4.2760939917592173</v>
      </c>
      <c r="AK249">
        <f t="shared" si="59"/>
        <v>3.185542154854375</v>
      </c>
      <c r="AL249">
        <f t="shared" si="60"/>
        <v>2.559906625036112</v>
      </c>
      <c r="AW249">
        <v>287</v>
      </c>
      <c r="AX249">
        <v>2</v>
      </c>
      <c r="AY249" t="s">
        <v>1483</v>
      </c>
      <c r="AZ249" t="s">
        <v>1485</v>
      </c>
      <c r="BA249">
        <v>16</v>
      </c>
      <c r="BB249">
        <v>226</v>
      </c>
      <c r="BC249">
        <v>1951.16088867188</v>
      </c>
      <c r="BD249">
        <v>73</v>
      </c>
      <c r="BE249">
        <v>142.966720581055</v>
      </c>
      <c r="BF249">
        <v>1674</v>
      </c>
      <c r="BG249">
        <v>5.40980957448483E-2</v>
      </c>
      <c r="BH249">
        <v>772.14685058593795</v>
      </c>
      <c r="BI249">
        <v>45.833332061767599</v>
      </c>
      <c r="BJ249">
        <v>18</v>
      </c>
      <c r="BK249">
        <v>287</v>
      </c>
      <c r="BL249">
        <v>685.72406005859398</v>
      </c>
      <c r="BM249">
        <v>105</v>
      </c>
      <c r="BN249">
        <v>300.30227661132801</v>
      </c>
      <c r="BO249">
        <v>3867</v>
      </c>
      <c r="BP249">
        <v>8.0633973702788405E-3</v>
      </c>
      <c r="BQ249">
        <v>3465.03002929688</v>
      </c>
      <c r="BR249">
        <v>64.333335876464801</v>
      </c>
      <c r="BS249">
        <f t="shared" si="61"/>
        <v>3.2902930818914551</v>
      </c>
      <c r="BT249">
        <f t="shared" si="62"/>
        <v>2.8361493878602477</v>
      </c>
      <c r="BU249">
        <f t="shared" si="63"/>
        <v>3.185542154854375</v>
      </c>
      <c r="BV249">
        <f t="shared" si="64"/>
        <v>2.559906625036112</v>
      </c>
      <c r="BX249" t="s">
        <v>1287</v>
      </c>
      <c r="BY249" t="s">
        <v>5652</v>
      </c>
    </row>
    <row r="250" spans="2:77" x14ac:dyDescent="0.15">
      <c r="B250">
        <v>249</v>
      </c>
      <c r="C250">
        <v>2006</v>
      </c>
      <c r="D250">
        <v>49</v>
      </c>
      <c r="E250" t="s">
        <v>1291</v>
      </c>
      <c r="F250" s="1">
        <v>39058</v>
      </c>
      <c r="G250">
        <v>3953478200</v>
      </c>
      <c r="H250">
        <v>4.0000000000000001E-3</v>
      </c>
      <c r="I250">
        <v>670540</v>
      </c>
      <c r="J250">
        <v>301</v>
      </c>
      <c r="K250">
        <v>20034</v>
      </c>
      <c r="L250" t="s">
        <v>25</v>
      </c>
      <c r="M250" t="s">
        <v>25</v>
      </c>
      <c r="N250" t="s">
        <v>713</v>
      </c>
      <c r="O250" t="s">
        <v>4261</v>
      </c>
      <c r="P250" t="e">
        <v>#VALUE!</v>
      </c>
      <c r="Q250" t="s">
        <v>1292</v>
      </c>
      <c r="R250" t="s">
        <v>1293</v>
      </c>
      <c r="S250" t="s">
        <v>1294</v>
      </c>
      <c r="T250">
        <v>2006</v>
      </c>
      <c r="U250" t="s">
        <v>1295</v>
      </c>
      <c r="V250" t="s">
        <v>5604</v>
      </c>
      <c r="W250" t="s">
        <v>1296</v>
      </c>
      <c r="X250">
        <v>7.1</v>
      </c>
      <c r="Y250">
        <v>410</v>
      </c>
      <c r="Z250">
        <v>125</v>
      </c>
      <c r="AA250">
        <f t="shared" si="65"/>
        <v>1</v>
      </c>
      <c r="AB250" t="s">
        <v>5443</v>
      </c>
      <c r="AC250">
        <f t="shared" si="51"/>
        <v>3</v>
      </c>
      <c r="AD250">
        <f t="shared" si="52"/>
        <v>3</v>
      </c>
      <c r="AE250">
        <f t="shared" si="53"/>
        <v>0</v>
      </c>
      <c r="AF250">
        <f t="shared" si="54"/>
        <v>12</v>
      </c>
      <c r="AG250">
        <f t="shared" si="55"/>
        <v>9.5969793483830941</v>
      </c>
      <c r="AH250">
        <f t="shared" si="56"/>
        <v>5.8264246901087544</v>
      </c>
      <c r="AI250">
        <f t="shared" si="57"/>
        <v>2.4785664955938431</v>
      </c>
      <c r="AJ250">
        <f t="shared" si="58"/>
        <v>4.3017676694380143</v>
      </c>
      <c r="AK250">
        <f t="shared" si="59"/>
        <v>2.6127838567197355</v>
      </c>
      <c r="AL250">
        <f t="shared" si="60"/>
        <v>2.0969100130080562</v>
      </c>
      <c r="AW250">
        <v>942</v>
      </c>
      <c r="AX250">
        <v>1</v>
      </c>
      <c r="AY250" t="s">
        <v>4989</v>
      </c>
      <c r="AZ250" t="s">
        <v>4990</v>
      </c>
      <c r="BA250">
        <v>15</v>
      </c>
      <c r="BB250">
        <v>294</v>
      </c>
      <c r="BC250">
        <v>2238.349609375</v>
      </c>
      <c r="BD250">
        <v>169</v>
      </c>
      <c r="BE250">
        <v>179.86651611328099</v>
      </c>
      <c r="BF250">
        <v>1225</v>
      </c>
      <c r="BG250">
        <v>2.9245292767882299E-2</v>
      </c>
      <c r="BH250">
        <v>342.76065063476602</v>
      </c>
      <c r="BI250">
        <v>49.333332061767599</v>
      </c>
      <c r="BJ250">
        <v>15</v>
      </c>
      <c r="BK250">
        <v>299</v>
      </c>
      <c r="BL250">
        <v>2273.9091796875</v>
      </c>
      <c r="BM250">
        <v>174</v>
      </c>
      <c r="BN250">
        <v>290.19250488281301</v>
      </c>
      <c r="BO250">
        <v>4182</v>
      </c>
      <c r="BP250">
        <v>2.8330940753221501E-2</v>
      </c>
      <c r="BQ250">
        <v>538.73846435546898</v>
      </c>
      <c r="BR250">
        <v>49.333332061767599</v>
      </c>
      <c r="BS250">
        <f t="shared" si="61"/>
        <v>3.3499279202460768</v>
      </c>
      <c r="BT250">
        <f t="shared" si="62"/>
        <v>3.3567731149039459</v>
      </c>
      <c r="BU250">
        <f t="shared" si="63"/>
        <v>2.6127838567197355</v>
      </c>
      <c r="BV250">
        <f t="shared" si="64"/>
        <v>2.0969100130080562</v>
      </c>
      <c r="BX250" t="s">
        <v>1293</v>
      </c>
      <c r="BY250" t="s">
        <v>5604</v>
      </c>
    </row>
    <row r="251" spans="2:77" x14ac:dyDescent="0.15">
      <c r="B251">
        <v>250</v>
      </c>
      <c r="C251">
        <v>2006</v>
      </c>
      <c r="D251">
        <v>50</v>
      </c>
      <c r="E251" t="s">
        <v>1297</v>
      </c>
      <c r="F251" s="1">
        <v>39023</v>
      </c>
      <c r="G251">
        <v>3703565500</v>
      </c>
      <c r="H251">
        <v>4.0000000000000001E-3</v>
      </c>
      <c r="I251">
        <v>646602</v>
      </c>
      <c r="J251">
        <v>177</v>
      </c>
      <c r="K251">
        <v>16934</v>
      </c>
      <c r="L251" t="s">
        <v>348</v>
      </c>
      <c r="M251" t="s">
        <v>348</v>
      </c>
      <c r="N251" t="s">
        <v>155</v>
      </c>
      <c r="O251" t="s">
        <v>4261</v>
      </c>
      <c r="P251">
        <v>1</v>
      </c>
      <c r="Q251" t="s">
        <v>1297</v>
      </c>
      <c r="R251" t="s">
        <v>1298</v>
      </c>
      <c r="S251" t="s">
        <v>1299</v>
      </c>
      <c r="T251">
        <v>2006</v>
      </c>
      <c r="U251" t="s">
        <v>1300</v>
      </c>
      <c r="V251" t="s">
        <v>5612</v>
      </c>
      <c r="W251" t="s">
        <v>1301</v>
      </c>
      <c r="X251">
        <v>7.3</v>
      </c>
      <c r="Y251">
        <v>606</v>
      </c>
      <c r="Z251">
        <v>183</v>
      </c>
      <c r="AA251">
        <f t="shared" si="65"/>
        <v>5</v>
      </c>
      <c r="AB251" t="s">
        <v>5434</v>
      </c>
      <c r="AC251">
        <f t="shared" si="51"/>
        <v>9</v>
      </c>
      <c r="AD251">
        <f t="shared" si="52"/>
        <v>4</v>
      </c>
      <c r="AE251">
        <f t="shared" si="53"/>
        <v>0</v>
      </c>
      <c r="AF251">
        <f t="shared" si="54"/>
        <v>11</v>
      </c>
      <c r="AG251">
        <f t="shared" si="55"/>
        <v>9.568620029840055</v>
      </c>
      <c r="AH251">
        <f t="shared" si="56"/>
        <v>5.8106370435907557</v>
      </c>
      <c r="AI251">
        <f t="shared" si="57"/>
        <v>2.2479732663618064</v>
      </c>
      <c r="AJ251">
        <f t="shared" si="58"/>
        <v>4.2287595554356354</v>
      </c>
      <c r="AK251">
        <f t="shared" si="59"/>
        <v>2.782472624166286</v>
      </c>
      <c r="AL251">
        <f t="shared" si="60"/>
        <v>2.2624510897304293</v>
      </c>
      <c r="AW251">
        <v>778</v>
      </c>
      <c r="AX251">
        <v>2</v>
      </c>
      <c r="AY251" t="s">
        <v>4124</v>
      </c>
      <c r="AZ251" t="s">
        <v>4126</v>
      </c>
      <c r="BA251">
        <v>16</v>
      </c>
      <c r="BB251">
        <v>219</v>
      </c>
      <c r="BC251">
        <v>1882.89184570313</v>
      </c>
      <c r="BD251">
        <v>71</v>
      </c>
      <c r="BE251">
        <v>140.75006103515599</v>
      </c>
      <c r="BF251">
        <v>1700</v>
      </c>
      <c r="BG251">
        <v>5.22025488317013E-2</v>
      </c>
      <c r="BH251">
        <v>855.30926513671898</v>
      </c>
      <c r="BI251">
        <v>42.5</v>
      </c>
      <c r="BJ251">
        <v>16</v>
      </c>
      <c r="BK251">
        <v>255</v>
      </c>
      <c r="BL251">
        <v>620.16064453125</v>
      </c>
      <c r="BM251">
        <v>99</v>
      </c>
      <c r="BN251">
        <v>295.90222167968801</v>
      </c>
      <c r="BO251">
        <v>3905</v>
      </c>
      <c r="BP251">
        <v>7.3019159026444002E-3</v>
      </c>
      <c r="BQ251">
        <v>3146.9423828125</v>
      </c>
      <c r="BR251">
        <v>42.5</v>
      </c>
      <c r="BS251">
        <f t="shared" si="61"/>
        <v>3.2748253746298812</v>
      </c>
      <c r="BT251">
        <f t="shared" si="62"/>
        <v>2.7925042023959459</v>
      </c>
      <c r="BU251">
        <f t="shared" si="63"/>
        <v>2.782472624166286</v>
      </c>
      <c r="BV251">
        <f t="shared" si="64"/>
        <v>2.2624510897304293</v>
      </c>
      <c r="BX251" t="s">
        <v>1298</v>
      </c>
      <c r="BY251" t="s">
        <v>5612</v>
      </c>
    </row>
    <row r="252" spans="2:77" x14ac:dyDescent="0.15">
      <c r="B252">
        <v>251</v>
      </c>
      <c r="C252">
        <v>2006</v>
      </c>
      <c r="D252">
        <v>51</v>
      </c>
      <c r="E252" t="s">
        <v>1302</v>
      </c>
      <c r="F252" s="1">
        <v>38792</v>
      </c>
      <c r="G252">
        <v>3926917300</v>
      </c>
      <c r="H252">
        <v>4.0000000000000001E-3</v>
      </c>
      <c r="I252">
        <v>606398</v>
      </c>
      <c r="J252">
        <v>203</v>
      </c>
      <c r="K252">
        <v>16021</v>
      </c>
      <c r="L252" t="s">
        <v>25</v>
      </c>
      <c r="M252" t="s">
        <v>25</v>
      </c>
      <c r="N252" t="s">
        <v>650</v>
      </c>
      <c r="O252" t="s">
        <v>4261</v>
      </c>
      <c r="P252">
        <v>1</v>
      </c>
      <c r="Q252" t="s">
        <v>1302</v>
      </c>
      <c r="R252" t="s">
        <v>1303</v>
      </c>
      <c r="S252" t="s">
        <v>1304</v>
      </c>
      <c r="T252">
        <v>2006</v>
      </c>
      <c r="U252" t="s">
        <v>1305</v>
      </c>
      <c r="V252" t="s">
        <v>5615</v>
      </c>
      <c r="W252" t="s">
        <v>31</v>
      </c>
      <c r="X252">
        <v>2.2999999999999998</v>
      </c>
      <c r="Y252">
        <v>328</v>
      </c>
      <c r="Z252">
        <v>189</v>
      </c>
      <c r="AA252">
        <f t="shared" si="65"/>
        <v>1</v>
      </c>
      <c r="AB252" t="s">
        <v>5442</v>
      </c>
      <c r="AC252">
        <f t="shared" si="51"/>
        <v>10</v>
      </c>
      <c r="AD252">
        <f t="shared" si="52"/>
        <v>5</v>
      </c>
      <c r="AE252">
        <f t="shared" si="53"/>
        <v>0</v>
      </c>
      <c r="AF252">
        <f t="shared" si="54"/>
        <v>3</v>
      </c>
      <c r="AG252">
        <f t="shared" si="55"/>
        <v>9.5940517552220737</v>
      </c>
      <c r="AH252">
        <f t="shared" si="56"/>
        <v>5.7827577602519709</v>
      </c>
      <c r="AI252">
        <f t="shared" si="57"/>
        <v>2.3074960379132126</v>
      </c>
      <c r="AJ252">
        <f t="shared" si="58"/>
        <v>4.2046896204203597</v>
      </c>
      <c r="AK252">
        <f t="shared" si="59"/>
        <v>2.5158738437116792</v>
      </c>
      <c r="AL252">
        <f t="shared" si="60"/>
        <v>2.2764618041732438</v>
      </c>
      <c r="AW252">
        <v>666</v>
      </c>
      <c r="AX252">
        <v>2</v>
      </c>
      <c r="AY252" t="s">
        <v>3530</v>
      </c>
      <c r="AZ252" t="s">
        <v>3532</v>
      </c>
      <c r="BA252">
        <v>11</v>
      </c>
      <c r="BB252">
        <v>139</v>
      </c>
      <c r="BC252">
        <v>1131.99047851563</v>
      </c>
      <c r="BD252">
        <v>62</v>
      </c>
      <c r="BE252">
        <v>133.45005798339801</v>
      </c>
      <c r="BF252">
        <v>1761</v>
      </c>
      <c r="BG252">
        <v>3.2668069005012498E-2</v>
      </c>
      <c r="BH252">
        <v>204.81483459472699</v>
      </c>
      <c r="BI252">
        <v>14.25</v>
      </c>
      <c r="BJ252">
        <v>11</v>
      </c>
      <c r="BK252">
        <v>147</v>
      </c>
      <c r="BL252">
        <v>48.628364562988303</v>
      </c>
      <c r="BM252">
        <v>68</v>
      </c>
      <c r="BN252">
        <v>258.78485107421898</v>
      </c>
      <c r="BO252">
        <v>4398</v>
      </c>
      <c r="BP252">
        <v>2.8047236264683301E-4</v>
      </c>
      <c r="BQ252">
        <v>301.123779296875</v>
      </c>
      <c r="BR252">
        <v>14.25</v>
      </c>
      <c r="BS252">
        <f t="shared" si="61"/>
        <v>3.0538427738968528</v>
      </c>
      <c r="BT252">
        <f t="shared" si="62"/>
        <v>1.6868896639088504</v>
      </c>
      <c r="BU252">
        <f t="shared" si="63"/>
        <v>2.5158738437116792</v>
      </c>
      <c r="BV252">
        <f t="shared" si="64"/>
        <v>2.2764618041732438</v>
      </c>
      <c r="BX252" t="s">
        <v>1303</v>
      </c>
      <c r="BY252" t="s">
        <v>5615</v>
      </c>
    </row>
    <row r="253" spans="2:77" x14ac:dyDescent="0.15">
      <c r="B253">
        <v>252</v>
      </c>
      <c r="C253">
        <v>2006</v>
      </c>
      <c r="D253">
        <v>52</v>
      </c>
      <c r="E253" t="s">
        <v>1306</v>
      </c>
      <c r="F253" s="1">
        <v>39016</v>
      </c>
      <c r="G253">
        <v>3653445400</v>
      </c>
      <c r="H253">
        <v>4.0000000000000001E-3</v>
      </c>
      <c r="I253">
        <v>601733</v>
      </c>
      <c r="J253">
        <v>255</v>
      </c>
      <c r="K253">
        <v>18905</v>
      </c>
      <c r="L253" t="s">
        <v>25</v>
      </c>
      <c r="M253" t="s">
        <v>25</v>
      </c>
      <c r="N253" t="s">
        <v>713</v>
      </c>
      <c r="O253" t="s">
        <v>4261</v>
      </c>
      <c r="P253">
        <v>1</v>
      </c>
      <c r="Q253" t="s">
        <v>1306</v>
      </c>
      <c r="R253" t="s">
        <v>1307</v>
      </c>
      <c r="S253" t="s">
        <v>1308</v>
      </c>
      <c r="T253">
        <v>2006</v>
      </c>
      <c r="U253" t="s">
        <v>1309</v>
      </c>
      <c r="V253" t="s">
        <v>5652</v>
      </c>
      <c r="W253" t="s">
        <v>31</v>
      </c>
      <c r="X253">
        <v>7.7</v>
      </c>
      <c r="Y253">
        <v>232</v>
      </c>
      <c r="Z253">
        <v>146</v>
      </c>
      <c r="AA253">
        <f t="shared" si="65"/>
        <v>1</v>
      </c>
      <c r="AB253" t="s">
        <v>5443</v>
      </c>
      <c r="AC253">
        <f t="shared" si="51"/>
        <v>3</v>
      </c>
      <c r="AD253">
        <f t="shared" si="52"/>
        <v>3</v>
      </c>
      <c r="AE253">
        <f t="shared" si="53"/>
        <v>0</v>
      </c>
      <c r="AF253">
        <f t="shared" si="54"/>
        <v>10</v>
      </c>
      <c r="AG253">
        <f t="shared" si="55"/>
        <v>9.5627026212868458</v>
      </c>
      <c r="AH253">
        <f t="shared" si="56"/>
        <v>5.7794038295486745</v>
      </c>
      <c r="AI253">
        <f t="shared" si="57"/>
        <v>2.4065401804339546</v>
      </c>
      <c r="AJ253">
        <f t="shared" si="58"/>
        <v>4.276576681698554</v>
      </c>
      <c r="AK253">
        <f t="shared" si="59"/>
        <v>2.3654879848908994</v>
      </c>
      <c r="AL253">
        <f t="shared" si="60"/>
        <v>2.1643528557844367</v>
      </c>
      <c r="AW253">
        <v>917</v>
      </c>
      <c r="AX253">
        <v>2</v>
      </c>
      <c r="AY253" t="s">
        <v>4869</v>
      </c>
      <c r="AZ253" t="s">
        <v>4871</v>
      </c>
      <c r="BA253">
        <v>17</v>
      </c>
      <c r="BB253">
        <v>231</v>
      </c>
      <c r="BC253">
        <v>2018.57958984375</v>
      </c>
      <c r="BD253">
        <v>72</v>
      </c>
      <c r="BE253">
        <v>142.36672973632801</v>
      </c>
      <c r="BF253">
        <v>1687</v>
      </c>
      <c r="BG253">
        <v>5.6095223873853697E-2</v>
      </c>
      <c r="BH253">
        <v>728.81201171875</v>
      </c>
      <c r="BI253">
        <v>48</v>
      </c>
      <c r="BJ253">
        <v>24</v>
      </c>
      <c r="BK253">
        <v>427</v>
      </c>
      <c r="BL253">
        <v>1838.18469238281</v>
      </c>
      <c r="BM253">
        <v>175</v>
      </c>
      <c r="BN253">
        <v>330.46710205078102</v>
      </c>
      <c r="BO253">
        <v>3593</v>
      </c>
      <c r="BP253">
        <v>2.2439045831561099E-2</v>
      </c>
      <c r="BQ253">
        <v>11609.61328125</v>
      </c>
      <c r="BR253">
        <v>107.58332061767599</v>
      </c>
      <c r="BS253">
        <f t="shared" si="61"/>
        <v>3.3050458777237979</v>
      </c>
      <c r="BT253">
        <f t="shared" si="62"/>
        <v>3.2643891451637796</v>
      </c>
      <c r="BU253">
        <f t="shared" si="63"/>
        <v>2.3654879848908994</v>
      </c>
      <c r="BV253">
        <f t="shared" si="64"/>
        <v>2.1643528557844367</v>
      </c>
      <c r="BX253" t="s">
        <v>1307</v>
      </c>
      <c r="BY253" t="s">
        <v>5652</v>
      </c>
    </row>
    <row r="254" spans="2:77" x14ac:dyDescent="0.15">
      <c r="B254">
        <v>253</v>
      </c>
      <c r="C254">
        <v>2006</v>
      </c>
      <c r="D254">
        <v>53</v>
      </c>
      <c r="E254" t="s">
        <v>1310</v>
      </c>
      <c r="F254" s="1">
        <v>38960</v>
      </c>
      <c r="G254">
        <v>3552058700</v>
      </c>
      <c r="H254">
        <v>4.0000000000000001E-3</v>
      </c>
      <c r="I254">
        <v>575315</v>
      </c>
      <c r="J254">
        <v>172</v>
      </c>
      <c r="K254">
        <v>16269</v>
      </c>
      <c r="L254" t="s">
        <v>25</v>
      </c>
      <c r="M254" t="s">
        <v>25</v>
      </c>
      <c r="N254" t="s">
        <v>40</v>
      </c>
      <c r="O254" t="s">
        <v>4261</v>
      </c>
      <c r="P254">
        <v>1</v>
      </c>
      <c r="Q254" t="s">
        <v>1310</v>
      </c>
      <c r="R254" t="s">
        <v>1311</v>
      </c>
      <c r="S254" t="s">
        <v>1312</v>
      </c>
      <c r="T254">
        <v>2006</v>
      </c>
      <c r="U254" t="s">
        <v>1313</v>
      </c>
      <c r="V254" t="s">
        <v>5622</v>
      </c>
      <c r="W254" t="s">
        <v>31</v>
      </c>
      <c r="X254">
        <v>8.8000000000000007</v>
      </c>
      <c r="Y254">
        <v>455</v>
      </c>
      <c r="Z254">
        <v>209</v>
      </c>
      <c r="AA254">
        <f t="shared" si="65"/>
        <v>1</v>
      </c>
      <c r="AB254" t="s">
        <v>5426</v>
      </c>
      <c r="AC254">
        <f t="shared" si="51"/>
        <v>1</v>
      </c>
      <c r="AD254">
        <f t="shared" si="52"/>
        <v>1</v>
      </c>
      <c r="AE254">
        <f t="shared" si="53"/>
        <v>0</v>
      </c>
      <c r="AF254">
        <f t="shared" si="54"/>
        <v>8</v>
      </c>
      <c r="AG254">
        <f t="shared" si="55"/>
        <v>9.550480134154828</v>
      </c>
      <c r="AH254">
        <f t="shared" si="56"/>
        <v>5.7599056973912273</v>
      </c>
      <c r="AI254">
        <f t="shared" si="57"/>
        <v>2.2355284469075487</v>
      </c>
      <c r="AJ254">
        <f t="shared" si="58"/>
        <v>4.2113608591551168</v>
      </c>
      <c r="AK254">
        <f t="shared" si="59"/>
        <v>2.6580113966571122</v>
      </c>
      <c r="AL254">
        <f t="shared" si="60"/>
        <v>2.3201462861110538</v>
      </c>
      <c r="AW254">
        <v>149</v>
      </c>
      <c r="AX254">
        <v>2</v>
      </c>
      <c r="AY254" t="s">
        <v>807</v>
      </c>
      <c r="AZ254" t="s">
        <v>809</v>
      </c>
      <c r="BA254">
        <v>7</v>
      </c>
      <c r="BB254">
        <v>67</v>
      </c>
      <c r="BC254">
        <v>188.15254211425801</v>
      </c>
      <c r="BD254">
        <v>24</v>
      </c>
      <c r="BE254">
        <v>111.54281616210901</v>
      </c>
      <c r="BF254">
        <v>2001</v>
      </c>
      <c r="BG254">
        <v>5.0128349103033499E-3</v>
      </c>
      <c r="BH254">
        <v>0</v>
      </c>
      <c r="BI254">
        <v>0</v>
      </c>
      <c r="BJ254">
        <v>7</v>
      </c>
      <c r="BK254">
        <v>82</v>
      </c>
      <c r="BL254">
        <v>87.484046936035199</v>
      </c>
      <c r="BM254">
        <v>39</v>
      </c>
      <c r="BN254">
        <v>254.26834106445301</v>
      </c>
      <c r="BO254">
        <v>4348</v>
      </c>
      <c r="BP254">
        <v>9.2836492694914298E-4</v>
      </c>
      <c r="BQ254">
        <v>0</v>
      </c>
      <c r="BR254">
        <v>0</v>
      </c>
      <c r="BS254">
        <f t="shared" si="61"/>
        <v>2.2745100904142479</v>
      </c>
      <c r="BT254">
        <f t="shared" si="62"/>
        <v>1.9419288649158555</v>
      </c>
      <c r="BU254">
        <f t="shared" si="63"/>
        <v>2.6580113966571122</v>
      </c>
      <c r="BV254">
        <f t="shared" si="64"/>
        <v>2.3201462861110538</v>
      </c>
      <c r="BX254" t="s">
        <v>1311</v>
      </c>
      <c r="BY254" t="s">
        <v>5622</v>
      </c>
    </row>
    <row r="255" spans="2:77" x14ac:dyDescent="0.15">
      <c r="B255">
        <v>254</v>
      </c>
      <c r="C255">
        <v>2006</v>
      </c>
      <c r="D255">
        <v>54</v>
      </c>
      <c r="E255" t="s">
        <v>1314</v>
      </c>
      <c r="F255" s="1">
        <v>38918</v>
      </c>
      <c r="G255">
        <v>3283728000</v>
      </c>
      <c r="H255">
        <v>4.0000000000000001E-3</v>
      </c>
      <c r="I255">
        <v>573577</v>
      </c>
      <c r="J255">
        <v>211</v>
      </c>
      <c r="K255">
        <v>13088</v>
      </c>
      <c r="L255" t="s">
        <v>33</v>
      </c>
      <c r="M255" t="s">
        <v>33</v>
      </c>
      <c r="N255" t="s">
        <v>260</v>
      </c>
      <c r="O255" t="s">
        <v>4261</v>
      </c>
      <c r="P255">
        <v>1</v>
      </c>
      <c r="Q255" t="s">
        <v>1314</v>
      </c>
      <c r="R255" t="s">
        <v>1315</v>
      </c>
      <c r="S255" t="s">
        <v>1316</v>
      </c>
      <c r="T255">
        <v>2006</v>
      </c>
      <c r="U255" t="s">
        <v>1317</v>
      </c>
      <c r="V255" t="s">
        <v>5599</v>
      </c>
      <c r="W255" t="s">
        <v>1318</v>
      </c>
      <c r="X255">
        <v>8.9</v>
      </c>
      <c r="Y255">
        <v>156</v>
      </c>
      <c r="Z255">
        <v>84</v>
      </c>
      <c r="AA255">
        <f t="shared" si="65"/>
        <v>2</v>
      </c>
      <c r="AB255" t="s">
        <v>5437</v>
      </c>
      <c r="AC255">
        <f t="shared" si="51"/>
        <v>10</v>
      </c>
      <c r="AD255">
        <f t="shared" si="52"/>
        <v>5</v>
      </c>
      <c r="AE255">
        <f t="shared" si="53"/>
        <v>1</v>
      </c>
      <c r="AF255">
        <f t="shared" si="54"/>
        <v>7</v>
      </c>
      <c r="AG255">
        <f t="shared" si="55"/>
        <v>9.5163671761601378</v>
      </c>
      <c r="AH255">
        <f t="shared" si="56"/>
        <v>5.7585917281315835</v>
      </c>
      <c r="AI255">
        <f t="shared" si="57"/>
        <v>2.3242824552976926</v>
      </c>
      <c r="AJ255">
        <f t="shared" si="58"/>
        <v>4.1168732863272472</v>
      </c>
      <c r="AK255">
        <f t="shared" si="59"/>
        <v>2.1931245983544616</v>
      </c>
      <c r="AL255">
        <f t="shared" si="60"/>
        <v>1.9242792860618814</v>
      </c>
      <c r="AW255">
        <v>815</v>
      </c>
      <c r="AX255">
        <v>2</v>
      </c>
      <c r="AY255" t="s">
        <v>4329</v>
      </c>
      <c r="AZ255" t="s">
        <v>4331</v>
      </c>
      <c r="BA255">
        <v>25</v>
      </c>
      <c r="BB255">
        <v>337</v>
      </c>
      <c r="BC255">
        <v>3827.82421875</v>
      </c>
      <c r="BD255">
        <v>121</v>
      </c>
      <c r="BE255">
        <v>161.06660461425801</v>
      </c>
      <c r="BF255">
        <v>1549</v>
      </c>
      <c r="BG255">
        <v>0.111720241606236</v>
      </c>
      <c r="BH255">
        <v>2446.38256835938</v>
      </c>
      <c r="BI255">
        <v>184</v>
      </c>
      <c r="BJ255">
        <v>25</v>
      </c>
      <c r="BK255">
        <v>367</v>
      </c>
      <c r="BL255">
        <v>226.39620971679699</v>
      </c>
      <c r="BM255">
        <v>147</v>
      </c>
      <c r="BN255">
        <v>307.36657714843801</v>
      </c>
      <c r="BO255">
        <v>3864</v>
      </c>
      <c r="BP255">
        <v>2.0156239625066501E-3</v>
      </c>
      <c r="BQ255">
        <v>6738.88427734375</v>
      </c>
      <c r="BR255">
        <v>182.33334350585901</v>
      </c>
      <c r="BS255">
        <f t="shared" si="61"/>
        <v>3.582951985902159</v>
      </c>
      <c r="BT255">
        <f t="shared" si="62"/>
        <v>2.3548691516997176</v>
      </c>
      <c r="BU255">
        <f t="shared" si="63"/>
        <v>2.1931245983544616</v>
      </c>
      <c r="BV255">
        <f t="shared" si="64"/>
        <v>1.9242792860618814</v>
      </c>
      <c r="BX255" t="s">
        <v>1315</v>
      </c>
      <c r="BY255" t="s">
        <v>5599</v>
      </c>
    </row>
    <row r="256" spans="2:77" x14ac:dyDescent="0.15">
      <c r="B256">
        <v>255</v>
      </c>
      <c r="C256">
        <v>2006</v>
      </c>
      <c r="D256">
        <v>55</v>
      </c>
      <c r="E256" t="s">
        <v>1319</v>
      </c>
      <c r="F256" s="1">
        <v>39079</v>
      </c>
      <c r="G256">
        <v>6738751000</v>
      </c>
      <c r="H256">
        <v>8.0000000000000002E-3</v>
      </c>
      <c r="I256">
        <v>1136828</v>
      </c>
      <c r="J256">
        <v>372</v>
      </c>
      <c r="K256">
        <v>22185</v>
      </c>
      <c r="L256" t="s">
        <v>25</v>
      </c>
      <c r="M256" t="s">
        <v>1320</v>
      </c>
      <c r="N256" t="s">
        <v>26</v>
      </c>
      <c r="O256" t="s">
        <v>4261</v>
      </c>
      <c r="P256" t="e">
        <v>#VALUE!</v>
      </c>
      <c r="Q256" t="s">
        <v>1321</v>
      </c>
      <c r="R256" t="s">
        <v>1322</v>
      </c>
      <c r="S256">
        <v>0</v>
      </c>
      <c r="T256">
        <v>2006</v>
      </c>
      <c r="U256" t="s">
        <v>1323</v>
      </c>
      <c r="V256" t="s">
        <v>5651</v>
      </c>
      <c r="W256" t="s">
        <v>1324</v>
      </c>
      <c r="X256">
        <v>7.9</v>
      </c>
      <c r="Y256">
        <v>376</v>
      </c>
      <c r="Z256">
        <v>246</v>
      </c>
      <c r="AA256">
        <f t="shared" si="65"/>
        <v>1</v>
      </c>
      <c r="AB256" t="s">
        <v>5424</v>
      </c>
      <c r="AC256">
        <f t="shared" si="51"/>
        <v>2</v>
      </c>
      <c r="AD256">
        <f t="shared" si="52"/>
        <v>2</v>
      </c>
      <c r="AE256">
        <f t="shared" si="53"/>
        <v>0</v>
      </c>
      <c r="AF256">
        <f t="shared" si="54"/>
        <v>12</v>
      </c>
      <c r="AG256">
        <f t="shared" si="55"/>
        <v>9.8285794092840231</v>
      </c>
      <c r="AH256">
        <f t="shared" si="56"/>
        <v>6.0556947616961008</v>
      </c>
      <c r="AI256">
        <f t="shared" si="57"/>
        <v>2.5705429398818973</v>
      </c>
      <c r="AJ256">
        <f t="shared" si="58"/>
        <v>4.3460594330525728</v>
      </c>
      <c r="AK256">
        <f t="shared" si="59"/>
        <v>2.5751878449276608</v>
      </c>
      <c r="AL256">
        <f t="shared" si="60"/>
        <v>2.3909351071033789</v>
      </c>
      <c r="AW256">
        <v>186</v>
      </c>
      <c r="AX256">
        <v>2</v>
      </c>
      <c r="AY256" t="s">
        <v>998</v>
      </c>
      <c r="AZ256" t="s">
        <v>1000</v>
      </c>
      <c r="BA256">
        <v>7</v>
      </c>
      <c r="BB256">
        <v>60</v>
      </c>
      <c r="BC256">
        <v>305.13876342773398</v>
      </c>
      <c r="BD256">
        <v>40</v>
      </c>
      <c r="BE256">
        <v>127.41684722900401</v>
      </c>
      <c r="BF256">
        <v>1785</v>
      </c>
      <c r="BG256">
        <v>8.5211545228958095E-3</v>
      </c>
      <c r="BH256">
        <v>324.34286499023398</v>
      </c>
      <c r="BI256">
        <v>11.5</v>
      </c>
      <c r="BJ256">
        <v>7</v>
      </c>
      <c r="BK256">
        <v>60</v>
      </c>
      <c r="BL256">
        <v>15.457389831543001</v>
      </c>
      <c r="BM256">
        <v>40</v>
      </c>
      <c r="BN256">
        <v>233.33241271972699</v>
      </c>
      <c r="BO256">
        <v>4802</v>
      </c>
      <c r="BP256" s="6">
        <v>3.86923566111363E-5</v>
      </c>
      <c r="BQ256">
        <v>402.54788208007801</v>
      </c>
      <c r="BR256">
        <v>11.5</v>
      </c>
      <c r="BS256">
        <f t="shared" si="61"/>
        <v>2.4844973819243306</v>
      </c>
      <c r="BT256">
        <f t="shared" si="62"/>
        <v>1.1891361598629098</v>
      </c>
      <c r="BU256">
        <f t="shared" si="63"/>
        <v>2.5751878449276608</v>
      </c>
      <c r="BV256">
        <f t="shared" si="64"/>
        <v>2.3909351071033789</v>
      </c>
      <c r="BX256" t="s">
        <v>1322</v>
      </c>
      <c r="BY256" t="s">
        <v>5651</v>
      </c>
    </row>
    <row r="257" spans="2:77" x14ac:dyDescent="0.15">
      <c r="B257">
        <v>256</v>
      </c>
      <c r="C257">
        <v>2006</v>
      </c>
      <c r="D257">
        <v>56</v>
      </c>
      <c r="E257" t="s">
        <v>1325</v>
      </c>
      <c r="F257" s="1">
        <v>39016</v>
      </c>
      <c r="G257">
        <v>3347587500</v>
      </c>
      <c r="H257">
        <v>4.0000000000000001E-3</v>
      </c>
      <c r="I257">
        <v>568322</v>
      </c>
      <c r="J257">
        <v>126</v>
      </c>
      <c r="K257">
        <v>13541</v>
      </c>
      <c r="L257" t="s">
        <v>348</v>
      </c>
      <c r="M257" t="s">
        <v>348</v>
      </c>
      <c r="N257" t="s">
        <v>650</v>
      </c>
      <c r="O257" t="s">
        <v>4261</v>
      </c>
      <c r="P257" t="e">
        <v>#VALUE!</v>
      </c>
      <c r="Q257" t="s">
        <v>1326</v>
      </c>
      <c r="R257" t="s">
        <v>1327</v>
      </c>
      <c r="T257">
        <v>2006</v>
      </c>
      <c r="U257" t="s">
        <v>1328</v>
      </c>
      <c r="V257" t="s">
        <v>5575</v>
      </c>
      <c r="W257" t="s">
        <v>1330</v>
      </c>
      <c r="X257">
        <v>8.6</v>
      </c>
      <c r="Y257">
        <v>44</v>
      </c>
      <c r="Z257">
        <v>15</v>
      </c>
      <c r="AA257">
        <f t="shared" si="65"/>
        <v>5</v>
      </c>
      <c r="AB257" t="s">
        <v>5442</v>
      </c>
      <c r="AC257">
        <f t="shared" si="51"/>
        <v>10</v>
      </c>
      <c r="AD257">
        <f t="shared" si="52"/>
        <v>5</v>
      </c>
      <c r="AE257">
        <f t="shared" si="53"/>
        <v>1</v>
      </c>
      <c r="AF257">
        <f t="shared" si="54"/>
        <v>10</v>
      </c>
      <c r="AG257">
        <f t="shared" si="55"/>
        <v>9.5247319375199009</v>
      </c>
      <c r="AH257">
        <f t="shared" si="56"/>
        <v>5.7545944681046812</v>
      </c>
      <c r="AI257">
        <f t="shared" si="57"/>
        <v>2.1003705451175625</v>
      </c>
      <c r="AJ257">
        <f t="shared" si="58"/>
        <v>4.1316507380895411</v>
      </c>
      <c r="AK257">
        <f t="shared" si="59"/>
        <v>1.6434526764861872</v>
      </c>
      <c r="AL257">
        <f t="shared" si="60"/>
        <v>1.1760912590556811</v>
      </c>
      <c r="AW257">
        <v>57</v>
      </c>
      <c r="AX257">
        <v>2</v>
      </c>
      <c r="AY257" t="s">
        <v>336</v>
      </c>
      <c r="AZ257" t="s">
        <v>338</v>
      </c>
      <c r="BA257">
        <v>7</v>
      </c>
      <c r="BB257">
        <v>53</v>
      </c>
      <c r="BC257">
        <v>111.407196044922</v>
      </c>
      <c r="BD257">
        <v>28</v>
      </c>
      <c r="BE257">
        <v>113.33331298828099</v>
      </c>
      <c r="BF257">
        <v>1980</v>
      </c>
      <c r="BG257">
        <v>2.7728842105716502E-3</v>
      </c>
      <c r="BH257">
        <v>526.86865234375</v>
      </c>
      <c r="BI257">
        <v>7</v>
      </c>
      <c r="BJ257">
        <v>9</v>
      </c>
      <c r="BK257">
        <v>74</v>
      </c>
      <c r="BL257">
        <v>17.239738464355501</v>
      </c>
      <c r="BM257">
        <v>31</v>
      </c>
      <c r="BN257">
        <v>217.83746337890599</v>
      </c>
      <c r="BO257">
        <v>5086</v>
      </c>
      <c r="BP257" s="6">
        <v>3.36971970682498E-5</v>
      </c>
      <c r="BQ257">
        <v>981.16662597656295</v>
      </c>
      <c r="BR257">
        <v>11</v>
      </c>
      <c r="BS257">
        <f t="shared" si="61"/>
        <v>2.0469132438149722</v>
      </c>
      <c r="BT257">
        <f t="shared" si="62"/>
        <v>1.236530673069391</v>
      </c>
      <c r="BU257">
        <f t="shared" si="63"/>
        <v>1.6434526764861872</v>
      </c>
      <c r="BV257">
        <f t="shared" si="64"/>
        <v>1.1760912590556811</v>
      </c>
      <c r="BX257" t="s">
        <v>1327</v>
      </c>
      <c r="BY257" t="s">
        <v>5575</v>
      </c>
    </row>
    <row r="258" spans="2:77" x14ac:dyDescent="0.15">
      <c r="B258">
        <v>257</v>
      </c>
      <c r="C258">
        <v>2006</v>
      </c>
      <c r="D258">
        <v>57</v>
      </c>
      <c r="E258" t="s">
        <v>1331</v>
      </c>
      <c r="F258" s="1">
        <v>38967</v>
      </c>
      <c r="G258">
        <v>3611679500</v>
      </c>
      <c r="H258">
        <v>4.0000000000000001E-3</v>
      </c>
      <c r="I258">
        <v>565843</v>
      </c>
      <c r="J258">
        <v>203</v>
      </c>
      <c r="K258">
        <v>15706</v>
      </c>
      <c r="L258" t="s">
        <v>25</v>
      </c>
      <c r="M258" t="s">
        <v>25</v>
      </c>
      <c r="N258" t="s">
        <v>40</v>
      </c>
      <c r="O258" t="s">
        <v>4261</v>
      </c>
      <c r="P258">
        <v>1</v>
      </c>
      <c r="Q258" t="s">
        <v>1331</v>
      </c>
      <c r="R258" t="s">
        <v>1332</v>
      </c>
      <c r="S258" t="s">
        <v>1333</v>
      </c>
      <c r="T258">
        <v>2006</v>
      </c>
      <c r="U258" t="s">
        <v>1334</v>
      </c>
      <c r="V258" t="s">
        <v>5685</v>
      </c>
      <c r="W258" t="s">
        <v>1336</v>
      </c>
      <c r="X258">
        <v>7.8</v>
      </c>
      <c r="Y258">
        <v>421</v>
      </c>
      <c r="Z258">
        <v>175</v>
      </c>
      <c r="AA258">
        <f t="shared" si="65"/>
        <v>1</v>
      </c>
      <c r="AB258" t="s">
        <v>5426</v>
      </c>
      <c r="AC258">
        <f t="shared" ref="AC258:AC321" si="66">VLOOKUP(AB258,$AQ$2:$AT$72,4,FALSE)</f>
        <v>1</v>
      </c>
      <c r="AD258">
        <f t="shared" ref="AD258:AD321" si="67">VLOOKUP(AB258,$AQ$2:$AU$72,5,FALSE)</f>
        <v>1</v>
      </c>
      <c r="AE258">
        <f t="shared" ref="AE258:AE321" si="68">IF(ISNUMBER(SEARCH("애니메",V258)),1,0)</f>
        <v>0</v>
      </c>
      <c r="AF258">
        <f t="shared" ref="AF258:AF321" si="69">MONTH(F258)</f>
        <v>9</v>
      </c>
      <c r="AG258">
        <f t="shared" ref="AG258:AG321" si="70">LOG(G258,10)</f>
        <v>9.5577092041117933</v>
      </c>
      <c r="AH258">
        <f t="shared" ref="AH258:AH321" si="71">LOG(I258,10)</f>
        <v>5.752695947633403</v>
      </c>
      <c r="AI258">
        <f t="shared" ref="AI258:AI321" si="72">LOG(J258,10)</f>
        <v>2.3074960379132126</v>
      </c>
      <c r="AJ258">
        <f t="shared" ref="AJ258:AJ321" si="73">LOG(K258,10)</f>
        <v>4.1960655931163036</v>
      </c>
      <c r="AK258">
        <f t="shared" ref="AK258:AK321" si="74">LOG(Y258,10)</f>
        <v>2.6242820958356678</v>
      </c>
      <c r="AL258">
        <f t="shared" ref="AL258:AL321" si="75">LOG(Z258,10)</f>
        <v>2.2430380486862944</v>
      </c>
      <c r="AW258">
        <v>366</v>
      </c>
      <c r="AX258">
        <v>10</v>
      </c>
      <c r="AY258" t="s">
        <v>1955</v>
      </c>
      <c r="AZ258" t="s">
        <v>1957</v>
      </c>
      <c r="BA258">
        <v>3</v>
      </c>
      <c r="BB258">
        <v>14</v>
      </c>
      <c r="BC258">
        <v>12.378638267517101</v>
      </c>
      <c r="BD258">
        <v>8</v>
      </c>
      <c r="BE258">
        <v>7.6500005722045898</v>
      </c>
      <c r="BF258">
        <v>539</v>
      </c>
      <c r="BG258" s="6">
        <v>2.0824359125981599E-8</v>
      </c>
      <c r="BH258">
        <v>4.6666665077209499</v>
      </c>
      <c r="BI258">
        <v>0.5</v>
      </c>
      <c r="BJ258">
        <v>6</v>
      </c>
      <c r="BK258">
        <v>47</v>
      </c>
      <c r="BL258">
        <v>11.2966461181641</v>
      </c>
      <c r="BM258">
        <v>14</v>
      </c>
      <c r="BN258">
        <v>197.29383850097699</v>
      </c>
      <c r="BO258">
        <v>5418</v>
      </c>
      <c r="BP258" s="6">
        <v>2.6010409783339101E-5</v>
      </c>
      <c r="BQ258">
        <v>0</v>
      </c>
      <c r="BR258">
        <v>0</v>
      </c>
      <c r="BS258">
        <f t="shared" si="61"/>
        <v>1.0926728720321981</v>
      </c>
      <c r="BT258">
        <f t="shared" si="62"/>
        <v>1.05294952414049</v>
      </c>
      <c r="BU258">
        <f t="shared" si="63"/>
        <v>2.6242820958356678</v>
      </c>
      <c r="BV258">
        <f t="shared" si="64"/>
        <v>2.2430380486862944</v>
      </c>
      <c r="BX258" t="s">
        <v>1332</v>
      </c>
      <c r="BY258" t="s">
        <v>5685</v>
      </c>
    </row>
    <row r="259" spans="2:77" x14ac:dyDescent="0.15">
      <c r="B259">
        <v>258</v>
      </c>
      <c r="C259">
        <v>2006</v>
      </c>
      <c r="D259">
        <v>58</v>
      </c>
      <c r="E259" t="s">
        <v>1337</v>
      </c>
      <c r="F259" s="1">
        <v>38757</v>
      </c>
      <c r="G259">
        <v>3375971500</v>
      </c>
      <c r="H259">
        <v>4.0000000000000001E-3</v>
      </c>
      <c r="I259">
        <v>563023</v>
      </c>
      <c r="J259">
        <v>208</v>
      </c>
      <c r="K259">
        <v>15040</v>
      </c>
      <c r="L259" t="s">
        <v>25</v>
      </c>
      <c r="M259" t="s">
        <v>25</v>
      </c>
      <c r="N259" t="s">
        <v>713</v>
      </c>
      <c r="O259" t="s">
        <v>4261</v>
      </c>
      <c r="P259">
        <v>1</v>
      </c>
      <c r="Q259" t="s">
        <v>1337</v>
      </c>
      <c r="R259" t="s">
        <v>1338</v>
      </c>
      <c r="S259" t="s">
        <v>1339</v>
      </c>
      <c r="T259">
        <v>2006</v>
      </c>
      <c r="U259" t="s">
        <v>1340</v>
      </c>
      <c r="V259" t="s">
        <v>5652</v>
      </c>
      <c r="W259" t="s">
        <v>31</v>
      </c>
      <c r="X259">
        <v>8.1</v>
      </c>
      <c r="Y259">
        <v>650</v>
      </c>
      <c r="Z259">
        <v>246</v>
      </c>
      <c r="AA259">
        <f t="shared" si="65"/>
        <v>1</v>
      </c>
      <c r="AB259" t="s">
        <v>5443</v>
      </c>
      <c r="AC259">
        <f t="shared" si="66"/>
        <v>3</v>
      </c>
      <c r="AD259">
        <f t="shared" si="67"/>
        <v>3</v>
      </c>
      <c r="AE259">
        <f t="shared" si="68"/>
        <v>0</v>
      </c>
      <c r="AF259">
        <f t="shared" si="69"/>
        <v>2</v>
      </c>
      <c r="AG259">
        <f t="shared" si="70"/>
        <v>9.5283987716488241</v>
      </c>
      <c r="AH259">
        <f t="shared" si="71"/>
        <v>5.750526136537057</v>
      </c>
      <c r="AI259">
        <f t="shared" si="72"/>
        <v>2.3180633349627615</v>
      </c>
      <c r="AJ259">
        <f t="shared" si="73"/>
        <v>4.1772478362556233</v>
      </c>
      <c r="AK259">
        <f t="shared" si="74"/>
        <v>2.8129133566428552</v>
      </c>
      <c r="AL259">
        <f t="shared" si="75"/>
        <v>2.3909351071033789</v>
      </c>
      <c r="AW259">
        <v>635</v>
      </c>
      <c r="AX259">
        <v>9</v>
      </c>
      <c r="AY259" t="s">
        <v>3366</v>
      </c>
      <c r="AZ259" t="s">
        <v>3368</v>
      </c>
      <c r="BA259">
        <v>4</v>
      </c>
      <c r="BB259">
        <v>26</v>
      </c>
      <c r="BC259">
        <v>46.368690490722699</v>
      </c>
      <c r="BD259">
        <v>10</v>
      </c>
      <c r="BE259">
        <v>8.8333339691162092</v>
      </c>
      <c r="BF259">
        <v>531</v>
      </c>
      <c r="BG259" s="6">
        <v>-1.63356439486506E-8</v>
      </c>
      <c r="BH259">
        <v>0</v>
      </c>
      <c r="BI259">
        <v>0</v>
      </c>
      <c r="BJ259">
        <v>6</v>
      </c>
      <c r="BK259">
        <v>47</v>
      </c>
      <c r="BL259">
        <v>11.2966260910034</v>
      </c>
      <c r="BM259">
        <v>14</v>
      </c>
      <c r="BN259">
        <v>197.29383850097699</v>
      </c>
      <c r="BO259">
        <v>5418</v>
      </c>
      <c r="BP259" s="6">
        <v>2.6010409783339101E-5</v>
      </c>
      <c r="BQ259">
        <v>0</v>
      </c>
      <c r="BR259">
        <v>0</v>
      </c>
      <c r="BS259">
        <f t="shared" ref="BS259:BS322" si="76">LOG(BC259,10)</f>
        <v>1.666224831054665</v>
      </c>
      <c r="BT259">
        <f t="shared" ref="BT259:BT322" si="77">LOG(BL259,10)</f>
        <v>1.0529487542046172</v>
      </c>
      <c r="BU259">
        <f t="shared" ref="BU259:BU322" si="78">LOG(Y259,10)</f>
        <v>2.8129133566428552</v>
      </c>
      <c r="BV259">
        <f t="shared" ref="BV259:BV322" si="79">LOG(Z259,10)</f>
        <v>2.3909351071033789</v>
      </c>
      <c r="BX259" t="s">
        <v>1338</v>
      </c>
      <c r="BY259" t="s">
        <v>5652</v>
      </c>
    </row>
    <row r="260" spans="2:77" x14ac:dyDescent="0.15">
      <c r="B260">
        <v>259</v>
      </c>
      <c r="C260">
        <v>2006</v>
      </c>
      <c r="D260">
        <v>59</v>
      </c>
      <c r="E260" t="s">
        <v>1341</v>
      </c>
      <c r="F260" s="1">
        <v>38946</v>
      </c>
      <c r="G260">
        <v>3334168500</v>
      </c>
      <c r="H260">
        <v>4.0000000000000001E-3</v>
      </c>
      <c r="I260">
        <v>555582</v>
      </c>
      <c r="J260">
        <v>181</v>
      </c>
      <c r="K260">
        <v>14364</v>
      </c>
      <c r="L260" t="s">
        <v>25</v>
      </c>
      <c r="M260" t="s">
        <v>25</v>
      </c>
      <c r="N260" t="s">
        <v>26</v>
      </c>
      <c r="O260" t="s">
        <v>4261</v>
      </c>
      <c r="P260">
        <v>1</v>
      </c>
      <c r="Q260" t="s">
        <v>1341</v>
      </c>
      <c r="R260" t="s">
        <v>1342</v>
      </c>
      <c r="S260" t="s">
        <v>1343</v>
      </c>
      <c r="T260">
        <v>2006</v>
      </c>
      <c r="U260" t="s">
        <v>1344</v>
      </c>
      <c r="V260" t="s">
        <v>5620</v>
      </c>
      <c r="W260" t="s">
        <v>1345</v>
      </c>
      <c r="X260">
        <v>6.7</v>
      </c>
      <c r="Y260">
        <v>245</v>
      </c>
      <c r="Z260">
        <v>105</v>
      </c>
      <c r="AA260">
        <f t="shared" si="65"/>
        <v>1</v>
      </c>
      <c r="AB260" t="s">
        <v>5424</v>
      </c>
      <c r="AC260">
        <f t="shared" si="66"/>
        <v>2</v>
      </c>
      <c r="AD260">
        <f t="shared" si="67"/>
        <v>2</v>
      </c>
      <c r="AE260">
        <f t="shared" si="68"/>
        <v>0</v>
      </c>
      <c r="AF260">
        <f t="shared" si="69"/>
        <v>8</v>
      </c>
      <c r="AG260">
        <f t="shared" si="70"/>
        <v>9.5229875441335707</v>
      </c>
      <c r="AH260">
        <f t="shared" si="71"/>
        <v>5.7447481668220437</v>
      </c>
      <c r="AI260">
        <f t="shared" si="72"/>
        <v>2.2576785748691846</v>
      </c>
      <c r="AJ260">
        <f t="shared" si="73"/>
        <v>4.1572753964540352</v>
      </c>
      <c r="AK260">
        <f t="shared" si="74"/>
        <v>2.3891660843645326</v>
      </c>
      <c r="AL260">
        <f t="shared" si="75"/>
        <v>2.0211892990699378</v>
      </c>
      <c r="AW260">
        <v>874</v>
      </c>
      <c r="AX260">
        <v>2</v>
      </c>
      <c r="AY260" t="s">
        <v>4622</v>
      </c>
      <c r="AZ260" t="s">
        <v>4624</v>
      </c>
      <c r="BA260">
        <v>9</v>
      </c>
      <c r="BB260">
        <v>59</v>
      </c>
      <c r="BC260">
        <v>133.59933471679699</v>
      </c>
      <c r="BD260">
        <v>22</v>
      </c>
      <c r="BE260">
        <v>110.876136779785</v>
      </c>
      <c r="BF260">
        <v>2022</v>
      </c>
      <c r="BG260">
        <v>3.3986279740929599E-3</v>
      </c>
      <c r="BH260">
        <v>411.910400390625</v>
      </c>
      <c r="BI260">
        <v>17</v>
      </c>
      <c r="BJ260">
        <v>11</v>
      </c>
      <c r="BK260">
        <v>79</v>
      </c>
      <c r="BL260">
        <v>23.8109645843506</v>
      </c>
      <c r="BM260">
        <v>24</v>
      </c>
      <c r="BN260">
        <v>223.02639770507801</v>
      </c>
      <c r="BO260">
        <v>4917</v>
      </c>
      <c r="BP260" s="6">
        <v>9.0170819021295797E-5</v>
      </c>
      <c r="BQ260">
        <v>1112.38610839844</v>
      </c>
      <c r="BR260">
        <v>25</v>
      </c>
      <c r="BS260">
        <f t="shared" si="76"/>
        <v>2.1258042954932441</v>
      </c>
      <c r="BT260">
        <f t="shared" si="77"/>
        <v>1.37677698907038</v>
      </c>
      <c r="BU260">
        <f t="shared" si="78"/>
        <v>2.3891660843645326</v>
      </c>
      <c r="BV260">
        <f t="shared" si="79"/>
        <v>2.0211892990699378</v>
      </c>
      <c r="BX260" t="s">
        <v>1342</v>
      </c>
      <c r="BY260" t="s">
        <v>5620</v>
      </c>
    </row>
    <row r="261" spans="2:77" x14ac:dyDescent="0.15">
      <c r="B261">
        <v>260</v>
      </c>
      <c r="C261">
        <v>2006</v>
      </c>
      <c r="D261">
        <v>60</v>
      </c>
      <c r="E261" t="s">
        <v>1346</v>
      </c>
      <c r="F261" s="1">
        <v>39044</v>
      </c>
      <c r="G261">
        <v>3416653400</v>
      </c>
      <c r="H261">
        <v>4.0000000000000001E-3</v>
      </c>
      <c r="I261">
        <v>552968</v>
      </c>
      <c r="J261">
        <v>210</v>
      </c>
      <c r="K261">
        <v>15316</v>
      </c>
      <c r="L261" t="s">
        <v>33</v>
      </c>
      <c r="M261" t="s">
        <v>33</v>
      </c>
      <c r="N261" t="s">
        <v>34</v>
      </c>
      <c r="O261" t="s">
        <v>4261</v>
      </c>
      <c r="P261">
        <v>1</v>
      </c>
      <c r="Q261" t="s">
        <v>1346</v>
      </c>
      <c r="R261" t="s">
        <v>1347</v>
      </c>
      <c r="S261" t="s">
        <v>1348</v>
      </c>
      <c r="T261">
        <v>2006</v>
      </c>
      <c r="U261" t="s">
        <v>1349</v>
      </c>
      <c r="V261" t="s">
        <v>5628</v>
      </c>
      <c r="W261" t="s">
        <v>1350</v>
      </c>
      <c r="X261">
        <v>7.1</v>
      </c>
      <c r="Y261">
        <v>365</v>
      </c>
      <c r="Z261">
        <v>60</v>
      </c>
      <c r="AA261">
        <f t="shared" si="65"/>
        <v>2</v>
      </c>
      <c r="AB261" t="s">
        <v>5425</v>
      </c>
      <c r="AC261">
        <f t="shared" si="66"/>
        <v>5</v>
      </c>
      <c r="AD261">
        <f t="shared" si="67"/>
        <v>4</v>
      </c>
      <c r="AE261">
        <f t="shared" si="68"/>
        <v>0</v>
      </c>
      <c r="AF261">
        <f t="shared" si="69"/>
        <v>11</v>
      </c>
      <c r="AG261">
        <f t="shared" si="70"/>
        <v>9.5336009243351416</v>
      </c>
      <c r="AH261">
        <f t="shared" si="71"/>
        <v>5.7426999996129586</v>
      </c>
      <c r="AI261">
        <f t="shared" si="72"/>
        <v>2.3222192947339191</v>
      </c>
      <c r="AJ261">
        <f t="shared" si="73"/>
        <v>4.1851453576756494</v>
      </c>
      <c r="AK261">
        <f t="shared" si="74"/>
        <v>2.5622928644564746</v>
      </c>
      <c r="AL261">
        <f t="shared" si="75"/>
        <v>1.7781512503836434</v>
      </c>
      <c r="AW261">
        <v>657</v>
      </c>
      <c r="AX261">
        <v>2</v>
      </c>
      <c r="AY261" t="s">
        <v>3484</v>
      </c>
      <c r="AZ261" t="s">
        <v>3486</v>
      </c>
      <c r="BA261">
        <v>7</v>
      </c>
      <c r="BB261">
        <v>88</v>
      </c>
      <c r="BC261">
        <v>660.13446044921898</v>
      </c>
      <c r="BD261">
        <v>42</v>
      </c>
      <c r="BE261">
        <v>123.250053405762</v>
      </c>
      <c r="BF261">
        <v>1847</v>
      </c>
      <c r="BG261">
        <v>1.8941707909107201E-2</v>
      </c>
      <c r="BH261">
        <v>0</v>
      </c>
      <c r="BI261">
        <v>0</v>
      </c>
      <c r="BJ261">
        <v>8</v>
      </c>
      <c r="BK261">
        <v>103</v>
      </c>
      <c r="BL261">
        <v>34.582561492919901</v>
      </c>
      <c r="BM261">
        <v>55</v>
      </c>
      <c r="BN261">
        <v>249.396728515625</v>
      </c>
      <c r="BO261">
        <v>4507</v>
      </c>
      <c r="BP261">
        <v>2.0181316358503E-4</v>
      </c>
      <c r="BQ261">
        <v>153.70574951171901</v>
      </c>
      <c r="BR261">
        <v>6</v>
      </c>
      <c r="BS261">
        <f t="shared" si="76"/>
        <v>2.8196324044563332</v>
      </c>
      <c r="BT261">
        <f t="shared" si="77"/>
        <v>1.5388571578517507</v>
      </c>
      <c r="BU261">
        <f t="shared" si="78"/>
        <v>2.5622928644564746</v>
      </c>
      <c r="BV261">
        <f t="shared" si="79"/>
        <v>1.7781512503836434</v>
      </c>
      <c r="BX261" t="s">
        <v>1347</v>
      </c>
      <c r="BY261" t="s">
        <v>5628</v>
      </c>
    </row>
    <row r="262" spans="2:77" x14ac:dyDescent="0.15">
      <c r="B262">
        <v>261</v>
      </c>
      <c r="C262">
        <v>2006</v>
      </c>
      <c r="D262">
        <v>61</v>
      </c>
      <c r="E262" t="s">
        <v>1351</v>
      </c>
      <c r="F262" s="1">
        <v>38771</v>
      </c>
      <c r="G262">
        <v>3533524500</v>
      </c>
      <c r="H262">
        <v>4.0000000000000001E-3</v>
      </c>
      <c r="I262">
        <v>552194</v>
      </c>
      <c r="J262">
        <v>146</v>
      </c>
      <c r="K262">
        <v>15213</v>
      </c>
      <c r="L262" t="s">
        <v>33</v>
      </c>
      <c r="M262" t="s">
        <v>33</v>
      </c>
      <c r="N262" t="s">
        <v>26</v>
      </c>
      <c r="O262" t="s">
        <v>4261</v>
      </c>
      <c r="P262" t="e">
        <v>#VALUE!</v>
      </c>
      <c r="Q262" t="s">
        <v>1352</v>
      </c>
      <c r="R262" t="s">
        <v>1353</v>
      </c>
      <c r="S262" t="s">
        <v>1354</v>
      </c>
      <c r="T262">
        <v>2006</v>
      </c>
      <c r="U262" t="s">
        <v>1355</v>
      </c>
      <c r="V262" t="s">
        <v>5626</v>
      </c>
      <c r="W262" t="s">
        <v>1356</v>
      </c>
      <c r="X262">
        <v>7.6</v>
      </c>
      <c r="Y262">
        <v>79</v>
      </c>
      <c r="Z262">
        <v>24</v>
      </c>
      <c r="AA262">
        <f t="shared" si="65"/>
        <v>2</v>
      </c>
      <c r="AB262" t="s">
        <v>5424</v>
      </c>
      <c r="AC262">
        <f t="shared" si="66"/>
        <v>2</v>
      </c>
      <c r="AD262">
        <f t="shared" si="67"/>
        <v>2</v>
      </c>
      <c r="AE262">
        <f t="shared" si="68"/>
        <v>0</v>
      </c>
      <c r="AF262">
        <f t="shared" si="69"/>
        <v>2</v>
      </c>
      <c r="AG262">
        <f t="shared" si="70"/>
        <v>9.5482081068798106</v>
      </c>
      <c r="AH262">
        <f t="shared" si="71"/>
        <v>5.7420916833951523</v>
      </c>
      <c r="AI262">
        <f t="shared" si="72"/>
        <v>2.1643528557844367</v>
      </c>
      <c r="AJ262">
        <f t="shared" si="73"/>
        <v>4.1822148652675351</v>
      </c>
      <c r="AK262">
        <f t="shared" si="74"/>
        <v>1.8976270912904412</v>
      </c>
      <c r="AL262">
        <f t="shared" si="75"/>
        <v>1.3802112417116059</v>
      </c>
      <c r="AW262">
        <v>46</v>
      </c>
      <c r="AX262">
        <v>1</v>
      </c>
      <c r="AY262" t="s">
        <v>280</v>
      </c>
      <c r="AZ262" t="s">
        <v>282</v>
      </c>
      <c r="BA262">
        <v>14</v>
      </c>
      <c r="BB262">
        <v>201</v>
      </c>
      <c r="BC262">
        <v>1234.88549804688</v>
      </c>
      <c r="BD262">
        <v>103</v>
      </c>
      <c r="BE262">
        <v>166.78324890136699</v>
      </c>
      <c r="BF262">
        <v>1311</v>
      </c>
      <c r="BG262">
        <v>1.60258579999208E-2</v>
      </c>
      <c r="BH262">
        <v>319.95343017578102</v>
      </c>
      <c r="BI262">
        <v>47.333332061767599</v>
      </c>
      <c r="BJ262">
        <v>14</v>
      </c>
      <c r="BK262">
        <v>205</v>
      </c>
      <c r="BL262">
        <v>1314.22033691406</v>
      </c>
      <c r="BM262">
        <v>106</v>
      </c>
      <c r="BN262">
        <v>273.97326660156301</v>
      </c>
      <c r="BO262">
        <v>4333</v>
      </c>
      <c r="BP262">
        <v>1.6290491446852701E-2</v>
      </c>
      <c r="BQ262">
        <v>644.12255859375</v>
      </c>
      <c r="BR262">
        <v>47.333332061767599</v>
      </c>
      <c r="BS262">
        <f t="shared" si="76"/>
        <v>3.0916266904930332</v>
      </c>
      <c r="BT262">
        <f t="shared" si="77"/>
        <v>3.1186681834002412</v>
      </c>
      <c r="BU262">
        <f t="shared" si="78"/>
        <v>1.8976270912904412</v>
      </c>
      <c r="BV262">
        <f t="shared" si="79"/>
        <v>1.3802112417116059</v>
      </c>
      <c r="BX262" t="s">
        <v>1353</v>
      </c>
      <c r="BY262" t="s">
        <v>5626</v>
      </c>
    </row>
    <row r="263" spans="2:77" x14ac:dyDescent="0.15">
      <c r="B263">
        <v>262</v>
      </c>
      <c r="C263">
        <v>2006</v>
      </c>
      <c r="D263">
        <v>62</v>
      </c>
      <c r="E263" t="s">
        <v>1357</v>
      </c>
      <c r="F263" s="1">
        <v>38932</v>
      </c>
      <c r="G263">
        <v>3474239000</v>
      </c>
      <c r="H263">
        <v>4.0000000000000001E-3</v>
      </c>
      <c r="I263">
        <v>550215</v>
      </c>
      <c r="J263">
        <v>156</v>
      </c>
      <c r="K263">
        <v>12244</v>
      </c>
      <c r="L263" t="s">
        <v>25</v>
      </c>
      <c r="M263" t="s">
        <v>25</v>
      </c>
      <c r="N263" t="s">
        <v>148</v>
      </c>
      <c r="O263" t="s">
        <v>4261</v>
      </c>
      <c r="P263">
        <v>1</v>
      </c>
      <c r="Q263" t="s">
        <v>1357</v>
      </c>
      <c r="R263" t="s">
        <v>1358</v>
      </c>
      <c r="T263">
        <v>2006</v>
      </c>
      <c r="U263" t="s">
        <v>1359</v>
      </c>
      <c r="V263" t="s">
        <v>5620</v>
      </c>
      <c r="W263" t="s">
        <v>1360</v>
      </c>
      <c r="X263">
        <v>5.4</v>
      </c>
      <c r="Y263">
        <v>267</v>
      </c>
      <c r="Z263">
        <v>155</v>
      </c>
      <c r="AA263">
        <f t="shared" si="65"/>
        <v>1</v>
      </c>
      <c r="AB263" t="s">
        <v>5433</v>
      </c>
      <c r="AC263">
        <f t="shared" si="66"/>
        <v>10</v>
      </c>
      <c r="AD263">
        <f t="shared" si="67"/>
        <v>5</v>
      </c>
      <c r="AE263">
        <f t="shared" si="68"/>
        <v>0</v>
      </c>
      <c r="AF263">
        <f t="shared" si="69"/>
        <v>8</v>
      </c>
      <c r="AG263">
        <f t="shared" si="70"/>
        <v>9.5408596911435808</v>
      </c>
      <c r="AH263">
        <f t="shared" si="71"/>
        <v>5.7405324259817441</v>
      </c>
      <c r="AI263">
        <f t="shared" si="72"/>
        <v>2.1931245983544616</v>
      </c>
      <c r="AJ263">
        <f t="shared" si="73"/>
        <v>4.0879233209252961</v>
      </c>
      <c r="AK263">
        <f t="shared" si="74"/>
        <v>2.426511261364575</v>
      </c>
      <c r="AL263">
        <f t="shared" si="75"/>
        <v>2.1903316981702914</v>
      </c>
      <c r="AW263">
        <v>892</v>
      </c>
      <c r="AX263">
        <v>2</v>
      </c>
      <c r="AY263" t="s">
        <v>4715</v>
      </c>
      <c r="AZ263" t="s">
        <v>4717</v>
      </c>
      <c r="BA263">
        <v>1</v>
      </c>
      <c r="BB263">
        <v>1</v>
      </c>
      <c r="BC263">
        <v>1.07759726047516</v>
      </c>
      <c r="BD263">
        <v>0</v>
      </c>
      <c r="BE263">
        <v>0</v>
      </c>
      <c r="BF263">
        <v>4050</v>
      </c>
      <c r="BG263">
        <v>0</v>
      </c>
      <c r="BH263">
        <v>0</v>
      </c>
      <c r="BI263">
        <v>0</v>
      </c>
      <c r="BJ263">
        <v>1</v>
      </c>
      <c r="BK263">
        <v>1</v>
      </c>
      <c r="BL263">
        <v>1.0458244085311901</v>
      </c>
      <c r="BM263">
        <v>0</v>
      </c>
      <c r="BN263">
        <v>0</v>
      </c>
      <c r="BO263">
        <v>10989</v>
      </c>
      <c r="BP263">
        <v>0</v>
      </c>
      <c r="BQ263">
        <v>0</v>
      </c>
      <c r="BR263">
        <v>0</v>
      </c>
      <c r="BS263">
        <f t="shared" si="76"/>
        <v>3.2456478629894508E-2</v>
      </c>
      <c r="BT263">
        <f t="shared" si="77"/>
        <v>1.9458773625501066E-2</v>
      </c>
      <c r="BU263">
        <f t="shared" si="78"/>
        <v>2.426511261364575</v>
      </c>
      <c r="BV263">
        <f t="shared" si="79"/>
        <v>2.1903316981702914</v>
      </c>
      <c r="BX263" t="s">
        <v>1358</v>
      </c>
      <c r="BY263" t="s">
        <v>5620</v>
      </c>
    </row>
    <row r="264" spans="2:77" x14ac:dyDescent="0.15">
      <c r="B264">
        <v>263</v>
      </c>
      <c r="C264">
        <v>2006</v>
      </c>
      <c r="D264">
        <v>63</v>
      </c>
      <c r="E264" t="s">
        <v>1361</v>
      </c>
      <c r="F264" s="1">
        <v>38904</v>
      </c>
      <c r="G264">
        <v>3460497800</v>
      </c>
      <c r="H264">
        <v>4.0000000000000001E-3</v>
      </c>
      <c r="I264">
        <v>540539</v>
      </c>
      <c r="J264">
        <v>204</v>
      </c>
      <c r="K264">
        <v>17115</v>
      </c>
      <c r="L264" t="s">
        <v>25</v>
      </c>
      <c r="M264" t="s">
        <v>25</v>
      </c>
      <c r="N264" t="s">
        <v>26</v>
      </c>
      <c r="O264" t="s">
        <v>4261</v>
      </c>
      <c r="P264">
        <v>1</v>
      </c>
      <c r="Q264" t="s">
        <v>1361</v>
      </c>
      <c r="R264" t="s">
        <v>1362</v>
      </c>
      <c r="S264" t="s">
        <v>1363</v>
      </c>
      <c r="T264">
        <v>2006</v>
      </c>
      <c r="U264" t="s">
        <v>1364</v>
      </c>
      <c r="V264" t="s">
        <v>5620</v>
      </c>
      <c r="W264" t="s">
        <v>1365</v>
      </c>
      <c r="X264">
        <v>6.2</v>
      </c>
      <c r="Y264">
        <v>339</v>
      </c>
      <c r="Z264">
        <v>257</v>
      </c>
      <c r="AA264">
        <f t="shared" si="65"/>
        <v>1</v>
      </c>
      <c r="AB264" t="s">
        <v>5424</v>
      </c>
      <c r="AC264">
        <f t="shared" si="66"/>
        <v>2</v>
      </c>
      <c r="AD264">
        <f t="shared" si="67"/>
        <v>2</v>
      </c>
      <c r="AE264">
        <f t="shared" si="68"/>
        <v>0</v>
      </c>
      <c r="AF264">
        <f t="shared" si="69"/>
        <v>7</v>
      </c>
      <c r="AG264">
        <f t="shared" si="70"/>
        <v>9.539138577475585</v>
      </c>
      <c r="AH264">
        <f t="shared" si="71"/>
        <v>5.7328270338559486</v>
      </c>
      <c r="AI264">
        <f t="shared" si="72"/>
        <v>2.3096301674258983</v>
      </c>
      <c r="AJ264">
        <f t="shared" si="73"/>
        <v>4.2333769034738955</v>
      </c>
      <c r="AK264">
        <f t="shared" si="74"/>
        <v>2.5301996982030817</v>
      </c>
      <c r="AL264">
        <f t="shared" si="75"/>
        <v>2.4099331233312946</v>
      </c>
      <c r="AW264">
        <v>284</v>
      </c>
      <c r="AX264">
        <v>1</v>
      </c>
      <c r="AY264" t="s">
        <v>1470</v>
      </c>
      <c r="AZ264" t="s">
        <v>1471</v>
      </c>
      <c r="BA264">
        <v>7</v>
      </c>
      <c r="BB264">
        <v>100</v>
      </c>
      <c r="BC264">
        <v>643.96722412109398</v>
      </c>
      <c r="BD264">
        <v>71</v>
      </c>
      <c r="BE264">
        <v>154.66667175293</v>
      </c>
      <c r="BF264">
        <v>1391</v>
      </c>
      <c r="BG264">
        <v>8.3677712827920896E-3</v>
      </c>
      <c r="BH264">
        <v>51.201915740966797</v>
      </c>
      <c r="BI264">
        <v>7.5</v>
      </c>
      <c r="BJ264">
        <v>7</v>
      </c>
      <c r="BK264">
        <v>101</v>
      </c>
      <c r="BL264">
        <v>647.18109130859398</v>
      </c>
      <c r="BM264">
        <v>72</v>
      </c>
      <c r="BN264">
        <v>250.89096069335901</v>
      </c>
      <c r="BO264">
        <v>4669</v>
      </c>
      <c r="BP264">
        <v>8.0199185758829099E-3</v>
      </c>
      <c r="BQ264">
        <v>56.1192436218262</v>
      </c>
      <c r="BR264">
        <v>7.5</v>
      </c>
      <c r="BS264">
        <f t="shared" si="76"/>
        <v>2.8088637637175999</v>
      </c>
      <c r="BT264">
        <f t="shared" si="77"/>
        <v>2.8110258200067175</v>
      </c>
      <c r="BU264">
        <f t="shared" si="78"/>
        <v>2.5301996982030817</v>
      </c>
      <c r="BV264">
        <f t="shared" si="79"/>
        <v>2.4099331233312946</v>
      </c>
      <c r="BX264" t="s">
        <v>1362</v>
      </c>
      <c r="BY264" t="s">
        <v>5620</v>
      </c>
    </row>
    <row r="265" spans="2:77" x14ac:dyDescent="0.15">
      <c r="B265">
        <v>264</v>
      </c>
      <c r="C265">
        <v>2006</v>
      </c>
      <c r="D265">
        <v>64</v>
      </c>
      <c r="E265" t="s">
        <v>1366</v>
      </c>
      <c r="F265" s="1">
        <v>39072</v>
      </c>
      <c r="G265">
        <v>6010592500</v>
      </c>
      <c r="H265">
        <v>6.0000000000000001E-3</v>
      </c>
      <c r="I265">
        <v>1017756</v>
      </c>
      <c r="J265">
        <v>183</v>
      </c>
      <c r="K265">
        <v>22254</v>
      </c>
      <c r="L265" t="s">
        <v>25</v>
      </c>
      <c r="M265" t="s">
        <v>25</v>
      </c>
      <c r="N265" t="s">
        <v>713</v>
      </c>
      <c r="O265" t="s">
        <v>4261</v>
      </c>
      <c r="P265" t="e">
        <v>#VALUE!</v>
      </c>
      <c r="Q265" t="s">
        <v>1367</v>
      </c>
      <c r="R265" t="s">
        <v>1368</v>
      </c>
      <c r="S265">
        <v>0</v>
      </c>
      <c r="T265">
        <v>2006</v>
      </c>
      <c r="U265" t="s">
        <v>1369</v>
      </c>
      <c r="V265" t="s">
        <v>5597</v>
      </c>
      <c r="W265" t="s">
        <v>1370</v>
      </c>
      <c r="X265">
        <v>9.1</v>
      </c>
      <c r="Y265">
        <v>727</v>
      </c>
      <c r="Z265">
        <v>326</v>
      </c>
      <c r="AA265">
        <f t="shared" si="65"/>
        <v>1</v>
      </c>
      <c r="AB265" t="s">
        <v>5443</v>
      </c>
      <c r="AC265">
        <f t="shared" si="66"/>
        <v>3</v>
      </c>
      <c r="AD265">
        <f t="shared" si="67"/>
        <v>3</v>
      </c>
      <c r="AE265">
        <f t="shared" si="68"/>
        <v>0</v>
      </c>
      <c r="AF265">
        <f t="shared" si="69"/>
        <v>12</v>
      </c>
      <c r="AG265">
        <f t="shared" si="70"/>
        <v>9.7789172851137796</v>
      </c>
      <c r="AH265">
        <f t="shared" si="71"/>
        <v>6.0076436713650798</v>
      </c>
      <c r="AI265">
        <f t="shared" si="72"/>
        <v>2.2624510897304293</v>
      </c>
      <c r="AJ265">
        <f t="shared" si="73"/>
        <v>4.3474080837122528</v>
      </c>
      <c r="AK265">
        <f t="shared" si="74"/>
        <v>2.8615344108590377</v>
      </c>
      <c r="AL265">
        <f t="shared" si="75"/>
        <v>2.5132176000679389</v>
      </c>
      <c r="AW265">
        <v>233</v>
      </c>
      <c r="AX265">
        <v>2</v>
      </c>
      <c r="AY265" t="s">
        <v>1218</v>
      </c>
      <c r="AZ265" t="s">
        <v>1220</v>
      </c>
      <c r="BA265">
        <v>17</v>
      </c>
      <c r="BB265">
        <v>232</v>
      </c>
      <c r="BC265">
        <v>2375.90185546875</v>
      </c>
      <c r="BD265">
        <v>120</v>
      </c>
      <c r="BE265">
        <v>154.51663208007801</v>
      </c>
      <c r="BF265">
        <v>1588</v>
      </c>
      <c r="BG265">
        <v>6.89685493707657E-2</v>
      </c>
      <c r="BH265">
        <v>1528.84716796875</v>
      </c>
      <c r="BI265">
        <v>89.666664123535199</v>
      </c>
      <c r="BJ265">
        <v>17</v>
      </c>
      <c r="BK265">
        <v>262</v>
      </c>
      <c r="BL265">
        <v>155.11863708496099</v>
      </c>
      <c r="BM265">
        <v>148</v>
      </c>
      <c r="BN265">
        <v>299.94274902343801</v>
      </c>
      <c r="BO265">
        <v>3923</v>
      </c>
      <c r="BP265">
        <v>1.3765685725957201E-3</v>
      </c>
      <c r="BQ265">
        <v>9060.787109375</v>
      </c>
      <c r="BR265">
        <v>89.666664123535199</v>
      </c>
      <c r="BS265">
        <f t="shared" si="76"/>
        <v>3.3758284967011196</v>
      </c>
      <c r="BT265">
        <f t="shared" si="77"/>
        <v>2.1906639802565624</v>
      </c>
      <c r="BU265">
        <f t="shared" si="78"/>
        <v>2.8615344108590377</v>
      </c>
      <c r="BV265">
        <f t="shared" si="79"/>
        <v>2.5132176000679389</v>
      </c>
      <c r="BX265" t="s">
        <v>1368</v>
      </c>
      <c r="BY265" t="s">
        <v>5597</v>
      </c>
    </row>
    <row r="266" spans="2:77" x14ac:dyDescent="0.15">
      <c r="B266">
        <v>265</v>
      </c>
      <c r="C266">
        <v>2006</v>
      </c>
      <c r="D266">
        <v>65</v>
      </c>
      <c r="E266" t="s">
        <v>1371</v>
      </c>
      <c r="F266" s="1">
        <v>38743</v>
      </c>
      <c r="G266">
        <v>2979885000</v>
      </c>
      <c r="H266">
        <v>3.0000000000000001E-3</v>
      </c>
      <c r="I266">
        <v>501914</v>
      </c>
      <c r="J266">
        <v>183</v>
      </c>
      <c r="K266">
        <v>12124</v>
      </c>
      <c r="L266" t="s">
        <v>33</v>
      </c>
      <c r="M266" t="s">
        <v>33</v>
      </c>
      <c r="N266" t="s">
        <v>260</v>
      </c>
      <c r="O266" t="s">
        <v>4261</v>
      </c>
      <c r="P266" t="e">
        <v>#VALUE!</v>
      </c>
      <c r="Q266" t="s">
        <v>1372</v>
      </c>
      <c r="R266" t="s">
        <v>1373</v>
      </c>
      <c r="S266" t="s">
        <v>1374</v>
      </c>
      <c r="T266">
        <v>2005</v>
      </c>
      <c r="U266" t="s">
        <v>1375</v>
      </c>
      <c r="V266" t="s">
        <v>5686</v>
      </c>
      <c r="W266" t="s">
        <v>1377</v>
      </c>
      <c r="X266">
        <v>6.4</v>
      </c>
      <c r="Y266">
        <v>28</v>
      </c>
      <c r="Z266">
        <v>9</v>
      </c>
      <c r="AA266">
        <f t="shared" si="65"/>
        <v>2</v>
      </c>
      <c r="AB266" t="s">
        <v>5437</v>
      </c>
      <c r="AC266">
        <f t="shared" si="66"/>
        <v>10</v>
      </c>
      <c r="AD266">
        <f t="shared" si="67"/>
        <v>5</v>
      </c>
      <c r="AE266">
        <f t="shared" si="68"/>
        <v>1</v>
      </c>
      <c r="AF266">
        <f t="shared" si="69"/>
        <v>1</v>
      </c>
      <c r="AG266">
        <f t="shared" si="70"/>
        <v>9.4741995040664797</v>
      </c>
      <c r="AH266">
        <f t="shared" si="71"/>
        <v>5.7006293097245919</v>
      </c>
      <c r="AI266">
        <f t="shared" si="72"/>
        <v>2.2624510897304293</v>
      </c>
      <c r="AJ266">
        <f t="shared" si="73"/>
        <v>4.0836459276955841</v>
      </c>
      <c r="AK266">
        <f t="shared" si="74"/>
        <v>1.447158031342219</v>
      </c>
      <c r="AL266">
        <f t="shared" si="75"/>
        <v>0.95424250943932487</v>
      </c>
      <c r="AW266">
        <v>356</v>
      </c>
      <c r="AX266">
        <v>1</v>
      </c>
      <c r="AY266" t="s">
        <v>1902</v>
      </c>
      <c r="AZ266" t="s">
        <v>1904</v>
      </c>
      <c r="BA266">
        <v>2</v>
      </c>
      <c r="BB266">
        <v>6</v>
      </c>
      <c r="BC266">
        <v>6.2657828330993697</v>
      </c>
      <c r="BD266">
        <v>3</v>
      </c>
      <c r="BE266">
        <v>97.959342956542997</v>
      </c>
      <c r="BF266">
        <v>2095</v>
      </c>
      <c r="BG266" s="6">
        <v>5.2431616495596197E-5</v>
      </c>
      <c r="BH266">
        <v>0</v>
      </c>
      <c r="BI266">
        <v>0</v>
      </c>
      <c r="BJ266">
        <v>2</v>
      </c>
      <c r="BK266">
        <v>6</v>
      </c>
      <c r="BL266">
        <v>6.18624019622803</v>
      </c>
      <c r="BM266">
        <v>3</v>
      </c>
      <c r="BN266">
        <v>174.80505371093801</v>
      </c>
      <c r="BO266">
        <v>5983</v>
      </c>
      <c r="BP266" s="6">
        <v>4.9049747758545002E-5</v>
      </c>
      <c r="BQ266">
        <v>0</v>
      </c>
      <c r="BR266">
        <v>0</v>
      </c>
      <c r="BS266">
        <f t="shared" si="76"/>
        <v>0.79697533851552249</v>
      </c>
      <c r="BT266">
        <f t="shared" si="77"/>
        <v>0.79142677856260446</v>
      </c>
      <c r="BU266">
        <f t="shared" si="78"/>
        <v>1.447158031342219</v>
      </c>
      <c r="BV266">
        <f t="shared" si="79"/>
        <v>0.95424250943932487</v>
      </c>
      <c r="BX266" t="s">
        <v>1373</v>
      </c>
      <c r="BY266" t="s">
        <v>5686</v>
      </c>
    </row>
    <row r="267" spans="2:77" x14ac:dyDescent="0.15">
      <c r="B267">
        <v>266</v>
      </c>
      <c r="C267">
        <v>2006</v>
      </c>
      <c r="D267">
        <v>66</v>
      </c>
      <c r="E267" t="s">
        <v>1378</v>
      </c>
      <c r="F267" s="1">
        <v>39037</v>
      </c>
      <c r="G267">
        <v>2928135400</v>
      </c>
      <c r="H267">
        <v>3.0000000000000001E-3</v>
      </c>
      <c r="I267">
        <v>499612</v>
      </c>
      <c r="J267">
        <v>247</v>
      </c>
      <c r="K267">
        <v>18626</v>
      </c>
      <c r="L267" t="s">
        <v>25</v>
      </c>
      <c r="M267" t="s">
        <v>25</v>
      </c>
      <c r="N267" t="s">
        <v>713</v>
      </c>
      <c r="O267" t="s">
        <v>4261</v>
      </c>
      <c r="P267">
        <v>1</v>
      </c>
      <c r="Q267" t="s">
        <v>1378</v>
      </c>
      <c r="R267" t="s">
        <v>1379</v>
      </c>
      <c r="T267">
        <v>2006</v>
      </c>
      <c r="U267" t="s">
        <v>1380</v>
      </c>
      <c r="V267" t="s">
        <v>5615</v>
      </c>
      <c r="W267" t="s">
        <v>1381</v>
      </c>
      <c r="X267">
        <v>5.4</v>
      </c>
      <c r="Y267">
        <v>177</v>
      </c>
      <c r="Z267">
        <v>75</v>
      </c>
      <c r="AA267">
        <f t="shared" si="65"/>
        <v>1</v>
      </c>
      <c r="AB267" t="s">
        <v>5443</v>
      </c>
      <c r="AC267">
        <f t="shared" si="66"/>
        <v>3</v>
      </c>
      <c r="AD267">
        <f t="shared" si="67"/>
        <v>3</v>
      </c>
      <c r="AE267">
        <f t="shared" si="68"/>
        <v>0</v>
      </c>
      <c r="AF267">
        <f t="shared" si="69"/>
        <v>11</v>
      </c>
      <c r="AG267">
        <f t="shared" si="70"/>
        <v>9.4665911550753084</v>
      </c>
      <c r="AH267">
        <f t="shared" si="71"/>
        <v>5.6986328609895178</v>
      </c>
      <c r="AI267">
        <f t="shared" si="72"/>
        <v>2.3926969532596658</v>
      </c>
      <c r="AJ267">
        <f t="shared" si="73"/>
        <v>4.2701195986189022</v>
      </c>
      <c r="AK267">
        <f t="shared" si="74"/>
        <v>2.2479732663618064</v>
      </c>
      <c r="AL267">
        <f t="shared" si="75"/>
        <v>1.8750612633916997</v>
      </c>
      <c r="AW267">
        <v>157</v>
      </c>
      <c r="AX267">
        <v>2</v>
      </c>
      <c r="AY267" t="s">
        <v>849</v>
      </c>
      <c r="AZ267" t="s">
        <v>851</v>
      </c>
      <c r="BA267">
        <v>9</v>
      </c>
      <c r="BB267">
        <v>109</v>
      </c>
      <c r="BC267">
        <v>742.10046386718795</v>
      </c>
      <c r="BD267">
        <v>62</v>
      </c>
      <c r="BE267">
        <v>134.66677856445301</v>
      </c>
      <c r="BF267">
        <v>1732</v>
      </c>
      <c r="BG267">
        <v>2.0954040810465799E-2</v>
      </c>
      <c r="BH267">
        <v>264.13555908203102</v>
      </c>
      <c r="BI267">
        <v>14.5</v>
      </c>
      <c r="BJ267">
        <v>11</v>
      </c>
      <c r="BK267">
        <v>142</v>
      </c>
      <c r="BL267">
        <v>38.1497611999512</v>
      </c>
      <c r="BM267">
        <v>72</v>
      </c>
      <c r="BN267">
        <v>253.065673828125</v>
      </c>
      <c r="BO267">
        <v>4528</v>
      </c>
      <c r="BP267">
        <v>1.5301491657737599E-4</v>
      </c>
      <c r="BQ267">
        <v>508.02313232421898</v>
      </c>
      <c r="BR267">
        <v>21.3333339691162</v>
      </c>
      <c r="BS267">
        <f t="shared" si="76"/>
        <v>2.8704627030548906</v>
      </c>
      <c r="BT267">
        <f t="shared" si="77"/>
        <v>1.581491823814672</v>
      </c>
      <c r="BU267">
        <f t="shared" si="78"/>
        <v>2.2479732663618064</v>
      </c>
      <c r="BV267">
        <f t="shared" si="79"/>
        <v>1.8750612633916997</v>
      </c>
      <c r="BX267" t="s">
        <v>1379</v>
      </c>
      <c r="BY267" t="s">
        <v>5615</v>
      </c>
    </row>
    <row r="268" spans="2:77" x14ac:dyDescent="0.15">
      <c r="B268">
        <v>267</v>
      </c>
      <c r="C268">
        <v>2006</v>
      </c>
      <c r="D268">
        <v>67</v>
      </c>
      <c r="E268" t="s">
        <v>1382</v>
      </c>
      <c r="F268" s="1">
        <v>38806</v>
      </c>
      <c r="G268">
        <v>3031937700</v>
      </c>
      <c r="H268">
        <v>3.0000000000000001E-3</v>
      </c>
      <c r="I268">
        <v>483033</v>
      </c>
      <c r="J268">
        <v>149</v>
      </c>
      <c r="K268">
        <v>15099</v>
      </c>
      <c r="L268" t="s">
        <v>33</v>
      </c>
      <c r="M268" t="s">
        <v>33</v>
      </c>
      <c r="N268" t="s">
        <v>788</v>
      </c>
      <c r="O268" t="s">
        <v>4261</v>
      </c>
      <c r="P268" t="e">
        <v>#VALUE!</v>
      </c>
      <c r="Q268" t="s">
        <v>1383</v>
      </c>
      <c r="R268" t="s">
        <v>1384</v>
      </c>
      <c r="S268" t="s">
        <v>1385</v>
      </c>
      <c r="T268">
        <v>2005</v>
      </c>
      <c r="U268" t="s">
        <v>1386</v>
      </c>
      <c r="V268" t="s">
        <v>5615</v>
      </c>
      <c r="W268" t="s">
        <v>1387</v>
      </c>
      <c r="X268">
        <v>7.6</v>
      </c>
      <c r="Y268">
        <v>254</v>
      </c>
      <c r="Z268">
        <v>30</v>
      </c>
      <c r="AA268">
        <f t="shared" si="65"/>
        <v>2</v>
      </c>
      <c r="AB268" t="s">
        <v>5445</v>
      </c>
      <c r="AC268">
        <f t="shared" si="66"/>
        <v>4</v>
      </c>
      <c r="AD268">
        <f t="shared" si="67"/>
        <v>4</v>
      </c>
      <c r="AE268">
        <f t="shared" si="68"/>
        <v>0</v>
      </c>
      <c r="AF268">
        <f t="shared" si="69"/>
        <v>3</v>
      </c>
      <c r="AG268">
        <f t="shared" si="70"/>
        <v>9.4817202732053314</v>
      </c>
      <c r="AH268">
        <f t="shared" si="71"/>
        <v>5.6839768020317027</v>
      </c>
      <c r="AI268">
        <f t="shared" si="72"/>
        <v>2.173186268412274</v>
      </c>
      <c r="AJ268">
        <f t="shared" si="73"/>
        <v>4.178948185116802</v>
      </c>
      <c r="AK268">
        <f t="shared" si="74"/>
        <v>2.4048337166199381</v>
      </c>
      <c r="AL268">
        <f t="shared" si="75"/>
        <v>1.4771212547196624</v>
      </c>
      <c r="AW268">
        <v>626</v>
      </c>
      <c r="AX268">
        <v>2</v>
      </c>
      <c r="AY268" t="s">
        <v>3316</v>
      </c>
      <c r="AZ268" t="s">
        <v>3318</v>
      </c>
      <c r="BA268">
        <v>12</v>
      </c>
      <c r="BB268">
        <v>140</v>
      </c>
      <c r="BC268">
        <v>973.38671875</v>
      </c>
      <c r="BD268">
        <v>83</v>
      </c>
      <c r="BE268">
        <v>142.20005798339801</v>
      </c>
      <c r="BF268">
        <v>1678</v>
      </c>
      <c r="BG268">
        <v>2.7544498443603498E-2</v>
      </c>
      <c r="BH268">
        <v>778.67077636718795</v>
      </c>
      <c r="BI268">
        <v>40</v>
      </c>
      <c r="BJ268">
        <v>13</v>
      </c>
      <c r="BK268">
        <v>176</v>
      </c>
      <c r="BL268">
        <v>52.576919555664098</v>
      </c>
      <c r="BM268">
        <v>98</v>
      </c>
      <c r="BN268">
        <v>269.24465942382801</v>
      </c>
      <c r="BO268">
        <v>4305</v>
      </c>
      <c r="BP268">
        <v>2.57775885984302E-4</v>
      </c>
      <c r="BQ268">
        <v>1909.82739257813</v>
      </c>
      <c r="BR268">
        <v>39.333332061767599</v>
      </c>
      <c r="BS268">
        <f t="shared" si="76"/>
        <v>2.9882854162726633</v>
      </c>
      <c r="BT268">
        <f t="shared" si="77"/>
        <v>1.7207951375107948</v>
      </c>
      <c r="BU268">
        <f t="shared" si="78"/>
        <v>2.4048337166199381</v>
      </c>
      <c r="BV268">
        <f t="shared" si="79"/>
        <v>1.4771212547196624</v>
      </c>
      <c r="BX268" t="s">
        <v>1384</v>
      </c>
      <c r="BY268" t="s">
        <v>5615</v>
      </c>
    </row>
    <row r="269" spans="2:77" x14ac:dyDescent="0.15">
      <c r="B269">
        <v>268</v>
      </c>
      <c r="C269">
        <v>2006</v>
      </c>
      <c r="D269">
        <v>68</v>
      </c>
      <c r="E269" t="s">
        <v>1388</v>
      </c>
      <c r="F269" s="1">
        <v>38939</v>
      </c>
      <c r="G269">
        <v>2862468600</v>
      </c>
      <c r="H269">
        <v>3.0000000000000001E-3</v>
      </c>
      <c r="I269">
        <v>476724</v>
      </c>
      <c r="J269">
        <v>199</v>
      </c>
      <c r="K269">
        <v>12552</v>
      </c>
      <c r="L269" t="s">
        <v>25</v>
      </c>
      <c r="M269" t="s">
        <v>25</v>
      </c>
      <c r="N269" t="s">
        <v>713</v>
      </c>
      <c r="O269" t="s">
        <v>4261</v>
      </c>
      <c r="P269">
        <v>1</v>
      </c>
      <c r="Q269" t="s">
        <v>1388</v>
      </c>
      <c r="R269" t="s">
        <v>1389</v>
      </c>
      <c r="S269" t="s">
        <v>1390</v>
      </c>
      <c r="T269">
        <v>2006</v>
      </c>
      <c r="U269" t="s">
        <v>1391</v>
      </c>
      <c r="V269" t="s">
        <v>5615</v>
      </c>
      <c r="W269" t="s">
        <v>31</v>
      </c>
      <c r="X269">
        <v>1.3</v>
      </c>
      <c r="Y269">
        <v>1587</v>
      </c>
      <c r="Z269">
        <v>458</v>
      </c>
      <c r="AA269">
        <f t="shared" si="65"/>
        <v>1</v>
      </c>
      <c r="AB269" t="s">
        <v>5443</v>
      </c>
      <c r="AC269">
        <f t="shared" si="66"/>
        <v>3</v>
      </c>
      <c r="AD269">
        <f t="shared" si="67"/>
        <v>3</v>
      </c>
      <c r="AE269">
        <f t="shared" si="68"/>
        <v>0</v>
      </c>
      <c r="AF269">
        <f t="shared" si="69"/>
        <v>8</v>
      </c>
      <c r="AG269">
        <f t="shared" si="70"/>
        <v>9.4567407313578915</v>
      </c>
      <c r="AH269">
        <f t="shared" si="71"/>
        <v>5.6782670164229385</v>
      </c>
      <c r="AI269">
        <f t="shared" si="72"/>
        <v>2.2988530764097064</v>
      </c>
      <c r="AJ269">
        <f t="shared" si="73"/>
        <v>4.0987129305788796</v>
      </c>
      <c r="AK269">
        <f t="shared" si="74"/>
        <v>3.2005769267548478</v>
      </c>
      <c r="AL269">
        <f t="shared" si="75"/>
        <v>2.6608654780038692</v>
      </c>
      <c r="AW269">
        <v>983</v>
      </c>
      <c r="AX269">
        <v>2</v>
      </c>
      <c r="AY269" t="s">
        <v>5182</v>
      </c>
      <c r="AZ269" t="s">
        <v>5184</v>
      </c>
      <c r="BA269">
        <v>15</v>
      </c>
      <c r="BB269">
        <v>247</v>
      </c>
      <c r="BC269">
        <v>6756.15283203125</v>
      </c>
      <c r="BD269">
        <v>76</v>
      </c>
      <c r="BE269">
        <v>142.16670227050801</v>
      </c>
      <c r="BF269">
        <v>1688</v>
      </c>
      <c r="BG269">
        <v>0.20371025800705</v>
      </c>
      <c r="BH269">
        <v>462.00131225585898</v>
      </c>
      <c r="BI269">
        <v>16.316667556762699</v>
      </c>
      <c r="BJ269">
        <v>18</v>
      </c>
      <c r="BK269">
        <v>327</v>
      </c>
      <c r="BL269">
        <v>87.044975280761705</v>
      </c>
      <c r="BM269">
        <v>91</v>
      </c>
      <c r="BN269">
        <v>263.10397338867199</v>
      </c>
      <c r="BO269">
        <v>4460</v>
      </c>
      <c r="BP269">
        <v>2.32670761761256E-4</v>
      </c>
      <c r="BQ269">
        <v>724.51232910156295</v>
      </c>
      <c r="BR269">
        <v>21.261905670166001</v>
      </c>
      <c r="BS269">
        <f t="shared" si="76"/>
        <v>3.8296994652561489</v>
      </c>
      <c r="BT269">
        <f t="shared" si="77"/>
        <v>1.939743706288253</v>
      </c>
      <c r="BU269">
        <f t="shared" si="78"/>
        <v>3.2005769267548478</v>
      </c>
      <c r="BV269">
        <f t="shared" si="79"/>
        <v>2.6608654780038692</v>
      </c>
      <c r="BX269" t="s">
        <v>1389</v>
      </c>
      <c r="BY269" t="s">
        <v>5615</v>
      </c>
    </row>
    <row r="270" spans="2:77" x14ac:dyDescent="0.15">
      <c r="B270">
        <v>269</v>
      </c>
      <c r="C270">
        <v>2006</v>
      </c>
      <c r="D270">
        <v>69</v>
      </c>
      <c r="E270" t="s">
        <v>1392</v>
      </c>
      <c r="F270" s="1">
        <v>39051</v>
      </c>
      <c r="G270">
        <v>2783458500</v>
      </c>
      <c r="H270">
        <v>3.0000000000000001E-3</v>
      </c>
      <c r="I270">
        <v>471298</v>
      </c>
      <c r="J270">
        <v>175</v>
      </c>
      <c r="K270">
        <v>13189</v>
      </c>
      <c r="L270" t="s">
        <v>1393</v>
      </c>
      <c r="M270" t="s">
        <v>1394</v>
      </c>
      <c r="N270" t="s">
        <v>1103</v>
      </c>
      <c r="O270" t="s">
        <v>4261</v>
      </c>
      <c r="P270">
        <v>1</v>
      </c>
      <c r="Q270" t="s">
        <v>1392</v>
      </c>
      <c r="R270" t="s">
        <v>1395</v>
      </c>
      <c r="S270" t="s">
        <v>1396</v>
      </c>
      <c r="T270">
        <v>2006</v>
      </c>
      <c r="U270" t="s">
        <v>1397</v>
      </c>
      <c r="V270" t="s">
        <v>5687</v>
      </c>
      <c r="W270" t="s">
        <v>1399</v>
      </c>
      <c r="X270">
        <v>7</v>
      </c>
      <c r="Y270">
        <v>933</v>
      </c>
      <c r="Z270">
        <v>139</v>
      </c>
      <c r="AA270">
        <f t="shared" si="65"/>
        <v>11</v>
      </c>
      <c r="AB270" t="s">
        <v>5449</v>
      </c>
      <c r="AC270">
        <f t="shared" si="66"/>
        <v>10</v>
      </c>
      <c r="AD270">
        <f t="shared" si="67"/>
        <v>5</v>
      </c>
      <c r="AE270">
        <f t="shared" si="68"/>
        <v>0</v>
      </c>
      <c r="AF270">
        <f t="shared" si="69"/>
        <v>11</v>
      </c>
      <c r="AG270">
        <f t="shared" si="70"/>
        <v>9.4445847505736715</v>
      </c>
      <c r="AH270">
        <f t="shared" si="71"/>
        <v>5.6732955967916601</v>
      </c>
      <c r="AI270">
        <f t="shared" si="72"/>
        <v>2.2430380486862944</v>
      </c>
      <c r="AJ270">
        <f t="shared" si="73"/>
        <v>4.1202118682570736</v>
      </c>
      <c r="AK270">
        <f t="shared" si="74"/>
        <v>2.9698816437464997</v>
      </c>
      <c r="AL270">
        <f t="shared" si="75"/>
        <v>2.143014800254095</v>
      </c>
      <c r="AW270">
        <v>991</v>
      </c>
      <c r="AX270">
        <v>1</v>
      </c>
      <c r="AY270" t="s">
        <v>5221</v>
      </c>
      <c r="AZ270" t="s">
        <v>5223</v>
      </c>
      <c r="BA270">
        <v>9</v>
      </c>
      <c r="BB270">
        <v>162</v>
      </c>
      <c r="BC270">
        <v>1259.02294921875</v>
      </c>
      <c r="BD270">
        <v>121</v>
      </c>
      <c r="BE270">
        <v>167.18328857421901</v>
      </c>
      <c r="BF270">
        <v>1300</v>
      </c>
      <c r="BG270">
        <v>1.6453064978122701E-2</v>
      </c>
      <c r="BH270">
        <v>81.071296691894503</v>
      </c>
      <c r="BI270">
        <v>18</v>
      </c>
      <c r="BJ270">
        <v>9</v>
      </c>
      <c r="BK270">
        <v>166</v>
      </c>
      <c r="BL270">
        <v>1278.544921875</v>
      </c>
      <c r="BM270">
        <v>125</v>
      </c>
      <c r="BN270">
        <v>271.01480102539102</v>
      </c>
      <c r="BO270">
        <v>4400</v>
      </c>
      <c r="BP270">
        <v>1.5931390225887299E-2</v>
      </c>
      <c r="BQ270">
        <v>122.74436187744099</v>
      </c>
      <c r="BR270">
        <v>18</v>
      </c>
      <c r="BS270">
        <f t="shared" si="76"/>
        <v>3.1000336464130496</v>
      </c>
      <c r="BT270">
        <f t="shared" si="77"/>
        <v>3.1067159916346996</v>
      </c>
      <c r="BU270">
        <f t="shared" si="78"/>
        <v>2.9698816437464997</v>
      </c>
      <c r="BV270">
        <f t="shared" si="79"/>
        <v>2.143014800254095</v>
      </c>
      <c r="BX270" t="s">
        <v>1395</v>
      </c>
      <c r="BY270" t="s">
        <v>5687</v>
      </c>
    </row>
    <row r="271" spans="2:77" x14ac:dyDescent="0.15">
      <c r="B271">
        <v>270</v>
      </c>
      <c r="C271">
        <v>2006</v>
      </c>
      <c r="D271">
        <v>70</v>
      </c>
      <c r="E271" t="s">
        <v>1400</v>
      </c>
      <c r="F271" s="1">
        <v>38743</v>
      </c>
      <c r="G271">
        <v>2961381000</v>
      </c>
      <c r="H271">
        <v>3.0000000000000001E-3</v>
      </c>
      <c r="I271">
        <v>468184</v>
      </c>
      <c r="J271">
        <v>146</v>
      </c>
      <c r="K271">
        <v>10662</v>
      </c>
      <c r="L271" t="s">
        <v>25</v>
      </c>
      <c r="M271" t="s">
        <v>25</v>
      </c>
      <c r="N271" t="s">
        <v>47</v>
      </c>
      <c r="O271" t="s">
        <v>4261</v>
      </c>
      <c r="P271">
        <v>1</v>
      </c>
      <c r="Q271" t="s">
        <v>1400</v>
      </c>
      <c r="R271" t="s">
        <v>1401</v>
      </c>
      <c r="S271" t="s">
        <v>1402</v>
      </c>
      <c r="T271">
        <v>2006</v>
      </c>
      <c r="U271" t="s">
        <v>1403</v>
      </c>
      <c r="V271" t="s">
        <v>5652</v>
      </c>
      <c r="W271" t="s">
        <v>31</v>
      </c>
      <c r="X271">
        <v>7.6</v>
      </c>
      <c r="Y271">
        <v>271</v>
      </c>
      <c r="Z271">
        <v>99</v>
      </c>
      <c r="AA271">
        <f t="shared" si="65"/>
        <v>1</v>
      </c>
      <c r="AB271" t="s">
        <v>5427</v>
      </c>
      <c r="AC271">
        <f t="shared" si="66"/>
        <v>7</v>
      </c>
      <c r="AD271">
        <f t="shared" si="67"/>
        <v>5</v>
      </c>
      <c r="AE271">
        <f t="shared" si="68"/>
        <v>0</v>
      </c>
      <c r="AF271">
        <f t="shared" si="69"/>
        <v>1</v>
      </c>
      <c r="AG271">
        <f t="shared" si="70"/>
        <v>9.4714942856577959</v>
      </c>
      <c r="AH271">
        <f t="shared" si="71"/>
        <v>5.6704165677748648</v>
      </c>
      <c r="AI271">
        <f t="shared" si="72"/>
        <v>2.1643528557844367</v>
      </c>
      <c r="AJ271">
        <f t="shared" si="73"/>
        <v>4.027838678188945</v>
      </c>
      <c r="AK271">
        <f t="shared" si="74"/>
        <v>2.4329692908744054</v>
      </c>
      <c r="AL271">
        <f t="shared" si="75"/>
        <v>1.9956351945975497</v>
      </c>
      <c r="AW271">
        <v>873</v>
      </c>
      <c r="AX271">
        <v>2</v>
      </c>
      <c r="AY271" t="s">
        <v>4618</v>
      </c>
      <c r="AZ271" t="s">
        <v>4620</v>
      </c>
      <c r="BA271">
        <v>17</v>
      </c>
      <c r="BB271">
        <v>265</v>
      </c>
      <c r="BC271">
        <v>2443.203125</v>
      </c>
      <c r="BD271">
        <v>102</v>
      </c>
      <c r="BE271">
        <v>151.233322143555</v>
      </c>
      <c r="BF271">
        <v>1608</v>
      </c>
      <c r="BG271">
        <v>6.8419188261032104E-2</v>
      </c>
      <c r="BH271">
        <v>1613.78857421875</v>
      </c>
      <c r="BI271">
        <v>56.833335876464801</v>
      </c>
      <c r="BJ271">
        <v>18</v>
      </c>
      <c r="BK271">
        <v>316</v>
      </c>
      <c r="BL271">
        <v>639.05261230468795</v>
      </c>
      <c r="BM271">
        <v>134</v>
      </c>
      <c r="BN271">
        <v>310.36672973632801</v>
      </c>
      <c r="BO271">
        <v>3767</v>
      </c>
      <c r="BP271">
        <v>7.4176187627017498E-3</v>
      </c>
      <c r="BQ271">
        <v>5880.6650390625</v>
      </c>
      <c r="BR271">
        <v>68.333335876464801</v>
      </c>
      <c r="BS271">
        <f t="shared" si="76"/>
        <v>3.3879595752007985</v>
      </c>
      <c r="BT271">
        <f t="shared" si="77"/>
        <v>2.8055366144854856</v>
      </c>
      <c r="BU271">
        <f t="shared" si="78"/>
        <v>2.4329692908744054</v>
      </c>
      <c r="BV271">
        <f t="shared" si="79"/>
        <v>1.9956351945975497</v>
      </c>
      <c r="BX271" t="s">
        <v>1401</v>
      </c>
      <c r="BY271" t="s">
        <v>5652</v>
      </c>
    </row>
    <row r="272" spans="2:77" x14ac:dyDescent="0.15">
      <c r="B272">
        <v>271</v>
      </c>
      <c r="C272">
        <v>2006</v>
      </c>
      <c r="D272">
        <v>71</v>
      </c>
      <c r="E272" t="s">
        <v>1404</v>
      </c>
      <c r="F272" s="1">
        <v>39030</v>
      </c>
      <c r="G272">
        <v>2834514800</v>
      </c>
      <c r="H272">
        <v>3.0000000000000001E-3</v>
      </c>
      <c r="I272">
        <v>466046</v>
      </c>
      <c r="J272">
        <v>218</v>
      </c>
      <c r="K272">
        <v>16390</v>
      </c>
      <c r="L272" t="s">
        <v>25</v>
      </c>
      <c r="M272" t="s">
        <v>25</v>
      </c>
      <c r="N272" t="s">
        <v>40</v>
      </c>
      <c r="O272" t="s">
        <v>4261</v>
      </c>
      <c r="P272">
        <v>1</v>
      </c>
      <c r="Q272" t="s">
        <v>1404</v>
      </c>
      <c r="R272" t="s">
        <v>1405</v>
      </c>
      <c r="S272" t="s">
        <v>1406</v>
      </c>
      <c r="T272">
        <v>2006</v>
      </c>
      <c r="U272" t="s">
        <v>1407</v>
      </c>
      <c r="V272" t="s">
        <v>5597</v>
      </c>
      <c r="W272" t="s">
        <v>31</v>
      </c>
      <c r="X272">
        <v>7.8</v>
      </c>
      <c r="Y272">
        <v>170</v>
      </c>
      <c r="Z272">
        <v>71</v>
      </c>
      <c r="AA272">
        <f t="shared" si="65"/>
        <v>1</v>
      </c>
      <c r="AB272" t="s">
        <v>5426</v>
      </c>
      <c r="AC272">
        <f t="shared" si="66"/>
        <v>1</v>
      </c>
      <c r="AD272">
        <f t="shared" si="67"/>
        <v>1</v>
      </c>
      <c r="AE272">
        <f t="shared" si="68"/>
        <v>0</v>
      </c>
      <c r="AF272">
        <f t="shared" si="69"/>
        <v>11</v>
      </c>
      <c r="AG272">
        <f t="shared" si="70"/>
        <v>9.4524787289373435</v>
      </c>
      <c r="AH272">
        <f t="shared" si="71"/>
        <v>5.6684287848449699</v>
      </c>
      <c r="AI272">
        <f t="shared" si="72"/>
        <v>2.3384564936046046</v>
      </c>
      <c r="AJ272">
        <f t="shared" si="73"/>
        <v>4.2145789535704985</v>
      </c>
      <c r="AK272">
        <f t="shared" si="74"/>
        <v>2.2304489213782737</v>
      </c>
      <c r="AL272">
        <f t="shared" si="75"/>
        <v>1.851258348719075</v>
      </c>
      <c r="AW272">
        <v>64</v>
      </c>
      <c r="AX272">
        <v>2</v>
      </c>
      <c r="AY272" t="s">
        <v>373</v>
      </c>
      <c r="AZ272" t="s">
        <v>375</v>
      </c>
      <c r="BA272">
        <v>9</v>
      </c>
      <c r="BB272">
        <v>89</v>
      </c>
      <c r="BC272">
        <v>522.64471435546898</v>
      </c>
      <c r="BD272">
        <v>40</v>
      </c>
      <c r="BE272">
        <v>123.86676025390599</v>
      </c>
      <c r="BF272">
        <v>1853</v>
      </c>
      <c r="BG272">
        <v>1.4674511738121499E-2</v>
      </c>
      <c r="BH272">
        <v>549.09173583984398</v>
      </c>
      <c r="BI272">
        <v>21</v>
      </c>
      <c r="BJ272">
        <v>9</v>
      </c>
      <c r="BK272">
        <v>90</v>
      </c>
      <c r="BL272">
        <v>28.546401977539102</v>
      </c>
      <c r="BM272">
        <v>41</v>
      </c>
      <c r="BN272">
        <v>236.94073486328099</v>
      </c>
      <c r="BO272">
        <v>4717</v>
      </c>
      <c r="BP272">
        <v>1.3695888628717501E-4</v>
      </c>
      <c r="BQ272">
        <v>768.22595214843795</v>
      </c>
      <c r="BR272">
        <v>21</v>
      </c>
      <c r="BS272">
        <f t="shared" si="76"/>
        <v>2.718206562618867</v>
      </c>
      <c r="BT272">
        <f t="shared" si="77"/>
        <v>1.4555513770381729</v>
      </c>
      <c r="BU272">
        <f t="shared" si="78"/>
        <v>2.2304489213782737</v>
      </c>
      <c r="BV272">
        <f t="shared" si="79"/>
        <v>1.851258348719075</v>
      </c>
      <c r="BX272" t="s">
        <v>1405</v>
      </c>
      <c r="BY272" t="s">
        <v>5597</v>
      </c>
    </row>
    <row r="273" spans="2:77" x14ac:dyDescent="0.15">
      <c r="B273">
        <v>272</v>
      </c>
      <c r="C273">
        <v>2006</v>
      </c>
      <c r="D273">
        <v>72</v>
      </c>
      <c r="E273" t="s">
        <v>1408</v>
      </c>
      <c r="F273" s="1">
        <v>38862</v>
      </c>
      <c r="G273">
        <v>2813074600</v>
      </c>
      <c r="H273">
        <v>3.0000000000000001E-3</v>
      </c>
      <c r="I273">
        <v>462623</v>
      </c>
      <c r="J273">
        <v>206</v>
      </c>
      <c r="K273">
        <v>13560</v>
      </c>
      <c r="L273" t="s">
        <v>25</v>
      </c>
      <c r="M273" t="s">
        <v>25</v>
      </c>
      <c r="N273" t="s">
        <v>26</v>
      </c>
      <c r="O273" t="s">
        <v>4261</v>
      </c>
      <c r="P273">
        <v>1</v>
      </c>
      <c r="Q273" t="s">
        <v>1408</v>
      </c>
      <c r="R273" t="s">
        <v>1409</v>
      </c>
      <c r="S273" t="s">
        <v>1410</v>
      </c>
      <c r="T273">
        <v>2006</v>
      </c>
      <c r="U273" t="s">
        <v>1411</v>
      </c>
      <c r="V273" t="s">
        <v>5597</v>
      </c>
      <c r="W273" t="s">
        <v>1412</v>
      </c>
      <c r="X273">
        <v>9.3000000000000007</v>
      </c>
      <c r="Y273">
        <v>530</v>
      </c>
      <c r="Z273">
        <v>213</v>
      </c>
      <c r="AA273">
        <f t="shared" si="65"/>
        <v>1</v>
      </c>
      <c r="AB273" t="s">
        <v>5424</v>
      </c>
      <c r="AC273">
        <f t="shared" si="66"/>
        <v>2</v>
      </c>
      <c r="AD273">
        <f t="shared" si="67"/>
        <v>2</v>
      </c>
      <c r="AE273">
        <f t="shared" si="68"/>
        <v>0</v>
      </c>
      <c r="AF273">
        <f t="shared" si="69"/>
        <v>5</v>
      </c>
      <c r="AG273">
        <f t="shared" si="70"/>
        <v>9.4491812493848091</v>
      </c>
      <c r="AH273">
        <f t="shared" si="71"/>
        <v>5.6652272205763561</v>
      </c>
      <c r="AI273">
        <f t="shared" si="72"/>
        <v>2.3138672203691533</v>
      </c>
      <c r="AJ273">
        <f t="shared" si="73"/>
        <v>4.1322596895310442</v>
      </c>
      <c r="AK273">
        <f t="shared" si="74"/>
        <v>2.7242758696007887</v>
      </c>
      <c r="AL273">
        <f t="shared" si="75"/>
        <v>2.3283796034387376</v>
      </c>
      <c r="AW273">
        <v>710</v>
      </c>
      <c r="AX273">
        <v>2</v>
      </c>
      <c r="AY273" t="s">
        <v>3788</v>
      </c>
      <c r="AZ273" t="s">
        <v>3790</v>
      </c>
      <c r="BA273">
        <v>12</v>
      </c>
      <c r="BB273">
        <v>181</v>
      </c>
      <c r="BC273">
        <v>2035.05920410156</v>
      </c>
      <c r="BD273">
        <v>77</v>
      </c>
      <c r="BE273">
        <v>141.21675109863301</v>
      </c>
      <c r="BF273">
        <v>1681</v>
      </c>
      <c r="BG273">
        <v>5.9116207063198097E-2</v>
      </c>
      <c r="BH273">
        <v>253.67434692382801</v>
      </c>
      <c r="BI273">
        <v>16.5</v>
      </c>
      <c r="BJ273">
        <v>12</v>
      </c>
      <c r="BK273">
        <v>197</v>
      </c>
      <c r="BL273">
        <v>170.45602416992199</v>
      </c>
      <c r="BM273">
        <v>93</v>
      </c>
      <c r="BN273">
        <v>281.84954833984398</v>
      </c>
      <c r="BO273">
        <v>4067</v>
      </c>
      <c r="BP273">
        <v>1.71962147578597E-3</v>
      </c>
      <c r="BQ273">
        <v>956.415283203125</v>
      </c>
      <c r="BR273">
        <v>16.5</v>
      </c>
      <c r="BS273">
        <f t="shared" si="76"/>
        <v>3.3085770482740648</v>
      </c>
      <c r="BT273">
        <f t="shared" si="77"/>
        <v>2.2316123544503501</v>
      </c>
      <c r="BU273">
        <f t="shared" si="78"/>
        <v>2.7242758696007887</v>
      </c>
      <c r="BV273">
        <f t="shared" si="79"/>
        <v>2.3283796034387376</v>
      </c>
      <c r="BX273" t="s">
        <v>1409</v>
      </c>
      <c r="BY273" t="s">
        <v>5597</v>
      </c>
    </row>
    <row r="274" spans="2:77" x14ac:dyDescent="0.15">
      <c r="B274">
        <v>273</v>
      </c>
      <c r="C274">
        <v>2006</v>
      </c>
      <c r="D274">
        <v>73</v>
      </c>
      <c r="E274" t="s">
        <v>1413</v>
      </c>
      <c r="F274" s="1">
        <v>39023</v>
      </c>
      <c r="G274">
        <v>2861257500</v>
      </c>
      <c r="H274">
        <v>3.0000000000000001E-3</v>
      </c>
      <c r="I274">
        <v>458956</v>
      </c>
      <c r="J274">
        <v>119</v>
      </c>
      <c r="K274">
        <v>10376</v>
      </c>
      <c r="L274" t="s">
        <v>33</v>
      </c>
      <c r="M274" t="s">
        <v>1414</v>
      </c>
      <c r="N274" t="s">
        <v>34</v>
      </c>
      <c r="O274" t="s">
        <v>4261</v>
      </c>
      <c r="P274">
        <v>1</v>
      </c>
      <c r="Q274" t="s">
        <v>1413</v>
      </c>
      <c r="R274" t="s">
        <v>1415</v>
      </c>
      <c r="S274" t="s">
        <v>1416</v>
      </c>
      <c r="T274">
        <v>2006</v>
      </c>
      <c r="U274" t="s">
        <v>1417</v>
      </c>
      <c r="V274" t="s">
        <v>5612</v>
      </c>
      <c r="W274" t="s">
        <v>1418</v>
      </c>
      <c r="X274">
        <v>8.1</v>
      </c>
      <c r="Y274">
        <v>347</v>
      </c>
      <c r="Z274">
        <v>1789</v>
      </c>
      <c r="AA274">
        <f t="shared" si="65"/>
        <v>2</v>
      </c>
      <c r="AB274" t="s">
        <v>5425</v>
      </c>
      <c r="AC274">
        <f t="shared" si="66"/>
        <v>5</v>
      </c>
      <c r="AD274">
        <f t="shared" si="67"/>
        <v>4</v>
      </c>
      <c r="AE274">
        <f t="shared" si="68"/>
        <v>0</v>
      </c>
      <c r="AF274">
        <f t="shared" si="69"/>
        <v>11</v>
      </c>
      <c r="AG274">
        <f t="shared" si="70"/>
        <v>9.4565569440676907</v>
      </c>
      <c r="AH274">
        <f t="shared" si="71"/>
        <v>5.6617710518266726</v>
      </c>
      <c r="AI274">
        <f t="shared" si="72"/>
        <v>2.0755469613925306</v>
      </c>
      <c r="AJ274">
        <f t="shared" si="73"/>
        <v>4.016029963076023</v>
      </c>
      <c r="AK274">
        <f t="shared" si="74"/>
        <v>2.5403294747908736</v>
      </c>
      <c r="AL274">
        <f t="shared" si="75"/>
        <v>3.2526103405673727</v>
      </c>
      <c r="AW274">
        <v>756</v>
      </c>
      <c r="AX274">
        <v>2</v>
      </c>
      <c r="AY274" t="s">
        <v>4014</v>
      </c>
      <c r="AZ274" t="s">
        <v>4016</v>
      </c>
      <c r="BA274">
        <v>9</v>
      </c>
      <c r="BB274">
        <v>129</v>
      </c>
      <c r="BC274">
        <v>1825.09448242188</v>
      </c>
      <c r="BD274">
        <v>74</v>
      </c>
      <c r="BE274">
        <v>141.28338623046901</v>
      </c>
      <c r="BF274">
        <v>1662</v>
      </c>
      <c r="BG274">
        <v>5.39135038852692E-2</v>
      </c>
      <c r="BH274">
        <v>256.02502441406301</v>
      </c>
      <c r="BI274">
        <v>11.5</v>
      </c>
      <c r="BJ274">
        <v>14</v>
      </c>
      <c r="BK274">
        <v>185</v>
      </c>
      <c r="BL274">
        <v>182.4091796875</v>
      </c>
      <c r="BM274">
        <v>105</v>
      </c>
      <c r="BN274">
        <v>296.99978637695301</v>
      </c>
      <c r="BO274">
        <v>3880</v>
      </c>
      <c r="BP274">
        <v>1.8733500037342299E-3</v>
      </c>
      <c r="BQ274">
        <v>11097.1015625</v>
      </c>
      <c r="BR274">
        <v>53</v>
      </c>
      <c r="BS274">
        <f t="shared" si="76"/>
        <v>3.2612853521526723</v>
      </c>
      <c r="BT274">
        <f t="shared" si="77"/>
        <v>2.2610466902824777</v>
      </c>
      <c r="BU274">
        <f t="shared" si="78"/>
        <v>2.5403294747908736</v>
      </c>
      <c r="BV274">
        <f t="shared" si="79"/>
        <v>3.2526103405673727</v>
      </c>
      <c r="BX274" t="s">
        <v>1415</v>
      </c>
      <c r="BY274" t="s">
        <v>5612</v>
      </c>
    </row>
    <row r="275" spans="2:77" x14ac:dyDescent="0.15">
      <c r="B275">
        <v>274</v>
      </c>
      <c r="C275">
        <v>2006</v>
      </c>
      <c r="D275">
        <v>74</v>
      </c>
      <c r="E275" t="s">
        <v>1419</v>
      </c>
      <c r="F275" s="1">
        <v>39072</v>
      </c>
      <c r="G275">
        <v>2744952500</v>
      </c>
      <c r="H275">
        <v>3.0000000000000001E-3</v>
      </c>
      <c r="I275">
        <v>456644</v>
      </c>
      <c r="J275">
        <v>207</v>
      </c>
      <c r="K275">
        <v>8611</v>
      </c>
      <c r="L275" t="s">
        <v>33</v>
      </c>
      <c r="M275" t="s">
        <v>1420</v>
      </c>
      <c r="N275" t="s">
        <v>34</v>
      </c>
      <c r="O275" t="s">
        <v>4261</v>
      </c>
      <c r="P275">
        <v>1</v>
      </c>
      <c r="Q275" t="s">
        <v>1419</v>
      </c>
      <c r="R275" t="s">
        <v>1421</v>
      </c>
      <c r="S275" t="s">
        <v>1422</v>
      </c>
      <c r="T275">
        <v>2006</v>
      </c>
      <c r="U275" t="s">
        <v>1423</v>
      </c>
      <c r="V275" t="s">
        <v>5684</v>
      </c>
      <c r="W275" t="s">
        <v>1424</v>
      </c>
      <c r="X275">
        <v>8.3000000000000007</v>
      </c>
      <c r="Y275">
        <v>125</v>
      </c>
      <c r="Z275">
        <v>65</v>
      </c>
      <c r="AA275">
        <f t="shared" si="65"/>
        <v>2</v>
      </c>
      <c r="AB275" t="s">
        <v>5425</v>
      </c>
      <c r="AC275">
        <f t="shared" si="66"/>
        <v>5</v>
      </c>
      <c r="AD275">
        <f t="shared" si="67"/>
        <v>4</v>
      </c>
      <c r="AE275">
        <f t="shared" si="68"/>
        <v>1</v>
      </c>
      <c r="AF275">
        <f t="shared" si="69"/>
        <v>12</v>
      </c>
      <c r="AG275">
        <f t="shared" si="70"/>
        <v>9.4385348336071022</v>
      </c>
      <c r="AH275">
        <f t="shared" si="71"/>
        <v>5.6595777556792948</v>
      </c>
      <c r="AI275">
        <f t="shared" si="72"/>
        <v>2.3159703454569174</v>
      </c>
      <c r="AJ275">
        <f t="shared" si="73"/>
        <v>3.9350535892310652</v>
      </c>
      <c r="AK275">
        <f t="shared" si="74"/>
        <v>2.0969100130080562</v>
      </c>
      <c r="AL275">
        <f t="shared" si="75"/>
        <v>1.8129133566428552</v>
      </c>
      <c r="AW275">
        <v>357</v>
      </c>
      <c r="AX275">
        <v>1</v>
      </c>
      <c r="AY275" t="s">
        <v>1908</v>
      </c>
      <c r="AZ275" t="s">
        <v>1910</v>
      </c>
      <c r="BA275">
        <v>15</v>
      </c>
      <c r="BB275">
        <v>300</v>
      </c>
      <c r="BC275">
        <v>2562.962890625</v>
      </c>
      <c r="BD275">
        <v>160</v>
      </c>
      <c r="BE275">
        <v>177.81652832031301</v>
      </c>
      <c r="BF275">
        <v>1241</v>
      </c>
      <c r="BG275">
        <v>3.3581409603357301E-2</v>
      </c>
      <c r="BH275">
        <v>235.25152587890599</v>
      </c>
      <c r="BI275">
        <v>46.583332061767599</v>
      </c>
      <c r="BJ275">
        <v>15</v>
      </c>
      <c r="BK275">
        <v>306</v>
      </c>
      <c r="BL275">
        <v>2580.4384765625</v>
      </c>
      <c r="BM275">
        <v>165</v>
      </c>
      <c r="BN275">
        <v>284.42214965820301</v>
      </c>
      <c r="BO275">
        <v>4292</v>
      </c>
      <c r="BP275">
        <v>3.2235216349363299E-2</v>
      </c>
      <c r="BQ275">
        <v>457.70864868164102</v>
      </c>
      <c r="BR275">
        <v>46.583332061767599</v>
      </c>
      <c r="BS275">
        <f t="shared" si="76"/>
        <v>3.4087423180400909</v>
      </c>
      <c r="BT275">
        <f t="shared" si="77"/>
        <v>3.4116935089754588</v>
      </c>
      <c r="BU275">
        <f t="shared" si="78"/>
        <v>2.0969100130080562</v>
      </c>
      <c r="BV275">
        <f t="shared" si="79"/>
        <v>1.8129133566428552</v>
      </c>
      <c r="BX275" t="s">
        <v>1421</v>
      </c>
      <c r="BY275" t="s">
        <v>5684</v>
      </c>
    </row>
    <row r="276" spans="2:77" x14ac:dyDescent="0.15">
      <c r="B276">
        <v>275</v>
      </c>
      <c r="C276">
        <v>2006</v>
      </c>
      <c r="D276">
        <v>75</v>
      </c>
      <c r="E276" t="s">
        <v>1425</v>
      </c>
      <c r="F276" s="1">
        <v>38792</v>
      </c>
      <c r="G276">
        <v>2809650200</v>
      </c>
      <c r="H276">
        <v>3.0000000000000001E-3</v>
      </c>
      <c r="I276">
        <v>436255</v>
      </c>
      <c r="J276">
        <v>130</v>
      </c>
      <c r="K276">
        <v>10799</v>
      </c>
      <c r="L276" t="s">
        <v>33</v>
      </c>
      <c r="M276" t="s">
        <v>33</v>
      </c>
      <c r="N276" t="s">
        <v>34</v>
      </c>
      <c r="O276" t="s">
        <v>4261</v>
      </c>
      <c r="P276">
        <v>1</v>
      </c>
      <c r="Q276" t="s">
        <v>1425</v>
      </c>
      <c r="R276" t="s">
        <v>1426</v>
      </c>
      <c r="S276" t="s">
        <v>1427</v>
      </c>
      <c r="T276">
        <v>2005</v>
      </c>
      <c r="U276" t="s">
        <v>1428</v>
      </c>
      <c r="V276" t="s">
        <v>5636</v>
      </c>
      <c r="W276" t="s">
        <v>1429</v>
      </c>
      <c r="X276">
        <v>9.1999999999999993</v>
      </c>
      <c r="Y276">
        <v>887</v>
      </c>
      <c r="Z276">
        <v>106</v>
      </c>
      <c r="AA276">
        <f t="shared" si="65"/>
        <v>2</v>
      </c>
      <c r="AB276" t="s">
        <v>5425</v>
      </c>
      <c r="AC276">
        <f t="shared" si="66"/>
        <v>5</v>
      </c>
      <c r="AD276">
        <f t="shared" si="67"/>
        <v>4</v>
      </c>
      <c r="AE276">
        <f t="shared" si="68"/>
        <v>0</v>
      </c>
      <c r="AF276">
        <f t="shared" si="69"/>
        <v>3</v>
      </c>
      <c r="AG276">
        <f t="shared" si="70"/>
        <v>9.4486522538317264</v>
      </c>
      <c r="AH276">
        <f t="shared" si="71"/>
        <v>5.6397404175258963</v>
      </c>
      <c r="AI276">
        <f t="shared" si="72"/>
        <v>2.1139433523068365</v>
      </c>
      <c r="AJ276">
        <f t="shared" si="73"/>
        <v>4.0333835411731185</v>
      </c>
      <c r="AK276">
        <f t="shared" si="74"/>
        <v>2.9479236198317258</v>
      </c>
      <c r="AL276">
        <f t="shared" si="75"/>
        <v>2.02530586526477</v>
      </c>
      <c r="AW276">
        <v>355</v>
      </c>
      <c r="AX276">
        <v>2</v>
      </c>
      <c r="AY276" t="s">
        <v>1896</v>
      </c>
      <c r="AZ276" t="s">
        <v>1898</v>
      </c>
      <c r="BA276">
        <v>6</v>
      </c>
      <c r="BB276">
        <v>34</v>
      </c>
      <c r="BC276">
        <v>86.846138000488295</v>
      </c>
      <c r="BD276">
        <v>21</v>
      </c>
      <c r="BE276">
        <v>110.766647338867</v>
      </c>
      <c r="BF276">
        <v>1998</v>
      </c>
      <c r="BG276">
        <v>2.2235852666199199E-3</v>
      </c>
      <c r="BH276">
        <v>621.15545654296898</v>
      </c>
      <c r="BI276">
        <v>9</v>
      </c>
      <c r="BJ276">
        <v>6</v>
      </c>
      <c r="BK276">
        <v>34</v>
      </c>
      <c r="BL276">
        <v>9.1999788284301793</v>
      </c>
      <c r="BM276">
        <v>21</v>
      </c>
      <c r="BN276">
        <v>208.11740112304699</v>
      </c>
      <c r="BO276">
        <v>5238</v>
      </c>
      <c r="BP276" s="6">
        <v>8.2310671132290702E-6</v>
      </c>
      <c r="BQ276">
        <v>1281.32873535156</v>
      </c>
      <c r="BR276">
        <v>9</v>
      </c>
      <c r="BS276">
        <f t="shared" si="76"/>
        <v>1.9387505103781713</v>
      </c>
      <c r="BT276">
        <f t="shared" si="77"/>
        <v>0.96378682792093273</v>
      </c>
      <c r="BU276">
        <f t="shared" si="78"/>
        <v>2.9479236198317258</v>
      </c>
      <c r="BV276">
        <f t="shared" si="79"/>
        <v>2.02530586526477</v>
      </c>
      <c r="BX276" t="s">
        <v>1426</v>
      </c>
      <c r="BY276" t="s">
        <v>5636</v>
      </c>
    </row>
    <row r="277" spans="2:77" x14ac:dyDescent="0.15">
      <c r="B277">
        <v>276</v>
      </c>
      <c r="C277">
        <v>2006</v>
      </c>
      <c r="D277">
        <v>76</v>
      </c>
      <c r="E277" t="s">
        <v>1430</v>
      </c>
      <c r="F277" s="1">
        <v>38932</v>
      </c>
      <c r="G277">
        <v>2560456300</v>
      </c>
      <c r="H277">
        <v>3.0000000000000001E-3</v>
      </c>
      <c r="I277">
        <v>431231</v>
      </c>
      <c r="J277">
        <v>220</v>
      </c>
      <c r="K277">
        <v>12531</v>
      </c>
      <c r="L277" t="s">
        <v>25</v>
      </c>
      <c r="M277" t="s">
        <v>25</v>
      </c>
      <c r="N277" t="s">
        <v>1431</v>
      </c>
      <c r="O277" t="s">
        <v>4261</v>
      </c>
      <c r="P277">
        <v>1</v>
      </c>
      <c r="Q277" t="s">
        <v>1430</v>
      </c>
      <c r="R277" t="s">
        <v>1432</v>
      </c>
      <c r="S277" t="s">
        <v>1433</v>
      </c>
      <c r="T277">
        <v>2006</v>
      </c>
      <c r="U277" t="s">
        <v>1434</v>
      </c>
      <c r="V277" t="s">
        <v>5597</v>
      </c>
      <c r="W277" t="s">
        <v>1435</v>
      </c>
      <c r="X277">
        <v>7.9</v>
      </c>
      <c r="Y277">
        <v>862</v>
      </c>
      <c r="Z277">
        <v>407</v>
      </c>
      <c r="AA277">
        <f t="shared" si="65"/>
        <v>1</v>
      </c>
      <c r="AB277" t="s">
        <v>5451</v>
      </c>
      <c r="AC277">
        <f t="shared" si="66"/>
        <v>7</v>
      </c>
      <c r="AD277">
        <f t="shared" si="67"/>
        <v>5</v>
      </c>
      <c r="AE277">
        <f t="shared" si="68"/>
        <v>0</v>
      </c>
      <c r="AF277">
        <f t="shared" si="69"/>
        <v>8</v>
      </c>
      <c r="AG277">
        <f t="shared" si="70"/>
        <v>9.4083173680123142</v>
      </c>
      <c r="AH277">
        <f t="shared" si="71"/>
        <v>5.6347099735261166</v>
      </c>
      <c r="AI277">
        <f t="shared" si="72"/>
        <v>2.3424226808222062</v>
      </c>
      <c r="AJ277">
        <f t="shared" si="73"/>
        <v>4.0979857299847833</v>
      </c>
      <c r="AK277">
        <f t="shared" si="74"/>
        <v>2.9355072658247123</v>
      </c>
      <c r="AL277">
        <f t="shared" si="75"/>
        <v>2.6095944092252195</v>
      </c>
      <c r="AW277">
        <v>886</v>
      </c>
      <c r="AX277">
        <v>2</v>
      </c>
      <c r="AY277" t="s">
        <v>4689</v>
      </c>
      <c r="AZ277" t="s">
        <v>4691</v>
      </c>
      <c r="BA277">
        <v>6</v>
      </c>
      <c r="BB277">
        <v>55</v>
      </c>
      <c r="BC277">
        <v>400.61532592773398</v>
      </c>
      <c r="BD277">
        <v>40</v>
      </c>
      <c r="BE277">
        <v>124.066787719727</v>
      </c>
      <c r="BF277">
        <v>1827</v>
      </c>
      <c r="BG277">
        <v>1.1299393139779601E-2</v>
      </c>
      <c r="BH277">
        <v>345.41094970703102</v>
      </c>
      <c r="BI277">
        <v>8</v>
      </c>
      <c r="BJ277">
        <v>6</v>
      </c>
      <c r="BK277">
        <v>56</v>
      </c>
      <c r="BL277">
        <v>40.332637786865199</v>
      </c>
      <c r="BM277">
        <v>41</v>
      </c>
      <c r="BN277">
        <v>244.04319763183599</v>
      </c>
      <c r="BO277">
        <v>4545</v>
      </c>
      <c r="BP277">
        <v>3.6387785803526602E-4</v>
      </c>
      <c r="BQ277">
        <v>941.48101806640602</v>
      </c>
      <c r="BR277">
        <v>8</v>
      </c>
      <c r="BS277">
        <f t="shared" si="76"/>
        <v>2.602727559631866</v>
      </c>
      <c r="BT277">
        <f t="shared" si="77"/>
        <v>1.6056566261439529</v>
      </c>
      <c r="BU277">
        <f t="shared" si="78"/>
        <v>2.9355072658247123</v>
      </c>
      <c r="BV277">
        <f t="shared" si="79"/>
        <v>2.6095944092252195</v>
      </c>
      <c r="BX277" t="s">
        <v>1432</v>
      </c>
      <c r="BY277" t="s">
        <v>5597</v>
      </c>
    </row>
    <row r="278" spans="2:77" x14ac:dyDescent="0.15">
      <c r="B278">
        <v>277</v>
      </c>
      <c r="C278">
        <v>2006</v>
      </c>
      <c r="D278">
        <v>77</v>
      </c>
      <c r="E278" t="s">
        <v>1436</v>
      </c>
      <c r="F278" s="1">
        <v>39030</v>
      </c>
      <c r="G278">
        <v>2564487300</v>
      </c>
      <c r="H278">
        <v>3.0000000000000001E-3</v>
      </c>
      <c r="I278">
        <v>425358</v>
      </c>
      <c r="J278">
        <v>274</v>
      </c>
      <c r="K278">
        <v>15178</v>
      </c>
      <c r="L278" t="s">
        <v>25</v>
      </c>
      <c r="M278" t="s">
        <v>25</v>
      </c>
      <c r="N278" t="s">
        <v>26</v>
      </c>
      <c r="O278" t="s">
        <v>4261</v>
      </c>
      <c r="P278" t="e">
        <v>#VALUE!</v>
      </c>
      <c r="Q278" t="s">
        <v>1437</v>
      </c>
      <c r="R278" t="s">
        <v>1438</v>
      </c>
      <c r="T278">
        <v>2006</v>
      </c>
      <c r="U278" t="s">
        <v>1439</v>
      </c>
      <c r="V278" t="s">
        <v>5594</v>
      </c>
      <c r="W278" t="s">
        <v>1440</v>
      </c>
      <c r="X278">
        <v>6.9</v>
      </c>
      <c r="Y278">
        <v>443</v>
      </c>
      <c r="Z278">
        <v>90</v>
      </c>
      <c r="AA278">
        <f t="shared" si="65"/>
        <v>1</v>
      </c>
      <c r="AB278" t="s">
        <v>5424</v>
      </c>
      <c r="AC278">
        <f t="shared" si="66"/>
        <v>2</v>
      </c>
      <c r="AD278">
        <f t="shared" si="67"/>
        <v>2</v>
      </c>
      <c r="AE278">
        <f t="shared" si="68"/>
        <v>0</v>
      </c>
      <c r="AF278">
        <f t="shared" si="69"/>
        <v>11</v>
      </c>
      <c r="AG278">
        <f t="shared" si="70"/>
        <v>9.4090005526692391</v>
      </c>
      <c r="AH278">
        <f t="shared" si="71"/>
        <v>5.6287546052922837</v>
      </c>
      <c r="AI278">
        <f t="shared" si="72"/>
        <v>2.4377505628203879</v>
      </c>
      <c r="AJ278">
        <f t="shared" si="73"/>
        <v>4.1812145484904146</v>
      </c>
      <c r="AK278">
        <f t="shared" si="74"/>
        <v>2.6464037262230695</v>
      </c>
      <c r="AL278">
        <f t="shared" si="75"/>
        <v>1.9542425094393248</v>
      </c>
      <c r="AW278">
        <v>781</v>
      </c>
      <c r="AX278">
        <v>2</v>
      </c>
      <c r="AY278" t="s">
        <v>4138</v>
      </c>
      <c r="AZ278" t="s">
        <v>4140</v>
      </c>
      <c r="BA278">
        <v>2</v>
      </c>
      <c r="BB278">
        <v>7</v>
      </c>
      <c r="BC278">
        <v>58.810573577880902</v>
      </c>
      <c r="BD278">
        <v>4</v>
      </c>
      <c r="BE278">
        <v>91.004661560058594</v>
      </c>
      <c r="BF278">
        <v>2287</v>
      </c>
      <c r="BG278">
        <v>1.69816345442086E-3</v>
      </c>
      <c r="BH278">
        <v>0</v>
      </c>
      <c r="BI278">
        <v>0</v>
      </c>
      <c r="BJ278">
        <v>2</v>
      </c>
      <c r="BK278">
        <v>7</v>
      </c>
      <c r="BL278">
        <v>2.7780177593231201</v>
      </c>
      <c r="BM278">
        <v>4</v>
      </c>
      <c r="BN278">
        <v>183.78646850585901</v>
      </c>
      <c r="BO278">
        <v>5677</v>
      </c>
      <c r="BP278" s="6">
        <v>2.4752594072197098E-6</v>
      </c>
      <c r="BQ278">
        <v>0</v>
      </c>
      <c r="BR278">
        <v>0</v>
      </c>
      <c r="BS278">
        <f t="shared" si="76"/>
        <v>1.76945541508464</v>
      </c>
      <c r="BT278">
        <f t="shared" si="77"/>
        <v>0.44373501776998414</v>
      </c>
      <c r="BU278">
        <f t="shared" si="78"/>
        <v>2.6464037262230695</v>
      </c>
      <c r="BV278">
        <f t="shared" si="79"/>
        <v>1.9542425094393248</v>
      </c>
      <c r="BX278" t="s">
        <v>1438</v>
      </c>
      <c r="BY278" t="s">
        <v>5594</v>
      </c>
    </row>
    <row r="279" spans="2:77" x14ac:dyDescent="0.15">
      <c r="B279">
        <v>278</v>
      </c>
      <c r="C279">
        <v>2006</v>
      </c>
      <c r="D279">
        <v>78</v>
      </c>
      <c r="E279" t="s">
        <v>1441</v>
      </c>
      <c r="F279" s="1">
        <v>38946</v>
      </c>
      <c r="G279">
        <v>2711759500</v>
      </c>
      <c r="H279">
        <v>3.0000000000000001E-3</v>
      </c>
      <c r="I279">
        <v>420706</v>
      </c>
      <c r="J279">
        <v>211</v>
      </c>
      <c r="K279">
        <v>11291</v>
      </c>
      <c r="L279" t="s">
        <v>33</v>
      </c>
      <c r="M279" t="s">
        <v>33</v>
      </c>
      <c r="N279" t="s">
        <v>155</v>
      </c>
      <c r="O279" t="s">
        <v>4261</v>
      </c>
      <c r="P279">
        <v>1</v>
      </c>
      <c r="Q279" t="s">
        <v>1441</v>
      </c>
      <c r="R279" t="s">
        <v>1442</v>
      </c>
      <c r="S279" t="s">
        <v>1443</v>
      </c>
      <c r="T279">
        <v>2006</v>
      </c>
      <c r="U279" t="s">
        <v>1444</v>
      </c>
      <c r="V279" t="s">
        <v>5618</v>
      </c>
      <c r="W279" t="s">
        <v>1445</v>
      </c>
      <c r="X279">
        <v>5.6</v>
      </c>
      <c r="Y279">
        <v>73</v>
      </c>
      <c r="Z279">
        <v>43</v>
      </c>
      <c r="AA279">
        <f t="shared" si="65"/>
        <v>2</v>
      </c>
      <c r="AB279" t="s">
        <v>5434</v>
      </c>
      <c r="AC279">
        <f t="shared" si="66"/>
        <v>9</v>
      </c>
      <c r="AD279">
        <f t="shared" si="67"/>
        <v>4</v>
      </c>
      <c r="AE279">
        <f t="shared" si="68"/>
        <v>0</v>
      </c>
      <c r="AF279">
        <f t="shared" si="69"/>
        <v>8</v>
      </c>
      <c r="AG279">
        <f t="shared" si="70"/>
        <v>9.4332511702782167</v>
      </c>
      <c r="AH279">
        <f t="shared" si="71"/>
        <v>5.6239787058565724</v>
      </c>
      <c r="AI279">
        <f t="shared" si="72"/>
        <v>2.3242824552976926</v>
      </c>
      <c r="AJ279">
        <f t="shared" si="73"/>
        <v>4.0527324074032176</v>
      </c>
      <c r="AK279">
        <f t="shared" si="74"/>
        <v>1.8633228601204557</v>
      </c>
      <c r="AL279">
        <f t="shared" si="75"/>
        <v>1.6334684555795864</v>
      </c>
      <c r="AW279">
        <v>372</v>
      </c>
      <c r="AX279">
        <v>2</v>
      </c>
      <c r="AY279" t="s">
        <v>1985</v>
      </c>
      <c r="AZ279" t="s">
        <v>1987</v>
      </c>
      <c r="BA279">
        <v>13</v>
      </c>
      <c r="BB279">
        <v>177</v>
      </c>
      <c r="BC279">
        <v>1021.33636474609</v>
      </c>
      <c r="BD279">
        <v>82</v>
      </c>
      <c r="BE279">
        <v>141.30009460449199</v>
      </c>
      <c r="BF279">
        <v>1693</v>
      </c>
      <c r="BG279">
        <v>2.8549190610647202E-2</v>
      </c>
      <c r="BH279">
        <v>857.36682128906295</v>
      </c>
      <c r="BI279">
        <v>35.5</v>
      </c>
      <c r="BJ279">
        <v>14</v>
      </c>
      <c r="BK279">
        <v>202</v>
      </c>
      <c r="BL279">
        <v>56.958133697509801</v>
      </c>
      <c r="BM279">
        <v>96</v>
      </c>
      <c r="BN279">
        <v>268.13018798828102</v>
      </c>
      <c r="BO279">
        <v>4326</v>
      </c>
      <c r="BP279">
        <v>2.7870186022482802E-4</v>
      </c>
      <c r="BQ279">
        <v>2239.171875</v>
      </c>
      <c r="BR279">
        <v>43.5</v>
      </c>
      <c r="BS279">
        <f t="shared" si="76"/>
        <v>3.0091687952655892</v>
      </c>
      <c r="BT279">
        <f t="shared" si="77"/>
        <v>1.7555557506752917</v>
      </c>
      <c r="BU279">
        <f t="shared" si="78"/>
        <v>1.8633228601204557</v>
      </c>
      <c r="BV279">
        <f t="shared" si="79"/>
        <v>1.6334684555795864</v>
      </c>
      <c r="BX279" t="s">
        <v>1442</v>
      </c>
      <c r="BY279" t="s">
        <v>5618</v>
      </c>
    </row>
    <row r="280" spans="2:77" x14ac:dyDescent="0.15">
      <c r="B280">
        <v>279</v>
      </c>
      <c r="C280">
        <v>2006</v>
      </c>
      <c r="D280">
        <v>79</v>
      </c>
      <c r="E280" t="s">
        <v>1446</v>
      </c>
      <c r="F280" s="1">
        <v>38953</v>
      </c>
      <c r="G280">
        <v>2355829200</v>
      </c>
      <c r="H280">
        <v>3.0000000000000001E-3</v>
      </c>
      <c r="I280">
        <v>401662</v>
      </c>
      <c r="J280">
        <v>179</v>
      </c>
      <c r="K280">
        <v>12742</v>
      </c>
      <c r="L280" t="s">
        <v>25</v>
      </c>
      <c r="M280" t="s">
        <v>25</v>
      </c>
      <c r="N280" t="s">
        <v>26</v>
      </c>
      <c r="O280" t="s">
        <v>4261</v>
      </c>
      <c r="P280">
        <v>1</v>
      </c>
      <c r="Q280" t="s">
        <v>1446</v>
      </c>
      <c r="R280" t="s">
        <v>1447</v>
      </c>
      <c r="S280" t="s">
        <v>1448</v>
      </c>
      <c r="T280">
        <v>2006</v>
      </c>
      <c r="U280" t="s">
        <v>1449</v>
      </c>
      <c r="V280" t="s">
        <v>5615</v>
      </c>
      <c r="W280" t="s">
        <v>31</v>
      </c>
      <c r="X280">
        <v>8.6999999999999993</v>
      </c>
      <c r="Y280">
        <v>399</v>
      </c>
      <c r="Z280">
        <v>135</v>
      </c>
      <c r="AA280">
        <f t="shared" si="65"/>
        <v>1</v>
      </c>
      <c r="AB280" t="s">
        <v>5424</v>
      </c>
      <c r="AC280">
        <f t="shared" si="66"/>
        <v>2</v>
      </c>
      <c r="AD280">
        <f t="shared" si="67"/>
        <v>2</v>
      </c>
      <c r="AE280">
        <f t="shared" si="68"/>
        <v>0</v>
      </c>
      <c r="AF280">
        <f t="shared" si="69"/>
        <v>8</v>
      </c>
      <c r="AG280">
        <f t="shared" si="70"/>
        <v>9.3721438004671782</v>
      </c>
      <c r="AH280">
        <f t="shared" si="71"/>
        <v>5.6038607464168946</v>
      </c>
      <c r="AI280">
        <f t="shared" si="72"/>
        <v>2.2528530309798929</v>
      </c>
      <c r="AJ280">
        <f t="shared" si="73"/>
        <v>4.1052376007460216</v>
      </c>
      <c r="AK280">
        <f t="shared" si="74"/>
        <v>2.6009728956867479</v>
      </c>
      <c r="AL280">
        <f t="shared" si="75"/>
        <v>2.1303337684950061</v>
      </c>
      <c r="AW280">
        <v>532</v>
      </c>
      <c r="AX280">
        <v>2</v>
      </c>
      <c r="AY280" t="s">
        <v>2828</v>
      </c>
      <c r="AZ280" t="s">
        <v>687</v>
      </c>
      <c r="BA280">
        <v>7</v>
      </c>
      <c r="BB280">
        <v>74</v>
      </c>
      <c r="BC280">
        <v>286.76211547851602</v>
      </c>
      <c r="BD280">
        <v>37</v>
      </c>
      <c r="BE280">
        <v>123.30004119873</v>
      </c>
      <c r="BF280">
        <v>1846</v>
      </c>
      <c r="BG280">
        <v>7.7645303681492797E-3</v>
      </c>
      <c r="BH280">
        <v>102.982902526855</v>
      </c>
      <c r="BI280">
        <v>1</v>
      </c>
      <c r="BJ280">
        <v>7</v>
      </c>
      <c r="BK280">
        <v>77</v>
      </c>
      <c r="BL280">
        <v>17.198341369628899</v>
      </c>
      <c r="BM280">
        <v>40</v>
      </c>
      <c r="BN280">
        <v>232.71112060546901</v>
      </c>
      <c r="BO280">
        <v>4799</v>
      </c>
      <c r="BP280" s="6">
        <v>3.9371479942929E-5</v>
      </c>
      <c r="BQ280">
        <v>110.73064422607401</v>
      </c>
      <c r="BR280">
        <v>1</v>
      </c>
      <c r="BS280">
        <f t="shared" si="76"/>
        <v>2.4575217755682917</v>
      </c>
      <c r="BT280">
        <f t="shared" si="77"/>
        <v>1.2354865650033893</v>
      </c>
      <c r="BU280">
        <f t="shared" si="78"/>
        <v>2.6009728956867479</v>
      </c>
      <c r="BV280">
        <f t="shared" si="79"/>
        <v>2.1303337684950061</v>
      </c>
      <c r="BX280" t="s">
        <v>1447</v>
      </c>
      <c r="BY280" t="s">
        <v>5615</v>
      </c>
    </row>
    <row r="281" spans="2:77" x14ac:dyDescent="0.15">
      <c r="B281">
        <v>280</v>
      </c>
      <c r="C281">
        <v>2006</v>
      </c>
      <c r="D281">
        <v>80</v>
      </c>
      <c r="E281" t="s">
        <v>1450</v>
      </c>
      <c r="F281" s="1">
        <v>38953</v>
      </c>
      <c r="G281">
        <v>2246093000</v>
      </c>
      <c r="H281">
        <v>3.0000000000000001E-3</v>
      </c>
      <c r="I281">
        <v>392808</v>
      </c>
      <c r="J281">
        <v>189</v>
      </c>
      <c r="K281">
        <v>13162</v>
      </c>
      <c r="L281" t="s">
        <v>25</v>
      </c>
      <c r="M281" t="s">
        <v>25</v>
      </c>
      <c r="N281" t="s">
        <v>650</v>
      </c>
      <c r="O281" t="s">
        <v>4261</v>
      </c>
      <c r="P281">
        <v>1</v>
      </c>
      <c r="Q281" t="s">
        <v>1450</v>
      </c>
      <c r="R281" t="s">
        <v>1451</v>
      </c>
      <c r="T281">
        <v>2006</v>
      </c>
      <c r="U281" t="s">
        <v>1452</v>
      </c>
      <c r="V281" t="s">
        <v>5648</v>
      </c>
      <c r="W281" t="s">
        <v>1453</v>
      </c>
      <c r="X281">
        <v>8.9</v>
      </c>
      <c r="Y281">
        <v>154</v>
      </c>
      <c r="Z281">
        <v>75</v>
      </c>
      <c r="AA281">
        <f t="shared" si="65"/>
        <v>1</v>
      </c>
      <c r="AB281" t="s">
        <v>5442</v>
      </c>
      <c r="AC281">
        <f t="shared" si="66"/>
        <v>10</v>
      </c>
      <c r="AD281">
        <f t="shared" si="67"/>
        <v>5</v>
      </c>
      <c r="AE281">
        <f t="shared" si="68"/>
        <v>0</v>
      </c>
      <c r="AF281">
        <f t="shared" si="69"/>
        <v>8</v>
      </c>
      <c r="AG281">
        <f t="shared" si="70"/>
        <v>9.3514277343611631</v>
      </c>
      <c r="AH281">
        <f t="shared" si="71"/>
        <v>5.5941803241263051</v>
      </c>
      <c r="AI281">
        <f t="shared" si="72"/>
        <v>2.2764618041732438</v>
      </c>
      <c r="AJ281">
        <f t="shared" si="73"/>
        <v>4.1193218864639762</v>
      </c>
      <c r="AK281">
        <f t="shared" si="74"/>
        <v>2.1875207208364631</v>
      </c>
      <c r="AL281">
        <f t="shared" si="75"/>
        <v>1.8750612633916997</v>
      </c>
      <c r="AW281">
        <v>835</v>
      </c>
      <c r="AX281">
        <v>2</v>
      </c>
      <c r="AY281" t="s">
        <v>4428</v>
      </c>
      <c r="AZ281" t="s">
        <v>687</v>
      </c>
      <c r="BA281">
        <v>7</v>
      </c>
      <c r="BB281">
        <v>74</v>
      </c>
      <c r="BC281">
        <v>286.76211547851602</v>
      </c>
      <c r="BD281">
        <v>37</v>
      </c>
      <c r="BE281">
        <v>123.30004119873</v>
      </c>
      <c r="BF281">
        <v>1846</v>
      </c>
      <c r="BG281">
        <v>7.7645303681492797E-3</v>
      </c>
      <c r="BH281">
        <v>102.982902526855</v>
      </c>
      <c r="BI281">
        <v>1</v>
      </c>
      <c r="BJ281">
        <v>7</v>
      </c>
      <c r="BK281">
        <v>77</v>
      </c>
      <c r="BL281">
        <v>17.1983432769775</v>
      </c>
      <c r="BM281">
        <v>40</v>
      </c>
      <c r="BN281">
        <v>232.71112060546901</v>
      </c>
      <c r="BO281">
        <v>4799</v>
      </c>
      <c r="BP281" s="6">
        <v>3.9371479942929E-5</v>
      </c>
      <c r="BQ281">
        <v>110.73064422607401</v>
      </c>
      <c r="BR281">
        <v>1</v>
      </c>
      <c r="BS281">
        <f t="shared" si="76"/>
        <v>2.4575217755682917</v>
      </c>
      <c r="BT281">
        <f t="shared" si="77"/>
        <v>1.2354866131679714</v>
      </c>
      <c r="BU281">
        <f t="shared" si="78"/>
        <v>2.1875207208364631</v>
      </c>
      <c r="BV281">
        <f t="shared" si="79"/>
        <v>1.8750612633916997</v>
      </c>
      <c r="BX281" t="s">
        <v>1451</v>
      </c>
      <c r="BY281" t="s">
        <v>5648</v>
      </c>
    </row>
    <row r="282" spans="2:77" x14ac:dyDescent="0.15">
      <c r="B282">
        <v>281</v>
      </c>
      <c r="C282">
        <v>2006</v>
      </c>
      <c r="D282">
        <v>81</v>
      </c>
      <c r="E282" t="s">
        <v>1454</v>
      </c>
      <c r="F282" s="1">
        <v>38764</v>
      </c>
      <c r="G282">
        <v>2476201400</v>
      </c>
      <c r="H282">
        <v>3.0000000000000001E-3</v>
      </c>
      <c r="I282">
        <v>388105</v>
      </c>
      <c r="J282">
        <v>113</v>
      </c>
      <c r="K282">
        <v>10319</v>
      </c>
      <c r="L282" t="s">
        <v>33</v>
      </c>
      <c r="M282" t="s">
        <v>33</v>
      </c>
      <c r="N282" t="s">
        <v>1455</v>
      </c>
      <c r="O282" t="s">
        <v>4261</v>
      </c>
      <c r="P282">
        <v>1</v>
      </c>
      <c r="Q282" t="s">
        <v>1454</v>
      </c>
      <c r="R282" t="s">
        <v>1456</v>
      </c>
      <c r="S282" t="s">
        <v>1457</v>
      </c>
      <c r="T282">
        <v>2005</v>
      </c>
      <c r="U282" t="s">
        <v>1458</v>
      </c>
      <c r="V282" t="s">
        <v>5632</v>
      </c>
      <c r="W282" t="s">
        <v>1459</v>
      </c>
      <c r="X282">
        <v>8.5</v>
      </c>
      <c r="Y282">
        <v>233</v>
      </c>
      <c r="Z282">
        <v>58</v>
      </c>
      <c r="AA282">
        <f t="shared" ref="AA282:AA345" si="80">VLOOKUP(L282,$AN$2:$AO$17,2,FALSE)</f>
        <v>2</v>
      </c>
      <c r="AB282" t="s">
        <v>5452</v>
      </c>
      <c r="AC282">
        <f t="shared" si="66"/>
        <v>10</v>
      </c>
      <c r="AD282">
        <f t="shared" si="67"/>
        <v>5</v>
      </c>
      <c r="AE282">
        <f t="shared" si="68"/>
        <v>0</v>
      </c>
      <c r="AF282">
        <f t="shared" si="69"/>
        <v>2</v>
      </c>
      <c r="AG282">
        <f t="shared" si="70"/>
        <v>9.3937859648034632</v>
      </c>
      <c r="AH282">
        <f t="shared" si="71"/>
        <v>5.5889492378403025</v>
      </c>
      <c r="AI282">
        <f t="shared" si="72"/>
        <v>2.0530784434834195</v>
      </c>
      <c r="AJ282">
        <f t="shared" si="73"/>
        <v>4.0136376124535316</v>
      </c>
      <c r="AK282">
        <f t="shared" si="74"/>
        <v>2.3673559210260184</v>
      </c>
      <c r="AL282">
        <f t="shared" si="75"/>
        <v>1.7634279935629371</v>
      </c>
      <c r="AW282">
        <v>124</v>
      </c>
      <c r="AX282">
        <v>2</v>
      </c>
      <c r="AY282" t="s">
        <v>685</v>
      </c>
      <c r="AZ282" t="s">
        <v>687</v>
      </c>
      <c r="BA282">
        <v>7</v>
      </c>
      <c r="BB282">
        <v>74</v>
      </c>
      <c r="BC282">
        <v>286.76214599609398</v>
      </c>
      <c r="BD282">
        <v>37</v>
      </c>
      <c r="BE282">
        <v>123.30004119873</v>
      </c>
      <c r="BF282">
        <v>1846</v>
      </c>
      <c r="BG282">
        <v>7.7645303681492797E-3</v>
      </c>
      <c r="BH282">
        <v>102.982902526855</v>
      </c>
      <c r="BI282">
        <v>1</v>
      </c>
      <c r="BJ282">
        <v>7</v>
      </c>
      <c r="BK282">
        <v>77</v>
      </c>
      <c r="BL282">
        <v>17.1983528137207</v>
      </c>
      <c r="BM282">
        <v>40</v>
      </c>
      <c r="BN282">
        <v>232.71112060546901</v>
      </c>
      <c r="BO282">
        <v>4799</v>
      </c>
      <c r="BP282" s="6">
        <v>3.9371479942929E-5</v>
      </c>
      <c r="BQ282">
        <v>110.73064422607401</v>
      </c>
      <c r="BR282">
        <v>1</v>
      </c>
      <c r="BS282">
        <f t="shared" si="76"/>
        <v>2.4575218217864436</v>
      </c>
      <c r="BT282">
        <f t="shared" si="77"/>
        <v>1.2354868539908073</v>
      </c>
      <c r="BU282">
        <f t="shared" si="78"/>
        <v>2.3673559210260184</v>
      </c>
      <c r="BV282">
        <f t="shared" si="79"/>
        <v>1.7634279935629371</v>
      </c>
      <c r="BX282" t="s">
        <v>1456</v>
      </c>
      <c r="BY282" t="s">
        <v>5632</v>
      </c>
    </row>
    <row r="283" spans="2:77" x14ac:dyDescent="0.15">
      <c r="B283">
        <v>282</v>
      </c>
      <c r="C283">
        <v>2006</v>
      </c>
      <c r="D283">
        <v>82</v>
      </c>
      <c r="E283" t="s">
        <v>1460</v>
      </c>
      <c r="F283" s="1">
        <v>39051</v>
      </c>
      <c r="G283">
        <v>2406433500</v>
      </c>
      <c r="H283">
        <v>3.0000000000000001E-3</v>
      </c>
      <c r="I283">
        <v>386547</v>
      </c>
      <c r="J283">
        <v>180</v>
      </c>
      <c r="K283">
        <v>13064</v>
      </c>
      <c r="L283" t="s">
        <v>33</v>
      </c>
      <c r="M283" t="s">
        <v>33</v>
      </c>
      <c r="N283" t="s">
        <v>713</v>
      </c>
      <c r="O283" t="s">
        <v>4261</v>
      </c>
      <c r="P283">
        <v>1</v>
      </c>
      <c r="Q283" t="s">
        <v>1460</v>
      </c>
      <c r="R283" t="s">
        <v>1461</v>
      </c>
      <c r="S283" t="s">
        <v>1462</v>
      </c>
      <c r="T283">
        <v>2006</v>
      </c>
      <c r="U283" t="s">
        <v>1463</v>
      </c>
      <c r="V283" t="s">
        <v>5632</v>
      </c>
      <c r="W283" t="s">
        <v>1464</v>
      </c>
      <c r="X283">
        <v>6.4</v>
      </c>
      <c r="Y283">
        <v>217</v>
      </c>
      <c r="Z283">
        <v>63</v>
      </c>
      <c r="AA283">
        <f t="shared" si="80"/>
        <v>2</v>
      </c>
      <c r="AB283" t="s">
        <v>5443</v>
      </c>
      <c r="AC283">
        <f t="shared" si="66"/>
        <v>3</v>
      </c>
      <c r="AD283">
        <f t="shared" si="67"/>
        <v>3</v>
      </c>
      <c r="AE283">
        <f t="shared" si="68"/>
        <v>0</v>
      </c>
      <c r="AF283">
        <f t="shared" si="69"/>
        <v>11</v>
      </c>
      <c r="AG283">
        <f t="shared" si="70"/>
        <v>9.3813738647741953</v>
      </c>
      <c r="AH283">
        <f t="shared" si="71"/>
        <v>5.5872023070503785</v>
      </c>
      <c r="AI283">
        <f t="shared" si="72"/>
        <v>2.255272505103306</v>
      </c>
      <c r="AJ283">
        <f t="shared" si="73"/>
        <v>4.1160761717286114</v>
      </c>
      <c r="AK283">
        <f t="shared" si="74"/>
        <v>2.3364597338485296</v>
      </c>
      <c r="AL283">
        <f t="shared" si="75"/>
        <v>1.7993405494535815</v>
      </c>
      <c r="AW283">
        <v>722</v>
      </c>
      <c r="AX283">
        <v>1</v>
      </c>
      <c r="AY283" t="s">
        <v>3843</v>
      </c>
      <c r="AZ283" t="s">
        <v>3845</v>
      </c>
      <c r="BA283">
        <v>20</v>
      </c>
      <c r="BB283">
        <v>363</v>
      </c>
      <c r="BC283">
        <v>2948.6728515625</v>
      </c>
      <c r="BD283">
        <v>196</v>
      </c>
      <c r="BE283">
        <v>187.61639404296901</v>
      </c>
      <c r="BF283">
        <v>1184</v>
      </c>
      <c r="BG283">
        <v>3.8560803979635197E-2</v>
      </c>
      <c r="BH283">
        <v>690.12945556640602</v>
      </c>
      <c r="BI283">
        <v>113.666664123535</v>
      </c>
      <c r="BJ283">
        <v>21</v>
      </c>
      <c r="BK283">
        <v>382</v>
      </c>
      <c r="BL283">
        <v>2975.37573242188</v>
      </c>
      <c r="BM283">
        <v>207</v>
      </c>
      <c r="BN283">
        <v>308.13107299804699</v>
      </c>
      <c r="BO283">
        <v>3967</v>
      </c>
      <c r="BP283">
        <v>3.7069886922836297E-2</v>
      </c>
      <c r="BQ283">
        <v>3095.63354492188</v>
      </c>
      <c r="BR283">
        <v>129.66665649414099</v>
      </c>
      <c r="BS283">
        <f t="shared" si="76"/>
        <v>3.4696265912555844</v>
      </c>
      <c r="BT283">
        <f t="shared" si="77"/>
        <v>3.473541816523027</v>
      </c>
      <c r="BU283">
        <f t="shared" si="78"/>
        <v>2.3364597338485296</v>
      </c>
      <c r="BV283">
        <f t="shared" si="79"/>
        <v>1.7993405494535815</v>
      </c>
      <c r="BX283" t="s">
        <v>1461</v>
      </c>
      <c r="BY283" t="s">
        <v>5632</v>
      </c>
    </row>
    <row r="284" spans="2:77" x14ac:dyDescent="0.15">
      <c r="B284">
        <v>283</v>
      </c>
      <c r="C284">
        <v>2006</v>
      </c>
      <c r="D284">
        <v>83</v>
      </c>
      <c r="E284" t="s">
        <v>1465</v>
      </c>
      <c r="F284" s="1">
        <v>38981</v>
      </c>
      <c r="G284">
        <v>2365238200</v>
      </c>
      <c r="H284">
        <v>3.0000000000000001E-3</v>
      </c>
      <c r="I284">
        <v>377110</v>
      </c>
      <c r="J284">
        <v>187</v>
      </c>
      <c r="K284">
        <v>11656</v>
      </c>
      <c r="L284" t="s">
        <v>147</v>
      </c>
      <c r="M284" t="s">
        <v>147</v>
      </c>
      <c r="N284" t="s">
        <v>713</v>
      </c>
      <c r="O284" t="s">
        <v>4261</v>
      </c>
      <c r="P284">
        <v>1</v>
      </c>
      <c r="Q284" t="s">
        <v>1465</v>
      </c>
      <c r="R284" t="s">
        <v>1466</v>
      </c>
      <c r="S284" t="s">
        <v>1467</v>
      </c>
      <c r="T284">
        <v>2006</v>
      </c>
      <c r="U284" t="s">
        <v>1468</v>
      </c>
      <c r="V284" t="s">
        <v>5611</v>
      </c>
      <c r="W284" t="s">
        <v>31</v>
      </c>
      <c r="X284">
        <v>7.2</v>
      </c>
      <c r="Y284">
        <v>242</v>
      </c>
      <c r="Z284">
        <v>116</v>
      </c>
      <c r="AA284">
        <f t="shared" si="80"/>
        <v>3</v>
      </c>
      <c r="AB284" t="s">
        <v>5443</v>
      </c>
      <c r="AC284">
        <f t="shared" si="66"/>
        <v>3</v>
      </c>
      <c r="AD284">
        <f t="shared" si="67"/>
        <v>3</v>
      </c>
      <c r="AE284">
        <f t="shared" si="68"/>
        <v>0</v>
      </c>
      <c r="AF284">
        <f t="shared" si="69"/>
        <v>9</v>
      </c>
      <c r="AG284">
        <f t="shared" si="70"/>
        <v>9.3738748844972157</v>
      </c>
      <c r="AH284">
        <f t="shared" si="71"/>
        <v>5.5764680489456264</v>
      </c>
      <c r="AI284">
        <f t="shared" si="72"/>
        <v>2.271841606536499</v>
      </c>
      <c r="AJ284">
        <f t="shared" si="73"/>
        <v>4.066549538761933</v>
      </c>
      <c r="AK284">
        <f t="shared" si="74"/>
        <v>2.3838153659804311</v>
      </c>
      <c r="AL284">
        <f t="shared" si="75"/>
        <v>2.0644579892269181</v>
      </c>
      <c r="AW284">
        <v>509</v>
      </c>
      <c r="AX284">
        <v>1</v>
      </c>
      <c r="AY284" t="s">
        <v>2716</v>
      </c>
      <c r="AZ284" t="s">
        <v>2718</v>
      </c>
      <c r="BA284">
        <v>18</v>
      </c>
      <c r="BB284">
        <v>350</v>
      </c>
      <c r="BC284">
        <v>2875.45239257813</v>
      </c>
      <c r="BD284">
        <v>184</v>
      </c>
      <c r="BE284">
        <v>184.16650390625</v>
      </c>
      <c r="BF284">
        <v>1203</v>
      </c>
      <c r="BG284">
        <v>3.7640061229467399E-2</v>
      </c>
      <c r="BH284">
        <v>455.03280639648398</v>
      </c>
      <c r="BI284">
        <v>76.833328247070298</v>
      </c>
      <c r="BJ284">
        <v>18</v>
      </c>
      <c r="BK284">
        <v>358</v>
      </c>
      <c r="BL284">
        <v>2949.73315429688</v>
      </c>
      <c r="BM284">
        <v>190</v>
      </c>
      <c r="BN284">
        <v>298.10464477539102</v>
      </c>
      <c r="BO284">
        <v>4090</v>
      </c>
      <c r="BP284">
        <v>3.6827865988016101E-2</v>
      </c>
      <c r="BQ284">
        <v>966.58367919921898</v>
      </c>
      <c r="BR284">
        <v>76.333328247070298</v>
      </c>
      <c r="BS284">
        <f t="shared" si="76"/>
        <v>3.4587061815975333</v>
      </c>
      <c r="BT284">
        <f t="shared" si="77"/>
        <v>3.4697827295855639</v>
      </c>
      <c r="BU284">
        <f t="shared" si="78"/>
        <v>2.3838153659804311</v>
      </c>
      <c r="BV284">
        <f t="shared" si="79"/>
        <v>2.0644579892269181</v>
      </c>
      <c r="BX284" t="s">
        <v>1466</v>
      </c>
      <c r="BY284" t="s">
        <v>5611</v>
      </c>
    </row>
    <row r="285" spans="2:77" x14ac:dyDescent="0.15">
      <c r="B285">
        <v>284</v>
      </c>
      <c r="C285">
        <v>2006</v>
      </c>
      <c r="D285">
        <v>84</v>
      </c>
      <c r="E285" t="s">
        <v>1469</v>
      </c>
      <c r="F285" s="1">
        <v>38792</v>
      </c>
      <c r="G285">
        <v>2376146100</v>
      </c>
      <c r="H285">
        <v>3.0000000000000001E-3</v>
      </c>
      <c r="I285">
        <v>371700</v>
      </c>
      <c r="J285">
        <v>173</v>
      </c>
      <c r="K285">
        <v>13304</v>
      </c>
      <c r="L285" t="s">
        <v>25</v>
      </c>
      <c r="M285" t="s">
        <v>25</v>
      </c>
      <c r="N285" t="s">
        <v>40</v>
      </c>
      <c r="O285" t="s">
        <v>4261</v>
      </c>
      <c r="P285">
        <v>1</v>
      </c>
      <c r="Q285" t="s">
        <v>1469</v>
      </c>
      <c r="R285" t="s">
        <v>1470</v>
      </c>
      <c r="T285">
        <v>2006</v>
      </c>
      <c r="U285" t="s">
        <v>1471</v>
      </c>
      <c r="V285" t="s">
        <v>5652</v>
      </c>
      <c r="W285" t="s">
        <v>31</v>
      </c>
      <c r="X285">
        <v>6.7</v>
      </c>
      <c r="Y285">
        <v>183</v>
      </c>
      <c r="Z285">
        <v>58</v>
      </c>
      <c r="AA285">
        <f t="shared" si="80"/>
        <v>1</v>
      </c>
      <c r="AB285" t="s">
        <v>5426</v>
      </c>
      <c r="AC285">
        <f t="shared" si="66"/>
        <v>1</v>
      </c>
      <c r="AD285">
        <f t="shared" si="67"/>
        <v>1</v>
      </c>
      <c r="AE285">
        <f t="shared" si="68"/>
        <v>0</v>
      </c>
      <c r="AF285">
        <f t="shared" si="69"/>
        <v>3</v>
      </c>
      <c r="AG285">
        <f t="shared" si="70"/>
        <v>9.3758731402119775</v>
      </c>
      <c r="AH285">
        <f t="shared" si="71"/>
        <v>5.5701925610957259</v>
      </c>
      <c r="AI285">
        <f t="shared" si="72"/>
        <v>2.2380461031287955</v>
      </c>
      <c r="AJ285">
        <f t="shared" si="73"/>
        <v>4.1239822362114626</v>
      </c>
      <c r="AK285">
        <f t="shared" si="74"/>
        <v>2.2624510897304293</v>
      </c>
      <c r="AL285">
        <f t="shared" si="75"/>
        <v>1.7634279935629371</v>
      </c>
      <c r="AW285">
        <v>640</v>
      </c>
      <c r="AX285">
        <v>5</v>
      </c>
      <c r="AY285" t="s">
        <v>3391</v>
      </c>
      <c r="AZ285" t="s">
        <v>3393</v>
      </c>
      <c r="BA285">
        <v>4</v>
      </c>
      <c r="BB285">
        <v>13</v>
      </c>
      <c r="BC285">
        <v>8.3343791961669904</v>
      </c>
      <c r="BD285">
        <v>5</v>
      </c>
      <c r="BE285">
        <v>4</v>
      </c>
      <c r="BF285">
        <v>571</v>
      </c>
      <c r="BG285" s="6">
        <v>-2.41006379297914E-8</v>
      </c>
      <c r="BH285">
        <v>4.5</v>
      </c>
      <c r="BI285">
        <v>2.5</v>
      </c>
      <c r="BJ285">
        <v>1</v>
      </c>
      <c r="BK285">
        <v>1</v>
      </c>
      <c r="BL285">
        <v>1.04581987857819</v>
      </c>
      <c r="BM285">
        <v>0</v>
      </c>
      <c r="BN285">
        <v>0</v>
      </c>
      <c r="BO285">
        <v>10989</v>
      </c>
      <c r="BP285">
        <v>0</v>
      </c>
      <c r="BQ285">
        <v>0</v>
      </c>
      <c r="BR285">
        <v>0</v>
      </c>
      <c r="BS285">
        <f t="shared" si="76"/>
        <v>0.92087325602724324</v>
      </c>
      <c r="BT285">
        <f t="shared" si="77"/>
        <v>1.9456892489589643E-2</v>
      </c>
      <c r="BU285">
        <f t="shared" si="78"/>
        <v>2.2624510897304293</v>
      </c>
      <c r="BV285">
        <f t="shared" si="79"/>
        <v>1.7634279935629371</v>
      </c>
      <c r="BX285" t="s">
        <v>1470</v>
      </c>
      <c r="BY285" t="s">
        <v>5652</v>
      </c>
    </row>
    <row r="286" spans="2:77" x14ac:dyDescent="0.15">
      <c r="B286">
        <v>285</v>
      </c>
      <c r="C286">
        <v>2006</v>
      </c>
      <c r="D286">
        <v>85</v>
      </c>
      <c r="E286" t="s">
        <v>1472</v>
      </c>
      <c r="F286" s="1">
        <v>38834</v>
      </c>
      <c r="G286">
        <v>2307824200</v>
      </c>
      <c r="H286">
        <v>3.0000000000000001E-3</v>
      </c>
      <c r="I286">
        <v>364848</v>
      </c>
      <c r="J286">
        <v>253</v>
      </c>
      <c r="K286">
        <v>13919</v>
      </c>
      <c r="L286" t="s">
        <v>25</v>
      </c>
      <c r="M286" t="s">
        <v>25</v>
      </c>
      <c r="N286" t="s">
        <v>47</v>
      </c>
      <c r="O286" t="s">
        <v>4261</v>
      </c>
      <c r="P286">
        <v>1</v>
      </c>
      <c r="Q286" t="s">
        <v>1472</v>
      </c>
      <c r="R286" t="s">
        <v>1473</v>
      </c>
      <c r="T286">
        <v>2006</v>
      </c>
      <c r="U286" t="s">
        <v>1474</v>
      </c>
      <c r="V286" t="s">
        <v>5652</v>
      </c>
      <c r="W286" t="s">
        <v>31</v>
      </c>
      <c r="X286">
        <v>7.3</v>
      </c>
      <c r="Y286">
        <v>264</v>
      </c>
      <c r="Z286">
        <v>139</v>
      </c>
      <c r="AA286">
        <f t="shared" si="80"/>
        <v>1</v>
      </c>
      <c r="AB286" t="s">
        <v>5427</v>
      </c>
      <c r="AC286">
        <f t="shared" si="66"/>
        <v>7</v>
      </c>
      <c r="AD286">
        <f t="shared" si="67"/>
        <v>5</v>
      </c>
      <c r="AE286">
        <f t="shared" si="68"/>
        <v>0</v>
      </c>
      <c r="AF286">
        <f t="shared" si="69"/>
        <v>4</v>
      </c>
      <c r="AG286">
        <f t="shared" si="70"/>
        <v>9.3632027230808283</v>
      </c>
      <c r="AH286">
        <f t="shared" si="71"/>
        <v>5.5621119699080106</v>
      </c>
      <c r="AI286">
        <f t="shared" si="72"/>
        <v>2.4031205211758175</v>
      </c>
      <c r="AJ286">
        <f t="shared" si="73"/>
        <v>4.1436080348375954</v>
      </c>
      <c r="AK286">
        <f t="shared" si="74"/>
        <v>2.4216039268698308</v>
      </c>
      <c r="AL286">
        <f t="shared" si="75"/>
        <v>2.143014800254095</v>
      </c>
      <c r="AW286">
        <v>544</v>
      </c>
      <c r="AX286">
        <v>1</v>
      </c>
      <c r="AY286" t="s">
        <v>2889</v>
      </c>
      <c r="AZ286" t="s">
        <v>2891</v>
      </c>
      <c r="BA286">
        <v>19</v>
      </c>
      <c r="BB286">
        <v>320</v>
      </c>
      <c r="BC286">
        <v>1966.77062988281</v>
      </c>
      <c r="BD286">
        <v>163</v>
      </c>
      <c r="BE286">
        <v>181.03308105468801</v>
      </c>
      <c r="BF286">
        <v>1225</v>
      </c>
      <c r="BG286">
        <v>2.5535030290484401E-2</v>
      </c>
      <c r="BH286">
        <v>572.7763671875</v>
      </c>
      <c r="BI286">
        <v>91.833320617675795</v>
      </c>
      <c r="BJ286">
        <v>19</v>
      </c>
      <c r="BK286">
        <v>324</v>
      </c>
      <c r="BL286">
        <v>1982.42700195313</v>
      </c>
      <c r="BM286">
        <v>167</v>
      </c>
      <c r="BN286">
        <v>284.22210693359398</v>
      </c>
      <c r="BO286">
        <v>4339</v>
      </c>
      <c r="BP286">
        <v>2.4544527754187601E-2</v>
      </c>
      <c r="BQ286">
        <v>679.791259765625</v>
      </c>
      <c r="BR286">
        <v>91.833320617675795</v>
      </c>
      <c r="BS286">
        <f t="shared" si="76"/>
        <v>3.2937537142738758</v>
      </c>
      <c r="BT286">
        <f t="shared" si="77"/>
        <v>3.2971972044473339</v>
      </c>
      <c r="BU286">
        <f t="shared" si="78"/>
        <v>2.4216039268698308</v>
      </c>
      <c r="BV286">
        <f t="shared" si="79"/>
        <v>2.143014800254095</v>
      </c>
      <c r="BX286" t="s">
        <v>1473</v>
      </c>
      <c r="BY286" t="s">
        <v>5652</v>
      </c>
    </row>
    <row r="287" spans="2:77" x14ac:dyDescent="0.15">
      <c r="B287">
        <v>286</v>
      </c>
      <c r="C287">
        <v>2006</v>
      </c>
      <c r="D287">
        <v>86</v>
      </c>
      <c r="E287" t="s">
        <v>1475</v>
      </c>
      <c r="F287" s="1">
        <v>39044</v>
      </c>
      <c r="G287">
        <v>2133857500</v>
      </c>
      <c r="H287">
        <v>2E-3</v>
      </c>
      <c r="I287">
        <v>363402</v>
      </c>
      <c r="J287">
        <v>147</v>
      </c>
      <c r="K287">
        <v>11936</v>
      </c>
      <c r="L287" t="s">
        <v>33</v>
      </c>
      <c r="M287" t="s">
        <v>33</v>
      </c>
      <c r="N287" t="s">
        <v>1476</v>
      </c>
      <c r="O287" t="s">
        <v>4261</v>
      </c>
      <c r="P287" t="e">
        <v>#VALUE!</v>
      </c>
      <c r="Q287" t="s">
        <v>1477</v>
      </c>
      <c r="R287" t="s">
        <v>1478</v>
      </c>
      <c r="S287" t="s">
        <v>1479</v>
      </c>
      <c r="T287">
        <v>2006</v>
      </c>
      <c r="U287" t="s">
        <v>1480</v>
      </c>
      <c r="V287" t="s">
        <v>5594</v>
      </c>
      <c r="W287" t="s">
        <v>1481</v>
      </c>
      <c r="X287">
        <v>8.8000000000000007</v>
      </c>
      <c r="Y287">
        <v>834</v>
      </c>
      <c r="Z287">
        <v>129</v>
      </c>
      <c r="AA287">
        <f t="shared" si="80"/>
        <v>2</v>
      </c>
      <c r="AB287" t="s">
        <v>5453</v>
      </c>
      <c r="AC287">
        <f t="shared" si="66"/>
        <v>10</v>
      </c>
      <c r="AD287">
        <f t="shared" si="67"/>
        <v>5</v>
      </c>
      <c r="AE287">
        <f t="shared" si="68"/>
        <v>0</v>
      </c>
      <c r="AF287">
        <f t="shared" si="69"/>
        <v>11</v>
      </c>
      <c r="AG287">
        <f t="shared" si="70"/>
        <v>9.3291654136685587</v>
      </c>
      <c r="AH287">
        <f t="shared" si="71"/>
        <v>5.5603873131387003</v>
      </c>
      <c r="AI287">
        <f t="shared" si="72"/>
        <v>2.1673173347481756</v>
      </c>
      <c r="AJ287">
        <f t="shared" si="73"/>
        <v>4.0768588101285932</v>
      </c>
      <c r="AK287">
        <f t="shared" si="74"/>
        <v>2.9211660506377384</v>
      </c>
      <c r="AL287">
        <f t="shared" si="75"/>
        <v>2.1105897102992488</v>
      </c>
      <c r="AW287">
        <v>790</v>
      </c>
      <c r="AX287">
        <v>1</v>
      </c>
      <c r="AY287" t="s">
        <v>4185</v>
      </c>
      <c r="AZ287" t="s">
        <v>4187</v>
      </c>
      <c r="BA287">
        <v>32</v>
      </c>
      <c r="BB287">
        <v>771</v>
      </c>
      <c r="BC287">
        <v>7089.36572265625</v>
      </c>
      <c r="BD287">
        <v>278</v>
      </c>
      <c r="BE287">
        <v>207.86648559570301</v>
      </c>
      <c r="BF287">
        <v>1083</v>
      </c>
      <c r="BG287">
        <v>9.3018651008605999E-2</v>
      </c>
      <c r="BH287">
        <v>1045.494140625</v>
      </c>
      <c r="BI287">
        <v>241.95002746582</v>
      </c>
      <c r="BJ287">
        <v>32</v>
      </c>
      <c r="BK287">
        <v>778</v>
      </c>
      <c r="BL287">
        <v>7064.61279296875</v>
      </c>
      <c r="BM287">
        <v>284</v>
      </c>
      <c r="BN287">
        <v>326.47888183593801</v>
      </c>
      <c r="BO287">
        <v>3876</v>
      </c>
      <c r="BP287">
        <v>8.8378667831420898E-2</v>
      </c>
      <c r="BQ287">
        <v>2730.16455078125</v>
      </c>
      <c r="BR287">
        <v>241.95002746582</v>
      </c>
      <c r="BS287">
        <f t="shared" si="76"/>
        <v>3.8506073810966481</v>
      </c>
      <c r="BT287">
        <f t="shared" si="77"/>
        <v>3.8490883634265636</v>
      </c>
      <c r="BU287">
        <f t="shared" si="78"/>
        <v>2.9211660506377384</v>
      </c>
      <c r="BV287">
        <f t="shared" si="79"/>
        <v>2.1105897102992488</v>
      </c>
      <c r="BX287" t="s">
        <v>1478</v>
      </c>
      <c r="BY287" t="s">
        <v>5594</v>
      </c>
    </row>
    <row r="288" spans="2:77" x14ac:dyDescent="0.15">
      <c r="B288">
        <v>287</v>
      </c>
      <c r="C288">
        <v>2006</v>
      </c>
      <c r="D288">
        <v>87</v>
      </c>
      <c r="E288" t="s">
        <v>1482</v>
      </c>
      <c r="F288" s="1">
        <v>38890</v>
      </c>
      <c r="G288">
        <v>2238839400</v>
      </c>
      <c r="H288">
        <v>3.0000000000000001E-3</v>
      </c>
      <c r="I288">
        <v>360516</v>
      </c>
      <c r="J288">
        <v>120</v>
      </c>
      <c r="K288">
        <v>9578</v>
      </c>
      <c r="L288" t="s">
        <v>33</v>
      </c>
      <c r="M288" t="s">
        <v>33</v>
      </c>
      <c r="N288" t="s">
        <v>713</v>
      </c>
      <c r="O288" t="s">
        <v>4261</v>
      </c>
      <c r="P288">
        <v>1</v>
      </c>
      <c r="Q288" t="s">
        <v>1482</v>
      </c>
      <c r="R288" t="s">
        <v>1483</v>
      </c>
      <c r="S288" t="s">
        <v>1484</v>
      </c>
      <c r="T288">
        <v>2006</v>
      </c>
      <c r="U288" t="s">
        <v>1485</v>
      </c>
      <c r="V288" t="s">
        <v>5613</v>
      </c>
      <c r="W288" t="s">
        <v>1486</v>
      </c>
      <c r="X288">
        <v>8.5</v>
      </c>
      <c r="Y288">
        <v>204</v>
      </c>
      <c r="Z288">
        <v>229</v>
      </c>
      <c r="AA288">
        <f t="shared" si="80"/>
        <v>2</v>
      </c>
      <c r="AB288" t="s">
        <v>5443</v>
      </c>
      <c r="AC288">
        <f t="shared" si="66"/>
        <v>3</v>
      </c>
      <c r="AD288">
        <f t="shared" si="67"/>
        <v>3</v>
      </c>
      <c r="AE288">
        <f t="shared" si="68"/>
        <v>0</v>
      </c>
      <c r="AF288">
        <f t="shared" si="69"/>
        <v>6</v>
      </c>
      <c r="AG288">
        <f t="shared" si="70"/>
        <v>9.3500229411916411</v>
      </c>
      <c r="AH288">
        <f t="shared" si="71"/>
        <v>5.5569245438335697</v>
      </c>
      <c r="AI288">
        <f t="shared" si="72"/>
        <v>2.0791812460476247</v>
      </c>
      <c r="AJ288">
        <f t="shared" si="73"/>
        <v>3.9812748327065886</v>
      </c>
      <c r="AK288">
        <f t="shared" si="74"/>
        <v>2.3096301674258983</v>
      </c>
      <c r="AL288">
        <f t="shared" si="75"/>
        <v>2.3598354823398879</v>
      </c>
      <c r="AW288">
        <v>659</v>
      </c>
      <c r="AX288">
        <v>2</v>
      </c>
      <c r="AY288" t="s">
        <v>3493</v>
      </c>
      <c r="AZ288" t="s">
        <v>3495</v>
      </c>
      <c r="BA288">
        <v>14</v>
      </c>
      <c r="BB288">
        <v>152</v>
      </c>
      <c r="BC288">
        <v>549.86822509765602</v>
      </c>
      <c r="BD288">
        <v>60</v>
      </c>
      <c r="BE288">
        <v>134.18347167968801</v>
      </c>
      <c r="BF288">
        <v>1765</v>
      </c>
      <c r="BG288">
        <v>1.46134719252586E-2</v>
      </c>
      <c r="BH288">
        <v>932.22448730468795</v>
      </c>
      <c r="BI288">
        <v>48</v>
      </c>
      <c r="BJ288">
        <v>14</v>
      </c>
      <c r="BK288">
        <v>155</v>
      </c>
      <c r="BL288">
        <v>36.566539764404297</v>
      </c>
      <c r="BM288">
        <v>63</v>
      </c>
      <c r="BN288">
        <v>248.84181213378901</v>
      </c>
      <c r="BO288">
        <v>4601</v>
      </c>
      <c r="BP288">
        <v>1.01670520962216E-4</v>
      </c>
      <c r="BQ288">
        <v>1706.20788574219</v>
      </c>
      <c r="BR288">
        <v>48</v>
      </c>
      <c r="BS288">
        <f t="shared" si="76"/>
        <v>2.7402586240945723</v>
      </c>
      <c r="BT288">
        <f t="shared" si="77"/>
        <v>1.5630838656613952</v>
      </c>
      <c r="BU288">
        <f t="shared" si="78"/>
        <v>2.3096301674258983</v>
      </c>
      <c r="BV288">
        <f t="shared" si="79"/>
        <v>2.3598354823398879</v>
      </c>
      <c r="BX288" t="s">
        <v>1483</v>
      </c>
      <c r="BY288" t="s">
        <v>5613</v>
      </c>
    </row>
    <row r="289" spans="1:77" x14ac:dyDescent="0.15">
      <c r="B289">
        <v>288</v>
      </c>
      <c r="C289">
        <v>2006</v>
      </c>
      <c r="D289">
        <v>88</v>
      </c>
      <c r="E289" t="s">
        <v>1487</v>
      </c>
      <c r="F289" s="1">
        <v>38848</v>
      </c>
      <c r="G289">
        <v>2299753200</v>
      </c>
      <c r="H289">
        <v>3.0000000000000001E-3</v>
      </c>
      <c r="I289">
        <v>359517</v>
      </c>
      <c r="J289">
        <v>131</v>
      </c>
      <c r="K289">
        <v>10677</v>
      </c>
      <c r="L289" t="s">
        <v>33</v>
      </c>
      <c r="M289" t="s">
        <v>33</v>
      </c>
      <c r="N289" t="s">
        <v>1455</v>
      </c>
      <c r="O289" t="s">
        <v>4261</v>
      </c>
      <c r="P289">
        <v>1</v>
      </c>
      <c r="Q289" t="s">
        <v>1487</v>
      </c>
      <c r="R289" t="s">
        <v>1488</v>
      </c>
      <c r="S289" t="s">
        <v>1489</v>
      </c>
      <c r="T289">
        <v>2006</v>
      </c>
      <c r="U289" t="s">
        <v>1490</v>
      </c>
      <c r="V289" t="s">
        <v>5677</v>
      </c>
      <c r="W289" t="s">
        <v>1491</v>
      </c>
      <c r="X289">
        <v>7.1</v>
      </c>
      <c r="Y289">
        <v>136</v>
      </c>
      <c r="Z289">
        <v>28</v>
      </c>
      <c r="AA289">
        <f t="shared" si="80"/>
        <v>2</v>
      </c>
      <c r="AB289" t="s">
        <v>5452</v>
      </c>
      <c r="AC289">
        <f t="shared" si="66"/>
        <v>10</v>
      </c>
      <c r="AD289">
        <f t="shared" si="67"/>
        <v>5</v>
      </c>
      <c r="AE289">
        <f t="shared" si="68"/>
        <v>0</v>
      </c>
      <c r="AF289">
        <f t="shared" si="69"/>
        <v>5</v>
      </c>
      <c r="AG289">
        <f t="shared" si="70"/>
        <v>9.3616812318309854</v>
      </c>
      <c r="AH289">
        <f t="shared" si="71"/>
        <v>5.5557194311073133</v>
      </c>
      <c r="AI289">
        <f t="shared" si="72"/>
        <v>2.117271295655764</v>
      </c>
      <c r="AJ289">
        <f t="shared" si="73"/>
        <v>4.0284492427235081</v>
      </c>
      <c r="AK289">
        <f t="shared" si="74"/>
        <v>2.1335389083702174</v>
      </c>
      <c r="AL289">
        <f t="shared" si="75"/>
        <v>1.447158031342219</v>
      </c>
      <c r="AW289">
        <v>475</v>
      </c>
      <c r="AX289">
        <v>2</v>
      </c>
      <c r="AY289" t="s">
        <v>2552</v>
      </c>
      <c r="AZ289" t="s">
        <v>2554</v>
      </c>
      <c r="BA289">
        <v>7</v>
      </c>
      <c r="BB289">
        <v>58</v>
      </c>
      <c r="BC289">
        <v>194.71520996093801</v>
      </c>
      <c r="BD289">
        <v>41</v>
      </c>
      <c r="BE289">
        <v>121.53334808349599</v>
      </c>
      <c r="BF289">
        <v>1877</v>
      </c>
      <c r="BG289">
        <v>5.1854671910405202E-3</v>
      </c>
      <c r="BH289">
        <v>496.86471557617199</v>
      </c>
      <c r="BI289">
        <v>13</v>
      </c>
      <c r="BJ289">
        <v>7</v>
      </c>
      <c r="BK289">
        <v>59</v>
      </c>
      <c r="BL289">
        <v>15.646556854248001</v>
      </c>
      <c r="BM289">
        <v>42</v>
      </c>
      <c r="BN289">
        <v>230.96466064453099</v>
      </c>
      <c r="BO289">
        <v>4827</v>
      </c>
      <c r="BP289" s="6">
        <v>4.6167300752131302E-5</v>
      </c>
      <c r="BQ289">
        <v>704.40484619140602</v>
      </c>
      <c r="BR289">
        <v>13</v>
      </c>
      <c r="BS289">
        <f t="shared" si="76"/>
        <v>2.2893998772730053</v>
      </c>
      <c r="BT289">
        <f t="shared" si="77"/>
        <v>1.1944187825394073</v>
      </c>
      <c r="BU289">
        <f t="shared" si="78"/>
        <v>2.1335389083702174</v>
      </c>
      <c r="BV289">
        <f t="shared" si="79"/>
        <v>1.447158031342219</v>
      </c>
      <c r="BX289" t="s">
        <v>1488</v>
      </c>
      <c r="BY289" t="s">
        <v>5677</v>
      </c>
    </row>
    <row r="290" spans="1:77" x14ac:dyDescent="0.15">
      <c r="B290">
        <v>289</v>
      </c>
      <c r="C290">
        <v>2006</v>
      </c>
      <c r="D290">
        <v>89</v>
      </c>
      <c r="E290" t="s">
        <v>1492</v>
      </c>
      <c r="F290" s="1">
        <v>38869</v>
      </c>
      <c r="G290">
        <v>2195709100</v>
      </c>
      <c r="H290">
        <v>2E-3</v>
      </c>
      <c r="I290">
        <v>358299</v>
      </c>
      <c r="J290">
        <v>136</v>
      </c>
      <c r="K290">
        <v>11297</v>
      </c>
      <c r="L290" t="s">
        <v>25</v>
      </c>
      <c r="M290" t="s">
        <v>25</v>
      </c>
      <c r="N290" t="s">
        <v>713</v>
      </c>
      <c r="O290" t="s">
        <v>4261</v>
      </c>
      <c r="P290">
        <v>1</v>
      </c>
      <c r="Q290" t="s">
        <v>1492</v>
      </c>
      <c r="R290" t="s">
        <v>1493</v>
      </c>
      <c r="S290" t="s">
        <v>1494</v>
      </c>
      <c r="T290">
        <v>2006</v>
      </c>
      <c r="U290" t="s">
        <v>1495</v>
      </c>
      <c r="V290" t="s">
        <v>5613</v>
      </c>
      <c r="W290" t="s">
        <v>31</v>
      </c>
      <c r="X290">
        <v>7</v>
      </c>
      <c r="Y290">
        <v>187</v>
      </c>
      <c r="Z290">
        <v>86</v>
      </c>
      <c r="AA290">
        <f t="shared" si="80"/>
        <v>1</v>
      </c>
      <c r="AB290" t="s">
        <v>5443</v>
      </c>
      <c r="AC290">
        <f t="shared" si="66"/>
        <v>3</v>
      </c>
      <c r="AD290">
        <f t="shared" si="67"/>
        <v>3</v>
      </c>
      <c r="AE290">
        <f t="shared" si="68"/>
        <v>0</v>
      </c>
      <c r="AF290">
        <f t="shared" si="69"/>
        <v>6</v>
      </c>
      <c r="AG290">
        <f t="shared" si="70"/>
        <v>9.3415748017920386</v>
      </c>
      <c r="AH290">
        <f t="shared" si="71"/>
        <v>5.5542455960670649</v>
      </c>
      <c r="AI290">
        <f t="shared" si="72"/>
        <v>2.1335389083702174</v>
      </c>
      <c r="AJ290">
        <f t="shared" si="73"/>
        <v>4.0529631287555032</v>
      </c>
      <c r="AK290">
        <f t="shared" si="74"/>
        <v>2.271841606536499</v>
      </c>
      <c r="AL290">
        <f t="shared" si="75"/>
        <v>1.9344984512435675</v>
      </c>
      <c r="AW290">
        <v>241</v>
      </c>
      <c r="AX290">
        <v>1</v>
      </c>
      <c r="AY290" t="s">
        <v>1255</v>
      </c>
      <c r="AZ290" t="s">
        <v>1257</v>
      </c>
      <c r="BA290">
        <v>7</v>
      </c>
      <c r="BB290">
        <v>106</v>
      </c>
      <c r="BC290">
        <v>671.26190185546898</v>
      </c>
      <c r="BD290">
        <v>76</v>
      </c>
      <c r="BE290">
        <v>155.98327636718801</v>
      </c>
      <c r="BF290">
        <v>1379</v>
      </c>
      <c r="BG290">
        <v>8.7150242179632204E-3</v>
      </c>
      <c r="BH290">
        <v>68.149696350097699</v>
      </c>
      <c r="BI290">
        <v>8.25</v>
      </c>
      <c r="BJ290">
        <v>8</v>
      </c>
      <c r="BK290">
        <v>119</v>
      </c>
      <c r="BL290">
        <v>679.748291015625</v>
      </c>
      <c r="BM290">
        <v>81</v>
      </c>
      <c r="BN290">
        <v>265.67532348632801</v>
      </c>
      <c r="BO290">
        <v>4361</v>
      </c>
      <c r="BP290">
        <v>8.3919623866677302E-3</v>
      </c>
      <c r="BQ290">
        <v>571.15325927734398</v>
      </c>
      <c r="BR290">
        <v>11.25</v>
      </c>
      <c r="BS290">
        <f t="shared" si="76"/>
        <v>2.8268919990641561</v>
      </c>
      <c r="BT290">
        <f t="shared" si="77"/>
        <v>2.8323481243824991</v>
      </c>
      <c r="BU290">
        <f t="shared" si="78"/>
        <v>2.271841606536499</v>
      </c>
      <c r="BV290">
        <f t="shared" si="79"/>
        <v>1.9344984512435675</v>
      </c>
      <c r="BX290" t="s">
        <v>1493</v>
      </c>
      <c r="BY290" t="s">
        <v>5613</v>
      </c>
    </row>
    <row r="291" spans="1:77" x14ac:dyDescent="0.15">
      <c r="B291">
        <v>290</v>
      </c>
      <c r="C291">
        <v>2006</v>
      </c>
      <c r="D291">
        <v>90</v>
      </c>
      <c r="E291" t="s">
        <v>1496</v>
      </c>
      <c r="F291" s="1">
        <v>39037</v>
      </c>
      <c r="G291">
        <v>2068632100</v>
      </c>
      <c r="H291">
        <v>2E-3</v>
      </c>
      <c r="I291">
        <v>353360</v>
      </c>
      <c r="J291">
        <v>212</v>
      </c>
      <c r="K291">
        <v>14953</v>
      </c>
      <c r="L291" t="s">
        <v>25</v>
      </c>
      <c r="M291" t="s">
        <v>25</v>
      </c>
      <c r="N291" t="s">
        <v>40</v>
      </c>
      <c r="O291" t="s">
        <v>4261</v>
      </c>
      <c r="P291">
        <v>1</v>
      </c>
      <c r="Q291" t="s">
        <v>1496</v>
      </c>
      <c r="R291" t="s">
        <v>1497</v>
      </c>
      <c r="S291" t="s">
        <v>1498</v>
      </c>
      <c r="T291">
        <v>2006</v>
      </c>
      <c r="U291" t="s">
        <v>1499</v>
      </c>
      <c r="V291" t="s">
        <v>5615</v>
      </c>
      <c r="W291" t="s">
        <v>1500</v>
      </c>
      <c r="X291">
        <v>5</v>
      </c>
      <c r="Y291">
        <v>187</v>
      </c>
      <c r="Z291">
        <v>62</v>
      </c>
      <c r="AA291">
        <f t="shared" si="80"/>
        <v>1</v>
      </c>
      <c r="AB291" t="s">
        <v>5426</v>
      </c>
      <c r="AC291">
        <f t="shared" si="66"/>
        <v>1</v>
      </c>
      <c r="AD291">
        <f t="shared" si="67"/>
        <v>1</v>
      </c>
      <c r="AE291">
        <f t="shared" si="68"/>
        <v>0</v>
      </c>
      <c r="AF291">
        <f t="shared" si="69"/>
        <v>11</v>
      </c>
      <c r="AG291">
        <f t="shared" si="70"/>
        <v>9.3156832595652155</v>
      </c>
      <c r="AH291">
        <f t="shared" si="71"/>
        <v>5.5482173862503341</v>
      </c>
      <c r="AI291">
        <f t="shared" si="72"/>
        <v>2.3263358609287512</v>
      </c>
      <c r="AJ291">
        <f t="shared" si="73"/>
        <v>4.1747283333118927</v>
      </c>
      <c r="AK291">
        <f t="shared" si="74"/>
        <v>2.271841606536499</v>
      </c>
      <c r="AL291">
        <f t="shared" si="75"/>
        <v>1.7923916894982537</v>
      </c>
      <c r="AW291">
        <v>494</v>
      </c>
      <c r="AX291">
        <v>1</v>
      </c>
      <c r="AY291" t="s">
        <v>2658</v>
      </c>
      <c r="AZ291" t="s">
        <v>2660</v>
      </c>
      <c r="BA291">
        <v>24</v>
      </c>
      <c r="BB291">
        <v>538</v>
      </c>
      <c r="BC291">
        <v>5081.58154296875</v>
      </c>
      <c r="BD291">
        <v>215</v>
      </c>
      <c r="BE291">
        <v>192.99978637695301</v>
      </c>
      <c r="BF291">
        <v>1158</v>
      </c>
      <c r="BG291">
        <v>6.6762916743755299E-2</v>
      </c>
      <c r="BH291">
        <v>711.14019775390602</v>
      </c>
      <c r="BI291">
        <v>119.733345031738</v>
      </c>
      <c r="BJ291">
        <v>25</v>
      </c>
      <c r="BK291">
        <v>572</v>
      </c>
      <c r="BL291">
        <v>5334.357421875</v>
      </c>
      <c r="BM291">
        <v>225</v>
      </c>
      <c r="BN291">
        <v>303.61428833007801</v>
      </c>
      <c r="BO291">
        <v>4140</v>
      </c>
      <c r="BP291">
        <v>6.6823467612266499E-2</v>
      </c>
      <c r="BQ291">
        <v>1364.93212890625</v>
      </c>
      <c r="BR291">
        <v>130.40000915527301</v>
      </c>
      <c r="BS291">
        <f t="shared" si="76"/>
        <v>3.7059988989941495</v>
      </c>
      <c r="BT291">
        <f t="shared" si="77"/>
        <v>3.727082111681479</v>
      </c>
      <c r="BU291">
        <f t="shared" si="78"/>
        <v>2.271841606536499</v>
      </c>
      <c r="BV291">
        <f t="shared" si="79"/>
        <v>1.7923916894982537</v>
      </c>
      <c r="BX291" t="s">
        <v>1497</v>
      </c>
      <c r="BY291" t="s">
        <v>5615</v>
      </c>
    </row>
    <row r="292" spans="1:77" x14ac:dyDescent="0.15">
      <c r="B292">
        <v>291</v>
      </c>
      <c r="C292">
        <v>2006</v>
      </c>
      <c r="D292">
        <v>91</v>
      </c>
      <c r="E292" t="s">
        <v>1501</v>
      </c>
      <c r="F292" s="1">
        <v>38988</v>
      </c>
      <c r="G292">
        <v>2073130500</v>
      </c>
      <c r="H292">
        <v>2E-3</v>
      </c>
      <c r="I292">
        <v>349173</v>
      </c>
      <c r="J292">
        <v>136</v>
      </c>
      <c r="K292">
        <v>12364</v>
      </c>
      <c r="L292" t="s">
        <v>469</v>
      </c>
      <c r="M292" t="s">
        <v>469</v>
      </c>
      <c r="N292" t="s">
        <v>260</v>
      </c>
      <c r="O292" t="s">
        <v>4261</v>
      </c>
      <c r="P292">
        <v>1</v>
      </c>
      <c r="Q292" t="s">
        <v>1501</v>
      </c>
      <c r="R292" t="s">
        <v>1502</v>
      </c>
      <c r="S292" t="s">
        <v>1503</v>
      </c>
      <c r="T292">
        <v>2006</v>
      </c>
      <c r="U292" t="s">
        <v>1504</v>
      </c>
      <c r="V292" t="s">
        <v>5651</v>
      </c>
      <c r="W292" t="s">
        <v>1505</v>
      </c>
      <c r="X292">
        <v>8.8000000000000007</v>
      </c>
      <c r="Y292">
        <v>138</v>
      </c>
      <c r="Z292">
        <v>55</v>
      </c>
      <c r="AA292">
        <f t="shared" si="80"/>
        <v>6</v>
      </c>
      <c r="AB292" t="s">
        <v>5437</v>
      </c>
      <c r="AC292">
        <f t="shared" si="66"/>
        <v>10</v>
      </c>
      <c r="AD292">
        <f t="shared" si="67"/>
        <v>5</v>
      </c>
      <c r="AE292">
        <f t="shared" si="68"/>
        <v>0</v>
      </c>
      <c r="AF292">
        <f t="shared" si="69"/>
        <v>9</v>
      </c>
      <c r="AG292">
        <f t="shared" si="70"/>
        <v>9.3166266410451577</v>
      </c>
      <c r="AH292">
        <f t="shared" si="71"/>
        <v>5.543040654265039</v>
      </c>
      <c r="AI292">
        <f t="shared" si="72"/>
        <v>2.1335389083702174</v>
      </c>
      <c r="AJ292">
        <f t="shared" si="73"/>
        <v>4.0921589963912668</v>
      </c>
      <c r="AK292">
        <f t="shared" si="74"/>
        <v>2.1398790864012365</v>
      </c>
      <c r="AL292">
        <f t="shared" si="75"/>
        <v>1.7403626894942439</v>
      </c>
      <c r="AW292">
        <v>783</v>
      </c>
      <c r="AX292">
        <v>1</v>
      </c>
      <c r="AY292" t="s">
        <v>4147</v>
      </c>
      <c r="AZ292" t="s">
        <v>4149</v>
      </c>
      <c r="BA292">
        <v>5</v>
      </c>
      <c r="BB292">
        <v>48</v>
      </c>
      <c r="BC292">
        <v>262.78662109375</v>
      </c>
      <c r="BD292">
        <v>33</v>
      </c>
      <c r="BE292">
        <v>139.93339538574199</v>
      </c>
      <c r="BF292">
        <v>1521</v>
      </c>
      <c r="BG292">
        <v>3.38065414689481E-3</v>
      </c>
      <c r="BH292">
        <v>20.243890762329102</v>
      </c>
      <c r="BI292">
        <v>3</v>
      </c>
      <c r="BJ292">
        <v>5</v>
      </c>
      <c r="BK292">
        <v>49</v>
      </c>
      <c r="BL292">
        <v>271.67608642578102</v>
      </c>
      <c r="BM292">
        <v>34</v>
      </c>
      <c r="BN292">
        <v>240.97056579589801</v>
      </c>
      <c r="BO292">
        <v>4670</v>
      </c>
      <c r="BP292">
        <v>3.3348854631185501E-3</v>
      </c>
      <c r="BQ292">
        <v>30.387845993041999</v>
      </c>
      <c r="BR292">
        <v>3</v>
      </c>
      <c r="BS292">
        <f t="shared" si="76"/>
        <v>2.4196032507923699</v>
      </c>
      <c r="BT292">
        <f t="shared" si="77"/>
        <v>2.4340514124687109</v>
      </c>
      <c r="BU292">
        <f t="shared" si="78"/>
        <v>2.1398790864012365</v>
      </c>
      <c r="BV292">
        <f t="shared" si="79"/>
        <v>1.7403626894942439</v>
      </c>
      <c r="BX292" t="s">
        <v>1502</v>
      </c>
      <c r="BY292" t="s">
        <v>5651</v>
      </c>
    </row>
    <row r="293" spans="1:77" x14ac:dyDescent="0.15">
      <c r="B293">
        <v>292</v>
      </c>
      <c r="C293">
        <v>2006</v>
      </c>
      <c r="D293">
        <v>92</v>
      </c>
      <c r="E293" t="s">
        <v>1506</v>
      </c>
      <c r="F293" s="1">
        <v>39023</v>
      </c>
      <c r="G293">
        <v>2076522300</v>
      </c>
      <c r="H293">
        <v>2E-3</v>
      </c>
      <c r="I293">
        <v>348508</v>
      </c>
      <c r="J293">
        <v>240</v>
      </c>
      <c r="K293">
        <v>13124</v>
      </c>
      <c r="L293" t="s">
        <v>25</v>
      </c>
      <c r="M293" t="s">
        <v>25</v>
      </c>
      <c r="N293" t="s">
        <v>40</v>
      </c>
      <c r="O293" t="s">
        <v>4261</v>
      </c>
      <c r="P293">
        <v>1</v>
      </c>
      <c r="Q293" t="s">
        <v>1506</v>
      </c>
      <c r="R293" t="s">
        <v>1507</v>
      </c>
      <c r="S293" t="s">
        <v>1508</v>
      </c>
      <c r="T293">
        <v>2006</v>
      </c>
      <c r="U293" t="s">
        <v>1509</v>
      </c>
      <c r="V293" t="s">
        <v>5615</v>
      </c>
      <c r="W293" t="s">
        <v>31</v>
      </c>
      <c r="X293">
        <v>7.6</v>
      </c>
      <c r="Y293">
        <v>148</v>
      </c>
      <c r="Z293">
        <v>99</v>
      </c>
      <c r="AA293">
        <f t="shared" si="80"/>
        <v>1</v>
      </c>
      <c r="AB293" t="s">
        <v>5426</v>
      </c>
      <c r="AC293">
        <f t="shared" si="66"/>
        <v>1</v>
      </c>
      <c r="AD293">
        <f t="shared" si="67"/>
        <v>1</v>
      </c>
      <c r="AE293">
        <f t="shared" si="68"/>
        <v>0</v>
      </c>
      <c r="AF293">
        <f t="shared" si="69"/>
        <v>11</v>
      </c>
      <c r="AG293">
        <f t="shared" si="70"/>
        <v>9.3173365994068611</v>
      </c>
      <c r="AH293">
        <f t="shared" si="71"/>
        <v>5.5422127517768631</v>
      </c>
      <c r="AI293">
        <f t="shared" si="72"/>
        <v>2.3802112417116059</v>
      </c>
      <c r="AJ293">
        <f t="shared" si="73"/>
        <v>4.1180662217140096</v>
      </c>
      <c r="AK293">
        <f t="shared" si="74"/>
        <v>2.170261715394957</v>
      </c>
      <c r="AL293">
        <f t="shared" si="75"/>
        <v>1.9956351945975497</v>
      </c>
      <c r="AW293">
        <v>278</v>
      </c>
      <c r="AX293">
        <v>2</v>
      </c>
      <c r="AY293" t="s">
        <v>1442</v>
      </c>
      <c r="AZ293" t="s">
        <v>1444</v>
      </c>
      <c r="BA293">
        <v>13</v>
      </c>
      <c r="BB293">
        <v>165</v>
      </c>
      <c r="BC293">
        <v>1551.66711425781</v>
      </c>
      <c r="BD293">
        <v>90</v>
      </c>
      <c r="BE293">
        <v>146.850021362305</v>
      </c>
      <c r="BF293">
        <v>1627</v>
      </c>
      <c r="BG293">
        <v>4.4819936156272902E-2</v>
      </c>
      <c r="BH293">
        <v>980.34979248046898</v>
      </c>
      <c r="BI293">
        <v>40.5</v>
      </c>
      <c r="BJ293">
        <v>14</v>
      </c>
      <c r="BK293">
        <v>186</v>
      </c>
      <c r="BL293">
        <v>56.531295776367202</v>
      </c>
      <c r="BM293">
        <v>101</v>
      </c>
      <c r="BN293">
        <v>276.51138305664102</v>
      </c>
      <c r="BO293">
        <v>4199</v>
      </c>
      <c r="BP293">
        <v>2.7832094929181001E-4</v>
      </c>
      <c r="BQ293">
        <v>3065.5087890625</v>
      </c>
      <c r="BR293">
        <v>50.333332061767599</v>
      </c>
      <c r="BS293">
        <f t="shared" si="76"/>
        <v>3.1907985558735326</v>
      </c>
      <c r="BT293">
        <f t="shared" si="77"/>
        <v>1.7522889402111625</v>
      </c>
      <c r="BU293">
        <f t="shared" si="78"/>
        <v>2.170261715394957</v>
      </c>
      <c r="BV293">
        <f t="shared" si="79"/>
        <v>1.9956351945975497</v>
      </c>
      <c r="BX293" t="s">
        <v>1507</v>
      </c>
      <c r="BY293" t="s">
        <v>5615</v>
      </c>
    </row>
    <row r="294" spans="1:77" x14ac:dyDescent="0.15">
      <c r="B294">
        <v>293</v>
      </c>
      <c r="C294">
        <v>2006</v>
      </c>
      <c r="D294">
        <v>93</v>
      </c>
      <c r="E294" t="s">
        <v>1510</v>
      </c>
      <c r="F294" s="1">
        <v>38967</v>
      </c>
      <c r="G294">
        <v>2132943200</v>
      </c>
      <c r="H294">
        <v>2E-3</v>
      </c>
      <c r="I294">
        <v>338737</v>
      </c>
      <c r="J294">
        <v>180</v>
      </c>
      <c r="K294">
        <v>13465</v>
      </c>
      <c r="L294" t="s">
        <v>25</v>
      </c>
      <c r="M294" t="s">
        <v>25</v>
      </c>
      <c r="N294" t="s">
        <v>26</v>
      </c>
      <c r="O294" t="s">
        <v>4261</v>
      </c>
      <c r="P294">
        <v>1</v>
      </c>
      <c r="Q294" t="s">
        <v>1510</v>
      </c>
      <c r="R294" t="s">
        <v>1511</v>
      </c>
      <c r="S294" t="s">
        <v>1512</v>
      </c>
      <c r="T294">
        <v>2006</v>
      </c>
      <c r="U294" t="s">
        <v>1513</v>
      </c>
      <c r="V294" t="s">
        <v>5639</v>
      </c>
      <c r="W294" t="s">
        <v>1514</v>
      </c>
      <c r="X294">
        <v>7.4</v>
      </c>
      <c r="Y294">
        <v>209</v>
      </c>
      <c r="Z294">
        <v>62</v>
      </c>
      <c r="AA294">
        <f t="shared" si="80"/>
        <v>1</v>
      </c>
      <c r="AB294" t="s">
        <v>5424</v>
      </c>
      <c r="AC294">
        <f t="shared" si="66"/>
        <v>2</v>
      </c>
      <c r="AD294">
        <f t="shared" si="67"/>
        <v>2</v>
      </c>
      <c r="AE294">
        <f t="shared" si="68"/>
        <v>0</v>
      </c>
      <c r="AF294">
        <f t="shared" si="69"/>
        <v>9</v>
      </c>
      <c r="AG294">
        <f t="shared" si="70"/>
        <v>9.3289792903978483</v>
      </c>
      <c r="AH294">
        <f t="shared" si="71"/>
        <v>5.5298626369109467</v>
      </c>
      <c r="AI294">
        <f t="shared" si="72"/>
        <v>2.255272505103306</v>
      </c>
      <c r="AJ294">
        <f t="shared" si="73"/>
        <v>4.1292063577475284</v>
      </c>
      <c r="AK294">
        <f t="shared" si="74"/>
        <v>2.3201462861110538</v>
      </c>
      <c r="AL294">
        <f t="shared" si="75"/>
        <v>1.7923916894982537</v>
      </c>
      <c r="AW294">
        <v>730</v>
      </c>
      <c r="AX294">
        <v>1</v>
      </c>
      <c r="AY294" t="s">
        <v>3887</v>
      </c>
      <c r="AZ294" t="s">
        <v>3889</v>
      </c>
      <c r="BA294">
        <v>14</v>
      </c>
      <c r="BB294">
        <v>301</v>
      </c>
      <c r="BC294">
        <v>2545.26806640625</v>
      </c>
      <c r="BD294">
        <v>139</v>
      </c>
      <c r="BE294">
        <v>173.69981384277301</v>
      </c>
      <c r="BF294">
        <v>1264</v>
      </c>
      <c r="BG294">
        <v>3.3353161066770602E-2</v>
      </c>
      <c r="BH294">
        <v>138.46089172363301</v>
      </c>
      <c r="BI294">
        <v>27.5</v>
      </c>
      <c r="BJ294">
        <v>18</v>
      </c>
      <c r="BK294">
        <v>380</v>
      </c>
      <c r="BL294">
        <v>2931.298828125</v>
      </c>
      <c r="BM294">
        <v>176</v>
      </c>
      <c r="BN294">
        <v>311.18566894531301</v>
      </c>
      <c r="BO294">
        <v>3836</v>
      </c>
      <c r="BP294">
        <v>3.6557961255312001E-2</v>
      </c>
      <c r="BQ294">
        <v>3691.51416015625</v>
      </c>
      <c r="BR294">
        <v>71.5</v>
      </c>
      <c r="BS294">
        <f t="shared" si="76"/>
        <v>3.4057335287671453</v>
      </c>
      <c r="BT294">
        <f t="shared" si="77"/>
        <v>3.4670600943819316</v>
      </c>
      <c r="BU294">
        <f t="shared" si="78"/>
        <v>2.3201462861110538</v>
      </c>
      <c r="BV294">
        <f t="shared" si="79"/>
        <v>1.7923916894982537</v>
      </c>
      <c r="BX294" t="s">
        <v>1511</v>
      </c>
      <c r="BY294" t="s">
        <v>5639</v>
      </c>
    </row>
    <row r="295" spans="1:77" x14ac:dyDescent="0.15">
      <c r="B295">
        <v>294</v>
      </c>
      <c r="C295">
        <v>2006</v>
      </c>
      <c r="D295">
        <v>94</v>
      </c>
      <c r="E295" t="s">
        <v>1515</v>
      </c>
      <c r="F295" s="1">
        <v>38876</v>
      </c>
      <c r="G295">
        <v>1957831400</v>
      </c>
      <c r="H295">
        <v>2E-3</v>
      </c>
      <c r="I295">
        <v>321769</v>
      </c>
      <c r="J295">
        <v>95</v>
      </c>
      <c r="K295">
        <v>8468</v>
      </c>
      <c r="L295" t="s">
        <v>348</v>
      </c>
      <c r="M295" t="s">
        <v>348</v>
      </c>
      <c r="N295" t="s">
        <v>26</v>
      </c>
      <c r="O295" t="s">
        <v>4261</v>
      </c>
      <c r="P295">
        <v>1</v>
      </c>
      <c r="Q295" t="s">
        <v>1515</v>
      </c>
      <c r="R295" t="s">
        <v>1516</v>
      </c>
      <c r="S295" t="s">
        <v>1517</v>
      </c>
      <c r="T295">
        <v>2005</v>
      </c>
      <c r="U295" t="s">
        <v>1518</v>
      </c>
      <c r="V295" t="s">
        <v>5635</v>
      </c>
      <c r="W295" t="s">
        <v>31</v>
      </c>
      <c r="X295">
        <v>4.4000000000000004</v>
      </c>
      <c r="Y295">
        <v>157</v>
      </c>
      <c r="Z295">
        <v>100</v>
      </c>
      <c r="AA295">
        <f t="shared" si="80"/>
        <v>5</v>
      </c>
      <c r="AB295" t="s">
        <v>5424</v>
      </c>
      <c r="AC295">
        <f t="shared" si="66"/>
        <v>2</v>
      </c>
      <c r="AD295">
        <f t="shared" si="67"/>
        <v>2</v>
      </c>
      <c r="AE295">
        <f t="shared" si="68"/>
        <v>0</v>
      </c>
      <c r="AF295">
        <f t="shared" si="69"/>
        <v>6</v>
      </c>
      <c r="AG295">
        <f t="shared" si="70"/>
        <v>9.2917752895088235</v>
      </c>
      <c r="AH295">
        <f t="shared" si="71"/>
        <v>5.507544200802621</v>
      </c>
      <c r="AI295">
        <f t="shared" si="72"/>
        <v>1.9777236052888476</v>
      </c>
      <c r="AJ295">
        <f t="shared" si="73"/>
        <v>3.927780849347374</v>
      </c>
      <c r="AK295">
        <f t="shared" si="74"/>
        <v>2.1958996524092336</v>
      </c>
      <c r="AL295">
        <f t="shared" si="75"/>
        <v>2</v>
      </c>
      <c r="AW295">
        <v>346</v>
      </c>
      <c r="AX295">
        <v>1</v>
      </c>
      <c r="AY295" t="s">
        <v>1852</v>
      </c>
      <c r="AZ295" t="s">
        <v>1854</v>
      </c>
      <c r="BA295">
        <v>16</v>
      </c>
      <c r="BB295">
        <v>360</v>
      </c>
      <c r="BC295">
        <v>3300.958984375</v>
      </c>
      <c r="BD295">
        <v>154</v>
      </c>
      <c r="BE295">
        <v>177.44979858398401</v>
      </c>
      <c r="BF295">
        <v>1244</v>
      </c>
      <c r="BG295">
        <v>4.3331600725650801E-2</v>
      </c>
      <c r="BH295">
        <v>176.33708190918</v>
      </c>
      <c r="BI295">
        <v>30.583330154418899</v>
      </c>
      <c r="BJ295">
        <v>16</v>
      </c>
      <c r="BK295">
        <v>381</v>
      </c>
      <c r="BL295">
        <v>3485.39282226563</v>
      </c>
      <c r="BM295">
        <v>167</v>
      </c>
      <c r="BN295">
        <v>299.05236816406301</v>
      </c>
      <c r="BO295">
        <v>4002</v>
      </c>
      <c r="BP295">
        <v>4.3626494705676998E-2</v>
      </c>
      <c r="BQ295">
        <v>660.791259765625</v>
      </c>
      <c r="BR295">
        <v>30.583330154418899</v>
      </c>
      <c r="BS295">
        <f t="shared" si="76"/>
        <v>3.5186401280957531</v>
      </c>
      <c r="BT295">
        <f t="shared" si="77"/>
        <v>3.5422517324851546</v>
      </c>
      <c r="BU295">
        <f t="shared" si="78"/>
        <v>2.1958996524092336</v>
      </c>
      <c r="BV295">
        <f t="shared" si="79"/>
        <v>2</v>
      </c>
      <c r="BX295" t="s">
        <v>1516</v>
      </c>
      <c r="BY295" t="s">
        <v>5635</v>
      </c>
    </row>
    <row r="296" spans="1:77" x14ac:dyDescent="0.15">
      <c r="B296">
        <v>295</v>
      </c>
      <c r="C296">
        <v>2006</v>
      </c>
      <c r="D296">
        <v>95</v>
      </c>
      <c r="E296" t="s">
        <v>1519</v>
      </c>
      <c r="F296" s="1">
        <v>38890</v>
      </c>
      <c r="G296">
        <v>1956841000</v>
      </c>
      <c r="H296">
        <v>2E-3</v>
      </c>
      <c r="I296">
        <v>318142</v>
      </c>
      <c r="J296">
        <v>235</v>
      </c>
      <c r="K296">
        <v>12049</v>
      </c>
      <c r="L296" t="s">
        <v>25</v>
      </c>
      <c r="M296" t="s">
        <v>25</v>
      </c>
      <c r="N296" t="s">
        <v>26</v>
      </c>
      <c r="O296" t="s">
        <v>4261</v>
      </c>
      <c r="P296">
        <v>1</v>
      </c>
      <c r="Q296" t="s">
        <v>1519</v>
      </c>
      <c r="R296" t="s">
        <v>1520</v>
      </c>
      <c r="T296">
        <v>2006</v>
      </c>
      <c r="U296" t="s">
        <v>1521</v>
      </c>
      <c r="V296" t="s">
        <v>5672</v>
      </c>
      <c r="W296" t="s">
        <v>31</v>
      </c>
      <c r="X296">
        <v>7.8</v>
      </c>
      <c r="Y296">
        <v>144</v>
      </c>
      <c r="Z296">
        <v>174</v>
      </c>
      <c r="AA296">
        <f t="shared" si="80"/>
        <v>1</v>
      </c>
      <c r="AB296" t="s">
        <v>5424</v>
      </c>
      <c r="AC296">
        <f t="shared" si="66"/>
        <v>2</v>
      </c>
      <c r="AD296">
        <f t="shared" si="67"/>
        <v>2</v>
      </c>
      <c r="AE296">
        <f t="shared" si="68"/>
        <v>0</v>
      </c>
      <c r="AF296">
        <f t="shared" si="69"/>
        <v>6</v>
      </c>
      <c r="AG296">
        <f t="shared" si="70"/>
        <v>9.291555539184861</v>
      </c>
      <c r="AH296">
        <f t="shared" si="71"/>
        <v>5.5026210069387744</v>
      </c>
      <c r="AI296">
        <f t="shared" si="72"/>
        <v>2.3710678622717358</v>
      </c>
      <c r="AJ296">
        <f t="shared" si="73"/>
        <v>4.0809510043794832</v>
      </c>
      <c r="AK296">
        <f t="shared" si="74"/>
        <v>2.1583624920952493</v>
      </c>
      <c r="AL296">
        <f t="shared" si="75"/>
        <v>2.2405492482825995</v>
      </c>
      <c r="AW296">
        <v>493</v>
      </c>
      <c r="AX296">
        <v>1</v>
      </c>
      <c r="AY296" t="s">
        <v>2653</v>
      </c>
      <c r="AZ296" t="s">
        <v>2654</v>
      </c>
      <c r="BA296">
        <v>17</v>
      </c>
      <c r="BB296">
        <v>329</v>
      </c>
      <c r="BC296">
        <v>2328.2216796875</v>
      </c>
      <c r="BD296">
        <v>142</v>
      </c>
      <c r="BE296">
        <v>176.31652832031301</v>
      </c>
      <c r="BF296">
        <v>1251</v>
      </c>
      <c r="BG296">
        <v>3.0382007360458398E-2</v>
      </c>
      <c r="BH296">
        <v>306.49276733398398</v>
      </c>
      <c r="BI296">
        <v>53.583332061767599</v>
      </c>
      <c r="BJ296">
        <v>17</v>
      </c>
      <c r="BK296">
        <v>340</v>
      </c>
      <c r="BL296">
        <v>2435.7197265625</v>
      </c>
      <c r="BM296">
        <v>148</v>
      </c>
      <c r="BN296">
        <v>283.49710083007801</v>
      </c>
      <c r="BO296">
        <v>4274</v>
      </c>
      <c r="BP296">
        <v>3.03211491554976E-2</v>
      </c>
      <c r="BQ296">
        <v>501.10446166992199</v>
      </c>
      <c r="BR296">
        <v>53.583332061767599</v>
      </c>
      <c r="BS296">
        <f t="shared" si="76"/>
        <v>3.3670243289338422</v>
      </c>
      <c r="BT296">
        <f t="shared" si="77"/>
        <v>3.3866273134312106</v>
      </c>
      <c r="BU296">
        <f t="shared" si="78"/>
        <v>2.1583624920952493</v>
      </c>
      <c r="BV296">
        <f t="shared" si="79"/>
        <v>2.2405492482825995</v>
      </c>
      <c r="BX296" t="s">
        <v>1520</v>
      </c>
      <c r="BY296" t="s">
        <v>5672</v>
      </c>
    </row>
    <row r="297" spans="1:77" x14ac:dyDescent="0.15">
      <c r="B297">
        <v>296</v>
      </c>
      <c r="C297">
        <v>2006</v>
      </c>
      <c r="D297">
        <v>96</v>
      </c>
      <c r="E297" t="s">
        <v>1522</v>
      </c>
      <c r="F297" s="1">
        <v>38806</v>
      </c>
      <c r="G297">
        <v>1999601100</v>
      </c>
      <c r="H297">
        <v>2E-3</v>
      </c>
      <c r="I297">
        <v>313300</v>
      </c>
      <c r="J297">
        <v>185</v>
      </c>
      <c r="K297">
        <v>12151</v>
      </c>
      <c r="L297" t="s">
        <v>33</v>
      </c>
      <c r="M297" t="s">
        <v>33</v>
      </c>
      <c r="N297" t="s">
        <v>47</v>
      </c>
      <c r="O297" t="s">
        <v>4261</v>
      </c>
      <c r="P297">
        <v>1</v>
      </c>
      <c r="Q297" t="s">
        <v>1522</v>
      </c>
      <c r="R297" t="s">
        <v>1523</v>
      </c>
      <c r="S297" t="s">
        <v>1524</v>
      </c>
      <c r="T297">
        <v>2006</v>
      </c>
      <c r="U297" t="s">
        <v>1525</v>
      </c>
      <c r="V297" t="s">
        <v>5613</v>
      </c>
      <c r="W297" t="s">
        <v>1526</v>
      </c>
      <c r="X297">
        <v>6.6</v>
      </c>
      <c r="Y297">
        <v>157</v>
      </c>
      <c r="Z297">
        <v>28</v>
      </c>
      <c r="AA297">
        <f t="shared" si="80"/>
        <v>2</v>
      </c>
      <c r="AB297" t="s">
        <v>5427</v>
      </c>
      <c r="AC297">
        <f t="shared" si="66"/>
        <v>7</v>
      </c>
      <c r="AD297">
        <f t="shared" si="67"/>
        <v>5</v>
      </c>
      <c r="AE297">
        <f t="shared" si="68"/>
        <v>0</v>
      </c>
      <c r="AF297">
        <f t="shared" si="69"/>
        <v>3</v>
      </c>
      <c r="AG297">
        <f t="shared" si="70"/>
        <v>9.3009433669902322</v>
      </c>
      <c r="AH297">
        <f t="shared" si="71"/>
        <v>5.4959603948817044</v>
      </c>
      <c r="AI297">
        <f t="shared" si="72"/>
        <v>2.2671717284030133</v>
      </c>
      <c r="AJ297">
        <f t="shared" si="73"/>
        <v>4.0846120208652508</v>
      </c>
      <c r="AK297">
        <f t="shared" si="74"/>
        <v>2.1958996524092336</v>
      </c>
      <c r="AL297">
        <f t="shared" si="75"/>
        <v>1.447158031342219</v>
      </c>
      <c r="AW297">
        <v>325</v>
      </c>
      <c r="AX297">
        <v>1</v>
      </c>
      <c r="AY297" t="s">
        <v>1743</v>
      </c>
      <c r="AZ297" t="s">
        <v>1745</v>
      </c>
      <c r="BA297">
        <v>20</v>
      </c>
      <c r="BB297">
        <v>417</v>
      </c>
      <c r="BC297">
        <v>3030.16943359375</v>
      </c>
      <c r="BD297">
        <v>179</v>
      </c>
      <c r="BE297">
        <v>184.83312988281301</v>
      </c>
      <c r="BF297">
        <v>1200</v>
      </c>
      <c r="BG297">
        <v>3.9527520537376397E-2</v>
      </c>
      <c r="BH297">
        <v>343.39318847656301</v>
      </c>
      <c r="BI297">
        <v>70.700004577636705</v>
      </c>
      <c r="BJ297">
        <v>21</v>
      </c>
      <c r="BK297">
        <v>457</v>
      </c>
      <c r="BL297">
        <v>3351.49658203125</v>
      </c>
      <c r="BM297">
        <v>189</v>
      </c>
      <c r="BN297">
        <v>294.15695190429699</v>
      </c>
      <c r="BO297">
        <v>4203</v>
      </c>
      <c r="BP297">
        <v>4.1709799319505698E-2</v>
      </c>
      <c r="BQ297">
        <v>688.96374511718795</v>
      </c>
      <c r="BR297">
        <v>78.166664123535199</v>
      </c>
      <c r="BS297">
        <f t="shared" si="76"/>
        <v>3.4814669129965385</v>
      </c>
      <c r="BT297">
        <f t="shared" si="77"/>
        <v>3.5252387808218755</v>
      </c>
      <c r="BU297">
        <f t="shared" si="78"/>
        <v>2.1958996524092336</v>
      </c>
      <c r="BV297">
        <f t="shared" si="79"/>
        <v>1.447158031342219</v>
      </c>
      <c r="BX297" t="s">
        <v>1523</v>
      </c>
      <c r="BY297" t="s">
        <v>5613</v>
      </c>
    </row>
    <row r="298" spans="1:77" x14ac:dyDescent="0.15">
      <c r="B298">
        <v>297</v>
      </c>
      <c r="C298">
        <v>2006</v>
      </c>
      <c r="D298">
        <v>97</v>
      </c>
      <c r="E298" t="s">
        <v>1527</v>
      </c>
      <c r="F298" s="1">
        <v>38799</v>
      </c>
      <c r="G298">
        <v>1926775700</v>
      </c>
      <c r="H298">
        <v>2E-3</v>
      </c>
      <c r="I298">
        <v>308428</v>
      </c>
      <c r="J298">
        <v>162</v>
      </c>
      <c r="K298">
        <v>12343</v>
      </c>
      <c r="L298" t="s">
        <v>147</v>
      </c>
      <c r="M298" t="s">
        <v>147</v>
      </c>
      <c r="N298" t="s">
        <v>148</v>
      </c>
      <c r="O298" t="s">
        <v>4261</v>
      </c>
      <c r="P298">
        <v>1</v>
      </c>
      <c r="Q298" t="s">
        <v>1527</v>
      </c>
      <c r="R298" t="s">
        <v>1528</v>
      </c>
      <c r="S298" t="s">
        <v>1529</v>
      </c>
      <c r="T298">
        <v>2006</v>
      </c>
      <c r="U298" t="s">
        <v>1530</v>
      </c>
      <c r="V298" t="s">
        <v>5688</v>
      </c>
      <c r="W298" t="s">
        <v>1532</v>
      </c>
      <c r="X298">
        <v>8</v>
      </c>
      <c r="Y298">
        <v>192</v>
      </c>
      <c r="Z298">
        <v>31</v>
      </c>
      <c r="AA298">
        <f t="shared" si="80"/>
        <v>3</v>
      </c>
      <c r="AB298" t="s">
        <v>5433</v>
      </c>
      <c r="AC298">
        <f t="shared" si="66"/>
        <v>10</v>
      </c>
      <c r="AD298">
        <f t="shared" si="67"/>
        <v>5</v>
      </c>
      <c r="AE298">
        <f t="shared" si="68"/>
        <v>0</v>
      </c>
      <c r="AF298">
        <f t="shared" si="69"/>
        <v>3</v>
      </c>
      <c r="AG298">
        <f t="shared" si="70"/>
        <v>9.2848311604665295</v>
      </c>
      <c r="AH298">
        <f t="shared" si="71"/>
        <v>5.4891537976976776</v>
      </c>
      <c r="AI298">
        <f t="shared" si="72"/>
        <v>2.2095150145426303</v>
      </c>
      <c r="AJ298">
        <f t="shared" si="73"/>
        <v>4.091420728992051</v>
      </c>
      <c r="AK298">
        <f t="shared" si="74"/>
        <v>2.2833012287035492</v>
      </c>
      <c r="AL298">
        <f t="shared" si="75"/>
        <v>1.4913616938342726</v>
      </c>
      <c r="AW298">
        <v>112</v>
      </c>
      <c r="AX298">
        <v>1</v>
      </c>
      <c r="AY298" t="s">
        <v>631</v>
      </c>
      <c r="AZ298" t="s">
        <v>632</v>
      </c>
      <c r="BA298">
        <v>14</v>
      </c>
      <c r="BB298">
        <v>276</v>
      </c>
      <c r="BC298">
        <v>2102.27075195313</v>
      </c>
      <c r="BD298">
        <v>137</v>
      </c>
      <c r="BE298">
        <v>173.83317565918</v>
      </c>
      <c r="BF298">
        <v>1260</v>
      </c>
      <c r="BG298">
        <v>2.7453187853097898E-2</v>
      </c>
      <c r="BH298">
        <v>138.600173950195</v>
      </c>
      <c r="BI298">
        <v>30.833332061767599</v>
      </c>
      <c r="BJ298">
        <v>14</v>
      </c>
      <c r="BK298">
        <v>283</v>
      </c>
      <c r="BL298">
        <v>2208.64282226563</v>
      </c>
      <c r="BM298">
        <v>141</v>
      </c>
      <c r="BN298">
        <v>274.46496582031301</v>
      </c>
      <c r="BO298">
        <v>4436</v>
      </c>
      <c r="BP298">
        <v>2.7531379833817499E-2</v>
      </c>
      <c r="BQ298">
        <v>168.06304931640599</v>
      </c>
      <c r="BR298">
        <v>30.833332061767599</v>
      </c>
      <c r="BS298">
        <f t="shared" si="76"/>
        <v>3.3226886481845708</v>
      </c>
      <c r="BT298">
        <f t="shared" si="77"/>
        <v>3.3441254882293756</v>
      </c>
      <c r="BU298">
        <f t="shared" si="78"/>
        <v>2.2833012287035492</v>
      </c>
      <c r="BV298">
        <f t="shared" si="79"/>
        <v>1.4913616938342726</v>
      </c>
      <c r="BX298" t="s">
        <v>1528</v>
      </c>
      <c r="BY298" t="s">
        <v>5688</v>
      </c>
    </row>
    <row r="299" spans="1:77" x14ac:dyDescent="0.15">
      <c r="B299">
        <v>298</v>
      </c>
      <c r="C299">
        <v>2006</v>
      </c>
      <c r="D299">
        <v>98</v>
      </c>
      <c r="E299" t="s">
        <v>1533</v>
      </c>
      <c r="F299" s="1">
        <v>39044</v>
      </c>
      <c r="G299">
        <v>1681230800</v>
      </c>
      <c r="H299">
        <v>2E-3</v>
      </c>
      <c r="I299">
        <v>306225</v>
      </c>
      <c r="J299">
        <v>188</v>
      </c>
      <c r="K299">
        <v>10108</v>
      </c>
      <c r="L299" t="s">
        <v>33</v>
      </c>
      <c r="M299" t="s">
        <v>1414</v>
      </c>
      <c r="N299" t="s">
        <v>40</v>
      </c>
      <c r="O299" t="s">
        <v>4261</v>
      </c>
      <c r="P299">
        <v>1</v>
      </c>
      <c r="Q299" t="s">
        <v>1533</v>
      </c>
      <c r="R299" t="s">
        <v>1534</v>
      </c>
      <c r="S299" t="s">
        <v>1535</v>
      </c>
      <c r="T299">
        <v>2006</v>
      </c>
      <c r="U299" t="s">
        <v>1536</v>
      </c>
      <c r="V299" t="s">
        <v>5660</v>
      </c>
      <c r="W299" t="s">
        <v>1537</v>
      </c>
      <c r="X299">
        <v>7.6</v>
      </c>
      <c r="Y299">
        <v>26</v>
      </c>
      <c r="Z299">
        <v>29</v>
      </c>
      <c r="AA299">
        <f t="shared" si="80"/>
        <v>2</v>
      </c>
      <c r="AB299" t="s">
        <v>5426</v>
      </c>
      <c r="AC299">
        <f t="shared" si="66"/>
        <v>1</v>
      </c>
      <c r="AD299">
        <f t="shared" si="67"/>
        <v>1</v>
      </c>
      <c r="AE299">
        <f t="shared" si="68"/>
        <v>1</v>
      </c>
      <c r="AF299">
        <f t="shared" si="69"/>
        <v>11</v>
      </c>
      <c r="AG299">
        <f t="shared" si="70"/>
        <v>9.225627337642889</v>
      </c>
      <c r="AH299">
        <f t="shared" si="71"/>
        <v>5.4860406433146967</v>
      </c>
      <c r="AI299">
        <f t="shared" si="72"/>
        <v>2.2741578492636796</v>
      </c>
      <c r="AJ299">
        <f t="shared" si="73"/>
        <v>4.0046652332478772</v>
      </c>
      <c r="AK299">
        <f t="shared" si="74"/>
        <v>1.414973347970818</v>
      </c>
      <c r="AL299">
        <f t="shared" si="75"/>
        <v>1.4623979978989561</v>
      </c>
      <c r="AW299">
        <v>330</v>
      </c>
      <c r="AX299">
        <v>1</v>
      </c>
      <c r="AY299" t="s">
        <v>1769</v>
      </c>
      <c r="AZ299" t="s">
        <v>1771</v>
      </c>
      <c r="BA299">
        <v>16</v>
      </c>
      <c r="BB299">
        <v>295</v>
      </c>
      <c r="BC299">
        <v>1874.23645019531</v>
      </c>
      <c r="BD299">
        <v>123</v>
      </c>
      <c r="BE299">
        <v>171.56651306152301</v>
      </c>
      <c r="BF299">
        <v>1284</v>
      </c>
      <c r="BG299">
        <v>2.4368505924940099E-2</v>
      </c>
      <c r="BH299">
        <v>241.30317687988301</v>
      </c>
      <c r="BI299">
        <v>34</v>
      </c>
      <c r="BJ299">
        <v>16</v>
      </c>
      <c r="BK299">
        <v>298</v>
      </c>
      <c r="BL299">
        <v>1843.07800292969</v>
      </c>
      <c r="BM299">
        <v>126</v>
      </c>
      <c r="BN299">
        <v>269.94934082031301</v>
      </c>
      <c r="BO299">
        <v>4512</v>
      </c>
      <c r="BP299">
        <v>2.2841420024633401E-2</v>
      </c>
      <c r="BQ299">
        <v>331.88937377929699</v>
      </c>
      <c r="BR299">
        <v>34</v>
      </c>
      <c r="BS299">
        <f t="shared" si="76"/>
        <v>3.2728243797946983</v>
      </c>
      <c r="BT299">
        <f t="shared" si="77"/>
        <v>3.2655437158620848</v>
      </c>
      <c r="BU299">
        <f t="shared" si="78"/>
        <v>1.414973347970818</v>
      </c>
      <c r="BV299">
        <f t="shared" si="79"/>
        <v>1.4623979978989561</v>
      </c>
      <c r="BX299" t="s">
        <v>1534</v>
      </c>
      <c r="BY299" t="s">
        <v>5660</v>
      </c>
    </row>
    <row r="300" spans="1:77" x14ac:dyDescent="0.15">
      <c r="B300">
        <v>299</v>
      </c>
      <c r="C300">
        <v>2006</v>
      </c>
      <c r="D300">
        <v>99</v>
      </c>
      <c r="E300" t="s">
        <v>1538</v>
      </c>
      <c r="F300" s="1">
        <v>39005</v>
      </c>
      <c r="G300">
        <v>1806296500</v>
      </c>
      <c r="H300">
        <v>2E-3</v>
      </c>
      <c r="I300">
        <v>302030</v>
      </c>
      <c r="J300">
        <v>162</v>
      </c>
      <c r="K300">
        <v>8905</v>
      </c>
      <c r="L300" t="s">
        <v>33</v>
      </c>
      <c r="M300" t="s">
        <v>33</v>
      </c>
      <c r="N300" t="s">
        <v>155</v>
      </c>
      <c r="O300" t="s">
        <v>4261</v>
      </c>
      <c r="P300">
        <v>1</v>
      </c>
      <c r="Q300" t="s">
        <v>1538</v>
      </c>
      <c r="R300" t="s">
        <v>1539</v>
      </c>
      <c r="S300" t="s">
        <v>1540</v>
      </c>
      <c r="T300">
        <v>2006</v>
      </c>
      <c r="U300" t="s">
        <v>1541</v>
      </c>
      <c r="V300" t="s">
        <v>5597</v>
      </c>
      <c r="W300" t="s">
        <v>1542</v>
      </c>
      <c r="X300">
        <v>7.2</v>
      </c>
      <c r="Y300">
        <v>110</v>
      </c>
      <c r="Z300">
        <v>39</v>
      </c>
      <c r="AA300">
        <f t="shared" si="80"/>
        <v>2</v>
      </c>
      <c r="AB300" t="s">
        <v>5434</v>
      </c>
      <c r="AC300">
        <f t="shared" si="66"/>
        <v>9</v>
      </c>
      <c r="AD300">
        <f t="shared" si="67"/>
        <v>4</v>
      </c>
      <c r="AE300">
        <f t="shared" si="68"/>
        <v>0</v>
      </c>
      <c r="AF300">
        <f t="shared" si="69"/>
        <v>10</v>
      </c>
      <c r="AG300">
        <f t="shared" si="70"/>
        <v>9.2567890404098083</v>
      </c>
      <c r="AH300">
        <f t="shared" si="71"/>
        <v>5.4800500826504361</v>
      </c>
      <c r="AI300">
        <f t="shared" si="72"/>
        <v>2.2095150145426303</v>
      </c>
      <c r="AJ300">
        <f t="shared" si="73"/>
        <v>3.9496339237992619</v>
      </c>
      <c r="AK300">
        <f t="shared" si="74"/>
        <v>2.0413926851582249</v>
      </c>
      <c r="AL300">
        <f t="shared" si="75"/>
        <v>1.5910646070264991</v>
      </c>
      <c r="AW300">
        <v>745</v>
      </c>
      <c r="AX300">
        <v>1</v>
      </c>
      <c r="AY300" t="s">
        <v>3960</v>
      </c>
      <c r="AZ300" t="s">
        <v>3962</v>
      </c>
      <c r="BA300">
        <v>3</v>
      </c>
      <c r="BB300">
        <v>19</v>
      </c>
      <c r="BC300">
        <v>107.94354248046901</v>
      </c>
      <c r="BD300">
        <v>14</v>
      </c>
      <c r="BE300">
        <v>124.783447265625</v>
      </c>
      <c r="BF300">
        <v>1681</v>
      </c>
      <c r="BG300">
        <v>1.37861433904618E-3</v>
      </c>
      <c r="BH300">
        <v>25.198062896728501</v>
      </c>
      <c r="BI300">
        <v>1</v>
      </c>
      <c r="BJ300">
        <v>3</v>
      </c>
      <c r="BK300">
        <v>19</v>
      </c>
      <c r="BL300">
        <v>108.825149536133</v>
      </c>
      <c r="BM300">
        <v>14</v>
      </c>
      <c r="BN300">
        <v>217.27946472168</v>
      </c>
      <c r="BO300">
        <v>5044</v>
      </c>
      <c r="BP300">
        <v>1.32596050389111E-3</v>
      </c>
      <c r="BQ300">
        <v>42.202682495117202</v>
      </c>
      <c r="BR300">
        <v>1</v>
      </c>
      <c r="BS300">
        <f t="shared" si="76"/>
        <v>2.0331966665962953</v>
      </c>
      <c r="BT300">
        <f t="shared" si="77"/>
        <v>2.0367292725918782</v>
      </c>
      <c r="BU300">
        <f t="shared" si="78"/>
        <v>2.0413926851582249</v>
      </c>
      <c r="BV300">
        <f t="shared" si="79"/>
        <v>1.5910646070264991</v>
      </c>
      <c r="BX300" t="s">
        <v>1539</v>
      </c>
      <c r="BY300" t="s">
        <v>5597</v>
      </c>
    </row>
    <row r="301" spans="1:77" x14ac:dyDescent="0.15">
      <c r="A301">
        <v>2006</v>
      </c>
      <c r="B301">
        <v>300</v>
      </c>
      <c r="C301">
        <v>2006</v>
      </c>
      <c r="D301">
        <v>100</v>
      </c>
      <c r="E301" t="s">
        <v>1543</v>
      </c>
      <c r="F301" s="1">
        <v>38828</v>
      </c>
      <c r="G301">
        <v>1882493500</v>
      </c>
      <c r="H301">
        <v>2E-3</v>
      </c>
      <c r="I301">
        <v>295895</v>
      </c>
      <c r="J301">
        <v>122</v>
      </c>
      <c r="K301">
        <v>7609</v>
      </c>
      <c r="L301" t="s">
        <v>33</v>
      </c>
      <c r="M301" t="s">
        <v>33</v>
      </c>
      <c r="N301" t="s">
        <v>155</v>
      </c>
      <c r="O301" t="s">
        <v>4261</v>
      </c>
      <c r="P301">
        <v>1</v>
      </c>
      <c r="Q301" t="s">
        <v>1543</v>
      </c>
      <c r="R301" t="s">
        <v>1544</v>
      </c>
      <c r="S301" t="s">
        <v>1545</v>
      </c>
      <c r="T301">
        <v>2006</v>
      </c>
      <c r="U301" t="s">
        <v>1546</v>
      </c>
      <c r="V301" t="s">
        <v>5613</v>
      </c>
      <c r="W301" t="s">
        <v>1547</v>
      </c>
      <c r="X301">
        <v>7.2</v>
      </c>
      <c r="Y301">
        <v>133</v>
      </c>
      <c r="Z301">
        <v>13</v>
      </c>
      <c r="AA301">
        <f t="shared" si="80"/>
        <v>2</v>
      </c>
      <c r="AB301" t="s">
        <v>5434</v>
      </c>
      <c r="AC301">
        <f t="shared" si="66"/>
        <v>9</v>
      </c>
      <c r="AD301">
        <f t="shared" si="67"/>
        <v>4</v>
      </c>
      <c r="AE301">
        <f t="shared" si="68"/>
        <v>0</v>
      </c>
      <c r="AF301">
        <f t="shared" si="69"/>
        <v>4</v>
      </c>
      <c r="AG301">
        <f t="shared" si="70"/>
        <v>9.274733485314167</v>
      </c>
      <c r="AH301">
        <f t="shared" si="71"/>
        <v>5.4711376265639577</v>
      </c>
      <c r="AI301">
        <f t="shared" si="72"/>
        <v>2.086359830674748</v>
      </c>
      <c r="AJ301">
        <f t="shared" si="73"/>
        <v>3.8813275841005512</v>
      </c>
      <c r="AK301">
        <f t="shared" si="74"/>
        <v>2.1238516409670858</v>
      </c>
      <c r="AL301">
        <f t="shared" si="75"/>
        <v>1.1139433523068367</v>
      </c>
      <c r="AW301">
        <v>597</v>
      </c>
      <c r="AX301">
        <v>2</v>
      </c>
      <c r="AY301" t="s">
        <v>3154</v>
      </c>
      <c r="AZ301" t="s">
        <v>3156</v>
      </c>
      <c r="BA301">
        <v>5</v>
      </c>
      <c r="BB301">
        <v>42</v>
      </c>
      <c r="BC301">
        <v>239.123123168945</v>
      </c>
      <c r="BD301">
        <v>27</v>
      </c>
      <c r="BE301">
        <v>116.95005035400401</v>
      </c>
      <c r="BF301">
        <v>1907</v>
      </c>
      <c r="BG301">
        <v>6.7381844855845001E-3</v>
      </c>
      <c r="BH301">
        <v>162.73594665527301</v>
      </c>
      <c r="BI301">
        <v>3</v>
      </c>
      <c r="BJ301">
        <v>5</v>
      </c>
      <c r="BK301">
        <v>42</v>
      </c>
      <c r="BL301">
        <v>10.972719192504901</v>
      </c>
      <c r="BM301">
        <v>27</v>
      </c>
      <c r="BN301">
        <v>222.37298583984401</v>
      </c>
      <c r="BO301">
        <v>4936</v>
      </c>
      <c r="BP301" s="6">
        <v>2.76256632787408E-5</v>
      </c>
      <c r="BQ301">
        <v>156.10934448242199</v>
      </c>
      <c r="BR301">
        <v>3</v>
      </c>
      <c r="BS301">
        <f t="shared" si="76"/>
        <v>2.3786215743555008</v>
      </c>
      <c r="BT301">
        <f t="shared" si="77"/>
        <v>1.04031426512827</v>
      </c>
      <c r="BU301">
        <f t="shared" si="78"/>
        <v>2.1238516409670858</v>
      </c>
      <c r="BV301">
        <f t="shared" si="79"/>
        <v>1.1139433523068367</v>
      </c>
      <c r="BX301" t="s">
        <v>1544</v>
      </c>
      <c r="BY301" t="s">
        <v>5613</v>
      </c>
    </row>
    <row r="302" spans="1:77" x14ac:dyDescent="0.15">
      <c r="B302">
        <v>301</v>
      </c>
      <c r="C302">
        <v>2007</v>
      </c>
      <c r="D302">
        <v>1</v>
      </c>
      <c r="E302" t="s">
        <v>1618</v>
      </c>
      <c r="F302" s="1">
        <v>39295</v>
      </c>
      <c r="G302">
        <v>49339934700</v>
      </c>
      <c r="H302">
        <v>5.2999999999999999E-2</v>
      </c>
      <c r="I302">
        <v>7855441</v>
      </c>
      <c r="J302">
        <v>622</v>
      </c>
      <c r="K302">
        <v>96434</v>
      </c>
      <c r="L302" t="s">
        <v>25</v>
      </c>
      <c r="M302" t="s">
        <v>25</v>
      </c>
      <c r="N302" t="s">
        <v>26</v>
      </c>
      <c r="O302" t="s">
        <v>4261</v>
      </c>
      <c r="P302" t="e">
        <v>#VALUE!</v>
      </c>
      <c r="Q302" t="s">
        <v>1620</v>
      </c>
      <c r="R302" t="s">
        <v>1621</v>
      </c>
      <c r="S302" t="s">
        <v>1622</v>
      </c>
      <c r="T302">
        <v>2007</v>
      </c>
      <c r="U302" t="s">
        <v>1623</v>
      </c>
      <c r="V302" t="s">
        <v>5689</v>
      </c>
      <c r="W302" t="s">
        <v>1625</v>
      </c>
      <c r="X302">
        <v>8.3000000000000007</v>
      </c>
      <c r="Y302">
        <v>8465</v>
      </c>
      <c r="Z302">
        <v>2215</v>
      </c>
      <c r="AA302">
        <f t="shared" si="80"/>
        <v>1</v>
      </c>
      <c r="AB302" t="s">
        <v>5424</v>
      </c>
      <c r="AC302">
        <f t="shared" si="66"/>
        <v>2</v>
      </c>
      <c r="AD302">
        <f t="shared" si="67"/>
        <v>2</v>
      </c>
      <c r="AE302">
        <f t="shared" si="68"/>
        <v>0</v>
      </c>
      <c r="AF302">
        <f t="shared" si="69"/>
        <v>8</v>
      </c>
      <c r="AG302">
        <f t="shared" si="70"/>
        <v>10.693198570377703</v>
      </c>
      <c r="AH302">
        <f t="shared" si="71"/>
        <v>6.8951705711061502</v>
      </c>
      <c r="AI302">
        <f t="shared" si="72"/>
        <v>2.7937903846908183</v>
      </c>
      <c r="AJ302">
        <f t="shared" si="73"/>
        <v>4.9842301812994272</v>
      </c>
      <c r="AK302">
        <f t="shared" si="74"/>
        <v>3.927626962444954</v>
      </c>
      <c r="AL302">
        <f t="shared" si="75"/>
        <v>3.3453737305590883</v>
      </c>
      <c r="AW302">
        <v>103</v>
      </c>
      <c r="AX302">
        <v>1</v>
      </c>
      <c r="AY302" t="s">
        <v>583</v>
      </c>
      <c r="AZ302" t="s">
        <v>585</v>
      </c>
      <c r="BA302">
        <v>9</v>
      </c>
      <c r="BB302">
        <v>158</v>
      </c>
      <c r="BC302">
        <v>1131.29406738281</v>
      </c>
      <c r="BD302">
        <v>104</v>
      </c>
      <c r="BE302">
        <v>163.23318481445301</v>
      </c>
      <c r="BF302">
        <v>1330</v>
      </c>
      <c r="BG302">
        <v>1.4734271913766901E-2</v>
      </c>
      <c r="BH302">
        <v>64.174217224121094</v>
      </c>
      <c r="BI302">
        <v>12.5833339691162</v>
      </c>
      <c r="BJ302">
        <v>9</v>
      </c>
      <c r="BK302">
        <v>162</v>
      </c>
      <c r="BL302">
        <v>1160.28271484375</v>
      </c>
      <c r="BM302">
        <v>108</v>
      </c>
      <c r="BN302">
        <v>266.57669067382801</v>
      </c>
      <c r="BO302">
        <v>4442</v>
      </c>
      <c r="BP302">
        <v>1.44140645861626E-2</v>
      </c>
      <c r="BQ302">
        <v>89.329986572265597</v>
      </c>
      <c r="BR302">
        <v>12.5833339691162</v>
      </c>
      <c r="BS302">
        <f t="shared" si="76"/>
        <v>3.0535755096483403</v>
      </c>
      <c r="BT302">
        <f t="shared" si="77"/>
        <v>3.064563822448374</v>
      </c>
      <c r="BU302">
        <f t="shared" si="78"/>
        <v>3.927626962444954</v>
      </c>
      <c r="BV302">
        <f t="shared" si="79"/>
        <v>3.3453737305590883</v>
      </c>
      <c r="BX302" t="s">
        <v>1621</v>
      </c>
      <c r="BY302" t="s">
        <v>5689</v>
      </c>
    </row>
    <row r="303" spans="1:77" x14ac:dyDescent="0.15">
      <c r="B303">
        <v>302</v>
      </c>
      <c r="C303">
        <v>2007</v>
      </c>
      <c r="D303">
        <v>2</v>
      </c>
      <c r="E303" t="s">
        <v>1626</v>
      </c>
      <c r="F303" s="1">
        <v>39261</v>
      </c>
      <c r="G303">
        <v>47619379338</v>
      </c>
      <c r="H303">
        <v>5.1999999999999998E-2</v>
      </c>
      <c r="I303">
        <v>7389696</v>
      </c>
      <c r="J303">
        <v>863</v>
      </c>
      <c r="K303">
        <v>92291</v>
      </c>
      <c r="L303" t="s">
        <v>33</v>
      </c>
      <c r="M303" t="s">
        <v>33</v>
      </c>
      <c r="N303" t="s">
        <v>40</v>
      </c>
      <c r="O303" t="s">
        <v>4261</v>
      </c>
      <c r="P303">
        <v>1</v>
      </c>
      <c r="Q303" t="s">
        <v>1626</v>
      </c>
      <c r="R303" t="s">
        <v>1627</v>
      </c>
      <c r="S303" t="s">
        <v>1628</v>
      </c>
      <c r="T303">
        <v>2007</v>
      </c>
      <c r="U303" t="s">
        <v>1629</v>
      </c>
      <c r="V303" t="s">
        <v>5651</v>
      </c>
      <c r="W303" t="s">
        <v>1630</v>
      </c>
      <c r="X303">
        <v>9</v>
      </c>
      <c r="Y303">
        <v>3179</v>
      </c>
      <c r="Z303">
        <v>654</v>
      </c>
      <c r="AA303">
        <f t="shared" si="80"/>
        <v>2</v>
      </c>
      <c r="AB303" t="s">
        <v>5426</v>
      </c>
      <c r="AC303">
        <f t="shared" si="66"/>
        <v>1</v>
      </c>
      <c r="AD303">
        <f t="shared" si="67"/>
        <v>1</v>
      </c>
      <c r="AE303">
        <f t="shared" si="68"/>
        <v>0</v>
      </c>
      <c r="AF303">
        <f t="shared" si="69"/>
        <v>6</v>
      </c>
      <c r="AG303">
        <f t="shared" si="70"/>
        <v>10.677783730593465</v>
      </c>
      <c r="AH303">
        <f t="shared" si="71"/>
        <v>6.8686265725980569</v>
      </c>
      <c r="AI303">
        <f t="shared" si="72"/>
        <v>2.9360107957152093</v>
      </c>
      <c r="AJ303">
        <f t="shared" si="73"/>
        <v>4.9651593517202555</v>
      </c>
      <c r="AK303">
        <f t="shared" si="74"/>
        <v>3.5022905279147727</v>
      </c>
      <c r="AL303">
        <f t="shared" si="75"/>
        <v>2.8155777483242672</v>
      </c>
      <c r="AW303">
        <v>43</v>
      </c>
      <c r="AX303">
        <v>1</v>
      </c>
      <c r="AY303" t="s">
        <v>265</v>
      </c>
      <c r="AZ303" t="s">
        <v>266</v>
      </c>
      <c r="BA303">
        <v>20</v>
      </c>
      <c r="BB303">
        <v>452</v>
      </c>
      <c r="BC303">
        <v>3847.76318359375</v>
      </c>
      <c r="BD303">
        <v>201</v>
      </c>
      <c r="BE303">
        <v>188.44979858398401</v>
      </c>
      <c r="BF303">
        <v>1179</v>
      </c>
      <c r="BG303">
        <v>5.0425782799720799E-2</v>
      </c>
      <c r="BH303">
        <v>279.59530639648398</v>
      </c>
      <c r="BI303">
        <v>55.166664123535199</v>
      </c>
      <c r="BJ303">
        <v>21</v>
      </c>
      <c r="BK303">
        <v>493</v>
      </c>
      <c r="BL303">
        <v>4135.72216796875</v>
      </c>
      <c r="BM303">
        <v>222</v>
      </c>
      <c r="BN303">
        <v>316.32638549804699</v>
      </c>
      <c r="BO303">
        <v>3851</v>
      </c>
      <c r="BP303">
        <v>5.1671225577592801E-2</v>
      </c>
      <c r="BQ303">
        <v>1609.14196777344</v>
      </c>
      <c r="BR303">
        <v>60.249996185302699</v>
      </c>
      <c r="BS303">
        <f t="shared" si="76"/>
        <v>3.5852083348773749</v>
      </c>
      <c r="BT303">
        <f t="shared" si="77"/>
        <v>3.6165513557699058</v>
      </c>
      <c r="BU303">
        <f t="shared" si="78"/>
        <v>3.5022905279147727</v>
      </c>
      <c r="BV303">
        <f t="shared" si="79"/>
        <v>2.8155777483242672</v>
      </c>
      <c r="BX303" t="s">
        <v>1627</v>
      </c>
      <c r="BY303" t="s">
        <v>5651</v>
      </c>
    </row>
    <row r="304" spans="1:77" x14ac:dyDescent="0.15">
      <c r="B304">
        <v>303</v>
      </c>
      <c r="C304">
        <v>2007</v>
      </c>
      <c r="D304">
        <v>3</v>
      </c>
      <c r="E304" t="s">
        <v>1631</v>
      </c>
      <c r="F304" s="1">
        <v>39288</v>
      </c>
      <c r="G304">
        <v>44098449600</v>
      </c>
      <c r="H304">
        <v>4.8000000000000001E-2</v>
      </c>
      <c r="I304">
        <v>6855300</v>
      </c>
      <c r="J304">
        <v>551</v>
      </c>
      <c r="K304">
        <v>96522</v>
      </c>
      <c r="L304" t="s">
        <v>25</v>
      </c>
      <c r="M304" t="s">
        <v>25</v>
      </c>
      <c r="N304" t="s">
        <v>40</v>
      </c>
      <c r="O304" t="s">
        <v>4261</v>
      </c>
      <c r="P304">
        <v>1</v>
      </c>
      <c r="Q304" t="s">
        <v>1631</v>
      </c>
      <c r="R304" t="s">
        <v>1632</v>
      </c>
      <c r="S304">
        <v>41777</v>
      </c>
      <c r="T304">
        <v>2007</v>
      </c>
      <c r="U304" t="s">
        <v>1633</v>
      </c>
      <c r="V304" t="s">
        <v>5597</v>
      </c>
      <c r="W304" t="s">
        <v>31</v>
      </c>
      <c r="X304">
        <v>8.6999999999999993</v>
      </c>
      <c r="Y304">
        <v>4250</v>
      </c>
      <c r="Z304">
        <v>753</v>
      </c>
      <c r="AA304">
        <f t="shared" si="80"/>
        <v>1</v>
      </c>
      <c r="AB304" t="s">
        <v>5426</v>
      </c>
      <c r="AC304">
        <f t="shared" si="66"/>
        <v>1</v>
      </c>
      <c r="AD304">
        <f t="shared" si="67"/>
        <v>1</v>
      </c>
      <c r="AE304">
        <f t="shared" si="68"/>
        <v>0</v>
      </c>
      <c r="AF304">
        <f t="shared" si="69"/>
        <v>7</v>
      </c>
      <c r="AG304">
        <f t="shared" si="70"/>
        <v>10.644423320941739</v>
      </c>
      <c r="AH304">
        <f t="shared" si="71"/>
        <v>6.8360264650327087</v>
      </c>
      <c r="AI304">
        <f t="shared" si="72"/>
        <v>2.7411515988517849</v>
      </c>
      <c r="AJ304">
        <f t="shared" si="73"/>
        <v>4.9846263122003291</v>
      </c>
      <c r="AK304">
        <f t="shared" si="74"/>
        <v>3.6283889300503116</v>
      </c>
      <c r="AL304">
        <f t="shared" si="75"/>
        <v>2.8767949762007001</v>
      </c>
      <c r="AW304">
        <v>404</v>
      </c>
      <c r="AX304">
        <v>2</v>
      </c>
      <c r="AY304" t="s">
        <v>2176</v>
      </c>
      <c r="AZ304" t="s">
        <v>2178</v>
      </c>
      <c r="BA304">
        <v>12</v>
      </c>
      <c r="BB304">
        <v>140</v>
      </c>
      <c r="BC304">
        <v>977.02728271484398</v>
      </c>
      <c r="BD304">
        <v>63</v>
      </c>
      <c r="BE304">
        <v>136.31672668457</v>
      </c>
      <c r="BF304">
        <v>1729</v>
      </c>
      <c r="BG304">
        <v>2.7931857854127901E-2</v>
      </c>
      <c r="BH304">
        <v>495.84320068359398</v>
      </c>
      <c r="BI304">
        <v>26.8333339691162</v>
      </c>
      <c r="BJ304">
        <v>14</v>
      </c>
      <c r="BK304">
        <v>184</v>
      </c>
      <c r="BL304">
        <v>58.8920288085938</v>
      </c>
      <c r="BM304">
        <v>90</v>
      </c>
      <c r="BN304">
        <v>270.55178833007801</v>
      </c>
      <c r="BO304">
        <v>4274</v>
      </c>
      <c r="BP304">
        <v>3.2272687531076399E-4</v>
      </c>
      <c r="BQ304">
        <v>1061.12023925781</v>
      </c>
      <c r="BR304">
        <v>40.833332061767599</v>
      </c>
      <c r="BS304">
        <f t="shared" si="76"/>
        <v>2.9899066912183359</v>
      </c>
      <c r="BT304">
        <f t="shared" si="77"/>
        <v>1.7700565158615287</v>
      </c>
      <c r="BU304">
        <f t="shared" si="78"/>
        <v>3.6283889300503116</v>
      </c>
      <c r="BV304">
        <f t="shared" si="79"/>
        <v>2.8767949762007001</v>
      </c>
      <c r="BX304" t="s">
        <v>1632</v>
      </c>
      <c r="BY304" t="s">
        <v>5597</v>
      </c>
    </row>
    <row r="305" spans="2:77" x14ac:dyDescent="0.15">
      <c r="B305">
        <v>304</v>
      </c>
      <c r="C305">
        <v>2007</v>
      </c>
      <c r="D305">
        <v>4</v>
      </c>
      <c r="E305" t="s">
        <v>1634</v>
      </c>
      <c r="F305" s="1">
        <v>39203</v>
      </c>
      <c r="G305">
        <v>29511658000</v>
      </c>
      <c r="H305">
        <v>3.2000000000000001E-2</v>
      </c>
      <c r="I305">
        <v>4592309</v>
      </c>
      <c r="J305">
        <v>806</v>
      </c>
      <c r="K305">
        <v>79966</v>
      </c>
      <c r="L305" t="s">
        <v>33</v>
      </c>
      <c r="M305" t="s">
        <v>33</v>
      </c>
      <c r="N305" t="s">
        <v>84</v>
      </c>
      <c r="O305" t="s">
        <v>4261</v>
      </c>
      <c r="P305">
        <v>1</v>
      </c>
      <c r="Q305" t="s">
        <v>1634</v>
      </c>
      <c r="R305" t="s">
        <v>1635</v>
      </c>
      <c r="S305" t="s">
        <v>1636</v>
      </c>
      <c r="T305">
        <v>2007</v>
      </c>
      <c r="U305" t="s">
        <v>1637</v>
      </c>
      <c r="V305" t="s">
        <v>5601</v>
      </c>
      <c r="W305" t="s">
        <v>31</v>
      </c>
      <c r="X305">
        <v>7.1</v>
      </c>
      <c r="Y305">
        <v>913</v>
      </c>
      <c r="Z305">
        <v>264</v>
      </c>
      <c r="AA305">
        <f t="shared" si="80"/>
        <v>2</v>
      </c>
      <c r="AB305" t="s">
        <v>5429</v>
      </c>
      <c r="AC305">
        <f t="shared" si="66"/>
        <v>4</v>
      </c>
      <c r="AD305">
        <f t="shared" si="67"/>
        <v>4</v>
      </c>
      <c r="AE305">
        <f t="shared" si="68"/>
        <v>0</v>
      </c>
      <c r="AF305">
        <f t="shared" si="69"/>
        <v>5</v>
      </c>
      <c r="AG305">
        <f t="shared" si="70"/>
        <v>10.469993609365215</v>
      </c>
      <c r="AH305">
        <f t="shared" si="71"/>
        <v>6.6620311024909595</v>
      </c>
      <c r="AI305">
        <f t="shared" si="72"/>
        <v>2.9063350418050904</v>
      </c>
      <c r="AJ305">
        <f t="shared" si="73"/>
        <v>4.9029053726037972</v>
      </c>
      <c r="AK305">
        <f t="shared" si="74"/>
        <v>2.9604707775342987</v>
      </c>
      <c r="AL305">
        <f t="shared" si="75"/>
        <v>2.4216039268698308</v>
      </c>
      <c r="AW305">
        <v>495</v>
      </c>
      <c r="AX305">
        <v>2</v>
      </c>
      <c r="AY305" t="s">
        <v>2662</v>
      </c>
      <c r="AZ305" t="s">
        <v>2664</v>
      </c>
      <c r="BA305">
        <v>9</v>
      </c>
      <c r="BB305">
        <v>115</v>
      </c>
      <c r="BC305">
        <v>661.23333740234398</v>
      </c>
      <c r="BD305">
        <v>62</v>
      </c>
      <c r="BE305">
        <v>133.80009460449199</v>
      </c>
      <c r="BF305">
        <v>1745</v>
      </c>
      <c r="BG305">
        <v>1.8401686102151898E-2</v>
      </c>
      <c r="BH305">
        <v>170.14134216308599</v>
      </c>
      <c r="BI305">
        <v>4.6666665077209499</v>
      </c>
      <c r="BJ305">
        <v>9</v>
      </c>
      <c r="BK305">
        <v>119</v>
      </c>
      <c r="BL305">
        <v>24.5610466003418</v>
      </c>
      <c r="BM305">
        <v>66</v>
      </c>
      <c r="BN305">
        <v>236.64114379882801</v>
      </c>
      <c r="BO305">
        <v>4885</v>
      </c>
      <c r="BP305" s="6">
        <v>4.2835916246986003E-5</v>
      </c>
      <c r="BQ305">
        <v>199.142333984375</v>
      </c>
      <c r="BR305">
        <v>4.6666665077209499</v>
      </c>
      <c r="BS305">
        <f t="shared" si="76"/>
        <v>2.8203547412770531</v>
      </c>
      <c r="BT305">
        <f t="shared" si="77"/>
        <v>1.3902468691087366</v>
      </c>
      <c r="BU305">
        <f t="shared" si="78"/>
        <v>2.9604707775342987</v>
      </c>
      <c r="BV305">
        <f t="shared" si="79"/>
        <v>2.4216039268698308</v>
      </c>
      <c r="BX305" t="s">
        <v>1635</v>
      </c>
      <c r="BY305" t="s">
        <v>5601</v>
      </c>
    </row>
    <row r="306" spans="2:77" x14ac:dyDescent="0.15">
      <c r="B306">
        <v>305</v>
      </c>
      <c r="C306">
        <v>2007</v>
      </c>
      <c r="D306">
        <v>5</v>
      </c>
      <c r="E306" t="s">
        <v>1638</v>
      </c>
      <c r="F306" s="1">
        <v>39225</v>
      </c>
      <c r="G306">
        <v>29133447500</v>
      </c>
      <c r="H306">
        <v>3.2000000000000001E-2</v>
      </c>
      <c r="I306">
        <v>4571229</v>
      </c>
      <c r="J306">
        <v>953</v>
      </c>
      <c r="K306">
        <v>78007</v>
      </c>
      <c r="L306" t="s">
        <v>33</v>
      </c>
      <c r="M306" t="s">
        <v>33</v>
      </c>
      <c r="N306" t="s">
        <v>84</v>
      </c>
      <c r="O306" t="s">
        <v>4261</v>
      </c>
      <c r="P306" t="e">
        <v>#VALUE!</v>
      </c>
      <c r="Q306" t="s">
        <v>1639</v>
      </c>
      <c r="R306" t="s">
        <v>1640</v>
      </c>
      <c r="S306" t="s">
        <v>1641</v>
      </c>
      <c r="T306">
        <v>2007</v>
      </c>
      <c r="U306" t="s">
        <v>1642</v>
      </c>
      <c r="V306" t="s">
        <v>5690</v>
      </c>
      <c r="W306" t="s">
        <v>1644</v>
      </c>
      <c r="X306">
        <v>8.8000000000000007</v>
      </c>
      <c r="Y306">
        <v>2401</v>
      </c>
      <c r="Z306">
        <v>489</v>
      </c>
      <c r="AA306">
        <f t="shared" si="80"/>
        <v>2</v>
      </c>
      <c r="AB306" t="s">
        <v>5429</v>
      </c>
      <c r="AC306">
        <f t="shared" si="66"/>
        <v>4</v>
      </c>
      <c r="AD306">
        <f t="shared" si="67"/>
        <v>4</v>
      </c>
      <c r="AE306">
        <f t="shared" si="68"/>
        <v>0</v>
      </c>
      <c r="AF306">
        <f t="shared" si="69"/>
        <v>5</v>
      </c>
      <c r="AG306">
        <f t="shared" si="70"/>
        <v>10.464391879809117</v>
      </c>
      <c r="AH306">
        <f t="shared" si="71"/>
        <v>6.660032978223307</v>
      </c>
      <c r="AI306">
        <f t="shared" si="72"/>
        <v>2.9790929006383258</v>
      </c>
      <c r="AJ306">
        <f t="shared" si="73"/>
        <v>4.8921335760875122</v>
      </c>
      <c r="AK306">
        <f t="shared" si="74"/>
        <v>3.3803921600570268</v>
      </c>
      <c r="AL306">
        <f t="shared" si="75"/>
        <v>2.6893088591236203</v>
      </c>
      <c r="AW306">
        <v>925</v>
      </c>
      <c r="AX306">
        <v>2</v>
      </c>
      <c r="AY306" t="s">
        <v>4909</v>
      </c>
      <c r="AZ306" t="s">
        <v>4911</v>
      </c>
      <c r="BA306">
        <v>4</v>
      </c>
      <c r="BB306">
        <v>29</v>
      </c>
      <c r="BC306">
        <v>83.800537109375</v>
      </c>
      <c r="BD306">
        <v>20</v>
      </c>
      <c r="BE306">
        <v>110.39284515380901</v>
      </c>
      <c r="BF306">
        <v>1988</v>
      </c>
      <c r="BG306">
        <v>2.1993278060108402E-3</v>
      </c>
      <c r="BH306">
        <v>71.227645874023395</v>
      </c>
      <c r="BI306">
        <v>2</v>
      </c>
      <c r="BJ306">
        <v>4</v>
      </c>
      <c r="BK306">
        <v>30</v>
      </c>
      <c r="BL306">
        <v>8.2828607559204102</v>
      </c>
      <c r="BM306">
        <v>21</v>
      </c>
      <c r="BN306">
        <v>214.462478637695</v>
      </c>
      <c r="BO306">
        <v>5068</v>
      </c>
      <c r="BP306" s="6">
        <v>2.4903631128836399E-5</v>
      </c>
      <c r="BQ306">
        <v>94.922767639160199</v>
      </c>
      <c r="BR306">
        <v>2</v>
      </c>
      <c r="BS306">
        <f t="shared" si="76"/>
        <v>1.9232468021969851</v>
      </c>
      <c r="BT306">
        <f t="shared" si="77"/>
        <v>0.91818036044817941</v>
      </c>
      <c r="BU306">
        <f t="shared" si="78"/>
        <v>3.3803921600570268</v>
      </c>
      <c r="BV306">
        <f t="shared" si="79"/>
        <v>2.6893088591236203</v>
      </c>
      <c r="BX306" t="s">
        <v>1640</v>
      </c>
      <c r="BY306" t="s">
        <v>5690</v>
      </c>
    </row>
    <row r="307" spans="2:77" x14ac:dyDescent="0.15">
      <c r="B307">
        <v>306</v>
      </c>
      <c r="C307">
        <v>2007</v>
      </c>
      <c r="D307">
        <v>6</v>
      </c>
      <c r="E307" t="s">
        <v>1645</v>
      </c>
      <c r="F307" s="1">
        <v>39274</v>
      </c>
      <c r="G307">
        <v>22899775300</v>
      </c>
      <c r="H307">
        <v>2.5000000000000001E-2</v>
      </c>
      <c r="I307">
        <v>3691060</v>
      </c>
      <c r="J307">
        <v>768</v>
      </c>
      <c r="K307">
        <v>52349</v>
      </c>
      <c r="L307" t="s">
        <v>33</v>
      </c>
      <c r="M307" t="s">
        <v>33</v>
      </c>
      <c r="N307" t="s">
        <v>34</v>
      </c>
      <c r="O307" t="s">
        <v>4261</v>
      </c>
      <c r="P307" t="e">
        <v>#VALUE!</v>
      </c>
      <c r="Q307" t="s">
        <v>1646</v>
      </c>
      <c r="R307" t="s">
        <v>1647</v>
      </c>
      <c r="S307" t="s">
        <v>1648</v>
      </c>
      <c r="T307">
        <v>2007</v>
      </c>
      <c r="U307" t="s">
        <v>1649</v>
      </c>
      <c r="V307" t="s">
        <v>5598</v>
      </c>
      <c r="W307" t="s">
        <v>1650</v>
      </c>
      <c r="X307">
        <v>7.6</v>
      </c>
      <c r="Y307">
        <v>1613</v>
      </c>
      <c r="Z307">
        <v>307</v>
      </c>
      <c r="AA307">
        <f t="shared" si="80"/>
        <v>2</v>
      </c>
      <c r="AB307" t="s">
        <v>5425</v>
      </c>
      <c r="AC307">
        <f t="shared" si="66"/>
        <v>5</v>
      </c>
      <c r="AD307">
        <f t="shared" si="67"/>
        <v>4</v>
      </c>
      <c r="AE307">
        <f t="shared" si="68"/>
        <v>0</v>
      </c>
      <c r="AF307">
        <f t="shared" si="69"/>
        <v>7</v>
      </c>
      <c r="AG307">
        <f t="shared" si="70"/>
        <v>10.359831220922906</v>
      </c>
      <c r="AH307">
        <f t="shared" si="71"/>
        <v>6.5671511049239477</v>
      </c>
      <c r="AI307">
        <f t="shared" si="72"/>
        <v>2.8853612200315117</v>
      </c>
      <c r="AJ307">
        <f t="shared" si="73"/>
        <v>4.7189083899569821</v>
      </c>
      <c r="AK307">
        <f t="shared" si="74"/>
        <v>3.2076343673889611</v>
      </c>
      <c r="AL307">
        <f t="shared" si="75"/>
        <v>2.4871383754771861</v>
      </c>
      <c r="AW307">
        <v>869</v>
      </c>
      <c r="AX307">
        <v>2</v>
      </c>
      <c r="AY307" t="s">
        <v>4598</v>
      </c>
      <c r="AZ307" t="s">
        <v>4600</v>
      </c>
      <c r="BA307">
        <v>11</v>
      </c>
      <c r="BB307">
        <v>140</v>
      </c>
      <c r="BC307">
        <v>1483.66333007813</v>
      </c>
      <c r="BD307">
        <v>77</v>
      </c>
      <c r="BE307">
        <v>140.60008239746099</v>
      </c>
      <c r="BF307">
        <v>1683</v>
      </c>
      <c r="BG307">
        <v>4.3175801634788499E-2</v>
      </c>
      <c r="BH307">
        <v>650.86737060546898</v>
      </c>
      <c r="BI307">
        <v>29.666664123535199</v>
      </c>
      <c r="BJ307">
        <v>11</v>
      </c>
      <c r="BK307">
        <v>152</v>
      </c>
      <c r="BL307">
        <v>43.135204315185497</v>
      </c>
      <c r="BM307">
        <v>85</v>
      </c>
      <c r="BN307">
        <v>257.91815185546898</v>
      </c>
      <c r="BO307">
        <v>4475</v>
      </c>
      <c r="BP307">
        <v>1.8304737750440801E-4</v>
      </c>
      <c r="BQ307">
        <v>984.31848144531295</v>
      </c>
      <c r="BR307">
        <v>29.666664123535199</v>
      </c>
      <c r="BS307">
        <f t="shared" si="76"/>
        <v>3.1713353628855159</v>
      </c>
      <c r="BT307">
        <f t="shared" si="77"/>
        <v>1.6348318594678479</v>
      </c>
      <c r="BU307">
        <f t="shared" si="78"/>
        <v>3.2076343673889611</v>
      </c>
      <c r="BV307">
        <f t="shared" si="79"/>
        <v>2.4871383754771861</v>
      </c>
      <c r="BX307" t="s">
        <v>1647</v>
      </c>
      <c r="BY307" t="s">
        <v>5598</v>
      </c>
    </row>
    <row r="308" spans="2:77" x14ac:dyDescent="0.15">
      <c r="B308">
        <v>307</v>
      </c>
      <c r="C308">
        <v>2007</v>
      </c>
      <c r="D308">
        <v>7</v>
      </c>
      <c r="E308" t="s">
        <v>1651</v>
      </c>
      <c r="F308" s="1">
        <v>39280</v>
      </c>
      <c r="G308">
        <v>20622308900</v>
      </c>
      <c r="H308">
        <v>2.1999999999999999E-2</v>
      </c>
      <c r="I308">
        <v>3176937</v>
      </c>
      <c r="J308">
        <v>528</v>
      </c>
      <c r="K308">
        <v>47011</v>
      </c>
      <c r="L308" t="s">
        <v>33</v>
      </c>
      <c r="M308" t="s">
        <v>33</v>
      </c>
      <c r="N308" t="s">
        <v>53</v>
      </c>
      <c r="O308" t="s">
        <v>4261</v>
      </c>
      <c r="P308" t="s">
        <v>5398</v>
      </c>
      <c r="Q308" t="s">
        <v>5513</v>
      </c>
      <c r="R308" t="s">
        <v>5514</v>
      </c>
      <c r="S308" t="s">
        <v>5515</v>
      </c>
      <c r="T308">
        <v>2007</v>
      </c>
      <c r="U308" t="s">
        <v>5516</v>
      </c>
      <c r="V308" t="s">
        <v>5618</v>
      </c>
      <c r="W308" t="s">
        <v>5517</v>
      </c>
      <c r="X308">
        <v>8.8000000000000007</v>
      </c>
      <c r="Y308">
        <v>826</v>
      </c>
      <c r="Z308">
        <v>170</v>
      </c>
      <c r="AA308">
        <f t="shared" si="80"/>
        <v>2</v>
      </c>
      <c r="AB308" t="s">
        <v>5428</v>
      </c>
      <c r="AC308">
        <f t="shared" si="66"/>
        <v>6</v>
      </c>
      <c r="AD308">
        <f t="shared" si="67"/>
        <v>4</v>
      </c>
      <c r="AE308">
        <f t="shared" si="68"/>
        <v>0</v>
      </c>
      <c r="AF308">
        <f t="shared" si="69"/>
        <v>7</v>
      </c>
      <c r="AG308">
        <f t="shared" si="70"/>
        <v>10.314337287833675</v>
      </c>
      <c r="AH308">
        <f t="shared" si="71"/>
        <v>6.5020086026698776</v>
      </c>
      <c r="AI308">
        <f t="shared" si="72"/>
        <v>2.7226339225338121</v>
      </c>
      <c r="AJ308">
        <f t="shared" si="73"/>
        <v>4.672199489432515</v>
      </c>
      <c r="AK308">
        <f t="shared" si="74"/>
        <v>2.916980047320382</v>
      </c>
      <c r="AL308">
        <f t="shared" si="75"/>
        <v>2.2304489213782737</v>
      </c>
      <c r="AW308">
        <v>60</v>
      </c>
      <c r="AX308">
        <v>2</v>
      </c>
      <c r="AY308" t="s">
        <v>355</v>
      </c>
      <c r="AZ308" t="s">
        <v>357</v>
      </c>
      <c r="BA308">
        <v>14</v>
      </c>
      <c r="BB308">
        <v>178</v>
      </c>
      <c r="BC308">
        <v>932.53179931640602</v>
      </c>
      <c r="BD308">
        <v>80</v>
      </c>
      <c r="BE308">
        <v>144.56674194335901</v>
      </c>
      <c r="BF308">
        <v>1653</v>
      </c>
      <c r="BG308">
        <v>2.56891828030348E-2</v>
      </c>
      <c r="BH308">
        <v>1094.20581054688</v>
      </c>
      <c r="BI308">
        <v>45.833332061767599</v>
      </c>
      <c r="BJ308">
        <v>15</v>
      </c>
      <c r="BK308">
        <v>206</v>
      </c>
      <c r="BL308">
        <v>80.200675964355497</v>
      </c>
      <c r="BM308">
        <v>92</v>
      </c>
      <c r="BN308">
        <v>274.91848754882801</v>
      </c>
      <c r="BO308">
        <v>4213</v>
      </c>
      <c r="BP308">
        <v>5.6078535271808505E-4</v>
      </c>
      <c r="BQ308">
        <v>2305.94653320313</v>
      </c>
      <c r="BR308">
        <v>51.833332061767599</v>
      </c>
      <c r="BS308">
        <f t="shared" si="76"/>
        <v>2.9696636501667042</v>
      </c>
      <c r="BT308">
        <f t="shared" si="77"/>
        <v>1.9041780287124972</v>
      </c>
      <c r="BU308">
        <f t="shared" si="78"/>
        <v>2.916980047320382</v>
      </c>
      <c r="BV308">
        <f t="shared" si="79"/>
        <v>2.2304489213782737</v>
      </c>
      <c r="BX308" t="s">
        <v>5514</v>
      </c>
      <c r="BY308" t="s">
        <v>5618</v>
      </c>
    </row>
    <row r="309" spans="2:77" x14ac:dyDescent="0.15">
      <c r="B309">
        <v>308</v>
      </c>
      <c r="C309">
        <v>2007</v>
      </c>
      <c r="D309">
        <v>8</v>
      </c>
      <c r="E309" t="s">
        <v>1652</v>
      </c>
      <c r="F309" s="1">
        <v>39114</v>
      </c>
      <c r="G309">
        <v>17598617600</v>
      </c>
      <c r="H309">
        <v>1.9E-2</v>
      </c>
      <c r="I309">
        <v>2972299</v>
      </c>
      <c r="J309">
        <v>498</v>
      </c>
      <c r="K309">
        <v>48673</v>
      </c>
      <c r="L309" t="s">
        <v>25</v>
      </c>
      <c r="M309" t="s">
        <v>25</v>
      </c>
      <c r="N309" t="s">
        <v>40</v>
      </c>
      <c r="O309" t="s">
        <v>4261</v>
      </c>
      <c r="P309">
        <v>1</v>
      </c>
      <c r="Q309" t="s">
        <v>1652</v>
      </c>
      <c r="R309" t="s">
        <v>1653</v>
      </c>
      <c r="S309" t="s">
        <v>1654</v>
      </c>
      <c r="T309">
        <v>2006</v>
      </c>
      <c r="U309" t="s">
        <v>1655</v>
      </c>
      <c r="V309" t="s">
        <v>5597</v>
      </c>
      <c r="W309" t="s">
        <v>1656</v>
      </c>
      <c r="X309">
        <v>7.5</v>
      </c>
      <c r="Y309">
        <v>1163</v>
      </c>
      <c r="Z309">
        <v>524</v>
      </c>
      <c r="AA309">
        <f t="shared" si="80"/>
        <v>1</v>
      </c>
      <c r="AB309" t="s">
        <v>5426</v>
      </c>
      <c r="AC309">
        <f t="shared" si="66"/>
        <v>1</v>
      </c>
      <c r="AD309">
        <f t="shared" si="67"/>
        <v>1</v>
      </c>
      <c r="AE309">
        <f t="shared" si="68"/>
        <v>0</v>
      </c>
      <c r="AF309">
        <f t="shared" si="69"/>
        <v>2</v>
      </c>
      <c r="AG309">
        <f t="shared" si="70"/>
        <v>10.245478554616925</v>
      </c>
      <c r="AH309">
        <f t="shared" si="71"/>
        <v>6.473092495370671</v>
      </c>
      <c r="AI309">
        <f t="shared" si="72"/>
        <v>2.6972293427597172</v>
      </c>
      <c r="AJ309">
        <f t="shared" si="73"/>
        <v>4.6872881151626089</v>
      </c>
      <c r="AK309">
        <f t="shared" si="74"/>
        <v>3.065579714728448</v>
      </c>
      <c r="AL309">
        <f t="shared" si="75"/>
        <v>2.7193312869837265</v>
      </c>
      <c r="AW309">
        <v>814</v>
      </c>
      <c r="AX309">
        <v>2</v>
      </c>
      <c r="AY309" t="s">
        <v>4323</v>
      </c>
      <c r="AZ309" t="s">
        <v>4325</v>
      </c>
      <c r="BA309">
        <v>10</v>
      </c>
      <c r="BB309">
        <v>108</v>
      </c>
      <c r="BC309">
        <v>375.89382934570301</v>
      </c>
      <c r="BD309">
        <v>45</v>
      </c>
      <c r="BE309">
        <v>127.06672668457</v>
      </c>
      <c r="BF309">
        <v>1825</v>
      </c>
      <c r="BG309">
        <v>1.0004211217165E-2</v>
      </c>
      <c r="BH309">
        <v>369.71942138671898</v>
      </c>
      <c r="BI309">
        <v>15</v>
      </c>
      <c r="BJ309">
        <v>10</v>
      </c>
      <c r="BK309">
        <v>113</v>
      </c>
      <c r="BL309">
        <v>32.8033447265625</v>
      </c>
      <c r="BM309">
        <v>50</v>
      </c>
      <c r="BN309">
        <v>247.13009643554699</v>
      </c>
      <c r="BO309">
        <v>4548</v>
      </c>
      <c r="BP309">
        <v>1.5265663387253899E-4</v>
      </c>
      <c r="BQ309">
        <v>1149.1337890625</v>
      </c>
      <c r="BR309">
        <v>15</v>
      </c>
      <c r="BS309">
        <f t="shared" si="76"/>
        <v>2.5750651964158418</v>
      </c>
      <c r="BT309">
        <f t="shared" si="77"/>
        <v>1.515918127926055</v>
      </c>
      <c r="BU309">
        <f t="shared" si="78"/>
        <v>3.065579714728448</v>
      </c>
      <c r="BV309">
        <f t="shared" si="79"/>
        <v>2.7193312869837265</v>
      </c>
      <c r="BX309" t="s">
        <v>1653</v>
      </c>
      <c r="BY309" t="s">
        <v>5597</v>
      </c>
    </row>
    <row r="310" spans="2:77" x14ac:dyDescent="0.15">
      <c r="B310">
        <v>309</v>
      </c>
      <c r="C310">
        <v>2007</v>
      </c>
      <c r="D310">
        <v>9</v>
      </c>
      <c r="E310" t="s">
        <v>1657</v>
      </c>
      <c r="F310" s="1">
        <v>39387</v>
      </c>
      <c r="G310">
        <v>18972140500</v>
      </c>
      <c r="H310">
        <v>2.1000000000000001E-2</v>
      </c>
      <c r="I310">
        <v>2963196</v>
      </c>
      <c r="J310">
        <v>406</v>
      </c>
      <c r="K310">
        <v>67138</v>
      </c>
      <c r="L310" t="s">
        <v>25</v>
      </c>
      <c r="M310" t="s">
        <v>25</v>
      </c>
      <c r="N310" t="s">
        <v>40</v>
      </c>
      <c r="O310" t="s">
        <v>4261</v>
      </c>
      <c r="P310">
        <v>1</v>
      </c>
      <c r="Q310" t="s">
        <v>1657</v>
      </c>
      <c r="R310" t="s">
        <v>1658</v>
      </c>
      <c r="S310" t="s">
        <v>1659</v>
      </c>
      <c r="T310">
        <v>2007</v>
      </c>
      <c r="U310" t="s">
        <v>1660</v>
      </c>
      <c r="V310" t="s">
        <v>5597</v>
      </c>
      <c r="W310" t="s">
        <v>1661</v>
      </c>
      <c r="X310">
        <v>8.6</v>
      </c>
      <c r="Y310">
        <v>760</v>
      </c>
      <c r="Z310">
        <v>178</v>
      </c>
      <c r="AA310">
        <f t="shared" si="80"/>
        <v>1</v>
      </c>
      <c r="AB310" t="s">
        <v>5426</v>
      </c>
      <c r="AC310">
        <f t="shared" si="66"/>
        <v>1</v>
      </c>
      <c r="AD310">
        <f t="shared" si="67"/>
        <v>1</v>
      </c>
      <c r="AE310">
        <f t="shared" si="68"/>
        <v>0</v>
      </c>
      <c r="AF310">
        <f t="shared" si="69"/>
        <v>11</v>
      </c>
      <c r="AG310">
        <f t="shared" si="70"/>
        <v>10.278116332201041</v>
      </c>
      <c r="AH310">
        <f t="shared" si="71"/>
        <v>6.4717603787507931</v>
      </c>
      <c r="AI310">
        <f t="shared" si="72"/>
        <v>2.6085260335771938</v>
      </c>
      <c r="AJ310">
        <f t="shared" si="73"/>
        <v>4.8269683997374164</v>
      </c>
      <c r="AK310">
        <f t="shared" si="74"/>
        <v>2.8808135922807914</v>
      </c>
      <c r="AL310">
        <f t="shared" si="75"/>
        <v>2.2504200023088936</v>
      </c>
      <c r="AW310">
        <v>215</v>
      </c>
      <c r="AX310">
        <v>1</v>
      </c>
      <c r="AY310" t="s">
        <v>1129</v>
      </c>
      <c r="AZ310" t="s">
        <v>1131</v>
      </c>
      <c r="BA310">
        <v>22</v>
      </c>
      <c r="BB310">
        <v>413</v>
      </c>
      <c r="BC310">
        <v>2625.55615234375</v>
      </c>
      <c r="BD310">
        <v>166</v>
      </c>
      <c r="BE310">
        <v>182.649826049805</v>
      </c>
      <c r="BF310">
        <v>1224</v>
      </c>
      <c r="BG310">
        <v>3.41439247131348E-2</v>
      </c>
      <c r="BH310">
        <v>517.40020751953102</v>
      </c>
      <c r="BI310">
        <v>93.249992370605497</v>
      </c>
      <c r="BJ310">
        <v>23</v>
      </c>
      <c r="BK310">
        <v>460</v>
      </c>
      <c r="BL310">
        <v>2962.65014648438</v>
      </c>
      <c r="BM310">
        <v>175</v>
      </c>
      <c r="BN310">
        <v>298.17367553710898</v>
      </c>
      <c r="BO310">
        <v>4095</v>
      </c>
      <c r="BP310">
        <v>3.6757525056600598E-2</v>
      </c>
      <c r="BQ310">
        <v>1220.24169921875</v>
      </c>
      <c r="BR310">
        <v>69.299995422363295</v>
      </c>
      <c r="BS310">
        <f t="shared" si="76"/>
        <v>3.4192213109080716</v>
      </c>
      <c r="BT310">
        <f t="shared" si="77"/>
        <v>3.4716803695286265</v>
      </c>
      <c r="BU310">
        <f t="shared" si="78"/>
        <v>2.8808135922807914</v>
      </c>
      <c r="BV310">
        <f t="shared" si="79"/>
        <v>2.2504200023088936</v>
      </c>
      <c r="BX310" t="s">
        <v>1658</v>
      </c>
      <c r="BY310" t="s">
        <v>5597</v>
      </c>
    </row>
    <row r="311" spans="2:77" x14ac:dyDescent="0.15">
      <c r="B311">
        <v>310</v>
      </c>
      <c r="C311">
        <v>2007</v>
      </c>
      <c r="D311">
        <v>10</v>
      </c>
      <c r="E311">
        <v>300</v>
      </c>
      <c r="F311" s="1">
        <v>39155</v>
      </c>
      <c r="G311">
        <v>18683698500</v>
      </c>
      <c r="H311">
        <v>0.02</v>
      </c>
      <c r="I311">
        <v>2929561</v>
      </c>
      <c r="J311">
        <v>402</v>
      </c>
      <c r="K311">
        <v>60856</v>
      </c>
      <c r="L311" t="s">
        <v>33</v>
      </c>
      <c r="M311" t="s">
        <v>33</v>
      </c>
      <c r="N311" t="s">
        <v>34</v>
      </c>
      <c r="O311" t="s">
        <v>4261</v>
      </c>
      <c r="P311">
        <v>1</v>
      </c>
      <c r="Q311">
        <v>300</v>
      </c>
      <c r="R311" t="s">
        <v>1662</v>
      </c>
      <c r="S311">
        <v>300</v>
      </c>
      <c r="T311">
        <v>2007</v>
      </c>
      <c r="U311" t="s">
        <v>1663</v>
      </c>
      <c r="V311" t="s">
        <v>5629</v>
      </c>
      <c r="W311" t="s">
        <v>1664</v>
      </c>
      <c r="X311">
        <v>7.7</v>
      </c>
      <c r="Y311">
        <v>1106</v>
      </c>
      <c r="Z311">
        <v>514</v>
      </c>
      <c r="AA311">
        <f t="shared" si="80"/>
        <v>2</v>
      </c>
      <c r="AB311" t="s">
        <v>5425</v>
      </c>
      <c r="AC311">
        <f t="shared" si="66"/>
        <v>5</v>
      </c>
      <c r="AD311">
        <f t="shared" si="67"/>
        <v>4</v>
      </c>
      <c r="AE311">
        <f t="shared" si="68"/>
        <v>0</v>
      </c>
      <c r="AF311">
        <f t="shared" si="69"/>
        <v>3</v>
      </c>
      <c r="AG311">
        <f t="shared" si="70"/>
        <v>10.271462850435334</v>
      </c>
      <c r="AH311">
        <f t="shared" si="71"/>
        <v>6.4668025454183198</v>
      </c>
      <c r="AI311">
        <f t="shared" si="72"/>
        <v>2.6042260530844699</v>
      </c>
      <c r="AJ311">
        <f t="shared" si="73"/>
        <v>4.7843034032469625</v>
      </c>
      <c r="AK311">
        <f t="shared" si="74"/>
        <v>3.0437551269686791</v>
      </c>
      <c r="AL311">
        <f t="shared" si="75"/>
        <v>2.7109631189952754</v>
      </c>
      <c r="AW311">
        <v>680</v>
      </c>
      <c r="AX311">
        <v>1</v>
      </c>
      <c r="AY311" t="s">
        <v>3607</v>
      </c>
      <c r="AZ311" t="s">
        <v>3609</v>
      </c>
      <c r="BA311">
        <v>16</v>
      </c>
      <c r="BB311">
        <v>366</v>
      </c>
      <c r="BC311">
        <v>2999.22387695313</v>
      </c>
      <c r="BD311">
        <v>165</v>
      </c>
      <c r="BE311">
        <v>179.81643676757801</v>
      </c>
      <c r="BF311">
        <v>1227</v>
      </c>
      <c r="BG311">
        <v>3.92564535140991E-2</v>
      </c>
      <c r="BH311">
        <v>97.063423156738295</v>
      </c>
      <c r="BI311">
        <v>25.583332061767599</v>
      </c>
      <c r="BJ311">
        <v>16</v>
      </c>
      <c r="BK311">
        <v>370</v>
      </c>
      <c r="BL311">
        <v>2976.4296875</v>
      </c>
      <c r="BM311">
        <v>168</v>
      </c>
      <c r="BN311">
        <v>290.28796386718801</v>
      </c>
      <c r="BO311">
        <v>4169</v>
      </c>
      <c r="BP311">
        <v>3.7136133760213901E-2</v>
      </c>
      <c r="BQ311">
        <v>129.53092956543</v>
      </c>
      <c r="BR311">
        <v>25.583332061767599</v>
      </c>
      <c r="BS311">
        <f t="shared" si="76"/>
        <v>3.4770088848647185</v>
      </c>
      <c r="BT311">
        <f t="shared" si="77"/>
        <v>3.4736956276264119</v>
      </c>
      <c r="BU311">
        <f t="shared" si="78"/>
        <v>3.0437551269686791</v>
      </c>
      <c r="BV311">
        <f t="shared" si="79"/>
        <v>2.7109631189952754</v>
      </c>
      <c r="BX311" t="s">
        <v>1662</v>
      </c>
      <c r="BY311" t="s">
        <v>5629</v>
      </c>
    </row>
    <row r="312" spans="2:77" x14ac:dyDescent="0.15">
      <c r="B312">
        <v>311</v>
      </c>
      <c r="C312">
        <v>2007</v>
      </c>
      <c r="D312">
        <v>11</v>
      </c>
      <c r="E312" t="s">
        <v>1665</v>
      </c>
      <c r="F312" s="1">
        <v>39239</v>
      </c>
      <c r="G312">
        <v>17896938500</v>
      </c>
      <c r="H312">
        <v>1.9E-2</v>
      </c>
      <c r="I312">
        <v>2826621</v>
      </c>
      <c r="J312">
        <v>620</v>
      </c>
      <c r="K312">
        <v>64615</v>
      </c>
      <c r="L312" t="s">
        <v>33</v>
      </c>
      <c r="M312" t="s">
        <v>33</v>
      </c>
      <c r="N312" t="s">
        <v>40</v>
      </c>
      <c r="O312" t="s">
        <v>4261</v>
      </c>
      <c r="P312" t="e">
        <v>#VALUE!</v>
      </c>
      <c r="Q312" t="s">
        <v>1666</v>
      </c>
      <c r="R312" t="s">
        <v>1667</v>
      </c>
      <c r="S312" t="s">
        <v>1668</v>
      </c>
      <c r="T312">
        <v>2007</v>
      </c>
      <c r="U312" t="s">
        <v>1669</v>
      </c>
      <c r="V312" t="s">
        <v>5692</v>
      </c>
      <c r="W312" t="s">
        <v>1671</v>
      </c>
      <c r="X312">
        <v>6.7</v>
      </c>
      <c r="Y312">
        <v>318</v>
      </c>
      <c r="Z312">
        <v>71</v>
      </c>
      <c r="AA312">
        <f t="shared" si="80"/>
        <v>2</v>
      </c>
      <c r="AB312" t="s">
        <v>5426</v>
      </c>
      <c r="AC312">
        <f t="shared" si="66"/>
        <v>1</v>
      </c>
      <c r="AD312">
        <f t="shared" si="67"/>
        <v>1</v>
      </c>
      <c r="AE312">
        <f t="shared" si="68"/>
        <v>1</v>
      </c>
      <c r="AF312">
        <f t="shared" si="69"/>
        <v>6</v>
      </c>
      <c r="AG312">
        <f t="shared" si="70"/>
        <v>10.252778745713314</v>
      </c>
      <c r="AH312">
        <f t="shared" si="71"/>
        <v>6.4512675811662197</v>
      </c>
      <c r="AI312">
        <f t="shared" si="72"/>
        <v>2.7923916894982539</v>
      </c>
      <c r="AJ312">
        <f t="shared" si="73"/>
        <v>4.8103333486611488</v>
      </c>
      <c r="AK312">
        <f t="shared" si="74"/>
        <v>2.5024271199844326</v>
      </c>
      <c r="AL312">
        <f t="shared" si="75"/>
        <v>1.851258348719075</v>
      </c>
      <c r="AW312">
        <v>70</v>
      </c>
      <c r="AX312">
        <v>1</v>
      </c>
      <c r="AY312" t="s">
        <v>406</v>
      </c>
      <c r="AZ312" t="s">
        <v>407</v>
      </c>
      <c r="BA312">
        <v>8</v>
      </c>
      <c r="BB312">
        <v>105</v>
      </c>
      <c r="BC312">
        <v>561.970458984375</v>
      </c>
      <c r="BD312">
        <v>71</v>
      </c>
      <c r="BE312">
        <v>153.183349609375</v>
      </c>
      <c r="BF312">
        <v>1415</v>
      </c>
      <c r="BG312">
        <v>7.2608883492648602E-3</v>
      </c>
      <c r="BH312">
        <v>94.269813537597699</v>
      </c>
      <c r="BI312">
        <v>12</v>
      </c>
      <c r="BJ312">
        <v>8</v>
      </c>
      <c r="BK312">
        <v>107</v>
      </c>
      <c r="BL312">
        <v>573.08380126953102</v>
      </c>
      <c r="BM312">
        <v>73</v>
      </c>
      <c r="BN312">
        <v>258.20849609375</v>
      </c>
      <c r="BO312">
        <v>4481</v>
      </c>
      <c r="BP312">
        <v>7.0617673918604903E-3</v>
      </c>
      <c r="BQ312">
        <v>287.18499755859398</v>
      </c>
      <c r="BR312">
        <v>12</v>
      </c>
      <c r="BS312">
        <f t="shared" si="76"/>
        <v>2.7497134866771158</v>
      </c>
      <c r="BT312">
        <f t="shared" si="77"/>
        <v>2.758218132906046</v>
      </c>
      <c r="BU312">
        <f t="shared" si="78"/>
        <v>2.5024271199844326</v>
      </c>
      <c r="BV312">
        <f t="shared" si="79"/>
        <v>1.851258348719075</v>
      </c>
      <c r="BX312" t="s">
        <v>1667</v>
      </c>
      <c r="BY312" t="s">
        <v>5692</v>
      </c>
    </row>
    <row r="313" spans="2:77" x14ac:dyDescent="0.15">
      <c r="B313">
        <v>312</v>
      </c>
      <c r="C313">
        <v>2007</v>
      </c>
      <c r="D313">
        <v>12</v>
      </c>
      <c r="E313" t="s">
        <v>1672</v>
      </c>
      <c r="F313" s="1">
        <v>39127</v>
      </c>
      <c r="G313">
        <v>15494034100</v>
      </c>
      <c r="H313">
        <v>1.7000000000000001E-2</v>
      </c>
      <c r="I313">
        <v>2535431</v>
      </c>
      <c r="J313">
        <v>340</v>
      </c>
      <c r="K313">
        <v>54562</v>
      </c>
      <c r="L313" t="s">
        <v>25</v>
      </c>
      <c r="M313" t="s">
        <v>25</v>
      </c>
      <c r="N313" t="s">
        <v>40</v>
      </c>
      <c r="O313" t="s">
        <v>4261</v>
      </c>
      <c r="P313">
        <v>1</v>
      </c>
      <c r="Q313" t="s">
        <v>1672</v>
      </c>
      <c r="R313" t="s">
        <v>1673</v>
      </c>
      <c r="S313" t="s">
        <v>1674</v>
      </c>
      <c r="T313">
        <v>2007</v>
      </c>
      <c r="U313" t="s">
        <v>1675</v>
      </c>
      <c r="V313" t="s">
        <v>5657</v>
      </c>
      <c r="W313" t="s">
        <v>1676</v>
      </c>
      <c r="X313">
        <v>8.6</v>
      </c>
      <c r="Y313">
        <v>923</v>
      </c>
      <c r="Z313">
        <v>326</v>
      </c>
      <c r="AA313">
        <f t="shared" si="80"/>
        <v>1</v>
      </c>
      <c r="AB313" t="s">
        <v>5426</v>
      </c>
      <c r="AC313">
        <f t="shared" si="66"/>
        <v>1</v>
      </c>
      <c r="AD313">
        <f t="shared" si="67"/>
        <v>1</v>
      </c>
      <c r="AE313">
        <f t="shared" si="68"/>
        <v>0</v>
      </c>
      <c r="AF313">
        <f t="shared" si="69"/>
        <v>2</v>
      </c>
      <c r="AG313">
        <f t="shared" si="70"/>
        <v>10.190164507447507</v>
      </c>
      <c r="AH313">
        <f t="shared" si="71"/>
        <v>6.4040517960209433</v>
      </c>
      <c r="AI313">
        <f t="shared" si="72"/>
        <v>2.5314789170422549</v>
      </c>
      <c r="AJ313">
        <f t="shared" si="73"/>
        <v>4.736890281242343</v>
      </c>
      <c r="AK313">
        <f t="shared" si="74"/>
        <v>2.9652017010259115</v>
      </c>
      <c r="AL313">
        <f t="shared" si="75"/>
        <v>2.5132176000679389</v>
      </c>
      <c r="AW313">
        <v>758</v>
      </c>
      <c r="AX313">
        <v>2</v>
      </c>
      <c r="AY313" t="s">
        <v>4025</v>
      </c>
      <c r="AZ313" t="s">
        <v>4027</v>
      </c>
      <c r="BA313">
        <v>10</v>
      </c>
      <c r="BB313">
        <v>126</v>
      </c>
      <c r="BC313">
        <v>1144.73620605469</v>
      </c>
      <c r="BD313">
        <v>68</v>
      </c>
      <c r="BE313">
        <v>136.38340759277301</v>
      </c>
      <c r="BF313">
        <v>1723</v>
      </c>
      <c r="BG313">
        <v>3.2915867865085602E-2</v>
      </c>
      <c r="BH313">
        <v>299.25228881835898</v>
      </c>
      <c r="BI313">
        <v>18.833332061767599</v>
      </c>
      <c r="BJ313">
        <v>11</v>
      </c>
      <c r="BK313">
        <v>153</v>
      </c>
      <c r="BL313">
        <v>40.319911956787102</v>
      </c>
      <c r="BM313">
        <v>71</v>
      </c>
      <c r="BN313">
        <v>253.28948974609401</v>
      </c>
      <c r="BO313">
        <v>4517</v>
      </c>
      <c r="BP313">
        <v>1.4565206947736399E-4</v>
      </c>
      <c r="BQ313">
        <v>507.32855224609398</v>
      </c>
      <c r="BR313">
        <v>21.833332061767599</v>
      </c>
      <c r="BS313">
        <f t="shared" si="76"/>
        <v>3.0587054190305492</v>
      </c>
      <c r="BT313">
        <f t="shared" si="77"/>
        <v>1.6055195751060383</v>
      </c>
      <c r="BU313">
        <f t="shared" si="78"/>
        <v>2.9652017010259115</v>
      </c>
      <c r="BV313">
        <f t="shared" si="79"/>
        <v>2.5132176000679389</v>
      </c>
      <c r="BX313" t="s">
        <v>1673</v>
      </c>
      <c r="BY313" t="s">
        <v>5657</v>
      </c>
    </row>
    <row r="314" spans="2:77" x14ac:dyDescent="0.15">
      <c r="B314">
        <v>313</v>
      </c>
      <c r="C314">
        <v>2007</v>
      </c>
      <c r="D314">
        <v>13</v>
      </c>
      <c r="E314" t="s">
        <v>1677</v>
      </c>
      <c r="F314" s="1">
        <v>39428</v>
      </c>
      <c r="G314">
        <v>15166253000</v>
      </c>
      <c r="H314">
        <v>1.6E-2</v>
      </c>
      <c r="I314">
        <v>2322318</v>
      </c>
      <c r="J314">
        <v>447</v>
      </c>
      <c r="K314">
        <v>37992</v>
      </c>
      <c r="L314" t="s">
        <v>33</v>
      </c>
      <c r="M314" t="s">
        <v>33</v>
      </c>
      <c r="N314" t="s">
        <v>34</v>
      </c>
      <c r="O314" t="s">
        <v>4261</v>
      </c>
      <c r="P314">
        <v>1</v>
      </c>
      <c r="Q314" t="s">
        <v>1677</v>
      </c>
      <c r="R314" t="s">
        <v>1678</v>
      </c>
      <c r="S314" t="s">
        <v>1679</v>
      </c>
      <c r="T314">
        <v>2007</v>
      </c>
      <c r="U314" t="s">
        <v>1680</v>
      </c>
      <c r="V314" t="s">
        <v>5693</v>
      </c>
      <c r="W314" t="s">
        <v>1682</v>
      </c>
      <c r="X314">
        <v>7.3</v>
      </c>
      <c r="Y314">
        <v>1168</v>
      </c>
      <c r="Z314">
        <v>186</v>
      </c>
      <c r="AA314">
        <f t="shared" si="80"/>
        <v>2</v>
      </c>
      <c r="AB314" t="s">
        <v>5425</v>
      </c>
      <c r="AC314">
        <f t="shared" si="66"/>
        <v>5</v>
      </c>
      <c r="AD314">
        <f t="shared" si="67"/>
        <v>4</v>
      </c>
      <c r="AE314">
        <f t="shared" si="68"/>
        <v>0</v>
      </c>
      <c r="AF314">
        <f t="shared" si="69"/>
        <v>12</v>
      </c>
      <c r="AG314">
        <f t="shared" si="70"/>
        <v>10.180878296513226</v>
      </c>
      <c r="AH314">
        <f t="shared" si="71"/>
        <v>6.3659216883522793</v>
      </c>
      <c r="AI314">
        <f t="shared" si="72"/>
        <v>2.6503075231319362</v>
      </c>
      <c r="AJ314">
        <f t="shared" si="73"/>
        <v>4.5796921565739614</v>
      </c>
      <c r="AK314">
        <f t="shared" si="74"/>
        <v>3.0674428427763805</v>
      </c>
      <c r="AL314">
        <f t="shared" si="75"/>
        <v>2.2695129442179165</v>
      </c>
      <c r="AW314">
        <v>664</v>
      </c>
      <c r="AX314">
        <v>2</v>
      </c>
      <c r="AY314" t="s">
        <v>3519</v>
      </c>
      <c r="AZ314" t="s">
        <v>3521</v>
      </c>
      <c r="BA314">
        <v>6</v>
      </c>
      <c r="BB314">
        <v>58</v>
      </c>
      <c r="BC314">
        <v>308.54196166992199</v>
      </c>
      <c r="BD314">
        <v>43</v>
      </c>
      <c r="BE314">
        <v>122.250045776367</v>
      </c>
      <c r="BF314">
        <v>1860</v>
      </c>
      <c r="BG314">
        <v>8.6549706757068599E-3</v>
      </c>
      <c r="BH314">
        <v>392.49261474609398</v>
      </c>
      <c r="BI314">
        <v>8</v>
      </c>
      <c r="BJ314">
        <v>6</v>
      </c>
      <c r="BK314">
        <v>60</v>
      </c>
      <c r="BL314">
        <v>20.590847015380898</v>
      </c>
      <c r="BM314">
        <v>45</v>
      </c>
      <c r="BN314">
        <v>240.37762451171901</v>
      </c>
      <c r="BO314">
        <v>4613</v>
      </c>
      <c r="BP314">
        <v>1.1200545850442699E-4</v>
      </c>
      <c r="BQ314">
        <v>669.25994873046898</v>
      </c>
      <c r="BR314">
        <v>8</v>
      </c>
      <c r="BS314">
        <f t="shared" si="76"/>
        <v>2.4893142363836214</v>
      </c>
      <c r="BT314">
        <f t="shared" si="77"/>
        <v>1.3136742119186613</v>
      </c>
      <c r="BU314">
        <f t="shared" si="78"/>
        <v>3.0674428427763805</v>
      </c>
      <c r="BV314">
        <f t="shared" si="79"/>
        <v>2.2695129442179165</v>
      </c>
      <c r="BX314" t="s">
        <v>1678</v>
      </c>
      <c r="BY314" t="s">
        <v>5693</v>
      </c>
    </row>
    <row r="315" spans="2:77" x14ac:dyDescent="0.15">
      <c r="B315">
        <v>314</v>
      </c>
      <c r="C315">
        <v>2007</v>
      </c>
      <c r="D315">
        <v>14</v>
      </c>
      <c r="E315" t="s">
        <v>1683</v>
      </c>
      <c r="F315" s="1">
        <v>39434</v>
      </c>
      <c r="G315">
        <v>28511770000</v>
      </c>
      <c r="H315">
        <v>3.1E-2</v>
      </c>
      <c r="I315">
        <v>4433193</v>
      </c>
      <c r="J315">
        <v>492</v>
      </c>
      <c r="K315">
        <v>89586</v>
      </c>
      <c r="L315" t="s">
        <v>33</v>
      </c>
      <c r="M315" t="s">
        <v>33</v>
      </c>
      <c r="N315" t="s">
        <v>713</v>
      </c>
      <c r="O315" t="s">
        <v>4261</v>
      </c>
      <c r="P315" t="e">
        <v>#VALUE!</v>
      </c>
      <c r="Q315" t="s">
        <v>1684</v>
      </c>
      <c r="R315" t="s">
        <v>1685</v>
      </c>
      <c r="S315" t="s">
        <v>1686</v>
      </c>
      <c r="T315">
        <v>2007</v>
      </c>
      <c r="U315" t="s">
        <v>1687</v>
      </c>
      <c r="V315" t="s">
        <v>5645</v>
      </c>
      <c r="W315" t="s">
        <v>1688</v>
      </c>
      <c r="X315">
        <v>6</v>
      </c>
      <c r="Y315">
        <v>607</v>
      </c>
      <c r="Z315">
        <v>168</v>
      </c>
      <c r="AA315">
        <f t="shared" si="80"/>
        <v>2</v>
      </c>
      <c r="AB315" t="s">
        <v>5443</v>
      </c>
      <c r="AC315">
        <f t="shared" si="66"/>
        <v>3</v>
      </c>
      <c r="AD315">
        <f t="shared" si="67"/>
        <v>3</v>
      </c>
      <c r="AE315">
        <f t="shared" si="68"/>
        <v>0</v>
      </c>
      <c r="AF315">
        <f t="shared" si="69"/>
        <v>12</v>
      </c>
      <c r="AG315">
        <f t="shared" si="70"/>
        <v>10.455024178985086</v>
      </c>
      <c r="AH315">
        <f t="shared" si="71"/>
        <v>6.6467166388135333</v>
      </c>
      <c r="AI315">
        <f t="shared" si="72"/>
        <v>2.6919651027673601</v>
      </c>
      <c r="AJ315">
        <f t="shared" si="73"/>
        <v>4.9522401458473286</v>
      </c>
      <c r="AK315">
        <f t="shared" si="74"/>
        <v>2.7831886910752575</v>
      </c>
      <c r="AL315">
        <f t="shared" si="75"/>
        <v>2.2253092817258624</v>
      </c>
      <c r="AW315">
        <v>743</v>
      </c>
      <c r="AX315">
        <v>2</v>
      </c>
      <c r="AY315" t="s">
        <v>3949</v>
      </c>
      <c r="AZ315" t="s">
        <v>3951</v>
      </c>
      <c r="BA315">
        <v>2</v>
      </c>
      <c r="BB315">
        <v>15</v>
      </c>
      <c r="BC315">
        <v>168.92396545410199</v>
      </c>
      <c r="BD315">
        <v>12</v>
      </c>
      <c r="BE315">
        <v>101.70945739746099</v>
      </c>
      <c r="BF315">
        <v>2105</v>
      </c>
      <c r="BG315">
        <v>4.9157408066093904E-3</v>
      </c>
      <c r="BH315">
        <v>0</v>
      </c>
      <c r="BI315">
        <v>0</v>
      </c>
      <c r="BJ315">
        <v>14</v>
      </c>
      <c r="BK315">
        <v>318</v>
      </c>
      <c r="BL315">
        <v>2275.72705078125</v>
      </c>
      <c r="BM315">
        <v>146</v>
      </c>
      <c r="BN315">
        <v>299.43319702148398</v>
      </c>
      <c r="BO315">
        <v>3933</v>
      </c>
      <c r="BP315">
        <v>2.8294924646615999E-2</v>
      </c>
      <c r="BQ315">
        <v>6206.43798828125</v>
      </c>
      <c r="BR315">
        <v>12</v>
      </c>
      <c r="BS315">
        <f t="shared" si="76"/>
        <v>2.2276912678429759</v>
      </c>
      <c r="BT315">
        <f t="shared" si="77"/>
        <v>3.3571201718495343</v>
      </c>
      <c r="BU315">
        <f t="shared" si="78"/>
        <v>2.7831886910752575</v>
      </c>
      <c r="BV315">
        <f t="shared" si="79"/>
        <v>2.2253092817258624</v>
      </c>
      <c r="BX315" t="s">
        <v>1685</v>
      </c>
      <c r="BY315" t="s">
        <v>5645</v>
      </c>
    </row>
    <row r="316" spans="2:77" x14ac:dyDescent="0.15">
      <c r="B316">
        <v>315</v>
      </c>
      <c r="C316">
        <v>2007</v>
      </c>
      <c r="D316">
        <v>15</v>
      </c>
      <c r="E316" t="s">
        <v>1689</v>
      </c>
      <c r="F316" s="1">
        <v>39373</v>
      </c>
      <c r="G316">
        <v>13944930000</v>
      </c>
      <c r="H316">
        <v>1.4999999999999999E-2</v>
      </c>
      <c r="I316">
        <v>2135606</v>
      </c>
      <c r="J316">
        <v>372</v>
      </c>
      <c r="K316">
        <v>55993</v>
      </c>
      <c r="L316" t="s">
        <v>25</v>
      </c>
      <c r="M316" t="s">
        <v>25</v>
      </c>
      <c r="N316" t="s">
        <v>40</v>
      </c>
      <c r="O316" t="s">
        <v>4261</v>
      </c>
      <c r="P316">
        <v>1</v>
      </c>
      <c r="Q316" t="s">
        <v>1689</v>
      </c>
      <c r="R316" t="s">
        <v>1690</v>
      </c>
      <c r="S316" t="s">
        <v>1691</v>
      </c>
      <c r="T316">
        <v>2007</v>
      </c>
      <c r="U316" t="s">
        <v>1692</v>
      </c>
      <c r="V316" t="s">
        <v>5615</v>
      </c>
      <c r="W316" t="s">
        <v>1693</v>
      </c>
      <c r="X316">
        <v>8.5</v>
      </c>
      <c r="Y316">
        <v>638</v>
      </c>
      <c r="Z316">
        <v>165</v>
      </c>
      <c r="AA316">
        <f t="shared" si="80"/>
        <v>1</v>
      </c>
      <c r="AB316" t="s">
        <v>5426</v>
      </c>
      <c r="AC316">
        <f t="shared" si="66"/>
        <v>1</v>
      </c>
      <c r="AD316">
        <f t="shared" si="67"/>
        <v>1</v>
      </c>
      <c r="AE316">
        <f t="shared" si="68"/>
        <v>0</v>
      </c>
      <c r="AF316">
        <f t="shared" si="69"/>
        <v>10</v>
      </c>
      <c r="AG316">
        <f t="shared" si="70"/>
        <v>10.144416338559756</v>
      </c>
      <c r="AH316">
        <f t="shared" si="71"/>
        <v>6.3295211323409708</v>
      </c>
      <c r="AI316">
        <f t="shared" si="72"/>
        <v>2.5705429398818973</v>
      </c>
      <c r="AJ316">
        <f t="shared" si="73"/>
        <v>4.7481337368027532</v>
      </c>
      <c r="AK316">
        <f t="shared" si="74"/>
        <v>2.8048206787211618</v>
      </c>
      <c r="AL316">
        <f t="shared" si="75"/>
        <v>2.2174839442139058</v>
      </c>
      <c r="AW316">
        <v>843</v>
      </c>
      <c r="AX316">
        <v>2</v>
      </c>
      <c r="AY316" t="s">
        <v>4462</v>
      </c>
      <c r="AZ316" t="s">
        <v>4464</v>
      </c>
      <c r="BA316">
        <v>3</v>
      </c>
      <c r="BB316">
        <v>18</v>
      </c>
      <c r="BC316">
        <v>47.978752136230497</v>
      </c>
      <c r="BD316">
        <v>13</v>
      </c>
      <c r="BE316">
        <v>99.228439331054702</v>
      </c>
      <c r="BF316">
        <v>2162</v>
      </c>
      <c r="BG316">
        <v>1.2118298327550301E-3</v>
      </c>
      <c r="BH316">
        <v>6.0207414627075204</v>
      </c>
      <c r="BI316">
        <v>1</v>
      </c>
      <c r="BJ316">
        <v>3</v>
      </c>
      <c r="BK316">
        <v>18</v>
      </c>
      <c r="BL316">
        <v>5.2341871261596697</v>
      </c>
      <c r="BM316">
        <v>13</v>
      </c>
      <c r="BN316">
        <v>197.58158874511699</v>
      </c>
      <c r="BO316">
        <v>5382</v>
      </c>
      <c r="BP316" s="6">
        <v>9.4677634479012306E-6</v>
      </c>
      <c r="BQ316">
        <v>5.81012010574341</v>
      </c>
      <c r="BR316">
        <v>1</v>
      </c>
      <c r="BS316">
        <f t="shared" si="76"/>
        <v>1.68104894835468</v>
      </c>
      <c r="BT316">
        <f t="shared" si="77"/>
        <v>0.71884924493853031</v>
      </c>
      <c r="BU316">
        <f t="shared" si="78"/>
        <v>2.8048206787211618</v>
      </c>
      <c r="BV316">
        <f t="shared" si="79"/>
        <v>2.2174839442139058</v>
      </c>
      <c r="BX316" t="s">
        <v>1690</v>
      </c>
      <c r="BY316" t="s">
        <v>5615</v>
      </c>
    </row>
    <row r="317" spans="2:77" x14ac:dyDescent="0.15">
      <c r="B317">
        <v>316</v>
      </c>
      <c r="C317">
        <v>2007</v>
      </c>
      <c r="D317">
        <v>16</v>
      </c>
      <c r="E317" t="s">
        <v>1694</v>
      </c>
      <c r="F317" s="1">
        <v>39184</v>
      </c>
      <c r="G317">
        <v>13328932000</v>
      </c>
      <c r="H317">
        <v>1.39999999999999E-2</v>
      </c>
      <c r="I317">
        <v>2079989</v>
      </c>
      <c r="J317">
        <v>368</v>
      </c>
      <c r="K317">
        <v>54098</v>
      </c>
      <c r="L317" t="s">
        <v>25</v>
      </c>
      <c r="M317" t="s">
        <v>25</v>
      </c>
      <c r="N317" t="s">
        <v>1695</v>
      </c>
      <c r="O317" t="s">
        <v>4261</v>
      </c>
      <c r="P317">
        <v>1</v>
      </c>
      <c r="Q317" t="s">
        <v>1694</v>
      </c>
      <c r="R317" t="s">
        <v>1696</v>
      </c>
      <c r="S317" t="s">
        <v>1697</v>
      </c>
      <c r="T317">
        <v>2007</v>
      </c>
      <c r="U317" t="s">
        <v>1698</v>
      </c>
      <c r="V317" t="s">
        <v>5677</v>
      </c>
      <c r="W317" t="s">
        <v>31</v>
      </c>
      <c r="X317">
        <v>7.2</v>
      </c>
      <c r="Y317">
        <v>457</v>
      </c>
      <c r="Z317">
        <v>201</v>
      </c>
      <c r="AA317">
        <f t="shared" si="80"/>
        <v>1</v>
      </c>
      <c r="AB317" t="s">
        <v>5454</v>
      </c>
      <c r="AC317">
        <f t="shared" si="66"/>
        <v>10</v>
      </c>
      <c r="AD317">
        <f t="shared" si="67"/>
        <v>5</v>
      </c>
      <c r="AE317">
        <f t="shared" si="68"/>
        <v>0</v>
      </c>
      <c r="AF317">
        <f t="shared" si="69"/>
        <v>4</v>
      </c>
      <c r="AG317">
        <f t="shared" si="70"/>
        <v>10.124795352332946</v>
      </c>
      <c r="AH317">
        <f t="shared" si="71"/>
        <v>6.3180610382070244</v>
      </c>
      <c r="AI317">
        <f t="shared" si="72"/>
        <v>2.5658478186735176</v>
      </c>
      <c r="AJ317">
        <f t="shared" si="73"/>
        <v>4.7331812095609225</v>
      </c>
      <c r="AK317">
        <f t="shared" si="74"/>
        <v>2.65991620006985</v>
      </c>
      <c r="AL317">
        <f t="shared" si="75"/>
        <v>2.3031960574204886</v>
      </c>
      <c r="AW317">
        <v>797</v>
      </c>
      <c r="AX317">
        <v>2</v>
      </c>
      <c r="AY317" t="s">
        <v>4216</v>
      </c>
      <c r="AZ317" t="s">
        <v>4218</v>
      </c>
      <c r="BA317">
        <v>4</v>
      </c>
      <c r="BB317">
        <v>34</v>
      </c>
      <c r="BC317">
        <v>287.11520385742199</v>
      </c>
      <c r="BD317">
        <v>23</v>
      </c>
      <c r="BE317">
        <v>109.776153564453</v>
      </c>
      <c r="BF317">
        <v>2005</v>
      </c>
      <c r="BG317">
        <v>8.0975964665412903E-3</v>
      </c>
      <c r="BH317">
        <v>67.058197021484403</v>
      </c>
      <c r="BI317">
        <v>2</v>
      </c>
      <c r="BJ317">
        <v>7</v>
      </c>
      <c r="BK317">
        <v>61</v>
      </c>
      <c r="BL317">
        <v>46.417381286621101</v>
      </c>
      <c r="BM317">
        <v>34</v>
      </c>
      <c r="BN317">
        <v>239.03602600097699</v>
      </c>
      <c r="BO317">
        <v>4610</v>
      </c>
      <c r="BP317">
        <v>4.2866723379120198E-4</v>
      </c>
      <c r="BQ317">
        <v>836.05511474609398</v>
      </c>
      <c r="BR317">
        <v>9</v>
      </c>
      <c r="BS317">
        <f t="shared" si="76"/>
        <v>2.4580561906732838</v>
      </c>
      <c r="BT317">
        <f t="shared" si="77"/>
        <v>1.6666806353691306</v>
      </c>
      <c r="BU317">
        <f t="shared" si="78"/>
        <v>2.65991620006985</v>
      </c>
      <c r="BV317">
        <f t="shared" si="79"/>
        <v>2.3031960574204886</v>
      </c>
      <c r="BX317" t="s">
        <v>1696</v>
      </c>
      <c r="BY317" t="s">
        <v>5677</v>
      </c>
    </row>
    <row r="318" spans="2:77" x14ac:dyDescent="0.15">
      <c r="B318">
        <v>317</v>
      </c>
      <c r="C318">
        <v>2007</v>
      </c>
      <c r="D318">
        <v>17</v>
      </c>
      <c r="E318" t="s">
        <v>1699</v>
      </c>
      <c r="F318" s="1">
        <v>39400</v>
      </c>
      <c r="G318">
        <v>13642111000</v>
      </c>
      <c r="H318">
        <v>1.4999999999999999E-2</v>
      </c>
      <c r="I318">
        <v>2036035</v>
      </c>
      <c r="J318">
        <v>305</v>
      </c>
      <c r="K318">
        <v>46693</v>
      </c>
      <c r="L318" t="s">
        <v>25</v>
      </c>
      <c r="M318" t="s">
        <v>25</v>
      </c>
      <c r="N318" t="s">
        <v>1103</v>
      </c>
      <c r="O318" t="s">
        <v>4261</v>
      </c>
      <c r="P318" t="e">
        <v>#VALUE!</v>
      </c>
      <c r="Q318" t="s">
        <v>1700</v>
      </c>
      <c r="R318" t="s">
        <v>1701</v>
      </c>
      <c r="S318" t="s">
        <v>1702</v>
      </c>
      <c r="T318">
        <v>2007</v>
      </c>
      <c r="U318" t="s">
        <v>1703</v>
      </c>
      <c r="V318" t="s">
        <v>5613</v>
      </c>
      <c r="W318" t="s">
        <v>1704</v>
      </c>
      <c r="X318">
        <v>9.3000000000000007</v>
      </c>
      <c r="Y318">
        <v>1303</v>
      </c>
      <c r="Z318">
        <v>244</v>
      </c>
      <c r="AA318">
        <f t="shared" si="80"/>
        <v>1</v>
      </c>
      <c r="AB318" t="s">
        <v>5449</v>
      </c>
      <c r="AC318">
        <f t="shared" si="66"/>
        <v>10</v>
      </c>
      <c r="AD318">
        <f t="shared" si="67"/>
        <v>5</v>
      </c>
      <c r="AE318">
        <f t="shared" si="68"/>
        <v>0</v>
      </c>
      <c r="AF318">
        <f t="shared" si="69"/>
        <v>11</v>
      </c>
      <c r="AG318">
        <f t="shared" si="70"/>
        <v>10.134881578877241</v>
      </c>
      <c r="AH318">
        <f t="shared" si="71"/>
        <v>6.308785239370132</v>
      </c>
      <c r="AI318">
        <f t="shared" si="72"/>
        <v>2.4842998393467859</v>
      </c>
      <c r="AJ318">
        <f t="shared" si="73"/>
        <v>4.6692517780128364</v>
      </c>
      <c r="AK318">
        <f t="shared" si="74"/>
        <v>3.1149444157125843</v>
      </c>
      <c r="AL318">
        <f t="shared" si="75"/>
        <v>2.3873898263387292</v>
      </c>
      <c r="AW318">
        <v>478</v>
      </c>
      <c r="AX318">
        <v>3</v>
      </c>
      <c r="AY318" t="s">
        <v>2567</v>
      </c>
      <c r="AZ318" t="s">
        <v>2569</v>
      </c>
      <c r="BA318">
        <v>4</v>
      </c>
      <c r="BB318">
        <v>20</v>
      </c>
      <c r="BC318">
        <v>20.503562927246101</v>
      </c>
      <c r="BD318">
        <v>7</v>
      </c>
      <c r="BE318">
        <v>8.25</v>
      </c>
      <c r="BF318">
        <v>535</v>
      </c>
      <c r="BG318" s="6">
        <v>9.3455128080677208E-9</v>
      </c>
      <c r="BH318">
        <v>0</v>
      </c>
      <c r="BI318">
        <v>0</v>
      </c>
      <c r="BJ318">
        <v>12</v>
      </c>
      <c r="BK318">
        <v>115</v>
      </c>
      <c r="BL318">
        <v>195.57160949707</v>
      </c>
      <c r="BM318">
        <v>52</v>
      </c>
      <c r="BN318">
        <v>265.33517456054699</v>
      </c>
      <c r="BO318">
        <v>4236</v>
      </c>
      <c r="BP318">
        <v>2.21171672455966E-3</v>
      </c>
      <c r="BQ318">
        <v>2527.23291015625</v>
      </c>
      <c r="BR318">
        <v>32</v>
      </c>
      <c r="BS318">
        <f t="shared" si="76"/>
        <v>1.3118293354553348</v>
      </c>
      <c r="BT318">
        <f t="shared" si="77"/>
        <v>2.2913058098909524</v>
      </c>
      <c r="BU318">
        <f t="shared" si="78"/>
        <v>3.1149444157125843</v>
      </c>
      <c r="BV318">
        <f t="shared" si="79"/>
        <v>2.3873898263387292</v>
      </c>
      <c r="BX318" t="s">
        <v>1701</v>
      </c>
      <c r="BY318" t="s">
        <v>5613</v>
      </c>
    </row>
    <row r="319" spans="2:77" x14ac:dyDescent="0.15">
      <c r="B319">
        <v>318</v>
      </c>
      <c r="C319">
        <v>2007</v>
      </c>
      <c r="D319">
        <v>18</v>
      </c>
      <c r="E319" t="s">
        <v>1705</v>
      </c>
      <c r="F319" s="1">
        <v>39344</v>
      </c>
      <c r="G319">
        <v>13446137500</v>
      </c>
      <c r="H319">
        <v>1.4999999999999999E-2</v>
      </c>
      <c r="I319">
        <v>2023174</v>
      </c>
      <c r="J319">
        <v>381</v>
      </c>
      <c r="K319">
        <v>54789</v>
      </c>
      <c r="L319" t="s">
        <v>25</v>
      </c>
      <c r="M319" t="s">
        <v>25</v>
      </c>
      <c r="N319" t="s">
        <v>713</v>
      </c>
      <c r="O319" t="s">
        <v>4261</v>
      </c>
      <c r="P319">
        <v>1</v>
      </c>
      <c r="Q319" t="s">
        <v>1705</v>
      </c>
      <c r="R319" t="s">
        <v>1706</v>
      </c>
      <c r="S319" t="s">
        <v>1707</v>
      </c>
      <c r="T319">
        <v>2007</v>
      </c>
      <c r="U319" t="s">
        <v>1708</v>
      </c>
      <c r="V319" t="s">
        <v>5602</v>
      </c>
      <c r="W319" t="s">
        <v>31</v>
      </c>
      <c r="X319">
        <v>7.2</v>
      </c>
      <c r="Y319">
        <v>900</v>
      </c>
      <c r="Z319">
        <v>143</v>
      </c>
      <c r="AA319">
        <f t="shared" si="80"/>
        <v>1</v>
      </c>
      <c r="AB319" t="s">
        <v>5443</v>
      </c>
      <c r="AC319">
        <f t="shared" si="66"/>
        <v>3</v>
      </c>
      <c r="AD319">
        <f t="shared" si="67"/>
        <v>3</v>
      </c>
      <c r="AE319">
        <f t="shared" si="68"/>
        <v>0</v>
      </c>
      <c r="AF319">
        <f t="shared" si="69"/>
        <v>9</v>
      </c>
      <c r="AG319">
        <f t="shared" si="70"/>
        <v>10.128597548030255</v>
      </c>
      <c r="AH319">
        <f t="shared" si="71"/>
        <v>6.3060332352128379</v>
      </c>
      <c r="AI319">
        <f t="shared" si="72"/>
        <v>2.580924975675619</v>
      </c>
      <c r="AJ319">
        <f t="shared" si="73"/>
        <v>4.7386933738341401</v>
      </c>
      <c r="AK319">
        <f t="shared" si="74"/>
        <v>2.9542425094393248</v>
      </c>
      <c r="AL319">
        <f t="shared" si="75"/>
        <v>2.1553360374650614</v>
      </c>
      <c r="AW319">
        <v>875</v>
      </c>
      <c r="AX319">
        <v>5</v>
      </c>
      <c r="AY319" t="s">
        <v>4628</v>
      </c>
      <c r="AZ319" t="s">
        <v>4630</v>
      </c>
      <c r="BA319">
        <v>2</v>
      </c>
      <c r="BB319">
        <v>4</v>
      </c>
      <c r="BC319">
        <v>2.8947956562042201</v>
      </c>
      <c r="BD319">
        <v>1</v>
      </c>
      <c r="BE319">
        <v>1</v>
      </c>
      <c r="BF319">
        <v>589</v>
      </c>
      <c r="BG319" s="6">
        <v>-1.35882078922123E-8</v>
      </c>
      <c r="BH319">
        <v>0</v>
      </c>
      <c r="BI319">
        <v>0</v>
      </c>
      <c r="BJ319">
        <v>7</v>
      </c>
      <c r="BK319">
        <v>47</v>
      </c>
      <c r="BL319">
        <v>11.6132869720459</v>
      </c>
      <c r="BM319">
        <v>10</v>
      </c>
      <c r="BN319">
        <v>179.990646362305</v>
      </c>
      <c r="BO319">
        <v>5833</v>
      </c>
      <c r="BP319" s="6">
        <v>2.1297602870618E-5</v>
      </c>
      <c r="BQ319">
        <v>310.32986450195301</v>
      </c>
      <c r="BR319">
        <v>1</v>
      </c>
      <c r="BS319">
        <f t="shared" si="76"/>
        <v>0.46161791227239607</v>
      </c>
      <c r="BT319">
        <f t="shared" si="77"/>
        <v>1.0649551578767413</v>
      </c>
      <c r="BU319">
        <f t="shared" si="78"/>
        <v>2.9542425094393248</v>
      </c>
      <c r="BV319">
        <f t="shared" si="79"/>
        <v>2.1553360374650614</v>
      </c>
      <c r="BX319" t="s">
        <v>1706</v>
      </c>
      <c r="BY319" t="s">
        <v>5602</v>
      </c>
    </row>
    <row r="320" spans="2:77" x14ac:dyDescent="0.15">
      <c r="B320">
        <v>319</v>
      </c>
      <c r="C320">
        <v>2007</v>
      </c>
      <c r="D320">
        <v>19</v>
      </c>
      <c r="E320" t="s">
        <v>1709</v>
      </c>
      <c r="F320" s="1">
        <v>39337</v>
      </c>
      <c r="G320">
        <v>13205549000</v>
      </c>
      <c r="H320">
        <v>1.39999999999999E-2</v>
      </c>
      <c r="I320">
        <v>1992304</v>
      </c>
      <c r="J320">
        <v>332</v>
      </c>
      <c r="K320">
        <v>48577</v>
      </c>
      <c r="L320" t="s">
        <v>33</v>
      </c>
      <c r="M320" t="s">
        <v>33</v>
      </c>
      <c r="N320" t="s">
        <v>1710</v>
      </c>
      <c r="O320" t="s">
        <v>4261</v>
      </c>
      <c r="P320">
        <v>1</v>
      </c>
      <c r="Q320" t="s">
        <v>1709</v>
      </c>
      <c r="R320" t="s">
        <v>1712</v>
      </c>
      <c r="S320" t="s">
        <v>1713</v>
      </c>
      <c r="T320">
        <v>2007</v>
      </c>
      <c r="U320" t="s">
        <v>1714</v>
      </c>
      <c r="V320" t="s">
        <v>5651</v>
      </c>
      <c r="W320" t="s">
        <v>1715</v>
      </c>
      <c r="X320">
        <v>9.1999999999999993</v>
      </c>
      <c r="Y320">
        <v>1155</v>
      </c>
      <c r="Z320">
        <v>161</v>
      </c>
      <c r="AA320">
        <f t="shared" si="80"/>
        <v>2</v>
      </c>
      <c r="AB320" t="s">
        <v>5455</v>
      </c>
      <c r="AC320">
        <f t="shared" si="66"/>
        <v>9</v>
      </c>
      <c r="AD320">
        <f t="shared" si="67"/>
        <v>4</v>
      </c>
      <c r="AE320">
        <f t="shared" si="68"/>
        <v>0</v>
      </c>
      <c r="AF320">
        <f t="shared" si="69"/>
        <v>9</v>
      </c>
      <c r="AG320">
        <f t="shared" si="70"/>
        <v>10.120756461030588</v>
      </c>
      <c r="AH320">
        <f t="shared" si="71"/>
        <v>6.2993556069035863</v>
      </c>
      <c r="AI320">
        <f t="shared" si="72"/>
        <v>2.5211380837040358</v>
      </c>
      <c r="AJ320">
        <f t="shared" si="73"/>
        <v>4.6864306903028625</v>
      </c>
      <c r="AK320">
        <f t="shared" si="74"/>
        <v>3.0625819842281627</v>
      </c>
      <c r="AL320">
        <f t="shared" si="75"/>
        <v>2.2068258760318495</v>
      </c>
      <c r="AW320">
        <v>982</v>
      </c>
      <c r="AX320">
        <v>5</v>
      </c>
      <c r="AY320" t="s">
        <v>5178</v>
      </c>
      <c r="AZ320" t="s">
        <v>5179</v>
      </c>
      <c r="BA320">
        <v>1</v>
      </c>
      <c r="BB320">
        <v>1</v>
      </c>
      <c r="BC320">
        <v>1.18280577659607</v>
      </c>
      <c r="BD320">
        <v>0</v>
      </c>
      <c r="BE320">
        <v>0</v>
      </c>
      <c r="BF320">
        <v>594</v>
      </c>
      <c r="BG320">
        <v>0</v>
      </c>
      <c r="BH320">
        <v>0</v>
      </c>
      <c r="BI320">
        <v>0</v>
      </c>
      <c r="BJ320">
        <v>7</v>
      </c>
      <c r="BK320">
        <v>47</v>
      </c>
      <c r="BL320">
        <v>11.613284111022899</v>
      </c>
      <c r="BM320">
        <v>10</v>
      </c>
      <c r="BN320">
        <v>179.990646362305</v>
      </c>
      <c r="BO320">
        <v>5833</v>
      </c>
      <c r="BP320" s="6">
        <v>2.1297602870618E-5</v>
      </c>
      <c r="BQ320">
        <v>310.32986450195301</v>
      </c>
      <c r="BR320">
        <v>1</v>
      </c>
      <c r="BS320">
        <f t="shared" si="76"/>
        <v>7.2913436870034765E-2</v>
      </c>
      <c r="BT320">
        <f t="shared" si="77"/>
        <v>1.0649550508849259</v>
      </c>
      <c r="BU320">
        <f t="shared" si="78"/>
        <v>3.0625819842281627</v>
      </c>
      <c r="BV320">
        <f t="shared" si="79"/>
        <v>2.2068258760318495</v>
      </c>
      <c r="BX320" t="s">
        <v>1712</v>
      </c>
      <c r="BY320" t="s">
        <v>5651</v>
      </c>
    </row>
    <row r="321" spans="2:77" x14ac:dyDescent="0.15">
      <c r="B321">
        <v>320</v>
      </c>
      <c r="C321">
        <v>2007</v>
      </c>
      <c r="D321">
        <v>20</v>
      </c>
      <c r="E321" t="s">
        <v>1716</v>
      </c>
      <c r="F321" s="1">
        <v>39415</v>
      </c>
      <c r="G321">
        <v>23448092900</v>
      </c>
      <c r="H321">
        <v>2.5000000000000001E-2</v>
      </c>
      <c r="I321">
        <v>3844584</v>
      </c>
      <c r="J321">
        <v>338</v>
      </c>
      <c r="K321">
        <v>68290</v>
      </c>
      <c r="L321" t="s">
        <v>33</v>
      </c>
      <c r="M321" t="s">
        <v>33</v>
      </c>
      <c r="N321" t="s">
        <v>40</v>
      </c>
      <c r="O321" t="s">
        <v>4261</v>
      </c>
      <c r="P321">
        <v>1</v>
      </c>
      <c r="Q321" t="s">
        <v>1716</v>
      </c>
      <c r="R321" t="s">
        <v>1717</v>
      </c>
      <c r="S321" t="s">
        <v>1718</v>
      </c>
      <c r="T321">
        <v>2007</v>
      </c>
      <c r="U321" t="s">
        <v>1719</v>
      </c>
      <c r="V321" t="s">
        <v>5597</v>
      </c>
      <c r="W321" t="s">
        <v>1720</v>
      </c>
      <c r="X321">
        <v>8.8000000000000007</v>
      </c>
      <c r="Y321">
        <v>1272</v>
      </c>
      <c r="Z321">
        <v>182</v>
      </c>
      <c r="AA321">
        <f t="shared" si="80"/>
        <v>2</v>
      </c>
      <c r="AB321" t="s">
        <v>5426</v>
      </c>
      <c r="AC321">
        <f t="shared" si="66"/>
        <v>1</v>
      </c>
      <c r="AD321">
        <f t="shared" si="67"/>
        <v>1</v>
      </c>
      <c r="AE321">
        <f t="shared" si="68"/>
        <v>0</v>
      </c>
      <c r="AF321">
        <f t="shared" si="69"/>
        <v>11</v>
      </c>
      <c r="AG321">
        <f t="shared" si="70"/>
        <v>10.370107526083629</v>
      </c>
      <c r="AH321">
        <f t="shared" si="71"/>
        <v>6.5848493542080471</v>
      </c>
      <c r="AI321">
        <f t="shared" si="72"/>
        <v>2.5289167002776547</v>
      </c>
      <c r="AJ321">
        <f t="shared" si="73"/>
        <v>4.8343571127184042</v>
      </c>
      <c r="AK321">
        <f t="shared" si="74"/>
        <v>3.1044871113123951</v>
      </c>
      <c r="AL321">
        <f t="shared" si="75"/>
        <v>2.2600713879850747</v>
      </c>
      <c r="AW321">
        <v>653</v>
      </c>
      <c r="AX321">
        <v>5</v>
      </c>
      <c r="AY321" t="s">
        <v>3463</v>
      </c>
      <c r="AZ321" t="s">
        <v>3465</v>
      </c>
      <c r="BA321">
        <v>3</v>
      </c>
      <c r="BB321">
        <v>11</v>
      </c>
      <c r="BC321">
        <v>6.6941275596618697</v>
      </c>
      <c r="BD321">
        <v>5</v>
      </c>
      <c r="BE321">
        <v>3.5</v>
      </c>
      <c r="BF321">
        <v>572</v>
      </c>
      <c r="BG321" s="6">
        <v>-5.0772396065212901E-8</v>
      </c>
      <c r="BH321">
        <v>1</v>
      </c>
      <c r="BI321">
        <v>0.5</v>
      </c>
      <c r="BJ321">
        <v>6</v>
      </c>
      <c r="BK321">
        <v>43</v>
      </c>
      <c r="BL321">
        <v>10.3600416183472</v>
      </c>
      <c r="BM321">
        <v>10</v>
      </c>
      <c r="BN321">
        <v>179.490646362305</v>
      </c>
      <c r="BO321">
        <v>5834</v>
      </c>
      <c r="BP321" s="6">
        <v>2.1167985323700099E-5</v>
      </c>
      <c r="BQ321">
        <v>0</v>
      </c>
      <c r="BR321">
        <v>0</v>
      </c>
      <c r="BS321">
        <f t="shared" si="76"/>
        <v>0.82569398378056291</v>
      </c>
      <c r="BT321">
        <f t="shared" si="77"/>
        <v>1.0153615000600087</v>
      </c>
      <c r="BU321">
        <f t="shared" si="78"/>
        <v>3.1044871113123951</v>
      </c>
      <c r="BV321">
        <f t="shared" si="79"/>
        <v>2.2600713879850747</v>
      </c>
      <c r="BX321" t="s">
        <v>1717</v>
      </c>
      <c r="BY321" t="s">
        <v>5597</v>
      </c>
    </row>
    <row r="322" spans="2:77" x14ac:dyDescent="0.15">
      <c r="B322">
        <v>321</v>
      </c>
      <c r="C322">
        <v>2007</v>
      </c>
      <c r="D322">
        <v>21</v>
      </c>
      <c r="E322" t="s">
        <v>1721</v>
      </c>
      <c r="F322" s="1">
        <v>39121</v>
      </c>
      <c r="G322">
        <v>10738188900</v>
      </c>
      <c r="H322">
        <v>1.2E-2</v>
      </c>
      <c r="I322">
        <v>1708973</v>
      </c>
      <c r="J322">
        <v>372</v>
      </c>
      <c r="K322">
        <v>39986</v>
      </c>
      <c r="L322" t="s">
        <v>25</v>
      </c>
      <c r="M322" t="s">
        <v>25</v>
      </c>
      <c r="N322" t="s">
        <v>47</v>
      </c>
      <c r="O322" t="s">
        <v>4261</v>
      </c>
      <c r="P322" t="e">
        <v>#VALUE!</v>
      </c>
      <c r="Q322" t="s">
        <v>1722</v>
      </c>
      <c r="R322" t="s">
        <v>1723</v>
      </c>
      <c r="S322" t="s">
        <v>1724</v>
      </c>
      <c r="T322">
        <v>2007</v>
      </c>
      <c r="U322" t="s">
        <v>1725</v>
      </c>
      <c r="V322" t="s">
        <v>5657</v>
      </c>
      <c r="W322" t="s">
        <v>31</v>
      </c>
      <c r="X322">
        <v>6.7</v>
      </c>
      <c r="Y322">
        <v>266</v>
      </c>
      <c r="Z322">
        <v>139</v>
      </c>
      <c r="AA322">
        <f t="shared" si="80"/>
        <v>1</v>
      </c>
      <c r="AB322" t="s">
        <v>5427</v>
      </c>
      <c r="AC322">
        <f t="shared" ref="AC322:AC385" si="81">VLOOKUP(AB322,$AQ$2:$AT$72,4,FALSE)</f>
        <v>7</v>
      </c>
      <c r="AD322">
        <f t="shared" ref="AD322:AD385" si="82">VLOOKUP(AB322,$AQ$2:$AU$72,5,FALSE)</f>
        <v>5</v>
      </c>
      <c r="AE322">
        <f t="shared" ref="AE322:AE385" si="83">IF(ISNUMBER(SEARCH("애니메",V322)),1,0)</f>
        <v>0</v>
      </c>
      <c r="AF322">
        <f t="shared" ref="AF322:AF385" si="84">MONTH(F322)</f>
        <v>2</v>
      </c>
      <c r="AG322">
        <f t="shared" ref="AG322:AG385" si="85">LOG(G322,10)</f>
        <v>10.030931039551415</v>
      </c>
      <c r="AH322">
        <f t="shared" ref="AH322:AH385" si="86">LOG(I322,10)</f>
        <v>6.2327352013727904</v>
      </c>
      <c r="AI322">
        <f t="shared" ref="AI322:AI385" si="87">LOG(J322,10)</f>
        <v>2.5705429398818973</v>
      </c>
      <c r="AJ322">
        <f t="shared" ref="AJ322:AJ385" si="88">LOG(K322,10)</f>
        <v>4.6019079616525502</v>
      </c>
      <c r="AK322">
        <f t="shared" ref="AK322:AK385" si="89">LOG(Y322,10)</f>
        <v>2.4248816366310666</v>
      </c>
      <c r="AL322">
        <f t="shared" ref="AL322:AL385" si="90">LOG(Z322,10)</f>
        <v>2.143014800254095</v>
      </c>
      <c r="AW322">
        <v>554</v>
      </c>
      <c r="AX322">
        <v>5</v>
      </c>
      <c r="AY322" t="s">
        <v>2940</v>
      </c>
      <c r="AZ322" t="s">
        <v>2942</v>
      </c>
      <c r="BA322">
        <v>1</v>
      </c>
      <c r="BB322">
        <v>1</v>
      </c>
      <c r="BC322">
        <v>1.18280565738678</v>
      </c>
      <c r="BD322">
        <v>0</v>
      </c>
      <c r="BE322">
        <v>0</v>
      </c>
      <c r="BF322">
        <v>594</v>
      </c>
      <c r="BG322">
        <v>0</v>
      </c>
      <c r="BH322">
        <v>0</v>
      </c>
      <c r="BI322">
        <v>0</v>
      </c>
      <c r="BJ322">
        <v>7</v>
      </c>
      <c r="BK322">
        <v>47</v>
      </c>
      <c r="BL322">
        <v>11.613294601440399</v>
      </c>
      <c r="BM322">
        <v>10</v>
      </c>
      <c r="BN322">
        <v>179.990646362305</v>
      </c>
      <c r="BO322">
        <v>5833</v>
      </c>
      <c r="BP322" s="6">
        <v>2.1297602870618E-5</v>
      </c>
      <c r="BQ322">
        <v>310.32986450195301</v>
      </c>
      <c r="BR322">
        <v>1</v>
      </c>
      <c r="BS322">
        <f t="shared" si="76"/>
        <v>7.2913393099586166E-2</v>
      </c>
      <c r="BT322">
        <f t="shared" si="77"/>
        <v>1.0649554431881136</v>
      </c>
      <c r="BU322">
        <f t="shared" si="78"/>
        <v>2.4248816366310666</v>
      </c>
      <c r="BV322">
        <f t="shared" si="79"/>
        <v>2.143014800254095</v>
      </c>
      <c r="BX322" t="s">
        <v>1723</v>
      </c>
      <c r="BY322" t="s">
        <v>5657</v>
      </c>
    </row>
    <row r="323" spans="2:77" x14ac:dyDescent="0.15">
      <c r="B323">
        <v>322</v>
      </c>
      <c r="C323">
        <v>2007</v>
      </c>
      <c r="D323">
        <v>22</v>
      </c>
      <c r="E323" t="s">
        <v>1726</v>
      </c>
      <c r="F323" s="1">
        <v>39428</v>
      </c>
      <c r="G323">
        <v>21239738000</v>
      </c>
      <c r="H323">
        <v>2.3E-2</v>
      </c>
      <c r="I323">
        <v>3217805</v>
      </c>
      <c r="J323">
        <v>397</v>
      </c>
      <c r="K323">
        <v>78276</v>
      </c>
      <c r="L323" t="s">
        <v>25</v>
      </c>
      <c r="M323" t="s">
        <v>25</v>
      </c>
      <c r="N323" t="s">
        <v>40</v>
      </c>
      <c r="O323" t="s">
        <v>4261</v>
      </c>
      <c r="P323" t="e">
        <v>#VALUE!</v>
      </c>
      <c r="Q323" t="s">
        <v>1727</v>
      </c>
      <c r="R323" t="s">
        <v>1728</v>
      </c>
      <c r="S323">
        <v>0</v>
      </c>
      <c r="T323">
        <v>2007</v>
      </c>
      <c r="U323" t="s">
        <v>1729</v>
      </c>
      <c r="V323" t="s">
        <v>5615</v>
      </c>
      <c r="W323" t="s">
        <v>1730</v>
      </c>
      <c r="X323">
        <v>8.1</v>
      </c>
      <c r="Y323">
        <v>323</v>
      </c>
      <c r="Z323">
        <v>71</v>
      </c>
      <c r="AA323">
        <f t="shared" si="80"/>
        <v>1</v>
      </c>
      <c r="AB323" t="s">
        <v>5426</v>
      </c>
      <c r="AC323">
        <f t="shared" si="81"/>
        <v>1</v>
      </c>
      <c r="AD323">
        <f t="shared" si="82"/>
        <v>1</v>
      </c>
      <c r="AE323">
        <f t="shared" si="83"/>
        <v>0</v>
      </c>
      <c r="AF323">
        <f t="shared" si="84"/>
        <v>12</v>
      </c>
      <c r="AG323">
        <f t="shared" si="85"/>
        <v>10.327149155259898</v>
      </c>
      <c r="AH323">
        <f t="shared" si="86"/>
        <v>6.5075597221775645</v>
      </c>
      <c r="AI323">
        <f t="shared" si="87"/>
        <v>2.5987905067631152</v>
      </c>
      <c r="AJ323">
        <f t="shared" si="88"/>
        <v>4.8936286245701117</v>
      </c>
      <c r="AK323">
        <f t="shared" si="89"/>
        <v>2.5092025223311025</v>
      </c>
      <c r="AL323">
        <f t="shared" si="90"/>
        <v>1.851258348719075</v>
      </c>
      <c r="AW323">
        <v>757</v>
      </c>
      <c r="AX323">
        <v>5</v>
      </c>
      <c r="AY323" t="s">
        <v>4020</v>
      </c>
      <c r="AZ323" t="s">
        <v>3465</v>
      </c>
      <c r="BA323">
        <v>1</v>
      </c>
      <c r="BB323">
        <v>1</v>
      </c>
      <c r="BC323">
        <v>1.18280637264252</v>
      </c>
      <c r="BD323">
        <v>0</v>
      </c>
      <c r="BE323">
        <v>0</v>
      </c>
      <c r="BF323">
        <v>594</v>
      </c>
      <c r="BG323">
        <v>0</v>
      </c>
      <c r="BH323">
        <v>0</v>
      </c>
      <c r="BI323">
        <v>0</v>
      </c>
      <c r="BJ323">
        <v>6</v>
      </c>
      <c r="BK323">
        <v>43</v>
      </c>
      <c r="BL323">
        <v>10.3600425720215</v>
      </c>
      <c r="BM323">
        <v>10</v>
      </c>
      <c r="BN323">
        <v>179.490646362305</v>
      </c>
      <c r="BO323">
        <v>5834</v>
      </c>
      <c r="BP323" s="6">
        <v>2.1167985323700099E-5</v>
      </c>
      <c r="BQ323">
        <v>0</v>
      </c>
      <c r="BR323">
        <v>0</v>
      </c>
      <c r="BS323">
        <f t="shared" ref="BS323:BS386" si="91">LOG(BC323,10)</f>
        <v>7.2913655722211576E-2</v>
      </c>
      <c r="BT323">
        <f t="shared" ref="BT323:BT386" si="92">LOG(BL323,10)</f>
        <v>1.0153615400381748</v>
      </c>
      <c r="BU323">
        <f t="shared" ref="BU323:BU386" si="93">LOG(Y323,10)</f>
        <v>2.5092025223311025</v>
      </c>
      <c r="BV323">
        <f t="shared" ref="BV323:BV386" si="94">LOG(Z323,10)</f>
        <v>1.851258348719075</v>
      </c>
      <c r="BX323" t="s">
        <v>1728</v>
      </c>
      <c r="BY323" t="s">
        <v>5615</v>
      </c>
    </row>
    <row r="324" spans="2:77" x14ac:dyDescent="0.15">
      <c r="B324">
        <v>323</v>
      </c>
      <c r="C324">
        <v>2007</v>
      </c>
      <c r="D324">
        <v>23</v>
      </c>
      <c r="E324" t="s">
        <v>1731</v>
      </c>
      <c r="F324" s="1">
        <v>39337</v>
      </c>
      <c r="G324">
        <v>9807862000</v>
      </c>
      <c r="H324">
        <v>1.0999999999999999E-2</v>
      </c>
      <c r="I324">
        <v>1514708</v>
      </c>
      <c r="J324">
        <v>397</v>
      </c>
      <c r="K324">
        <v>46725</v>
      </c>
      <c r="L324" t="s">
        <v>25</v>
      </c>
      <c r="M324" t="s">
        <v>25</v>
      </c>
      <c r="N324" t="s">
        <v>47</v>
      </c>
      <c r="O324" t="s">
        <v>4261</v>
      </c>
      <c r="P324" t="e">
        <v>#VALUE!</v>
      </c>
      <c r="Q324" t="s">
        <v>1732</v>
      </c>
      <c r="R324" t="s">
        <v>1733</v>
      </c>
      <c r="S324" t="s">
        <v>1734</v>
      </c>
      <c r="T324">
        <v>2007</v>
      </c>
      <c r="U324" t="s">
        <v>1735</v>
      </c>
      <c r="V324" t="s">
        <v>5615</v>
      </c>
      <c r="W324" t="s">
        <v>1736</v>
      </c>
      <c r="X324">
        <v>8.1999999999999993</v>
      </c>
      <c r="Y324">
        <v>925</v>
      </c>
      <c r="Z324">
        <v>204</v>
      </c>
      <c r="AA324">
        <f t="shared" si="80"/>
        <v>1</v>
      </c>
      <c r="AB324" t="s">
        <v>5427</v>
      </c>
      <c r="AC324">
        <f t="shared" si="81"/>
        <v>7</v>
      </c>
      <c r="AD324">
        <f t="shared" si="82"/>
        <v>5</v>
      </c>
      <c r="AE324">
        <f t="shared" si="83"/>
        <v>0</v>
      </c>
      <c r="AF324">
        <f t="shared" si="84"/>
        <v>9</v>
      </c>
      <c r="AG324">
        <f t="shared" si="85"/>
        <v>9.9915743465442262</v>
      </c>
      <c r="AH324">
        <f t="shared" si="86"/>
        <v>6.1803289191674953</v>
      </c>
      <c r="AI324">
        <f t="shared" si="87"/>
        <v>2.5987905067631152</v>
      </c>
      <c r="AJ324">
        <f t="shared" si="88"/>
        <v>4.6695493100508694</v>
      </c>
      <c r="AK324">
        <f t="shared" si="89"/>
        <v>2.966141732739032</v>
      </c>
      <c r="AL324">
        <f t="shared" si="90"/>
        <v>2.3096301674258983</v>
      </c>
      <c r="AW324">
        <v>289</v>
      </c>
      <c r="AX324">
        <v>1</v>
      </c>
      <c r="AY324" t="s">
        <v>1493</v>
      </c>
      <c r="AZ324" t="s">
        <v>1495</v>
      </c>
      <c r="BA324">
        <v>7</v>
      </c>
      <c r="BB324">
        <v>67</v>
      </c>
      <c r="BC324">
        <v>297.63253784179699</v>
      </c>
      <c r="BD324">
        <v>45</v>
      </c>
      <c r="BE324">
        <v>142.45008850097699</v>
      </c>
      <c r="BF324">
        <v>1512</v>
      </c>
      <c r="BG324">
        <v>3.7940575275570202E-3</v>
      </c>
      <c r="BH324">
        <v>128.91467285156301</v>
      </c>
      <c r="BI324">
        <v>10.5</v>
      </c>
      <c r="BJ324">
        <v>7</v>
      </c>
      <c r="BK324">
        <v>68</v>
      </c>
      <c r="BL324">
        <v>300.07196044921898</v>
      </c>
      <c r="BM324">
        <v>46</v>
      </c>
      <c r="BN324">
        <v>237.524490356445</v>
      </c>
      <c r="BO324">
        <v>4802</v>
      </c>
      <c r="BP324">
        <v>3.6495360545813998E-3</v>
      </c>
      <c r="BQ324">
        <v>229.61039733886699</v>
      </c>
      <c r="BR324">
        <v>10.5</v>
      </c>
      <c r="BS324">
        <f t="shared" si="91"/>
        <v>2.4736804074944763</v>
      </c>
      <c r="BT324">
        <f t="shared" si="92"/>
        <v>2.4772254156477533</v>
      </c>
      <c r="BU324">
        <f t="shared" si="93"/>
        <v>2.966141732739032</v>
      </c>
      <c r="BV324">
        <f t="shared" si="94"/>
        <v>2.3096301674258983</v>
      </c>
      <c r="BX324" t="s">
        <v>1733</v>
      </c>
      <c r="BY324" t="s">
        <v>5615</v>
      </c>
    </row>
    <row r="325" spans="2:77" x14ac:dyDescent="0.15">
      <c r="B325">
        <v>324</v>
      </c>
      <c r="C325">
        <v>2007</v>
      </c>
      <c r="D325">
        <v>24</v>
      </c>
      <c r="E325" t="s">
        <v>1737</v>
      </c>
      <c r="F325" s="1">
        <v>39127</v>
      </c>
      <c r="G325">
        <v>9008143000</v>
      </c>
      <c r="H325">
        <v>0.01</v>
      </c>
      <c r="I325">
        <v>1507970</v>
      </c>
      <c r="J325">
        <v>310</v>
      </c>
      <c r="K325">
        <v>41977</v>
      </c>
      <c r="L325" t="s">
        <v>25</v>
      </c>
      <c r="M325" t="s">
        <v>25</v>
      </c>
      <c r="N325" t="s">
        <v>1476</v>
      </c>
      <c r="O325" t="s">
        <v>4261</v>
      </c>
      <c r="P325">
        <v>1</v>
      </c>
      <c r="Q325" t="s">
        <v>1737</v>
      </c>
      <c r="R325" t="s">
        <v>1738</v>
      </c>
      <c r="S325" t="s">
        <v>1739</v>
      </c>
      <c r="T325">
        <v>2007</v>
      </c>
      <c r="U325" t="s">
        <v>1740</v>
      </c>
      <c r="V325" t="s">
        <v>5615</v>
      </c>
      <c r="W325" t="s">
        <v>31</v>
      </c>
      <c r="X325">
        <v>8.1999999999999993</v>
      </c>
      <c r="Y325">
        <v>963</v>
      </c>
      <c r="Z325">
        <v>295</v>
      </c>
      <c r="AA325">
        <f t="shared" si="80"/>
        <v>1</v>
      </c>
      <c r="AB325" t="s">
        <v>5453</v>
      </c>
      <c r="AC325">
        <f t="shared" si="81"/>
        <v>10</v>
      </c>
      <c r="AD325">
        <f t="shared" si="82"/>
        <v>5</v>
      </c>
      <c r="AE325">
        <f t="shared" si="83"/>
        <v>0</v>
      </c>
      <c r="AF325">
        <f t="shared" si="84"/>
        <v>2</v>
      </c>
      <c r="AG325">
        <f t="shared" si="85"/>
        <v>9.954635271781024</v>
      </c>
      <c r="AH325">
        <f t="shared" si="86"/>
        <v>6.1783927016371658</v>
      </c>
      <c r="AI325">
        <f t="shared" si="87"/>
        <v>2.4913616938342726</v>
      </c>
      <c r="AJ325">
        <f t="shared" si="88"/>
        <v>4.6230113973239986</v>
      </c>
      <c r="AK325">
        <f t="shared" si="89"/>
        <v>2.9836262871245345</v>
      </c>
      <c r="AL325">
        <f t="shared" si="90"/>
        <v>2.469822015978163</v>
      </c>
      <c r="AW325">
        <v>451</v>
      </c>
      <c r="AX325">
        <v>1</v>
      </c>
      <c r="AY325" t="s">
        <v>2433</v>
      </c>
      <c r="AZ325" t="s">
        <v>2435</v>
      </c>
      <c r="BA325">
        <v>20</v>
      </c>
      <c r="BB325">
        <v>425</v>
      </c>
      <c r="BC325">
        <v>3463.23657226563</v>
      </c>
      <c r="BD325">
        <v>188</v>
      </c>
      <c r="BE325">
        <v>185.86639404296901</v>
      </c>
      <c r="BF325">
        <v>1197</v>
      </c>
      <c r="BG325">
        <v>4.53075468540192E-2</v>
      </c>
      <c r="BH325">
        <v>419.49334716796898</v>
      </c>
      <c r="BI325">
        <v>79.083335876464801</v>
      </c>
      <c r="BJ325">
        <v>20</v>
      </c>
      <c r="BK325">
        <v>430</v>
      </c>
      <c r="BL325">
        <v>3560.18090820313</v>
      </c>
      <c r="BM325">
        <v>191</v>
      </c>
      <c r="BN325">
        <v>291.88333129882801</v>
      </c>
      <c r="BO325">
        <v>4233</v>
      </c>
      <c r="BP325">
        <v>4.4441316276788698E-2</v>
      </c>
      <c r="BQ325">
        <v>570.05267333984398</v>
      </c>
      <c r="BR325">
        <v>79</v>
      </c>
      <c r="BS325">
        <f t="shared" si="91"/>
        <v>3.5394821590401691</v>
      </c>
      <c r="BT325">
        <f t="shared" si="92"/>
        <v>3.5514720669161726</v>
      </c>
      <c r="BU325">
        <f t="shared" si="93"/>
        <v>2.9836262871245345</v>
      </c>
      <c r="BV325">
        <f t="shared" si="94"/>
        <v>2.469822015978163</v>
      </c>
      <c r="BX325" t="s">
        <v>1738</v>
      </c>
      <c r="BY325" t="s">
        <v>5615</v>
      </c>
    </row>
    <row r="326" spans="2:77" x14ac:dyDescent="0.15">
      <c r="B326">
        <v>325</v>
      </c>
      <c r="C326">
        <v>2007</v>
      </c>
      <c r="D326">
        <v>25</v>
      </c>
      <c r="E326" t="s">
        <v>1741</v>
      </c>
      <c r="F326" s="1">
        <v>39100</v>
      </c>
      <c r="G326">
        <v>8362778700</v>
      </c>
      <c r="H326">
        <v>8.9999999999999993E-3</v>
      </c>
      <c r="I326">
        <v>1407141</v>
      </c>
      <c r="J326">
        <v>340</v>
      </c>
      <c r="K326">
        <v>30784</v>
      </c>
      <c r="L326" t="s">
        <v>25</v>
      </c>
      <c r="M326" t="s">
        <v>25</v>
      </c>
      <c r="N326" t="s">
        <v>40</v>
      </c>
      <c r="O326" t="s">
        <v>4261</v>
      </c>
      <c r="P326" t="e">
        <v>#VALUE!</v>
      </c>
      <c r="Q326" t="s">
        <v>1742</v>
      </c>
      <c r="R326" t="s">
        <v>1743</v>
      </c>
      <c r="S326" t="s">
        <v>1744</v>
      </c>
      <c r="T326">
        <v>2007</v>
      </c>
      <c r="U326" t="s">
        <v>1745</v>
      </c>
      <c r="V326" t="s">
        <v>5657</v>
      </c>
      <c r="W326" t="s">
        <v>1746</v>
      </c>
      <c r="X326">
        <v>6.2</v>
      </c>
      <c r="Y326">
        <v>193</v>
      </c>
      <c r="Z326">
        <v>118</v>
      </c>
      <c r="AA326">
        <f t="shared" si="80"/>
        <v>1</v>
      </c>
      <c r="AB326" t="s">
        <v>5426</v>
      </c>
      <c r="AC326">
        <f t="shared" si="81"/>
        <v>1</v>
      </c>
      <c r="AD326">
        <f t="shared" si="82"/>
        <v>1</v>
      </c>
      <c r="AE326">
        <f t="shared" si="83"/>
        <v>0</v>
      </c>
      <c r="AF326">
        <f t="shared" si="84"/>
        <v>1</v>
      </c>
      <c r="AG326">
        <f t="shared" si="85"/>
        <v>9.9223506044207479</v>
      </c>
      <c r="AH326">
        <f t="shared" si="86"/>
        <v>6.1483376173024418</v>
      </c>
      <c r="AI326">
        <f t="shared" si="87"/>
        <v>2.5314789170422549</v>
      </c>
      <c r="AJ326">
        <f t="shared" si="88"/>
        <v>4.4883250503577186</v>
      </c>
      <c r="AK326">
        <f t="shared" si="89"/>
        <v>2.2855573090077734</v>
      </c>
      <c r="AL326">
        <f t="shared" si="90"/>
        <v>2.0718820073061255</v>
      </c>
      <c r="AW326">
        <v>890</v>
      </c>
      <c r="AX326">
        <v>5</v>
      </c>
      <c r="AY326" t="s">
        <v>4705</v>
      </c>
      <c r="AZ326" t="s">
        <v>4707</v>
      </c>
      <c r="BA326">
        <v>5</v>
      </c>
      <c r="BB326">
        <v>34</v>
      </c>
      <c r="BC326">
        <v>63.317573547363303</v>
      </c>
      <c r="BD326">
        <v>11</v>
      </c>
      <c r="BE326">
        <v>9.6666660308837908</v>
      </c>
      <c r="BF326">
        <v>527</v>
      </c>
      <c r="BG326" s="6">
        <v>2.0644110032552701E-10</v>
      </c>
      <c r="BH326">
        <v>0</v>
      </c>
      <c r="BI326">
        <v>0</v>
      </c>
      <c r="BJ326">
        <v>2</v>
      </c>
      <c r="BK326">
        <v>4</v>
      </c>
      <c r="BL326">
        <v>2.19209957122803</v>
      </c>
      <c r="BM326">
        <v>1</v>
      </c>
      <c r="BN326">
        <v>1</v>
      </c>
      <c r="BO326">
        <v>10979</v>
      </c>
      <c r="BP326">
        <v>0</v>
      </c>
      <c r="BQ326">
        <v>0</v>
      </c>
      <c r="BR326">
        <v>0</v>
      </c>
      <c r="BS326">
        <f t="shared" si="91"/>
        <v>1.8015242634995066</v>
      </c>
      <c r="BT326">
        <f t="shared" si="92"/>
        <v>0.34086027711742334</v>
      </c>
      <c r="BU326">
        <f t="shared" si="93"/>
        <v>2.2855573090077734</v>
      </c>
      <c r="BV326">
        <f t="shared" si="94"/>
        <v>2.0718820073061255</v>
      </c>
      <c r="BX326" t="s">
        <v>1743</v>
      </c>
      <c r="BY326" t="s">
        <v>5657</v>
      </c>
    </row>
    <row r="327" spans="2:77" x14ac:dyDescent="0.15">
      <c r="B327">
        <v>326</v>
      </c>
      <c r="C327">
        <v>2007</v>
      </c>
      <c r="D327">
        <v>26</v>
      </c>
      <c r="E327" t="s">
        <v>1747</v>
      </c>
      <c r="F327" s="1">
        <v>39247</v>
      </c>
      <c r="G327">
        <v>9119810300</v>
      </c>
      <c r="H327">
        <v>0.01</v>
      </c>
      <c r="I327">
        <v>1371214</v>
      </c>
      <c r="J327">
        <v>271</v>
      </c>
      <c r="K327">
        <v>32636</v>
      </c>
      <c r="L327" t="s">
        <v>33</v>
      </c>
      <c r="M327" t="s">
        <v>33</v>
      </c>
      <c r="N327" t="s">
        <v>34</v>
      </c>
      <c r="O327" t="s">
        <v>4261</v>
      </c>
      <c r="P327" t="e">
        <v>#VALUE!</v>
      </c>
      <c r="Q327" t="s">
        <v>1748</v>
      </c>
      <c r="R327" t="s">
        <v>1749</v>
      </c>
      <c r="S327" t="s">
        <v>1750</v>
      </c>
      <c r="T327">
        <v>2007</v>
      </c>
      <c r="U327" t="s">
        <v>803</v>
      </c>
      <c r="V327" t="s">
        <v>5694</v>
      </c>
      <c r="W327" t="s">
        <v>1752</v>
      </c>
      <c r="X327">
        <v>7.1</v>
      </c>
      <c r="Y327">
        <v>223</v>
      </c>
      <c r="Z327">
        <v>48</v>
      </c>
      <c r="AA327">
        <f t="shared" si="80"/>
        <v>2</v>
      </c>
      <c r="AB327" t="s">
        <v>5425</v>
      </c>
      <c r="AC327">
        <f t="shared" si="81"/>
        <v>5</v>
      </c>
      <c r="AD327">
        <f t="shared" si="82"/>
        <v>4</v>
      </c>
      <c r="AE327">
        <f t="shared" si="83"/>
        <v>0</v>
      </c>
      <c r="AF327">
        <f t="shared" si="84"/>
        <v>6</v>
      </c>
      <c r="AG327">
        <f t="shared" si="85"/>
        <v>9.9599858047187588</v>
      </c>
      <c r="AH327">
        <f t="shared" si="86"/>
        <v>6.1371052387183491</v>
      </c>
      <c r="AI327">
        <f t="shared" si="87"/>
        <v>2.4329692908744054</v>
      </c>
      <c r="AJ327">
        <f t="shared" si="88"/>
        <v>4.5136969244574034</v>
      </c>
      <c r="AK327">
        <f t="shared" si="89"/>
        <v>2.3483048630481607</v>
      </c>
      <c r="AL327">
        <f t="shared" si="90"/>
        <v>1.6812412373755872</v>
      </c>
      <c r="AW327">
        <v>545</v>
      </c>
      <c r="AX327">
        <v>2</v>
      </c>
      <c r="AY327" t="s">
        <v>2894</v>
      </c>
      <c r="AZ327" t="s">
        <v>2896</v>
      </c>
      <c r="BA327">
        <v>14</v>
      </c>
      <c r="BB327">
        <v>177</v>
      </c>
      <c r="BC327">
        <v>877.13690185546898</v>
      </c>
      <c r="BD327">
        <v>75</v>
      </c>
      <c r="BE327">
        <v>142.28341674804699</v>
      </c>
      <c r="BF327">
        <v>1675</v>
      </c>
      <c r="BG327">
        <v>2.42312066257E-2</v>
      </c>
      <c r="BH327">
        <v>955.15197753906295</v>
      </c>
      <c r="BI327">
        <v>41.5</v>
      </c>
      <c r="BJ327">
        <v>14</v>
      </c>
      <c r="BK327">
        <v>181</v>
      </c>
      <c r="BL327">
        <v>41.256660461425803</v>
      </c>
      <c r="BM327">
        <v>78</v>
      </c>
      <c r="BN327">
        <v>257.63943481445301</v>
      </c>
      <c r="BO327">
        <v>4490</v>
      </c>
      <c r="BP327">
        <v>1.20109041745309E-4</v>
      </c>
      <c r="BQ327">
        <v>1753.74487304688</v>
      </c>
      <c r="BR327">
        <v>41.5</v>
      </c>
      <c r="BS327">
        <f t="shared" si="91"/>
        <v>2.9430673825111753</v>
      </c>
      <c r="BT327">
        <f t="shared" si="92"/>
        <v>1.6154940709014898</v>
      </c>
      <c r="BU327">
        <f t="shared" si="93"/>
        <v>2.3483048630481607</v>
      </c>
      <c r="BV327">
        <f t="shared" si="94"/>
        <v>1.6812412373755872</v>
      </c>
      <c r="BX327" t="s">
        <v>1749</v>
      </c>
      <c r="BY327" t="s">
        <v>5694</v>
      </c>
    </row>
    <row r="328" spans="2:77" x14ac:dyDescent="0.15">
      <c r="B328">
        <v>327</v>
      </c>
      <c r="C328">
        <v>2007</v>
      </c>
      <c r="D328">
        <v>27</v>
      </c>
      <c r="E328" t="s">
        <v>1753</v>
      </c>
      <c r="F328" s="1">
        <v>39373</v>
      </c>
      <c r="G328">
        <v>9038167500</v>
      </c>
      <c r="H328">
        <v>0.01</v>
      </c>
      <c r="I328">
        <v>1358883</v>
      </c>
      <c r="J328">
        <v>368</v>
      </c>
      <c r="K328">
        <v>42096</v>
      </c>
      <c r="L328" t="s">
        <v>25</v>
      </c>
      <c r="M328" t="s">
        <v>25</v>
      </c>
      <c r="N328" t="s">
        <v>47</v>
      </c>
      <c r="O328" t="s">
        <v>4261</v>
      </c>
      <c r="P328">
        <v>1</v>
      </c>
      <c r="Q328" t="s">
        <v>1753</v>
      </c>
      <c r="R328" t="s">
        <v>1754</v>
      </c>
      <c r="S328" t="s">
        <v>1755</v>
      </c>
      <c r="T328">
        <v>2007</v>
      </c>
      <c r="U328" t="s">
        <v>1756</v>
      </c>
      <c r="V328" t="s">
        <v>5695</v>
      </c>
      <c r="W328" t="s">
        <v>31</v>
      </c>
      <c r="X328">
        <v>6.3</v>
      </c>
      <c r="Y328">
        <v>456</v>
      </c>
      <c r="Z328">
        <v>194</v>
      </c>
      <c r="AA328">
        <f t="shared" si="80"/>
        <v>1</v>
      </c>
      <c r="AB328" t="s">
        <v>5427</v>
      </c>
      <c r="AC328">
        <f t="shared" si="81"/>
        <v>7</v>
      </c>
      <c r="AD328">
        <f t="shared" si="82"/>
        <v>5</v>
      </c>
      <c r="AE328">
        <f t="shared" si="83"/>
        <v>0</v>
      </c>
      <c r="AF328">
        <f t="shared" si="84"/>
        <v>10</v>
      </c>
      <c r="AG328">
        <f t="shared" si="85"/>
        <v>9.9560803856399751</v>
      </c>
      <c r="AH328">
        <f t="shared" si="86"/>
        <v>6.1331820655317584</v>
      </c>
      <c r="AI328">
        <f t="shared" si="87"/>
        <v>2.5658478186735176</v>
      </c>
      <c r="AJ328">
        <f t="shared" si="88"/>
        <v>4.6242408307416278</v>
      </c>
      <c r="AK328">
        <f t="shared" si="89"/>
        <v>2.6589648426644348</v>
      </c>
      <c r="AL328">
        <f t="shared" si="90"/>
        <v>2.287801729930226</v>
      </c>
      <c r="AW328">
        <v>773</v>
      </c>
      <c r="AX328">
        <v>1</v>
      </c>
      <c r="AY328" t="s">
        <v>4099</v>
      </c>
      <c r="AZ328" t="s">
        <v>4100</v>
      </c>
      <c r="BA328">
        <v>26</v>
      </c>
      <c r="BB328">
        <v>508</v>
      </c>
      <c r="BC328">
        <v>4327.10400390625</v>
      </c>
      <c r="BD328">
        <v>200</v>
      </c>
      <c r="BE328">
        <v>190.89985656738301</v>
      </c>
      <c r="BF328">
        <v>1179</v>
      </c>
      <c r="BG328">
        <v>5.6652288883924498E-2</v>
      </c>
      <c r="BH328">
        <v>879.663330078125</v>
      </c>
      <c r="BI328">
        <v>168.58334350585901</v>
      </c>
      <c r="BJ328">
        <v>27</v>
      </c>
      <c r="BK328">
        <v>550</v>
      </c>
      <c r="BL328">
        <v>4676.2890625</v>
      </c>
      <c r="BM328">
        <v>216</v>
      </c>
      <c r="BN328">
        <v>313.70510864257801</v>
      </c>
      <c r="BO328">
        <v>3937</v>
      </c>
      <c r="BP328">
        <v>5.83775863051414E-2</v>
      </c>
      <c r="BQ328">
        <v>3342.68041992188</v>
      </c>
      <c r="BR328">
        <v>180.08334350585901</v>
      </c>
      <c r="BS328">
        <f t="shared" si="91"/>
        <v>3.6361973337889149</v>
      </c>
      <c r="BT328">
        <f t="shared" si="92"/>
        <v>3.669901349018577</v>
      </c>
      <c r="BU328">
        <f t="shared" si="93"/>
        <v>2.6589648426644348</v>
      </c>
      <c r="BV328">
        <f t="shared" si="94"/>
        <v>2.287801729930226</v>
      </c>
      <c r="BX328" t="s">
        <v>1754</v>
      </c>
      <c r="BY328" t="s">
        <v>5695</v>
      </c>
    </row>
    <row r="329" spans="2:77" x14ac:dyDescent="0.15">
      <c r="B329">
        <v>328</v>
      </c>
      <c r="C329">
        <v>2007</v>
      </c>
      <c r="D329">
        <v>28</v>
      </c>
      <c r="E329" t="s">
        <v>1758</v>
      </c>
      <c r="F329" s="1">
        <v>39254</v>
      </c>
      <c r="G329">
        <v>8841047700</v>
      </c>
      <c r="H329">
        <v>0.01</v>
      </c>
      <c r="I329">
        <v>1321947</v>
      </c>
      <c r="J329">
        <v>332</v>
      </c>
      <c r="K329">
        <v>39830</v>
      </c>
      <c r="L329" t="s">
        <v>25</v>
      </c>
      <c r="M329" t="s">
        <v>25</v>
      </c>
      <c r="N329" t="s">
        <v>40</v>
      </c>
      <c r="O329" t="s">
        <v>4261</v>
      </c>
      <c r="P329" t="e">
        <v>#VALUE!</v>
      </c>
      <c r="Q329" t="s">
        <v>1759</v>
      </c>
      <c r="R329" t="s">
        <v>1760</v>
      </c>
      <c r="S329" t="s">
        <v>1761</v>
      </c>
      <c r="T329">
        <v>2007</v>
      </c>
      <c r="U329" t="s">
        <v>1762</v>
      </c>
      <c r="V329" t="s">
        <v>5696</v>
      </c>
      <c r="W329" t="s">
        <v>31</v>
      </c>
      <c r="X329">
        <v>7</v>
      </c>
      <c r="Y329">
        <v>526</v>
      </c>
      <c r="Z329">
        <v>142</v>
      </c>
      <c r="AA329">
        <f t="shared" si="80"/>
        <v>1</v>
      </c>
      <c r="AB329" t="s">
        <v>5426</v>
      </c>
      <c r="AC329">
        <f t="shared" si="81"/>
        <v>1</v>
      </c>
      <c r="AD329">
        <f t="shared" si="82"/>
        <v>1</v>
      </c>
      <c r="AE329">
        <f t="shared" si="83"/>
        <v>0</v>
      </c>
      <c r="AF329">
        <f t="shared" si="84"/>
        <v>6</v>
      </c>
      <c r="AG329">
        <f t="shared" si="85"/>
        <v>9.9465037337197835</v>
      </c>
      <c r="AH329">
        <f t="shared" si="86"/>
        <v>6.1212140435997346</v>
      </c>
      <c r="AI329">
        <f t="shared" si="87"/>
        <v>2.5211380837040358</v>
      </c>
      <c r="AJ329">
        <f t="shared" si="88"/>
        <v>4.6002103064093278</v>
      </c>
      <c r="AK329">
        <f t="shared" si="89"/>
        <v>2.7209857441537388</v>
      </c>
      <c r="AL329">
        <f t="shared" si="90"/>
        <v>2.1522883443830563</v>
      </c>
      <c r="AW329">
        <v>51</v>
      </c>
      <c r="AX329">
        <v>1</v>
      </c>
      <c r="AY329" t="s">
        <v>304</v>
      </c>
      <c r="AZ329" t="s">
        <v>305</v>
      </c>
      <c r="BA329">
        <v>13</v>
      </c>
      <c r="BB329">
        <v>224</v>
      </c>
      <c r="BC329">
        <v>1569.79748535156</v>
      </c>
      <c r="BD329">
        <v>140</v>
      </c>
      <c r="BE329">
        <v>173.31652832031301</v>
      </c>
      <c r="BF329">
        <v>1265</v>
      </c>
      <c r="BG329">
        <v>2.04647332429886E-2</v>
      </c>
      <c r="BH329">
        <v>382.01748657226602</v>
      </c>
      <c r="BI329">
        <v>37.916667938232401</v>
      </c>
      <c r="BJ329">
        <v>13</v>
      </c>
      <c r="BK329">
        <v>228</v>
      </c>
      <c r="BL329">
        <v>1584.02062988281</v>
      </c>
      <c r="BM329">
        <v>144</v>
      </c>
      <c r="BN329">
        <v>279.99948120117199</v>
      </c>
      <c r="BO329">
        <v>4298</v>
      </c>
      <c r="BP329">
        <v>1.9688980653881999E-2</v>
      </c>
      <c r="BQ329">
        <v>751.22576904296898</v>
      </c>
      <c r="BR329">
        <v>37.916667938232401</v>
      </c>
      <c r="BS329">
        <f t="shared" si="91"/>
        <v>3.1958436290543171</v>
      </c>
      <c r="BT329">
        <f t="shared" si="92"/>
        <v>3.1997608334314567</v>
      </c>
      <c r="BU329">
        <f t="shared" si="93"/>
        <v>2.7209857441537388</v>
      </c>
      <c r="BV329">
        <f t="shared" si="94"/>
        <v>2.1522883443830563</v>
      </c>
      <c r="BX329" t="s">
        <v>1760</v>
      </c>
      <c r="BY329" t="s">
        <v>5696</v>
      </c>
    </row>
    <row r="330" spans="2:77" x14ac:dyDescent="0.15">
      <c r="B330">
        <v>329</v>
      </c>
      <c r="C330">
        <v>2007</v>
      </c>
      <c r="D330">
        <v>29</v>
      </c>
      <c r="E330" t="s">
        <v>1764</v>
      </c>
      <c r="F330" s="1">
        <v>39093</v>
      </c>
      <c r="G330">
        <v>7644307000</v>
      </c>
      <c r="H330">
        <v>8.0000000000000002E-3</v>
      </c>
      <c r="I330">
        <v>1302952</v>
      </c>
      <c r="J330">
        <v>267</v>
      </c>
      <c r="K330">
        <v>30258</v>
      </c>
      <c r="L330" t="s">
        <v>25</v>
      </c>
      <c r="M330" t="s">
        <v>25</v>
      </c>
      <c r="N330" t="s">
        <v>26</v>
      </c>
      <c r="O330" t="s">
        <v>4261</v>
      </c>
      <c r="P330">
        <v>1</v>
      </c>
      <c r="Q330" t="s">
        <v>1764</v>
      </c>
      <c r="R330" t="s">
        <v>1765</v>
      </c>
      <c r="S330" t="s">
        <v>1766</v>
      </c>
      <c r="T330">
        <v>2006</v>
      </c>
      <c r="U330" t="s">
        <v>1767</v>
      </c>
      <c r="V330" t="s">
        <v>5597</v>
      </c>
      <c r="W330" t="s">
        <v>31</v>
      </c>
      <c r="X330">
        <v>9.1</v>
      </c>
      <c r="Y330">
        <v>751</v>
      </c>
      <c r="Z330">
        <v>432</v>
      </c>
      <c r="AA330">
        <f t="shared" si="80"/>
        <v>1</v>
      </c>
      <c r="AB330" t="s">
        <v>5424</v>
      </c>
      <c r="AC330">
        <f t="shared" si="81"/>
        <v>2</v>
      </c>
      <c r="AD330">
        <f t="shared" si="82"/>
        <v>2</v>
      </c>
      <c r="AE330">
        <f t="shared" si="83"/>
        <v>0</v>
      </c>
      <c r="AF330">
        <f t="shared" si="84"/>
        <v>1</v>
      </c>
      <c r="AG330">
        <f t="shared" si="85"/>
        <v>9.8833381202627013</v>
      </c>
      <c r="AH330">
        <f t="shared" si="86"/>
        <v>6.1149284168491098</v>
      </c>
      <c r="AI330">
        <f t="shared" si="87"/>
        <v>2.426511261364575</v>
      </c>
      <c r="AJ330">
        <f t="shared" si="88"/>
        <v>4.4808402185427765</v>
      </c>
      <c r="AK330">
        <f t="shared" si="89"/>
        <v>2.8756399370041681</v>
      </c>
      <c r="AL330">
        <f t="shared" si="90"/>
        <v>2.6354837468149119</v>
      </c>
      <c r="AW330">
        <v>553</v>
      </c>
      <c r="AX330">
        <v>2</v>
      </c>
      <c r="AY330" t="s">
        <v>2934</v>
      </c>
      <c r="AZ330" t="s">
        <v>2936</v>
      </c>
      <c r="BA330">
        <v>5</v>
      </c>
      <c r="BB330">
        <v>40</v>
      </c>
      <c r="BC330">
        <v>156.68084716796901</v>
      </c>
      <c r="BD330">
        <v>26</v>
      </c>
      <c r="BE330">
        <v>116.53338623046901</v>
      </c>
      <c r="BF330">
        <v>1916</v>
      </c>
      <c r="BG330">
        <v>4.20022010803223E-3</v>
      </c>
      <c r="BH330">
        <v>61.331993103027301</v>
      </c>
      <c r="BI330">
        <v>3.5</v>
      </c>
      <c r="BJ330">
        <v>7</v>
      </c>
      <c r="BK330">
        <v>79</v>
      </c>
      <c r="BL330">
        <v>229.23193359375</v>
      </c>
      <c r="BM330">
        <v>59</v>
      </c>
      <c r="BN330">
        <v>275.41619873046898</v>
      </c>
      <c r="BO330">
        <v>4077</v>
      </c>
      <c r="BP330">
        <v>2.72929761558771E-3</v>
      </c>
      <c r="BQ330">
        <v>3125.60766601563</v>
      </c>
      <c r="BR330">
        <v>11.5</v>
      </c>
      <c r="BS330">
        <f t="shared" si="91"/>
        <v>2.1950159110975505</v>
      </c>
      <c r="BT330">
        <f t="shared" si="92"/>
        <v>2.3602751177347647</v>
      </c>
      <c r="BU330">
        <f t="shared" si="93"/>
        <v>2.8756399370041681</v>
      </c>
      <c r="BV330">
        <f t="shared" si="94"/>
        <v>2.6354837468149119</v>
      </c>
      <c r="BX330" t="s">
        <v>1765</v>
      </c>
      <c r="BY330" t="s">
        <v>5597</v>
      </c>
    </row>
    <row r="331" spans="2:77" x14ac:dyDescent="0.15">
      <c r="B331">
        <v>330</v>
      </c>
      <c r="C331">
        <v>2007</v>
      </c>
      <c r="D331">
        <v>30</v>
      </c>
      <c r="E331" t="s">
        <v>1768</v>
      </c>
      <c r="F331" s="1">
        <v>39309</v>
      </c>
      <c r="G331">
        <v>7819284000</v>
      </c>
      <c r="H331">
        <v>8.0000000000000002E-3</v>
      </c>
      <c r="I331">
        <v>1211528</v>
      </c>
      <c r="J331">
        <v>256</v>
      </c>
      <c r="K331">
        <v>28301</v>
      </c>
      <c r="L331" t="s">
        <v>25</v>
      </c>
      <c r="M331" t="s">
        <v>25</v>
      </c>
      <c r="N331" t="s">
        <v>26</v>
      </c>
      <c r="O331" t="s">
        <v>4261</v>
      </c>
      <c r="P331">
        <v>1</v>
      </c>
      <c r="Q331" t="s">
        <v>1768</v>
      </c>
      <c r="R331" t="s">
        <v>1769</v>
      </c>
      <c r="S331" t="s">
        <v>1770</v>
      </c>
      <c r="T331">
        <v>2007</v>
      </c>
      <c r="U331" t="s">
        <v>1771</v>
      </c>
      <c r="V331" t="s">
        <v>5615</v>
      </c>
      <c r="W331" t="s">
        <v>1772</v>
      </c>
      <c r="X331">
        <v>5.6</v>
      </c>
      <c r="Y331">
        <v>245</v>
      </c>
      <c r="Z331">
        <v>45</v>
      </c>
      <c r="AA331">
        <f t="shared" si="80"/>
        <v>1</v>
      </c>
      <c r="AB331" t="s">
        <v>5424</v>
      </c>
      <c r="AC331">
        <f t="shared" si="81"/>
        <v>2</v>
      </c>
      <c r="AD331">
        <f t="shared" si="82"/>
        <v>2</v>
      </c>
      <c r="AE331">
        <f t="shared" si="83"/>
        <v>0</v>
      </c>
      <c r="AF331">
        <f t="shared" si="84"/>
        <v>8</v>
      </c>
      <c r="AG331">
        <f t="shared" si="85"/>
        <v>9.8931669871921439</v>
      </c>
      <c r="AH331">
        <f t="shared" si="86"/>
        <v>6.0833334557042074</v>
      </c>
      <c r="AI331">
        <f t="shared" si="87"/>
        <v>2.4082399653118491</v>
      </c>
      <c r="AJ331">
        <f t="shared" si="88"/>
        <v>4.4518017813479309</v>
      </c>
      <c r="AK331">
        <f t="shared" si="89"/>
        <v>2.3891660843645326</v>
      </c>
      <c r="AL331">
        <f t="shared" si="90"/>
        <v>1.6532125137753435</v>
      </c>
      <c r="AW331">
        <v>962</v>
      </c>
      <c r="AX331">
        <v>2</v>
      </c>
      <c r="AY331" t="s">
        <v>5086</v>
      </c>
      <c r="AZ331" t="s">
        <v>5088</v>
      </c>
      <c r="BA331">
        <v>5</v>
      </c>
      <c r="BB331">
        <v>46</v>
      </c>
      <c r="BC331">
        <v>303.09585571289102</v>
      </c>
      <c r="BD331">
        <v>35</v>
      </c>
      <c r="BE331">
        <v>120.783409118652</v>
      </c>
      <c r="BF331">
        <v>1861</v>
      </c>
      <c r="BG331">
        <v>8.38461983948946E-3</v>
      </c>
      <c r="BH331">
        <v>170.75758361816401</v>
      </c>
      <c r="BI331">
        <v>5</v>
      </c>
      <c r="BJ331">
        <v>5</v>
      </c>
      <c r="BK331">
        <v>48</v>
      </c>
      <c r="BL331">
        <v>40.468357086181598</v>
      </c>
      <c r="BM331">
        <v>37</v>
      </c>
      <c r="BN331">
        <v>244.26461791992199</v>
      </c>
      <c r="BO331">
        <v>4519</v>
      </c>
      <c r="BP331">
        <v>3.8617078098468499E-4</v>
      </c>
      <c r="BQ331">
        <v>636.65008544921898</v>
      </c>
      <c r="BR331">
        <v>5</v>
      </c>
      <c r="BS331">
        <f t="shared" si="91"/>
        <v>2.4815799982174154</v>
      </c>
      <c r="BT331">
        <f t="shared" si="92"/>
        <v>1.60711557348253</v>
      </c>
      <c r="BU331">
        <f t="shared" si="93"/>
        <v>2.3891660843645326</v>
      </c>
      <c r="BV331">
        <f t="shared" si="94"/>
        <v>1.6532125137753435</v>
      </c>
      <c r="BX331" t="s">
        <v>1769</v>
      </c>
      <c r="BY331" t="s">
        <v>5615</v>
      </c>
    </row>
    <row r="332" spans="2:77" x14ac:dyDescent="0.15">
      <c r="B332">
        <v>331</v>
      </c>
      <c r="C332">
        <v>2007</v>
      </c>
      <c r="D332">
        <v>31</v>
      </c>
      <c r="E332" t="s">
        <v>1773</v>
      </c>
      <c r="F332" s="1">
        <v>39338</v>
      </c>
      <c r="G332">
        <v>7872688500</v>
      </c>
      <c r="H332">
        <v>8.9999999999999993E-3</v>
      </c>
      <c r="I332">
        <v>1202351</v>
      </c>
      <c r="J332">
        <v>322</v>
      </c>
      <c r="K332">
        <v>39402</v>
      </c>
      <c r="L332" t="s">
        <v>25</v>
      </c>
      <c r="M332" t="s">
        <v>25</v>
      </c>
      <c r="N332" t="s">
        <v>40</v>
      </c>
      <c r="O332" t="s">
        <v>4261</v>
      </c>
      <c r="P332">
        <v>1</v>
      </c>
      <c r="Q332" t="s">
        <v>1773</v>
      </c>
      <c r="R332" t="s">
        <v>1774</v>
      </c>
      <c r="S332" t="s">
        <v>1775</v>
      </c>
      <c r="T332">
        <v>2007</v>
      </c>
      <c r="U332" t="s">
        <v>1776</v>
      </c>
      <c r="V332" t="s">
        <v>5597</v>
      </c>
      <c r="W332" t="s">
        <v>1777</v>
      </c>
      <c r="X332">
        <v>9.1999999999999993</v>
      </c>
      <c r="Y332">
        <v>1465</v>
      </c>
      <c r="Z332">
        <v>163</v>
      </c>
      <c r="AA332">
        <f t="shared" si="80"/>
        <v>1</v>
      </c>
      <c r="AB332" t="s">
        <v>5426</v>
      </c>
      <c r="AC332">
        <f t="shared" si="81"/>
        <v>1</v>
      </c>
      <c r="AD332">
        <f t="shared" si="82"/>
        <v>1</v>
      </c>
      <c r="AE332">
        <f t="shared" si="83"/>
        <v>0</v>
      </c>
      <c r="AF332">
        <f t="shared" si="84"/>
        <v>9</v>
      </c>
      <c r="AG332">
        <f t="shared" si="85"/>
        <v>9.8961230679786052</v>
      </c>
      <c r="AH332">
        <f t="shared" si="86"/>
        <v>6.0800312689234675</v>
      </c>
      <c r="AI332">
        <f t="shared" si="87"/>
        <v>2.5078558716958308</v>
      </c>
      <c r="AJ332">
        <f t="shared" si="88"/>
        <v>4.5955182666712373</v>
      </c>
      <c r="AK332">
        <f t="shared" si="89"/>
        <v>3.1658376246901279</v>
      </c>
      <c r="AL332">
        <f t="shared" si="90"/>
        <v>2.2121876044039577</v>
      </c>
      <c r="AW332">
        <v>231</v>
      </c>
      <c r="AX332">
        <v>2</v>
      </c>
      <c r="AY332" t="s">
        <v>1208</v>
      </c>
      <c r="AZ332" t="s">
        <v>1210</v>
      </c>
      <c r="BA332">
        <v>1</v>
      </c>
      <c r="BB332">
        <v>1</v>
      </c>
      <c r="BC332">
        <v>1.0776008367538501</v>
      </c>
      <c r="BD332">
        <v>0</v>
      </c>
      <c r="BE332">
        <v>0</v>
      </c>
      <c r="BF332">
        <v>4050</v>
      </c>
      <c r="BG332">
        <v>0</v>
      </c>
      <c r="BH332">
        <v>0</v>
      </c>
      <c r="BI332">
        <v>0</v>
      </c>
      <c r="BJ332">
        <v>1</v>
      </c>
      <c r="BK332">
        <v>1</v>
      </c>
      <c r="BL332">
        <v>1.04582500457764</v>
      </c>
      <c r="BM332">
        <v>0</v>
      </c>
      <c r="BN332">
        <v>0</v>
      </c>
      <c r="BO332">
        <v>10989</v>
      </c>
      <c r="BP332">
        <v>0</v>
      </c>
      <c r="BQ332">
        <v>0</v>
      </c>
      <c r="BR332">
        <v>0</v>
      </c>
      <c r="BS332">
        <f t="shared" si="91"/>
        <v>3.2457919943435803E-2</v>
      </c>
      <c r="BT332">
        <f t="shared" si="92"/>
        <v>1.945902114277864E-2</v>
      </c>
      <c r="BU332">
        <f t="shared" si="93"/>
        <v>3.1658376246901279</v>
      </c>
      <c r="BV332">
        <f t="shared" si="94"/>
        <v>2.2121876044039577</v>
      </c>
      <c r="BX332" t="s">
        <v>1774</v>
      </c>
      <c r="BY332" t="s">
        <v>5597</v>
      </c>
    </row>
    <row r="333" spans="2:77" x14ac:dyDescent="0.15">
      <c r="B333">
        <v>332</v>
      </c>
      <c r="C333">
        <v>2007</v>
      </c>
      <c r="D333">
        <v>32</v>
      </c>
      <c r="E333" t="s">
        <v>1778</v>
      </c>
      <c r="F333" s="1">
        <v>39435</v>
      </c>
      <c r="G333">
        <v>15537234000</v>
      </c>
      <c r="H333">
        <v>1.6E-2</v>
      </c>
      <c r="I333">
        <v>2393356</v>
      </c>
      <c r="J333">
        <v>456</v>
      </c>
      <c r="K333">
        <v>59554</v>
      </c>
      <c r="L333" t="s">
        <v>33</v>
      </c>
      <c r="M333" t="s">
        <v>33</v>
      </c>
      <c r="N333" t="s">
        <v>84</v>
      </c>
      <c r="O333" t="s">
        <v>4261</v>
      </c>
      <c r="P333" t="e">
        <v>#VALUE!</v>
      </c>
      <c r="Q333" t="s">
        <v>1779</v>
      </c>
      <c r="R333" t="s">
        <v>1780</v>
      </c>
      <c r="S333" t="s">
        <v>1781</v>
      </c>
      <c r="T333">
        <v>2007</v>
      </c>
      <c r="U333" t="s">
        <v>1782</v>
      </c>
      <c r="V333" t="s">
        <v>5617</v>
      </c>
      <c r="W333" t="s">
        <v>1783</v>
      </c>
      <c r="X333">
        <v>7.9</v>
      </c>
      <c r="Y333">
        <v>234</v>
      </c>
      <c r="Z333">
        <v>67</v>
      </c>
      <c r="AA333">
        <f t="shared" si="80"/>
        <v>2</v>
      </c>
      <c r="AB333" t="s">
        <v>5429</v>
      </c>
      <c r="AC333">
        <f t="shared" si="81"/>
        <v>4</v>
      </c>
      <c r="AD333">
        <f t="shared" si="82"/>
        <v>4</v>
      </c>
      <c r="AE333">
        <f t="shared" si="83"/>
        <v>0</v>
      </c>
      <c r="AF333">
        <f t="shared" si="84"/>
        <v>12</v>
      </c>
      <c r="AG333">
        <f t="shared" si="85"/>
        <v>10.191373706520428</v>
      </c>
      <c r="AH333">
        <f t="shared" si="86"/>
        <v>6.3790073025985317</v>
      </c>
      <c r="AI333">
        <f t="shared" si="87"/>
        <v>2.6589648426644348</v>
      </c>
      <c r="AJ333">
        <f t="shared" si="88"/>
        <v>4.774910936592712</v>
      </c>
      <c r="AK333">
        <f t="shared" si="89"/>
        <v>2.3692158574101425</v>
      </c>
      <c r="AL333">
        <f t="shared" si="90"/>
        <v>1.8260748027008262</v>
      </c>
      <c r="AW333">
        <v>960</v>
      </c>
      <c r="AX333">
        <v>2</v>
      </c>
      <c r="AY333" t="s">
        <v>5076</v>
      </c>
      <c r="AZ333" t="s">
        <v>5078</v>
      </c>
      <c r="BA333">
        <v>2</v>
      </c>
      <c r="BB333">
        <v>6</v>
      </c>
      <c r="BC333">
        <v>47.834259033203097</v>
      </c>
      <c r="BD333">
        <v>3</v>
      </c>
      <c r="BE333">
        <v>87.058258056640597</v>
      </c>
      <c r="BF333">
        <v>2372</v>
      </c>
      <c r="BG333">
        <v>1.37151894159615E-3</v>
      </c>
      <c r="BH333">
        <v>0</v>
      </c>
      <c r="BI333">
        <v>0</v>
      </c>
      <c r="BJ333">
        <v>5</v>
      </c>
      <c r="BK333">
        <v>28</v>
      </c>
      <c r="BL333">
        <v>7.4881076812744096</v>
      </c>
      <c r="BM333">
        <v>11</v>
      </c>
      <c r="BN333">
        <v>194.87322998046901</v>
      </c>
      <c r="BO333">
        <v>5440</v>
      </c>
      <c r="BP333" s="6">
        <v>7.7773729572072608E-6</v>
      </c>
      <c r="BQ333">
        <v>1270.57836914063</v>
      </c>
      <c r="BR333">
        <v>4</v>
      </c>
      <c r="BS333">
        <f t="shared" si="91"/>
        <v>1.6797390510009811</v>
      </c>
      <c r="BT333">
        <f t="shared" si="92"/>
        <v>0.874372081062184</v>
      </c>
      <c r="BU333">
        <f t="shared" si="93"/>
        <v>2.3692158574101425</v>
      </c>
      <c r="BV333">
        <f t="shared" si="94"/>
        <v>1.8260748027008262</v>
      </c>
      <c r="BX333" t="s">
        <v>1780</v>
      </c>
      <c r="BY333" t="s">
        <v>5617</v>
      </c>
    </row>
    <row r="334" spans="2:77" x14ac:dyDescent="0.15">
      <c r="B334">
        <v>333</v>
      </c>
      <c r="C334">
        <v>2007</v>
      </c>
      <c r="D334">
        <v>33</v>
      </c>
      <c r="E334" t="s">
        <v>1784</v>
      </c>
      <c r="F334" s="1">
        <v>39239</v>
      </c>
      <c r="G334">
        <v>7763374000</v>
      </c>
      <c r="H334">
        <v>8.0000000000000002E-3</v>
      </c>
      <c r="I334">
        <v>1191683</v>
      </c>
      <c r="J334">
        <v>456</v>
      </c>
      <c r="K334">
        <v>39064</v>
      </c>
      <c r="L334" t="s">
        <v>25</v>
      </c>
      <c r="M334" t="s">
        <v>25</v>
      </c>
      <c r="N334" t="s">
        <v>47</v>
      </c>
      <c r="O334" t="s">
        <v>4261</v>
      </c>
      <c r="P334">
        <v>1</v>
      </c>
      <c r="Q334" t="s">
        <v>1784</v>
      </c>
      <c r="R334" t="s">
        <v>1785</v>
      </c>
      <c r="S334" t="s">
        <v>1786</v>
      </c>
      <c r="T334">
        <v>2007</v>
      </c>
      <c r="U334" t="s">
        <v>1787</v>
      </c>
      <c r="V334" t="s">
        <v>5597</v>
      </c>
      <c r="W334" t="s">
        <v>31</v>
      </c>
      <c r="X334">
        <v>6.3</v>
      </c>
      <c r="Y334">
        <v>926</v>
      </c>
      <c r="Z334">
        <v>295</v>
      </c>
      <c r="AA334">
        <f t="shared" si="80"/>
        <v>1</v>
      </c>
      <c r="AB334" t="s">
        <v>5427</v>
      </c>
      <c r="AC334">
        <f t="shared" si="81"/>
        <v>7</v>
      </c>
      <c r="AD334">
        <f t="shared" si="82"/>
        <v>5</v>
      </c>
      <c r="AE334">
        <f t="shared" si="83"/>
        <v>0</v>
      </c>
      <c r="AF334">
        <f t="shared" si="84"/>
        <v>6</v>
      </c>
      <c r="AG334">
        <f t="shared" si="85"/>
        <v>9.8900505087737134</v>
      </c>
      <c r="AH334">
        <f t="shared" si="86"/>
        <v>6.0761607439443663</v>
      </c>
      <c r="AI334">
        <f t="shared" si="87"/>
        <v>2.6589648426644348</v>
      </c>
      <c r="AJ334">
        <f t="shared" si="88"/>
        <v>4.5917767112760668</v>
      </c>
      <c r="AK334">
        <f t="shared" si="89"/>
        <v>2.9666109866819341</v>
      </c>
      <c r="AL334">
        <f t="shared" si="90"/>
        <v>2.469822015978163</v>
      </c>
      <c r="AW334">
        <v>335</v>
      </c>
      <c r="AX334">
        <v>1</v>
      </c>
      <c r="AY334" t="s">
        <v>1794</v>
      </c>
      <c r="AZ334" t="s">
        <v>1796</v>
      </c>
      <c r="BA334">
        <v>14</v>
      </c>
      <c r="BB334">
        <v>238</v>
      </c>
      <c r="BC334">
        <v>1308.10168457031</v>
      </c>
      <c r="BD334">
        <v>110</v>
      </c>
      <c r="BE334">
        <v>168.23316955566401</v>
      </c>
      <c r="BF334">
        <v>1301</v>
      </c>
      <c r="BG334">
        <v>1.69106796383858E-2</v>
      </c>
      <c r="BH334">
        <v>343.47201538085898</v>
      </c>
      <c r="BI334">
        <v>39.5</v>
      </c>
      <c r="BJ334">
        <v>15</v>
      </c>
      <c r="BK334">
        <v>274</v>
      </c>
      <c r="BL334">
        <v>1576.60363769531</v>
      </c>
      <c r="BM334">
        <v>120</v>
      </c>
      <c r="BN334">
        <v>275.86477661132801</v>
      </c>
      <c r="BO334">
        <v>4342</v>
      </c>
      <c r="BP334">
        <v>1.9472166895866401E-2</v>
      </c>
      <c r="BQ334">
        <v>637.64373779296898</v>
      </c>
      <c r="BR334">
        <v>43</v>
      </c>
      <c r="BS334">
        <f t="shared" si="91"/>
        <v>3.1166415049449139</v>
      </c>
      <c r="BT334">
        <f t="shared" si="92"/>
        <v>3.1977225242750555</v>
      </c>
      <c r="BU334">
        <f t="shared" si="93"/>
        <v>2.9666109866819341</v>
      </c>
      <c r="BV334">
        <f t="shared" si="94"/>
        <v>2.469822015978163</v>
      </c>
      <c r="BX334" t="s">
        <v>1785</v>
      </c>
      <c r="BY334" t="s">
        <v>5597</v>
      </c>
    </row>
    <row r="335" spans="2:77" x14ac:dyDescent="0.15">
      <c r="B335">
        <v>334</v>
      </c>
      <c r="C335">
        <v>2007</v>
      </c>
      <c r="D335">
        <v>34</v>
      </c>
      <c r="E335" t="s">
        <v>1788</v>
      </c>
      <c r="F335" s="1">
        <v>39107</v>
      </c>
      <c r="G335">
        <v>6931136500</v>
      </c>
      <c r="H335">
        <v>8.0000000000000002E-3</v>
      </c>
      <c r="I335">
        <v>1190703</v>
      </c>
      <c r="J335">
        <v>253</v>
      </c>
      <c r="K335">
        <v>26656</v>
      </c>
      <c r="L335" t="s">
        <v>25</v>
      </c>
      <c r="M335" t="s">
        <v>25</v>
      </c>
      <c r="N335" t="s">
        <v>26</v>
      </c>
      <c r="O335" t="s">
        <v>4261</v>
      </c>
      <c r="P335" t="e">
        <v>#VALUE!</v>
      </c>
      <c r="Q335" t="s">
        <v>1789</v>
      </c>
      <c r="R335" t="s">
        <v>1790</v>
      </c>
      <c r="T335">
        <v>2006</v>
      </c>
      <c r="U335" t="s">
        <v>1791</v>
      </c>
      <c r="V335" t="s">
        <v>5608</v>
      </c>
      <c r="W335" t="s">
        <v>1792</v>
      </c>
      <c r="X335">
        <v>8.4</v>
      </c>
      <c r="Y335">
        <v>1128</v>
      </c>
      <c r="Z335">
        <v>395</v>
      </c>
      <c r="AA335">
        <f t="shared" si="80"/>
        <v>1</v>
      </c>
      <c r="AB335" t="s">
        <v>5424</v>
      </c>
      <c r="AC335">
        <f t="shared" si="81"/>
        <v>2</v>
      </c>
      <c r="AD335">
        <f t="shared" si="82"/>
        <v>2</v>
      </c>
      <c r="AE335">
        <f t="shared" si="83"/>
        <v>0</v>
      </c>
      <c r="AF335">
        <f t="shared" si="84"/>
        <v>1</v>
      </c>
      <c r="AG335">
        <f t="shared" si="85"/>
        <v>9.8408044518139146</v>
      </c>
      <c r="AH335">
        <f t="shared" si="86"/>
        <v>6.0758034478418281</v>
      </c>
      <c r="AI335">
        <f t="shared" si="87"/>
        <v>2.4031205211758175</v>
      </c>
      <c r="AJ335">
        <f t="shared" si="88"/>
        <v>4.4257949797266933</v>
      </c>
      <c r="AK335">
        <f t="shared" si="89"/>
        <v>3.0523090996473234</v>
      </c>
      <c r="AL335">
        <f t="shared" si="90"/>
        <v>2.5965970956264601</v>
      </c>
      <c r="AW335">
        <v>147</v>
      </c>
      <c r="AX335">
        <v>1</v>
      </c>
      <c r="AY335" t="s">
        <v>795</v>
      </c>
      <c r="AZ335" t="s">
        <v>797</v>
      </c>
      <c r="BA335">
        <v>2</v>
      </c>
      <c r="BB335">
        <v>15</v>
      </c>
      <c r="BC335">
        <v>108.95012664794901</v>
      </c>
      <c r="BD335">
        <v>12</v>
      </c>
      <c r="BE335">
        <v>122.85009765625</v>
      </c>
      <c r="BF335">
        <v>1699</v>
      </c>
      <c r="BG335">
        <v>1.4040021924301999E-3</v>
      </c>
      <c r="BH335">
        <v>0</v>
      </c>
      <c r="BI335">
        <v>0</v>
      </c>
      <c r="BJ335">
        <v>2</v>
      </c>
      <c r="BK335">
        <v>15</v>
      </c>
      <c r="BL335">
        <v>105.09584808349599</v>
      </c>
      <c r="BM335">
        <v>12</v>
      </c>
      <c r="BN335">
        <v>207.99594116210901</v>
      </c>
      <c r="BO335">
        <v>5280</v>
      </c>
      <c r="BP335">
        <v>1.29023147746921E-3</v>
      </c>
      <c r="BQ335">
        <v>0</v>
      </c>
      <c r="BR335">
        <v>0</v>
      </c>
      <c r="BS335">
        <f t="shared" si="91"/>
        <v>2.0372277394237006</v>
      </c>
      <c r="BT335">
        <f t="shared" si="92"/>
        <v>2.0215855591296288</v>
      </c>
      <c r="BU335">
        <f t="shared" si="93"/>
        <v>3.0523090996473234</v>
      </c>
      <c r="BV335">
        <f t="shared" si="94"/>
        <v>2.5965970956264601</v>
      </c>
      <c r="BX335" t="s">
        <v>1790</v>
      </c>
      <c r="BY335" t="s">
        <v>5608</v>
      </c>
    </row>
    <row r="336" spans="2:77" x14ac:dyDescent="0.15">
      <c r="B336">
        <v>335</v>
      </c>
      <c r="C336">
        <v>2007</v>
      </c>
      <c r="D336">
        <v>35</v>
      </c>
      <c r="E336" t="s">
        <v>1793</v>
      </c>
      <c r="F336" s="1">
        <v>39212</v>
      </c>
      <c r="G336">
        <v>7712339500</v>
      </c>
      <c r="H336">
        <v>8.0000000000000002E-3</v>
      </c>
      <c r="I336">
        <v>1188326</v>
      </c>
      <c r="J336">
        <v>299</v>
      </c>
      <c r="K336">
        <v>34518</v>
      </c>
      <c r="L336" t="s">
        <v>25</v>
      </c>
      <c r="M336" t="s">
        <v>25</v>
      </c>
      <c r="N336" t="s">
        <v>713</v>
      </c>
      <c r="O336" t="s">
        <v>4261</v>
      </c>
      <c r="P336">
        <v>1</v>
      </c>
      <c r="Q336" t="s">
        <v>1793</v>
      </c>
      <c r="R336" t="s">
        <v>1794</v>
      </c>
      <c r="S336" t="s">
        <v>1795</v>
      </c>
      <c r="T336">
        <v>2007</v>
      </c>
      <c r="U336" t="s">
        <v>1796</v>
      </c>
      <c r="V336" t="s">
        <v>5697</v>
      </c>
      <c r="W336" t="s">
        <v>1798</v>
      </c>
      <c r="X336">
        <v>7.2</v>
      </c>
      <c r="Y336">
        <v>379</v>
      </c>
      <c r="Z336">
        <v>98</v>
      </c>
      <c r="AA336">
        <f t="shared" si="80"/>
        <v>1</v>
      </c>
      <c r="AB336" t="s">
        <v>5443</v>
      </c>
      <c r="AC336">
        <f t="shared" si="81"/>
        <v>3</v>
      </c>
      <c r="AD336">
        <f t="shared" si="82"/>
        <v>3</v>
      </c>
      <c r="AE336">
        <f t="shared" si="83"/>
        <v>0</v>
      </c>
      <c r="AF336">
        <f t="shared" si="84"/>
        <v>5</v>
      </c>
      <c r="AG336">
        <f t="shared" si="85"/>
        <v>9.887186139117194</v>
      </c>
      <c r="AH336">
        <f t="shared" si="86"/>
        <v>6.0749355993818019</v>
      </c>
      <c r="AI336">
        <f t="shared" si="87"/>
        <v>2.4756711883244296</v>
      </c>
      <c r="AJ336">
        <f t="shared" si="88"/>
        <v>4.5380456244091425</v>
      </c>
      <c r="AK336">
        <f t="shared" si="89"/>
        <v>2.5786392099680722</v>
      </c>
      <c r="AL336">
        <f t="shared" si="90"/>
        <v>1.9912260756924949</v>
      </c>
      <c r="AW336">
        <v>928</v>
      </c>
      <c r="AX336">
        <v>1</v>
      </c>
      <c r="AY336" t="s">
        <v>4924</v>
      </c>
      <c r="AZ336" t="s">
        <v>4926</v>
      </c>
      <c r="BA336">
        <v>20</v>
      </c>
      <c r="BB336">
        <v>451</v>
      </c>
      <c r="BC336">
        <v>4254.986328125</v>
      </c>
      <c r="BD336">
        <v>189</v>
      </c>
      <c r="BE336">
        <v>186.36653137207</v>
      </c>
      <c r="BF336">
        <v>1192</v>
      </c>
      <c r="BG336">
        <v>5.5880811065435403E-2</v>
      </c>
      <c r="BH336">
        <v>298.72186279296898</v>
      </c>
      <c r="BI336">
        <v>69.699996948242202</v>
      </c>
      <c r="BJ336">
        <v>20</v>
      </c>
      <c r="BK336">
        <v>462</v>
      </c>
      <c r="BL336">
        <v>4365.05712890625</v>
      </c>
      <c r="BM336">
        <v>197</v>
      </c>
      <c r="BN336">
        <v>301.46398925781301</v>
      </c>
      <c r="BO336">
        <v>4062</v>
      </c>
      <c r="BP336">
        <v>5.4673738777637503E-2</v>
      </c>
      <c r="BQ336">
        <v>851.646728515625</v>
      </c>
      <c r="BR336">
        <v>69.699996948242202</v>
      </c>
      <c r="BS336">
        <f t="shared" si="91"/>
        <v>3.6288981689730369</v>
      </c>
      <c r="BT336">
        <f t="shared" si="92"/>
        <v>3.6399899320293048</v>
      </c>
      <c r="BU336">
        <f t="shared" si="93"/>
        <v>2.5786392099680722</v>
      </c>
      <c r="BV336">
        <f t="shared" si="94"/>
        <v>1.9912260756924949</v>
      </c>
      <c r="BX336" t="s">
        <v>1794</v>
      </c>
      <c r="BY336" t="s">
        <v>5697</v>
      </c>
    </row>
    <row r="337" spans="2:77" x14ac:dyDescent="0.15">
      <c r="B337">
        <v>336</v>
      </c>
      <c r="C337">
        <v>2007</v>
      </c>
      <c r="D337">
        <v>36</v>
      </c>
      <c r="E337" t="s">
        <v>1799</v>
      </c>
      <c r="F337" s="1">
        <v>39170</v>
      </c>
      <c r="G337">
        <v>7594186000</v>
      </c>
      <c r="H337">
        <v>8.0000000000000002E-3</v>
      </c>
      <c r="I337">
        <v>1179661</v>
      </c>
      <c r="J337">
        <v>315</v>
      </c>
      <c r="K337">
        <v>35021</v>
      </c>
      <c r="L337" t="s">
        <v>25</v>
      </c>
      <c r="M337" t="s">
        <v>25</v>
      </c>
      <c r="N337" t="s">
        <v>40</v>
      </c>
      <c r="O337" t="s">
        <v>4261</v>
      </c>
      <c r="P337">
        <v>1</v>
      </c>
      <c r="Q337" t="s">
        <v>1799</v>
      </c>
      <c r="R337" t="s">
        <v>1800</v>
      </c>
      <c r="S337" t="s">
        <v>1801</v>
      </c>
      <c r="T337">
        <v>2007</v>
      </c>
      <c r="U337" t="s">
        <v>1802</v>
      </c>
      <c r="V337" t="s">
        <v>5615</v>
      </c>
      <c r="W337" t="s">
        <v>1803</v>
      </c>
      <c r="X337">
        <v>7.1</v>
      </c>
      <c r="Y337">
        <v>321</v>
      </c>
      <c r="Z337">
        <v>94</v>
      </c>
      <c r="AA337">
        <f t="shared" si="80"/>
        <v>1</v>
      </c>
      <c r="AB337" t="s">
        <v>5426</v>
      </c>
      <c r="AC337">
        <f t="shared" si="81"/>
        <v>1</v>
      </c>
      <c r="AD337">
        <f t="shared" si="82"/>
        <v>1</v>
      </c>
      <c r="AE337">
        <f t="shared" si="83"/>
        <v>0</v>
      </c>
      <c r="AF337">
        <f t="shared" si="84"/>
        <v>3</v>
      </c>
      <c r="AG337">
        <f t="shared" si="85"/>
        <v>9.8804812298572919</v>
      </c>
      <c r="AH337">
        <f t="shared" si="86"/>
        <v>6.0717572217285545</v>
      </c>
      <c r="AI337">
        <f t="shared" si="87"/>
        <v>2.4983105537896004</v>
      </c>
      <c r="AJ337">
        <f t="shared" si="88"/>
        <v>4.5443285428976656</v>
      </c>
      <c r="AK337">
        <f t="shared" si="89"/>
        <v>2.5065050324048719</v>
      </c>
      <c r="AL337">
        <f t="shared" si="90"/>
        <v>1.9731278535996983</v>
      </c>
      <c r="AW337">
        <v>247</v>
      </c>
      <c r="AX337">
        <v>3</v>
      </c>
      <c r="AY337" t="s">
        <v>1282</v>
      </c>
      <c r="AZ337" t="s">
        <v>1284</v>
      </c>
      <c r="BA337">
        <v>2</v>
      </c>
      <c r="BB337">
        <v>4</v>
      </c>
      <c r="BC337">
        <v>2.89496994018555</v>
      </c>
      <c r="BD337">
        <v>1</v>
      </c>
      <c r="BE337">
        <v>1</v>
      </c>
      <c r="BF337">
        <v>589</v>
      </c>
      <c r="BG337" s="6">
        <v>1.9479985624570899E-8</v>
      </c>
      <c r="BH337">
        <v>0</v>
      </c>
      <c r="BI337">
        <v>0</v>
      </c>
      <c r="BJ337">
        <v>11</v>
      </c>
      <c r="BK337">
        <v>154</v>
      </c>
      <c r="BL337">
        <v>416.72692871093801</v>
      </c>
      <c r="BM337">
        <v>85</v>
      </c>
      <c r="BN337">
        <v>290.61163330078102</v>
      </c>
      <c r="BO337">
        <v>3945</v>
      </c>
      <c r="BP337">
        <v>4.9627046100795304E-3</v>
      </c>
      <c r="BQ337">
        <v>2846.6962890625</v>
      </c>
      <c r="BR337">
        <v>23.5</v>
      </c>
      <c r="BS337">
        <f t="shared" si="91"/>
        <v>0.46164405860600433</v>
      </c>
      <c r="BT337">
        <f t="shared" si="92"/>
        <v>2.6198515652825587</v>
      </c>
      <c r="BU337">
        <f t="shared" si="93"/>
        <v>2.5065050324048719</v>
      </c>
      <c r="BV337">
        <f t="shared" si="94"/>
        <v>1.9731278535996983</v>
      </c>
      <c r="BX337" t="s">
        <v>1800</v>
      </c>
      <c r="BY337" t="s">
        <v>5615</v>
      </c>
    </row>
    <row r="338" spans="2:77" x14ac:dyDescent="0.15">
      <c r="B338">
        <v>337</v>
      </c>
      <c r="C338">
        <v>2007</v>
      </c>
      <c r="D338">
        <v>37</v>
      </c>
      <c r="E338" t="s">
        <v>1804</v>
      </c>
      <c r="F338" s="1">
        <v>39358</v>
      </c>
      <c r="G338">
        <v>7737073000</v>
      </c>
      <c r="H338">
        <v>8.0000000000000002E-3</v>
      </c>
      <c r="I338">
        <v>1174401</v>
      </c>
      <c r="J338">
        <v>332</v>
      </c>
      <c r="K338">
        <v>35498</v>
      </c>
      <c r="L338" t="s">
        <v>25</v>
      </c>
      <c r="M338" t="s">
        <v>25</v>
      </c>
      <c r="N338" t="s">
        <v>26</v>
      </c>
      <c r="O338" t="s">
        <v>4261</v>
      </c>
      <c r="P338">
        <v>1</v>
      </c>
      <c r="Q338" t="s">
        <v>1804</v>
      </c>
      <c r="R338" t="s">
        <v>1805</v>
      </c>
      <c r="S338" t="s">
        <v>1806</v>
      </c>
      <c r="T338">
        <v>2007</v>
      </c>
      <c r="U338" t="s">
        <v>1807</v>
      </c>
      <c r="V338" t="s">
        <v>5652</v>
      </c>
      <c r="W338" t="s">
        <v>31</v>
      </c>
      <c r="X338">
        <v>7.4</v>
      </c>
      <c r="Y338">
        <v>562</v>
      </c>
      <c r="Z338">
        <v>114</v>
      </c>
      <c r="AA338">
        <f t="shared" si="80"/>
        <v>1</v>
      </c>
      <c r="AB338" t="s">
        <v>5424</v>
      </c>
      <c r="AC338">
        <f t="shared" si="81"/>
        <v>2</v>
      </c>
      <c r="AD338">
        <f t="shared" si="82"/>
        <v>2</v>
      </c>
      <c r="AE338">
        <f t="shared" si="83"/>
        <v>0</v>
      </c>
      <c r="AF338">
        <f t="shared" si="84"/>
        <v>10</v>
      </c>
      <c r="AG338">
        <f t="shared" si="85"/>
        <v>9.8885766944855717</v>
      </c>
      <c r="AH338">
        <f t="shared" si="86"/>
        <v>6.0698164123729965</v>
      </c>
      <c r="AI338">
        <f t="shared" si="87"/>
        <v>2.5211380837040358</v>
      </c>
      <c r="AJ338">
        <f t="shared" si="88"/>
        <v>4.5502038850710926</v>
      </c>
      <c r="AK338">
        <f t="shared" si="89"/>
        <v>2.7497363155690606</v>
      </c>
      <c r="AL338">
        <f t="shared" si="90"/>
        <v>2.0569048513364723</v>
      </c>
      <c r="AW338">
        <v>424</v>
      </c>
      <c r="AX338">
        <v>1</v>
      </c>
      <c r="AY338" t="s">
        <v>2280</v>
      </c>
      <c r="AZ338" t="s">
        <v>2282</v>
      </c>
      <c r="BA338">
        <v>31</v>
      </c>
      <c r="BB338">
        <v>628</v>
      </c>
      <c r="BC338">
        <v>5078.15087890625</v>
      </c>
      <c r="BD338">
        <v>251</v>
      </c>
      <c r="BE338">
        <v>202.316482543945</v>
      </c>
      <c r="BF338">
        <v>1118</v>
      </c>
      <c r="BG338">
        <v>6.6460348665714306E-2</v>
      </c>
      <c r="BH338">
        <v>1194.93835449219</v>
      </c>
      <c r="BI338">
        <v>280.96664428710898</v>
      </c>
      <c r="BJ338">
        <v>31</v>
      </c>
      <c r="BK338">
        <v>637</v>
      </c>
      <c r="BL338">
        <v>5042.74853515625</v>
      </c>
      <c r="BM338">
        <v>260</v>
      </c>
      <c r="BN338">
        <v>318.80511474609398</v>
      </c>
      <c r="BO338">
        <v>3964</v>
      </c>
      <c r="BP338">
        <v>6.2907740473747295E-2</v>
      </c>
      <c r="BQ338">
        <v>2421.88647460938</v>
      </c>
      <c r="BR338">
        <v>280.96664428710898</v>
      </c>
      <c r="BS338">
        <f t="shared" si="91"/>
        <v>3.7057056002208419</v>
      </c>
      <c r="BT338">
        <f t="shared" si="92"/>
        <v>3.7026673118995754</v>
      </c>
      <c r="BU338">
        <f t="shared" si="93"/>
        <v>2.7497363155690606</v>
      </c>
      <c r="BV338">
        <f t="shared" si="94"/>
        <v>2.0569048513364723</v>
      </c>
      <c r="BX338" t="s">
        <v>1805</v>
      </c>
      <c r="BY338" t="s">
        <v>5652</v>
      </c>
    </row>
    <row r="339" spans="2:77" x14ac:dyDescent="0.15">
      <c r="B339">
        <v>338</v>
      </c>
      <c r="C339">
        <v>2007</v>
      </c>
      <c r="D339">
        <v>38</v>
      </c>
      <c r="E339" t="s">
        <v>1808</v>
      </c>
      <c r="F339" s="1">
        <v>39141</v>
      </c>
      <c r="G339">
        <v>6759412500</v>
      </c>
      <c r="H339">
        <v>6.9999999999999897E-3</v>
      </c>
      <c r="I339">
        <v>1063950</v>
      </c>
      <c r="J339">
        <v>153</v>
      </c>
      <c r="K339">
        <v>28830</v>
      </c>
      <c r="L339" t="s">
        <v>33</v>
      </c>
      <c r="M339" t="s">
        <v>33</v>
      </c>
      <c r="N339" t="s">
        <v>34</v>
      </c>
      <c r="O339" t="s">
        <v>4261</v>
      </c>
      <c r="P339">
        <v>1</v>
      </c>
      <c r="Q339" t="s">
        <v>1808</v>
      </c>
      <c r="R339" t="s">
        <v>1809</v>
      </c>
      <c r="S339" t="s">
        <v>1810</v>
      </c>
      <c r="T339">
        <v>2007</v>
      </c>
      <c r="U339" t="s">
        <v>1811</v>
      </c>
      <c r="V339" t="s">
        <v>5608</v>
      </c>
      <c r="W339" t="s">
        <v>1812</v>
      </c>
      <c r="X339">
        <v>8.5</v>
      </c>
      <c r="Y339">
        <v>337</v>
      </c>
      <c r="Z339">
        <v>122</v>
      </c>
      <c r="AA339">
        <f t="shared" si="80"/>
        <v>2</v>
      </c>
      <c r="AB339" t="s">
        <v>5425</v>
      </c>
      <c r="AC339">
        <f t="shared" si="81"/>
        <v>5</v>
      </c>
      <c r="AD339">
        <f t="shared" si="82"/>
        <v>4</v>
      </c>
      <c r="AE339">
        <f t="shared" si="83"/>
        <v>0</v>
      </c>
      <c r="AF339">
        <f t="shared" si="84"/>
        <v>2</v>
      </c>
      <c r="AG339">
        <f t="shared" si="85"/>
        <v>9.829908950513234</v>
      </c>
      <c r="AH339">
        <f t="shared" si="86"/>
        <v>6.0269212189042118</v>
      </c>
      <c r="AI339">
        <f t="shared" si="87"/>
        <v>2.1846914308175984</v>
      </c>
      <c r="AJ339">
        <f t="shared" si="88"/>
        <v>4.4598446423882079</v>
      </c>
      <c r="AK339">
        <f t="shared" si="89"/>
        <v>2.5276299008713385</v>
      </c>
      <c r="AL339">
        <f t="shared" si="90"/>
        <v>2.086359830674748</v>
      </c>
      <c r="AW339">
        <v>976</v>
      </c>
      <c r="AX339">
        <v>1</v>
      </c>
      <c r="AY339" t="s">
        <v>5152</v>
      </c>
      <c r="AZ339" t="s">
        <v>5154</v>
      </c>
      <c r="BA339">
        <v>10</v>
      </c>
      <c r="BB339">
        <v>164</v>
      </c>
      <c r="BC339">
        <v>1137.60485839844</v>
      </c>
      <c r="BD339">
        <v>100</v>
      </c>
      <c r="BE339">
        <v>163.44993591308599</v>
      </c>
      <c r="BF339">
        <v>1328</v>
      </c>
      <c r="BG339">
        <v>1.4820145443081899E-2</v>
      </c>
      <c r="BH339">
        <v>83.302581787109403</v>
      </c>
      <c r="BI339">
        <v>15.5</v>
      </c>
      <c r="BJ339">
        <v>11</v>
      </c>
      <c r="BK339">
        <v>170</v>
      </c>
      <c r="BL339">
        <v>1185.58447265625</v>
      </c>
      <c r="BM339">
        <v>102</v>
      </c>
      <c r="BN339">
        <v>264.03152465820301</v>
      </c>
      <c r="BO339">
        <v>4509</v>
      </c>
      <c r="BP339">
        <v>1.4729508198797699E-2</v>
      </c>
      <c r="BQ339">
        <v>428.77227783203102</v>
      </c>
      <c r="BR339">
        <v>23.5</v>
      </c>
      <c r="BS339">
        <f t="shared" si="91"/>
        <v>3.0559914381423079</v>
      </c>
      <c r="BT339">
        <f t="shared" si="92"/>
        <v>3.0739325028114775</v>
      </c>
      <c r="BU339">
        <f t="shared" si="93"/>
        <v>2.5276299008713385</v>
      </c>
      <c r="BV339">
        <f t="shared" si="94"/>
        <v>2.086359830674748</v>
      </c>
      <c r="BX339" t="s">
        <v>1809</v>
      </c>
      <c r="BY339" t="s">
        <v>5608</v>
      </c>
    </row>
    <row r="340" spans="2:77" x14ac:dyDescent="0.15">
      <c r="B340">
        <v>339</v>
      </c>
      <c r="C340">
        <v>2007</v>
      </c>
      <c r="D340">
        <v>39</v>
      </c>
      <c r="E340" t="s">
        <v>1813</v>
      </c>
      <c r="F340" s="1">
        <v>39309</v>
      </c>
      <c r="G340">
        <v>7004500500</v>
      </c>
      <c r="H340">
        <v>8.0000000000000002E-3</v>
      </c>
      <c r="I340">
        <v>1042923</v>
      </c>
      <c r="J340">
        <v>291</v>
      </c>
      <c r="K340">
        <v>26158</v>
      </c>
      <c r="L340" t="s">
        <v>25</v>
      </c>
      <c r="M340" t="s">
        <v>25</v>
      </c>
      <c r="N340" t="s">
        <v>47</v>
      </c>
      <c r="O340" t="s">
        <v>4261</v>
      </c>
      <c r="P340">
        <v>1</v>
      </c>
      <c r="Q340" t="s">
        <v>1813</v>
      </c>
      <c r="R340" t="s">
        <v>1814</v>
      </c>
      <c r="S340" t="s">
        <v>1815</v>
      </c>
      <c r="T340">
        <v>2007</v>
      </c>
      <c r="U340" t="s">
        <v>1816</v>
      </c>
      <c r="V340" t="s">
        <v>5597</v>
      </c>
      <c r="W340" t="s">
        <v>1817</v>
      </c>
      <c r="X340">
        <v>7.2</v>
      </c>
      <c r="Y340">
        <v>404</v>
      </c>
      <c r="Z340">
        <v>154</v>
      </c>
      <c r="AA340">
        <f t="shared" si="80"/>
        <v>1</v>
      </c>
      <c r="AB340" t="s">
        <v>5427</v>
      </c>
      <c r="AC340">
        <f t="shared" si="81"/>
        <v>7</v>
      </c>
      <c r="AD340">
        <f t="shared" si="82"/>
        <v>5</v>
      </c>
      <c r="AE340">
        <f t="shared" si="83"/>
        <v>0</v>
      </c>
      <c r="AF340">
        <f t="shared" si="84"/>
        <v>8</v>
      </c>
      <c r="AG340">
        <f t="shared" si="85"/>
        <v>9.8453771706241753</v>
      </c>
      <c r="AH340">
        <f t="shared" si="86"/>
        <v>6.018252245234244</v>
      </c>
      <c r="AI340">
        <f t="shared" si="87"/>
        <v>2.4638929889859074</v>
      </c>
      <c r="AJ340">
        <f t="shared" si="88"/>
        <v>4.4176045354408977</v>
      </c>
      <c r="AK340">
        <f t="shared" si="89"/>
        <v>2.6063813651106047</v>
      </c>
      <c r="AL340">
        <f t="shared" si="90"/>
        <v>2.1875207208364631</v>
      </c>
      <c r="AW340">
        <v>888</v>
      </c>
      <c r="AX340">
        <v>1</v>
      </c>
      <c r="AY340" t="s">
        <v>4699</v>
      </c>
      <c r="AZ340" t="s">
        <v>4700</v>
      </c>
      <c r="BA340">
        <v>2</v>
      </c>
      <c r="BB340">
        <v>5</v>
      </c>
      <c r="BC340">
        <v>12.9954748153687</v>
      </c>
      <c r="BD340">
        <v>2</v>
      </c>
      <c r="BE340">
        <v>101.57607269287099</v>
      </c>
      <c r="BF340">
        <v>2026</v>
      </c>
      <c r="BG340">
        <v>1.4257278235163499E-4</v>
      </c>
      <c r="BH340">
        <v>0</v>
      </c>
      <c r="BI340">
        <v>0</v>
      </c>
      <c r="BJ340">
        <v>2</v>
      </c>
      <c r="BK340">
        <v>5</v>
      </c>
      <c r="BL340">
        <v>14.3781995773315</v>
      </c>
      <c r="BM340">
        <v>2</v>
      </c>
      <c r="BN340">
        <v>182.85598754882801</v>
      </c>
      <c r="BO340">
        <v>5758</v>
      </c>
      <c r="BP340">
        <v>1.5369596076197901E-4</v>
      </c>
      <c r="BQ340">
        <v>0</v>
      </c>
      <c r="BR340">
        <v>0</v>
      </c>
      <c r="BS340">
        <f t="shared" si="91"/>
        <v>1.1137921519345584</v>
      </c>
      <c r="BT340">
        <f t="shared" si="92"/>
        <v>1.1577045075640284</v>
      </c>
      <c r="BU340">
        <f t="shared" si="93"/>
        <v>2.6063813651106047</v>
      </c>
      <c r="BV340">
        <f t="shared" si="94"/>
        <v>2.1875207208364631</v>
      </c>
      <c r="BX340" t="s">
        <v>1814</v>
      </c>
      <c r="BY340" t="s">
        <v>5597</v>
      </c>
    </row>
    <row r="341" spans="2:77" x14ac:dyDescent="0.15">
      <c r="B341">
        <v>340</v>
      </c>
      <c r="C341">
        <v>2007</v>
      </c>
      <c r="D341">
        <v>40</v>
      </c>
      <c r="E341" t="s">
        <v>1818</v>
      </c>
      <c r="F341" s="1">
        <v>39288</v>
      </c>
      <c r="G341">
        <v>6342436400</v>
      </c>
      <c r="H341">
        <v>6.9999999999999897E-3</v>
      </c>
      <c r="I341">
        <v>1025205</v>
      </c>
      <c r="J341">
        <v>261</v>
      </c>
      <c r="K341">
        <v>18365</v>
      </c>
      <c r="L341" t="s">
        <v>33</v>
      </c>
      <c r="M341" t="s">
        <v>33</v>
      </c>
      <c r="N341" t="s">
        <v>84</v>
      </c>
      <c r="O341" t="s">
        <v>4261</v>
      </c>
      <c r="P341">
        <v>1</v>
      </c>
      <c r="Q341" t="s">
        <v>1818</v>
      </c>
      <c r="R341" t="s">
        <v>1819</v>
      </c>
      <c r="S341" t="s">
        <v>1820</v>
      </c>
      <c r="T341">
        <v>2007</v>
      </c>
      <c r="U341" t="s">
        <v>1821</v>
      </c>
      <c r="V341" t="s">
        <v>5630</v>
      </c>
      <c r="W341" t="s">
        <v>1822</v>
      </c>
      <c r="X341">
        <v>8.9</v>
      </c>
      <c r="Y341">
        <v>597</v>
      </c>
      <c r="Z341">
        <v>109</v>
      </c>
      <c r="AA341">
        <f t="shared" si="80"/>
        <v>2</v>
      </c>
      <c r="AB341" t="s">
        <v>5429</v>
      </c>
      <c r="AC341">
        <f t="shared" si="81"/>
        <v>4</v>
      </c>
      <c r="AD341">
        <f t="shared" si="82"/>
        <v>4</v>
      </c>
      <c r="AE341">
        <f t="shared" si="83"/>
        <v>1</v>
      </c>
      <c r="AF341">
        <f t="shared" si="84"/>
        <v>7</v>
      </c>
      <c r="AG341">
        <f t="shared" si="85"/>
        <v>9.8022561209442145</v>
      </c>
      <c r="AH341">
        <f t="shared" si="86"/>
        <v>6.0108107156034221</v>
      </c>
      <c r="AI341">
        <f t="shared" si="87"/>
        <v>2.4166405073382808</v>
      </c>
      <c r="AJ341">
        <f t="shared" si="88"/>
        <v>4.2639909326813124</v>
      </c>
      <c r="AK341">
        <f t="shared" si="89"/>
        <v>2.775974331129369</v>
      </c>
      <c r="AL341">
        <f t="shared" si="90"/>
        <v>2.0374264979406234</v>
      </c>
      <c r="AW341">
        <v>165</v>
      </c>
      <c r="AX341">
        <v>1</v>
      </c>
      <c r="AY341" t="s">
        <v>896</v>
      </c>
      <c r="AZ341" t="s">
        <v>898</v>
      </c>
      <c r="BA341">
        <v>11</v>
      </c>
      <c r="BB341">
        <v>189</v>
      </c>
      <c r="BC341">
        <v>1108.96520996094</v>
      </c>
      <c r="BD341">
        <v>78</v>
      </c>
      <c r="BE341">
        <v>158.79992675781301</v>
      </c>
      <c r="BF341">
        <v>1368</v>
      </c>
      <c r="BG341">
        <v>1.43794761970639E-2</v>
      </c>
      <c r="BH341">
        <v>61.4839477539063</v>
      </c>
      <c r="BI341">
        <v>13.8333330154419</v>
      </c>
      <c r="BJ341">
        <v>11</v>
      </c>
      <c r="BK341">
        <v>197</v>
      </c>
      <c r="BL341">
        <v>1191.21313476563</v>
      </c>
      <c r="BM341">
        <v>83</v>
      </c>
      <c r="BN341">
        <v>265.28952026367199</v>
      </c>
      <c r="BO341">
        <v>4409</v>
      </c>
      <c r="BP341">
        <v>1.47442948073149E-2</v>
      </c>
      <c r="BQ341">
        <v>130.24168395996099</v>
      </c>
      <c r="BR341">
        <v>13.8333330154419</v>
      </c>
      <c r="BS341">
        <f t="shared" si="91"/>
        <v>3.0449179218398852</v>
      </c>
      <c r="BT341">
        <f t="shared" si="92"/>
        <v>3.0759894734653965</v>
      </c>
      <c r="BU341">
        <f t="shared" si="93"/>
        <v>2.775974331129369</v>
      </c>
      <c r="BV341">
        <f t="shared" si="94"/>
        <v>2.0374264979406234</v>
      </c>
      <c r="BX341" t="s">
        <v>1819</v>
      </c>
      <c r="BY341" t="s">
        <v>5630</v>
      </c>
    </row>
    <row r="342" spans="2:77" x14ac:dyDescent="0.15">
      <c r="B342">
        <v>341</v>
      </c>
      <c r="C342">
        <v>2007</v>
      </c>
      <c r="D342">
        <v>41</v>
      </c>
      <c r="E342" t="s">
        <v>1823</v>
      </c>
      <c r="F342" s="1">
        <v>39400</v>
      </c>
      <c r="G342">
        <v>6791108000</v>
      </c>
      <c r="H342">
        <v>6.9999999999999897E-3</v>
      </c>
      <c r="I342">
        <v>968535</v>
      </c>
      <c r="J342">
        <v>326</v>
      </c>
      <c r="K342">
        <v>29514</v>
      </c>
      <c r="L342" t="s">
        <v>33</v>
      </c>
      <c r="M342" t="s">
        <v>33</v>
      </c>
      <c r="N342" t="s">
        <v>34</v>
      </c>
      <c r="O342" t="s">
        <v>4261</v>
      </c>
      <c r="P342">
        <v>1</v>
      </c>
      <c r="Q342" t="s">
        <v>1823</v>
      </c>
      <c r="R342" t="s">
        <v>1824</v>
      </c>
      <c r="S342" t="s">
        <v>1825</v>
      </c>
      <c r="T342">
        <v>2007</v>
      </c>
      <c r="U342" t="s">
        <v>1826</v>
      </c>
      <c r="V342" t="s">
        <v>5698</v>
      </c>
      <c r="W342" t="s">
        <v>1828</v>
      </c>
      <c r="X342">
        <v>5.3</v>
      </c>
      <c r="Y342">
        <v>337</v>
      </c>
      <c r="Z342">
        <v>48</v>
      </c>
      <c r="AA342">
        <f t="shared" si="80"/>
        <v>2</v>
      </c>
      <c r="AB342" t="s">
        <v>5425</v>
      </c>
      <c r="AC342">
        <f t="shared" si="81"/>
        <v>5</v>
      </c>
      <c r="AD342">
        <f t="shared" si="82"/>
        <v>4</v>
      </c>
      <c r="AE342">
        <f t="shared" si="83"/>
        <v>1</v>
      </c>
      <c r="AF342">
        <f t="shared" si="84"/>
        <v>11</v>
      </c>
      <c r="AG342">
        <f t="shared" si="85"/>
        <v>9.8319406371713658</v>
      </c>
      <c r="AH342">
        <f t="shared" si="86"/>
        <v>5.9861153194611347</v>
      </c>
      <c r="AI342">
        <f t="shared" si="87"/>
        <v>2.5132176000679389</v>
      </c>
      <c r="AJ342">
        <f t="shared" si="88"/>
        <v>4.4700280729429744</v>
      </c>
      <c r="AK342">
        <f t="shared" si="89"/>
        <v>2.5276299008713385</v>
      </c>
      <c r="AL342">
        <f t="shared" si="90"/>
        <v>1.6812412373755872</v>
      </c>
      <c r="AW342">
        <v>297</v>
      </c>
      <c r="AX342">
        <v>3</v>
      </c>
      <c r="AY342" t="s">
        <v>1528</v>
      </c>
      <c r="AZ342" t="s">
        <v>1530</v>
      </c>
      <c r="BA342">
        <v>1</v>
      </c>
      <c r="BB342">
        <v>1</v>
      </c>
      <c r="BC342">
        <v>1.18280589580536</v>
      </c>
      <c r="BD342">
        <v>0</v>
      </c>
      <c r="BE342">
        <v>0</v>
      </c>
      <c r="BF342">
        <v>594</v>
      </c>
      <c r="BG342">
        <v>0</v>
      </c>
      <c r="BH342">
        <v>0</v>
      </c>
      <c r="BI342">
        <v>0</v>
      </c>
      <c r="BJ342">
        <v>6</v>
      </c>
      <c r="BK342">
        <v>68</v>
      </c>
      <c r="BL342">
        <v>36.152507781982401</v>
      </c>
      <c r="BM342">
        <v>37</v>
      </c>
      <c r="BN342">
        <v>240.18011474609401</v>
      </c>
      <c r="BO342">
        <v>4578</v>
      </c>
      <c r="BP342">
        <v>3.0717148911207898E-4</v>
      </c>
      <c r="BQ342">
        <v>0</v>
      </c>
      <c r="BR342">
        <v>0</v>
      </c>
      <c r="BS342">
        <f t="shared" si="91"/>
        <v>7.2913480640478937E-2</v>
      </c>
      <c r="BT342">
        <f t="shared" si="92"/>
        <v>1.5581384282723665</v>
      </c>
      <c r="BU342">
        <f t="shared" si="93"/>
        <v>2.5276299008713385</v>
      </c>
      <c r="BV342">
        <f t="shared" si="94"/>
        <v>1.6812412373755872</v>
      </c>
      <c r="BX342" t="s">
        <v>1824</v>
      </c>
      <c r="BY342" t="s">
        <v>5698</v>
      </c>
    </row>
    <row r="343" spans="2:77" x14ac:dyDescent="0.15">
      <c r="B343">
        <v>342</v>
      </c>
      <c r="C343">
        <v>2007</v>
      </c>
      <c r="D343">
        <v>42</v>
      </c>
      <c r="E343" t="s">
        <v>1829</v>
      </c>
      <c r="F343" s="1">
        <v>39163</v>
      </c>
      <c r="G343">
        <v>5843781000</v>
      </c>
      <c r="H343">
        <v>6.0000000000000001E-3</v>
      </c>
      <c r="I343">
        <v>967593</v>
      </c>
      <c r="J343">
        <v>237</v>
      </c>
      <c r="K343">
        <v>26851</v>
      </c>
      <c r="L343" t="s">
        <v>154</v>
      </c>
      <c r="M343" t="s">
        <v>154</v>
      </c>
      <c r="N343" t="s">
        <v>713</v>
      </c>
      <c r="O343" t="s">
        <v>4261</v>
      </c>
      <c r="P343" t="e">
        <v>#VALUE!</v>
      </c>
      <c r="Q343" t="s">
        <v>1830</v>
      </c>
      <c r="R343" t="s">
        <v>1831</v>
      </c>
      <c r="S343" t="s">
        <v>1832</v>
      </c>
      <c r="T343">
        <v>2006</v>
      </c>
      <c r="U343" t="s">
        <v>1833</v>
      </c>
      <c r="V343" t="s">
        <v>5662</v>
      </c>
      <c r="W343" t="s">
        <v>1834</v>
      </c>
      <c r="X343">
        <v>7.9</v>
      </c>
      <c r="Y343">
        <v>737</v>
      </c>
      <c r="Z343">
        <v>252</v>
      </c>
      <c r="AA343">
        <f t="shared" si="80"/>
        <v>4</v>
      </c>
      <c r="AB343" t="s">
        <v>5443</v>
      </c>
      <c r="AC343">
        <f t="shared" si="81"/>
        <v>3</v>
      </c>
      <c r="AD343">
        <f t="shared" si="82"/>
        <v>3</v>
      </c>
      <c r="AE343">
        <f t="shared" si="83"/>
        <v>0</v>
      </c>
      <c r="AF343">
        <f t="shared" si="84"/>
        <v>3</v>
      </c>
      <c r="AG343">
        <f t="shared" si="85"/>
        <v>9.7666939320614237</v>
      </c>
      <c r="AH343">
        <f t="shared" si="86"/>
        <v>5.9856927178209185</v>
      </c>
      <c r="AI343">
        <f t="shared" si="87"/>
        <v>2.374748346010104</v>
      </c>
      <c r="AJ343">
        <f t="shared" si="88"/>
        <v>4.4289604645754137</v>
      </c>
      <c r="AK343">
        <f t="shared" si="89"/>
        <v>2.8674674878590509</v>
      </c>
      <c r="AL343">
        <f t="shared" si="90"/>
        <v>2.4014005407815437</v>
      </c>
      <c r="AW343">
        <v>627</v>
      </c>
      <c r="AX343">
        <v>1</v>
      </c>
      <c r="AY343" t="s">
        <v>3322</v>
      </c>
      <c r="AZ343" t="s">
        <v>3324</v>
      </c>
      <c r="BA343">
        <v>26</v>
      </c>
      <c r="BB343">
        <v>510</v>
      </c>
      <c r="BC343">
        <v>3884.86352539063</v>
      </c>
      <c r="BD343">
        <v>220</v>
      </c>
      <c r="BE343">
        <v>194.91636657714801</v>
      </c>
      <c r="BF343">
        <v>1150</v>
      </c>
      <c r="BG343">
        <v>5.07633611559868E-2</v>
      </c>
      <c r="BH343">
        <v>1099.79357910156</v>
      </c>
      <c r="BI343">
        <v>181.66667175293</v>
      </c>
      <c r="BJ343">
        <v>26</v>
      </c>
      <c r="BK343">
        <v>514</v>
      </c>
      <c r="BL343">
        <v>3854.41772460938</v>
      </c>
      <c r="BM343">
        <v>224</v>
      </c>
      <c r="BN343">
        <v>303.18341064453102</v>
      </c>
      <c r="BO343">
        <v>4154</v>
      </c>
      <c r="BP343">
        <v>4.80167269706726E-2</v>
      </c>
      <c r="BQ343">
        <v>1704.85986328125</v>
      </c>
      <c r="BR343">
        <v>181.66667175293</v>
      </c>
      <c r="BS343">
        <f t="shared" si="91"/>
        <v>3.5893757667120081</v>
      </c>
      <c r="BT343">
        <f t="shared" si="92"/>
        <v>3.5859587797698631</v>
      </c>
      <c r="BU343">
        <f t="shared" si="93"/>
        <v>2.8674674878590509</v>
      </c>
      <c r="BV343">
        <f t="shared" si="94"/>
        <v>2.4014005407815437</v>
      </c>
      <c r="BX343" t="s">
        <v>1831</v>
      </c>
      <c r="BY343" t="s">
        <v>5662</v>
      </c>
    </row>
    <row r="344" spans="2:77" x14ac:dyDescent="0.15">
      <c r="B344">
        <v>343</v>
      </c>
      <c r="C344">
        <v>2007</v>
      </c>
      <c r="D344">
        <v>43</v>
      </c>
      <c r="E344" t="s">
        <v>1835</v>
      </c>
      <c r="F344" s="1">
        <v>39177</v>
      </c>
      <c r="G344">
        <v>6161685500</v>
      </c>
      <c r="H344">
        <v>6.9999999999999897E-3</v>
      </c>
      <c r="I344">
        <v>960658</v>
      </c>
      <c r="J344">
        <v>405</v>
      </c>
      <c r="K344">
        <v>35849</v>
      </c>
      <c r="L344" t="s">
        <v>25</v>
      </c>
      <c r="M344" t="s">
        <v>25</v>
      </c>
      <c r="N344" t="s">
        <v>713</v>
      </c>
      <c r="O344" t="s">
        <v>4261</v>
      </c>
      <c r="P344">
        <v>1</v>
      </c>
      <c r="Q344" t="s">
        <v>1835</v>
      </c>
      <c r="R344" t="s">
        <v>1836</v>
      </c>
      <c r="S344" t="s">
        <v>1837</v>
      </c>
      <c r="T344">
        <v>2006</v>
      </c>
      <c r="U344" t="s">
        <v>1838</v>
      </c>
      <c r="V344" t="s">
        <v>5597</v>
      </c>
      <c r="W344" t="s">
        <v>1839</v>
      </c>
      <c r="X344">
        <v>8.1</v>
      </c>
      <c r="Y344">
        <v>475</v>
      </c>
      <c r="Z344">
        <v>257</v>
      </c>
      <c r="AA344">
        <f t="shared" si="80"/>
        <v>1</v>
      </c>
      <c r="AB344" t="s">
        <v>5443</v>
      </c>
      <c r="AC344">
        <f t="shared" si="81"/>
        <v>3</v>
      </c>
      <c r="AD344">
        <f t="shared" si="82"/>
        <v>3</v>
      </c>
      <c r="AE344">
        <f t="shared" si="83"/>
        <v>0</v>
      </c>
      <c r="AF344">
        <f t="shared" si="84"/>
        <v>4</v>
      </c>
      <c r="AG344">
        <f t="shared" si="85"/>
        <v>9.789699527622556</v>
      </c>
      <c r="AH344">
        <f t="shared" si="86"/>
        <v>5.9825688037473901</v>
      </c>
      <c r="AI344">
        <f t="shared" si="87"/>
        <v>2.6074550232146683</v>
      </c>
      <c r="AJ344">
        <f t="shared" si="88"/>
        <v>4.5544770456233685</v>
      </c>
      <c r="AK344">
        <f t="shared" si="89"/>
        <v>2.6766936096248664</v>
      </c>
      <c r="AL344">
        <f t="shared" si="90"/>
        <v>2.4099331233312946</v>
      </c>
      <c r="AW344">
        <v>397</v>
      </c>
      <c r="AX344">
        <v>3</v>
      </c>
      <c r="AY344" t="s">
        <v>2107</v>
      </c>
      <c r="AZ344" t="s">
        <v>2109</v>
      </c>
      <c r="BA344">
        <v>4</v>
      </c>
      <c r="BB344">
        <v>14</v>
      </c>
      <c r="BC344">
        <v>14.740659713745099</v>
      </c>
      <c r="BD344">
        <v>6</v>
      </c>
      <c r="BE344">
        <v>8.3333339691162092</v>
      </c>
      <c r="BF344">
        <v>533</v>
      </c>
      <c r="BG344" s="6">
        <v>1.1462570448372799E-8</v>
      </c>
      <c r="BH344">
        <v>21</v>
      </c>
      <c r="BI344">
        <v>2.5</v>
      </c>
      <c r="BJ344">
        <v>17</v>
      </c>
      <c r="BK344">
        <v>341</v>
      </c>
      <c r="BL344">
        <v>2891.29248046875</v>
      </c>
      <c r="BM344">
        <v>143</v>
      </c>
      <c r="BN344">
        <v>293.37127685546898</v>
      </c>
      <c r="BO344">
        <v>4077</v>
      </c>
      <c r="BP344">
        <v>3.6156669259071399E-2</v>
      </c>
      <c r="BQ344">
        <v>4187.94921875</v>
      </c>
      <c r="BR344">
        <v>56.5</v>
      </c>
      <c r="BS344">
        <f t="shared" si="91"/>
        <v>1.1685169206755226</v>
      </c>
      <c r="BT344">
        <f t="shared" si="92"/>
        <v>3.4610920267203564</v>
      </c>
      <c r="BU344">
        <f t="shared" si="93"/>
        <v>2.6766936096248664</v>
      </c>
      <c r="BV344">
        <f t="shared" si="94"/>
        <v>2.4099331233312946</v>
      </c>
      <c r="BX344" t="s">
        <v>1836</v>
      </c>
      <c r="BY344" t="s">
        <v>5597</v>
      </c>
    </row>
    <row r="345" spans="2:77" x14ac:dyDescent="0.15">
      <c r="B345">
        <v>344</v>
      </c>
      <c r="C345">
        <v>2007</v>
      </c>
      <c r="D345">
        <v>44</v>
      </c>
      <c r="E345" t="s">
        <v>1840</v>
      </c>
      <c r="F345" s="1">
        <v>39121</v>
      </c>
      <c r="G345">
        <v>5575404600</v>
      </c>
      <c r="H345">
        <v>6.0000000000000001E-3</v>
      </c>
      <c r="I345">
        <v>925661</v>
      </c>
      <c r="J345">
        <v>355</v>
      </c>
      <c r="K345">
        <v>27825</v>
      </c>
      <c r="L345" t="s">
        <v>25</v>
      </c>
      <c r="M345" t="s">
        <v>25</v>
      </c>
      <c r="N345" t="s">
        <v>26</v>
      </c>
      <c r="O345" t="s">
        <v>4261</v>
      </c>
      <c r="P345">
        <v>1</v>
      </c>
      <c r="Q345" t="s">
        <v>1840</v>
      </c>
      <c r="R345" t="s">
        <v>1841</v>
      </c>
      <c r="S345" t="s">
        <v>1842</v>
      </c>
      <c r="T345">
        <v>2006</v>
      </c>
      <c r="U345" t="s">
        <v>1843</v>
      </c>
      <c r="V345" t="s">
        <v>5615</v>
      </c>
      <c r="W345" t="s">
        <v>1844</v>
      </c>
      <c r="X345">
        <v>4.9000000000000004</v>
      </c>
      <c r="Y345">
        <v>337</v>
      </c>
      <c r="Z345">
        <v>87</v>
      </c>
      <c r="AA345">
        <f t="shared" si="80"/>
        <v>1</v>
      </c>
      <c r="AB345" t="s">
        <v>5424</v>
      </c>
      <c r="AC345">
        <f t="shared" si="81"/>
        <v>2</v>
      </c>
      <c r="AD345">
        <f t="shared" si="82"/>
        <v>2</v>
      </c>
      <c r="AE345">
        <f t="shared" si="83"/>
        <v>0</v>
      </c>
      <c r="AF345">
        <f t="shared" si="84"/>
        <v>2</v>
      </c>
      <c r="AG345">
        <f t="shared" si="85"/>
        <v>9.7462763890603767</v>
      </c>
      <c r="AH345">
        <f t="shared" si="86"/>
        <v>5.9664519663958115</v>
      </c>
      <c r="AI345">
        <f t="shared" si="87"/>
        <v>2.5502283530550938</v>
      </c>
      <c r="AJ345">
        <f t="shared" si="88"/>
        <v>4.4444351730067453</v>
      </c>
      <c r="AK345">
        <f t="shared" si="89"/>
        <v>2.5276299008713385</v>
      </c>
      <c r="AL345">
        <f t="shared" si="90"/>
        <v>1.9395192526186182</v>
      </c>
      <c r="AW345">
        <v>571</v>
      </c>
      <c r="AX345">
        <v>4</v>
      </c>
      <c r="AY345" t="s">
        <v>3027</v>
      </c>
      <c r="AZ345" t="s">
        <v>3029</v>
      </c>
      <c r="BA345">
        <v>1</v>
      </c>
      <c r="BB345">
        <v>1</v>
      </c>
      <c r="BC345">
        <v>1.18283367156982</v>
      </c>
      <c r="BD345">
        <v>0</v>
      </c>
      <c r="BE345">
        <v>0</v>
      </c>
      <c r="BF345">
        <v>594</v>
      </c>
      <c r="BG345">
        <v>0</v>
      </c>
      <c r="BH345">
        <v>0</v>
      </c>
      <c r="BI345">
        <v>0</v>
      </c>
      <c r="BJ345">
        <v>5</v>
      </c>
      <c r="BK345">
        <v>54</v>
      </c>
      <c r="BL345">
        <v>32.851619720458999</v>
      </c>
      <c r="BM345">
        <v>29</v>
      </c>
      <c r="BN345">
        <v>234.486083984375</v>
      </c>
      <c r="BO345">
        <v>4668</v>
      </c>
      <c r="BP345">
        <v>2.81751999864355E-4</v>
      </c>
      <c r="BQ345">
        <v>140.05125427246099</v>
      </c>
      <c r="BR345">
        <v>3</v>
      </c>
      <c r="BS345">
        <f t="shared" si="91"/>
        <v>7.2923679033676747E-2</v>
      </c>
      <c r="BT345">
        <f t="shared" si="92"/>
        <v>1.5165567869343426</v>
      </c>
      <c r="BU345">
        <f t="shared" si="93"/>
        <v>2.5276299008713385</v>
      </c>
      <c r="BV345">
        <f t="shared" si="94"/>
        <v>1.9395192526186182</v>
      </c>
      <c r="BX345" t="s">
        <v>1841</v>
      </c>
      <c r="BY345" t="s">
        <v>5615</v>
      </c>
    </row>
    <row r="346" spans="2:77" x14ac:dyDescent="0.15">
      <c r="B346">
        <v>345</v>
      </c>
      <c r="C346">
        <v>2007</v>
      </c>
      <c r="D346">
        <v>45</v>
      </c>
      <c r="E346" t="s">
        <v>1845</v>
      </c>
      <c r="F346" s="1">
        <v>39093</v>
      </c>
      <c r="G346">
        <v>5359051500</v>
      </c>
      <c r="H346">
        <v>6.0000000000000001E-3</v>
      </c>
      <c r="I346">
        <v>915232</v>
      </c>
      <c r="J346">
        <v>276</v>
      </c>
      <c r="K346">
        <v>24405</v>
      </c>
      <c r="L346" t="s">
        <v>33</v>
      </c>
      <c r="M346" t="s">
        <v>33</v>
      </c>
      <c r="N346" t="s">
        <v>53</v>
      </c>
      <c r="O346" t="s">
        <v>4261</v>
      </c>
      <c r="P346">
        <v>1</v>
      </c>
      <c r="Q346" t="s">
        <v>1845</v>
      </c>
      <c r="R346" t="s">
        <v>1846</v>
      </c>
      <c r="S346" t="s">
        <v>1847</v>
      </c>
      <c r="T346">
        <v>2006</v>
      </c>
      <c r="U346" t="s">
        <v>1848</v>
      </c>
      <c r="V346" t="s">
        <v>5598</v>
      </c>
      <c r="W346" t="s">
        <v>1849</v>
      </c>
      <c r="X346">
        <v>6.9</v>
      </c>
      <c r="Y346">
        <v>336</v>
      </c>
      <c r="Z346">
        <v>220</v>
      </c>
      <c r="AA346">
        <f t="shared" ref="AA346:AA409" si="95">VLOOKUP(L346,$AN$2:$AO$17,2,FALSE)</f>
        <v>2</v>
      </c>
      <c r="AB346" t="s">
        <v>5428</v>
      </c>
      <c r="AC346">
        <f t="shared" si="81"/>
        <v>6</v>
      </c>
      <c r="AD346">
        <f t="shared" si="82"/>
        <v>4</v>
      </c>
      <c r="AE346">
        <f t="shared" si="83"/>
        <v>0</v>
      </c>
      <c r="AF346">
        <f t="shared" si="84"/>
        <v>1</v>
      </c>
      <c r="AG346">
        <f t="shared" si="85"/>
        <v>9.7290879305943392</v>
      </c>
      <c r="AH346">
        <f t="shared" si="86"/>
        <v>5.9615311963052253</v>
      </c>
      <c r="AI346">
        <f t="shared" si="87"/>
        <v>2.4409090820652173</v>
      </c>
      <c r="AJ346">
        <f t="shared" si="88"/>
        <v>4.3874788119925396</v>
      </c>
      <c r="AK346">
        <f t="shared" si="89"/>
        <v>2.5263392773898437</v>
      </c>
      <c r="AL346">
        <f t="shared" si="90"/>
        <v>2.3424226808222062</v>
      </c>
      <c r="AW346">
        <v>246</v>
      </c>
      <c r="AX346">
        <v>2</v>
      </c>
      <c r="AY346" t="s">
        <v>1277</v>
      </c>
      <c r="AZ346" t="s">
        <v>1279</v>
      </c>
      <c r="BA346">
        <v>14</v>
      </c>
      <c r="BB346">
        <v>193</v>
      </c>
      <c r="BC346">
        <v>1558.85986328125</v>
      </c>
      <c r="BD346">
        <v>69</v>
      </c>
      <c r="BE346">
        <v>138.666748046875</v>
      </c>
      <c r="BF346">
        <v>1715</v>
      </c>
      <c r="BG346">
        <v>4.4565223157405902E-2</v>
      </c>
      <c r="BH346">
        <v>545.77825927734398</v>
      </c>
      <c r="BI346">
        <v>34.5</v>
      </c>
      <c r="BJ346">
        <v>14</v>
      </c>
      <c r="BK346">
        <v>200</v>
      </c>
      <c r="BL346">
        <v>43.242038726806598</v>
      </c>
      <c r="BM346">
        <v>75</v>
      </c>
      <c r="BN346">
        <v>249.50379943847699</v>
      </c>
      <c r="BO346">
        <v>4646</v>
      </c>
      <c r="BP346" s="6">
        <v>9.3092479801271097E-5</v>
      </c>
      <c r="BQ346">
        <v>613.05462646484398</v>
      </c>
      <c r="BR346">
        <v>34.5</v>
      </c>
      <c r="BS346">
        <f t="shared" si="91"/>
        <v>3.1928070752022002</v>
      </c>
      <c r="BT346">
        <f t="shared" si="92"/>
        <v>1.6359061613897319</v>
      </c>
      <c r="BU346">
        <f t="shared" si="93"/>
        <v>2.5263392773898437</v>
      </c>
      <c r="BV346">
        <f t="shared" si="94"/>
        <v>2.3424226808222062</v>
      </c>
      <c r="BX346" t="s">
        <v>1846</v>
      </c>
      <c r="BY346" t="s">
        <v>5598</v>
      </c>
    </row>
    <row r="347" spans="2:77" x14ac:dyDescent="0.15">
      <c r="B347">
        <v>346</v>
      </c>
      <c r="C347">
        <v>2007</v>
      </c>
      <c r="D347">
        <v>46</v>
      </c>
      <c r="E347" t="s">
        <v>1850</v>
      </c>
      <c r="F347" s="1">
        <v>39331</v>
      </c>
      <c r="G347">
        <v>5641848000</v>
      </c>
      <c r="H347">
        <v>6.0000000000000001E-3</v>
      </c>
      <c r="I347">
        <v>901055</v>
      </c>
      <c r="J347">
        <v>342</v>
      </c>
      <c r="K347">
        <v>31444</v>
      </c>
      <c r="L347" t="s">
        <v>25</v>
      </c>
      <c r="M347" t="s">
        <v>25</v>
      </c>
      <c r="N347" t="s">
        <v>713</v>
      </c>
      <c r="O347" t="s">
        <v>4261</v>
      </c>
      <c r="P347" t="e">
        <v>#VALUE!</v>
      </c>
      <c r="Q347" t="s">
        <v>1851</v>
      </c>
      <c r="R347" t="s">
        <v>1852</v>
      </c>
      <c r="S347" t="s">
        <v>1853</v>
      </c>
      <c r="T347">
        <v>2007</v>
      </c>
      <c r="U347" t="s">
        <v>1854</v>
      </c>
      <c r="V347" t="s">
        <v>5597</v>
      </c>
      <c r="W347" t="s">
        <v>31</v>
      </c>
      <c r="X347">
        <v>8.6999999999999993</v>
      </c>
      <c r="Y347">
        <v>774</v>
      </c>
      <c r="Z347">
        <v>174</v>
      </c>
      <c r="AA347">
        <f t="shared" si="95"/>
        <v>1</v>
      </c>
      <c r="AB347" t="s">
        <v>5443</v>
      </c>
      <c r="AC347">
        <f t="shared" si="81"/>
        <v>3</v>
      </c>
      <c r="AD347">
        <f t="shared" si="82"/>
        <v>3</v>
      </c>
      <c r="AE347">
        <f t="shared" si="83"/>
        <v>0</v>
      </c>
      <c r="AF347">
        <f t="shared" si="84"/>
        <v>9</v>
      </c>
      <c r="AG347">
        <f t="shared" si="85"/>
        <v>9.7514213814204673</v>
      </c>
      <c r="AH347">
        <f t="shared" si="86"/>
        <v>5.9547513009318793</v>
      </c>
      <c r="AI347">
        <f t="shared" si="87"/>
        <v>2.5340261060561344</v>
      </c>
      <c r="AJ347">
        <f t="shared" si="88"/>
        <v>4.497537787603676</v>
      </c>
      <c r="AK347">
        <f t="shared" si="89"/>
        <v>2.8887409606828922</v>
      </c>
      <c r="AL347">
        <f t="shared" si="90"/>
        <v>2.2405492482825995</v>
      </c>
      <c r="AW347">
        <v>986</v>
      </c>
      <c r="AX347">
        <v>1</v>
      </c>
      <c r="AY347" t="s">
        <v>5196</v>
      </c>
      <c r="AZ347" t="s">
        <v>5198</v>
      </c>
      <c r="BA347">
        <v>20</v>
      </c>
      <c r="BB347">
        <v>382</v>
      </c>
      <c r="BC347">
        <v>2814.67944335938</v>
      </c>
      <c r="BD347">
        <v>173</v>
      </c>
      <c r="BE347">
        <v>183.41648864746099</v>
      </c>
      <c r="BF347">
        <v>1211</v>
      </c>
      <c r="BG347">
        <v>3.6741837859153699E-2</v>
      </c>
      <c r="BH347">
        <v>377.01275634765602</v>
      </c>
      <c r="BI347">
        <v>78.333328247070298</v>
      </c>
      <c r="BJ347">
        <v>20</v>
      </c>
      <c r="BK347">
        <v>384</v>
      </c>
      <c r="BL347">
        <v>2774.31274414063</v>
      </c>
      <c r="BM347">
        <v>174</v>
      </c>
      <c r="BN347">
        <v>284.15545654296898</v>
      </c>
      <c r="BO347">
        <v>4376</v>
      </c>
      <c r="BP347">
        <v>3.4525807946920402E-2</v>
      </c>
      <c r="BQ347">
        <v>473.03445434570301</v>
      </c>
      <c r="BR347">
        <v>78.249992370605497</v>
      </c>
      <c r="BS347">
        <f t="shared" si="91"/>
        <v>3.449428941316198</v>
      </c>
      <c r="BT347">
        <f t="shared" si="92"/>
        <v>3.443155416866563</v>
      </c>
      <c r="BU347">
        <f t="shared" si="93"/>
        <v>2.8887409606828922</v>
      </c>
      <c r="BV347">
        <f t="shared" si="94"/>
        <v>2.2405492482825995</v>
      </c>
      <c r="BX347" t="s">
        <v>1852</v>
      </c>
      <c r="BY347" t="s">
        <v>5597</v>
      </c>
    </row>
    <row r="348" spans="2:77" x14ac:dyDescent="0.15">
      <c r="B348">
        <v>347</v>
      </c>
      <c r="C348">
        <v>2007</v>
      </c>
      <c r="D348">
        <v>47</v>
      </c>
      <c r="E348" t="s">
        <v>1855</v>
      </c>
      <c r="F348" s="1">
        <v>39107</v>
      </c>
      <c r="G348">
        <v>5646046700</v>
      </c>
      <c r="H348">
        <v>6.0000000000000001E-3</v>
      </c>
      <c r="I348">
        <v>897639</v>
      </c>
      <c r="J348">
        <v>256</v>
      </c>
      <c r="K348">
        <v>21528</v>
      </c>
      <c r="L348" t="s">
        <v>469</v>
      </c>
      <c r="M348" t="s">
        <v>469</v>
      </c>
      <c r="N348" t="s">
        <v>1431</v>
      </c>
      <c r="O348" t="s">
        <v>4261</v>
      </c>
      <c r="P348" t="e">
        <v>#VALUE!</v>
      </c>
      <c r="Q348" t="s">
        <v>1856</v>
      </c>
      <c r="R348" t="s">
        <v>1857</v>
      </c>
      <c r="S348" t="s">
        <v>1858</v>
      </c>
      <c r="T348">
        <v>2006</v>
      </c>
      <c r="U348" t="s">
        <v>1859</v>
      </c>
      <c r="V348" t="s">
        <v>5699</v>
      </c>
      <c r="W348" t="s">
        <v>1861</v>
      </c>
      <c r="X348">
        <v>7.4</v>
      </c>
      <c r="Y348">
        <v>409</v>
      </c>
      <c r="Z348">
        <v>147</v>
      </c>
      <c r="AA348">
        <f t="shared" si="95"/>
        <v>6</v>
      </c>
      <c r="AB348" t="s">
        <v>5451</v>
      </c>
      <c r="AC348">
        <f t="shared" si="81"/>
        <v>7</v>
      </c>
      <c r="AD348">
        <f t="shared" si="82"/>
        <v>5</v>
      </c>
      <c r="AE348">
        <f t="shared" si="83"/>
        <v>0</v>
      </c>
      <c r="AF348">
        <f t="shared" si="84"/>
        <v>1</v>
      </c>
      <c r="AG348">
        <f t="shared" si="85"/>
        <v>9.7517444659944683</v>
      </c>
      <c r="AH348">
        <f t="shared" si="86"/>
        <v>5.9531017132490343</v>
      </c>
      <c r="AI348">
        <f t="shared" si="87"/>
        <v>2.4082399653118491</v>
      </c>
      <c r="AJ348">
        <f t="shared" si="88"/>
        <v>4.3330036847556981</v>
      </c>
      <c r="AK348">
        <f t="shared" si="89"/>
        <v>2.6117233080073419</v>
      </c>
      <c r="AL348">
        <f t="shared" si="90"/>
        <v>2.1673173347481756</v>
      </c>
      <c r="AW348">
        <v>207</v>
      </c>
      <c r="AX348">
        <v>1</v>
      </c>
      <c r="AY348" t="s">
        <v>1088</v>
      </c>
      <c r="AZ348" t="s">
        <v>1090</v>
      </c>
      <c r="BA348">
        <v>26</v>
      </c>
      <c r="BB348">
        <v>617</v>
      </c>
      <c r="BC348">
        <v>5303.884765625</v>
      </c>
      <c r="BD348">
        <v>241</v>
      </c>
      <c r="BE348">
        <v>198.33311462402301</v>
      </c>
      <c r="BF348">
        <v>1130</v>
      </c>
      <c r="BG348">
        <v>6.9466762244701399E-2</v>
      </c>
      <c r="BH348">
        <v>612.97393798828102</v>
      </c>
      <c r="BI348">
        <v>125.01666259765599</v>
      </c>
      <c r="BJ348">
        <v>26</v>
      </c>
      <c r="BK348">
        <v>624</v>
      </c>
      <c r="BL348">
        <v>5292.14306640625</v>
      </c>
      <c r="BM348">
        <v>247</v>
      </c>
      <c r="BN348">
        <v>310.28924560546898</v>
      </c>
      <c r="BO348">
        <v>4058</v>
      </c>
      <c r="BP348">
        <v>6.6093876957893399E-2</v>
      </c>
      <c r="BQ348">
        <v>1048.76123046875</v>
      </c>
      <c r="BR348">
        <v>125.01666259765599</v>
      </c>
      <c r="BS348">
        <f t="shared" si="91"/>
        <v>3.7245940798392425</v>
      </c>
      <c r="BT348">
        <f t="shared" si="92"/>
        <v>3.7236315762771657</v>
      </c>
      <c r="BU348">
        <f t="shared" si="93"/>
        <v>2.6117233080073419</v>
      </c>
      <c r="BV348">
        <f t="shared" si="94"/>
        <v>2.1673173347481756</v>
      </c>
      <c r="BX348" t="s">
        <v>1857</v>
      </c>
      <c r="BY348" t="s">
        <v>5699</v>
      </c>
    </row>
    <row r="349" spans="2:77" x14ac:dyDescent="0.15">
      <c r="B349">
        <v>348</v>
      </c>
      <c r="C349">
        <v>2007</v>
      </c>
      <c r="D349">
        <v>48</v>
      </c>
      <c r="E349" t="s">
        <v>1862</v>
      </c>
      <c r="F349" s="1">
        <v>39344</v>
      </c>
      <c r="G349">
        <v>5807823500</v>
      </c>
      <c r="H349">
        <v>6.0000000000000001E-3</v>
      </c>
      <c r="I349">
        <v>883965</v>
      </c>
      <c r="J349">
        <v>313</v>
      </c>
      <c r="K349">
        <v>28902</v>
      </c>
      <c r="L349" t="s">
        <v>25</v>
      </c>
      <c r="M349" t="s">
        <v>25</v>
      </c>
      <c r="N349" t="s">
        <v>880</v>
      </c>
      <c r="O349" t="s">
        <v>4261</v>
      </c>
      <c r="P349">
        <v>1</v>
      </c>
      <c r="Q349" t="s">
        <v>1862</v>
      </c>
      <c r="R349" t="s">
        <v>1863</v>
      </c>
      <c r="S349" t="s">
        <v>1864</v>
      </c>
      <c r="T349">
        <v>2007</v>
      </c>
      <c r="U349" t="s">
        <v>1865</v>
      </c>
      <c r="V349" t="s">
        <v>5615</v>
      </c>
      <c r="W349" t="s">
        <v>1866</v>
      </c>
      <c r="X349">
        <v>4.2</v>
      </c>
      <c r="Y349">
        <v>438</v>
      </c>
      <c r="Z349">
        <v>21</v>
      </c>
      <c r="AA349">
        <f t="shared" si="95"/>
        <v>1</v>
      </c>
      <c r="AB349" t="s">
        <v>5446</v>
      </c>
      <c r="AC349">
        <f t="shared" si="81"/>
        <v>6</v>
      </c>
      <c r="AD349">
        <f t="shared" si="82"/>
        <v>4</v>
      </c>
      <c r="AE349">
        <f t="shared" si="83"/>
        <v>0</v>
      </c>
      <c r="AF349">
        <f t="shared" si="84"/>
        <v>9</v>
      </c>
      <c r="AG349">
        <f t="shared" si="85"/>
        <v>9.7640134096650417</v>
      </c>
      <c r="AH349">
        <f t="shared" si="86"/>
        <v>5.9464350697553963</v>
      </c>
      <c r="AI349">
        <f t="shared" si="87"/>
        <v>2.4955443375464483</v>
      </c>
      <c r="AJ349">
        <f t="shared" si="88"/>
        <v>4.4609278966980774</v>
      </c>
      <c r="AK349">
        <f t="shared" si="89"/>
        <v>2.6414741105040993</v>
      </c>
      <c r="AL349">
        <f t="shared" si="90"/>
        <v>1.3222192947339191</v>
      </c>
      <c r="AW349">
        <v>485</v>
      </c>
      <c r="AX349">
        <v>2</v>
      </c>
      <c r="AY349" t="s">
        <v>2609</v>
      </c>
      <c r="AZ349" t="s">
        <v>2611</v>
      </c>
      <c r="BA349">
        <v>4</v>
      </c>
      <c r="BB349">
        <v>43</v>
      </c>
      <c r="BC349">
        <v>233.38087463378901</v>
      </c>
      <c r="BD349">
        <v>30</v>
      </c>
      <c r="BE349">
        <v>119.26675415039099</v>
      </c>
      <c r="BF349">
        <v>1869</v>
      </c>
      <c r="BG349">
        <v>6.53021642938256E-3</v>
      </c>
      <c r="BH349">
        <v>0</v>
      </c>
      <c r="BI349">
        <v>0</v>
      </c>
      <c r="BJ349">
        <v>4</v>
      </c>
      <c r="BK349">
        <v>46</v>
      </c>
      <c r="BL349">
        <v>15.700132369995099</v>
      </c>
      <c r="BM349">
        <v>33</v>
      </c>
      <c r="BN349">
        <v>234.05857849121099</v>
      </c>
      <c r="BO349">
        <v>4692</v>
      </c>
      <c r="BP349" s="6">
        <v>8.9714281784836203E-5</v>
      </c>
      <c r="BQ349">
        <v>0</v>
      </c>
      <c r="BR349">
        <v>0</v>
      </c>
      <c r="BS349">
        <f t="shared" si="91"/>
        <v>2.3680652631003665</v>
      </c>
      <c r="BT349">
        <f t="shared" si="92"/>
        <v>1.1959033140217239</v>
      </c>
      <c r="BU349">
        <f t="shared" si="93"/>
        <v>2.6414741105040993</v>
      </c>
      <c r="BV349">
        <f t="shared" si="94"/>
        <v>1.3222192947339191</v>
      </c>
      <c r="BX349" t="s">
        <v>1863</v>
      </c>
      <c r="BY349" t="s">
        <v>5615</v>
      </c>
    </row>
    <row r="350" spans="2:77" x14ac:dyDescent="0.15">
      <c r="B350">
        <v>349</v>
      </c>
      <c r="C350">
        <v>2007</v>
      </c>
      <c r="D350">
        <v>49</v>
      </c>
      <c r="E350" t="s">
        <v>1867</v>
      </c>
      <c r="F350" s="1">
        <v>39309</v>
      </c>
      <c r="G350">
        <v>5504267500</v>
      </c>
      <c r="H350">
        <v>6.0000000000000001E-3</v>
      </c>
      <c r="I350">
        <v>847766</v>
      </c>
      <c r="J350">
        <v>177</v>
      </c>
      <c r="K350">
        <v>17596</v>
      </c>
      <c r="L350" t="s">
        <v>33</v>
      </c>
      <c r="M350" t="s">
        <v>33</v>
      </c>
      <c r="N350" t="s">
        <v>40</v>
      </c>
      <c r="O350" t="s">
        <v>4261</v>
      </c>
      <c r="P350">
        <v>1</v>
      </c>
      <c r="Q350" t="s">
        <v>1867</v>
      </c>
      <c r="R350" t="s">
        <v>1868</v>
      </c>
      <c r="S350" t="s">
        <v>1869</v>
      </c>
      <c r="T350">
        <v>2007</v>
      </c>
      <c r="U350" t="s">
        <v>1870</v>
      </c>
      <c r="V350" t="s">
        <v>5598</v>
      </c>
      <c r="W350" t="s">
        <v>31</v>
      </c>
      <c r="X350">
        <v>8.6</v>
      </c>
      <c r="Y350">
        <v>477</v>
      </c>
      <c r="Z350">
        <v>84</v>
      </c>
      <c r="AA350">
        <f t="shared" si="95"/>
        <v>2</v>
      </c>
      <c r="AB350" t="s">
        <v>5426</v>
      </c>
      <c r="AC350">
        <f t="shared" si="81"/>
        <v>1</v>
      </c>
      <c r="AD350">
        <f t="shared" si="82"/>
        <v>1</v>
      </c>
      <c r="AE350">
        <f t="shared" si="83"/>
        <v>0</v>
      </c>
      <c r="AF350">
        <f t="shared" si="84"/>
        <v>8</v>
      </c>
      <c r="AG350">
        <f t="shared" si="85"/>
        <v>9.7406995318682466</v>
      </c>
      <c r="AH350">
        <f t="shared" si="86"/>
        <v>5.9282759950247481</v>
      </c>
      <c r="AI350">
        <f t="shared" si="87"/>
        <v>2.2479732663618064</v>
      </c>
      <c r="AJ350">
        <f t="shared" si="88"/>
        <v>4.2454139533048245</v>
      </c>
      <c r="AK350">
        <f t="shared" si="89"/>
        <v>2.6785183790401139</v>
      </c>
      <c r="AL350">
        <f t="shared" si="90"/>
        <v>1.9242792860618814</v>
      </c>
      <c r="AW350">
        <v>706</v>
      </c>
      <c r="AX350">
        <v>2</v>
      </c>
      <c r="AY350" t="s">
        <v>3767</v>
      </c>
      <c r="AZ350" t="s">
        <v>3769</v>
      </c>
      <c r="BA350">
        <v>14</v>
      </c>
      <c r="BB350">
        <v>190</v>
      </c>
      <c r="BC350">
        <v>1786.4384765625</v>
      </c>
      <c r="BD350">
        <v>97</v>
      </c>
      <c r="BE350">
        <v>148.60003662109401</v>
      </c>
      <c r="BF350">
        <v>1622</v>
      </c>
      <c r="BG350">
        <v>5.1201447844505303E-2</v>
      </c>
      <c r="BH350">
        <v>955.87701416015602</v>
      </c>
      <c r="BI350">
        <v>42.166664123535199</v>
      </c>
      <c r="BJ350">
        <v>14</v>
      </c>
      <c r="BK350">
        <v>197</v>
      </c>
      <c r="BL350">
        <v>78.058395385742202</v>
      </c>
      <c r="BM350">
        <v>104</v>
      </c>
      <c r="BN350">
        <v>274.71841430664102</v>
      </c>
      <c r="BO350">
        <v>4242</v>
      </c>
      <c r="BP350">
        <v>5.2298052469268398E-4</v>
      </c>
      <c r="BQ350">
        <v>1695.86584472656</v>
      </c>
      <c r="BR350">
        <v>42.166664123535199</v>
      </c>
      <c r="BS350">
        <f t="shared" si="91"/>
        <v>3.2519880640595873</v>
      </c>
      <c r="BT350">
        <f t="shared" si="92"/>
        <v>1.8924196194243434</v>
      </c>
      <c r="BU350">
        <f t="shared" si="93"/>
        <v>2.6785183790401139</v>
      </c>
      <c r="BV350">
        <f t="shared" si="94"/>
        <v>1.9242792860618814</v>
      </c>
      <c r="BX350" t="s">
        <v>1868</v>
      </c>
      <c r="BY350" t="s">
        <v>5598</v>
      </c>
    </row>
    <row r="351" spans="2:77" x14ac:dyDescent="0.15">
      <c r="B351">
        <v>350</v>
      </c>
      <c r="C351">
        <v>2007</v>
      </c>
      <c r="D351">
        <v>50</v>
      </c>
      <c r="E351" t="s">
        <v>1871</v>
      </c>
      <c r="F351" s="1">
        <v>39434</v>
      </c>
      <c r="G351">
        <v>5227269000</v>
      </c>
      <c r="H351">
        <v>6.0000000000000001E-3</v>
      </c>
      <c r="I351">
        <v>800568</v>
      </c>
      <c r="J351">
        <v>240</v>
      </c>
      <c r="K351">
        <v>15522</v>
      </c>
      <c r="L351" t="s">
        <v>25</v>
      </c>
      <c r="M351" t="s">
        <v>25</v>
      </c>
      <c r="N351" t="s">
        <v>26</v>
      </c>
      <c r="O351" t="s">
        <v>4261</v>
      </c>
      <c r="P351">
        <v>1</v>
      </c>
      <c r="Q351" t="s">
        <v>1871</v>
      </c>
      <c r="R351" t="s">
        <v>1872</v>
      </c>
      <c r="T351">
        <v>2007</v>
      </c>
      <c r="U351" t="s">
        <v>1873</v>
      </c>
      <c r="V351" t="s">
        <v>5652</v>
      </c>
      <c r="W351" t="s">
        <v>31</v>
      </c>
      <c r="X351">
        <v>7.7</v>
      </c>
      <c r="Y351">
        <v>594</v>
      </c>
      <c r="Z351">
        <v>67</v>
      </c>
      <c r="AA351">
        <f t="shared" si="95"/>
        <v>1</v>
      </c>
      <c r="AB351" t="s">
        <v>5424</v>
      </c>
      <c r="AC351">
        <f t="shared" si="81"/>
        <v>2</v>
      </c>
      <c r="AD351">
        <f t="shared" si="82"/>
        <v>2</v>
      </c>
      <c r="AE351">
        <f t="shared" si="83"/>
        <v>0</v>
      </c>
      <c r="AF351">
        <f t="shared" si="84"/>
        <v>12</v>
      </c>
      <c r="AG351">
        <f t="shared" si="85"/>
        <v>9.7182748498604461</v>
      </c>
      <c r="AH351">
        <f t="shared" si="86"/>
        <v>5.9033982266619551</v>
      </c>
      <c r="AI351">
        <f t="shared" si="87"/>
        <v>2.3802112417116059</v>
      </c>
      <c r="AJ351">
        <f t="shared" si="88"/>
        <v>4.1909476791001872</v>
      </c>
      <c r="AK351">
        <f t="shared" si="89"/>
        <v>2.7737864449811935</v>
      </c>
      <c r="AL351">
        <f t="shared" si="90"/>
        <v>1.8260748027008262</v>
      </c>
      <c r="AW351">
        <v>203</v>
      </c>
      <c r="AX351">
        <v>2</v>
      </c>
      <c r="AY351" t="s">
        <v>1069</v>
      </c>
      <c r="AZ351" t="s">
        <v>1071</v>
      </c>
      <c r="BA351">
        <v>13</v>
      </c>
      <c r="BB351">
        <v>171</v>
      </c>
      <c r="BC351">
        <v>1072.06628417969</v>
      </c>
      <c r="BD351">
        <v>85</v>
      </c>
      <c r="BE351">
        <v>145.13339233398401</v>
      </c>
      <c r="BF351">
        <v>1648</v>
      </c>
      <c r="BG351">
        <v>2.9837068170309101E-2</v>
      </c>
      <c r="BH351">
        <v>784.57415771484398</v>
      </c>
      <c r="BI351">
        <v>36</v>
      </c>
      <c r="BJ351">
        <v>13</v>
      </c>
      <c r="BK351">
        <v>178</v>
      </c>
      <c r="BL351">
        <v>45.515174865722699</v>
      </c>
      <c r="BM351">
        <v>91</v>
      </c>
      <c r="BN351">
        <v>260.37527465820301</v>
      </c>
      <c r="BO351">
        <v>4487</v>
      </c>
      <c r="BP351">
        <v>1.7207169730681899E-4</v>
      </c>
      <c r="BQ351">
        <v>1003.90704345703</v>
      </c>
      <c r="BR351">
        <v>35.5</v>
      </c>
      <c r="BS351">
        <f t="shared" si="91"/>
        <v>3.0302216379346758</v>
      </c>
      <c r="BT351">
        <f t="shared" si="92"/>
        <v>1.6581562155956635</v>
      </c>
      <c r="BU351">
        <f t="shared" si="93"/>
        <v>2.7737864449811935</v>
      </c>
      <c r="BV351">
        <f t="shared" si="94"/>
        <v>1.8260748027008262</v>
      </c>
      <c r="BX351" t="s">
        <v>1872</v>
      </c>
      <c r="BY351" t="s">
        <v>5652</v>
      </c>
    </row>
    <row r="352" spans="2:77" x14ac:dyDescent="0.15">
      <c r="B352">
        <v>351</v>
      </c>
      <c r="C352">
        <v>2007</v>
      </c>
      <c r="D352">
        <v>51</v>
      </c>
      <c r="E352" t="s">
        <v>1874</v>
      </c>
      <c r="F352" s="1">
        <v>39358</v>
      </c>
      <c r="G352">
        <v>4952254000</v>
      </c>
      <c r="H352">
        <v>5.0000000000000001E-3</v>
      </c>
      <c r="I352">
        <v>780794</v>
      </c>
      <c r="J352">
        <v>262</v>
      </c>
      <c r="K352">
        <v>32911</v>
      </c>
      <c r="L352" t="s">
        <v>33</v>
      </c>
      <c r="M352" t="s">
        <v>33</v>
      </c>
      <c r="N352" t="s">
        <v>40</v>
      </c>
      <c r="O352" t="s">
        <v>4261</v>
      </c>
      <c r="P352">
        <v>1</v>
      </c>
      <c r="Q352" t="s">
        <v>1874</v>
      </c>
      <c r="R352" t="s">
        <v>1875</v>
      </c>
      <c r="S352" t="s">
        <v>1876</v>
      </c>
      <c r="T352">
        <v>2007</v>
      </c>
      <c r="U352" t="s">
        <v>1877</v>
      </c>
      <c r="V352" t="s">
        <v>5616</v>
      </c>
      <c r="W352" t="s">
        <v>1878</v>
      </c>
      <c r="X352">
        <v>7.7</v>
      </c>
      <c r="Y352">
        <v>189</v>
      </c>
      <c r="Z352">
        <v>31</v>
      </c>
      <c r="AA352">
        <f t="shared" si="95"/>
        <v>2</v>
      </c>
      <c r="AB352" t="s">
        <v>5426</v>
      </c>
      <c r="AC352">
        <f t="shared" si="81"/>
        <v>1</v>
      </c>
      <c r="AD352">
        <f t="shared" si="82"/>
        <v>1</v>
      </c>
      <c r="AE352">
        <f t="shared" si="83"/>
        <v>0</v>
      </c>
      <c r="AF352">
        <f t="shared" si="84"/>
        <v>10</v>
      </c>
      <c r="AG352">
        <f t="shared" si="85"/>
        <v>9.6948029114501555</v>
      </c>
      <c r="AH352">
        <f t="shared" si="86"/>
        <v>5.8925364673419045</v>
      </c>
      <c r="AI352">
        <f t="shared" si="87"/>
        <v>2.4183012913197452</v>
      </c>
      <c r="AJ352">
        <f t="shared" si="88"/>
        <v>4.5173410785229908</v>
      </c>
      <c r="AK352">
        <f t="shared" si="89"/>
        <v>2.2764618041732438</v>
      </c>
      <c r="AL352">
        <f t="shared" si="90"/>
        <v>1.4913616938342726</v>
      </c>
      <c r="AW352">
        <v>391</v>
      </c>
      <c r="AX352">
        <v>4</v>
      </c>
      <c r="AY352" t="s">
        <v>2076</v>
      </c>
      <c r="AZ352" t="s">
        <v>2078</v>
      </c>
      <c r="BA352">
        <v>7</v>
      </c>
      <c r="BB352">
        <v>31</v>
      </c>
      <c r="BC352">
        <v>33.563056945800803</v>
      </c>
      <c r="BD352">
        <v>10</v>
      </c>
      <c r="BE352">
        <v>10.5</v>
      </c>
      <c r="BF352">
        <v>526</v>
      </c>
      <c r="BG352" s="6">
        <v>-9.3960519365055006E-9</v>
      </c>
      <c r="BH352">
        <v>30.3333339691162</v>
      </c>
      <c r="BI352">
        <v>11</v>
      </c>
      <c r="BJ352">
        <v>12</v>
      </c>
      <c r="BK352">
        <v>162</v>
      </c>
      <c r="BL352">
        <v>38.055839538574197</v>
      </c>
      <c r="BM352">
        <v>89</v>
      </c>
      <c r="BN352">
        <v>255.12765502929699</v>
      </c>
      <c r="BO352">
        <v>4574</v>
      </c>
      <c r="BP352">
        <v>1.01166755484883E-4</v>
      </c>
      <c r="BQ352">
        <v>490.46942138671898</v>
      </c>
      <c r="BR352">
        <v>31</v>
      </c>
      <c r="BS352">
        <f t="shared" si="91"/>
        <v>1.5258615097916717</v>
      </c>
      <c r="BT352">
        <f t="shared" si="92"/>
        <v>1.5804213072246815</v>
      </c>
      <c r="BU352">
        <f t="shared" si="93"/>
        <v>2.2764618041732438</v>
      </c>
      <c r="BV352">
        <f t="shared" si="94"/>
        <v>1.4913616938342726</v>
      </c>
      <c r="BX352" t="s">
        <v>1875</v>
      </c>
      <c r="BY352" t="s">
        <v>5616</v>
      </c>
    </row>
    <row r="353" spans="2:77" x14ac:dyDescent="0.15">
      <c r="B353">
        <v>352</v>
      </c>
      <c r="C353">
        <v>2007</v>
      </c>
      <c r="D353">
        <v>52</v>
      </c>
      <c r="E353" t="s">
        <v>1879</v>
      </c>
      <c r="F353" s="1">
        <v>39093</v>
      </c>
      <c r="G353">
        <v>4758055500</v>
      </c>
      <c r="H353">
        <v>5.0000000000000001E-3</v>
      </c>
      <c r="I353">
        <v>777521</v>
      </c>
      <c r="J353">
        <v>201</v>
      </c>
      <c r="K353">
        <v>16882</v>
      </c>
      <c r="L353" t="s">
        <v>33</v>
      </c>
      <c r="M353" t="s">
        <v>33</v>
      </c>
      <c r="N353" t="s">
        <v>84</v>
      </c>
      <c r="O353" t="s">
        <v>4261</v>
      </c>
      <c r="P353">
        <v>1</v>
      </c>
      <c r="Q353" t="s">
        <v>1879</v>
      </c>
      <c r="R353" t="s">
        <v>1880</v>
      </c>
      <c r="S353" t="s">
        <v>1881</v>
      </c>
      <c r="T353">
        <v>2006</v>
      </c>
      <c r="U353" t="s">
        <v>1882</v>
      </c>
      <c r="V353" t="s">
        <v>5618</v>
      </c>
      <c r="W353" t="s">
        <v>1883</v>
      </c>
      <c r="X353">
        <v>8.9</v>
      </c>
      <c r="Y353">
        <v>372</v>
      </c>
      <c r="Z353">
        <v>146</v>
      </c>
      <c r="AA353">
        <f t="shared" si="95"/>
        <v>2</v>
      </c>
      <c r="AB353" t="s">
        <v>5429</v>
      </c>
      <c r="AC353">
        <f t="shared" si="81"/>
        <v>4</v>
      </c>
      <c r="AD353">
        <f t="shared" si="82"/>
        <v>4</v>
      </c>
      <c r="AE353">
        <f t="shared" si="83"/>
        <v>0</v>
      </c>
      <c r="AF353">
        <f t="shared" si="84"/>
        <v>1</v>
      </c>
      <c r="AG353">
        <f t="shared" si="85"/>
        <v>9.6774295035278897</v>
      </c>
      <c r="AH353">
        <f t="shared" si="86"/>
        <v>5.8907121276808114</v>
      </c>
      <c r="AI353">
        <f t="shared" si="87"/>
        <v>2.3031960574204886</v>
      </c>
      <c r="AJ353">
        <f t="shared" si="88"/>
        <v>4.2274238959336632</v>
      </c>
      <c r="AK353">
        <f t="shared" si="89"/>
        <v>2.5705429398818973</v>
      </c>
      <c r="AL353">
        <f t="shared" si="90"/>
        <v>2.1643528557844367</v>
      </c>
      <c r="AW353">
        <v>109</v>
      </c>
      <c r="AX353">
        <v>2</v>
      </c>
      <c r="AY353" t="s">
        <v>615</v>
      </c>
      <c r="AZ353" t="s">
        <v>617</v>
      </c>
      <c r="BA353">
        <v>13</v>
      </c>
      <c r="BB353">
        <v>173</v>
      </c>
      <c r="BC353">
        <v>2078.833984375</v>
      </c>
      <c r="BD353">
        <v>78</v>
      </c>
      <c r="BE353">
        <v>142.58334350585901</v>
      </c>
      <c r="BF353">
        <v>1670</v>
      </c>
      <c r="BG353">
        <v>6.08850903809071E-2</v>
      </c>
      <c r="BH353">
        <v>445.5498046875</v>
      </c>
      <c r="BI353">
        <v>33.833332061767599</v>
      </c>
      <c r="BJ353">
        <v>14</v>
      </c>
      <c r="BK353">
        <v>207</v>
      </c>
      <c r="BL353">
        <v>60.792648315429702</v>
      </c>
      <c r="BM353">
        <v>88</v>
      </c>
      <c r="BN353">
        <v>266.67071533203102</v>
      </c>
      <c r="BO353">
        <v>4338</v>
      </c>
      <c r="BP353">
        <v>2.73297802777961E-4</v>
      </c>
      <c r="BQ353">
        <v>1163.24340820313</v>
      </c>
      <c r="BR353">
        <v>39.333335876464801</v>
      </c>
      <c r="BS353">
        <f t="shared" si="91"/>
        <v>3.3178198079708583</v>
      </c>
      <c r="BT353">
        <f t="shared" si="92"/>
        <v>1.7838510630048567</v>
      </c>
      <c r="BU353">
        <f t="shared" si="93"/>
        <v>2.5705429398818973</v>
      </c>
      <c r="BV353">
        <f t="shared" si="94"/>
        <v>2.1643528557844367</v>
      </c>
      <c r="BX353" t="s">
        <v>1880</v>
      </c>
      <c r="BY353" t="s">
        <v>5618</v>
      </c>
    </row>
    <row r="354" spans="2:77" x14ac:dyDescent="0.15">
      <c r="B354">
        <v>353</v>
      </c>
      <c r="C354">
        <v>2007</v>
      </c>
      <c r="D354">
        <v>53</v>
      </c>
      <c r="E354" t="s">
        <v>1884</v>
      </c>
      <c r="F354" s="1">
        <v>39135</v>
      </c>
      <c r="G354">
        <v>4502954800</v>
      </c>
      <c r="H354">
        <v>5.0000000000000001E-3</v>
      </c>
      <c r="I354">
        <v>716400</v>
      </c>
      <c r="J354">
        <v>132</v>
      </c>
      <c r="K354">
        <v>14701</v>
      </c>
      <c r="L354" t="s">
        <v>33</v>
      </c>
      <c r="M354" t="s">
        <v>33</v>
      </c>
      <c r="N354" t="s">
        <v>40</v>
      </c>
      <c r="O354" t="s">
        <v>4261</v>
      </c>
      <c r="P354">
        <v>1</v>
      </c>
      <c r="Q354" t="s">
        <v>1884</v>
      </c>
      <c r="R354" t="s">
        <v>1885</v>
      </c>
      <c r="S354" t="s">
        <v>1886</v>
      </c>
      <c r="T354">
        <v>2006</v>
      </c>
      <c r="U354" t="s">
        <v>1887</v>
      </c>
      <c r="V354" t="s">
        <v>5700</v>
      </c>
      <c r="W354" t="s">
        <v>1889</v>
      </c>
      <c r="X354">
        <v>8.4</v>
      </c>
      <c r="Y354">
        <v>326</v>
      </c>
      <c r="Z354">
        <v>158</v>
      </c>
      <c r="AA354">
        <f t="shared" si="95"/>
        <v>2</v>
      </c>
      <c r="AB354" t="s">
        <v>5426</v>
      </c>
      <c r="AC354">
        <f t="shared" si="81"/>
        <v>1</v>
      </c>
      <c r="AD354">
        <f t="shared" si="82"/>
        <v>1</v>
      </c>
      <c r="AE354">
        <f t="shared" si="83"/>
        <v>0</v>
      </c>
      <c r="AF354">
        <f t="shared" si="84"/>
        <v>2</v>
      </c>
      <c r="AG354">
        <f t="shared" si="85"/>
        <v>9.6534975876004836</v>
      </c>
      <c r="AH354">
        <f t="shared" si="86"/>
        <v>5.8551555771769932</v>
      </c>
      <c r="AI354">
        <f t="shared" si="87"/>
        <v>2.1205739312058496</v>
      </c>
      <c r="AJ354">
        <f t="shared" si="88"/>
        <v>4.1673468775856355</v>
      </c>
      <c r="AK354">
        <f t="shared" si="89"/>
        <v>2.5132176000679389</v>
      </c>
      <c r="AL354">
        <f t="shared" si="90"/>
        <v>2.1986570869544226</v>
      </c>
      <c r="AW354">
        <v>943</v>
      </c>
      <c r="AX354">
        <v>1</v>
      </c>
      <c r="AY354" t="s">
        <v>4993</v>
      </c>
      <c r="AZ354" t="s">
        <v>4995</v>
      </c>
      <c r="BA354">
        <v>15</v>
      </c>
      <c r="BB354">
        <v>376</v>
      </c>
      <c r="BC354">
        <v>3406.65185546875</v>
      </c>
      <c r="BD354">
        <v>177</v>
      </c>
      <c r="BE354">
        <v>181.53314208984401</v>
      </c>
      <c r="BF354">
        <v>1213</v>
      </c>
      <c r="BG354">
        <v>4.4644426554441501E-2</v>
      </c>
      <c r="BH354">
        <v>133.17594909668</v>
      </c>
      <c r="BI354">
        <v>21.333332061767599</v>
      </c>
      <c r="BJ354">
        <v>16</v>
      </c>
      <c r="BK354">
        <v>385</v>
      </c>
      <c r="BL354">
        <v>3442.95947265625</v>
      </c>
      <c r="BM354">
        <v>184</v>
      </c>
      <c r="BN354">
        <v>293.20550537109398</v>
      </c>
      <c r="BO354">
        <v>4157</v>
      </c>
      <c r="BP354">
        <v>4.30188365280628E-2</v>
      </c>
      <c r="BQ354">
        <v>2151.79614257813</v>
      </c>
      <c r="BR354">
        <v>35.333332061767599</v>
      </c>
      <c r="BS354">
        <f t="shared" si="91"/>
        <v>3.5323277528885684</v>
      </c>
      <c r="BT354">
        <f t="shared" si="92"/>
        <v>3.5369319106206336</v>
      </c>
      <c r="BU354">
        <f t="shared" si="93"/>
        <v>2.5132176000679389</v>
      </c>
      <c r="BV354">
        <f t="shared" si="94"/>
        <v>2.1986570869544226</v>
      </c>
      <c r="BX354" t="s">
        <v>1885</v>
      </c>
      <c r="BY354" t="s">
        <v>5700</v>
      </c>
    </row>
    <row r="355" spans="2:77" x14ac:dyDescent="0.15">
      <c r="B355">
        <v>354</v>
      </c>
      <c r="C355">
        <v>2007</v>
      </c>
      <c r="D355">
        <v>54</v>
      </c>
      <c r="E355" t="s">
        <v>1890</v>
      </c>
      <c r="F355" s="1">
        <v>39338</v>
      </c>
      <c r="G355">
        <v>4586849000</v>
      </c>
      <c r="H355">
        <v>5.0000000000000001E-3</v>
      </c>
      <c r="I355">
        <v>700417</v>
      </c>
      <c r="J355">
        <v>382</v>
      </c>
      <c r="K355">
        <v>28772</v>
      </c>
      <c r="L355" t="s">
        <v>25</v>
      </c>
      <c r="M355" t="s">
        <v>25</v>
      </c>
      <c r="N355" t="s">
        <v>26</v>
      </c>
      <c r="O355" t="s">
        <v>4261</v>
      </c>
      <c r="P355">
        <v>1</v>
      </c>
      <c r="Q355" t="s">
        <v>1890</v>
      </c>
      <c r="R355" t="s">
        <v>1891</v>
      </c>
      <c r="S355" t="s">
        <v>1892</v>
      </c>
      <c r="T355">
        <v>2007</v>
      </c>
      <c r="U355" t="s">
        <v>1893</v>
      </c>
      <c r="V355" t="s">
        <v>5604</v>
      </c>
      <c r="W355" t="s">
        <v>1894</v>
      </c>
      <c r="X355">
        <v>8</v>
      </c>
      <c r="Y355">
        <v>739</v>
      </c>
      <c r="Z355">
        <v>82</v>
      </c>
      <c r="AA355">
        <f t="shared" si="95"/>
        <v>1</v>
      </c>
      <c r="AB355" t="s">
        <v>5424</v>
      </c>
      <c r="AC355">
        <f t="shared" si="81"/>
        <v>2</v>
      </c>
      <c r="AD355">
        <f t="shared" si="82"/>
        <v>2</v>
      </c>
      <c r="AE355">
        <f t="shared" si="83"/>
        <v>0</v>
      </c>
      <c r="AF355">
        <f t="shared" si="84"/>
        <v>9</v>
      </c>
      <c r="AG355">
        <f t="shared" si="85"/>
        <v>9.6615144433048208</v>
      </c>
      <c r="AH355">
        <f t="shared" si="86"/>
        <v>5.8453566784116848</v>
      </c>
      <c r="AI355">
        <f t="shared" si="87"/>
        <v>2.5820633629117085</v>
      </c>
      <c r="AJ355">
        <f t="shared" si="88"/>
        <v>4.4589700516287483</v>
      </c>
      <c r="AK355">
        <f t="shared" si="89"/>
        <v>2.8686444383948255</v>
      </c>
      <c r="AL355">
        <f t="shared" si="90"/>
        <v>1.9138138523837167</v>
      </c>
      <c r="AW355">
        <v>133</v>
      </c>
      <c r="AX355">
        <v>1</v>
      </c>
      <c r="AY355" t="s">
        <v>727</v>
      </c>
      <c r="AZ355" t="s">
        <v>729</v>
      </c>
      <c r="BA355">
        <v>16</v>
      </c>
      <c r="BB355">
        <v>311</v>
      </c>
      <c r="BC355">
        <v>2741.60961914063</v>
      </c>
      <c r="BD355">
        <v>160</v>
      </c>
      <c r="BE355">
        <v>179.06640625</v>
      </c>
      <c r="BF355">
        <v>1231</v>
      </c>
      <c r="BG355">
        <v>3.5965528339147602E-2</v>
      </c>
      <c r="BH355">
        <v>352.49822998046898</v>
      </c>
      <c r="BI355">
        <v>61.783332824707003</v>
      </c>
      <c r="BJ355">
        <v>17</v>
      </c>
      <c r="BK355">
        <v>351</v>
      </c>
      <c r="BL355">
        <v>3213.94506835938</v>
      </c>
      <c r="BM355">
        <v>177</v>
      </c>
      <c r="BN355">
        <v>297.70474243164102</v>
      </c>
      <c r="BO355">
        <v>4057</v>
      </c>
      <c r="BP355">
        <v>4.0232144296169302E-2</v>
      </c>
      <c r="BQ355">
        <v>576.23968505859398</v>
      </c>
      <c r="BR355">
        <v>67.150001525878906</v>
      </c>
      <c r="BS355">
        <f t="shared" si="91"/>
        <v>3.4380056151788745</v>
      </c>
      <c r="BT355">
        <f t="shared" si="92"/>
        <v>3.5070384496792619</v>
      </c>
      <c r="BU355">
        <f t="shared" si="93"/>
        <v>2.8686444383948255</v>
      </c>
      <c r="BV355">
        <f t="shared" si="94"/>
        <v>1.9138138523837167</v>
      </c>
      <c r="BX355" t="s">
        <v>1891</v>
      </c>
      <c r="BY355" t="s">
        <v>5604</v>
      </c>
    </row>
    <row r="356" spans="2:77" x14ac:dyDescent="0.15">
      <c r="B356">
        <v>355</v>
      </c>
      <c r="C356">
        <v>2007</v>
      </c>
      <c r="D356">
        <v>55</v>
      </c>
      <c r="E356" t="s">
        <v>1895</v>
      </c>
      <c r="F356" s="1">
        <v>39191</v>
      </c>
      <c r="G356">
        <v>4225944500</v>
      </c>
      <c r="H356">
        <v>5.0000000000000001E-3</v>
      </c>
      <c r="I356">
        <v>656652</v>
      </c>
      <c r="J356">
        <v>150</v>
      </c>
      <c r="K356">
        <v>20928</v>
      </c>
      <c r="L356" t="s">
        <v>33</v>
      </c>
      <c r="M356" t="s">
        <v>33</v>
      </c>
      <c r="N356" t="s">
        <v>34</v>
      </c>
      <c r="O356" t="s">
        <v>4261</v>
      </c>
      <c r="P356">
        <v>1</v>
      </c>
      <c r="Q356" t="s">
        <v>1895</v>
      </c>
      <c r="R356" t="s">
        <v>1896</v>
      </c>
      <c r="S356" t="s">
        <v>1897</v>
      </c>
      <c r="T356">
        <v>2007</v>
      </c>
      <c r="U356" t="s">
        <v>1898</v>
      </c>
      <c r="V356" t="s">
        <v>5625</v>
      </c>
      <c r="W356" t="s">
        <v>1899</v>
      </c>
      <c r="X356">
        <v>7.1</v>
      </c>
      <c r="Y356">
        <v>177</v>
      </c>
      <c r="Z356">
        <v>44</v>
      </c>
      <c r="AA356">
        <f t="shared" si="95"/>
        <v>2</v>
      </c>
      <c r="AB356" t="s">
        <v>5425</v>
      </c>
      <c r="AC356">
        <f t="shared" si="81"/>
        <v>5</v>
      </c>
      <c r="AD356">
        <f t="shared" si="82"/>
        <v>4</v>
      </c>
      <c r="AE356">
        <f t="shared" si="83"/>
        <v>0</v>
      </c>
      <c r="AF356">
        <f t="shared" si="84"/>
        <v>4</v>
      </c>
      <c r="AG356">
        <f t="shared" si="85"/>
        <v>9.6259237890953706</v>
      </c>
      <c r="AH356">
        <f t="shared" si="86"/>
        <v>5.8173352713553275</v>
      </c>
      <c r="AI356">
        <f t="shared" si="87"/>
        <v>2.1760912590556809</v>
      </c>
      <c r="AJ356">
        <f t="shared" si="88"/>
        <v>4.320727726644173</v>
      </c>
      <c r="AK356">
        <f t="shared" si="89"/>
        <v>2.2479732663618064</v>
      </c>
      <c r="AL356">
        <f t="shared" si="90"/>
        <v>1.6434526764861872</v>
      </c>
      <c r="AW356">
        <v>181</v>
      </c>
      <c r="AX356">
        <v>1</v>
      </c>
      <c r="AY356" t="s">
        <v>974</v>
      </c>
      <c r="AZ356" t="s">
        <v>975</v>
      </c>
      <c r="BA356">
        <v>13</v>
      </c>
      <c r="BB356">
        <v>272</v>
      </c>
      <c r="BC356">
        <v>2203.97314453125</v>
      </c>
      <c r="BD356">
        <v>143</v>
      </c>
      <c r="BE356">
        <v>174.149826049805</v>
      </c>
      <c r="BF356">
        <v>1258</v>
      </c>
      <c r="BG356">
        <v>2.8831329196691499E-2</v>
      </c>
      <c r="BH356">
        <v>90.904167175292997</v>
      </c>
      <c r="BI356">
        <v>17.9166660308838</v>
      </c>
      <c r="BJ356">
        <v>14</v>
      </c>
      <c r="BK356">
        <v>286</v>
      </c>
      <c r="BL356">
        <v>2264.01196289063</v>
      </c>
      <c r="BM356">
        <v>153</v>
      </c>
      <c r="BN356">
        <v>286.65560913085898</v>
      </c>
      <c r="BO356">
        <v>4188</v>
      </c>
      <c r="BP356">
        <v>2.82300841063261E-2</v>
      </c>
      <c r="BQ356">
        <v>393.87088012695301</v>
      </c>
      <c r="BR356">
        <v>28.416662216186499</v>
      </c>
      <c r="BS356">
        <f t="shared" si="91"/>
        <v>3.343206298322694</v>
      </c>
      <c r="BT356">
        <f t="shared" si="92"/>
        <v>3.3548787173058372</v>
      </c>
      <c r="BU356">
        <f t="shared" si="93"/>
        <v>2.2479732663618064</v>
      </c>
      <c r="BV356">
        <f t="shared" si="94"/>
        <v>1.6434526764861872</v>
      </c>
      <c r="BX356" t="s">
        <v>1896</v>
      </c>
      <c r="BY356" t="s">
        <v>5625</v>
      </c>
    </row>
    <row r="357" spans="2:77" x14ac:dyDescent="0.15">
      <c r="B357">
        <v>356</v>
      </c>
      <c r="C357">
        <v>2007</v>
      </c>
      <c r="D357">
        <v>56</v>
      </c>
      <c r="E357" t="s">
        <v>1900</v>
      </c>
      <c r="G357">
        <v>3591015500</v>
      </c>
      <c r="H357">
        <v>4.0000000000000001E-3</v>
      </c>
      <c r="I357">
        <v>651207</v>
      </c>
      <c r="J357">
        <v>218</v>
      </c>
      <c r="K357">
        <v>15501</v>
      </c>
      <c r="L357" t="s">
        <v>25</v>
      </c>
      <c r="M357" t="s">
        <v>25</v>
      </c>
      <c r="N357" t="s">
        <v>5497</v>
      </c>
      <c r="O357" t="s">
        <v>4261</v>
      </c>
      <c r="P357">
        <v>1</v>
      </c>
      <c r="Q357" t="s">
        <v>1901</v>
      </c>
      <c r="R357" t="s">
        <v>1902</v>
      </c>
      <c r="S357" t="s">
        <v>1903</v>
      </c>
      <c r="T357">
        <v>2007</v>
      </c>
      <c r="U357" t="s">
        <v>1904</v>
      </c>
      <c r="V357" t="s">
        <v>5701</v>
      </c>
      <c r="W357" t="s">
        <v>1906</v>
      </c>
      <c r="X357">
        <v>8.4</v>
      </c>
      <c r="Y357">
        <v>126</v>
      </c>
      <c r="Z357">
        <v>31</v>
      </c>
      <c r="AA357">
        <f t="shared" si="95"/>
        <v>1</v>
      </c>
      <c r="AB357" t="s">
        <v>5427</v>
      </c>
      <c r="AC357">
        <f t="shared" si="81"/>
        <v>7</v>
      </c>
      <c r="AD357">
        <f t="shared" si="82"/>
        <v>5</v>
      </c>
      <c r="AE357">
        <f t="shared" si="83"/>
        <v>1</v>
      </c>
      <c r="AF357">
        <f t="shared" si="84"/>
        <v>1</v>
      </c>
      <c r="AG357">
        <f t="shared" si="85"/>
        <v>9.5552172796874597</v>
      </c>
      <c r="AH357">
        <f t="shared" si="86"/>
        <v>5.813719060254968</v>
      </c>
      <c r="AI357">
        <f t="shared" si="87"/>
        <v>2.3384564936046046</v>
      </c>
      <c r="AJ357">
        <f t="shared" si="88"/>
        <v>4.1903597162653243</v>
      </c>
      <c r="AK357">
        <f t="shared" si="89"/>
        <v>2.1003705451175625</v>
      </c>
      <c r="AL357">
        <f t="shared" si="90"/>
        <v>1.4913616938342726</v>
      </c>
      <c r="AW357">
        <v>470</v>
      </c>
      <c r="AX357">
        <v>2</v>
      </c>
      <c r="AY357" t="s">
        <v>2528</v>
      </c>
      <c r="AZ357" t="s">
        <v>2530</v>
      </c>
      <c r="BA357">
        <v>1</v>
      </c>
      <c r="BB357">
        <v>1</v>
      </c>
      <c r="BC357">
        <v>1.07760274410248</v>
      </c>
      <c r="BD357">
        <v>0</v>
      </c>
      <c r="BE357">
        <v>0</v>
      </c>
      <c r="BF357">
        <v>4050</v>
      </c>
      <c r="BG357">
        <v>0</v>
      </c>
      <c r="BH357">
        <v>0</v>
      </c>
      <c r="BI357">
        <v>0</v>
      </c>
      <c r="BJ357">
        <v>1</v>
      </c>
      <c r="BK357">
        <v>1</v>
      </c>
      <c r="BL357">
        <v>1.04582738876343</v>
      </c>
      <c r="BM357">
        <v>0</v>
      </c>
      <c r="BN357">
        <v>0</v>
      </c>
      <c r="BO357">
        <v>10989</v>
      </c>
      <c r="BP357">
        <v>0</v>
      </c>
      <c r="BQ357">
        <v>0</v>
      </c>
      <c r="BR357">
        <v>0</v>
      </c>
      <c r="BS357">
        <f t="shared" si="91"/>
        <v>3.2458688642033377E-2</v>
      </c>
      <c r="BT357">
        <f t="shared" si="92"/>
        <v>1.9460011210474099E-2</v>
      </c>
      <c r="BU357">
        <f t="shared" si="93"/>
        <v>2.1003705451175625</v>
      </c>
      <c r="BV357">
        <f t="shared" si="94"/>
        <v>1.4913616938342726</v>
      </c>
      <c r="BX357" t="s">
        <v>1902</v>
      </c>
      <c r="BY357" t="s">
        <v>5701</v>
      </c>
    </row>
    <row r="358" spans="2:77" x14ac:dyDescent="0.15">
      <c r="B358">
        <v>357</v>
      </c>
      <c r="C358">
        <v>2007</v>
      </c>
      <c r="D358">
        <v>57</v>
      </c>
      <c r="E358" t="s">
        <v>1907</v>
      </c>
      <c r="F358" s="1">
        <v>39302</v>
      </c>
      <c r="G358">
        <v>4271290500</v>
      </c>
      <c r="H358">
        <v>5.0000000000000001E-3</v>
      </c>
      <c r="I358">
        <v>641734</v>
      </c>
      <c r="J358">
        <v>235</v>
      </c>
      <c r="K358">
        <v>15185</v>
      </c>
      <c r="L358" t="s">
        <v>25</v>
      </c>
      <c r="M358" t="s">
        <v>25</v>
      </c>
      <c r="N358" t="s">
        <v>40</v>
      </c>
      <c r="O358" t="s">
        <v>4261</v>
      </c>
      <c r="P358">
        <v>1</v>
      </c>
      <c r="Q358" t="s">
        <v>1907</v>
      </c>
      <c r="R358" t="s">
        <v>1908</v>
      </c>
      <c r="S358" t="s">
        <v>1909</v>
      </c>
      <c r="T358">
        <v>2007</v>
      </c>
      <c r="U358" t="s">
        <v>1910</v>
      </c>
      <c r="V358" t="s">
        <v>5677</v>
      </c>
      <c r="W358" t="s">
        <v>1911</v>
      </c>
      <c r="X358">
        <v>8.5</v>
      </c>
      <c r="Y358">
        <v>564</v>
      </c>
      <c r="Z358">
        <v>110</v>
      </c>
      <c r="AA358">
        <f t="shared" si="95"/>
        <v>1</v>
      </c>
      <c r="AB358" t="s">
        <v>5426</v>
      </c>
      <c r="AC358">
        <f t="shared" si="81"/>
        <v>1</v>
      </c>
      <c r="AD358">
        <f t="shared" si="82"/>
        <v>1</v>
      </c>
      <c r="AE358">
        <f t="shared" si="83"/>
        <v>0</v>
      </c>
      <c r="AF358">
        <f t="shared" si="84"/>
        <v>8</v>
      </c>
      <c r="AG358">
        <f t="shared" si="85"/>
        <v>9.6305591097683347</v>
      </c>
      <c r="AH358">
        <f t="shared" si="86"/>
        <v>5.8073550494535953</v>
      </c>
      <c r="AI358">
        <f t="shared" si="87"/>
        <v>2.3710678622717358</v>
      </c>
      <c r="AJ358">
        <f t="shared" si="88"/>
        <v>4.181414796254284</v>
      </c>
      <c r="AK358">
        <f t="shared" si="89"/>
        <v>2.7512791039833422</v>
      </c>
      <c r="AL358">
        <f t="shared" si="90"/>
        <v>2.0413926851582249</v>
      </c>
      <c r="AW358">
        <v>469</v>
      </c>
      <c r="AX358">
        <v>1</v>
      </c>
      <c r="AY358" t="s">
        <v>2523</v>
      </c>
      <c r="AZ358" t="s">
        <v>2524</v>
      </c>
      <c r="BA358">
        <v>13</v>
      </c>
      <c r="BB358">
        <v>211</v>
      </c>
      <c r="BC358">
        <v>1422.423828125</v>
      </c>
      <c r="BD358">
        <v>132</v>
      </c>
      <c r="BE358">
        <v>172.64985656738301</v>
      </c>
      <c r="BF358">
        <v>1265</v>
      </c>
      <c r="BG358">
        <v>1.85199342668056E-2</v>
      </c>
      <c r="BH358">
        <v>447.39007568359398</v>
      </c>
      <c r="BI358">
        <v>40.666667938232401</v>
      </c>
      <c r="BJ358">
        <v>14</v>
      </c>
      <c r="BK358">
        <v>252</v>
      </c>
      <c r="BL358">
        <v>1905.85705566406</v>
      </c>
      <c r="BM358">
        <v>153</v>
      </c>
      <c r="BN358">
        <v>292.51876831054699</v>
      </c>
      <c r="BO358">
        <v>4077</v>
      </c>
      <c r="BP358">
        <v>2.3741083219647401E-2</v>
      </c>
      <c r="BQ358">
        <v>965.80310058593795</v>
      </c>
      <c r="BR358">
        <v>45.916667938232401</v>
      </c>
      <c r="BS358">
        <f t="shared" si="91"/>
        <v>3.1530290188908485</v>
      </c>
      <c r="BT358">
        <f t="shared" si="92"/>
        <v>3.2800903242853399</v>
      </c>
      <c r="BU358">
        <f t="shared" si="93"/>
        <v>2.7512791039833422</v>
      </c>
      <c r="BV358">
        <f t="shared" si="94"/>
        <v>2.0413926851582249</v>
      </c>
      <c r="BX358" t="s">
        <v>1908</v>
      </c>
      <c r="BY358" t="s">
        <v>5677</v>
      </c>
    </row>
    <row r="359" spans="2:77" x14ac:dyDescent="0.15">
      <c r="B359">
        <v>358</v>
      </c>
      <c r="C359">
        <v>2007</v>
      </c>
      <c r="D359">
        <v>58</v>
      </c>
      <c r="E359" t="s">
        <v>1912</v>
      </c>
      <c r="F359" s="1">
        <v>39141</v>
      </c>
      <c r="G359">
        <v>3645625500</v>
      </c>
      <c r="H359">
        <v>4.0000000000000001E-3</v>
      </c>
      <c r="I359">
        <v>591571</v>
      </c>
      <c r="J359">
        <v>155</v>
      </c>
      <c r="K359">
        <v>17089</v>
      </c>
      <c r="L359" t="s">
        <v>33</v>
      </c>
      <c r="M359" t="s">
        <v>33</v>
      </c>
      <c r="N359" t="s">
        <v>84</v>
      </c>
      <c r="O359" t="s">
        <v>4261</v>
      </c>
      <c r="P359">
        <v>1</v>
      </c>
      <c r="Q359" t="s">
        <v>1912</v>
      </c>
      <c r="R359" t="s">
        <v>1913</v>
      </c>
      <c r="S359" t="s">
        <v>1914</v>
      </c>
      <c r="T359">
        <v>2006</v>
      </c>
      <c r="U359" t="s">
        <v>1915</v>
      </c>
      <c r="V359" t="s">
        <v>5597</v>
      </c>
      <c r="W359" t="s">
        <v>1916</v>
      </c>
      <c r="X359">
        <v>8.8000000000000007</v>
      </c>
      <c r="Y359">
        <v>361</v>
      </c>
      <c r="Z359">
        <v>112</v>
      </c>
      <c r="AA359">
        <f t="shared" si="95"/>
        <v>2</v>
      </c>
      <c r="AB359" t="s">
        <v>5429</v>
      </c>
      <c r="AC359">
        <f t="shared" si="81"/>
        <v>4</v>
      </c>
      <c r="AD359">
        <f t="shared" si="82"/>
        <v>4</v>
      </c>
      <c r="AE359">
        <f t="shared" si="83"/>
        <v>0</v>
      </c>
      <c r="AF359">
        <f t="shared" si="84"/>
        <v>2</v>
      </c>
      <c r="AG359">
        <f t="shared" si="85"/>
        <v>9.5617720533378741</v>
      </c>
      <c r="AH359">
        <f t="shared" si="86"/>
        <v>5.7720068758578584</v>
      </c>
      <c r="AI359">
        <f t="shared" si="87"/>
        <v>2.1903316981702914</v>
      </c>
      <c r="AJ359">
        <f t="shared" si="88"/>
        <v>4.2327166497781681</v>
      </c>
      <c r="AK359">
        <f t="shared" si="89"/>
        <v>2.5575072019056577</v>
      </c>
      <c r="AL359">
        <f t="shared" si="90"/>
        <v>2.049218022670181</v>
      </c>
      <c r="AW359">
        <v>867</v>
      </c>
      <c r="AX359">
        <v>1</v>
      </c>
      <c r="AY359" t="s">
        <v>4586</v>
      </c>
      <c r="AZ359" t="s">
        <v>4588</v>
      </c>
      <c r="BA359">
        <v>30</v>
      </c>
      <c r="BB359">
        <v>762</v>
      </c>
      <c r="BC359">
        <v>6812.73193359375</v>
      </c>
      <c r="BD359">
        <v>280</v>
      </c>
      <c r="BE359">
        <v>207.16648864746099</v>
      </c>
      <c r="BF359">
        <v>1083</v>
      </c>
      <c r="BG359">
        <v>8.92691761255264E-2</v>
      </c>
      <c r="BH359">
        <v>879.95062255859398</v>
      </c>
      <c r="BI359">
        <v>185.51666259765599</v>
      </c>
      <c r="BJ359">
        <v>30</v>
      </c>
      <c r="BK359">
        <v>774</v>
      </c>
      <c r="BL359">
        <v>6877.181640625</v>
      </c>
      <c r="BM359">
        <v>288</v>
      </c>
      <c r="BN359">
        <v>321.28836059570301</v>
      </c>
      <c r="BO359">
        <v>3971</v>
      </c>
      <c r="BP359">
        <v>8.5945308208465604E-2</v>
      </c>
      <c r="BQ359">
        <v>1531.04565429688</v>
      </c>
      <c r="BR359">
        <v>185.43331909179699</v>
      </c>
      <c r="BS359">
        <f t="shared" si="91"/>
        <v>3.8333213007181404</v>
      </c>
      <c r="BT359">
        <f t="shared" si="92"/>
        <v>3.8374104951111589</v>
      </c>
      <c r="BU359">
        <f t="shared" si="93"/>
        <v>2.5575072019056577</v>
      </c>
      <c r="BV359">
        <f t="shared" si="94"/>
        <v>2.049218022670181</v>
      </c>
      <c r="BX359" t="s">
        <v>1913</v>
      </c>
      <c r="BY359" t="s">
        <v>5597</v>
      </c>
    </row>
    <row r="360" spans="2:77" x14ac:dyDescent="0.15">
      <c r="B360">
        <v>359</v>
      </c>
      <c r="C360">
        <v>2007</v>
      </c>
      <c r="D360">
        <v>59</v>
      </c>
      <c r="E360" t="s">
        <v>1917</v>
      </c>
      <c r="F360" s="1">
        <v>39302</v>
      </c>
      <c r="G360">
        <v>3682710500</v>
      </c>
      <c r="H360">
        <v>4.0000000000000001E-3</v>
      </c>
      <c r="I360">
        <v>576690</v>
      </c>
      <c r="J360">
        <v>307</v>
      </c>
      <c r="K360">
        <v>17449</v>
      </c>
      <c r="L360" t="s">
        <v>33</v>
      </c>
      <c r="M360" t="s">
        <v>33</v>
      </c>
      <c r="N360" t="s">
        <v>53</v>
      </c>
      <c r="O360" t="s">
        <v>4261</v>
      </c>
      <c r="P360">
        <v>1</v>
      </c>
      <c r="Q360" t="s">
        <v>1917</v>
      </c>
      <c r="R360" t="s">
        <v>1918</v>
      </c>
      <c r="S360" t="s">
        <v>1919</v>
      </c>
      <c r="T360">
        <v>2007</v>
      </c>
      <c r="U360" t="s">
        <v>877</v>
      </c>
      <c r="V360" t="s">
        <v>5617</v>
      </c>
      <c r="W360" t="s">
        <v>1920</v>
      </c>
      <c r="X360">
        <v>5.8</v>
      </c>
      <c r="Y360">
        <v>332</v>
      </c>
      <c r="Z360">
        <v>27</v>
      </c>
      <c r="AA360">
        <f t="shared" si="95"/>
        <v>2</v>
      </c>
      <c r="AB360" t="s">
        <v>5428</v>
      </c>
      <c r="AC360">
        <f t="shared" si="81"/>
        <v>6</v>
      </c>
      <c r="AD360">
        <f t="shared" si="82"/>
        <v>4</v>
      </c>
      <c r="AE360">
        <f t="shared" si="83"/>
        <v>0</v>
      </c>
      <c r="AF360">
        <f t="shared" si="84"/>
        <v>8</v>
      </c>
      <c r="AG360">
        <f t="shared" si="85"/>
        <v>9.5661675800566037</v>
      </c>
      <c r="AH360">
        <f t="shared" si="86"/>
        <v>5.7609424206627216</v>
      </c>
      <c r="AI360">
        <f t="shared" si="87"/>
        <v>2.4871383754771861</v>
      </c>
      <c r="AJ360">
        <f t="shared" si="88"/>
        <v>4.2417705426461243</v>
      </c>
      <c r="AK360">
        <f t="shared" si="89"/>
        <v>2.5211380837040358</v>
      </c>
      <c r="AL360">
        <f t="shared" si="90"/>
        <v>1.4313637641589871</v>
      </c>
      <c r="AW360">
        <v>409</v>
      </c>
      <c r="AX360">
        <v>2</v>
      </c>
      <c r="AY360" t="s">
        <v>2203</v>
      </c>
      <c r="AZ360" t="s">
        <v>2205</v>
      </c>
      <c r="BA360">
        <v>7</v>
      </c>
      <c r="BB360">
        <v>56</v>
      </c>
      <c r="BC360">
        <v>192.52621459960901</v>
      </c>
      <c r="BD360">
        <v>39</v>
      </c>
      <c r="BE360">
        <v>123.68344116210901</v>
      </c>
      <c r="BF360">
        <v>1837</v>
      </c>
      <c r="BG360">
        <v>5.1096021197736298E-3</v>
      </c>
      <c r="BH360">
        <v>504.47357177734398</v>
      </c>
      <c r="BI360">
        <v>13</v>
      </c>
      <c r="BJ360">
        <v>11</v>
      </c>
      <c r="BK360">
        <v>116</v>
      </c>
      <c r="BL360">
        <v>103.52857971191401</v>
      </c>
      <c r="BM360">
        <v>70</v>
      </c>
      <c r="BN360">
        <v>272.53536987304699</v>
      </c>
      <c r="BO360">
        <v>4153</v>
      </c>
      <c r="BP360">
        <v>1.0460247285664099E-3</v>
      </c>
      <c r="BQ360">
        <v>3721.85034179688</v>
      </c>
      <c r="BR360">
        <v>32.5</v>
      </c>
      <c r="BS360">
        <f t="shared" si="91"/>
        <v>2.2844898719267661</v>
      </c>
      <c r="BT360">
        <f t="shared" si="92"/>
        <v>2.0150602560520117</v>
      </c>
      <c r="BU360">
        <f t="shared" si="93"/>
        <v>2.5211380837040358</v>
      </c>
      <c r="BV360">
        <f t="shared" si="94"/>
        <v>1.4313637641589871</v>
      </c>
      <c r="BX360" t="s">
        <v>1918</v>
      </c>
      <c r="BY360" t="s">
        <v>5617</v>
      </c>
    </row>
    <row r="361" spans="2:77" x14ac:dyDescent="0.15">
      <c r="B361">
        <v>360</v>
      </c>
      <c r="C361">
        <v>2007</v>
      </c>
      <c r="D361">
        <v>60</v>
      </c>
      <c r="E361" t="s">
        <v>1921</v>
      </c>
      <c r="F361" s="1">
        <v>39324</v>
      </c>
      <c r="G361">
        <v>3790837500</v>
      </c>
      <c r="H361">
        <v>4.0000000000000001E-3</v>
      </c>
      <c r="I361">
        <v>576120</v>
      </c>
      <c r="J361">
        <v>167</v>
      </c>
      <c r="K361">
        <v>15779</v>
      </c>
      <c r="L361" t="s">
        <v>33</v>
      </c>
      <c r="M361" t="s">
        <v>33</v>
      </c>
      <c r="N361" t="s">
        <v>40</v>
      </c>
      <c r="O361" t="s">
        <v>4261</v>
      </c>
      <c r="P361">
        <v>1</v>
      </c>
      <c r="Q361" t="s">
        <v>1921</v>
      </c>
      <c r="R361" t="s">
        <v>1922</v>
      </c>
      <c r="S361" t="s">
        <v>1923</v>
      </c>
      <c r="T361">
        <v>2007</v>
      </c>
      <c r="U361" t="s">
        <v>1924</v>
      </c>
      <c r="V361" t="s">
        <v>5702</v>
      </c>
      <c r="W361" t="s">
        <v>31</v>
      </c>
      <c r="X361">
        <v>7.9</v>
      </c>
      <c r="Y361">
        <v>380</v>
      </c>
      <c r="Z361">
        <v>45</v>
      </c>
      <c r="AA361">
        <f t="shared" si="95"/>
        <v>2</v>
      </c>
      <c r="AB361" t="s">
        <v>5426</v>
      </c>
      <c r="AC361">
        <f t="shared" si="81"/>
        <v>1</v>
      </c>
      <c r="AD361">
        <f t="shared" si="82"/>
        <v>1</v>
      </c>
      <c r="AE361">
        <f t="shared" si="83"/>
        <v>0</v>
      </c>
      <c r="AF361">
        <f t="shared" si="84"/>
        <v>8</v>
      </c>
      <c r="AG361">
        <f t="shared" si="85"/>
        <v>9.5787351681336634</v>
      </c>
      <c r="AH361">
        <f t="shared" si="86"/>
        <v>5.7605129520167901</v>
      </c>
      <c r="AI361">
        <f t="shared" si="87"/>
        <v>2.2227164711475833</v>
      </c>
      <c r="AJ361">
        <f t="shared" si="88"/>
        <v>4.1980794761710314</v>
      </c>
      <c r="AK361">
        <f t="shared" si="89"/>
        <v>2.5797835966168101</v>
      </c>
      <c r="AL361">
        <f t="shared" si="90"/>
        <v>1.6532125137753435</v>
      </c>
      <c r="AW361">
        <v>416</v>
      </c>
      <c r="AX361">
        <v>1</v>
      </c>
      <c r="AY361" t="s">
        <v>2238</v>
      </c>
      <c r="AZ361" t="s">
        <v>2239</v>
      </c>
      <c r="BA361">
        <v>8</v>
      </c>
      <c r="BB361">
        <v>108</v>
      </c>
      <c r="BC361">
        <v>724.02301025390602</v>
      </c>
      <c r="BD361">
        <v>78</v>
      </c>
      <c r="BE361">
        <v>156.98327636718801</v>
      </c>
      <c r="BF361">
        <v>1374</v>
      </c>
      <c r="BG361">
        <v>9.4058997929096205E-3</v>
      </c>
      <c r="BH361">
        <v>137.03527832031301</v>
      </c>
      <c r="BI361">
        <v>13.5</v>
      </c>
      <c r="BJ361">
        <v>8</v>
      </c>
      <c r="BK361">
        <v>109</v>
      </c>
      <c r="BL361">
        <v>732.78533935546898</v>
      </c>
      <c r="BM361">
        <v>79</v>
      </c>
      <c r="BN361">
        <v>258.21115112304699</v>
      </c>
      <c r="BO361">
        <v>4530</v>
      </c>
      <c r="BP361">
        <v>9.0797077864408493E-3</v>
      </c>
      <c r="BQ361">
        <v>198.86029052734401</v>
      </c>
      <c r="BR361">
        <v>13.5</v>
      </c>
      <c r="BS361">
        <f t="shared" si="91"/>
        <v>2.8597523687765651</v>
      </c>
      <c r="BT361">
        <f t="shared" si="92"/>
        <v>2.8649767719306558</v>
      </c>
      <c r="BU361">
        <f t="shared" si="93"/>
        <v>2.5797835966168101</v>
      </c>
      <c r="BV361">
        <f t="shared" si="94"/>
        <v>1.6532125137753435</v>
      </c>
      <c r="BX361" t="s">
        <v>1922</v>
      </c>
      <c r="BY361" t="s">
        <v>5702</v>
      </c>
    </row>
    <row r="362" spans="2:77" x14ac:dyDescent="0.15">
      <c r="B362">
        <v>361</v>
      </c>
      <c r="C362">
        <v>2007</v>
      </c>
      <c r="D362">
        <v>61</v>
      </c>
      <c r="E362" t="s">
        <v>1926</v>
      </c>
      <c r="F362" s="1">
        <v>39274</v>
      </c>
      <c r="G362">
        <v>3627352500</v>
      </c>
      <c r="H362">
        <v>4.0000000000000001E-3</v>
      </c>
      <c r="I362">
        <v>574302</v>
      </c>
      <c r="J362">
        <v>232</v>
      </c>
      <c r="K362">
        <v>16774</v>
      </c>
      <c r="L362" t="s">
        <v>25</v>
      </c>
      <c r="M362" t="s">
        <v>25</v>
      </c>
      <c r="N362" t="s">
        <v>90</v>
      </c>
      <c r="O362" t="s">
        <v>4261</v>
      </c>
      <c r="P362">
        <v>1</v>
      </c>
      <c r="Q362" t="s">
        <v>1926</v>
      </c>
      <c r="R362" t="s">
        <v>1927</v>
      </c>
      <c r="S362" t="s">
        <v>1928</v>
      </c>
      <c r="T362">
        <v>2007</v>
      </c>
      <c r="U362" t="s">
        <v>1929</v>
      </c>
      <c r="V362" t="s">
        <v>5703</v>
      </c>
      <c r="W362" t="s">
        <v>31</v>
      </c>
      <c r="X362">
        <v>5.9</v>
      </c>
      <c r="Y362">
        <v>405</v>
      </c>
      <c r="Z362">
        <v>31</v>
      </c>
      <c r="AA362">
        <f t="shared" si="95"/>
        <v>1</v>
      </c>
      <c r="AB362" t="s">
        <v>5430</v>
      </c>
      <c r="AC362">
        <f t="shared" si="81"/>
        <v>10</v>
      </c>
      <c r="AD362">
        <f t="shared" si="82"/>
        <v>5</v>
      </c>
      <c r="AE362">
        <f t="shared" si="83"/>
        <v>0</v>
      </c>
      <c r="AF362">
        <f t="shared" si="84"/>
        <v>7</v>
      </c>
      <c r="AG362">
        <f t="shared" si="85"/>
        <v>9.559589761636726</v>
      </c>
      <c r="AH362">
        <f t="shared" si="86"/>
        <v>5.759140328709254</v>
      </c>
      <c r="AI362">
        <f t="shared" si="87"/>
        <v>2.3654879848908994</v>
      </c>
      <c r="AJ362">
        <f t="shared" si="88"/>
        <v>4.2246366386814405</v>
      </c>
      <c r="AK362">
        <f t="shared" si="89"/>
        <v>2.6074550232146683</v>
      </c>
      <c r="AL362">
        <f t="shared" si="90"/>
        <v>1.4913616938342726</v>
      </c>
      <c r="AW362">
        <v>194</v>
      </c>
      <c r="AX362">
        <v>2</v>
      </c>
      <c r="AY362" t="s">
        <v>1040</v>
      </c>
      <c r="AZ362" t="s">
        <v>1042</v>
      </c>
      <c r="BA362">
        <v>12</v>
      </c>
      <c r="BB362">
        <v>130</v>
      </c>
      <c r="BC362">
        <v>664.6943359375</v>
      </c>
      <c r="BD362">
        <v>59</v>
      </c>
      <c r="BE362">
        <v>132.83343505859401</v>
      </c>
      <c r="BF362">
        <v>1774</v>
      </c>
      <c r="BG362">
        <v>1.8615728244185399E-2</v>
      </c>
      <c r="BH362">
        <v>785.33551025390602</v>
      </c>
      <c r="BI362">
        <v>33.5</v>
      </c>
      <c r="BJ362">
        <v>14</v>
      </c>
      <c r="BK362">
        <v>172</v>
      </c>
      <c r="BL362">
        <v>50.370498657226598</v>
      </c>
      <c r="BM362">
        <v>84</v>
      </c>
      <c r="BN362">
        <v>264.43966674804699</v>
      </c>
      <c r="BO362">
        <v>4360</v>
      </c>
      <c r="BP362">
        <v>2.4719204520806697E-4</v>
      </c>
      <c r="BQ362">
        <v>2362.421875</v>
      </c>
      <c r="BR362">
        <v>48.833332061767599</v>
      </c>
      <c r="BS362">
        <f t="shared" si="91"/>
        <v>2.8226219780346042</v>
      </c>
      <c r="BT362">
        <f t="shared" si="92"/>
        <v>1.7021762503020212</v>
      </c>
      <c r="BU362">
        <f t="shared" si="93"/>
        <v>2.6074550232146683</v>
      </c>
      <c r="BV362">
        <f t="shared" si="94"/>
        <v>1.4913616938342726</v>
      </c>
      <c r="BX362" t="s">
        <v>1927</v>
      </c>
      <c r="BY362" t="s">
        <v>5703</v>
      </c>
    </row>
    <row r="363" spans="2:77" x14ac:dyDescent="0.15">
      <c r="B363">
        <v>362</v>
      </c>
      <c r="C363">
        <v>2007</v>
      </c>
      <c r="D363">
        <v>62</v>
      </c>
      <c r="E363" t="s">
        <v>1931</v>
      </c>
      <c r="F363" s="1">
        <v>39149</v>
      </c>
      <c r="G363">
        <v>3453406800</v>
      </c>
      <c r="H363">
        <v>4.0000000000000001E-3</v>
      </c>
      <c r="I363">
        <v>567729</v>
      </c>
      <c r="J363">
        <v>226</v>
      </c>
      <c r="K363">
        <v>23185</v>
      </c>
      <c r="L363" t="s">
        <v>33</v>
      </c>
      <c r="M363" t="s">
        <v>33</v>
      </c>
      <c r="N363" t="s">
        <v>713</v>
      </c>
      <c r="O363" t="s">
        <v>4261</v>
      </c>
      <c r="P363">
        <v>1</v>
      </c>
      <c r="Q363" t="s">
        <v>1931</v>
      </c>
      <c r="R363" t="s">
        <v>1932</v>
      </c>
      <c r="S363" t="s">
        <v>1933</v>
      </c>
      <c r="T363">
        <v>2006</v>
      </c>
      <c r="U363" t="s">
        <v>1934</v>
      </c>
      <c r="V363" t="s">
        <v>5627</v>
      </c>
      <c r="W363" t="s">
        <v>1935</v>
      </c>
      <c r="X363">
        <v>8.1</v>
      </c>
      <c r="Y363">
        <v>363</v>
      </c>
      <c r="Z363">
        <v>90</v>
      </c>
      <c r="AA363">
        <f t="shared" si="95"/>
        <v>2</v>
      </c>
      <c r="AB363" t="s">
        <v>5443</v>
      </c>
      <c r="AC363">
        <f t="shared" si="81"/>
        <v>3</v>
      </c>
      <c r="AD363">
        <f t="shared" si="82"/>
        <v>3</v>
      </c>
      <c r="AE363">
        <f t="shared" si="83"/>
        <v>0</v>
      </c>
      <c r="AF363">
        <f t="shared" si="84"/>
        <v>3</v>
      </c>
      <c r="AG363">
        <f t="shared" si="85"/>
        <v>9.5382477398290941</v>
      </c>
      <c r="AH363">
        <f t="shared" si="86"/>
        <v>5.7541410788621938</v>
      </c>
      <c r="AI363">
        <f t="shared" si="87"/>
        <v>2.3541084391474008</v>
      </c>
      <c r="AJ363">
        <f t="shared" si="88"/>
        <v>4.3652071002318227</v>
      </c>
      <c r="AK363">
        <f t="shared" si="89"/>
        <v>2.559906625036112</v>
      </c>
      <c r="AL363">
        <f t="shared" si="90"/>
        <v>1.9542425094393248</v>
      </c>
      <c r="AW363">
        <v>861</v>
      </c>
      <c r="AX363">
        <v>1</v>
      </c>
      <c r="AY363" t="s">
        <v>4550</v>
      </c>
      <c r="AZ363" t="s">
        <v>4552</v>
      </c>
      <c r="BA363">
        <v>5</v>
      </c>
      <c r="BB363">
        <v>67</v>
      </c>
      <c r="BC363">
        <v>432.94845581054699</v>
      </c>
      <c r="BD363">
        <v>50</v>
      </c>
      <c r="BE363">
        <v>147.366775512695</v>
      </c>
      <c r="BF363">
        <v>1448</v>
      </c>
      <c r="BG363">
        <v>5.61548629775643E-3</v>
      </c>
      <c r="BH363">
        <v>22.402853012085</v>
      </c>
      <c r="BI363">
        <v>3</v>
      </c>
      <c r="BJ363">
        <v>7</v>
      </c>
      <c r="BK363">
        <v>97</v>
      </c>
      <c r="BL363">
        <v>461.57632446289102</v>
      </c>
      <c r="BM363">
        <v>64</v>
      </c>
      <c r="BN363">
        <v>275.68511962890602</v>
      </c>
      <c r="BO363">
        <v>4108</v>
      </c>
      <c r="BP363">
        <v>5.6559597142040704E-3</v>
      </c>
      <c r="BQ363">
        <v>1377.66711425781</v>
      </c>
      <c r="BR363">
        <v>7</v>
      </c>
      <c r="BS363">
        <f t="shared" si="91"/>
        <v>2.6364361949918584</v>
      </c>
      <c r="BT363">
        <f t="shared" si="92"/>
        <v>2.6642435245436493</v>
      </c>
      <c r="BU363">
        <f t="shared" si="93"/>
        <v>2.559906625036112</v>
      </c>
      <c r="BV363">
        <f t="shared" si="94"/>
        <v>1.9542425094393248</v>
      </c>
      <c r="BX363" t="s">
        <v>1932</v>
      </c>
      <c r="BY363" t="s">
        <v>5627</v>
      </c>
    </row>
    <row r="364" spans="2:77" x14ac:dyDescent="0.15">
      <c r="B364">
        <v>363</v>
      </c>
      <c r="C364">
        <v>2007</v>
      </c>
      <c r="D364">
        <v>63</v>
      </c>
      <c r="E364" t="s">
        <v>1936</v>
      </c>
      <c r="F364" s="1">
        <v>39092</v>
      </c>
      <c r="G364">
        <v>3170579500</v>
      </c>
      <c r="H364">
        <v>3.0000000000000001E-3</v>
      </c>
      <c r="I364">
        <v>563056</v>
      </c>
      <c r="J364">
        <v>218</v>
      </c>
      <c r="K364">
        <v>14519</v>
      </c>
      <c r="L364" t="s">
        <v>348</v>
      </c>
      <c r="M364" t="s">
        <v>348</v>
      </c>
      <c r="N364" t="s">
        <v>713</v>
      </c>
      <c r="O364" t="s">
        <v>4261</v>
      </c>
      <c r="P364" t="e">
        <v>#VALUE!</v>
      </c>
      <c r="Q364" t="s">
        <v>1937</v>
      </c>
      <c r="R364" t="s">
        <v>1938</v>
      </c>
      <c r="S364" t="s">
        <v>1939</v>
      </c>
      <c r="T364">
        <v>2006</v>
      </c>
      <c r="U364" t="s">
        <v>1940</v>
      </c>
      <c r="V364" t="s">
        <v>5704</v>
      </c>
      <c r="W364" t="s">
        <v>1942</v>
      </c>
      <c r="X364">
        <v>7.9</v>
      </c>
      <c r="Y364">
        <v>731</v>
      </c>
      <c r="Z364">
        <v>174</v>
      </c>
      <c r="AA364">
        <f t="shared" si="95"/>
        <v>5</v>
      </c>
      <c r="AB364" t="s">
        <v>5443</v>
      </c>
      <c r="AC364">
        <f t="shared" si="81"/>
        <v>3</v>
      </c>
      <c r="AD364">
        <f t="shared" si="82"/>
        <v>3</v>
      </c>
      <c r="AE364">
        <f t="shared" si="83"/>
        <v>0</v>
      </c>
      <c r="AF364">
        <f t="shared" si="84"/>
        <v>1</v>
      </c>
      <c r="AG364">
        <f t="shared" si="85"/>
        <v>9.5011386472812021</v>
      </c>
      <c r="AH364">
        <f t="shared" si="86"/>
        <v>5.7505515907332674</v>
      </c>
      <c r="AI364">
        <f t="shared" si="87"/>
        <v>2.3384564936046046</v>
      </c>
      <c r="AJ364">
        <f t="shared" si="88"/>
        <v>4.1619367052457799</v>
      </c>
      <c r="AK364">
        <f t="shared" si="89"/>
        <v>2.8639173769578599</v>
      </c>
      <c r="AL364">
        <f t="shared" si="90"/>
        <v>2.2405492482825995</v>
      </c>
      <c r="AW364">
        <v>880</v>
      </c>
      <c r="AX364">
        <v>2</v>
      </c>
      <c r="AY364" t="s">
        <v>4656</v>
      </c>
      <c r="AZ364" t="s">
        <v>4658</v>
      </c>
      <c r="BA364">
        <v>15</v>
      </c>
      <c r="BB364">
        <v>181</v>
      </c>
      <c r="BC364">
        <v>1382.47680664063</v>
      </c>
      <c r="BD364">
        <v>66</v>
      </c>
      <c r="BE364">
        <v>139.21675109863301</v>
      </c>
      <c r="BF364">
        <v>1712</v>
      </c>
      <c r="BG364">
        <v>3.9366137236356701E-2</v>
      </c>
      <c r="BH364">
        <v>727.08209228515602</v>
      </c>
      <c r="BI364">
        <v>52.5</v>
      </c>
      <c r="BJ364">
        <v>15</v>
      </c>
      <c r="BK364">
        <v>189</v>
      </c>
      <c r="BL364">
        <v>56.550270080566399</v>
      </c>
      <c r="BM364">
        <v>73</v>
      </c>
      <c r="BN364">
        <v>267.708984375</v>
      </c>
      <c r="BO364">
        <v>4280</v>
      </c>
      <c r="BP364">
        <v>2.7257509646005901E-4</v>
      </c>
      <c r="BQ364">
        <v>2396.10693359375</v>
      </c>
      <c r="BR364">
        <v>52.5</v>
      </c>
      <c r="BS364">
        <f t="shared" si="91"/>
        <v>3.140657854021955</v>
      </c>
      <c r="BT364">
        <f t="shared" si="92"/>
        <v>1.7524346834298128</v>
      </c>
      <c r="BU364">
        <f t="shared" si="93"/>
        <v>2.8639173769578599</v>
      </c>
      <c r="BV364">
        <f t="shared" si="94"/>
        <v>2.2405492482825995</v>
      </c>
      <c r="BX364" t="s">
        <v>1938</v>
      </c>
      <c r="BY364" t="s">
        <v>5704</v>
      </c>
    </row>
    <row r="365" spans="2:77" x14ac:dyDescent="0.15">
      <c r="B365">
        <v>364</v>
      </c>
      <c r="C365">
        <v>2007</v>
      </c>
      <c r="D365">
        <v>64</v>
      </c>
      <c r="E365" t="s">
        <v>1943</v>
      </c>
      <c r="F365" s="1">
        <v>39345</v>
      </c>
      <c r="G365">
        <v>3732360000</v>
      </c>
      <c r="H365">
        <v>4.0000000000000001E-3</v>
      </c>
      <c r="I365">
        <v>556157</v>
      </c>
      <c r="J365">
        <v>202</v>
      </c>
      <c r="K365">
        <v>21292</v>
      </c>
      <c r="L365" t="s">
        <v>33</v>
      </c>
      <c r="M365" t="s">
        <v>33</v>
      </c>
      <c r="N365" t="s">
        <v>34</v>
      </c>
      <c r="O365" t="s">
        <v>4261</v>
      </c>
      <c r="P365">
        <v>1</v>
      </c>
      <c r="Q365" t="s">
        <v>1943</v>
      </c>
      <c r="R365" t="s">
        <v>1944</v>
      </c>
      <c r="S365" t="s">
        <v>1945</v>
      </c>
      <c r="T365">
        <v>2007</v>
      </c>
      <c r="U365" t="s">
        <v>1946</v>
      </c>
      <c r="V365" t="s">
        <v>5649</v>
      </c>
      <c r="W365" t="s">
        <v>1947</v>
      </c>
      <c r="X365">
        <v>7.2</v>
      </c>
      <c r="Y365">
        <v>248</v>
      </c>
      <c r="Z365">
        <v>37</v>
      </c>
      <c r="AA365">
        <f t="shared" si="95"/>
        <v>2</v>
      </c>
      <c r="AB365" t="s">
        <v>5425</v>
      </c>
      <c r="AC365">
        <f t="shared" si="81"/>
        <v>5</v>
      </c>
      <c r="AD365">
        <f t="shared" si="82"/>
        <v>4</v>
      </c>
      <c r="AE365">
        <f t="shared" si="83"/>
        <v>0</v>
      </c>
      <c r="AF365">
        <f t="shared" si="84"/>
        <v>9</v>
      </c>
      <c r="AG365">
        <f t="shared" si="85"/>
        <v>9.571983526412394</v>
      </c>
      <c r="AH365">
        <f t="shared" si="86"/>
        <v>5.7451974077848265</v>
      </c>
      <c r="AI365">
        <f t="shared" si="87"/>
        <v>2.3053513694466239</v>
      </c>
      <c r="AJ365">
        <f t="shared" si="88"/>
        <v>4.3282164575007167</v>
      </c>
      <c r="AK365">
        <f t="shared" si="89"/>
        <v>2.394451680826216</v>
      </c>
      <c r="AL365">
        <f t="shared" si="90"/>
        <v>1.5682017240669948</v>
      </c>
      <c r="AW365">
        <v>881</v>
      </c>
      <c r="AX365">
        <v>1</v>
      </c>
      <c r="AY365" t="s">
        <v>4662</v>
      </c>
      <c r="AZ365" t="s">
        <v>4663</v>
      </c>
      <c r="BA365">
        <v>1</v>
      </c>
      <c r="BB365">
        <v>1</v>
      </c>
      <c r="BC365">
        <v>1.0465894937515301</v>
      </c>
      <c r="BD365">
        <v>0</v>
      </c>
      <c r="BE365">
        <v>0</v>
      </c>
      <c r="BF365">
        <v>3584</v>
      </c>
      <c r="BG365">
        <v>0</v>
      </c>
      <c r="BH365">
        <v>0</v>
      </c>
      <c r="BI365">
        <v>0</v>
      </c>
      <c r="BJ365">
        <v>3</v>
      </c>
      <c r="BK365">
        <v>26</v>
      </c>
      <c r="BL365">
        <v>6.8007693290710396</v>
      </c>
      <c r="BM365">
        <v>19</v>
      </c>
      <c r="BN365">
        <v>210.63032531738301</v>
      </c>
      <c r="BO365">
        <v>5140</v>
      </c>
      <c r="BP365" s="6">
        <v>1.5666541003156501E-5</v>
      </c>
      <c r="BQ365">
        <v>0</v>
      </c>
      <c r="BR365">
        <v>0</v>
      </c>
      <c r="BS365">
        <f t="shared" si="91"/>
        <v>1.9776370735542198E-2</v>
      </c>
      <c r="BT365">
        <f t="shared" si="92"/>
        <v>0.83255804454026605</v>
      </c>
      <c r="BU365">
        <f t="shared" si="93"/>
        <v>2.394451680826216</v>
      </c>
      <c r="BV365">
        <f t="shared" si="94"/>
        <v>1.5682017240669948</v>
      </c>
      <c r="BX365" t="s">
        <v>1944</v>
      </c>
      <c r="BY365" t="s">
        <v>5649</v>
      </c>
    </row>
    <row r="366" spans="2:77" x14ac:dyDescent="0.15">
      <c r="B366">
        <v>365</v>
      </c>
      <c r="C366">
        <v>2007</v>
      </c>
      <c r="D366">
        <v>65</v>
      </c>
      <c r="E366" t="s">
        <v>1948</v>
      </c>
      <c r="F366" s="1">
        <v>39434</v>
      </c>
      <c r="G366">
        <v>3461836500</v>
      </c>
      <c r="H366">
        <v>4.0000000000000001E-3</v>
      </c>
      <c r="I366">
        <v>537645</v>
      </c>
      <c r="J366">
        <v>225</v>
      </c>
      <c r="K366">
        <v>13040</v>
      </c>
      <c r="L366" t="s">
        <v>25</v>
      </c>
      <c r="M366" t="s">
        <v>25</v>
      </c>
      <c r="N366" t="s">
        <v>1949</v>
      </c>
      <c r="O366" t="s">
        <v>4261</v>
      </c>
      <c r="P366">
        <v>1</v>
      </c>
      <c r="Q366" t="s">
        <v>1948</v>
      </c>
      <c r="R366" t="s">
        <v>1950</v>
      </c>
      <c r="T366">
        <v>2007</v>
      </c>
      <c r="U366" t="s">
        <v>1951</v>
      </c>
      <c r="V366" t="s">
        <v>5604</v>
      </c>
      <c r="W366" t="s">
        <v>31</v>
      </c>
      <c r="X366">
        <v>6.7</v>
      </c>
      <c r="Y366">
        <v>355</v>
      </c>
      <c r="Z366">
        <v>72</v>
      </c>
      <c r="AA366">
        <f t="shared" si="95"/>
        <v>1</v>
      </c>
      <c r="AB366" t="s">
        <v>5456</v>
      </c>
      <c r="AC366">
        <f t="shared" si="81"/>
        <v>10</v>
      </c>
      <c r="AD366">
        <f t="shared" si="82"/>
        <v>5</v>
      </c>
      <c r="AE366">
        <f t="shared" si="83"/>
        <v>0</v>
      </c>
      <c r="AF366">
        <f t="shared" si="84"/>
        <v>12</v>
      </c>
      <c r="AG366">
        <f t="shared" si="85"/>
        <v>9.5393065526137324</v>
      </c>
      <c r="AH366">
        <f t="shared" si="86"/>
        <v>5.730495611299105</v>
      </c>
      <c r="AI366">
        <f t="shared" si="87"/>
        <v>2.3521825181113623</v>
      </c>
      <c r="AJ366">
        <f t="shared" si="88"/>
        <v>4.115277591395901</v>
      </c>
      <c r="AK366">
        <f t="shared" si="89"/>
        <v>2.5502283530550938</v>
      </c>
      <c r="AL366">
        <f t="shared" si="90"/>
        <v>1.8573324964312683</v>
      </c>
      <c r="AW366">
        <v>463</v>
      </c>
      <c r="AX366">
        <v>2</v>
      </c>
      <c r="AY366" t="s">
        <v>2495</v>
      </c>
      <c r="AZ366" t="s">
        <v>2497</v>
      </c>
      <c r="BA366">
        <v>13</v>
      </c>
      <c r="BB366">
        <v>190</v>
      </c>
      <c r="BC366">
        <v>1640.12744140625</v>
      </c>
      <c r="BD366">
        <v>104</v>
      </c>
      <c r="BE366">
        <v>149.71670532226599</v>
      </c>
      <c r="BF366">
        <v>1609</v>
      </c>
      <c r="BG366">
        <v>4.6746503561735202E-2</v>
      </c>
      <c r="BH366">
        <v>471.45129394531301</v>
      </c>
      <c r="BI366">
        <v>33</v>
      </c>
      <c r="BJ366">
        <v>14</v>
      </c>
      <c r="BK366">
        <v>223</v>
      </c>
      <c r="BL366">
        <v>64.582038879394503</v>
      </c>
      <c r="BM366">
        <v>114</v>
      </c>
      <c r="BN366">
        <v>270.97079467773398</v>
      </c>
      <c r="BO366">
        <v>4336</v>
      </c>
      <c r="BP366">
        <v>3.08619695715606E-4</v>
      </c>
      <c r="BQ366">
        <v>634.33264160156295</v>
      </c>
      <c r="BR366">
        <v>34.833332061767599</v>
      </c>
      <c r="BS366">
        <f t="shared" si="91"/>
        <v>3.2148775949679114</v>
      </c>
      <c r="BT366">
        <f t="shared" si="92"/>
        <v>1.8101117517386338</v>
      </c>
      <c r="BU366">
        <f t="shared" si="93"/>
        <v>2.5502283530550938</v>
      </c>
      <c r="BV366">
        <f t="shared" si="94"/>
        <v>1.8573324964312683</v>
      </c>
      <c r="BX366" t="s">
        <v>1950</v>
      </c>
      <c r="BY366" t="s">
        <v>5604</v>
      </c>
    </row>
    <row r="367" spans="2:77" x14ac:dyDescent="0.15">
      <c r="B367">
        <v>366</v>
      </c>
      <c r="C367">
        <v>2007</v>
      </c>
      <c r="D367">
        <v>66</v>
      </c>
      <c r="E367" t="s">
        <v>1952</v>
      </c>
      <c r="F367" s="1">
        <v>39373</v>
      </c>
      <c r="G367">
        <v>3591648000</v>
      </c>
      <c r="H367">
        <v>4.0000000000000001E-3</v>
      </c>
      <c r="I367">
        <v>534877</v>
      </c>
      <c r="J367">
        <v>240</v>
      </c>
      <c r="K367">
        <v>24559</v>
      </c>
      <c r="L367" t="s">
        <v>978</v>
      </c>
      <c r="M367" t="s">
        <v>1953</v>
      </c>
      <c r="N367" t="s">
        <v>1476</v>
      </c>
      <c r="O367" t="s">
        <v>4261</v>
      </c>
      <c r="P367" t="e">
        <v>#VALUE!</v>
      </c>
      <c r="Q367" t="s">
        <v>1954</v>
      </c>
      <c r="R367" t="s">
        <v>1955</v>
      </c>
      <c r="S367" t="s">
        <v>1956</v>
      </c>
      <c r="T367">
        <v>2007</v>
      </c>
      <c r="U367" t="s">
        <v>1957</v>
      </c>
      <c r="V367" t="s">
        <v>5636</v>
      </c>
      <c r="W367" t="s">
        <v>1958</v>
      </c>
      <c r="X367">
        <v>7.7</v>
      </c>
      <c r="Y367">
        <v>359</v>
      </c>
      <c r="Z367">
        <v>92</v>
      </c>
      <c r="AA367">
        <f t="shared" si="95"/>
        <v>10</v>
      </c>
      <c r="AB367" t="s">
        <v>5453</v>
      </c>
      <c r="AC367">
        <f t="shared" si="81"/>
        <v>10</v>
      </c>
      <c r="AD367">
        <f t="shared" si="82"/>
        <v>5</v>
      </c>
      <c r="AE367">
        <f t="shared" si="83"/>
        <v>0</v>
      </c>
      <c r="AF367">
        <f t="shared" si="84"/>
        <v>10</v>
      </c>
      <c r="AG367">
        <f t="shared" si="85"/>
        <v>9.5552937669851072</v>
      </c>
      <c r="AH367">
        <f t="shared" si="86"/>
        <v>5.7282539233991443</v>
      </c>
      <c r="AI367">
        <f t="shared" si="87"/>
        <v>2.3802112417116059</v>
      </c>
      <c r="AJ367">
        <f t="shared" si="88"/>
        <v>4.3902106791090461</v>
      </c>
      <c r="AK367">
        <f t="shared" si="89"/>
        <v>2.5550944485783189</v>
      </c>
      <c r="AL367">
        <f t="shared" si="90"/>
        <v>1.9637878273455551</v>
      </c>
      <c r="AW367">
        <v>321</v>
      </c>
      <c r="AX367">
        <v>1</v>
      </c>
      <c r="AY367" t="s">
        <v>1723</v>
      </c>
      <c r="AZ367" t="s">
        <v>1725</v>
      </c>
      <c r="BA367">
        <v>21</v>
      </c>
      <c r="BB367">
        <v>396</v>
      </c>
      <c r="BC367">
        <v>2784.0400390625</v>
      </c>
      <c r="BD367">
        <v>199</v>
      </c>
      <c r="BE367">
        <v>188.74978637695301</v>
      </c>
      <c r="BF367">
        <v>1178</v>
      </c>
      <c r="BG367">
        <v>3.6291632801294299E-2</v>
      </c>
      <c r="BH367">
        <v>700.35614013671898</v>
      </c>
      <c r="BI367">
        <v>115.999992370605</v>
      </c>
      <c r="BJ367">
        <v>22</v>
      </c>
      <c r="BK367">
        <v>434</v>
      </c>
      <c r="BL367">
        <v>3288.91357421875</v>
      </c>
      <c r="BM367">
        <v>205</v>
      </c>
      <c r="BN367">
        <v>298.08096313476602</v>
      </c>
      <c r="BO367">
        <v>4165</v>
      </c>
      <c r="BP367">
        <v>4.0972486138343797E-2</v>
      </c>
      <c r="BQ367">
        <v>1005.08068847656</v>
      </c>
      <c r="BR367">
        <v>120.783325195313</v>
      </c>
      <c r="BS367">
        <f t="shared" si="91"/>
        <v>3.4446754768504726</v>
      </c>
      <c r="BT367">
        <f t="shared" si="92"/>
        <v>3.5170524612804508</v>
      </c>
      <c r="BU367">
        <f t="shared" si="93"/>
        <v>2.5550944485783189</v>
      </c>
      <c r="BV367">
        <f t="shared" si="94"/>
        <v>1.9637878273455551</v>
      </c>
      <c r="BX367" t="s">
        <v>1955</v>
      </c>
      <c r="BY367" t="s">
        <v>5636</v>
      </c>
    </row>
    <row r="368" spans="2:77" x14ac:dyDescent="0.15">
      <c r="B368">
        <v>367</v>
      </c>
      <c r="C368">
        <v>2007</v>
      </c>
      <c r="D368">
        <v>67</v>
      </c>
      <c r="E368" t="s">
        <v>1959</v>
      </c>
      <c r="F368" s="1">
        <v>39191</v>
      </c>
      <c r="G368">
        <v>3309177500</v>
      </c>
      <c r="H368">
        <v>4.0000000000000001E-3</v>
      </c>
      <c r="I368">
        <v>514669</v>
      </c>
      <c r="J368">
        <v>262</v>
      </c>
      <c r="K368">
        <v>19504</v>
      </c>
      <c r="L368" t="s">
        <v>25</v>
      </c>
      <c r="M368" t="s">
        <v>25</v>
      </c>
      <c r="N368" t="s">
        <v>40</v>
      </c>
      <c r="O368" t="s">
        <v>4261</v>
      </c>
      <c r="P368" t="e">
        <v>#VALUE!</v>
      </c>
      <c r="Q368" t="s">
        <v>1960</v>
      </c>
      <c r="R368" t="s">
        <v>1961</v>
      </c>
      <c r="S368" t="s">
        <v>1962</v>
      </c>
      <c r="T368">
        <v>2007</v>
      </c>
      <c r="U368" t="s">
        <v>1963</v>
      </c>
      <c r="V368" t="s">
        <v>5622</v>
      </c>
      <c r="W368" t="s">
        <v>1964</v>
      </c>
      <c r="X368">
        <v>7.2</v>
      </c>
      <c r="Y368">
        <v>325</v>
      </c>
      <c r="Z368">
        <v>60</v>
      </c>
      <c r="AA368">
        <f t="shared" si="95"/>
        <v>1</v>
      </c>
      <c r="AB368" t="s">
        <v>5426</v>
      </c>
      <c r="AC368">
        <f t="shared" si="81"/>
        <v>1</v>
      </c>
      <c r="AD368">
        <f t="shared" si="82"/>
        <v>1</v>
      </c>
      <c r="AE368">
        <f t="shared" si="83"/>
        <v>0</v>
      </c>
      <c r="AF368">
        <f t="shared" si="84"/>
        <v>4</v>
      </c>
      <c r="AG368">
        <f t="shared" si="85"/>
        <v>9.5197200627787915</v>
      </c>
      <c r="AH368">
        <f t="shared" si="86"/>
        <v>5.7115280102272576</v>
      </c>
      <c r="AI368">
        <f t="shared" si="87"/>
        <v>2.4183012913197452</v>
      </c>
      <c r="AJ368">
        <f t="shared" si="88"/>
        <v>4.2901236882743063</v>
      </c>
      <c r="AK368">
        <f t="shared" si="89"/>
        <v>2.511883360978874</v>
      </c>
      <c r="AL368">
        <f t="shared" si="90"/>
        <v>1.7781512503836434</v>
      </c>
      <c r="AW368">
        <v>806</v>
      </c>
      <c r="AX368">
        <v>1</v>
      </c>
      <c r="AY368" t="s">
        <v>4287</v>
      </c>
      <c r="AZ368" t="s">
        <v>4288</v>
      </c>
      <c r="BA368">
        <v>23</v>
      </c>
      <c r="BB368">
        <v>530</v>
      </c>
      <c r="BC368">
        <v>4491.98095703125</v>
      </c>
      <c r="BD368">
        <v>214</v>
      </c>
      <c r="BE368">
        <v>191.94985961914099</v>
      </c>
      <c r="BF368">
        <v>1165</v>
      </c>
      <c r="BG368">
        <v>5.8808125555515303E-2</v>
      </c>
      <c r="BH368">
        <v>574.38885498046898</v>
      </c>
      <c r="BI368">
        <v>105.783332824707</v>
      </c>
      <c r="BJ368">
        <v>24</v>
      </c>
      <c r="BK368">
        <v>567</v>
      </c>
      <c r="BL368">
        <v>4608.32861328125</v>
      </c>
      <c r="BM368">
        <v>232</v>
      </c>
      <c r="BN368">
        <v>315.25595092773398</v>
      </c>
      <c r="BO368">
        <v>3915</v>
      </c>
      <c r="BP368">
        <v>5.7499606162309598E-2</v>
      </c>
      <c r="BQ368">
        <v>3444.83276367188</v>
      </c>
      <c r="BR368">
        <v>118.783332824707</v>
      </c>
      <c r="BS368">
        <f t="shared" si="91"/>
        <v>3.652437906477715</v>
      </c>
      <c r="BT368">
        <f t="shared" si="92"/>
        <v>3.6635434404338638</v>
      </c>
      <c r="BU368">
        <f t="shared" si="93"/>
        <v>2.511883360978874</v>
      </c>
      <c r="BV368">
        <f t="shared" si="94"/>
        <v>1.7781512503836434</v>
      </c>
      <c r="BX368" t="s">
        <v>1961</v>
      </c>
      <c r="BY368" t="s">
        <v>5622</v>
      </c>
    </row>
    <row r="369" spans="2:77" x14ac:dyDescent="0.15">
      <c r="B369">
        <v>368</v>
      </c>
      <c r="C369">
        <v>2007</v>
      </c>
      <c r="D369">
        <v>68</v>
      </c>
      <c r="E369" t="s">
        <v>1965</v>
      </c>
      <c r="F369" s="1">
        <v>39198</v>
      </c>
      <c r="G369">
        <v>3428161000</v>
      </c>
      <c r="H369">
        <v>4.0000000000000001E-3</v>
      </c>
      <c r="I369">
        <v>511190</v>
      </c>
      <c r="J369">
        <v>157</v>
      </c>
      <c r="K369">
        <v>15224</v>
      </c>
      <c r="L369" t="s">
        <v>33</v>
      </c>
      <c r="M369" t="s">
        <v>33</v>
      </c>
      <c r="N369" t="s">
        <v>40</v>
      </c>
      <c r="O369" t="s">
        <v>4261</v>
      </c>
      <c r="P369" t="e">
        <v>#VALUE!</v>
      </c>
      <c r="Q369" t="s">
        <v>1966</v>
      </c>
      <c r="R369" t="s">
        <v>1967</v>
      </c>
      <c r="S369" t="s">
        <v>1968</v>
      </c>
      <c r="T369">
        <v>2007</v>
      </c>
      <c r="U369" t="s">
        <v>1969</v>
      </c>
      <c r="V369" t="s">
        <v>5705</v>
      </c>
      <c r="W369" t="s">
        <v>31</v>
      </c>
      <c r="X369">
        <v>8.6</v>
      </c>
      <c r="Y369">
        <v>246</v>
      </c>
      <c r="Z369">
        <v>27</v>
      </c>
      <c r="AA369">
        <f t="shared" si="95"/>
        <v>2</v>
      </c>
      <c r="AB369" t="s">
        <v>5426</v>
      </c>
      <c r="AC369">
        <f t="shared" si="81"/>
        <v>1</v>
      </c>
      <c r="AD369">
        <f t="shared" si="82"/>
        <v>1</v>
      </c>
      <c r="AE369">
        <f t="shared" si="83"/>
        <v>0</v>
      </c>
      <c r="AF369">
        <f t="shared" si="84"/>
        <v>4</v>
      </c>
      <c r="AG369">
        <f t="shared" si="85"/>
        <v>9.5350612099167584</v>
      </c>
      <c r="AH369">
        <f t="shared" si="86"/>
        <v>5.7085823494787906</v>
      </c>
      <c r="AI369">
        <f t="shared" si="87"/>
        <v>2.1958996524092336</v>
      </c>
      <c r="AJ369">
        <f t="shared" si="88"/>
        <v>4.1825287752789633</v>
      </c>
      <c r="AK369">
        <f t="shared" si="89"/>
        <v>2.3909351071033789</v>
      </c>
      <c r="AL369">
        <f t="shared" si="90"/>
        <v>1.4313637641589871</v>
      </c>
      <c r="AW369">
        <v>98</v>
      </c>
      <c r="AX369">
        <v>1</v>
      </c>
      <c r="AY369" t="s">
        <v>557</v>
      </c>
      <c r="AZ369" t="s">
        <v>559</v>
      </c>
      <c r="BA369">
        <v>18</v>
      </c>
      <c r="BB369">
        <v>357</v>
      </c>
      <c r="BC369">
        <v>2470.52856445313</v>
      </c>
      <c r="BD369">
        <v>167</v>
      </c>
      <c r="BE369">
        <v>181.61647033691401</v>
      </c>
      <c r="BF369">
        <v>1217</v>
      </c>
      <c r="BG369">
        <v>3.2171227037906598E-2</v>
      </c>
      <c r="BH369">
        <v>433.35464477539102</v>
      </c>
      <c r="BI369">
        <v>60.166667938232401</v>
      </c>
      <c r="BJ369">
        <v>19</v>
      </c>
      <c r="BK369">
        <v>391</v>
      </c>
      <c r="BL369">
        <v>2816.58935546875</v>
      </c>
      <c r="BM369">
        <v>174</v>
      </c>
      <c r="BN369">
        <v>294.67828369140602</v>
      </c>
      <c r="BO369">
        <v>4126</v>
      </c>
      <c r="BP369">
        <v>3.5021159797906903E-2</v>
      </c>
      <c r="BQ369">
        <v>849.48388671875</v>
      </c>
      <c r="BR369">
        <v>64.666671752929702</v>
      </c>
      <c r="BS369">
        <f t="shared" si="91"/>
        <v>3.3927898796027502</v>
      </c>
      <c r="BT369">
        <f t="shared" si="92"/>
        <v>3.4497235336546059</v>
      </c>
      <c r="BU369">
        <f t="shared" si="93"/>
        <v>2.3909351071033789</v>
      </c>
      <c r="BV369">
        <f t="shared" si="94"/>
        <v>1.4313637641589871</v>
      </c>
      <c r="BX369" t="s">
        <v>1967</v>
      </c>
      <c r="BY369" t="s">
        <v>5705</v>
      </c>
    </row>
    <row r="370" spans="2:77" x14ac:dyDescent="0.15">
      <c r="B370">
        <v>369</v>
      </c>
      <c r="C370">
        <v>2007</v>
      </c>
      <c r="D370">
        <v>69</v>
      </c>
      <c r="E370" t="s">
        <v>1971</v>
      </c>
      <c r="F370" s="1">
        <v>39302</v>
      </c>
      <c r="G370">
        <v>3286151000</v>
      </c>
      <c r="H370">
        <v>4.0000000000000001E-3</v>
      </c>
      <c r="I370">
        <v>509235</v>
      </c>
      <c r="J370">
        <v>267</v>
      </c>
      <c r="K370">
        <v>19700</v>
      </c>
      <c r="L370" t="s">
        <v>25</v>
      </c>
      <c r="M370" t="s">
        <v>25</v>
      </c>
      <c r="N370" t="s">
        <v>713</v>
      </c>
      <c r="O370" t="s">
        <v>4261</v>
      </c>
      <c r="P370">
        <v>1</v>
      </c>
      <c r="Q370" t="s">
        <v>1971</v>
      </c>
      <c r="R370" t="s">
        <v>1972</v>
      </c>
      <c r="T370">
        <v>2007</v>
      </c>
      <c r="U370" t="s">
        <v>1973</v>
      </c>
      <c r="V370" t="s">
        <v>5615</v>
      </c>
      <c r="W370" t="s">
        <v>31</v>
      </c>
      <c r="X370">
        <v>4.3</v>
      </c>
      <c r="Y370">
        <v>167</v>
      </c>
      <c r="Z370">
        <v>23</v>
      </c>
      <c r="AA370">
        <f t="shared" si="95"/>
        <v>1</v>
      </c>
      <c r="AB370" t="s">
        <v>5443</v>
      </c>
      <c r="AC370">
        <f t="shared" si="81"/>
        <v>3</v>
      </c>
      <c r="AD370">
        <f t="shared" si="82"/>
        <v>3</v>
      </c>
      <c r="AE370">
        <f t="shared" si="83"/>
        <v>0</v>
      </c>
      <c r="AF370">
        <f t="shared" si="84"/>
        <v>8</v>
      </c>
      <c r="AG370">
        <f t="shared" si="85"/>
        <v>9.5166875155689343</v>
      </c>
      <c r="AH370">
        <f t="shared" si="86"/>
        <v>5.7069182453046574</v>
      </c>
      <c r="AI370">
        <f t="shared" si="87"/>
        <v>2.426511261364575</v>
      </c>
      <c r="AJ370">
        <f t="shared" si="88"/>
        <v>4.2944662261615925</v>
      </c>
      <c r="AK370">
        <f t="shared" si="89"/>
        <v>2.2227164711475833</v>
      </c>
      <c r="AL370">
        <f t="shared" si="90"/>
        <v>1.3617278360175928</v>
      </c>
      <c r="AW370">
        <v>11</v>
      </c>
      <c r="AX370">
        <v>1</v>
      </c>
      <c r="AY370" t="s">
        <v>91</v>
      </c>
      <c r="AZ370" t="s">
        <v>93</v>
      </c>
      <c r="BA370">
        <v>3</v>
      </c>
      <c r="BB370">
        <v>25</v>
      </c>
      <c r="BC370">
        <v>96.505126953125</v>
      </c>
      <c r="BD370">
        <v>18</v>
      </c>
      <c r="BE370">
        <v>124.883438110352</v>
      </c>
      <c r="BF370">
        <v>1684</v>
      </c>
      <c r="BG370">
        <v>1.2173048453405499E-3</v>
      </c>
      <c r="BH370">
        <v>0</v>
      </c>
      <c r="BI370">
        <v>0</v>
      </c>
      <c r="BJ370">
        <v>3</v>
      </c>
      <c r="BK370">
        <v>25</v>
      </c>
      <c r="BL370">
        <v>95.312789916992202</v>
      </c>
      <c r="BM370">
        <v>18</v>
      </c>
      <c r="BN370">
        <v>210.67770385742199</v>
      </c>
      <c r="BO370">
        <v>5254</v>
      </c>
      <c r="BP370">
        <v>1.1460729874670499E-3</v>
      </c>
      <c r="BQ370">
        <v>0</v>
      </c>
      <c r="BR370">
        <v>0</v>
      </c>
      <c r="BS370">
        <f t="shared" si="91"/>
        <v>1.9845503863832172</v>
      </c>
      <c r="BT370">
        <f t="shared" si="92"/>
        <v>1.9791511820410008</v>
      </c>
      <c r="BU370">
        <f t="shared" si="93"/>
        <v>2.2227164711475833</v>
      </c>
      <c r="BV370">
        <f t="shared" si="94"/>
        <v>1.3617278360175928</v>
      </c>
      <c r="BX370" t="s">
        <v>1972</v>
      </c>
      <c r="BY370" t="s">
        <v>5615</v>
      </c>
    </row>
    <row r="371" spans="2:77" x14ac:dyDescent="0.15">
      <c r="B371">
        <v>370</v>
      </c>
      <c r="C371">
        <v>2007</v>
      </c>
      <c r="D371">
        <v>70</v>
      </c>
      <c r="E371" t="s">
        <v>1974</v>
      </c>
      <c r="F371" s="1">
        <v>39435</v>
      </c>
      <c r="G371">
        <v>3016905000</v>
      </c>
      <c r="H371">
        <v>3.0000000000000001E-3</v>
      </c>
      <c r="I371">
        <v>496085</v>
      </c>
      <c r="J371">
        <v>215</v>
      </c>
      <c r="K371">
        <v>10097</v>
      </c>
      <c r="L371" t="s">
        <v>33</v>
      </c>
      <c r="M371" t="s">
        <v>33</v>
      </c>
      <c r="N371" t="s">
        <v>53</v>
      </c>
      <c r="O371" t="s">
        <v>4261</v>
      </c>
      <c r="P371">
        <v>1</v>
      </c>
      <c r="Q371" t="s">
        <v>1974</v>
      </c>
      <c r="R371" t="s">
        <v>1975</v>
      </c>
      <c r="S371" t="s">
        <v>1976</v>
      </c>
      <c r="T371">
        <v>2007</v>
      </c>
      <c r="U371" t="s">
        <v>1977</v>
      </c>
      <c r="V371" t="s">
        <v>5587</v>
      </c>
      <c r="W371" t="s">
        <v>1979</v>
      </c>
      <c r="X371">
        <v>8.4</v>
      </c>
      <c r="Y371">
        <v>160</v>
      </c>
      <c r="Z371">
        <v>32</v>
      </c>
      <c r="AA371">
        <f t="shared" si="95"/>
        <v>2</v>
      </c>
      <c r="AB371" t="s">
        <v>5428</v>
      </c>
      <c r="AC371">
        <f t="shared" si="81"/>
        <v>6</v>
      </c>
      <c r="AD371">
        <f t="shared" si="82"/>
        <v>4</v>
      </c>
      <c r="AE371">
        <f t="shared" si="83"/>
        <v>0</v>
      </c>
      <c r="AF371">
        <f t="shared" si="84"/>
        <v>12</v>
      </c>
      <c r="AG371">
        <f t="shared" si="85"/>
        <v>9.4795616347936935</v>
      </c>
      <c r="AH371">
        <f t="shared" si="86"/>
        <v>5.6955560955793922</v>
      </c>
      <c r="AI371">
        <f t="shared" si="87"/>
        <v>2.3324384599156049</v>
      </c>
      <c r="AJ371">
        <f t="shared" si="88"/>
        <v>4.0041923562597139</v>
      </c>
      <c r="AK371">
        <f t="shared" si="89"/>
        <v>2.2041199826559246</v>
      </c>
      <c r="AL371">
        <f t="shared" si="90"/>
        <v>1.5051499783199058</v>
      </c>
      <c r="AW371">
        <v>315</v>
      </c>
      <c r="AX371">
        <v>1</v>
      </c>
      <c r="AY371" t="s">
        <v>1690</v>
      </c>
      <c r="AZ371" t="s">
        <v>1692</v>
      </c>
      <c r="BA371">
        <v>24</v>
      </c>
      <c r="BB371">
        <v>578</v>
      </c>
      <c r="BC371">
        <v>5726.22412109375</v>
      </c>
      <c r="BD371">
        <v>222</v>
      </c>
      <c r="BE371">
        <v>193.783126831055</v>
      </c>
      <c r="BF371">
        <v>1156</v>
      </c>
      <c r="BG371">
        <v>7.5320944190025302E-2</v>
      </c>
      <c r="BH371">
        <v>468.41195678710898</v>
      </c>
      <c r="BI371">
        <v>119.58332824707</v>
      </c>
      <c r="BJ371">
        <v>24</v>
      </c>
      <c r="BK371">
        <v>588</v>
      </c>
      <c r="BL371">
        <v>5775.22705078125</v>
      </c>
      <c r="BM371">
        <v>230</v>
      </c>
      <c r="BN371">
        <v>307.87155151367199</v>
      </c>
      <c r="BO371">
        <v>4050</v>
      </c>
      <c r="BP371">
        <v>7.2422325611114502E-2</v>
      </c>
      <c r="BQ371">
        <v>759.76141357421898</v>
      </c>
      <c r="BR371">
        <v>119.58332824707</v>
      </c>
      <c r="BS371">
        <f t="shared" si="91"/>
        <v>3.7578683420525825</v>
      </c>
      <c r="BT371">
        <f t="shared" si="92"/>
        <v>3.7615690630166556</v>
      </c>
      <c r="BU371">
        <f t="shared" si="93"/>
        <v>2.2041199826559246</v>
      </c>
      <c r="BV371">
        <f t="shared" si="94"/>
        <v>1.5051499783199058</v>
      </c>
      <c r="BX371" t="s">
        <v>1975</v>
      </c>
      <c r="BY371" t="s">
        <v>5587</v>
      </c>
    </row>
    <row r="372" spans="2:77" x14ac:dyDescent="0.15">
      <c r="B372">
        <v>371</v>
      </c>
      <c r="C372">
        <v>2007</v>
      </c>
      <c r="D372">
        <v>71</v>
      </c>
      <c r="E372" t="s">
        <v>1980</v>
      </c>
      <c r="F372" s="1">
        <v>39280</v>
      </c>
      <c r="G372">
        <v>3156329300</v>
      </c>
      <c r="H372">
        <v>3.0000000000000001E-3</v>
      </c>
      <c r="I372">
        <v>496084</v>
      </c>
      <c r="J372">
        <v>145</v>
      </c>
      <c r="K372">
        <v>12084</v>
      </c>
      <c r="L372" t="s">
        <v>475</v>
      </c>
      <c r="M372" t="s">
        <v>475</v>
      </c>
      <c r="N372" t="s">
        <v>713</v>
      </c>
      <c r="O372" t="s">
        <v>4261</v>
      </c>
      <c r="P372">
        <v>1</v>
      </c>
      <c r="Q372" t="s">
        <v>1980</v>
      </c>
      <c r="R372" t="s">
        <v>1981</v>
      </c>
      <c r="S372" t="s">
        <v>1982</v>
      </c>
      <c r="T372">
        <v>2007</v>
      </c>
      <c r="U372" t="s">
        <v>1983</v>
      </c>
      <c r="V372" t="s">
        <v>5637</v>
      </c>
      <c r="W372" t="s">
        <v>31</v>
      </c>
      <c r="X372">
        <v>7.3</v>
      </c>
      <c r="Y372">
        <v>193</v>
      </c>
      <c r="Z372">
        <v>27</v>
      </c>
      <c r="AA372">
        <f t="shared" si="95"/>
        <v>7</v>
      </c>
      <c r="AB372" t="s">
        <v>5443</v>
      </c>
      <c r="AC372">
        <f t="shared" si="81"/>
        <v>3</v>
      </c>
      <c r="AD372">
        <f t="shared" si="82"/>
        <v>3</v>
      </c>
      <c r="AE372">
        <f t="shared" si="83"/>
        <v>0</v>
      </c>
      <c r="AF372">
        <f t="shared" si="84"/>
        <v>7</v>
      </c>
      <c r="AG372">
        <f t="shared" si="85"/>
        <v>9.4991823068670218</v>
      </c>
      <c r="AH372">
        <f t="shared" si="86"/>
        <v>5.6955552201348221</v>
      </c>
      <c r="AI372">
        <f t="shared" si="87"/>
        <v>2.1613680022349744</v>
      </c>
      <c r="AJ372">
        <f t="shared" si="88"/>
        <v>4.0822107166012422</v>
      </c>
      <c r="AK372">
        <f t="shared" si="89"/>
        <v>2.2855573090077734</v>
      </c>
      <c r="AL372">
        <f t="shared" si="90"/>
        <v>1.4313637641589871</v>
      </c>
      <c r="AW372">
        <v>444</v>
      </c>
      <c r="AX372">
        <v>1</v>
      </c>
      <c r="AY372" t="s">
        <v>2399</v>
      </c>
      <c r="AZ372" t="s">
        <v>2400</v>
      </c>
      <c r="BA372">
        <v>30</v>
      </c>
      <c r="BB372">
        <v>637</v>
      </c>
      <c r="BC372">
        <v>4996.05615234375</v>
      </c>
      <c r="BD372">
        <v>233</v>
      </c>
      <c r="BE372">
        <v>198.98313903808599</v>
      </c>
      <c r="BF372">
        <v>1135</v>
      </c>
      <c r="BG372">
        <v>6.5331846475601196E-2</v>
      </c>
      <c r="BH372">
        <v>1045.57446289063</v>
      </c>
      <c r="BI372">
        <v>218.64999389648401</v>
      </c>
      <c r="BJ372">
        <v>31</v>
      </c>
      <c r="BK372">
        <v>674</v>
      </c>
      <c r="BL372">
        <v>5074.9296875</v>
      </c>
      <c r="BM372">
        <v>248</v>
      </c>
      <c r="BN372">
        <v>323.455078125</v>
      </c>
      <c r="BO372">
        <v>3856</v>
      </c>
      <c r="BP372">
        <v>6.3230954110622406E-2</v>
      </c>
      <c r="BQ372">
        <v>4600.4404296875</v>
      </c>
      <c r="BR372">
        <v>237.31666564941401</v>
      </c>
      <c r="BS372">
        <f t="shared" si="91"/>
        <v>3.6986273109102621</v>
      </c>
      <c r="BT372">
        <f t="shared" si="92"/>
        <v>3.7054300295325806</v>
      </c>
      <c r="BU372">
        <f t="shared" si="93"/>
        <v>2.2855573090077734</v>
      </c>
      <c r="BV372">
        <f t="shared" si="94"/>
        <v>1.4313637641589871</v>
      </c>
      <c r="BX372" t="s">
        <v>1981</v>
      </c>
      <c r="BY372" t="s">
        <v>5637</v>
      </c>
    </row>
    <row r="373" spans="2:77" x14ac:dyDescent="0.15">
      <c r="B373">
        <v>372</v>
      </c>
      <c r="C373">
        <v>2007</v>
      </c>
      <c r="D373">
        <v>72</v>
      </c>
      <c r="E373" t="s">
        <v>1984</v>
      </c>
      <c r="F373" s="1">
        <v>39440</v>
      </c>
      <c r="G373">
        <v>3005188000</v>
      </c>
      <c r="H373">
        <v>3.0000000000000001E-3</v>
      </c>
      <c r="I373">
        <v>489187</v>
      </c>
      <c r="J373">
        <v>235</v>
      </c>
      <c r="K373">
        <v>9720</v>
      </c>
      <c r="L373" t="s">
        <v>33</v>
      </c>
      <c r="M373" t="s">
        <v>33</v>
      </c>
      <c r="N373" t="s">
        <v>1476</v>
      </c>
      <c r="O373" t="s">
        <v>4261</v>
      </c>
      <c r="P373">
        <v>1</v>
      </c>
      <c r="Q373" t="s">
        <v>1984</v>
      </c>
      <c r="R373" t="s">
        <v>1985</v>
      </c>
      <c r="S373" t="s">
        <v>1986</v>
      </c>
      <c r="T373">
        <v>2007</v>
      </c>
      <c r="U373" t="s">
        <v>1987</v>
      </c>
      <c r="V373" t="s">
        <v>5656</v>
      </c>
      <c r="W373" t="s">
        <v>31</v>
      </c>
      <c r="X373">
        <v>5.6</v>
      </c>
      <c r="Y373">
        <v>266</v>
      </c>
      <c r="Z373">
        <v>24</v>
      </c>
      <c r="AA373">
        <f t="shared" si="95"/>
        <v>2</v>
      </c>
      <c r="AB373" t="s">
        <v>5453</v>
      </c>
      <c r="AC373">
        <f t="shared" si="81"/>
        <v>10</v>
      </c>
      <c r="AD373">
        <f t="shared" si="82"/>
        <v>5</v>
      </c>
      <c r="AE373">
        <f t="shared" si="83"/>
        <v>0</v>
      </c>
      <c r="AF373">
        <f t="shared" si="84"/>
        <v>12</v>
      </c>
      <c r="AG373">
        <f t="shared" si="85"/>
        <v>9.4778716459922272</v>
      </c>
      <c r="AH373">
        <f t="shared" si="86"/>
        <v>5.6894749072700481</v>
      </c>
      <c r="AI373">
        <f t="shared" si="87"/>
        <v>2.3710678622717358</v>
      </c>
      <c r="AJ373">
        <f t="shared" si="88"/>
        <v>3.9876662649262742</v>
      </c>
      <c r="AK373">
        <f t="shared" si="89"/>
        <v>2.4248816366310666</v>
      </c>
      <c r="AL373">
        <f t="shared" si="90"/>
        <v>1.3802112417116059</v>
      </c>
      <c r="AW373">
        <v>574</v>
      </c>
      <c r="AX373">
        <v>2</v>
      </c>
      <c r="AY373" t="s">
        <v>3046</v>
      </c>
      <c r="AZ373" t="s">
        <v>3048</v>
      </c>
      <c r="BA373">
        <v>12</v>
      </c>
      <c r="BB373">
        <v>151</v>
      </c>
      <c r="BC373">
        <v>1258.57653808594</v>
      </c>
      <c r="BD373">
        <v>74</v>
      </c>
      <c r="BE373">
        <v>140.40008544921901</v>
      </c>
      <c r="BF373">
        <v>1689</v>
      </c>
      <c r="BG373">
        <v>3.6015160381793997E-2</v>
      </c>
      <c r="BH373">
        <v>479.70498657226602</v>
      </c>
      <c r="BI373">
        <v>25.333332061767599</v>
      </c>
      <c r="BJ373">
        <v>13</v>
      </c>
      <c r="BK373">
        <v>181</v>
      </c>
      <c r="BL373">
        <v>40.985549926757798</v>
      </c>
      <c r="BM373">
        <v>79</v>
      </c>
      <c r="BN373">
        <v>252.10861206054699</v>
      </c>
      <c r="BO373">
        <v>4613</v>
      </c>
      <c r="BP373" s="6">
        <v>8.7040680227801204E-5</v>
      </c>
      <c r="BQ373">
        <v>752.85699462890602</v>
      </c>
      <c r="BR373">
        <v>27.833332061767599</v>
      </c>
      <c r="BS373">
        <f t="shared" si="91"/>
        <v>3.0998796315312949</v>
      </c>
      <c r="BT373">
        <f t="shared" si="92"/>
        <v>1.6126307666412332</v>
      </c>
      <c r="BU373">
        <f t="shared" si="93"/>
        <v>2.4248816366310666</v>
      </c>
      <c r="BV373">
        <f t="shared" si="94"/>
        <v>1.3802112417116059</v>
      </c>
      <c r="BX373" t="s">
        <v>1985</v>
      </c>
      <c r="BY373" t="s">
        <v>5656</v>
      </c>
    </row>
    <row r="374" spans="2:77" x14ac:dyDescent="0.15">
      <c r="B374">
        <v>373</v>
      </c>
      <c r="C374">
        <v>2007</v>
      </c>
      <c r="D374">
        <v>73</v>
      </c>
      <c r="E374" t="s">
        <v>1988</v>
      </c>
      <c r="F374" s="1">
        <v>39128</v>
      </c>
      <c r="G374">
        <v>2678629000</v>
      </c>
      <c r="H374">
        <v>3.0000000000000001E-3</v>
      </c>
      <c r="I374">
        <v>479074</v>
      </c>
      <c r="J374">
        <v>128</v>
      </c>
      <c r="K374">
        <v>12004</v>
      </c>
      <c r="L374" t="s">
        <v>33</v>
      </c>
      <c r="M374" t="s">
        <v>33</v>
      </c>
      <c r="N374" t="s">
        <v>713</v>
      </c>
      <c r="O374" t="s">
        <v>4261</v>
      </c>
      <c r="P374">
        <v>1</v>
      </c>
      <c r="Q374" t="s">
        <v>1988</v>
      </c>
      <c r="R374" t="s">
        <v>1989</v>
      </c>
      <c r="S374" t="s">
        <v>1990</v>
      </c>
      <c r="T374">
        <v>2007</v>
      </c>
      <c r="U374" t="s">
        <v>1991</v>
      </c>
      <c r="V374" t="s">
        <v>5598</v>
      </c>
      <c r="W374" t="s">
        <v>1992</v>
      </c>
      <c r="X374">
        <v>7.1</v>
      </c>
      <c r="Y374">
        <v>235</v>
      </c>
      <c r="Z374">
        <v>35</v>
      </c>
      <c r="AA374">
        <f t="shared" si="95"/>
        <v>2</v>
      </c>
      <c r="AB374" t="s">
        <v>5443</v>
      </c>
      <c r="AC374">
        <f t="shared" si="81"/>
        <v>3</v>
      </c>
      <c r="AD374">
        <f t="shared" si="82"/>
        <v>3</v>
      </c>
      <c r="AE374">
        <f t="shared" si="83"/>
        <v>0</v>
      </c>
      <c r="AF374">
        <f t="shared" si="84"/>
        <v>2</v>
      </c>
      <c r="AG374">
        <f t="shared" si="85"/>
        <v>9.427912566385233</v>
      </c>
      <c r="AH374">
        <f t="shared" si="86"/>
        <v>5.6804026017432827</v>
      </c>
      <c r="AI374">
        <f t="shared" si="87"/>
        <v>2.1072099696478679</v>
      </c>
      <c r="AJ374">
        <f t="shared" si="88"/>
        <v>4.0793259867528144</v>
      </c>
      <c r="AK374">
        <f t="shared" si="89"/>
        <v>2.3710678622717358</v>
      </c>
      <c r="AL374">
        <f t="shared" si="90"/>
        <v>1.5440680443502754</v>
      </c>
      <c r="AW374">
        <v>517</v>
      </c>
      <c r="AX374">
        <v>2</v>
      </c>
      <c r="AY374" t="s">
        <v>2754</v>
      </c>
      <c r="AZ374" t="s">
        <v>2756</v>
      </c>
      <c r="BA374">
        <v>12</v>
      </c>
      <c r="BB374">
        <v>93</v>
      </c>
      <c r="BC374">
        <v>461.59481811523398</v>
      </c>
      <c r="BD374">
        <v>39</v>
      </c>
      <c r="BE374">
        <v>128.31680297851599</v>
      </c>
      <c r="BF374">
        <v>1808</v>
      </c>
      <c r="BG374">
        <v>1.2901964597404E-2</v>
      </c>
      <c r="BH374">
        <v>809.27734375</v>
      </c>
      <c r="BI374">
        <v>40.5</v>
      </c>
      <c r="BJ374">
        <v>12</v>
      </c>
      <c r="BK374">
        <v>95</v>
      </c>
      <c r="BL374">
        <v>24.5992546081543</v>
      </c>
      <c r="BM374">
        <v>41</v>
      </c>
      <c r="BN374">
        <v>240.24908447265599</v>
      </c>
      <c r="BO374">
        <v>4710</v>
      </c>
      <c r="BP374" s="6">
        <v>5.2417828555917401E-5</v>
      </c>
      <c r="BQ374">
        <v>1185.53479003906</v>
      </c>
      <c r="BR374">
        <v>40.5</v>
      </c>
      <c r="BS374">
        <f t="shared" si="91"/>
        <v>2.6642609247651108</v>
      </c>
      <c r="BT374">
        <f t="shared" si="92"/>
        <v>1.3909219475720793</v>
      </c>
      <c r="BU374">
        <f t="shared" si="93"/>
        <v>2.3710678622717358</v>
      </c>
      <c r="BV374">
        <f t="shared" si="94"/>
        <v>1.5440680443502754</v>
      </c>
      <c r="BX374" t="s">
        <v>1989</v>
      </c>
      <c r="BY374" t="s">
        <v>5598</v>
      </c>
    </row>
    <row r="375" spans="2:77" x14ac:dyDescent="0.15">
      <c r="B375">
        <v>374</v>
      </c>
      <c r="C375">
        <v>2007</v>
      </c>
      <c r="D375">
        <v>74</v>
      </c>
      <c r="E375" t="s">
        <v>1993</v>
      </c>
      <c r="F375" s="1">
        <v>39358</v>
      </c>
      <c r="G375">
        <v>3121316500</v>
      </c>
      <c r="H375">
        <v>3.0000000000000001E-3</v>
      </c>
      <c r="I375">
        <v>477602</v>
      </c>
      <c r="J375">
        <v>207</v>
      </c>
      <c r="K375">
        <v>19654</v>
      </c>
      <c r="L375" t="s">
        <v>33</v>
      </c>
      <c r="M375" t="s">
        <v>33</v>
      </c>
      <c r="N375" t="s">
        <v>1103</v>
      </c>
      <c r="O375" t="s">
        <v>4261</v>
      </c>
      <c r="P375">
        <v>1</v>
      </c>
      <c r="Q375" t="s">
        <v>1993</v>
      </c>
      <c r="R375" t="s">
        <v>1994</v>
      </c>
      <c r="S375" t="s">
        <v>1995</v>
      </c>
      <c r="T375">
        <v>2007</v>
      </c>
      <c r="U375" t="s">
        <v>1996</v>
      </c>
      <c r="V375" t="s">
        <v>5604</v>
      </c>
      <c r="W375" t="s">
        <v>1997</v>
      </c>
      <c r="X375">
        <v>7.4</v>
      </c>
      <c r="Y375">
        <v>178</v>
      </c>
      <c r="Z375">
        <v>26</v>
      </c>
      <c r="AA375">
        <f t="shared" si="95"/>
        <v>2</v>
      </c>
      <c r="AB375" t="s">
        <v>5449</v>
      </c>
      <c r="AC375">
        <f t="shared" si="81"/>
        <v>10</v>
      </c>
      <c r="AD375">
        <f t="shared" si="82"/>
        <v>5</v>
      </c>
      <c r="AE375">
        <f t="shared" si="83"/>
        <v>0</v>
      </c>
      <c r="AF375">
        <f t="shared" si="84"/>
        <v>10</v>
      </c>
      <c r="AG375">
        <f t="shared" si="85"/>
        <v>9.4943378081508794</v>
      </c>
      <c r="AH375">
        <f t="shared" si="86"/>
        <v>5.6790661367711133</v>
      </c>
      <c r="AI375">
        <f t="shared" si="87"/>
        <v>2.3159703454569174</v>
      </c>
      <c r="AJ375">
        <f t="shared" si="88"/>
        <v>4.2934509517160055</v>
      </c>
      <c r="AK375">
        <f t="shared" si="89"/>
        <v>2.2504200023088936</v>
      </c>
      <c r="AL375">
        <f t="shared" si="90"/>
        <v>1.414973347970818</v>
      </c>
      <c r="AW375">
        <v>211</v>
      </c>
      <c r="AX375">
        <v>2</v>
      </c>
      <c r="AY375" t="s">
        <v>1109</v>
      </c>
      <c r="AZ375" t="s">
        <v>1111</v>
      </c>
      <c r="BA375">
        <v>7</v>
      </c>
      <c r="BB375">
        <v>60</v>
      </c>
      <c r="BC375">
        <v>177.369140625</v>
      </c>
      <c r="BD375">
        <v>25</v>
      </c>
      <c r="BE375">
        <v>113.36663818359401</v>
      </c>
      <c r="BF375">
        <v>1979</v>
      </c>
      <c r="BG375">
        <v>4.6939547173678901E-3</v>
      </c>
      <c r="BH375">
        <v>170.87518310546901</v>
      </c>
      <c r="BI375">
        <v>5</v>
      </c>
      <c r="BJ375">
        <v>7</v>
      </c>
      <c r="BK375">
        <v>62</v>
      </c>
      <c r="BL375">
        <v>17.210239410400401</v>
      </c>
      <c r="BM375">
        <v>27</v>
      </c>
      <c r="BN375">
        <v>228.30278015136699</v>
      </c>
      <c r="BO375">
        <v>4810</v>
      </c>
      <c r="BP375" s="6">
        <v>6.2135528423823403E-5</v>
      </c>
      <c r="BQ375">
        <v>364.65545654296898</v>
      </c>
      <c r="BR375">
        <v>5</v>
      </c>
      <c r="BS375">
        <f t="shared" si="91"/>
        <v>2.2488780618199415</v>
      </c>
      <c r="BT375">
        <f t="shared" si="92"/>
        <v>1.2357869118088274</v>
      </c>
      <c r="BU375">
        <f t="shared" si="93"/>
        <v>2.2504200023088936</v>
      </c>
      <c r="BV375">
        <f t="shared" si="94"/>
        <v>1.414973347970818</v>
      </c>
      <c r="BX375" t="s">
        <v>1994</v>
      </c>
      <c r="BY375" t="s">
        <v>5604</v>
      </c>
    </row>
    <row r="376" spans="2:77" x14ac:dyDescent="0.15">
      <c r="B376">
        <v>375</v>
      </c>
      <c r="C376">
        <v>2007</v>
      </c>
      <c r="D376">
        <v>75</v>
      </c>
      <c r="E376" t="s">
        <v>1998</v>
      </c>
      <c r="F376" s="1">
        <v>39219</v>
      </c>
      <c r="G376">
        <v>3097841500</v>
      </c>
      <c r="H376">
        <v>3.0000000000000001E-3</v>
      </c>
      <c r="I376">
        <v>468148</v>
      </c>
      <c r="J376">
        <v>184</v>
      </c>
      <c r="K376">
        <v>13808</v>
      </c>
      <c r="L376" t="s">
        <v>33</v>
      </c>
      <c r="M376" t="s">
        <v>33</v>
      </c>
      <c r="N376" t="s">
        <v>40</v>
      </c>
      <c r="O376" t="s">
        <v>4261</v>
      </c>
      <c r="P376">
        <v>1</v>
      </c>
      <c r="Q376" t="s">
        <v>1998</v>
      </c>
      <c r="R376" t="s">
        <v>1999</v>
      </c>
      <c r="S376" t="s">
        <v>2000</v>
      </c>
      <c r="T376">
        <v>2007</v>
      </c>
      <c r="U376" t="s">
        <v>2001</v>
      </c>
      <c r="V376" t="s">
        <v>5636</v>
      </c>
      <c r="W376" t="s">
        <v>31</v>
      </c>
      <c r="X376">
        <v>7.5</v>
      </c>
      <c r="Y376">
        <v>178</v>
      </c>
      <c r="Z376">
        <v>49</v>
      </c>
      <c r="AA376">
        <f t="shared" si="95"/>
        <v>2</v>
      </c>
      <c r="AB376" t="s">
        <v>5426</v>
      </c>
      <c r="AC376">
        <f t="shared" si="81"/>
        <v>1</v>
      </c>
      <c r="AD376">
        <f t="shared" si="82"/>
        <v>1</v>
      </c>
      <c r="AE376">
        <f t="shared" si="83"/>
        <v>0</v>
      </c>
      <c r="AF376">
        <f t="shared" si="84"/>
        <v>5</v>
      </c>
      <c r="AG376">
        <f t="shared" si="85"/>
        <v>9.4910591934631068</v>
      </c>
      <c r="AH376">
        <f t="shared" si="86"/>
        <v>5.6703831723523939</v>
      </c>
      <c r="AI376">
        <f t="shared" si="87"/>
        <v>2.2648178230095364</v>
      </c>
      <c r="AJ376">
        <f t="shared" si="88"/>
        <v>4.1401307783711339</v>
      </c>
      <c r="AK376">
        <f t="shared" si="89"/>
        <v>2.2504200023088936</v>
      </c>
      <c r="AL376">
        <f t="shared" si="90"/>
        <v>1.6901960800285134</v>
      </c>
      <c r="AW376">
        <v>912</v>
      </c>
      <c r="AX376">
        <v>1</v>
      </c>
      <c r="AY376" t="s">
        <v>4846</v>
      </c>
      <c r="AZ376" t="s">
        <v>4847</v>
      </c>
      <c r="BA376">
        <v>17</v>
      </c>
      <c r="BB376">
        <v>346</v>
      </c>
      <c r="BC376">
        <v>2867.55395507813</v>
      </c>
      <c r="BD376">
        <v>173</v>
      </c>
      <c r="BE376">
        <v>182.28311157226599</v>
      </c>
      <c r="BF376">
        <v>1210</v>
      </c>
      <c r="BG376">
        <v>3.7521999329328502E-2</v>
      </c>
      <c r="BH376">
        <v>329.15417480468801</v>
      </c>
      <c r="BI376">
        <v>59.416667938232401</v>
      </c>
      <c r="BJ376">
        <v>17</v>
      </c>
      <c r="BK376">
        <v>349</v>
      </c>
      <c r="BL376">
        <v>2839.1708984375</v>
      </c>
      <c r="BM376">
        <v>176</v>
      </c>
      <c r="BN376">
        <v>291.14739990234398</v>
      </c>
      <c r="BO376">
        <v>4198</v>
      </c>
      <c r="BP376">
        <v>3.5416420549154302E-2</v>
      </c>
      <c r="BQ376">
        <v>478.06936645507801</v>
      </c>
      <c r="BR376">
        <v>59.416667938232401</v>
      </c>
      <c r="BS376">
        <f t="shared" si="91"/>
        <v>3.4575115982114051</v>
      </c>
      <c r="BT376">
        <f t="shared" si="92"/>
        <v>3.4531915348346116</v>
      </c>
      <c r="BU376">
        <f t="shared" si="93"/>
        <v>2.2504200023088936</v>
      </c>
      <c r="BV376">
        <f t="shared" si="94"/>
        <v>1.6901960800285134</v>
      </c>
      <c r="BX376" t="s">
        <v>1999</v>
      </c>
      <c r="BY376" t="s">
        <v>5636</v>
      </c>
    </row>
    <row r="377" spans="2:77" x14ac:dyDescent="0.15">
      <c r="B377">
        <v>376</v>
      </c>
      <c r="C377">
        <v>2007</v>
      </c>
      <c r="D377">
        <v>76</v>
      </c>
      <c r="E377" t="s">
        <v>2002</v>
      </c>
      <c r="F377" s="1">
        <v>39107</v>
      </c>
      <c r="G377">
        <v>2494565500</v>
      </c>
      <c r="H377">
        <v>3.0000000000000001E-3</v>
      </c>
      <c r="I377">
        <v>460514</v>
      </c>
      <c r="J377">
        <v>117</v>
      </c>
      <c r="K377">
        <v>9860</v>
      </c>
      <c r="L377" t="s">
        <v>25</v>
      </c>
      <c r="M377" t="s">
        <v>25</v>
      </c>
      <c r="N377" t="s">
        <v>40</v>
      </c>
      <c r="O377" t="s">
        <v>4261</v>
      </c>
      <c r="P377">
        <v>1</v>
      </c>
      <c r="Q377" t="s">
        <v>2002</v>
      </c>
      <c r="R377" t="s">
        <v>2003</v>
      </c>
      <c r="S377" t="s">
        <v>2004</v>
      </c>
      <c r="T377">
        <v>2006</v>
      </c>
      <c r="U377" t="s">
        <v>2005</v>
      </c>
      <c r="V377" t="s">
        <v>5706</v>
      </c>
      <c r="W377" t="s">
        <v>2007</v>
      </c>
      <c r="X377">
        <v>8.1</v>
      </c>
      <c r="Y377">
        <v>201</v>
      </c>
      <c r="Z377">
        <v>54</v>
      </c>
      <c r="AA377">
        <f t="shared" si="95"/>
        <v>1</v>
      </c>
      <c r="AB377" t="s">
        <v>5426</v>
      </c>
      <c r="AC377">
        <f t="shared" si="81"/>
        <v>1</v>
      </c>
      <c r="AD377">
        <f t="shared" si="82"/>
        <v>1</v>
      </c>
      <c r="AE377">
        <f t="shared" si="83"/>
        <v>1</v>
      </c>
      <c r="AF377">
        <f t="shared" si="84"/>
        <v>1</v>
      </c>
      <c r="AG377">
        <f t="shared" si="85"/>
        <v>9.3969949117288394</v>
      </c>
      <c r="AH377">
        <f t="shared" si="86"/>
        <v>5.6632428376388946</v>
      </c>
      <c r="AI377">
        <f t="shared" si="87"/>
        <v>2.0681858617461617</v>
      </c>
      <c r="AJ377">
        <f t="shared" si="88"/>
        <v>3.9938769149412106</v>
      </c>
      <c r="AK377">
        <f t="shared" si="89"/>
        <v>2.3031960574204886</v>
      </c>
      <c r="AL377">
        <f t="shared" si="90"/>
        <v>1.7323937598229684</v>
      </c>
      <c r="AW377">
        <v>115</v>
      </c>
      <c r="AX377">
        <v>1</v>
      </c>
      <c r="AY377" t="s">
        <v>645</v>
      </c>
      <c r="AZ377" t="s">
        <v>647</v>
      </c>
      <c r="BA377">
        <v>18</v>
      </c>
      <c r="BB377">
        <v>405</v>
      </c>
      <c r="BC377">
        <v>3371.74560546875</v>
      </c>
      <c r="BD377">
        <v>204</v>
      </c>
      <c r="BE377">
        <v>187.91653442382801</v>
      </c>
      <c r="BF377">
        <v>1178</v>
      </c>
      <c r="BG377">
        <v>4.4143214821815498E-2</v>
      </c>
      <c r="BH377">
        <v>236.208984375</v>
      </c>
      <c r="BI377">
        <v>59.75</v>
      </c>
      <c r="BJ377">
        <v>18</v>
      </c>
      <c r="BK377">
        <v>413</v>
      </c>
      <c r="BL377">
        <v>3470.14575195313</v>
      </c>
      <c r="BM377">
        <v>210</v>
      </c>
      <c r="BN377">
        <v>300.87387084960898</v>
      </c>
      <c r="BO377">
        <v>4085</v>
      </c>
      <c r="BP377">
        <v>4.3336194008588798E-2</v>
      </c>
      <c r="BQ377">
        <v>327.94763183593801</v>
      </c>
      <c r="BR377">
        <v>59.083335876464801</v>
      </c>
      <c r="BS377">
        <f t="shared" si="91"/>
        <v>3.5278548001434156</v>
      </c>
      <c r="BT377">
        <f t="shared" si="92"/>
        <v>3.5403477162720303</v>
      </c>
      <c r="BU377">
        <f t="shared" si="93"/>
        <v>2.3031960574204886</v>
      </c>
      <c r="BV377">
        <f t="shared" si="94"/>
        <v>1.7323937598229684</v>
      </c>
      <c r="BX377" t="s">
        <v>2003</v>
      </c>
      <c r="BY377" t="s">
        <v>5706</v>
      </c>
    </row>
    <row r="378" spans="2:77" x14ac:dyDescent="0.15">
      <c r="B378">
        <v>377</v>
      </c>
      <c r="C378">
        <v>2007</v>
      </c>
      <c r="D378">
        <v>77</v>
      </c>
      <c r="E378" t="s">
        <v>2008</v>
      </c>
      <c r="F378" s="1">
        <v>39203</v>
      </c>
      <c r="G378">
        <v>2886902500</v>
      </c>
      <c r="H378">
        <v>3.0000000000000001E-3</v>
      </c>
      <c r="I378">
        <v>452209</v>
      </c>
      <c r="J378">
        <v>284</v>
      </c>
      <c r="K378">
        <v>23228</v>
      </c>
      <c r="L378" t="s">
        <v>25</v>
      </c>
      <c r="M378" t="s">
        <v>25</v>
      </c>
      <c r="N378" t="s">
        <v>47</v>
      </c>
      <c r="O378" t="s">
        <v>4261</v>
      </c>
      <c r="P378">
        <v>1</v>
      </c>
      <c r="Q378" t="s">
        <v>2008</v>
      </c>
      <c r="R378" t="s">
        <v>2009</v>
      </c>
      <c r="T378">
        <v>2007</v>
      </c>
      <c r="U378" t="s">
        <v>2010</v>
      </c>
      <c r="V378" t="s">
        <v>5597</v>
      </c>
      <c r="W378" t="s">
        <v>31</v>
      </c>
      <c r="X378">
        <v>8.3000000000000007</v>
      </c>
      <c r="Y378">
        <v>299</v>
      </c>
      <c r="Z378">
        <v>81</v>
      </c>
      <c r="AA378">
        <f t="shared" si="95"/>
        <v>1</v>
      </c>
      <c r="AB378" t="s">
        <v>5427</v>
      </c>
      <c r="AC378">
        <f t="shared" si="81"/>
        <v>7</v>
      </c>
      <c r="AD378">
        <f t="shared" si="82"/>
        <v>5</v>
      </c>
      <c r="AE378">
        <f t="shared" si="83"/>
        <v>0</v>
      </c>
      <c r="AF378">
        <f t="shared" si="84"/>
        <v>5</v>
      </c>
      <c r="AG378">
        <f t="shared" si="85"/>
        <v>9.4604321166043004</v>
      </c>
      <c r="AH378">
        <f t="shared" si="86"/>
        <v>5.6553392015552078</v>
      </c>
      <c r="AI378">
        <f t="shared" si="87"/>
        <v>2.4533183400470375</v>
      </c>
      <c r="AJ378">
        <f t="shared" si="88"/>
        <v>4.3660118173612856</v>
      </c>
      <c r="AK378">
        <f t="shared" si="89"/>
        <v>2.4756711883244296</v>
      </c>
      <c r="AL378">
        <f t="shared" si="90"/>
        <v>1.9084850188786497</v>
      </c>
      <c r="AW378">
        <v>515</v>
      </c>
      <c r="AX378">
        <v>1</v>
      </c>
      <c r="AY378" t="s">
        <v>2746</v>
      </c>
      <c r="AZ378" t="s">
        <v>2748</v>
      </c>
      <c r="BA378">
        <v>32</v>
      </c>
      <c r="BB378">
        <v>706</v>
      </c>
      <c r="BC378">
        <v>6180.15234375</v>
      </c>
      <c r="BD378">
        <v>263</v>
      </c>
      <c r="BE378">
        <v>205.36648559570301</v>
      </c>
      <c r="BF378">
        <v>1098</v>
      </c>
      <c r="BG378">
        <v>8.0998070538044004E-2</v>
      </c>
      <c r="BH378">
        <v>1060.3427734375</v>
      </c>
      <c r="BI378">
        <v>252.266677856445</v>
      </c>
      <c r="BJ378">
        <v>32</v>
      </c>
      <c r="BK378">
        <v>724</v>
      </c>
      <c r="BL378">
        <v>6188.80517578125</v>
      </c>
      <c r="BM378">
        <v>280</v>
      </c>
      <c r="BN378">
        <v>334.87655639648398</v>
      </c>
      <c r="BO378">
        <v>3727</v>
      </c>
      <c r="BP378">
        <v>7.7305912971496596E-2</v>
      </c>
      <c r="BQ378">
        <v>5609.3515625</v>
      </c>
      <c r="BR378">
        <v>252.10000610351599</v>
      </c>
      <c r="BS378">
        <f t="shared" si="91"/>
        <v>3.7909991807901919</v>
      </c>
      <c r="BT378">
        <f t="shared" si="92"/>
        <v>3.7916068112733736</v>
      </c>
      <c r="BU378">
        <f t="shared" si="93"/>
        <v>2.4756711883244296</v>
      </c>
      <c r="BV378">
        <f t="shared" si="94"/>
        <v>1.9084850188786497</v>
      </c>
      <c r="BX378" t="s">
        <v>2009</v>
      </c>
      <c r="BY378" t="s">
        <v>5597</v>
      </c>
    </row>
    <row r="379" spans="2:77" x14ac:dyDescent="0.15">
      <c r="B379">
        <v>378</v>
      </c>
      <c r="C379">
        <v>2007</v>
      </c>
      <c r="D379">
        <v>78</v>
      </c>
      <c r="E379" t="s">
        <v>2011</v>
      </c>
      <c r="F379" s="1">
        <v>39093</v>
      </c>
      <c r="G379">
        <v>2819582500</v>
      </c>
      <c r="H379">
        <v>3.0000000000000001E-3</v>
      </c>
      <c r="I379">
        <v>444855</v>
      </c>
      <c r="J379">
        <v>140</v>
      </c>
      <c r="K379">
        <v>10943</v>
      </c>
      <c r="L379" t="s">
        <v>33</v>
      </c>
      <c r="M379" t="s">
        <v>33</v>
      </c>
      <c r="N379" t="s">
        <v>34</v>
      </c>
      <c r="O379" t="s">
        <v>4261</v>
      </c>
      <c r="P379">
        <v>1</v>
      </c>
      <c r="Q379" t="s">
        <v>2011</v>
      </c>
      <c r="R379" t="s">
        <v>2012</v>
      </c>
      <c r="S379" t="s">
        <v>2013</v>
      </c>
      <c r="T379">
        <v>2006</v>
      </c>
      <c r="U379" t="s">
        <v>2014</v>
      </c>
      <c r="V379" t="s">
        <v>5602</v>
      </c>
      <c r="W379" t="s">
        <v>2015</v>
      </c>
      <c r="X379">
        <v>9.1999999999999993</v>
      </c>
      <c r="Y379">
        <v>387</v>
      </c>
      <c r="Z379">
        <v>102</v>
      </c>
      <c r="AA379">
        <f t="shared" si="95"/>
        <v>2</v>
      </c>
      <c r="AB379" t="s">
        <v>5425</v>
      </c>
      <c r="AC379">
        <f t="shared" si="81"/>
        <v>5</v>
      </c>
      <c r="AD379">
        <f t="shared" si="82"/>
        <v>4</v>
      </c>
      <c r="AE379">
        <f t="shared" si="83"/>
        <v>0</v>
      </c>
      <c r="AF379">
        <f t="shared" si="84"/>
        <v>1</v>
      </c>
      <c r="AG379">
        <f t="shared" si="85"/>
        <v>9.4501848064152654</v>
      </c>
      <c r="AH379">
        <f t="shared" si="86"/>
        <v>5.6482184762355327</v>
      </c>
      <c r="AI379">
        <f t="shared" si="87"/>
        <v>2.1461280356782377</v>
      </c>
      <c r="AJ379">
        <f t="shared" si="88"/>
        <v>4.0391363992220954</v>
      </c>
      <c r="AK379">
        <f t="shared" si="89"/>
        <v>2.5877109650189114</v>
      </c>
      <c r="AL379">
        <f t="shared" si="90"/>
        <v>2.0086001717619171</v>
      </c>
      <c r="AW379">
        <v>28</v>
      </c>
      <c r="AX379">
        <v>2</v>
      </c>
      <c r="AY379" t="s">
        <v>189</v>
      </c>
      <c r="AZ379" t="s">
        <v>191</v>
      </c>
      <c r="BA379">
        <v>15</v>
      </c>
      <c r="BB379">
        <v>192</v>
      </c>
      <c r="BC379">
        <v>1952.41943359375</v>
      </c>
      <c r="BD379">
        <v>80</v>
      </c>
      <c r="BE379">
        <v>143.80007934570301</v>
      </c>
      <c r="BF379">
        <v>1667</v>
      </c>
      <c r="BG379">
        <v>5.6558508425950997E-2</v>
      </c>
      <c r="BH379">
        <v>1022.98449707031</v>
      </c>
      <c r="BI379">
        <v>47</v>
      </c>
      <c r="BJ379">
        <v>16</v>
      </c>
      <c r="BK379">
        <v>230</v>
      </c>
      <c r="BL379">
        <v>178.23348999023401</v>
      </c>
      <c r="BM379">
        <v>106</v>
      </c>
      <c r="BN379">
        <v>288.38290405273398</v>
      </c>
      <c r="BO379">
        <v>4020</v>
      </c>
      <c r="BP379">
        <v>1.7327644163742701E-3</v>
      </c>
      <c r="BQ379">
        <v>4465.26611328125</v>
      </c>
      <c r="BR379">
        <v>56.333335876464801</v>
      </c>
      <c r="BS379">
        <f t="shared" si="91"/>
        <v>3.2905731217977006</v>
      </c>
      <c r="BT379">
        <f t="shared" si="92"/>
        <v>2.2509893111005073</v>
      </c>
      <c r="BU379">
        <f t="shared" si="93"/>
        <v>2.5877109650189114</v>
      </c>
      <c r="BV379">
        <f t="shared" si="94"/>
        <v>2.0086001717619171</v>
      </c>
      <c r="BX379" t="s">
        <v>2012</v>
      </c>
      <c r="BY379" t="s">
        <v>5602</v>
      </c>
    </row>
    <row r="380" spans="2:77" x14ac:dyDescent="0.15">
      <c r="B380">
        <v>379</v>
      </c>
      <c r="C380">
        <v>2007</v>
      </c>
      <c r="D380">
        <v>79</v>
      </c>
      <c r="E380" t="s">
        <v>2016</v>
      </c>
      <c r="F380" s="1">
        <v>39324</v>
      </c>
      <c r="G380">
        <v>2877614000</v>
      </c>
      <c r="H380">
        <v>3.0000000000000001E-3</v>
      </c>
      <c r="I380">
        <v>438009</v>
      </c>
      <c r="J380">
        <v>260</v>
      </c>
      <c r="K380">
        <v>18112</v>
      </c>
      <c r="L380" t="s">
        <v>25</v>
      </c>
      <c r="M380" t="s">
        <v>25</v>
      </c>
      <c r="N380" t="s">
        <v>40</v>
      </c>
      <c r="O380" t="s">
        <v>4261</v>
      </c>
      <c r="P380">
        <v>1</v>
      </c>
      <c r="Q380" t="s">
        <v>2016</v>
      </c>
      <c r="R380" t="s">
        <v>2017</v>
      </c>
      <c r="S380" t="s">
        <v>2018</v>
      </c>
      <c r="T380">
        <v>2007</v>
      </c>
      <c r="U380" t="s">
        <v>2019</v>
      </c>
      <c r="V380" t="s">
        <v>5608</v>
      </c>
      <c r="W380" t="s">
        <v>2020</v>
      </c>
      <c r="X380">
        <v>5.7</v>
      </c>
      <c r="Y380">
        <v>111</v>
      </c>
      <c r="Z380">
        <v>13</v>
      </c>
      <c r="AA380">
        <f t="shared" si="95"/>
        <v>1</v>
      </c>
      <c r="AB380" t="s">
        <v>5426</v>
      </c>
      <c r="AC380">
        <f t="shared" si="81"/>
        <v>1</v>
      </c>
      <c r="AD380">
        <f t="shared" si="82"/>
        <v>1</v>
      </c>
      <c r="AE380">
        <f t="shared" si="83"/>
        <v>0</v>
      </c>
      <c r="AF380">
        <f t="shared" si="84"/>
        <v>8</v>
      </c>
      <c r="AG380">
        <f t="shared" si="85"/>
        <v>9.459032537719807</v>
      </c>
      <c r="AH380">
        <f t="shared" si="86"/>
        <v>5.6414830342716344</v>
      </c>
      <c r="AI380">
        <f t="shared" si="87"/>
        <v>2.4149733479708178</v>
      </c>
      <c r="AJ380">
        <f t="shared" si="88"/>
        <v>4.2579664095081773</v>
      </c>
      <c r="AK380">
        <f t="shared" si="89"/>
        <v>2.0453229787866571</v>
      </c>
      <c r="AL380">
        <f t="shared" si="90"/>
        <v>1.1139433523068367</v>
      </c>
      <c r="AW380">
        <v>656</v>
      </c>
      <c r="AX380">
        <v>1</v>
      </c>
      <c r="AY380" t="s">
        <v>3481</v>
      </c>
      <c r="AZ380" t="s">
        <v>3482</v>
      </c>
      <c r="BA380">
        <v>11</v>
      </c>
      <c r="BB380">
        <v>162</v>
      </c>
      <c r="BC380">
        <v>1109.3154296875</v>
      </c>
      <c r="BD380">
        <v>111</v>
      </c>
      <c r="BE380">
        <v>166.583251953125</v>
      </c>
      <c r="BF380">
        <v>1306</v>
      </c>
      <c r="BG380">
        <v>1.4431121759116599E-2</v>
      </c>
      <c r="BH380">
        <v>187.10336303710901</v>
      </c>
      <c r="BI380">
        <v>30</v>
      </c>
      <c r="BJ380">
        <v>11</v>
      </c>
      <c r="BK380">
        <v>165</v>
      </c>
      <c r="BL380">
        <v>1133.37316894531</v>
      </c>
      <c r="BM380">
        <v>114</v>
      </c>
      <c r="BN380">
        <v>270.76467895507801</v>
      </c>
      <c r="BO380">
        <v>4396</v>
      </c>
      <c r="BP380">
        <v>1.40670938417315E-2</v>
      </c>
      <c r="BQ380">
        <v>373.02923583984398</v>
      </c>
      <c r="BR380">
        <v>30</v>
      </c>
      <c r="BS380">
        <f t="shared" si="91"/>
        <v>3.0450550537187322</v>
      </c>
      <c r="BT380">
        <f t="shared" si="92"/>
        <v>3.0543729271012032</v>
      </c>
      <c r="BU380">
        <f t="shared" si="93"/>
        <v>2.0453229787866571</v>
      </c>
      <c r="BV380">
        <f t="shared" si="94"/>
        <v>1.1139433523068367</v>
      </c>
      <c r="BX380" t="s">
        <v>2017</v>
      </c>
      <c r="BY380" t="s">
        <v>5608</v>
      </c>
    </row>
    <row r="381" spans="2:77" x14ac:dyDescent="0.15">
      <c r="B381">
        <v>380</v>
      </c>
      <c r="C381">
        <v>2007</v>
      </c>
      <c r="D381">
        <v>80</v>
      </c>
      <c r="E381" t="s">
        <v>2021</v>
      </c>
      <c r="F381" s="1">
        <v>39163</v>
      </c>
      <c r="G381">
        <v>2608295500</v>
      </c>
      <c r="H381">
        <v>3.0000000000000001E-3</v>
      </c>
      <c r="I381">
        <v>429137</v>
      </c>
      <c r="J381">
        <v>176</v>
      </c>
      <c r="K381">
        <v>17418</v>
      </c>
      <c r="L381" t="s">
        <v>33</v>
      </c>
      <c r="M381" t="s">
        <v>33</v>
      </c>
      <c r="N381" t="s">
        <v>1455</v>
      </c>
      <c r="O381" t="s">
        <v>4261</v>
      </c>
      <c r="P381" t="e">
        <v>#VALUE!</v>
      </c>
      <c r="Q381" t="s">
        <v>2022</v>
      </c>
      <c r="R381" t="s">
        <v>2023</v>
      </c>
      <c r="S381" t="s">
        <v>2024</v>
      </c>
      <c r="T381">
        <v>2007</v>
      </c>
      <c r="U381" t="s">
        <v>2025</v>
      </c>
      <c r="V381" t="s">
        <v>5677</v>
      </c>
      <c r="W381" t="s">
        <v>2026</v>
      </c>
      <c r="X381">
        <v>6.4</v>
      </c>
      <c r="Y381">
        <v>141</v>
      </c>
      <c r="Z381">
        <v>47</v>
      </c>
      <c r="AA381">
        <f t="shared" si="95"/>
        <v>2</v>
      </c>
      <c r="AB381" t="s">
        <v>5452</v>
      </c>
      <c r="AC381">
        <f t="shared" si="81"/>
        <v>10</v>
      </c>
      <c r="AD381">
        <f t="shared" si="82"/>
        <v>5</v>
      </c>
      <c r="AE381">
        <f t="shared" si="83"/>
        <v>0</v>
      </c>
      <c r="AF381">
        <f t="shared" si="84"/>
        <v>3</v>
      </c>
      <c r="AG381">
        <f t="shared" si="85"/>
        <v>9.4163567921018654</v>
      </c>
      <c r="AH381">
        <f t="shared" si="86"/>
        <v>5.6325959608227762</v>
      </c>
      <c r="AI381">
        <f t="shared" si="87"/>
        <v>2.2455126678141495</v>
      </c>
      <c r="AJ381">
        <f t="shared" si="88"/>
        <v>4.2409982862153175</v>
      </c>
      <c r="AK381">
        <f t="shared" si="89"/>
        <v>2.1492191126553797</v>
      </c>
      <c r="AL381">
        <f t="shared" si="90"/>
        <v>1.6720978579357173</v>
      </c>
      <c r="AW381">
        <v>53</v>
      </c>
      <c r="AX381">
        <v>2</v>
      </c>
      <c r="AY381" t="s">
        <v>313</v>
      </c>
      <c r="AZ381" t="s">
        <v>315</v>
      </c>
      <c r="BA381">
        <v>8</v>
      </c>
      <c r="BB381">
        <v>76</v>
      </c>
      <c r="BC381">
        <v>453.07818603515602</v>
      </c>
      <c r="BD381">
        <v>37</v>
      </c>
      <c r="BE381">
        <v>121.183380126953</v>
      </c>
      <c r="BF381">
        <v>1882</v>
      </c>
      <c r="BG381">
        <v>1.2765599414706201E-2</v>
      </c>
      <c r="BH381">
        <v>304.44891357421898</v>
      </c>
      <c r="BI381">
        <v>12</v>
      </c>
      <c r="BJ381">
        <v>8</v>
      </c>
      <c r="BK381">
        <v>80</v>
      </c>
      <c r="BL381">
        <v>30.8326721191406</v>
      </c>
      <c r="BM381">
        <v>40</v>
      </c>
      <c r="BN381">
        <v>235.14425659179699</v>
      </c>
      <c r="BO381">
        <v>4735</v>
      </c>
      <c r="BP381">
        <v>1.9133696332573899E-4</v>
      </c>
      <c r="BQ381">
        <v>422.46072387695301</v>
      </c>
      <c r="BR381">
        <v>12</v>
      </c>
      <c r="BS381">
        <f t="shared" si="91"/>
        <v>2.656173153080494</v>
      </c>
      <c r="BT381">
        <f t="shared" si="92"/>
        <v>1.489011164567877</v>
      </c>
      <c r="BU381">
        <f t="shared" si="93"/>
        <v>2.1492191126553797</v>
      </c>
      <c r="BV381">
        <f t="shared" si="94"/>
        <v>1.6720978579357173</v>
      </c>
      <c r="BX381" t="s">
        <v>2023</v>
      </c>
      <c r="BY381" t="s">
        <v>5677</v>
      </c>
    </row>
    <row r="382" spans="2:77" x14ac:dyDescent="0.15">
      <c r="B382">
        <v>381</v>
      </c>
      <c r="C382">
        <v>2007</v>
      </c>
      <c r="D382">
        <v>81</v>
      </c>
      <c r="E382" t="s">
        <v>2027</v>
      </c>
      <c r="F382" s="1">
        <v>39198</v>
      </c>
      <c r="G382">
        <v>2333597000</v>
      </c>
      <c r="H382">
        <v>3.0000000000000001E-3</v>
      </c>
      <c r="I382">
        <v>378161</v>
      </c>
      <c r="J382">
        <v>260</v>
      </c>
      <c r="K382">
        <v>18712</v>
      </c>
      <c r="L382" t="s">
        <v>25</v>
      </c>
      <c r="M382" t="s">
        <v>25</v>
      </c>
      <c r="N382" t="s">
        <v>26</v>
      </c>
      <c r="O382" t="s">
        <v>4261</v>
      </c>
      <c r="P382">
        <v>1</v>
      </c>
      <c r="Q382" t="s">
        <v>2027</v>
      </c>
      <c r="R382" t="s">
        <v>2028</v>
      </c>
      <c r="S382" t="s">
        <v>2029</v>
      </c>
      <c r="T382">
        <v>2006</v>
      </c>
      <c r="U382" t="s">
        <v>2030</v>
      </c>
      <c r="V382" t="s">
        <v>5597</v>
      </c>
      <c r="W382" t="s">
        <v>31</v>
      </c>
      <c r="X382">
        <v>9.1</v>
      </c>
      <c r="Y382">
        <v>194</v>
      </c>
      <c r="Z382">
        <v>64</v>
      </c>
      <c r="AA382">
        <f t="shared" si="95"/>
        <v>1</v>
      </c>
      <c r="AB382" t="s">
        <v>5424</v>
      </c>
      <c r="AC382">
        <f t="shared" si="81"/>
        <v>2</v>
      </c>
      <c r="AD382">
        <f t="shared" si="82"/>
        <v>2</v>
      </c>
      <c r="AE382">
        <f t="shared" si="83"/>
        <v>0</v>
      </c>
      <c r="AF382">
        <f t="shared" si="84"/>
        <v>4</v>
      </c>
      <c r="AG382">
        <f t="shared" si="85"/>
        <v>9.3680258577985054</v>
      </c>
      <c r="AH382">
        <f t="shared" si="86"/>
        <v>5.5776767377344267</v>
      </c>
      <c r="AI382">
        <f t="shared" si="87"/>
        <v>2.4149733479708178</v>
      </c>
      <c r="AJ382">
        <f t="shared" si="88"/>
        <v>4.2721202088010957</v>
      </c>
      <c r="AK382">
        <f t="shared" si="89"/>
        <v>2.287801729930226</v>
      </c>
      <c r="AL382">
        <f t="shared" si="90"/>
        <v>1.8061799739838869</v>
      </c>
      <c r="AW382">
        <v>830</v>
      </c>
      <c r="AX382">
        <v>1</v>
      </c>
      <c r="AY382" t="s">
        <v>4403</v>
      </c>
      <c r="AZ382" t="s">
        <v>4404</v>
      </c>
      <c r="BA382">
        <v>16</v>
      </c>
      <c r="BB382">
        <v>302</v>
      </c>
      <c r="BC382">
        <v>2271.25219726563</v>
      </c>
      <c r="BD382">
        <v>180</v>
      </c>
      <c r="BE382">
        <v>182.33316040039099</v>
      </c>
      <c r="BF382">
        <v>1211</v>
      </c>
      <c r="BG382">
        <v>2.9674533754587201E-2</v>
      </c>
      <c r="BH382">
        <v>346.06201171875</v>
      </c>
      <c r="BI382">
        <v>65.866668701171903</v>
      </c>
      <c r="BJ382">
        <v>16</v>
      </c>
      <c r="BK382">
        <v>311</v>
      </c>
      <c r="BL382">
        <v>2337.1025390625</v>
      </c>
      <c r="BM382">
        <v>188</v>
      </c>
      <c r="BN382">
        <v>296.04766845703102</v>
      </c>
      <c r="BO382">
        <v>4109</v>
      </c>
      <c r="BP382">
        <v>2.9120476916432401E-2</v>
      </c>
      <c r="BQ382">
        <v>722.84912109375</v>
      </c>
      <c r="BR382">
        <v>65.699996948242202</v>
      </c>
      <c r="BS382">
        <f t="shared" si="91"/>
        <v>3.356265360463532</v>
      </c>
      <c r="BT382">
        <f t="shared" si="92"/>
        <v>3.368677767236941</v>
      </c>
      <c r="BU382">
        <f t="shared" si="93"/>
        <v>2.287801729930226</v>
      </c>
      <c r="BV382">
        <f t="shared" si="94"/>
        <v>1.8061799739838869</v>
      </c>
      <c r="BX382" t="s">
        <v>2028</v>
      </c>
      <c r="BY382" t="s">
        <v>5597</v>
      </c>
    </row>
    <row r="383" spans="2:77" x14ac:dyDescent="0.15">
      <c r="B383">
        <v>382</v>
      </c>
      <c r="C383">
        <v>2007</v>
      </c>
      <c r="D383">
        <v>82</v>
      </c>
      <c r="E383" t="s">
        <v>2031</v>
      </c>
      <c r="F383" s="1">
        <v>39324</v>
      </c>
      <c r="G383">
        <v>2478388000</v>
      </c>
      <c r="H383">
        <v>3.0000000000000001E-3</v>
      </c>
      <c r="I383">
        <v>372137</v>
      </c>
      <c r="J383">
        <v>127</v>
      </c>
      <c r="K383">
        <v>10808</v>
      </c>
      <c r="L383" t="s">
        <v>33</v>
      </c>
      <c r="M383" t="s">
        <v>33</v>
      </c>
      <c r="N383" t="s">
        <v>34</v>
      </c>
      <c r="O383" t="s">
        <v>4261</v>
      </c>
      <c r="P383">
        <v>1</v>
      </c>
      <c r="Q383" t="s">
        <v>2031</v>
      </c>
      <c r="R383" t="s">
        <v>2032</v>
      </c>
      <c r="S383" t="s">
        <v>2033</v>
      </c>
      <c r="T383">
        <v>2007</v>
      </c>
      <c r="U383" t="s">
        <v>2034</v>
      </c>
      <c r="V383" t="s">
        <v>5608</v>
      </c>
      <c r="W383" t="s">
        <v>2035</v>
      </c>
      <c r="X383">
        <v>8.4</v>
      </c>
      <c r="Y383">
        <v>97</v>
      </c>
      <c r="Z383">
        <v>37</v>
      </c>
      <c r="AA383">
        <f t="shared" si="95"/>
        <v>2</v>
      </c>
      <c r="AB383" t="s">
        <v>5425</v>
      </c>
      <c r="AC383">
        <f t="shared" si="81"/>
        <v>5</v>
      </c>
      <c r="AD383">
        <f t="shared" si="82"/>
        <v>4</v>
      </c>
      <c r="AE383">
        <f t="shared" si="83"/>
        <v>0</v>
      </c>
      <c r="AF383">
        <f t="shared" si="84"/>
        <v>8</v>
      </c>
      <c r="AG383">
        <f t="shared" si="85"/>
        <v>9.3941692976284923</v>
      </c>
      <c r="AH383">
        <f t="shared" si="86"/>
        <v>5.5707028522224826</v>
      </c>
      <c r="AI383">
        <f t="shared" si="87"/>
        <v>2.1038037209559568</v>
      </c>
      <c r="AJ383">
        <f t="shared" si="88"/>
        <v>4.0337453360139737</v>
      </c>
      <c r="AK383">
        <f t="shared" si="89"/>
        <v>1.9867717342662448</v>
      </c>
      <c r="AL383">
        <f t="shared" si="90"/>
        <v>1.5682017240669948</v>
      </c>
      <c r="AW383">
        <v>700</v>
      </c>
      <c r="AX383">
        <v>2</v>
      </c>
      <c r="AY383" t="s">
        <v>3712</v>
      </c>
      <c r="AZ383" t="s">
        <v>3714</v>
      </c>
      <c r="BA383">
        <v>14</v>
      </c>
      <c r="BB383">
        <v>170</v>
      </c>
      <c r="BC383">
        <v>996.69494628906295</v>
      </c>
      <c r="BD383">
        <v>101</v>
      </c>
      <c r="BE383">
        <v>151.51670837402301</v>
      </c>
      <c r="BF383">
        <v>1589</v>
      </c>
      <c r="BG383">
        <v>2.76632364839315E-2</v>
      </c>
      <c r="BH383">
        <v>1779.29382324219</v>
      </c>
      <c r="BI383">
        <v>59</v>
      </c>
      <c r="BJ383">
        <v>15</v>
      </c>
      <c r="BK383">
        <v>195</v>
      </c>
      <c r="BL383">
        <v>98.717384338378906</v>
      </c>
      <c r="BM383">
        <v>108</v>
      </c>
      <c r="BN383">
        <v>284.83538818359398</v>
      </c>
      <c r="BO383">
        <v>4088</v>
      </c>
      <c r="BP383">
        <v>8.0058275489136598E-4</v>
      </c>
      <c r="BQ383">
        <v>3416.02392578125</v>
      </c>
      <c r="BR383">
        <v>67.5</v>
      </c>
      <c r="BS383">
        <f t="shared" si="91"/>
        <v>2.9985622561897691</v>
      </c>
      <c r="BT383">
        <f t="shared" si="92"/>
        <v>1.994393639573506</v>
      </c>
      <c r="BU383">
        <f t="shared" si="93"/>
        <v>1.9867717342662448</v>
      </c>
      <c r="BV383">
        <f t="shared" si="94"/>
        <v>1.5682017240669948</v>
      </c>
      <c r="BX383" t="s">
        <v>2032</v>
      </c>
      <c r="BY383" t="s">
        <v>5608</v>
      </c>
    </row>
    <row r="384" spans="2:77" x14ac:dyDescent="0.15">
      <c r="B384">
        <v>383</v>
      </c>
      <c r="C384">
        <v>2007</v>
      </c>
      <c r="D384">
        <v>83</v>
      </c>
      <c r="E384" t="s">
        <v>2036</v>
      </c>
      <c r="F384" s="1">
        <v>39415</v>
      </c>
      <c r="G384">
        <v>2463752000</v>
      </c>
      <c r="H384">
        <v>3.0000000000000001E-3</v>
      </c>
      <c r="I384">
        <v>364912</v>
      </c>
      <c r="J384">
        <v>231</v>
      </c>
      <c r="K384">
        <v>17217</v>
      </c>
      <c r="L384" t="s">
        <v>25</v>
      </c>
      <c r="M384" t="s">
        <v>25</v>
      </c>
      <c r="N384" t="s">
        <v>2037</v>
      </c>
      <c r="O384" t="s">
        <v>4261</v>
      </c>
      <c r="P384" t="e">
        <v>#VALUE!</v>
      </c>
      <c r="Q384" t="s">
        <v>2038</v>
      </c>
      <c r="R384" t="s">
        <v>2039</v>
      </c>
      <c r="S384" t="s">
        <v>2040</v>
      </c>
      <c r="T384">
        <v>2007</v>
      </c>
      <c r="U384" t="s">
        <v>2041</v>
      </c>
      <c r="V384" t="s">
        <v>5696</v>
      </c>
      <c r="W384" t="s">
        <v>31</v>
      </c>
      <c r="X384">
        <v>7</v>
      </c>
      <c r="Y384">
        <v>267</v>
      </c>
      <c r="Z384">
        <v>60</v>
      </c>
      <c r="AA384">
        <f t="shared" si="95"/>
        <v>1</v>
      </c>
      <c r="AB384" t="s">
        <v>5457</v>
      </c>
      <c r="AC384">
        <f t="shared" si="81"/>
        <v>1</v>
      </c>
      <c r="AD384">
        <f t="shared" si="82"/>
        <v>1</v>
      </c>
      <c r="AE384">
        <f t="shared" si="83"/>
        <v>0</v>
      </c>
      <c r="AF384">
        <f t="shared" si="84"/>
        <v>11</v>
      </c>
      <c r="AG384">
        <f t="shared" si="85"/>
        <v>9.3915969898348806</v>
      </c>
      <c r="AH384">
        <f t="shared" si="86"/>
        <v>5.5621881452174629</v>
      </c>
      <c r="AI384">
        <f t="shared" si="87"/>
        <v>2.363611979892144</v>
      </c>
      <c r="AJ384">
        <f t="shared" si="88"/>
        <v>4.2359574794666202</v>
      </c>
      <c r="AK384">
        <f t="shared" si="89"/>
        <v>2.426511261364575</v>
      </c>
      <c r="AL384">
        <f t="shared" si="90"/>
        <v>1.7781512503836434</v>
      </c>
      <c r="AW384">
        <v>995</v>
      </c>
      <c r="AX384">
        <v>1</v>
      </c>
      <c r="AY384" t="s">
        <v>5240</v>
      </c>
      <c r="AZ384" t="s">
        <v>5242</v>
      </c>
      <c r="BA384">
        <v>6</v>
      </c>
      <c r="BB384">
        <v>110</v>
      </c>
      <c r="BC384">
        <v>906.83807373046898</v>
      </c>
      <c r="BD384">
        <v>85</v>
      </c>
      <c r="BE384">
        <v>158.23326110839801</v>
      </c>
      <c r="BF384">
        <v>1356</v>
      </c>
      <c r="BG384">
        <v>1.18575543165207E-2</v>
      </c>
      <c r="BH384">
        <v>35.580890655517599</v>
      </c>
      <c r="BI384">
        <v>4.75</v>
      </c>
      <c r="BJ384">
        <v>6</v>
      </c>
      <c r="BK384">
        <v>112</v>
      </c>
      <c r="BL384">
        <v>925.54815673828102</v>
      </c>
      <c r="BM384">
        <v>87</v>
      </c>
      <c r="BN384">
        <v>268.31945800781301</v>
      </c>
      <c r="BO384">
        <v>4309</v>
      </c>
      <c r="BP384">
        <v>1.15415621548891E-2</v>
      </c>
      <c r="BQ384">
        <v>60.021217346191399</v>
      </c>
      <c r="BR384">
        <v>4.75</v>
      </c>
      <c r="BS384">
        <f t="shared" si="91"/>
        <v>2.9575297457552367</v>
      </c>
      <c r="BT384">
        <f t="shared" si="92"/>
        <v>2.9663990202381441</v>
      </c>
      <c r="BU384">
        <f t="shared" si="93"/>
        <v>2.426511261364575</v>
      </c>
      <c r="BV384">
        <f t="shared" si="94"/>
        <v>1.7781512503836434</v>
      </c>
      <c r="BX384" t="s">
        <v>2039</v>
      </c>
      <c r="BY384" t="s">
        <v>5696</v>
      </c>
    </row>
    <row r="385" spans="2:77" x14ac:dyDescent="0.15">
      <c r="B385">
        <v>384</v>
      </c>
      <c r="C385">
        <v>2007</v>
      </c>
      <c r="D385">
        <v>84</v>
      </c>
      <c r="E385" t="s">
        <v>2042</v>
      </c>
      <c r="F385" s="1">
        <v>39114</v>
      </c>
      <c r="G385">
        <v>2184174700</v>
      </c>
      <c r="H385">
        <v>2E-3</v>
      </c>
      <c r="I385">
        <v>364548</v>
      </c>
      <c r="J385">
        <v>161</v>
      </c>
      <c r="K385">
        <v>11208</v>
      </c>
      <c r="L385" t="s">
        <v>33</v>
      </c>
      <c r="M385" t="s">
        <v>33</v>
      </c>
      <c r="N385" t="s">
        <v>84</v>
      </c>
      <c r="O385" t="s">
        <v>4261</v>
      </c>
      <c r="P385">
        <v>1</v>
      </c>
      <c r="Q385" t="s">
        <v>2042</v>
      </c>
      <c r="R385" t="s">
        <v>2043</v>
      </c>
      <c r="S385" t="s">
        <v>2044</v>
      </c>
      <c r="T385">
        <v>2006</v>
      </c>
      <c r="U385" t="s">
        <v>2045</v>
      </c>
      <c r="V385" t="s">
        <v>5622</v>
      </c>
      <c r="W385" t="s">
        <v>2046</v>
      </c>
      <c r="X385">
        <v>8.9</v>
      </c>
      <c r="Y385">
        <v>458</v>
      </c>
      <c r="Z385">
        <v>155</v>
      </c>
      <c r="AA385">
        <f t="shared" si="95"/>
        <v>2</v>
      </c>
      <c r="AB385" t="s">
        <v>5429</v>
      </c>
      <c r="AC385">
        <f t="shared" si="81"/>
        <v>4</v>
      </c>
      <c r="AD385">
        <f t="shared" si="82"/>
        <v>4</v>
      </c>
      <c r="AE385">
        <f t="shared" si="83"/>
        <v>0</v>
      </c>
      <c r="AF385">
        <f t="shared" si="84"/>
        <v>2</v>
      </c>
      <c r="AG385">
        <f t="shared" si="85"/>
        <v>9.3392873722248453</v>
      </c>
      <c r="AH385">
        <f t="shared" si="86"/>
        <v>5.5617547199315425</v>
      </c>
      <c r="AI385">
        <f t="shared" si="87"/>
        <v>2.2068258760318495</v>
      </c>
      <c r="AJ385">
        <f t="shared" si="88"/>
        <v>4.0495281222777173</v>
      </c>
      <c r="AK385">
        <f t="shared" si="89"/>
        <v>2.6608654780038692</v>
      </c>
      <c r="AL385">
        <f t="shared" si="90"/>
        <v>2.1903316981702914</v>
      </c>
      <c r="AW385">
        <v>244</v>
      </c>
      <c r="AX385">
        <v>1</v>
      </c>
      <c r="AY385" t="s">
        <v>1269</v>
      </c>
      <c r="AZ385" t="s">
        <v>1271</v>
      </c>
      <c r="BA385">
        <v>10</v>
      </c>
      <c r="BB385">
        <v>148</v>
      </c>
      <c r="BC385">
        <v>975.70654296875</v>
      </c>
      <c r="BD385">
        <v>97</v>
      </c>
      <c r="BE385">
        <v>163.48324584960901</v>
      </c>
      <c r="BF385">
        <v>1325</v>
      </c>
      <c r="BG385">
        <v>1.2674325145781E-2</v>
      </c>
      <c r="BH385">
        <v>230.22207641601599</v>
      </c>
      <c r="BI385">
        <v>23</v>
      </c>
      <c r="BJ385">
        <v>10</v>
      </c>
      <c r="BK385">
        <v>150</v>
      </c>
      <c r="BL385">
        <v>972.93688964843795</v>
      </c>
      <c r="BM385">
        <v>99</v>
      </c>
      <c r="BN385">
        <v>262.49929809570301</v>
      </c>
      <c r="BO385">
        <v>4533</v>
      </c>
      <c r="BP385">
        <v>1.2049572542309799E-2</v>
      </c>
      <c r="BQ385">
        <v>317.54498291015602</v>
      </c>
      <c r="BR385">
        <v>23</v>
      </c>
      <c r="BS385">
        <f t="shared" si="91"/>
        <v>2.9893192173253982</v>
      </c>
      <c r="BT385">
        <f t="shared" si="92"/>
        <v>2.9880846703132109</v>
      </c>
      <c r="BU385">
        <f t="shared" si="93"/>
        <v>2.6608654780038692</v>
      </c>
      <c r="BV385">
        <f t="shared" si="94"/>
        <v>2.1903316981702914</v>
      </c>
      <c r="BX385" t="s">
        <v>2043</v>
      </c>
      <c r="BY385" t="s">
        <v>5622</v>
      </c>
    </row>
    <row r="386" spans="2:77" x14ac:dyDescent="0.15">
      <c r="B386">
        <v>385</v>
      </c>
      <c r="C386">
        <v>2007</v>
      </c>
      <c r="D386">
        <v>85</v>
      </c>
      <c r="E386" t="s">
        <v>2047</v>
      </c>
      <c r="F386" s="1">
        <v>39184</v>
      </c>
      <c r="G386">
        <v>2302169000</v>
      </c>
      <c r="H386">
        <v>2E-3</v>
      </c>
      <c r="I386">
        <v>355116</v>
      </c>
      <c r="J386">
        <v>263</v>
      </c>
      <c r="K386">
        <v>18640</v>
      </c>
      <c r="L386" t="s">
        <v>33</v>
      </c>
      <c r="M386" t="s">
        <v>33</v>
      </c>
      <c r="N386" t="s">
        <v>84</v>
      </c>
      <c r="O386" t="s">
        <v>4261</v>
      </c>
      <c r="P386">
        <v>1</v>
      </c>
      <c r="Q386" t="s">
        <v>2047</v>
      </c>
      <c r="R386" t="s">
        <v>2048</v>
      </c>
      <c r="S386" t="s">
        <v>2049</v>
      </c>
      <c r="T386">
        <v>2007</v>
      </c>
      <c r="U386" t="s">
        <v>2050</v>
      </c>
      <c r="V386" t="s">
        <v>5614</v>
      </c>
      <c r="W386" t="s">
        <v>2051</v>
      </c>
      <c r="X386">
        <v>4.5999999999999996</v>
      </c>
      <c r="Y386">
        <v>163</v>
      </c>
      <c r="Z386">
        <v>49</v>
      </c>
      <c r="AA386">
        <f t="shared" si="95"/>
        <v>2</v>
      </c>
      <c r="AB386" t="s">
        <v>5429</v>
      </c>
      <c r="AC386">
        <f t="shared" ref="AC386:AC449" si="96">VLOOKUP(AB386,$AQ$2:$AT$72,4,FALSE)</f>
        <v>4</v>
      </c>
      <c r="AD386">
        <f t="shared" ref="AD386:AD449" si="97">VLOOKUP(AB386,$AQ$2:$AU$72,5,FALSE)</f>
        <v>4</v>
      </c>
      <c r="AE386">
        <f t="shared" ref="AE386:AE449" si="98">IF(ISNUMBER(SEARCH("애니메",V386)),1,0)</f>
        <v>0</v>
      </c>
      <c r="AF386">
        <f t="shared" ref="AF386:AF449" si="99">MONTH(F386)</f>
        <v>4</v>
      </c>
      <c r="AG386">
        <f t="shared" ref="AG386:AG449" si="100">LOG(G386,10)</f>
        <v>9.3621372016019482</v>
      </c>
      <c r="AH386">
        <f t="shared" ref="AH386:AH449" si="101">LOG(I386,10)</f>
        <v>5.5503702401843764</v>
      </c>
      <c r="AI386">
        <f t="shared" ref="AI386:AI449" si="102">LOG(J386,10)</f>
        <v>2.4199557484897576</v>
      </c>
      <c r="AJ386">
        <f t="shared" ref="AJ386:AJ449" si="103">LOG(K386,10)</f>
        <v>4.2704459080179618</v>
      </c>
      <c r="AK386">
        <f t="shared" ref="AK386:AK449" si="104">LOG(Y386,10)</f>
        <v>2.2121876044039577</v>
      </c>
      <c r="AL386">
        <f t="shared" ref="AL386:AL449" si="105">LOG(Z386,10)</f>
        <v>1.6901960800285134</v>
      </c>
      <c r="AW386">
        <v>608</v>
      </c>
      <c r="AX386">
        <v>1</v>
      </c>
      <c r="AY386" t="s">
        <v>3224</v>
      </c>
      <c r="AZ386" t="s">
        <v>3226</v>
      </c>
      <c r="BA386">
        <v>24</v>
      </c>
      <c r="BB386">
        <v>542</v>
      </c>
      <c r="BC386">
        <v>4675.53515625</v>
      </c>
      <c r="BD386">
        <v>238</v>
      </c>
      <c r="BE386">
        <v>196.48309326171901</v>
      </c>
      <c r="BF386">
        <v>1140</v>
      </c>
      <c r="BG386">
        <v>6.1248797923326499E-2</v>
      </c>
      <c r="BH386">
        <v>668.297607421875</v>
      </c>
      <c r="BI386">
        <v>126.91665649414099</v>
      </c>
      <c r="BJ386">
        <v>24</v>
      </c>
      <c r="BK386">
        <v>550</v>
      </c>
      <c r="BL386">
        <v>4704.29150390625</v>
      </c>
      <c r="BM386">
        <v>245</v>
      </c>
      <c r="BN386">
        <v>309.16687011718801</v>
      </c>
      <c r="BO386">
        <v>4055</v>
      </c>
      <c r="BP386">
        <v>5.8760598301887498E-2</v>
      </c>
      <c r="BQ386">
        <v>1198.642578125</v>
      </c>
      <c r="BR386">
        <v>126.91665649414099</v>
      </c>
      <c r="BS386">
        <f t="shared" si="91"/>
        <v>3.6698313268887133</v>
      </c>
      <c r="BT386">
        <f t="shared" si="92"/>
        <v>3.67249422518872</v>
      </c>
      <c r="BU386">
        <f t="shared" si="93"/>
        <v>2.2121876044039577</v>
      </c>
      <c r="BV386">
        <f t="shared" si="94"/>
        <v>1.6901960800285134</v>
      </c>
      <c r="BX386" t="s">
        <v>2048</v>
      </c>
      <c r="BY386" t="s">
        <v>5614</v>
      </c>
    </row>
    <row r="387" spans="2:77" x14ac:dyDescent="0.15">
      <c r="B387">
        <v>386</v>
      </c>
      <c r="C387">
        <v>2007</v>
      </c>
      <c r="D387">
        <v>86</v>
      </c>
      <c r="E387" t="s">
        <v>2052</v>
      </c>
      <c r="F387" s="1">
        <v>39225</v>
      </c>
      <c r="G387">
        <v>2246522500</v>
      </c>
      <c r="H387">
        <v>2E-3</v>
      </c>
      <c r="I387">
        <v>352513</v>
      </c>
      <c r="J387">
        <v>201</v>
      </c>
      <c r="K387">
        <v>14970</v>
      </c>
      <c r="L387" t="s">
        <v>25</v>
      </c>
      <c r="M387" t="s">
        <v>25</v>
      </c>
      <c r="N387" t="s">
        <v>1103</v>
      </c>
      <c r="O387" t="s">
        <v>4261</v>
      </c>
      <c r="P387">
        <v>1</v>
      </c>
      <c r="Q387" t="s">
        <v>2052</v>
      </c>
      <c r="R387" t="s">
        <v>2053</v>
      </c>
      <c r="S387" t="s">
        <v>2054</v>
      </c>
      <c r="T387">
        <v>2007</v>
      </c>
      <c r="U387" t="s">
        <v>2055</v>
      </c>
      <c r="V387" t="s">
        <v>5620</v>
      </c>
      <c r="W387" t="s">
        <v>2056</v>
      </c>
      <c r="X387">
        <v>4.4000000000000004</v>
      </c>
      <c r="Y387">
        <v>200</v>
      </c>
      <c r="Z387">
        <v>28</v>
      </c>
      <c r="AA387">
        <f t="shared" si="95"/>
        <v>1</v>
      </c>
      <c r="AB387" t="s">
        <v>5449</v>
      </c>
      <c r="AC387">
        <f t="shared" si="96"/>
        <v>10</v>
      </c>
      <c r="AD387">
        <f t="shared" si="97"/>
        <v>5</v>
      </c>
      <c r="AE387">
        <f t="shared" si="98"/>
        <v>0</v>
      </c>
      <c r="AF387">
        <f t="shared" si="99"/>
        <v>5</v>
      </c>
      <c r="AG387">
        <f t="shared" si="100"/>
        <v>9.3515107726182976</v>
      </c>
      <c r="AH387">
        <f t="shared" si="101"/>
        <v>5.5471751375661684</v>
      </c>
      <c r="AI387">
        <f t="shared" si="102"/>
        <v>2.3031960574204886</v>
      </c>
      <c r="AJ387">
        <f t="shared" si="103"/>
        <v>4.1752218003430519</v>
      </c>
      <c r="AK387">
        <f t="shared" si="104"/>
        <v>2.3010299956639808</v>
      </c>
      <c r="AL387">
        <f t="shared" si="105"/>
        <v>1.447158031342219</v>
      </c>
      <c r="AW387">
        <v>143</v>
      </c>
      <c r="AX387">
        <v>2</v>
      </c>
      <c r="AY387" t="s">
        <v>776</v>
      </c>
      <c r="AZ387" t="s">
        <v>778</v>
      </c>
      <c r="BA387">
        <v>16</v>
      </c>
      <c r="BB387">
        <v>233</v>
      </c>
      <c r="BC387">
        <v>3367.52001953125</v>
      </c>
      <c r="BD387">
        <v>93</v>
      </c>
      <c r="BE387">
        <v>147.80000305175801</v>
      </c>
      <c r="BF387">
        <v>1634</v>
      </c>
      <c r="BG387">
        <v>9.9599890410900102E-2</v>
      </c>
      <c r="BH387">
        <v>754.96350097656295</v>
      </c>
      <c r="BI387">
        <v>47.366661071777301</v>
      </c>
      <c r="BJ387">
        <v>18</v>
      </c>
      <c r="BK387">
        <v>280</v>
      </c>
      <c r="BL387">
        <v>83.1309814453125</v>
      </c>
      <c r="BM387">
        <v>102</v>
      </c>
      <c r="BN387">
        <v>276.13525390625</v>
      </c>
      <c r="BO387">
        <v>4230</v>
      </c>
      <c r="BP387">
        <v>3.85510356863961E-4</v>
      </c>
      <c r="BQ387">
        <v>2516.60424804688</v>
      </c>
      <c r="BR387">
        <v>62.033332824707003</v>
      </c>
      <c r="BS387">
        <f t="shared" ref="BS387:BS450" si="106">LOG(BC387,10)</f>
        <v>3.5273101862349958</v>
      </c>
      <c r="BT387">
        <f t="shared" ref="BT387:BT450" si="107">LOG(BL387,10)</f>
        <v>1.9197629078177536</v>
      </c>
      <c r="BU387">
        <f t="shared" ref="BU387:BU450" si="108">LOG(Y387,10)</f>
        <v>2.3010299956639808</v>
      </c>
      <c r="BV387">
        <f t="shared" ref="BV387:BV450" si="109">LOG(Z387,10)</f>
        <v>1.447158031342219</v>
      </c>
      <c r="BX387" t="s">
        <v>2053</v>
      </c>
      <c r="BY387" t="s">
        <v>5620</v>
      </c>
    </row>
    <row r="388" spans="2:77" x14ac:dyDescent="0.15">
      <c r="B388">
        <v>387</v>
      </c>
      <c r="C388">
        <v>2007</v>
      </c>
      <c r="D388">
        <v>87</v>
      </c>
      <c r="E388" t="s">
        <v>2057</v>
      </c>
      <c r="F388" s="1">
        <v>39428</v>
      </c>
      <c r="G388">
        <v>2188552500</v>
      </c>
      <c r="H388">
        <v>2E-3</v>
      </c>
      <c r="I388">
        <v>340979</v>
      </c>
      <c r="J388">
        <v>345</v>
      </c>
      <c r="K388">
        <v>15053</v>
      </c>
      <c r="L388" t="s">
        <v>25</v>
      </c>
      <c r="M388" t="s">
        <v>25</v>
      </c>
      <c r="N388" t="s">
        <v>47</v>
      </c>
      <c r="O388" t="s">
        <v>4261</v>
      </c>
      <c r="P388">
        <v>1</v>
      </c>
      <c r="Q388" t="s">
        <v>2057</v>
      </c>
      <c r="R388" t="s">
        <v>2058</v>
      </c>
      <c r="T388">
        <v>2007</v>
      </c>
      <c r="U388" t="s">
        <v>2059</v>
      </c>
      <c r="V388" t="s">
        <v>5608</v>
      </c>
      <c r="W388" t="s">
        <v>31</v>
      </c>
      <c r="X388">
        <v>5.9</v>
      </c>
      <c r="Y388">
        <v>549</v>
      </c>
      <c r="Z388">
        <v>94</v>
      </c>
      <c r="AA388">
        <f t="shared" si="95"/>
        <v>1</v>
      </c>
      <c r="AB388" t="s">
        <v>5427</v>
      </c>
      <c r="AC388">
        <f t="shared" si="96"/>
        <v>7</v>
      </c>
      <c r="AD388">
        <f t="shared" si="97"/>
        <v>5</v>
      </c>
      <c r="AE388">
        <f t="shared" si="98"/>
        <v>0</v>
      </c>
      <c r="AF388">
        <f t="shared" si="99"/>
        <v>12</v>
      </c>
      <c r="AG388">
        <f t="shared" si="100"/>
        <v>9.3401569691290831</v>
      </c>
      <c r="AH388">
        <f t="shared" si="101"/>
        <v>5.532727632760948</v>
      </c>
      <c r="AI388">
        <f t="shared" si="102"/>
        <v>2.537819095073274</v>
      </c>
      <c r="AJ388">
        <f t="shared" si="103"/>
        <v>4.1776230616313548</v>
      </c>
      <c r="AK388">
        <f t="shared" si="104"/>
        <v>2.7395723444500915</v>
      </c>
      <c r="AL388">
        <f t="shared" si="105"/>
        <v>1.9731278535996983</v>
      </c>
      <c r="AW388">
        <v>825</v>
      </c>
      <c r="AX388">
        <v>2</v>
      </c>
      <c r="AY388" t="s">
        <v>4380</v>
      </c>
      <c r="AZ388" t="s">
        <v>4382</v>
      </c>
      <c r="BA388">
        <v>9</v>
      </c>
      <c r="BB388">
        <v>110</v>
      </c>
      <c r="BC388">
        <v>1201.53076171875</v>
      </c>
      <c r="BD388">
        <v>44</v>
      </c>
      <c r="BE388">
        <v>128.51679992675801</v>
      </c>
      <c r="BF388">
        <v>1790</v>
      </c>
      <c r="BG388">
        <v>3.5184986889362301E-2</v>
      </c>
      <c r="BH388">
        <v>202.95962524414099</v>
      </c>
      <c r="BI388">
        <v>7</v>
      </c>
      <c r="BJ388">
        <v>11</v>
      </c>
      <c r="BK388">
        <v>152</v>
      </c>
      <c r="BL388">
        <v>34.363960266113303</v>
      </c>
      <c r="BM388">
        <v>50</v>
      </c>
      <c r="BN388">
        <v>237.90625</v>
      </c>
      <c r="BO388">
        <v>4773</v>
      </c>
      <c r="BP388" s="6">
        <v>7.2844217356760095E-5</v>
      </c>
      <c r="BQ388">
        <v>319.32659912109398</v>
      </c>
      <c r="BR388">
        <v>9</v>
      </c>
      <c r="BS388">
        <f t="shared" si="106"/>
        <v>3.0797348941359135</v>
      </c>
      <c r="BT388">
        <f t="shared" si="107"/>
        <v>1.5361032082037358</v>
      </c>
      <c r="BU388">
        <f t="shared" si="108"/>
        <v>2.7395723444500915</v>
      </c>
      <c r="BV388">
        <f t="shared" si="109"/>
        <v>1.9731278535996983</v>
      </c>
      <c r="BX388" t="s">
        <v>2058</v>
      </c>
      <c r="BY388" t="s">
        <v>5608</v>
      </c>
    </row>
    <row r="389" spans="2:77" x14ac:dyDescent="0.15">
      <c r="B389">
        <v>388</v>
      </c>
      <c r="C389">
        <v>2007</v>
      </c>
      <c r="D389">
        <v>88</v>
      </c>
      <c r="E389" t="s">
        <v>2060</v>
      </c>
      <c r="F389" s="1">
        <v>39415</v>
      </c>
      <c r="G389">
        <v>2069922500</v>
      </c>
      <c r="H389">
        <v>2E-3</v>
      </c>
      <c r="I389">
        <v>337700</v>
      </c>
      <c r="J389">
        <v>227</v>
      </c>
      <c r="K389">
        <v>16284</v>
      </c>
      <c r="L389" t="s">
        <v>25</v>
      </c>
      <c r="M389" t="s">
        <v>25</v>
      </c>
      <c r="N389" t="s">
        <v>26</v>
      </c>
      <c r="O389" t="s">
        <v>4261</v>
      </c>
      <c r="P389">
        <v>1</v>
      </c>
      <c r="Q389" t="s">
        <v>2060</v>
      </c>
      <c r="R389" t="s">
        <v>2061</v>
      </c>
      <c r="S389" t="s">
        <v>2062</v>
      </c>
      <c r="T389">
        <v>2007</v>
      </c>
      <c r="U389" t="s">
        <v>2063</v>
      </c>
      <c r="V389" t="s">
        <v>5597</v>
      </c>
      <c r="W389" t="s">
        <v>31</v>
      </c>
      <c r="X389">
        <v>7.8</v>
      </c>
      <c r="Y389">
        <v>158</v>
      </c>
      <c r="Z389">
        <v>16</v>
      </c>
      <c r="AA389">
        <f t="shared" si="95"/>
        <v>1</v>
      </c>
      <c r="AB389" t="s">
        <v>5424</v>
      </c>
      <c r="AC389">
        <f t="shared" si="96"/>
        <v>2</v>
      </c>
      <c r="AD389">
        <f t="shared" si="97"/>
        <v>2</v>
      </c>
      <c r="AE389">
        <f t="shared" si="98"/>
        <v>0</v>
      </c>
      <c r="AF389">
        <f t="shared" si="99"/>
        <v>11</v>
      </c>
      <c r="AG389">
        <f t="shared" si="100"/>
        <v>9.3159540853349707</v>
      </c>
      <c r="AH389">
        <f t="shared" si="101"/>
        <v>5.5285310606354114</v>
      </c>
      <c r="AI389">
        <f t="shared" si="102"/>
        <v>2.3560258571931225</v>
      </c>
      <c r="AJ389">
        <f t="shared" si="103"/>
        <v>4.211761093707362</v>
      </c>
      <c r="AK389">
        <f t="shared" si="104"/>
        <v>2.1986570869544226</v>
      </c>
      <c r="AL389">
        <f t="shared" si="105"/>
        <v>1.2041199826559246</v>
      </c>
      <c r="AW389">
        <v>258</v>
      </c>
      <c r="AX389">
        <v>1</v>
      </c>
      <c r="AY389" t="s">
        <v>1338</v>
      </c>
      <c r="AZ389" t="s">
        <v>1340</v>
      </c>
      <c r="BA389">
        <v>4</v>
      </c>
      <c r="BB389">
        <v>27</v>
      </c>
      <c r="BC389">
        <v>114.65363311767599</v>
      </c>
      <c r="BD389">
        <v>18</v>
      </c>
      <c r="BE389">
        <v>126.55011749267599</v>
      </c>
      <c r="BF389">
        <v>1666</v>
      </c>
      <c r="BG389">
        <v>1.4441697858274E-3</v>
      </c>
      <c r="BH389">
        <v>37.847053527832003</v>
      </c>
      <c r="BI389">
        <v>2</v>
      </c>
      <c r="BJ389">
        <v>4</v>
      </c>
      <c r="BK389">
        <v>28</v>
      </c>
      <c r="BL389">
        <v>115.466606140137</v>
      </c>
      <c r="BM389">
        <v>19</v>
      </c>
      <c r="BN389">
        <v>221.94494628906301</v>
      </c>
      <c r="BO389">
        <v>4961</v>
      </c>
      <c r="BP389">
        <v>1.3865805231034799E-3</v>
      </c>
      <c r="BQ389">
        <v>79.742103576660199</v>
      </c>
      <c r="BR389">
        <v>2</v>
      </c>
      <c r="BS389">
        <f t="shared" si="106"/>
        <v>2.0593878211065975</v>
      </c>
      <c r="BT389">
        <f t="shared" si="107"/>
        <v>2.062456400972545</v>
      </c>
      <c r="BU389">
        <f t="shared" si="108"/>
        <v>2.1986570869544226</v>
      </c>
      <c r="BV389">
        <f t="shared" si="109"/>
        <v>1.2041199826559246</v>
      </c>
      <c r="BX389" t="s">
        <v>2061</v>
      </c>
      <c r="BY389" t="s">
        <v>5597</v>
      </c>
    </row>
    <row r="390" spans="2:77" x14ac:dyDescent="0.15">
      <c r="B390">
        <v>389</v>
      </c>
      <c r="C390">
        <v>2007</v>
      </c>
      <c r="D390">
        <v>89</v>
      </c>
      <c r="E390" t="s">
        <v>2064</v>
      </c>
      <c r="F390" s="1">
        <v>39155</v>
      </c>
      <c r="G390">
        <v>1945217400</v>
      </c>
      <c r="H390">
        <v>2E-3</v>
      </c>
      <c r="I390">
        <v>328837</v>
      </c>
      <c r="J390">
        <v>236</v>
      </c>
      <c r="K390">
        <v>16901</v>
      </c>
      <c r="L390" t="s">
        <v>25</v>
      </c>
      <c r="M390" t="s">
        <v>25</v>
      </c>
      <c r="N390" t="s">
        <v>26</v>
      </c>
      <c r="O390" t="s">
        <v>4261</v>
      </c>
      <c r="P390">
        <v>1</v>
      </c>
      <c r="Q390" t="s">
        <v>2064</v>
      </c>
      <c r="R390" t="s">
        <v>2065</v>
      </c>
      <c r="T390">
        <v>2006</v>
      </c>
      <c r="U390" t="s">
        <v>2066</v>
      </c>
      <c r="V390" t="s">
        <v>5707</v>
      </c>
      <c r="W390" t="s">
        <v>31</v>
      </c>
      <c r="X390">
        <v>7.8</v>
      </c>
      <c r="Y390">
        <v>160</v>
      </c>
      <c r="Z390">
        <v>29</v>
      </c>
      <c r="AA390">
        <f t="shared" si="95"/>
        <v>1</v>
      </c>
      <c r="AB390" t="s">
        <v>5424</v>
      </c>
      <c r="AC390">
        <f t="shared" si="96"/>
        <v>2</v>
      </c>
      <c r="AD390">
        <f t="shared" si="97"/>
        <v>2</v>
      </c>
      <c r="AE390">
        <f t="shared" si="98"/>
        <v>0</v>
      </c>
      <c r="AF390">
        <f t="shared" si="99"/>
        <v>3</v>
      </c>
      <c r="AG390">
        <f t="shared" si="100"/>
        <v>9.2889681456844322</v>
      </c>
      <c r="AH390">
        <f t="shared" si="101"/>
        <v>5.5169806774561456</v>
      </c>
      <c r="AI390">
        <f t="shared" si="102"/>
        <v>2.3729120029701067</v>
      </c>
      <c r="AJ390">
        <f t="shared" si="103"/>
        <v>4.2279124017517473</v>
      </c>
      <c r="AK390">
        <f t="shared" si="104"/>
        <v>2.2041199826559246</v>
      </c>
      <c r="AL390">
        <f t="shared" si="105"/>
        <v>1.4623979978989561</v>
      </c>
      <c r="AW390">
        <v>871</v>
      </c>
      <c r="AX390">
        <v>2</v>
      </c>
      <c r="AY390" t="s">
        <v>4607</v>
      </c>
      <c r="AZ390" t="s">
        <v>4609</v>
      </c>
      <c r="BA390">
        <v>5</v>
      </c>
      <c r="BB390">
        <v>40</v>
      </c>
      <c r="BC390">
        <v>606.44732666015602</v>
      </c>
      <c r="BD390">
        <v>29</v>
      </c>
      <c r="BE390">
        <v>115.783363342285</v>
      </c>
      <c r="BF390">
        <v>1931</v>
      </c>
      <c r="BG390">
        <v>1.8036348745226902E-2</v>
      </c>
      <c r="BH390">
        <v>334.06045532226602</v>
      </c>
      <c r="BI390">
        <v>5</v>
      </c>
      <c r="BJ390">
        <v>5</v>
      </c>
      <c r="BK390">
        <v>44</v>
      </c>
      <c r="BL390">
        <v>12.4320077896118</v>
      </c>
      <c r="BM390">
        <v>33</v>
      </c>
      <c r="BN390">
        <v>221.24230957031301</v>
      </c>
      <c r="BO390">
        <v>4987</v>
      </c>
      <c r="BP390" s="6">
        <v>2.66897022811463E-5</v>
      </c>
      <c r="BQ390">
        <v>580.356201171875</v>
      </c>
      <c r="BR390">
        <v>5</v>
      </c>
      <c r="BS390">
        <f t="shared" si="106"/>
        <v>2.7827930859375432</v>
      </c>
      <c r="BT390">
        <f t="shared" si="107"/>
        <v>1.0945412735759157</v>
      </c>
      <c r="BU390">
        <f t="shared" si="108"/>
        <v>2.2041199826559246</v>
      </c>
      <c r="BV390">
        <f t="shared" si="109"/>
        <v>1.4623979978989561</v>
      </c>
      <c r="BX390" t="s">
        <v>2065</v>
      </c>
      <c r="BY390" t="s">
        <v>5707</v>
      </c>
    </row>
    <row r="391" spans="2:77" x14ac:dyDescent="0.15">
      <c r="B391">
        <v>390</v>
      </c>
      <c r="C391">
        <v>2007</v>
      </c>
      <c r="D391">
        <v>90</v>
      </c>
      <c r="E391" t="s">
        <v>2068</v>
      </c>
      <c r="F391" s="1">
        <v>39422</v>
      </c>
      <c r="G391">
        <v>2063902000</v>
      </c>
      <c r="H391">
        <v>2E-3</v>
      </c>
      <c r="I391">
        <v>320274</v>
      </c>
      <c r="J391">
        <v>202</v>
      </c>
      <c r="K391">
        <v>10854</v>
      </c>
      <c r="L391" t="s">
        <v>33</v>
      </c>
      <c r="M391" t="s">
        <v>33</v>
      </c>
      <c r="N391" t="s">
        <v>2069</v>
      </c>
      <c r="O391" t="s">
        <v>4261</v>
      </c>
      <c r="P391">
        <v>1</v>
      </c>
      <c r="Q391" t="s">
        <v>2068</v>
      </c>
      <c r="R391" t="s">
        <v>2070</v>
      </c>
      <c r="S391" t="s">
        <v>2071</v>
      </c>
      <c r="T391">
        <v>2007</v>
      </c>
      <c r="U391" t="s">
        <v>2072</v>
      </c>
      <c r="V391" t="s">
        <v>5708</v>
      </c>
      <c r="W391" t="s">
        <v>2074</v>
      </c>
      <c r="X391">
        <v>8.1999999999999993</v>
      </c>
      <c r="Y391">
        <v>317</v>
      </c>
      <c r="Z391">
        <v>82</v>
      </c>
      <c r="AA391">
        <f t="shared" si="95"/>
        <v>2</v>
      </c>
      <c r="AB391" t="s">
        <v>5458</v>
      </c>
      <c r="AC391">
        <f t="shared" si="96"/>
        <v>10</v>
      </c>
      <c r="AD391">
        <f t="shared" si="97"/>
        <v>5</v>
      </c>
      <c r="AE391">
        <f t="shared" si="98"/>
        <v>0</v>
      </c>
      <c r="AF391">
        <f t="shared" si="99"/>
        <v>12</v>
      </c>
      <c r="AG391">
        <f t="shared" si="100"/>
        <v>9.3146890718942892</v>
      </c>
      <c r="AH391">
        <f t="shared" si="101"/>
        <v>5.505521683856303</v>
      </c>
      <c r="AI391">
        <f t="shared" si="102"/>
        <v>2.3053513694466239</v>
      </c>
      <c r="AJ391">
        <f t="shared" si="103"/>
        <v>4.0355898172434568</v>
      </c>
      <c r="AK391">
        <f t="shared" si="104"/>
        <v>2.5010592622177512</v>
      </c>
      <c r="AL391">
        <f t="shared" si="105"/>
        <v>1.9138138523837167</v>
      </c>
      <c r="AW391">
        <v>539</v>
      </c>
      <c r="AX391">
        <v>1</v>
      </c>
      <c r="AY391" t="s">
        <v>2863</v>
      </c>
      <c r="AZ391" t="s">
        <v>2865</v>
      </c>
      <c r="BA391">
        <v>25</v>
      </c>
      <c r="BB391">
        <v>483</v>
      </c>
      <c r="BC391">
        <v>3781.56030273438</v>
      </c>
      <c r="BD391">
        <v>214</v>
      </c>
      <c r="BE391">
        <v>193.19984436035199</v>
      </c>
      <c r="BF391">
        <v>1160</v>
      </c>
      <c r="BG391">
        <v>4.9432076513767201E-2</v>
      </c>
      <c r="BH391">
        <v>646.42218017578102</v>
      </c>
      <c r="BI391">
        <v>165.66665649414099</v>
      </c>
      <c r="BJ391">
        <v>25</v>
      </c>
      <c r="BK391">
        <v>488</v>
      </c>
      <c r="BL391">
        <v>3786.99145507813</v>
      </c>
      <c r="BM391">
        <v>218</v>
      </c>
      <c r="BN391">
        <v>297.16998291015602</v>
      </c>
      <c r="BO391">
        <v>4262</v>
      </c>
      <c r="BP391">
        <v>4.7204948961734799E-2</v>
      </c>
      <c r="BQ391">
        <v>876.48297119140602</v>
      </c>
      <c r="BR391">
        <v>165.66665649414099</v>
      </c>
      <c r="BS391">
        <f t="shared" si="106"/>
        <v>3.5776710302738359</v>
      </c>
      <c r="BT391">
        <f t="shared" si="107"/>
        <v>3.5782943251850976</v>
      </c>
      <c r="BU391">
        <f t="shared" si="108"/>
        <v>2.5010592622177512</v>
      </c>
      <c r="BV391">
        <f t="shared" si="109"/>
        <v>1.9138138523837167</v>
      </c>
      <c r="BX391" t="s">
        <v>2070</v>
      </c>
      <c r="BY391" t="s">
        <v>5708</v>
      </c>
    </row>
    <row r="392" spans="2:77" x14ac:dyDescent="0.15">
      <c r="B392">
        <v>391</v>
      </c>
      <c r="C392">
        <v>2007</v>
      </c>
      <c r="D392">
        <v>91</v>
      </c>
      <c r="E392" t="s">
        <v>2075</v>
      </c>
      <c r="F392" s="1">
        <v>39107</v>
      </c>
      <c r="G392">
        <v>1934251000</v>
      </c>
      <c r="H392">
        <v>2E-3</v>
      </c>
      <c r="I392">
        <v>315091</v>
      </c>
      <c r="J392">
        <v>183</v>
      </c>
      <c r="K392">
        <v>11251</v>
      </c>
      <c r="L392" t="s">
        <v>154</v>
      </c>
      <c r="M392" t="s">
        <v>154</v>
      </c>
      <c r="N392" t="s">
        <v>713</v>
      </c>
      <c r="O392" t="s">
        <v>4261</v>
      </c>
      <c r="P392">
        <v>1</v>
      </c>
      <c r="Q392" t="s">
        <v>2075</v>
      </c>
      <c r="R392" t="s">
        <v>2076</v>
      </c>
      <c r="S392" t="s">
        <v>2077</v>
      </c>
      <c r="T392">
        <v>2006</v>
      </c>
      <c r="U392" t="s">
        <v>2078</v>
      </c>
      <c r="V392" t="s">
        <v>5594</v>
      </c>
      <c r="W392" t="s">
        <v>31</v>
      </c>
      <c r="X392">
        <v>8</v>
      </c>
      <c r="Y392">
        <v>219</v>
      </c>
      <c r="Z392">
        <v>97</v>
      </c>
      <c r="AA392">
        <f t="shared" si="95"/>
        <v>4</v>
      </c>
      <c r="AB392" t="s">
        <v>5443</v>
      </c>
      <c r="AC392">
        <f t="shared" si="96"/>
        <v>3</v>
      </c>
      <c r="AD392">
        <f t="shared" si="97"/>
        <v>3</v>
      </c>
      <c r="AE392">
        <f t="shared" si="98"/>
        <v>0</v>
      </c>
      <c r="AF392">
        <f t="shared" si="99"/>
        <v>1</v>
      </c>
      <c r="AG392">
        <f t="shared" si="100"/>
        <v>9.2865128300581983</v>
      </c>
      <c r="AH392">
        <f t="shared" si="101"/>
        <v>5.4984359985210052</v>
      </c>
      <c r="AI392">
        <f t="shared" si="102"/>
        <v>2.2624510897304293</v>
      </c>
      <c r="AJ392">
        <f t="shared" si="103"/>
        <v>4.0511911246856984</v>
      </c>
      <c r="AK392">
        <f t="shared" si="104"/>
        <v>2.3404441148401181</v>
      </c>
      <c r="AL392">
        <f t="shared" si="105"/>
        <v>1.9867717342662448</v>
      </c>
      <c r="AW392">
        <v>442</v>
      </c>
      <c r="AX392">
        <v>2</v>
      </c>
      <c r="AY392" t="s">
        <v>2388</v>
      </c>
      <c r="AZ392" t="s">
        <v>2390</v>
      </c>
      <c r="BA392">
        <v>5</v>
      </c>
      <c r="BB392">
        <v>50</v>
      </c>
      <c r="BC392">
        <v>240.57015991210901</v>
      </c>
      <c r="BD392">
        <v>39</v>
      </c>
      <c r="BE392">
        <v>121.81671905517599</v>
      </c>
      <c r="BF392">
        <v>1857</v>
      </c>
      <c r="BG392">
        <v>6.7355446517467499E-3</v>
      </c>
      <c r="BH392">
        <v>229.74186706543</v>
      </c>
      <c r="BI392">
        <v>5</v>
      </c>
      <c r="BJ392">
        <v>7</v>
      </c>
      <c r="BK392">
        <v>69</v>
      </c>
      <c r="BL392">
        <v>23.734317779541001</v>
      </c>
      <c r="BM392">
        <v>48</v>
      </c>
      <c r="BN392">
        <v>244.59672546386699</v>
      </c>
      <c r="BO392">
        <v>4563</v>
      </c>
      <c r="BP392">
        <v>1.34514353703707E-4</v>
      </c>
      <c r="BQ392">
        <v>1864.90515136719</v>
      </c>
      <c r="BR392">
        <v>11</v>
      </c>
      <c r="BS392">
        <f t="shared" si="106"/>
        <v>2.3812417568807493</v>
      </c>
      <c r="BT392">
        <f t="shared" si="107"/>
        <v>1.3753767528507153</v>
      </c>
      <c r="BU392">
        <f t="shared" si="108"/>
        <v>2.3404441148401181</v>
      </c>
      <c r="BV392">
        <f t="shared" si="109"/>
        <v>1.9867717342662448</v>
      </c>
      <c r="BX392" t="s">
        <v>2076</v>
      </c>
      <c r="BY392" t="s">
        <v>5594</v>
      </c>
    </row>
    <row r="393" spans="2:77" x14ac:dyDescent="0.15">
      <c r="B393">
        <v>392</v>
      </c>
      <c r="C393">
        <v>2007</v>
      </c>
      <c r="D393">
        <v>92</v>
      </c>
      <c r="E393" t="s">
        <v>2079</v>
      </c>
      <c r="F393" s="1">
        <v>39121</v>
      </c>
      <c r="G393">
        <v>1708833500</v>
      </c>
      <c r="H393">
        <v>2E-3</v>
      </c>
      <c r="I393">
        <v>308740</v>
      </c>
      <c r="J393">
        <v>149</v>
      </c>
      <c r="K393">
        <v>9353</v>
      </c>
      <c r="L393" t="s">
        <v>33</v>
      </c>
      <c r="M393" t="s">
        <v>33</v>
      </c>
      <c r="N393" t="s">
        <v>1710</v>
      </c>
      <c r="O393" t="s">
        <v>4261</v>
      </c>
      <c r="P393">
        <v>1</v>
      </c>
      <c r="Q393" t="s">
        <v>2079</v>
      </c>
      <c r="R393" t="s">
        <v>2080</v>
      </c>
      <c r="S393" t="s">
        <v>2081</v>
      </c>
      <c r="T393">
        <v>2006</v>
      </c>
      <c r="U393" t="s">
        <v>2082</v>
      </c>
      <c r="V393" t="s">
        <v>5587</v>
      </c>
      <c r="W393" t="s">
        <v>2083</v>
      </c>
      <c r="X393">
        <v>8.4</v>
      </c>
      <c r="Y393">
        <v>108</v>
      </c>
      <c r="Z393">
        <v>47</v>
      </c>
      <c r="AA393">
        <f t="shared" si="95"/>
        <v>2</v>
      </c>
      <c r="AB393" t="s">
        <v>5455</v>
      </c>
      <c r="AC393">
        <f t="shared" si="96"/>
        <v>9</v>
      </c>
      <c r="AD393">
        <f t="shared" si="97"/>
        <v>4</v>
      </c>
      <c r="AE393">
        <f t="shared" si="98"/>
        <v>0</v>
      </c>
      <c r="AF393">
        <f t="shared" si="99"/>
        <v>2</v>
      </c>
      <c r="AG393">
        <f t="shared" si="100"/>
        <v>9.2326997493480718</v>
      </c>
      <c r="AH393">
        <f t="shared" si="101"/>
        <v>5.4895928998218864</v>
      </c>
      <c r="AI393">
        <f t="shared" si="102"/>
        <v>2.173186268412274</v>
      </c>
      <c r="AJ393">
        <f t="shared" si="103"/>
        <v>3.9709509343454239</v>
      </c>
      <c r="AK393">
        <f t="shared" si="104"/>
        <v>2.0334237554869494</v>
      </c>
      <c r="AL393">
        <f t="shared" si="105"/>
        <v>1.6720978579357173</v>
      </c>
      <c r="AW393">
        <v>466</v>
      </c>
      <c r="AX393">
        <v>4</v>
      </c>
      <c r="AY393" t="s">
        <v>2510</v>
      </c>
      <c r="AZ393" t="s">
        <v>2512</v>
      </c>
      <c r="BA393">
        <v>3</v>
      </c>
      <c r="BB393">
        <v>15</v>
      </c>
      <c r="BC393">
        <v>24.286382675170898</v>
      </c>
      <c r="BD393">
        <v>8</v>
      </c>
      <c r="BE393">
        <v>7.6500000953674299</v>
      </c>
      <c r="BF393">
        <v>539</v>
      </c>
      <c r="BG393" s="6">
        <v>-7.0435697274717801E-9</v>
      </c>
      <c r="BH393">
        <v>0</v>
      </c>
      <c r="BI393">
        <v>0</v>
      </c>
      <c r="BJ393">
        <v>6</v>
      </c>
      <c r="BK393">
        <v>62</v>
      </c>
      <c r="BL393">
        <v>45.3619194030762</v>
      </c>
      <c r="BM393">
        <v>37</v>
      </c>
      <c r="BN393">
        <v>237.26104736328099</v>
      </c>
      <c r="BO393">
        <v>4638</v>
      </c>
      <c r="BP393">
        <v>4.2721911449916699E-4</v>
      </c>
      <c r="BQ393">
        <v>728.12823486328102</v>
      </c>
      <c r="BR393">
        <v>4</v>
      </c>
      <c r="BS393">
        <f t="shared" si="106"/>
        <v>1.3853628338170076</v>
      </c>
      <c r="BT393">
        <f t="shared" si="107"/>
        <v>1.6566914226160776</v>
      </c>
      <c r="BU393">
        <f t="shared" si="108"/>
        <v>2.0334237554869494</v>
      </c>
      <c r="BV393">
        <f t="shared" si="109"/>
        <v>1.6720978579357173</v>
      </c>
      <c r="BX393" t="s">
        <v>2080</v>
      </c>
      <c r="BY393" t="s">
        <v>5587</v>
      </c>
    </row>
    <row r="394" spans="2:77" x14ac:dyDescent="0.15">
      <c r="B394">
        <v>393</v>
      </c>
      <c r="C394">
        <v>2007</v>
      </c>
      <c r="D394">
        <v>93</v>
      </c>
      <c r="E394" t="s">
        <v>2084</v>
      </c>
      <c r="F394" s="1">
        <v>39142</v>
      </c>
      <c r="G394">
        <v>1849140000</v>
      </c>
      <c r="H394">
        <v>2E-3</v>
      </c>
      <c r="I394">
        <v>306470</v>
      </c>
      <c r="J394">
        <v>173</v>
      </c>
      <c r="K394">
        <v>12811</v>
      </c>
      <c r="L394" t="s">
        <v>25</v>
      </c>
      <c r="M394" t="s">
        <v>25</v>
      </c>
      <c r="N394" t="s">
        <v>1431</v>
      </c>
      <c r="O394" t="s">
        <v>4261</v>
      </c>
      <c r="P394">
        <v>1</v>
      </c>
      <c r="Q394" t="s">
        <v>2084</v>
      </c>
      <c r="R394" t="s">
        <v>2085</v>
      </c>
      <c r="S394" t="s">
        <v>2086</v>
      </c>
      <c r="T394">
        <v>2007</v>
      </c>
      <c r="U394" t="s">
        <v>2087</v>
      </c>
      <c r="V394" t="s">
        <v>5597</v>
      </c>
      <c r="W394" t="s">
        <v>31</v>
      </c>
      <c r="X394">
        <v>7.1</v>
      </c>
      <c r="Y394">
        <v>295</v>
      </c>
      <c r="Z394">
        <v>40</v>
      </c>
      <c r="AA394">
        <f t="shared" si="95"/>
        <v>1</v>
      </c>
      <c r="AB394" t="s">
        <v>5451</v>
      </c>
      <c r="AC394">
        <f t="shared" si="96"/>
        <v>7</v>
      </c>
      <c r="AD394">
        <f t="shared" si="97"/>
        <v>5</v>
      </c>
      <c r="AE394">
        <f t="shared" si="98"/>
        <v>0</v>
      </c>
      <c r="AF394">
        <f t="shared" si="99"/>
        <v>3</v>
      </c>
      <c r="AG394">
        <f t="shared" si="100"/>
        <v>9.2669697932174486</v>
      </c>
      <c r="AH394">
        <f t="shared" si="101"/>
        <v>5.4863879683417904</v>
      </c>
      <c r="AI394">
        <f t="shared" si="102"/>
        <v>2.2380461031287955</v>
      </c>
      <c r="AJ394">
        <f t="shared" si="103"/>
        <v>4.1075830311913215</v>
      </c>
      <c r="AK394">
        <f t="shared" si="104"/>
        <v>2.469822015978163</v>
      </c>
      <c r="AL394">
        <f t="shared" si="105"/>
        <v>1.6020599913279623</v>
      </c>
      <c r="AW394">
        <v>489</v>
      </c>
      <c r="AX394">
        <v>2</v>
      </c>
      <c r="AY394" t="s">
        <v>2632</v>
      </c>
      <c r="AZ394" t="s">
        <v>2634</v>
      </c>
      <c r="BA394">
        <v>6</v>
      </c>
      <c r="BB394">
        <v>80</v>
      </c>
      <c r="BC394">
        <v>669.2568359375</v>
      </c>
      <c r="BD394">
        <v>61</v>
      </c>
      <c r="BE394">
        <v>132.75012207031301</v>
      </c>
      <c r="BF394">
        <v>1739</v>
      </c>
      <c r="BG394">
        <v>1.88820827752352E-2</v>
      </c>
      <c r="BH394">
        <v>168.12948608398401</v>
      </c>
      <c r="BI394">
        <v>6</v>
      </c>
      <c r="BJ394">
        <v>7</v>
      </c>
      <c r="BK394">
        <v>99</v>
      </c>
      <c r="BL394">
        <v>57.306201934814503</v>
      </c>
      <c r="BM394">
        <v>72</v>
      </c>
      <c r="BN394">
        <v>260.567138671875</v>
      </c>
      <c r="BO394">
        <v>4350</v>
      </c>
      <c r="BP394">
        <v>4.9814122030511498E-4</v>
      </c>
      <c r="BQ394">
        <v>355.415771484375</v>
      </c>
      <c r="BR394">
        <v>8</v>
      </c>
      <c r="BS394">
        <f t="shared" si="106"/>
        <v>2.825592815861619</v>
      </c>
      <c r="BT394">
        <f t="shared" si="107"/>
        <v>1.7582016258122815</v>
      </c>
      <c r="BU394">
        <f t="shared" si="108"/>
        <v>2.469822015978163</v>
      </c>
      <c r="BV394">
        <f t="shared" si="109"/>
        <v>1.6020599913279623</v>
      </c>
      <c r="BX394" t="s">
        <v>2085</v>
      </c>
      <c r="BY394" t="s">
        <v>5597</v>
      </c>
    </row>
    <row r="395" spans="2:77" x14ac:dyDescent="0.15">
      <c r="B395">
        <v>394</v>
      </c>
      <c r="C395">
        <v>2007</v>
      </c>
      <c r="D395">
        <v>94</v>
      </c>
      <c r="E395" t="s">
        <v>2088</v>
      </c>
      <c r="F395" s="1">
        <v>39086</v>
      </c>
      <c r="G395">
        <v>1684942000</v>
      </c>
      <c r="H395">
        <v>2E-3</v>
      </c>
      <c r="I395">
        <v>297453</v>
      </c>
      <c r="J395">
        <v>187</v>
      </c>
      <c r="K395">
        <v>8452</v>
      </c>
      <c r="L395" t="s">
        <v>33</v>
      </c>
      <c r="M395" t="s">
        <v>33</v>
      </c>
      <c r="N395" t="s">
        <v>84</v>
      </c>
      <c r="O395" t="s">
        <v>4261</v>
      </c>
      <c r="P395">
        <v>1</v>
      </c>
      <c r="Q395" t="s">
        <v>2089</v>
      </c>
      <c r="R395" t="s">
        <v>2090</v>
      </c>
      <c r="S395" t="s">
        <v>2091</v>
      </c>
      <c r="T395">
        <v>2006</v>
      </c>
      <c r="U395" t="s">
        <v>2092</v>
      </c>
      <c r="V395" t="s">
        <v>5599</v>
      </c>
      <c r="W395" t="s">
        <v>2093</v>
      </c>
      <c r="X395">
        <v>8</v>
      </c>
      <c r="Y395">
        <v>41</v>
      </c>
      <c r="Z395">
        <v>26</v>
      </c>
      <c r="AA395">
        <f t="shared" si="95"/>
        <v>2</v>
      </c>
      <c r="AB395" t="s">
        <v>5429</v>
      </c>
      <c r="AC395">
        <f t="shared" si="96"/>
        <v>4</v>
      </c>
      <c r="AD395">
        <f t="shared" si="97"/>
        <v>4</v>
      </c>
      <c r="AE395">
        <f t="shared" si="98"/>
        <v>1</v>
      </c>
      <c r="AF395">
        <f t="shared" si="99"/>
        <v>1</v>
      </c>
      <c r="AG395">
        <f t="shared" si="100"/>
        <v>9.2265849559411954</v>
      </c>
      <c r="AH395">
        <f t="shared" si="101"/>
        <v>5.4734183534152132</v>
      </c>
      <c r="AI395">
        <f t="shared" si="102"/>
        <v>2.271841606536499</v>
      </c>
      <c r="AJ395">
        <f t="shared" si="103"/>
        <v>3.9269594883802759</v>
      </c>
      <c r="AK395">
        <f t="shared" si="104"/>
        <v>1.6127838567197355</v>
      </c>
      <c r="AL395">
        <f t="shared" si="105"/>
        <v>1.414973347970818</v>
      </c>
      <c r="AW395">
        <v>808</v>
      </c>
      <c r="AX395">
        <v>1</v>
      </c>
      <c r="AY395" t="s">
        <v>4298</v>
      </c>
      <c r="AZ395" t="s">
        <v>4300</v>
      </c>
      <c r="BA395">
        <v>27</v>
      </c>
      <c r="BB395">
        <v>569</v>
      </c>
      <c r="BC395">
        <v>4734.02490234375</v>
      </c>
      <c r="BD395">
        <v>238</v>
      </c>
      <c r="BE395">
        <v>198.41645812988301</v>
      </c>
      <c r="BF395">
        <v>1131</v>
      </c>
      <c r="BG395">
        <v>6.1963107436895398E-2</v>
      </c>
      <c r="BH395">
        <v>898.45709228515602</v>
      </c>
      <c r="BI395">
        <v>187.94998168945301</v>
      </c>
      <c r="BJ395">
        <v>27</v>
      </c>
      <c r="BK395">
        <v>581</v>
      </c>
      <c r="BL395">
        <v>4822.11279296875</v>
      </c>
      <c r="BM395">
        <v>248</v>
      </c>
      <c r="BN395">
        <v>313.94772338867199</v>
      </c>
      <c r="BO395">
        <v>4001</v>
      </c>
      <c r="BP395">
        <v>6.0193847864866298E-2</v>
      </c>
      <c r="BQ395">
        <v>1855.94946289063</v>
      </c>
      <c r="BR395">
        <v>187.94998168945301</v>
      </c>
      <c r="BS395">
        <f t="shared" si="106"/>
        <v>3.6752305381139831</v>
      </c>
      <c r="BT395">
        <f t="shared" si="107"/>
        <v>3.6832373646459593</v>
      </c>
      <c r="BU395">
        <f t="shared" si="108"/>
        <v>1.6127838567197355</v>
      </c>
      <c r="BV395">
        <f t="shared" si="109"/>
        <v>1.414973347970818</v>
      </c>
      <c r="BX395" t="s">
        <v>2090</v>
      </c>
      <c r="BY395" t="s">
        <v>5599</v>
      </c>
    </row>
    <row r="396" spans="2:77" x14ac:dyDescent="0.15">
      <c r="B396">
        <v>395</v>
      </c>
      <c r="C396">
        <v>2007</v>
      </c>
      <c r="D396">
        <v>95</v>
      </c>
      <c r="E396" t="s">
        <v>2094</v>
      </c>
      <c r="F396" s="1">
        <v>39373</v>
      </c>
      <c r="G396">
        <v>1974664500</v>
      </c>
      <c r="H396">
        <v>2E-3</v>
      </c>
      <c r="I396">
        <v>295394</v>
      </c>
      <c r="J396">
        <v>213</v>
      </c>
      <c r="K396">
        <v>17394</v>
      </c>
      <c r="L396" t="s">
        <v>25</v>
      </c>
      <c r="M396" t="s">
        <v>25</v>
      </c>
      <c r="N396" t="s">
        <v>26</v>
      </c>
      <c r="O396" t="s">
        <v>4261</v>
      </c>
      <c r="P396" t="e">
        <v>#VALUE!</v>
      </c>
      <c r="Q396" t="s">
        <v>2095</v>
      </c>
      <c r="R396" t="s">
        <v>2096</v>
      </c>
      <c r="S396" t="s">
        <v>2097</v>
      </c>
      <c r="T396">
        <v>2007</v>
      </c>
      <c r="U396" t="s">
        <v>2098</v>
      </c>
      <c r="V396" t="s">
        <v>5597</v>
      </c>
      <c r="W396" t="s">
        <v>2099</v>
      </c>
      <c r="X396">
        <v>5.6</v>
      </c>
      <c r="Y396">
        <v>75</v>
      </c>
      <c r="Z396">
        <v>16</v>
      </c>
      <c r="AA396">
        <f t="shared" si="95"/>
        <v>1</v>
      </c>
      <c r="AB396" t="s">
        <v>5424</v>
      </c>
      <c r="AC396">
        <f t="shared" si="96"/>
        <v>2</v>
      </c>
      <c r="AD396">
        <f t="shared" si="97"/>
        <v>2</v>
      </c>
      <c r="AE396">
        <f t="shared" si="98"/>
        <v>0</v>
      </c>
      <c r="AF396">
        <f t="shared" si="99"/>
        <v>10</v>
      </c>
      <c r="AG396">
        <f t="shared" si="100"/>
        <v>9.2954933186076172</v>
      </c>
      <c r="AH396">
        <f t="shared" si="101"/>
        <v>5.4704016697391156</v>
      </c>
      <c r="AI396">
        <f t="shared" si="102"/>
        <v>2.3283796034387376</v>
      </c>
      <c r="AJ396">
        <f t="shared" si="103"/>
        <v>4.2403994657386406</v>
      </c>
      <c r="AK396">
        <f t="shared" si="104"/>
        <v>1.8750612633916997</v>
      </c>
      <c r="AL396">
        <f t="shared" si="105"/>
        <v>1.2041199826559246</v>
      </c>
      <c r="AW396">
        <v>27</v>
      </c>
      <c r="AX396">
        <v>1</v>
      </c>
      <c r="AY396" t="s">
        <v>183</v>
      </c>
      <c r="AZ396" t="s">
        <v>185</v>
      </c>
      <c r="BA396">
        <v>22</v>
      </c>
      <c r="BB396">
        <v>437</v>
      </c>
      <c r="BC396">
        <v>3270.8154296875</v>
      </c>
      <c r="BD396">
        <v>180</v>
      </c>
      <c r="BE396">
        <v>185.91645812988301</v>
      </c>
      <c r="BF396">
        <v>1198</v>
      </c>
      <c r="BG396">
        <v>4.2658932507038103E-2</v>
      </c>
      <c r="BH396">
        <v>590.50061035156295</v>
      </c>
      <c r="BI396">
        <v>103.366661071777</v>
      </c>
      <c r="BJ396">
        <v>22</v>
      </c>
      <c r="BK396">
        <v>443</v>
      </c>
      <c r="BL396">
        <v>3313.1533203125</v>
      </c>
      <c r="BM396">
        <v>183</v>
      </c>
      <c r="BN396">
        <v>292.49981689453102</v>
      </c>
      <c r="BO396">
        <v>4224</v>
      </c>
      <c r="BP396">
        <v>4.12183478474617E-2</v>
      </c>
      <c r="BQ396">
        <v>785.99401855468795</v>
      </c>
      <c r="BR396">
        <v>103.366661071777</v>
      </c>
      <c r="BS396">
        <f t="shared" si="106"/>
        <v>3.5146560378180927</v>
      </c>
      <c r="BT396">
        <f t="shared" si="107"/>
        <v>3.5202415338671633</v>
      </c>
      <c r="BU396">
        <f t="shared" si="108"/>
        <v>1.8750612633916997</v>
      </c>
      <c r="BV396">
        <f t="shared" si="109"/>
        <v>1.2041199826559246</v>
      </c>
      <c r="BX396" t="s">
        <v>2096</v>
      </c>
      <c r="BY396" t="s">
        <v>5597</v>
      </c>
    </row>
    <row r="397" spans="2:77" x14ac:dyDescent="0.15">
      <c r="B397">
        <v>396</v>
      </c>
      <c r="C397">
        <v>2007</v>
      </c>
      <c r="D397">
        <v>96</v>
      </c>
      <c r="E397" t="s">
        <v>2100</v>
      </c>
      <c r="F397" s="1">
        <v>39400</v>
      </c>
      <c r="G397">
        <v>1899688000</v>
      </c>
      <c r="H397">
        <v>2E-3</v>
      </c>
      <c r="I397">
        <v>292440</v>
      </c>
      <c r="J397">
        <v>323</v>
      </c>
      <c r="K397">
        <v>18895</v>
      </c>
      <c r="L397" t="s">
        <v>25</v>
      </c>
      <c r="M397" t="s">
        <v>25</v>
      </c>
      <c r="N397" t="s">
        <v>40</v>
      </c>
      <c r="O397" t="s">
        <v>4261</v>
      </c>
      <c r="P397">
        <v>1</v>
      </c>
      <c r="Q397" t="s">
        <v>2100</v>
      </c>
      <c r="R397" t="s">
        <v>2101</v>
      </c>
      <c r="S397" t="s">
        <v>2102</v>
      </c>
      <c r="T397">
        <v>2007</v>
      </c>
      <c r="U397" t="s">
        <v>2103</v>
      </c>
      <c r="V397" t="s">
        <v>5597</v>
      </c>
      <c r="W397" t="s">
        <v>2104</v>
      </c>
      <c r="X397">
        <v>8.8000000000000007</v>
      </c>
      <c r="Y397">
        <v>397</v>
      </c>
      <c r="Z397">
        <v>35</v>
      </c>
      <c r="AA397">
        <f t="shared" si="95"/>
        <v>1</v>
      </c>
      <c r="AB397" t="s">
        <v>5426</v>
      </c>
      <c r="AC397">
        <f t="shared" si="96"/>
        <v>1</v>
      </c>
      <c r="AD397">
        <f t="shared" si="97"/>
        <v>1</v>
      </c>
      <c r="AE397">
        <f t="shared" si="98"/>
        <v>0</v>
      </c>
      <c r="AF397">
        <f t="shared" si="99"/>
        <v>11</v>
      </c>
      <c r="AG397">
        <f t="shared" si="100"/>
        <v>9.2786822793713402</v>
      </c>
      <c r="AH397">
        <f t="shared" si="101"/>
        <v>5.4660367752323484</v>
      </c>
      <c r="AI397">
        <f t="shared" si="102"/>
        <v>2.5092025223311025</v>
      </c>
      <c r="AJ397">
        <f t="shared" si="103"/>
        <v>4.2763468962530329</v>
      </c>
      <c r="AK397">
        <f t="shared" si="104"/>
        <v>2.5987905067631152</v>
      </c>
      <c r="AL397">
        <f t="shared" si="105"/>
        <v>1.5440680443502754</v>
      </c>
      <c r="AW397">
        <v>599</v>
      </c>
      <c r="AX397">
        <v>2</v>
      </c>
      <c r="AY397" t="s">
        <v>3164</v>
      </c>
      <c r="AZ397" t="s">
        <v>3166</v>
      </c>
      <c r="BA397">
        <v>7</v>
      </c>
      <c r="BB397">
        <v>51</v>
      </c>
      <c r="BC397">
        <v>217.51383972168</v>
      </c>
      <c r="BD397">
        <v>28</v>
      </c>
      <c r="BE397">
        <v>116.500038146973</v>
      </c>
      <c r="BF397">
        <v>1926</v>
      </c>
      <c r="BG397">
        <v>6.0162004083395004E-3</v>
      </c>
      <c r="BH397">
        <v>196.49822998046901</v>
      </c>
      <c r="BI397">
        <v>10</v>
      </c>
      <c r="BJ397">
        <v>8</v>
      </c>
      <c r="BK397">
        <v>79</v>
      </c>
      <c r="BL397">
        <v>20.832849502563501</v>
      </c>
      <c r="BM397">
        <v>47</v>
      </c>
      <c r="BN397">
        <v>240.48948669433599</v>
      </c>
      <c r="BO397">
        <v>4660</v>
      </c>
      <c r="BP397" s="6">
        <v>6.0128204495413202E-5</v>
      </c>
      <c r="BQ397">
        <v>411.11968994140602</v>
      </c>
      <c r="BR397">
        <v>12.5</v>
      </c>
      <c r="BS397">
        <f t="shared" si="106"/>
        <v>2.3374868949620931</v>
      </c>
      <c r="BT397">
        <f t="shared" si="107"/>
        <v>1.3187486765056842</v>
      </c>
      <c r="BU397">
        <f t="shared" si="108"/>
        <v>2.5987905067631152</v>
      </c>
      <c r="BV397">
        <f t="shared" si="109"/>
        <v>1.5440680443502754</v>
      </c>
      <c r="BX397" t="s">
        <v>2101</v>
      </c>
      <c r="BY397" t="s">
        <v>5597</v>
      </c>
    </row>
    <row r="398" spans="2:77" x14ac:dyDescent="0.15">
      <c r="B398">
        <v>397</v>
      </c>
      <c r="C398">
        <v>2007</v>
      </c>
      <c r="D398">
        <v>97</v>
      </c>
      <c r="E398" t="s">
        <v>2105</v>
      </c>
      <c r="F398" s="1">
        <v>39092</v>
      </c>
      <c r="G398">
        <v>1748048000</v>
      </c>
      <c r="H398">
        <v>2E-3</v>
      </c>
      <c r="I398">
        <v>288448</v>
      </c>
      <c r="J398">
        <v>189</v>
      </c>
      <c r="K398">
        <v>9940</v>
      </c>
      <c r="L398" t="s">
        <v>147</v>
      </c>
      <c r="M398" t="s">
        <v>2106</v>
      </c>
      <c r="N398" t="s">
        <v>40</v>
      </c>
      <c r="O398" t="s">
        <v>4261</v>
      </c>
      <c r="P398">
        <v>1</v>
      </c>
      <c r="Q398" t="s">
        <v>2105</v>
      </c>
      <c r="R398" t="s">
        <v>2107</v>
      </c>
      <c r="S398" t="s">
        <v>2108</v>
      </c>
      <c r="T398">
        <v>2006</v>
      </c>
      <c r="U398" t="s">
        <v>2109</v>
      </c>
      <c r="V398" t="s">
        <v>5672</v>
      </c>
      <c r="W398" t="s">
        <v>31</v>
      </c>
      <c r="X398">
        <v>8.1</v>
      </c>
      <c r="Y398">
        <v>235</v>
      </c>
      <c r="Z398">
        <v>150</v>
      </c>
      <c r="AA398">
        <f t="shared" si="95"/>
        <v>3</v>
      </c>
      <c r="AB398" t="s">
        <v>5426</v>
      </c>
      <c r="AC398">
        <f t="shared" si="96"/>
        <v>1</v>
      </c>
      <c r="AD398">
        <f t="shared" si="97"/>
        <v>1</v>
      </c>
      <c r="AE398">
        <f t="shared" si="98"/>
        <v>0</v>
      </c>
      <c r="AF398">
        <f t="shared" si="99"/>
        <v>1</v>
      </c>
      <c r="AG398">
        <f t="shared" si="100"/>
        <v>9.2425533538412434</v>
      </c>
      <c r="AH398">
        <f t="shared" si="101"/>
        <v>5.4600675320548646</v>
      </c>
      <c r="AI398">
        <f t="shared" si="102"/>
        <v>2.2764618041732438</v>
      </c>
      <c r="AJ398">
        <f t="shared" si="103"/>
        <v>3.9973863843973132</v>
      </c>
      <c r="AK398">
        <f t="shared" si="104"/>
        <v>2.3710678622717358</v>
      </c>
      <c r="AL398">
        <f t="shared" si="105"/>
        <v>2.1760912590556809</v>
      </c>
      <c r="AW398">
        <v>905</v>
      </c>
      <c r="AX398">
        <v>1</v>
      </c>
      <c r="AY398" t="s">
        <v>4810</v>
      </c>
      <c r="AZ398" t="s">
        <v>4812</v>
      </c>
      <c r="BA398">
        <v>30</v>
      </c>
      <c r="BB398">
        <v>714</v>
      </c>
      <c r="BC398">
        <v>6411.58056640625</v>
      </c>
      <c r="BD398">
        <v>247</v>
      </c>
      <c r="BE398">
        <v>201.31643676757801</v>
      </c>
      <c r="BF398">
        <v>1121</v>
      </c>
      <c r="BG398">
        <v>8.4047384560108199E-2</v>
      </c>
      <c r="BH398">
        <v>727.39312744140602</v>
      </c>
      <c r="BI398">
        <v>181.95950317382801</v>
      </c>
      <c r="BJ398">
        <v>30</v>
      </c>
      <c r="BK398">
        <v>723</v>
      </c>
      <c r="BL398">
        <v>6436.2236328125</v>
      </c>
      <c r="BM398">
        <v>252</v>
      </c>
      <c r="BN398">
        <v>307.42257690429699</v>
      </c>
      <c r="BO398">
        <v>4182</v>
      </c>
      <c r="BP398">
        <v>8.0453857779502896E-2</v>
      </c>
      <c r="BQ398">
        <v>917.53137207031295</v>
      </c>
      <c r="BR398">
        <v>181.37615966796901</v>
      </c>
      <c r="BS398">
        <f t="shared" si="106"/>
        <v>3.8069651038796479</v>
      </c>
      <c r="BT398">
        <f t="shared" si="107"/>
        <v>3.8086311256707943</v>
      </c>
      <c r="BU398">
        <f t="shared" si="108"/>
        <v>2.3710678622717358</v>
      </c>
      <c r="BV398">
        <f t="shared" si="109"/>
        <v>2.1760912590556809</v>
      </c>
      <c r="BX398" t="s">
        <v>2107</v>
      </c>
      <c r="BY398" t="s">
        <v>5672</v>
      </c>
    </row>
    <row r="399" spans="2:77" x14ac:dyDescent="0.15">
      <c r="B399">
        <v>398</v>
      </c>
      <c r="C399">
        <v>2007</v>
      </c>
      <c r="D399">
        <v>98</v>
      </c>
      <c r="E399" t="s">
        <v>2110</v>
      </c>
      <c r="F399" s="1">
        <v>39303</v>
      </c>
      <c r="G399">
        <v>1672015500</v>
      </c>
      <c r="H399">
        <v>2E-3</v>
      </c>
      <c r="I399">
        <v>282862</v>
      </c>
      <c r="J399">
        <v>182</v>
      </c>
      <c r="K399">
        <v>7872</v>
      </c>
      <c r="L399" t="s">
        <v>33</v>
      </c>
      <c r="M399" t="s">
        <v>33</v>
      </c>
      <c r="N399" t="s">
        <v>84</v>
      </c>
      <c r="O399" t="s">
        <v>4261</v>
      </c>
      <c r="P399" t="e">
        <v>#VALUE!</v>
      </c>
      <c r="Q399" t="s">
        <v>2111</v>
      </c>
      <c r="R399" t="s">
        <v>2112</v>
      </c>
      <c r="S399" t="s">
        <v>2113</v>
      </c>
      <c r="T399">
        <v>2007</v>
      </c>
      <c r="U399" t="s">
        <v>2114</v>
      </c>
      <c r="V399" t="s">
        <v>5709</v>
      </c>
      <c r="W399" t="s">
        <v>2116</v>
      </c>
      <c r="X399">
        <v>6.4</v>
      </c>
      <c r="Y399">
        <v>47</v>
      </c>
      <c r="Z399">
        <v>25</v>
      </c>
      <c r="AA399">
        <f t="shared" si="95"/>
        <v>2</v>
      </c>
      <c r="AB399" t="s">
        <v>5429</v>
      </c>
      <c r="AC399">
        <f t="shared" si="96"/>
        <v>4</v>
      </c>
      <c r="AD399">
        <f t="shared" si="97"/>
        <v>4</v>
      </c>
      <c r="AE399">
        <f t="shared" si="98"/>
        <v>1</v>
      </c>
      <c r="AF399">
        <f t="shared" si="99"/>
        <v>8</v>
      </c>
      <c r="AG399">
        <f t="shared" si="100"/>
        <v>9.2232402991396398</v>
      </c>
      <c r="AH399">
        <f t="shared" si="101"/>
        <v>5.4515746077652567</v>
      </c>
      <c r="AI399">
        <f t="shared" si="102"/>
        <v>2.2600713879850747</v>
      </c>
      <c r="AJ399">
        <f t="shared" si="103"/>
        <v>3.8960850854232842</v>
      </c>
      <c r="AK399">
        <f t="shared" si="104"/>
        <v>1.6720978579357173</v>
      </c>
      <c r="AL399">
        <f t="shared" si="105"/>
        <v>1.3979400086720375</v>
      </c>
      <c r="AW399">
        <v>684</v>
      </c>
      <c r="AX399">
        <v>2</v>
      </c>
      <c r="AY399" t="s">
        <v>3628</v>
      </c>
      <c r="AZ399" t="s">
        <v>3630</v>
      </c>
      <c r="BA399">
        <v>8</v>
      </c>
      <c r="BB399">
        <v>85</v>
      </c>
      <c r="BC399">
        <v>417.54183959960898</v>
      </c>
      <c r="BD399">
        <v>45</v>
      </c>
      <c r="BE399">
        <v>128.35012817382801</v>
      </c>
      <c r="BF399">
        <v>1793</v>
      </c>
      <c r="BG399">
        <v>1.1579802259802799E-2</v>
      </c>
      <c r="BH399">
        <v>166.86831665039099</v>
      </c>
      <c r="BI399">
        <v>11</v>
      </c>
      <c r="BJ399">
        <v>12</v>
      </c>
      <c r="BK399">
        <v>159</v>
      </c>
      <c r="BL399">
        <v>131.66098022460901</v>
      </c>
      <c r="BM399">
        <v>66</v>
      </c>
      <c r="BN399">
        <v>274.36618041992199</v>
      </c>
      <c r="BO399">
        <v>4125</v>
      </c>
      <c r="BP399">
        <v>1.3154161861166399E-3</v>
      </c>
      <c r="BQ399">
        <v>1808.46105957031</v>
      </c>
      <c r="BR399">
        <v>23</v>
      </c>
      <c r="BS399">
        <f t="shared" si="106"/>
        <v>2.6207000002910239</v>
      </c>
      <c r="BT399">
        <f t="shared" si="107"/>
        <v>2.1194570841189186</v>
      </c>
      <c r="BU399">
        <f t="shared" si="108"/>
        <v>1.6720978579357173</v>
      </c>
      <c r="BV399">
        <f t="shared" si="109"/>
        <v>1.3979400086720375</v>
      </c>
      <c r="BX399" t="s">
        <v>2112</v>
      </c>
      <c r="BY399" t="s">
        <v>5709</v>
      </c>
    </row>
    <row r="400" spans="2:77" x14ac:dyDescent="0.15">
      <c r="B400">
        <v>399</v>
      </c>
      <c r="C400">
        <v>2007</v>
      </c>
      <c r="D400">
        <v>99</v>
      </c>
      <c r="E400" t="s">
        <v>2117</v>
      </c>
      <c r="F400" s="1">
        <v>39191</v>
      </c>
      <c r="G400">
        <v>1729412500</v>
      </c>
      <c r="H400">
        <v>2E-3</v>
      </c>
      <c r="I400">
        <v>272101</v>
      </c>
      <c r="J400">
        <v>250</v>
      </c>
      <c r="K400">
        <v>14658</v>
      </c>
      <c r="L400" t="s">
        <v>25</v>
      </c>
      <c r="M400" t="s">
        <v>25</v>
      </c>
      <c r="N400" t="s">
        <v>47</v>
      </c>
      <c r="O400" t="s">
        <v>4261</v>
      </c>
      <c r="P400">
        <v>1</v>
      </c>
      <c r="Q400" t="s">
        <v>2117</v>
      </c>
      <c r="R400" t="s">
        <v>2118</v>
      </c>
      <c r="T400">
        <v>2007</v>
      </c>
      <c r="U400" t="s">
        <v>2119</v>
      </c>
      <c r="V400" t="s">
        <v>5597</v>
      </c>
      <c r="W400" t="s">
        <v>2120</v>
      </c>
      <c r="X400">
        <v>7.1</v>
      </c>
      <c r="Y400">
        <v>131</v>
      </c>
      <c r="Z400">
        <v>41</v>
      </c>
      <c r="AA400">
        <f t="shared" si="95"/>
        <v>1</v>
      </c>
      <c r="AB400" t="s">
        <v>5427</v>
      </c>
      <c r="AC400">
        <f t="shared" si="96"/>
        <v>7</v>
      </c>
      <c r="AD400">
        <f t="shared" si="97"/>
        <v>5</v>
      </c>
      <c r="AE400">
        <f t="shared" si="98"/>
        <v>0</v>
      </c>
      <c r="AF400">
        <f t="shared" si="99"/>
        <v>4</v>
      </c>
      <c r="AG400">
        <f t="shared" si="100"/>
        <v>9.237898593682857</v>
      </c>
      <c r="AH400">
        <f t="shared" si="101"/>
        <v>5.4347301378609174</v>
      </c>
      <c r="AI400">
        <f t="shared" si="102"/>
        <v>2.397940008672037</v>
      </c>
      <c r="AJ400">
        <f t="shared" si="103"/>
        <v>4.1660747173570796</v>
      </c>
      <c r="AK400">
        <f t="shared" si="104"/>
        <v>2.117271295655764</v>
      </c>
      <c r="AL400">
        <f t="shared" si="105"/>
        <v>1.6127838567197355</v>
      </c>
      <c r="AW400">
        <v>638</v>
      </c>
      <c r="AX400">
        <v>1</v>
      </c>
      <c r="AY400" t="s">
        <v>3382</v>
      </c>
      <c r="AZ400" t="s">
        <v>3384</v>
      </c>
      <c r="BA400">
        <v>31</v>
      </c>
      <c r="BB400">
        <v>789</v>
      </c>
      <c r="BC400">
        <v>7952.2685546875</v>
      </c>
      <c r="BD400">
        <v>282</v>
      </c>
      <c r="BE400">
        <v>208.24986267089801</v>
      </c>
      <c r="BF400">
        <v>1077</v>
      </c>
      <c r="BG400">
        <v>0.10454773157835</v>
      </c>
      <c r="BH400">
        <v>823.99401855468795</v>
      </c>
      <c r="BI400">
        <v>208.58332824707</v>
      </c>
      <c r="BJ400">
        <v>32</v>
      </c>
      <c r="BK400">
        <v>846</v>
      </c>
      <c r="BL400">
        <v>8815.916015625</v>
      </c>
      <c r="BM400">
        <v>300</v>
      </c>
      <c r="BN400">
        <v>331.77890014648398</v>
      </c>
      <c r="BO400">
        <v>3819</v>
      </c>
      <c r="BP400">
        <v>0.110603600740433</v>
      </c>
      <c r="BQ400">
        <v>2289.55859375</v>
      </c>
      <c r="BR400">
        <v>210.15000915527301</v>
      </c>
      <c r="BS400">
        <f t="shared" si="106"/>
        <v>3.9004910381208302</v>
      </c>
      <c r="BT400">
        <f t="shared" si="107"/>
        <v>3.9452674442431492</v>
      </c>
      <c r="BU400">
        <f t="shared" si="108"/>
        <v>2.117271295655764</v>
      </c>
      <c r="BV400">
        <f t="shared" si="109"/>
        <v>1.6127838567197355</v>
      </c>
      <c r="BX400" t="s">
        <v>2118</v>
      </c>
      <c r="BY400" t="s">
        <v>5597</v>
      </c>
    </row>
    <row r="401" spans="1:77" x14ac:dyDescent="0.15">
      <c r="A401">
        <v>2007</v>
      </c>
      <c r="B401">
        <v>400</v>
      </c>
      <c r="C401">
        <v>2007</v>
      </c>
      <c r="D401">
        <v>100</v>
      </c>
      <c r="E401" t="s">
        <v>2121</v>
      </c>
      <c r="F401" s="1">
        <v>39407</v>
      </c>
      <c r="G401">
        <v>1832431500</v>
      </c>
      <c r="H401">
        <v>2E-3</v>
      </c>
      <c r="I401">
        <v>271393</v>
      </c>
      <c r="J401">
        <v>216</v>
      </c>
      <c r="K401">
        <v>15357</v>
      </c>
      <c r="L401" t="s">
        <v>33</v>
      </c>
      <c r="M401" t="s">
        <v>33</v>
      </c>
      <c r="N401" t="s">
        <v>713</v>
      </c>
      <c r="O401" t="s">
        <v>4261</v>
      </c>
      <c r="P401">
        <v>1</v>
      </c>
      <c r="Q401" t="s">
        <v>2121</v>
      </c>
      <c r="R401" t="s">
        <v>2122</v>
      </c>
      <c r="S401" t="s">
        <v>2123</v>
      </c>
      <c r="T401">
        <v>2007</v>
      </c>
      <c r="U401" t="s">
        <v>2124</v>
      </c>
      <c r="V401" t="s">
        <v>5696</v>
      </c>
      <c r="W401" t="s">
        <v>2125</v>
      </c>
      <c r="X401">
        <v>6.3</v>
      </c>
      <c r="Y401">
        <v>131</v>
      </c>
      <c r="Z401">
        <v>14</v>
      </c>
      <c r="AA401">
        <f t="shared" si="95"/>
        <v>2</v>
      </c>
      <c r="AB401" t="s">
        <v>5443</v>
      </c>
      <c r="AC401">
        <f t="shared" si="96"/>
        <v>3</v>
      </c>
      <c r="AD401">
        <f t="shared" si="97"/>
        <v>3</v>
      </c>
      <c r="AE401">
        <f t="shared" si="98"/>
        <v>0</v>
      </c>
      <c r="AF401">
        <f t="shared" si="99"/>
        <v>11</v>
      </c>
      <c r="AG401">
        <f t="shared" si="100"/>
        <v>9.2630277488094563</v>
      </c>
      <c r="AH401">
        <f t="shared" si="101"/>
        <v>5.4335986417740534</v>
      </c>
      <c r="AI401">
        <f t="shared" si="102"/>
        <v>2.3344537511509307</v>
      </c>
      <c r="AJ401">
        <f t="shared" si="103"/>
        <v>4.1863063842699075</v>
      </c>
      <c r="AK401">
        <f t="shared" si="104"/>
        <v>2.117271295655764</v>
      </c>
      <c r="AL401">
        <f t="shared" si="105"/>
        <v>1.1461280356782377</v>
      </c>
      <c r="AW401">
        <v>341</v>
      </c>
      <c r="AX401">
        <v>2</v>
      </c>
      <c r="AY401" t="s">
        <v>1824</v>
      </c>
      <c r="AZ401" t="s">
        <v>1826</v>
      </c>
      <c r="BA401">
        <v>10</v>
      </c>
      <c r="BB401">
        <v>125</v>
      </c>
      <c r="BC401">
        <v>1055.19775390625</v>
      </c>
      <c r="BD401">
        <v>67</v>
      </c>
      <c r="BE401">
        <v>136.93344116210901</v>
      </c>
      <c r="BF401">
        <v>1715</v>
      </c>
      <c r="BG401">
        <v>3.00109311938286E-2</v>
      </c>
      <c r="BH401">
        <v>408.64407348632801</v>
      </c>
      <c r="BI401">
        <v>20.8333339691162</v>
      </c>
      <c r="BJ401">
        <v>11</v>
      </c>
      <c r="BK401">
        <v>140</v>
      </c>
      <c r="BL401">
        <v>126.958541870117</v>
      </c>
      <c r="BM401">
        <v>80</v>
      </c>
      <c r="BN401">
        <v>279.06863403320301</v>
      </c>
      <c r="BO401">
        <v>4084</v>
      </c>
      <c r="BP401">
        <v>1.2754502240568399E-3</v>
      </c>
      <c r="BQ401">
        <v>1984.24499511719</v>
      </c>
      <c r="BR401">
        <v>29.833332061767599</v>
      </c>
      <c r="BS401">
        <f t="shared" si="106"/>
        <v>3.0233338581001363</v>
      </c>
      <c r="BT401">
        <f t="shared" si="107"/>
        <v>2.1036619258655804</v>
      </c>
      <c r="BU401">
        <f t="shared" si="108"/>
        <v>2.117271295655764</v>
      </c>
      <c r="BV401">
        <f t="shared" si="109"/>
        <v>1.1461280356782377</v>
      </c>
      <c r="BX401" t="s">
        <v>2122</v>
      </c>
      <c r="BY401" t="s">
        <v>5696</v>
      </c>
    </row>
    <row r="402" spans="1:77" x14ac:dyDescent="0.15">
      <c r="B402">
        <v>401</v>
      </c>
      <c r="C402">
        <v>2008</v>
      </c>
      <c r="D402">
        <v>1</v>
      </c>
      <c r="E402" t="s">
        <v>2155</v>
      </c>
      <c r="F402" s="1">
        <v>39646</v>
      </c>
      <c r="G402">
        <v>43747552000</v>
      </c>
      <c r="H402">
        <v>4.7E-2</v>
      </c>
      <c r="I402">
        <v>6684933</v>
      </c>
      <c r="J402">
        <v>824</v>
      </c>
      <c r="K402">
        <v>93477</v>
      </c>
      <c r="L402" t="s">
        <v>25</v>
      </c>
      <c r="M402" t="s">
        <v>25</v>
      </c>
      <c r="N402" t="s">
        <v>40</v>
      </c>
      <c r="O402" t="s">
        <v>4261</v>
      </c>
      <c r="P402" t="e">
        <v>#VALUE!</v>
      </c>
      <c r="Q402" t="s">
        <v>2156</v>
      </c>
      <c r="R402" t="s">
        <v>2157</v>
      </c>
      <c r="S402" t="s">
        <v>2158</v>
      </c>
      <c r="T402">
        <v>2008</v>
      </c>
      <c r="U402" t="s">
        <v>2159</v>
      </c>
      <c r="V402" t="s">
        <v>5812</v>
      </c>
      <c r="W402" t="s">
        <v>2161</v>
      </c>
      <c r="X402">
        <v>7.9</v>
      </c>
      <c r="Y402">
        <v>3412</v>
      </c>
      <c r="Z402">
        <v>365</v>
      </c>
      <c r="AA402">
        <f t="shared" si="95"/>
        <v>1</v>
      </c>
      <c r="AB402" t="s">
        <v>5426</v>
      </c>
      <c r="AC402">
        <f t="shared" si="96"/>
        <v>1</v>
      </c>
      <c r="AD402">
        <f t="shared" si="97"/>
        <v>1</v>
      </c>
      <c r="AE402">
        <f t="shared" si="98"/>
        <v>0</v>
      </c>
      <c r="AF402">
        <f t="shared" si="99"/>
        <v>7</v>
      </c>
      <c r="AG402">
        <f t="shared" si="100"/>
        <v>10.640953756040918</v>
      </c>
      <c r="AH402">
        <f t="shared" si="101"/>
        <v>6.8250970588865432</v>
      </c>
      <c r="AI402">
        <f t="shared" si="102"/>
        <v>2.9159272116971158</v>
      </c>
      <c r="AJ402">
        <f t="shared" si="103"/>
        <v>4.9707047659329353</v>
      </c>
      <c r="AK402">
        <f t="shared" si="104"/>
        <v>3.5330090224954849</v>
      </c>
      <c r="AL402">
        <f t="shared" si="105"/>
        <v>2.5622928644564746</v>
      </c>
      <c r="AW402">
        <v>524</v>
      </c>
      <c r="AX402">
        <v>2</v>
      </c>
      <c r="AY402" t="s">
        <v>2790</v>
      </c>
      <c r="AZ402" t="s">
        <v>2792</v>
      </c>
      <c r="BA402">
        <v>11</v>
      </c>
      <c r="BB402">
        <v>131</v>
      </c>
      <c r="BC402">
        <v>1053.65686035156</v>
      </c>
      <c r="BD402">
        <v>60</v>
      </c>
      <c r="BE402">
        <v>133.60011291503901</v>
      </c>
      <c r="BF402">
        <v>1759</v>
      </c>
      <c r="BG402">
        <v>3.0146475881338099E-2</v>
      </c>
      <c r="BH402">
        <v>311.89080810546898</v>
      </c>
      <c r="BI402">
        <v>19</v>
      </c>
      <c r="BJ402">
        <v>13</v>
      </c>
      <c r="BK402">
        <v>181</v>
      </c>
      <c r="BL402">
        <v>41.432685852050803</v>
      </c>
      <c r="BM402">
        <v>72</v>
      </c>
      <c r="BN402">
        <v>246.38717651367199</v>
      </c>
      <c r="BO402">
        <v>4689</v>
      </c>
      <c r="BP402" s="6">
        <v>9.7930969786830206E-5</v>
      </c>
      <c r="BQ402">
        <v>403.81723022460898</v>
      </c>
      <c r="BR402">
        <v>27.5</v>
      </c>
      <c r="BS402">
        <f t="shared" si="106"/>
        <v>3.0226991991885441</v>
      </c>
      <c r="BT402">
        <f t="shared" si="107"/>
        <v>1.6173430871220149</v>
      </c>
      <c r="BU402">
        <f t="shared" si="108"/>
        <v>3.5330090224954849</v>
      </c>
      <c r="BV402">
        <f t="shared" si="109"/>
        <v>2.5622928644564746</v>
      </c>
      <c r="BX402" t="s">
        <v>2157</v>
      </c>
      <c r="BY402" t="s">
        <v>5812</v>
      </c>
    </row>
    <row r="403" spans="1:77" x14ac:dyDescent="0.15">
      <c r="B403">
        <v>402</v>
      </c>
      <c r="C403">
        <v>2008</v>
      </c>
      <c r="D403">
        <v>2</v>
      </c>
      <c r="E403" t="s">
        <v>2162</v>
      </c>
      <c r="F403" s="1">
        <v>39492</v>
      </c>
      <c r="G403">
        <v>33986959000</v>
      </c>
      <c r="H403">
        <v>3.5999999999999997E-2</v>
      </c>
      <c r="I403">
        <v>5046096</v>
      </c>
      <c r="J403">
        <v>433</v>
      </c>
      <c r="K403">
        <v>106805</v>
      </c>
      <c r="L403" t="s">
        <v>25</v>
      </c>
      <c r="M403" t="s">
        <v>25</v>
      </c>
      <c r="N403" t="s">
        <v>26</v>
      </c>
      <c r="O403" t="s">
        <v>4261</v>
      </c>
      <c r="P403">
        <v>1</v>
      </c>
      <c r="Q403" t="s">
        <v>2162</v>
      </c>
      <c r="R403" t="s">
        <v>2163</v>
      </c>
      <c r="S403" t="s">
        <v>2164</v>
      </c>
      <c r="T403">
        <v>2007</v>
      </c>
      <c r="U403" t="s">
        <v>2165</v>
      </c>
      <c r="V403" t="s">
        <v>5710</v>
      </c>
      <c r="W403" t="s">
        <v>2167</v>
      </c>
      <c r="X403">
        <v>9.1999999999999993</v>
      </c>
      <c r="Y403">
        <v>2271</v>
      </c>
      <c r="Z403">
        <v>362</v>
      </c>
      <c r="AA403">
        <f t="shared" si="95"/>
        <v>1</v>
      </c>
      <c r="AB403" t="s">
        <v>5424</v>
      </c>
      <c r="AC403">
        <f t="shared" si="96"/>
        <v>2</v>
      </c>
      <c r="AD403">
        <f t="shared" si="97"/>
        <v>2</v>
      </c>
      <c r="AE403">
        <f t="shared" si="98"/>
        <v>0</v>
      </c>
      <c r="AF403">
        <f t="shared" si="99"/>
        <v>2</v>
      </c>
      <c r="AG403">
        <f t="shared" si="100"/>
        <v>10.531312307607408</v>
      </c>
      <c r="AH403">
        <f t="shared" si="101"/>
        <v>6.7029555085425683</v>
      </c>
      <c r="AI403">
        <f t="shared" si="102"/>
        <v>2.6364878963533651</v>
      </c>
      <c r="AJ403">
        <f t="shared" si="103"/>
        <v>5.0285915843552784</v>
      </c>
      <c r="AK403">
        <f t="shared" si="104"/>
        <v>3.3562171342197349</v>
      </c>
      <c r="AL403">
        <f t="shared" si="105"/>
        <v>2.5587085705331658</v>
      </c>
      <c r="AW403">
        <v>436</v>
      </c>
      <c r="AX403">
        <v>5</v>
      </c>
      <c r="AY403" t="s">
        <v>2352</v>
      </c>
      <c r="AZ403" t="s">
        <v>2354</v>
      </c>
      <c r="BA403">
        <v>1</v>
      </c>
      <c r="BB403">
        <v>1</v>
      </c>
      <c r="BC403">
        <v>1.18280577659607</v>
      </c>
      <c r="BD403">
        <v>0</v>
      </c>
      <c r="BE403">
        <v>0</v>
      </c>
      <c r="BF403">
        <v>594</v>
      </c>
      <c r="BG403">
        <v>0</v>
      </c>
      <c r="BH403">
        <v>0</v>
      </c>
      <c r="BI403">
        <v>0</v>
      </c>
      <c r="BJ403">
        <v>1</v>
      </c>
      <c r="BK403">
        <v>1</v>
      </c>
      <c r="BL403">
        <v>1.04582607746124</v>
      </c>
      <c r="BM403">
        <v>0</v>
      </c>
      <c r="BN403">
        <v>0</v>
      </c>
      <c r="BO403">
        <v>10989</v>
      </c>
      <c r="BP403">
        <v>0</v>
      </c>
      <c r="BQ403">
        <v>0</v>
      </c>
      <c r="BR403">
        <v>0</v>
      </c>
      <c r="BS403">
        <f t="shared" si="106"/>
        <v>7.2913436870034765E-2</v>
      </c>
      <c r="BT403">
        <f t="shared" si="107"/>
        <v>1.9459466673518624E-2</v>
      </c>
      <c r="BU403">
        <f t="shared" si="108"/>
        <v>3.3562171342197349</v>
      </c>
      <c r="BV403">
        <f t="shared" si="109"/>
        <v>2.5587085705331658</v>
      </c>
      <c r="BX403" t="s">
        <v>2163</v>
      </c>
      <c r="BY403" t="s">
        <v>5710</v>
      </c>
    </row>
    <row r="404" spans="1:77" x14ac:dyDescent="0.15">
      <c r="B404">
        <v>403</v>
      </c>
      <c r="C404">
        <v>2008</v>
      </c>
      <c r="D404">
        <v>3</v>
      </c>
      <c r="E404" t="s">
        <v>2168</v>
      </c>
      <c r="F404" s="1">
        <v>39604</v>
      </c>
      <c r="G404">
        <v>29996476000</v>
      </c>
      <c r="H404">
        <v>3.2000000000000001E-2</v>
      </c>
      <c r="I404">
        <v>4653929</v>
      </c>
      <c r="J404">
        <v>563</v>
      </c>
      <c r="K404">
        <v>79850</v>
      </c>
      <c r="L404" t="s">
        <v>33</v>
      </c>
      <c r="M404" t="s">
        <v>33</v>
      </c>
      <c r="N404" t="s">
        <v>40</v>
      </c>
      <c r="O404" t="s">
        <v>4261</v>
      </c>
      <c r="P404" t="e">
        <v>#VALUE!</v>
      </c>
      <c r="Q404" t="s">
        <v>2169</v>
      </c>
      <c r="R404" t="s">
        <v>2170</v>
      </c>
      <c r="S404" t="s">
        <v>2171</v>
      </c>
      <c r="T404">
        <v>2008</v>
      </c>
      <c r="U404" t="s">
        <v>2172</v>
      </c>
      <c r="V404" t="s">
        <v>5711</v>
      </c>
      <c r="W404" t="s">
        <v>2174</v>
      </c>
      <c r="X404">
        <v>8.9</v>
      </c>
      <c r="Y404">
        <v>1264</v>
      </c>
      <c r="Z404">
        <v>149</v>
      </c>
      <c r="AA404">
        <f t="shared" si="95"/>
        <v>2</v>
      </c>
      <c r="AB404" t="s">
        <v>5426</v>
      </c>
      <c r="AC404">
        <f t="shared" si="96"/>
        <v>1</v>
      </c>
      <c r="AD404">
        <f t="shared" si="97"/>
        <v>1</v>
      </c>
      <c r="AE404">
        <f t="shared" si="98"/>
        <v>1</v>
      </c>
      <c r="AF404">
        <f t="shared" si="99"/>
        <v>6</v>
      </c>
      <c r="AG404">
        <f t="shared" si="100"/>
        <v>10.477070236597998</v>
      </c>
      <c r="AH404">
        <f t="shared" si="101"/>
        <v>6.6678197534364392</v>
      </c>
      <c r="AI404">
        <f t="shared" si="102"/>
        <v>2.7505083948513462</v>
      </c>
      <c r="AJ404">
        <f t="shared" si="103"/>
        <v>4.9022749204745013</v>
      </c>
      <c r="AK404">
        <f t="shared" si="104"/>
        <v>3.101747073946366</v>
      </c>
      <c r="AL404">
        <f t="shared" si="105"/>
        <v>2.173186268412274</v>
      </c>
      <c r="AW404">
        <v>907</v>
      </c>
      <c r="AX404">
        <v>1</v>
      </c>
      <c r="AY404" t="s">
        <v>4821</v>
      </c>
      <c r="AZ404" t="s">
        <v>4823</v>
      </c>
      <c r="BA404">
        <v>26</v>
      </c>
      <c r="BB404">
        <v>608</v>
      </c>
      <c r="BC404">
        <v>5774.00439453125</v>
      </c>
      <c r="BD404">
        <v>249</v>
      </c>
      <c r="BE404">
        <v>199.99983215332</v>
      </c>
      <c r="BF404">
        <v>1118</v>
      </c>
      <c r="BG404">
        <v>7.5789108872413594E-2</v>
      </c>
      <c r="BH404">
        <v>599.17755126953102</v>
      </c>
      <c r="BI404">
        <v>108.799995422363</v>
      </c>
      <c r="BJ404">
        <v>26</v>
      </c>
      <c r="BK404">
        <v>629</v>
      </c>
      <c r="BL404">
        <v>5891.548828125</v>
      </c>
      <c r="BM404">
        <v>266</v>
      </c>
      <c r="BN404">
        <v>327.91937255859398</v>
      </c>
      <c r="BO404">
        <v>3776</v>
      </c>
      <c r="BP404">
        <v>7.3725096881389604E-2</v>
      </c>
      <c r="BQ404">
        <v>3533.47119140625</v>
      </c>
      <c r="BR404">
        <v>107.466659545898</v>
      </c>
      <c r="BS404">
        <f t="shared" si="106"/>
        <v>3.7614771100815818</v>
      </c>
      <c r="BT404">
        <f t="shared" si="107"/>
        <v>3.7702294813888448</v>
      </c>
      <c r="BU404">
        <f t="shared" si="108"/>
        <v>3.101747073946366</v>
      </c>
      <c r="BV404">
        <f t="shared" si="109"/>
        <v>2.173186268412274</v>
      </c>
      <c r="BX404" t="s">
        <v>2170</v>
      </c>
      <c r="BY404" t="s">
        <v>5711</v>
      </c>
    </row>
    <row r="405" spans="1:77" x14ac:dyDescent="0.15">
      <c r="B405">
        <v>404</v>
      </c>
      <c r="C405">
        <v>2008</v>
      </c>
      <c r="D405">
        <v>4</v>
      </c>
      <c r="E405" t="s">
        <v>2175</v>
      </c>
      <c r="F405" s="1">
        <v>39694</v>
      </c>
      <c r="G405">
        <v>29571255750</v>
      </c>
      <c r="H405">
        <v>3.2000000000000001E-2</v>
      </c>
      <c r="I405">
        <v>4552475</v>
      </c>
      <c r="J405">
        <v>451</v>
      </c>
      <c r="K405">
        <v>111024</v>
      </c>
      <c r="L405" t="s">
        <v>33</v>
      </c>
      <c r="M405" t="s">
        <v>33</v>
      </c>
      <c r="N405" t="s">
        <v>1710</v>
      </c>
      <c r="O405" t="s">
        <v>4261</v>
      </c>
      <c r="P405">
        <v>1</v>
      </c>
      <c r="Q405" t="s">
        <v>2175</v>
      </c>
      <c r="R405" t="s">
        <v>2176</v>
      </c>
      <c r="S405" t="s">
        <v>2177</v>
      </c>
      <c r="T405">
        <v>2008</v>
      </c>
      <c r="U405" t="s">
        <v>2178</v>
      </c>
      <c r="V405" t="s">
        <v>5603</v>
      </c>
      <c r="W405" t="s">
        <v>2179</v>
      </c>
      <c r="X405">
        <v>8.6999999999999993</v>
      </c>
      <c r="Y405">
        <v>1049</v>
      </c>
      <c r="Z405">
        <v>119</v>
      </c>
      <c r="AA405">
        <f t="shared" si="95"/>
        <v>2</v>
      </c>
      <c r="AB405" t="s">
        <v>5455</v>
      </c>
      <c r="AC405">
        <f t="shared" si="96"/>
        <v>9</v>
      </c>
      <c r="AD405">
        <f t="shared" si="97"/>
        <v>4</v>
      </c>
      <c r="AE405">
        <f t="shared" si="98"/>
        <v>0</v>
      </c>
      <c r="AF405">
        <f t="shared" si="99"/>
        <v>9</v>
      </c>
      <c r="AG405">
        <f t="shared" si="100"/>
        <v>10.470869767330173</v>
      </c>
      <c r="AH405">
        <f t="shared" si="101"/>
        <v>6.6582475695373882</v>
      </c>
      <c r="AI405">
        <f t="shared" si="102"/>
        <v>2.6541765418779604</v>
      </c>
      <c r="AJ405">
        <f t="shared" si="103"/>
        <v>5.0454168701462061</v>
      </c>
      <c r="AK405">
        <f t="shared" si="104"/>
        <v>3.0207754881935576</v>
      </c>
      <c r="AL405">
        <f t="shared" si="105"/>
        <v>2.0755469613925306</v>
      </c>
      <c r="AW405">
        <v>324</v>
      </c>
      <c r="AX405">
        <v>1</v>
      </c>
      <c r="AY405" t="s">
        <v>1738</v>
      </c>
      <c r="AZ405" t="s">
        <v>1740</v>
      </c>
      <c r="BA405">
        <v>11</v>
      </c>
      <c r="BB405">
        <v>201</v>
      </c>
      <c r="BC405">
        <v>1378.52478027344</v>
      </c>
      <c r="BD405">
        <v>116</v>
      </c>
      <c r="BE405">
        <v>167.84994506835901</v>
      </c>
      <c r="BF405">
        <v>1297</v>
      </c>
      <c r="BG405">
        <v>1.7967943102121402E-2</v>
      </c>
      <c r="BH405">
        <v>135.03990173339801</v>
      </c>
      <c r="BI405">
        <v>15.166667938232401</v>
      </c>
      <c r="BJ405">
        <v>12</v>
      </c>
      <c r="BK405">
        <v>233</v>
      </c>
      <c r="BL405">
        <v>1479.1279296875</v>
      </c>
      <c r="BM405">
        <v>129</v>
      </c>
      <c r="BN405">
        <v>287.67218017578102</v>
      </c>
      <c r="BO405">
        <v>4100</v>
      </c>
      <c r="BP405">
        <v>1.8352461978793099E-2</v>
      </c>
      <c r="BQ405">
        <v>727.13568115234398</v>
      </c>
      <c r="BR405">
        <v>17.166667938232401</v>
      </c>
      <c r="BS405">
        <f t="shared" si="106"/>
        <v>3.1394145773618405</v>
      </c>
      <c r="BT405">
        <f t="shared" si="107"/>
        <v>3.1700057377255124</v>
      </c>
      <c r="BU405">
        <f t="shared" si="108"/>
        <v>3.0207754881935576</v>
      </c>
      <c r="BV405">
        <f t="shared" si="109"/>
        <v>2.0755469613925306</v>
      </c>
      <c r="BX405" t="s">
        <v>2176</v>
      </c>
      <c r="BY405" t="s">
        <v>5603</v>
      </c>
    </row>
    <row r="406" spans="1:77" x14ac:dyDescent="0.15">
      <c r="B406">
        <v>405</v>
      </c>
      <c r="C406">
        <v>2008</v>
      </c>
      <c r="D406">
        <v>5</v>
      </c>
      <c r="E406" t="s">
        <v>2180</v>
      </c>
      <c r="F406" s="1">
        <v>39785</v>
      </c>
      <c r="G406">
        <v>57145339600</v>
      </c>
      <c r="H406">
        <v>6.2E-2</v>
      </c>
      <c r="I406">
        <v>8674610</v>
      </c>
      <c r="J406">
        <v>707</v>
      </c>
      <c r="K406">
        <v>136453</v>
      </c>
      <c r="L406" t="s">
        <v>25</v>
      </c>
      <c r="M406" t="s">
        <v>25</v>
      </c>
      <c r="N406" t="s">
        <v>713</v>
      </c>
      <c r="O406" t="s">
        <v>4261</v>
      </c>
      <c r="P406">
        <v>1</v>
      </c>
      <c r="Q406" t="s">
        <v>2180</v>
      </c>
      <c r="R406" t="s">
        <v>2181</v>
      </c>
      <c r="S406" t="s">
        <v>2182</v>
      </c>
      <c r="T406">
        <v>2008</v>
      </c>
      <c r="U406" t="s">
        <v>2183</v>
      </c>
      <c r="V406" t="s">
        <v>5657</v>
      </c>
      <c r="W406" t="s">
        <v>2184</v>
      </c>
      <c r="X406">
        <v>9.4</v>
      </c>
      <c r="Y406">
        <v>5154</v>
      </c>
      <c r="Z406">
        <v>264</v>
      </c>
      <c r="AA406">
        <f t="shared" si="95"/>
        <v>1</v>
      </c>
      <c r="AB406" t="s">
        <v>5443</v>
      </c>
      <c r="AC406">
        <f t="shared" si="96"/>
        <v>3</v>
      </c>
      <c r="AD406">
        <f t="shared" si="97"/>
        <v>3</v>
      </c>
      <c r="AE406">
        <f t="shared" si="98"/>
        <v>0</v>
      </c>
      <c r="AF406">
        <f t="shared" si="99"/>
        <v>12</v>
      </c>
      <c r="AG406">
        <f t="shared" si="100"/>
        <v>10.756980817959073</v>
      </c>
      <c r="AH406">
        <f t="shared" si="101"/>
        <v>6.9382499585458701</v>
      </c>
      <c r="AI406">
        <f t="shared" si="102"/>
        <v>2.8494194137968991</v>
      </c>
      <c r="AJ406">
        <f t="shared" si="103"/>
        <v>5.1349830883322127</v>
      </c>
      <c r="AK406">
        <f t="shared" si="104"/>
        <v>3.7121444142148854</v>
      </c>
      <c r="AL406">
        <f t="shared" si="105"/>
        <v>2.4216039268698308</v>
      </c>
      <c r="AW406">
        <v>851</v>
      </c>
      <c r="AX406">
        <v>2</v>
      </c>
      <c r="AY406" t="s">
        <v>4501</v>
      </c>
      <c r="AZ406" t="s">
        <v>4503</v>
      </c>
      <c r="BA406">
        <v>9</v>
      </c>
      <c r="BB406">
        <v>108</v>
      </c>
      <c r="BC406">
        <v>661.69775390625</v>
      </c>
      <c r="BD406">
        <v>74</v>
      </c>
      <c r="BE406">
        <v>138.96675109863301</v>
      </c>
      <c r="BF406">
        <v>1690</v>
      </c>
      <c r="BG406">
        <v>1.8649103119969399E-2</v>
      </c>
      <c r="BH406">
        <v>643.68951416015602</v>
      </c>
      <c r="BI406">
        <v>21</v>
      </c>
      <c r="BJ406">
        <v>9</v>
      </c>
      <c r="BK406">
        <v>112</v>
      </c>
      <c r="BL406">
        <v>24.2574787139893</v>
      </c>
      <c r="BM406">
        <v>77</v>
      </c>
      <c r="BN406">
        <v>241.53271484375</v>
      </c>
      <c r="BO406">
        <v>4825</v>
      </c>
      <c r="BP406" s="6">
        <v>4.90193197038025E-5</v>
      </c>
      <c r="BQ406">
        <v>590.19024658203102</v>
      </c>
      <c r="BR406">
        <v>20.5</v>
      </c>
      <c r="BS406">
        <f t="shared" si="106"/>
        <v>2.8206596604592562</v>
      </c>
      <c r="BT406">
        <f t="shared" si="107"/>
        <v>1.3848456589582088</v>
      </c>
      <c r="BU406">
        <f t="shared" si="108"/>
        <v>3.7121444142148854</v>
      </c>
      <c r="BV406">
        <f t="shared" si="109"/>
        <v>2.4216039268698308</v>
      </c>
      <c r="BX406" t="s">
        <v>2181</v>
      </c>
      <c r="BY406" t="s">
        <v>5657</v>
      </c>
    </row>
    <row r="407" spans="1:77" x14ac:dyDescent="0.15">
      <c r="B407">
        <v>406</v>
      </c>
      <c r="C407">
        <v>2008</v>
      </c>
      <c r="D407">
        <v>6</v>
      </c>
      <c r="E407" t="s">
        <v>2185</v>
      </c>
      <c r="F407" s="1">
        <v>39618</v>
      </c>
      <c r="G407">
        <v>28638460100</v>
      </c>
      <c r="H407">
        <v>3.1E-2</v>
      </c>
      <c r="I407">
        <v>4313101</v>
      </c>
      <c r="J407">
        <v>707</v>
      </c>
      <c r="K407">
        <v>74157</v>
      </c>
      <c r="L407" t="s">
        <v>25</v>
      </c>
      <c r="M407" t="s">
        <v>25</v>
      </c>
      <c r="N407" t="s">
        <v>2037</v>
      </c>
      <c r="O407" t="s">
        <v>4261</v>
      </c>
      <c r="P407">
        <v>1</v>
      </c>
      <c r="Q407" t="s">
        <v>2185</v>
      </c>
      <c r="R407" t="s">
        <v>2186</v>
      </c>
      <c r="S407" t="s">
        <v>2187</v>
      </c>
      <c r="T407">
        <v>2008</v>
      </c>
      <c r="U407" t="s">
        <v>2188</v>
      </c>
      <c r="V407" t="s">
        <v>5613</v>
      </c>
      <c r="W407" t="s">
        <v>2189</v>
      </c>
      <c r="X407">
        <v>8.4</v>
      </c>
      <c r="Y407">
        <v>986</v>
      </c>
      <c r="Z407">
        <v>166</v>
      </c>
      <c r="AA407">
        <f t="shared" si="95"/>
        <v>1</v>
      </c>
      <c r="AB407" t="s">
        <v>5457</v>
      </c>
      <c r="AC407">
        <f t="shared" si="96"/>
        <v>1</v>
      </c>
      <c r="AD407">
        <f t="shared" si="97"/>
        <v>1</v>
      </c>
      <c r="AE407">
        <f t="shared" si="98"/>
        <v>0</v>
      </c>
      <c r="AF407">
        <f t="shared" si="99"/>
        <v>6</v>
      </c>
      <c r="AG407">
        <f t="shared" si="100"/>
        <v>10.456949662097676</v>
      </c>
      <c r="AH407">
        <f t="shared" si="101"/>
        <v>6.6347896281503767</v>
      </c>
      <c r="AI407">
        <f t="shared" si="102"/>
        <v>2.8494194137968991</v>
      </c>
      <c r="AJ407">
        <f t="shared" si="103"/>
        <v>4.8701521522340769</v>
      </c>
      <c r="AK407">
        <f t="shared" si="104"/>
        <v>2.993876914941211</v>
      </c>
      <c r="AL407">
        <f t="shared" si="105"/>
        <v>2.220108088040055</v>
      </c>
      <c r="AW407">
        <v>56</v>
      </c>
      <c r="AX407">
        <v>2</v>
      </c>
      <c r="AY407" t="s">
        <v>330</v>
      </c>
      <c r="AZ407" t="s">
        <v>332</v>
      </c>
      <c r="BA407">
        <v>12</v>
      </c>
      <c r="BB407">
        <v>173</v>
      </c>
      <c r="BC407">
        <v>1890.93811035156</v>
      </c>
      <c r="BD407">
        <v>71</v>
      </c>
      <c r="BE407">
        <v>138.15007019043</v>
      </c>
      <c r="BF407">
        <v>1716</v>
      </c>
      <c r="BG407">
        <v>5.4495021700859098E-2</v>
      </c>
      <c r="BH407">
        <v>175.892654418945</v>
      </c>
      <c r="BI407">
        <v>17.333332061767599</v>
      </c>
      <c r="BJ407">
        <v>13</v>
      </c>
      <c r="BK407">
        <v>204</v>
      </c>
      <c r="BL407">
        <v>48.929328918457003</v>
      </c>
      <c r="BM407">
        <v>75</v>
      </c>
      <c r="BN407">
        <v>248.13711547851599</v>
      </c>
      <c r="BO407">
        <v>4665</v>
      </c>
      <c r="BP407">
        <v>1.33660098072141E-4</v>
      </c>
      <c r="BQ407">
        <v>213.64273071289099</v>
      </c>
      <c r="BR407">
        <v>19.333332061767599</v>
      </c>
      <c r="BS407">
        <f t="shared" si="106"/>
        <v>3.2766773147928672</v>
      </c>
      <c r="BT407">
        <f t="shared" si="107"/>
        <v>1.6895692593117537</v>
      </c>
      <c r="BU407">
        <f t="shared" si="108"/>
        <v>2.993876914941211</v>
      </c>
      <c r="BV407">
        <f t="shared" si="109"/>
        <v>2.220108088040055</v>
      </c>
      <c r="BX407" t="s">
        <v>2186</v>
      </c>
      <c r="BY407" t="s">
        <v>5613</v>
      </c>
    </row>
    <row r="408" spans="1:77" x14ac:dyDescent="0.15">
      <c r="B408">
        <v>407</v>
      </c>
      <c r="C408">
        <v>2008</v>
      </c>
      <c r="D408">
        <v>7</v>
      </c>
      <c r="E408" t="s">
        <v>2190</v>
      </c>
      <c r="F408" s="1">
        <v>39568</v>
      </c>
      <c r="G408">
        <v>27798047000</v>
      </c>
      <c r="H408">
        <v>0.03</v>
      </c>
      <c r="I408">
        <v>4290816</v>
      </c>
      <c r="J408">
        <v>592</v>
      </c>
      <c r="K408">
        <v>77942</v>
      </c>
      <c r="L408" t="s">
        <v>33</v>
      </c>
      <c r="M408" t="s">
        <v>33</v>
      </c>
      <c r="N408" t="s">
        <v>40</v>
      </c>
      <c r="O408" t="s">
        <v>4261</v>
      </c>
      <c r="P408">
        <v>1</v>
      </c>
      <c r="Q408" t="s">
        <v>2190</v>
      </c>
      <c r="R408" t="s">
        <v>2191</v>
      </c>
      <c r="S408" t="s">
        <v>2192</v>
      </c>
      <c r="T408">
        <v>2008</v>
      </c>
      <c r="U408" t="s">
        <v>2193</v>
      </c>
      <c r="V408" t="s">
        <v>5636</v>
      </c>
      <c r="W408" t="s">
        <v>2194</v>
      </c>
      <c r="X408">
        <v>8.1999999999999993</v>
      </c>
      <c r="Y408">
        <v>1192</v>
      </c>
      <c r="Z408">
        <v>169</v>
      </c>
      <c r="AA408">
        <f t="shared" si="95"/>
        <v>2</v>
      </c>
      <c r="AB408" t="s">
        <v>5426</v>
      </c>
      <c r="AC408">
        <f t="shared" si="96"/>
        <v>1</v>
      </c>
      <c r="AD408">
        <f t="shared" si="97"/>
        <v>1</v>
      </c>
      <c r="AE408">
        <f t="shared" si="98"/>
        <v>0</v>
      </c>
      <c r="AF408">
        <f t="shared" si="99"/>
        <v>4</v>
      </c>
      <c r="AG408">
        <f t="shared" si="100"/>
        <v>10.444014284877875</v>
      </c>
      <c r="AH408">
        <f t="shared" si="101"/>
        <v>6.6325398913916764</v>
      </c>
      <c r="AI408">
        <f t="shared" si="102"/>
        <v>2.7723217067229196</v>
      </c>
      <c r="AJ408">
        <f t="shared" si="103"/>
        <v>4.891771545642194</v>
      </c>
      <c r="AK408">
        <f t="shared" si="104"/>
        <v>3.0762762554042173</v>
      </c>
      <c r="AL408">
        <f t="shared" si="105"/>
        <v>2.2278867046136734</v>
      </c>
      <c r="AW408">
        <v>319</v>
      </c>
      <c r="AX408">
        <v>2</v>
      </c>
      <c r="AY408" t="s">
        <v>1712</v>
      </c>
      <c r="AZ408" t="s">
        <v>1714</v>
      </c>
      <c r="BA408">
        <v>10</v>
      </c>
      <c r="BB408">
        <v>156</v>
      </c>
      <c r="BC408">
        <v>1804.08154296875</v>
      </c>
      <c r="BD408">
        <v>62</v>
      </c>
      <c r="BE408">
        <v>134.466796875</v>
      </c>
      <c r="BF408">
        <v>1742</v>
      </c>
      <c r="BG408">
        <v>5.2078623324632603E-2</v>
      </c>
      <c r="BH408">
        <v>0</v>
      </c>
      <c r="BI408">
        <v>0</v>
      </c>
      <c r="BJ408">
        <v>11</v>
      </c>
      <c r="BK408">
        <v>186</v>
      </c>
      <c r="BL408">
        <v>44.950359344482401</v>
      </c>
      <c r="BM408">
        <v>65</v>
      </c>
      <c r="BN408">
        <v>243.95376586914099</v>
      </c>
      <c r="BO408">
        <v>4698</v>
      </c>
      <c r="BP408">
        <v>1.29027641378343E-4</v>
      </c>
      <c r="BQ408">
        <v>0</v>
      </c>
      <c r="BR408">
        <v>0</v>
      </c>
      <c r="BS408">
        <f t="shared" si="106"/>
        <v>3.256256163394958</v>
      </c>
      <c r="BT408">
        <f t="shared" si="107"/>
        <v>1.6527331679424846</v>
      </c>
      <c r="BU408">
        <f t="shared" si="108"/>
        <v>3.0762762554042173</v>
      </c>
      <c r="BV408">
        <f t="shared" si="109"/>
        <v>2.2278867046136734</v>
      </c>
      <c r="BX408" t="s">
        <v>2191</v>
      </c>
      <c r="BY408" t="s">
        <v>5636</v>
      </c>
    </row>
    <row r="409" spans="1:77" x14ac:dyDescent="0.15">
      <c r="B409">
        <v>408</v>
      </c>
      <c r="C409">
        <v>2008</v>
      </c>
      <c r="D409">
        <v>8</v>
      </c>
      <c r="E409" t="s">
        <v>2195</v>
      </c>
      <c r="F409" s="1">
        <v>39590</v>
      </c>
      <c r="G409">
        <v>26689440000</v>
      </c>
      <c r="H409">
        <v>2.8999999999999901E-2</v>
      </c>
      <c r="I409">
        <v>4111753</v>
      </c>
      <c r="J409">
        <v>771</v>
      </c>
      <c r="K409">
        <v>75393</v>
      </c>
      <c r="L409" t="s">
        <v>33</v>
      </c>
      <c r="M409" t="s">
        <v>33</v>
      </c>
      <c r="N409" t="s">
        <v>40</v>
      </c>
      <c r="O409" t="s">
        <v>4261</v>
      </c>
      <c r="P409" t="e">
        <v>#VALUE!</v>
      </c>
      <c r="Q409" t="s">
        <v>2196</v>
      </c>
      <c r="R409" t="s">
        <v>2197</v>
      </c>
      <c r="S409" t="s">
        <v>2198</v>
      </c>
      <c r="T409">
        <v>2008</v>
      </c>
      <c r="U409" t="s">
        <v>2199</v>
      </c>
      <c r="V409" t="s">
        <v>5617</v>
      </c>
      <c r="W409" t="s">
        <v>2200</v>
      </c>
      <c r="X409">
        <v>7.2</v>
      </c>
      <c r="Y409">
        <v>602</v>
      </c>
      <c r="Z409">
        <v>131</v>
      </c>
      <c r="AA409">
        <f t="shared" si="95"/>
        <v>2</v>
      </c>
      <c r="AB409" t="s">
        <v>5426</v>
      </c>
      <c r="AC409">
        <f t="shared" si="96"/>
        <v>1</v>
      </c>
      <c r="AD409">
        <f t="shared" si="97"/>
        <v>1</v>
      </c>
      <c r="AE409">
        <f t="shared" si="98"/>
        <v>0</v>
      </c>
      <c r="AF409">
        <f t="shared" si="99"/>
        <v>5</v>
      </c>
      <c r="AG409">
        <f t="shared" si="100"/>
        <v>10.426339461480977</v>
      </c>
      <c r="AH409">
        <f t="shared" si="101"/>
        <v>6.6140270179621865</v>
      </c>
      <c r="AI409">
        <f t="shared" si="102"/>
        <v>2.8870543780509568</v>
      </c>
      <c r="AJ409">
        <f t="shared" si="103"/>
        <v>4.8773310248817241</v>
      </c>
      <c r="AK409">
        <f t="shared" si="104"/>
        <v>2.7795964912578244</v>
      </c>
      <c r="AL409">
        <f t="shared" si="105"/>
        <v>2.117271295655764</v>
      </c>
      <c r="AW409">
        <v>551</v>
      </c>
      <c r="AX409">
        <v>2</v>
      </c>
      <c r="AY409" t="s">
        <v>2923</v>
      </c>
      <c r="AZ409" t="s">
        <v>2925</v>
      </c>
      <c r="BA409">
        <v>3</v>
      </c>
      <c r="BB409">
        <v>19</v>
      </c>
      <c r="BC409">
        <v>101.366249084473</v>
      </c>
      <c r="BD409">
        <v>12</v>
      </c>
      <c r="BE409">
        <v>106.666618347168</v>
      </c>
      <c r="BF409">
        <v>2022</v>
      </c>
      <c r="BG409">
        <v>2.8498515021055902E-3</v>
      </c>
      <c r="BH409">
        <v>0</v>
      </c>
      <c r="BI409">
        <v>0</v>
      </c>
      <c r="BJ409">
        <v>4</v>
      </c>
      <c r="BK409">
        <v>27</v>
      </c>
      <c r="BL409">
        <v>6.8249449729919398</v>
      </c>
      <c r="BM409">
        <v>14</v>
      </c>
      <c r="BN409">
        <v>205.00439453125</v>
      </c>
      <c r="BO409">
        <v>5273</v>
      </c>
      <c r="BP409" s="6">
        <v>8.2049200500478003E-6</v>
      </c>
      <c r="BQ409">
        <v>0</v>
      </c>
      <c r="BR409">
        <v>0</v>
      </c>
      <c r="BS409">
        <f t="shared" si="106"/>
        <v>2.0058933763351963</v>
      </c>
      <c r="BT409">
        <f t="shared" si="107"/>
        <v>0.83409915417106517</v>
      </c>
      <c r="BU409">
        <f t="shared" si="108"/>
        <v>2.7795964912578244</v>
      </c>
      <c r="BV409">
        <f t="shared" si="109"/>
        <v>2.117271295655764</v>
      </c>
      <c r="BX409" t="s">
        <v>2197</v>
      </c>
      <c r="BY409" t="s">
        <v>5617</v>
      </c>
    </row>
    <row r="410" spans="1:77" x14ac:dyDescent="0.15">
      <c r="B410">
        <v>409</v>
      </c>
      <c r="C410">
        <v>2008</v>
      </c>
      <c r="D410">
        <v>9</v>
      </c>
      <c r="E410" t="s">
        <v>2201</v>
      </c>
      <c r="F410" s="1">
        <v>39659</v>
      </c>
      <c r="G410">
        <v>26217311000</v>
      </c>
      <c r="H410">
        <v>2.79999999999999E-2</v>
      </c>
      <c r="I410">
        <v>4090885</v>
      </c>
      <c r="J410">
        <v>634</v>
      </c>
      <c r="K410">
        <v>64779</v>
      </c>
      <c r="L410" t="s">
        <v>33</v>
      </c>
      <c r="M410" t="s">
        <v>33</v>
      </c>
      <c r="N410" t="s">
        <v>1710</v>
      </c>
      <c r="O410" t="s">
        <v>4261</v>
      </c>
      <c r="P410" t="e">
        <v>#VALUE!</v>
      </c>
      <c r="Q410" t="s">
        <v>2202</v>
      </c>
      <c r="R410" t="s">
        <v>2203</v>
      </c>
      <c r="S410" t="s">
        <v>2204</v>
      </c>
      <c r="T410">
        <v>2008</v>
      </c>
      <c r="U410" t="s">
        <v>2205</v>
      </c>
      <c r="V410" t="s">
        <v>5617</v>
      </c>
      <c r="W410" t="s">
        <v>2206</v>
      </c>
      <c r="X410">
        <v>5.0999999999999996</v>
      </c>
      <c r="Y410">
        <v>911</v>
      </c>
      <c r="Z410">
        <v>29</v>
      </c>
      <c r="AA410">
        <f t="shared" ref="AA410:AA473" si="110">VLOOKUP(L410,$AN$2:$AO$17,2,FALSE)</f>
        <v>2</v>
      </c>
      <c r="AB410" t="s">
        <v>5455</v>
      </c>
      <c r="AC410">
        <f t="shared" si="96"/>
        <v>9</v>
      </c>
      <c r="AD410">
        <f t="shared" si="97"/>
        <v>4</v>
      </c>
      <c r="AE410">
        <f t="shared" si="98"/>
        <v>0</v>
      </c>
      <c r="AF410">
        <f t="shared" si="99"/>
        <v>7</v>
      </c>
      <c r="AG410">
        <f t="shared" si="100"/>
        <v>10.418588145868599</v>
      </c>
      <c r="AH410">
        <f t="shared" si="101"/>
        <v>6.6118172710976379</v>
      </c>
      <c r="AI410">
        <f t="shared" si="102"/>
        <v>2.8020892578817325</v>
      </c>
      <c r="AJ410">
        <f t="shared" si="103"/>
        <v>4.8114342394778928</v>
      </c>
      <c r="AK410">
        <f t="shared" si="104"/>
        <v>2.9595183769729978</v>
      </c>
      <c r="AL410">
        <f t="shared" si="105"/>
        <v>1.4623979978989561</v>
      </c>
      <c r="AW410">
        <v>394</v>
      </c>
      <c r="AX410">
        <v>2</v>
      </c>
      <c r="AY410" t="s">
        <v>2090</v>
      </c>
      <c r="AZ410" t="s">
        <v>2092</v>
      </c>
      <c r="BA410">
        <v>7</v>
      </c>
      <c r="BB410">
        <v>58</v>
      </c>
      <c r="BC410">
        <v>165.43635559082</v>
      </c>
      <c r="BD410">
        <v>25</v>
      </c>
      <c r="BE410">
        <v>114.08334350585901</v>
      </c>
      <c r="BF410">
        <v>1960</v>
      </c>
      <c r="BG410">
        <v>4.3307719752192497E-3</v>
      </c>
      <c r="BH410">
        <v>124.51390838623</v>
      </c>
      <c r="BI410">
        <v>5</v>
      </c>
      <c r="BJ410">
        <v>7</v>
      </c>
      <c r="BK410">
        <v>59</v>
      </c>
      <c r="BL410">
        <v>12.6696786880493</v>
      </c>
      <c r="BM410">
        <v>26</v>
      </c>
      <c r="BN410">
        <v>210.88900756835901</v>
      </c>
      <c r="BO410">
        <v>5246</v>
      </c>
      <c r="BP410" s="6">
        <v>1.08875137811992E-5</v>
      </c>
      <c r="BQ410">
        <v>121.224090576172</v>
      </c>
      <c r="BR410">
        <v>5</v>
      </c>
      <c r="BS410">
        <f t="shared" si="106"/>
        <v>2.2186309544153606</v>
      </c>
      <c r="BT410">
        <f t="shared" si="107"/>
        <v>1.1027656010099913</v>
      </c>
      <c r="BU410">
        <f t="shared" si="108"/>
        <v>2.9595183769729978</v>
      </c>
      <c r="BV410">
        <f t="shared" si="109"/>
        <v>1.4623979978989561</v>
      </c>
      <c r="BX410" t="s">
        <v>2203</v>
      </c>
      <c r="BY410" t="s">
        <v>5617</v>
      </c>
    </row>
    <row r="411" spans="1:77" x14ac:dyDescent="0.15">
      <c r="B411">
        <v>410</v>
      </c>
      <c r="C411">
        <v>2008</v>
      </c>
      <c r="D411">
        <v>10</v>
      </c>
      <c r="E411" t="s">
        <v>2207</v>
      </c>
      <c r="F411" s="1">
        <v>39666</v>
      </c>
      <c r="G411">
        <v>26878184500</v>
      </c>
      <c r="H411">
        <v>2.8999999999999901E-2</v>
      </c>
      <c r="I411">
        <v>4060490</v>
      </c>
      <c r="J411">
        <v>462</v>
      </c>
      <c r="K411">
        <v>63561</v>
      </c>
      <c r="L411" t="s">
        <v>33</v>
      </c>
      <c r="M411" t="s">
        <v>33</v>
      </c>
      <c r="N411" t="s">
        <v>34</v>
      </c>
      <c r="O411" t="s">
        <v>4261</v>
      </c>
      <c r="P411">
        <v>1</v>
      </c>
      <c r="Q411" t="s">
        <v>2207</v>
      </c>
      <c r="R411" t="s">
        <v>2208</v>
      </c>
      <c r="S411" t="s">
        <v>2209</v>
      </c>
      <c r="T411">
        <v>2008</v>
      </c>
      <c r="U411" t="s">
        <v>2210</v>
      </c>
      <c r="V411" t="s">
        <v>5617</v>
      </c>
      <c r="W411" t="s">
        <v>2211</v>
      </c>
      <c r="X411">
        <v>9.1</v>
      </c>
      <c r="Y411">
        <v>2396</v>
      </c>
      <c r="Z411">
        <v>271</v>
      </c>
      <c r="AA411">
        <f t="shared" si="110"/>
        <v>2</v>
      </c>
      <c r="AB411" t="s">
        <v>5425</v>
      </c>
      <c r="AC411">
        <f t="shared" si="96"/>
        <v>5</v>
      </c>
      <c r="AD411">
        <f t="shared" si="97"/>
        <v>4</v>
      </c>
      <c r="AE411">
        <f t="shared" si="98"/>
        <v>0</v>
      </c>
      <c r="AF411">
        <f t="shared" si="99"/>
        <v>8</v>
      </c>
      <c r="AG411">
        <f t="shared" si="100"/>
        <v>10.429399930741168</v>
      </c>
      <c r="AH411">
        <f t="shared" si="101"/>
        <v>6.6085784452657466</v>
      </c>
      <c r="AI411">
        <f t="shared" si="102"/>
        <v>2.6646419755561253</v>
      </c>
      <c r="AJ411">
        <f t="shared" si="103"/>
        <v>4.8031907213085567</v>
      </c>
      <c r="AK411">
        <f t="shared" si="104"/>
        <v>3.3794868137172736</v>
      </c>
      <c r="AL411">
        <f t="shared" si="105"/>
        <v>2.4329692908744054</v>
      </c>
      <c r="AW411">
        <v>610</v>
      </c>
      <c r="AX411">
        <v>1</v>
      </c>
      <c r="AY411" t="s">
        <v>3232</v>
      </c>
      <c r="AZ411" t="s">
        <v>3234</v>
      </c>
      <c r="BA411">
        <v>42</v>
      </c>
      <c r="BB411">
        <v>1058</v>
      </c>
      <c r="BC411">
        <v>9681.7060546875</v>
      </c>
      <c r="BD411">
        <v>302</v>
      </c>
      <c r="BE411">
        <v>216.899826049805</v>
      </c>
      <c r="BF411">
        <v>1049</v>
      </c>
      <c r="BG411">
        <v>0.12697276473045299</v>
      </c>
      <c r="BH411">
        <v>1352.57800292969</v>
      </c>
      <c r="BI411">
        <v>340.16665649414102</v>
      </c>
      <c r="BJ411">
        <v>43</v>
      </c>
      <c r="BK411">
        <v>1107</v>
      </c>
      <c r="BL411">
        <v>10000.8525390625</v>
      </c>
      <c r="BM411">
        <v>322</v>
      </c>
      <c r="BN411">
        <v>342.21960449218801</v>
      </c>
      <c r="BO411">
        <v>3768</v>
      </c>
      <c r="BP411">
        <v>0.12504407763481101</v>
      </c>
      <c r="BQ411">
        <v>4177.0498046875</v>
      </c>
      <c r="BR411">
        <v>359.41662597656301</v>
      </c>
      <c r="BS411">
        <f t="shared" si="106"/>
        <v>3.9859518929335529</v>
      </c>
      <c r="BT411">
        <f t="shared" si="107"/>
        <v>4.0000370237228591</v>
      </c>
      <c r="BU411">
        <f t="shared" si="108"/>
        <v>3.3794868137172736</v>
      </c>
      <c r="BV411">
        <f t="shared" si="109"/>
        <v>2.4329692908744054</v>
      </c>
      <c r="BX411" t="s">
        <v>2208</v>
      </c>
      <c r="BY411" t="s">
        <v>5617</v>
      </c>
    </row>
    <row r="412" spans="1:77" x14ac:dyDescent="0.15">
      <c r="B412">
        <v>411</v>
      </c>
      <c r="C412">
        <v>2008</v>
      </c>
      <c r="D412">
        <v>11</v>
      </c>
      <c r="E412" t="s">
        <v>2212</v>
      </c>
      <c r="F412" s="1">
        <v>39457</v>
      </c>
      <c r="G412">
        <v>26113394000</v>
      </c>
      <c r="H412">
        <v>2.79999999999999E-2</v>
      </c>
      <c r="I412">
        <v>4018059</v>
      </c>
      <c r="J412">
        <v>418</v>
      </c>
      <c r="K412">
        <v>70721</v>
      </c>
      <c r="L412" t="s">
        <v>25</v>
      </c>
      <c r="M412" t="s">
        <v>25</v>
      </c>
      <c r="N412" t="s">
        <v>1949</v>
      </c>
      <c r="O412" t="s">
        <v>4261</v>
      </c>
      <c r="P412">
        <v>1</v>
      </c>
      <c r="Q412" t="s">
        <v>2212</v>
      </c>
      <c r="R412" t="s">
        <v>2213</v>
      </c>
      <c r="S412" t="s">
        <v>2214</v>
      </c>
      <c r="T412">
        <v>2007</v>
      </c>
      <c r="U412" t="s">
        <v>2215</v>
      </c>
      <c r="V412" t="s">
        <v>5597</v>
      </c>
      <c r="W412" t="s">
        <v>2216</v>
      </c>
      <c r="X412">
        <v>8.5</v>
      </c>
      <c r="Y412">
        <v>920</v>
      </c>
      <c r="Z412">
        <v>228</v>
      </c>
      <c r="AA412">
        <f t="shared" si="110"/>
        <v>1</v>
      </c>
      <c r="AB412" t="s">
        <v>5456</v>
      </c>
      <c r="AC412">
        <f t="shared" si="96"/>
        <v>10</v>
      </c>
      <c r="AD412">
        <f t="shared" si="97"/>
        <v>5</v>
      </c>
      <c r="AE412">
        <f t="shared" si="98"/>
        <v>0</v>
      </c>
      <c r="AF412">
        <f t="shared" si="99"/>
        <v>1</v>
      </c>
      <c r="AG412">
        <f t="shared" si="100"/>
        <v>10.41686332144679</v>
      </c>
      <c r="AH412">
        <f t="shared" si="101"/>
        <v>6.6040163095118585</v>
      </c>
      <c r="AI412">
        <f t="shared" si="102"/>
        <v>2.621176281775035</v>
      </c>
      <c r="AJ412">
        <f t="shared" si="103"/>
        <v>4.8495483930034808</v>
      </c>
      <c r="AK412">
        <f t="shared" si="104"/>
        <v>2.9637878273455551</v>
      </c>
      <c r="AL412">
        <f t="shared" si="105"/>
        <v>2.3579348470004535</v>
      </c>
      <c r="AW412">
        <v>813</v>
      </c>
      <c r="AX412">
        <v>1</v>
      </c>
      <c r="AY412" t="s">
        <v>4319</v>
      </c>
      <c r="AZ412" t="s">
        <v>4321</v>
      </c>
      <c r="BA412">
        <v>16</v>
      </c>
      <c r="BB412">
        <v>329</v>
      </c>
      <c r="BC412">
        <v>2928.74780273438</v>
      </c>
      <c r="BD412">
        <v>143</v>
      </c>
      <c r="BE412">
        <v>175.11648559570301</v>
      </c>
      <c r="BF412">
        <v>1261</v>
      </c>
      <c r="BG412">
        <v>3.8442991673946401E-2</v>
      </c>
      <c r="BH412">
        <v>219.83042907714801</v>
      </c>
      <c r="BI412">
        <v>45.333332061767599</v>
      </c>
      <c r="BJ412">
        <v>17</v>
      </c>
      <c r="BK412">
        <v>360</v>
      </c>
      <c r="BL412">
        <v>3134.265625</v>
      </c>
      <c r="BM412">
        <v>151</v>
      </c>
      <c r="BN412">
        <v>278.76736450195301</v>
      </c>
      <c r="BO412">
        <v>4401</v>
      </c>
      <c r="BP412">
        <v>3.9219696074724197E-2</v>
      </c>
      <c r="BQ412">
        <v>412.31744384765602</v>
      </c>
      <c r="BR412">
        <v>49.833332061767599</v>
      </c>
      <c r="BS412">
        <f t="shared" si="106"/>
        <v>3.466681975779772</v>
      </c>
      <c r="BT412">
        <f t="shared" si="107"/>
        <v>3.4961357995937496</v>
      </c>
      <c r="BU412">
        <f t="shared" si="108"/>
        <v>2.9637878273455551</v>
      </c>
      <c r="BV412">
        <f t="shared" si="109"/>
        <v>2.3579348470004535</v>
      </c>
      <c r="BX412" t="s">
        <v>2213</v>
      </c>
      <c r="BY412" t="s">
        <v>5597</v>
      </c>
    </row>
    <row r="413" spans="1:77" x14ac:dyDescent="0.15">
      <c r="B413">
        <v>412</v>
      </c>
      <c r="C413">
        <v>2008</v>
      </c>
      <c r="D413">
        <v>12</v>
      </c>
      <c r="E413" t="s">
        <v>2217</v>
      </c>
      <c r="F413" s="1">
        <v>39695</v>
      </c>
      <c r="G413">
        <v>24326353000</v>
      </c>
      <c r="H413">
        <v>2.5999999999999999E-2</v>
      </c>
      <c r="I413">
        <v>3728430</v>
      </c>
      <c r="J413">
        <v>585</v>
      </c>
      <c r="K413">
        <v>78462</v>
      </c>
      <c r="L413" t="s">
        <v>25</v>
      </c>
      <c r="M413" t="s">
        <v>25</v>
      </c>
      <c r="N413" t="s">
        <v>40</v>
      </c>
      <c r="O413" t="s">
        <v>4261</v>
      </c>
      <c r="P413">
        <v>1</v>
      </c>
      <c r="Q413" t="s">
        <v>2217</v>
      </c>
      <c r="R413" t="s">
        <v>2218</v>
      </c>
      <c r="S413" t="s">
        <v>2219</v>
      </c>
      <c r="T413">
        <v>2008</v>
      </c>
      <c r="U413" t="s">
        <v>2220</v>
      </c>
      <c r="V413" t="s">
        <v>5712</v>
      </c>
      <c r="W413" t="s">
        <v>2222</v>
      </c>
      <c r="X413">
        <v>8.6</v>
      </c>
      <c r="Y413">
        <v>1439</v>
      </c>
      <c r="Z413">
        <v>173</v>
      </c>
      <c r="AA413">
        <f t="shared" si="110"/>
        <v>1</v>
      </c>
      <c r="AB413" t="s">
        <v>5426</v>
      </c>
      <c r="AC413">
        <f t="shared" si="96"/>
        <v>1</v>
      </c>
      <c r="AD413">
        <f t="shared" si="97"/>
        <v>1</v>
      </c>
      <c r="AE413">
        <f t="shared" si="98"/>
        <v>0</v>
      </c>
      <c r="AF413">
        <f t="shared" si="99"/>
        <v>9</v>
      </c>
      <c r="AG413">
        <f t="shared" si="100"/>
        <v>10.386077004504331</v>
      </c>
      <c r="AH413">
        <f t="shared" si="101"/>
        <v>6.5715259937726236</v>
      </c>
      <c r="AI413">
        <f t="shared" si="102"/>
        <v>2.7671558660821804</v>
      </c>
      <c r="AJ413">
        <f t="shared" si="103"/>
        <v>4.8946593741209901</v>
      </c>
      <c r="AK413">
        <f t="shared" si="104"/>
        <v>3.1580607939366048</v>
      </c>
      <c r="AL413">
        <f t="shared" si="105"/>
        <v>2.2380461031287955</v>
      </c>
      <c r="AW413">
        <v>997</v>
      </c>
      <c r="AX413">
        <v>1</v>
      </c>
      <c r="AY413" t="s">
        <v>5248</v>
      </c>
      <c r="AZ413" t="s">
        <v>5250</v>
      </c>
      <c r="BA413">
        <v>15</v>
      </c>
      <c r="BB413">
        <v>310</v>
      </c>
      <c r="BC413">
        <v>2723.78393554688</v>
      </c>
      <c r="BD413">
        <v>184</v>
      </c>
      <c r="BE413">
        <v>183.24986267089801</v>
      </c>
      <c r="BF413">
        <v>1199</v>
      </c>
      <c r="BG413">
        <v>3.5700019448995597E-2</v>
      </c>
      <c r="BH413">
        <v>279.09506225585898</v>
      </c>
      <c r="BI413">
        <v>40.866668701171903</v>
      </c>
      <c r="BJ413">
        <v>16</v>
      </c>
      <c r="BK413">
        <v>347</v>
      </c>
      <c r="BL413">
        <v>3184.59301757813</v>
      </c>
      <c r="BM413">
        <v>193</v>
      </c>
      <c r="BN413">
        <v>294.56652832031301</v>
      </c>
      <c r="BO413">
        <v>4152</v>
      </c>
      <c r="BP413">
        <v>3.9844997227191897E-2</v>
      </c>
      <c r="BQ413">
        <v>442.53353881835898</v>
      </c>
      <c r="BR413">
        <v>44.600002288818402</v>
      </c>
      <c r="BS413">
        <f t="shared" si="106"/>
        <v>3.435172654150664</v>
      </c>
      <c r="BT413">
        <f t="shared" si="107"/>
        <v>3.5030539385509076</v>
      </c>
      <c r="BU413">
        <f t="shared" si="108"/>
        <v>3.1580607939366048</v>
      </c>
      <c r="BV413">
        <f t="shared" si="109"/>
        <v>2.2380461031287955</v>
      </c>
      <c r="BX413" t="s">
        <v>2218</v>
      </c>
      <c r="BY413" t="s">
        <v>5712</v>
      </c>
    </row>
    <row r="414" spans="1:77" x14ac:dyDescent="0.15">
      <c r="B414">
        <v>413</v>
      </c>
      <c r="C414">
        <v>2008</v>
      </c>
      <c r="D414">
        <v>13</v>
      </c>
      <c r="E414" t="s">
        <v>2223</v>
      </c>
      <c r="F414" s="1">
        <v>39625</v>
      </c>
      <c r="G414">
        <v>19249245000</v>
      </c>
      <c r="H414">
        <v>2.1000000000000001E-2</v>
      </c>
      <c r="I414">
        <v>2858720</v>
      </c>
      <c r="J414">
        <v>512</v>
      </c>
      <c r="K414">
        <v>55001</v>
      </c>
      <c r="L414" t="s">
        <v>33</v>
      </c>
      <c r="M414" t="s">
        <v>33</v>
      </c>
      <c r="N414" t="s">
        <v>1710</v>
      </c>
      <c r="O414" t="s">
        <v>4261</v>
      </c>
      <c r="P414">
        <v>1</v>
      </c>
      <c r="Q414" t="s">
        <v>2223</v>
      </c>
      <c r="R414" t="s">
        <v>2224</v>
      </c>
      <c r="S414" t="s">
        <v>2225</v>
      </c>
      <c r="T414">
        <v>2008</v>
      </c>
      <c r="U414" t="s">
        <v>2226</v>
      </c>
      <c r="V414" t="s">
        <v>5651</v>
      </c>
      <c r="W414" t="s">
        <v>31</v>
      </c>
      <c r="X414">
        <v>8</v>
      </c>
      <c r="Y414">
        <v>905</v>
      </c>
      <c r="Z414">
        <v>118</v>
      </c>
      <c r="AA414">
        <f t="shared" si="110"/>
        <v>2</v>
      </c>
      <c r="AB414" t="s">
        <v>5455</v>
      </c>
      <c r="AC414">
        <f t="shared" si="96"/>
        <v>9</v>
      </c>
      <c r="AD414">
        <f t="shared" si="97"/>
        <v>4</v>
      </c>
      <c r="AE414">
        <f t="shared" si="98"/>
        <v>0</v>
      </c>
      <c r="AF414">
        <f t="shared" si="99"/>
        <v>6</v>
      </c>
      <c r="AG414">
        <f t="shared" si="100"/>
        <v>10.284413700142489</v>
      </c>
      <c r="AH414">
        <f t="shared" si="101"/>
        <v>6.4561716200624399</v>
      </c>
      <c r="AI414">
        <f t="shared" si="102"/>
        <v>2.7092699609758304</v>
      </c>
      <c r="AJ414">
        <f t="shared" si="103"/>
        <v>4.7403705856857679</v>
      </c>
      <c r="AK414">
        <f t="shared" si="104"/>
        <v>2.9566485792052029</v>
      </c>
      <c r="AL414">
        <f t="shared" si="105"/>
        <v>2.0718820073061255</v>
      </c>
      <c r="AW414">
        <v>552</v>
      </c>
      <c r="AX414">
        <v>2</v>
      </c>
      <c r="AY414" t="s">
        <v>2929</v>
      </c>
      <c r="AZ414" t="s">
        <v>2931</v>
      </c>
      <c r="BA414">
        <v>6</v>
      </c>
      <c r="BB414">
        <v>46</v>
      </c>
      <c r="BC414">
        <v>160.60650634765599</v>
      </c>
      <c r="BD414">
        <v>21</v>
      </c>
      <c r="BE414">
        <v>109.066619873047</v>
      </c>
      <c r="BF414">
        <v>2025</v>
      </c>
      <c r="BG414">
        <v>4.3330872431397403E-3</v>
      </c>
      <c r="BH414">
        <v>60.046279907226598</v>
      </c>
      <c r="BI414">
        <v>2</v>
      </c>
      <c r="BJ414">
        <v>6</v>
      </c>
      <c r="BK414">
        <v>48</v>
      </c>
      <c r="BL414">
        <v>19.454490661621101</v>
      </c>
      <c r="BM414">
        <v>23</v>
      </c>
      <c r="BN414">
        <v>219.07403564453099</v>
      </c>
      <c r="BO414">
        <v>4943</v>
      </c>
      <c r="BP414">
        <v>1.2228949344716999E-4</v>
      </c>
      <c r="BQ414">
        <v>74.271903991699205</v>
      </c>
      <c r="BR414">
        <v>2</v>
      </c>
      <c r="BS414">
        <f t="shared" si="106"/>
        <v>2.2057631350500593</v>
      </c>
      <c r="BT414">
        <f t="shared" si="107"/>
        <v>1.289019865016759</v>
      </c>
      <c r="BU414">
        <f t="shared" si="108"/>
        <v>2.9566485792052029</v>
      </c>
      <c r="BV414">
        <f t="shared" si="109"/>
        <v>2.0718820073061255</v>
      </c>
      <c r="BX414" t="s">
        <v>2224</v>
      </c>
      <c r="BY414" t="s">
        <v>5651</v>
      </c>
    </row>
    <row r="415" spans="1:77" x14ac:dyDescent="0.15">
      <c r="B415">
        <v>414</v>
      </c>
      <c r="C415">
        <v>2008</v>
      </c>
      <c r="D415">
        <v>14</v>
      </c>
      <c r="E415" t="s">
        <v>2227</v>
      </c>
      <c r="F415" s="1">
        <v>39631</v>
      </c>
      <c r="G415">
        <v>17844690500</v>
      </c>
      <c r="H415">
        <v>1.9E-2</v>
      </c>
      <c r="I415">
        <v>2722574</v>
      </c>
      <c r="J415">
        <v>602</v>
      </c>
      <c r="K415">
        <v>60236</v>
      </c>
      <c r="L415" t="s">
        <v>33</v>
      </c>
      <c r="M415" t="s">
        <v>33</v>
      </c>
      <c r="N415" t="s">
        <v>84</v>
      </c>
      <c r="O415" t="s">
        <v>4261</v>
      </c>
      <c r="P415">
        <v>1</v>
      </c>
      <c r="Q415" t="s">
        <v>2227</v>
      </c>
      <c r="R415" t="s">
        <v>2228</v>
      </c>
      <c r="S415" t="s">
        <v>2229</v>
      </c>
      <c r="T415">
        <v>2008</v>
      </c>
      <c r="U415" t="s">
        <v>2230</v>
      </c>
      <c r="V415" t="s">
        <v>5651</v>
      </c>
      <c r="W415" t="s">
        <v>2231</v>
      </c>
      <c r="X415">
        <v>6.8</v>
      </c>
      <c r="Y415">
        <v>625</v>
      </c>
      <c r="Z415">
        <v>67</v>
      </c>
      <c r="AA415">
        <f t="shared" si="110"/>
        <v>2</v>
      </c>
      <c r="AB415" t="s">
        <v>5429</v>
      </c>
      <c r="AC415">
        <f t="shared" si="96"/>
        <v>4</v>
      </c>
      <c r="AD415">
        <f t="shared" si="97"/>
        <v>4</v>
      </c>
      <c r="AE415">
        <f t="shared" si="98"/>
        <v>0</v>
      </c>
      <c r="AF415">
        <f t="shared" si="99"/>
        <v>7</v>
      </c>
      <c r="AG415">
        <f t="shared" si="100"/>
        <v>10.251509019912424</v>
      </c>
      <c r="AH415">
        <f t="shared" si="101"/>
        <v>6.4349796927822291</v>
      </c>
      <c r="AI415">
        <f t="shared" si="102"/>
        <v>2.7795964912578244</v>
      </c>
      <c r="AJ415">
        <f t="shared" si="103"/>
        <v>4.7798561246201769</v>
      </c>
      <c r="AK415">
        <f t="shared" si="104"/>
        <v>2.795880017344075</v>
      </c>
      <c r="AL415">
        <f t="shared" si="105"/>
        <v>1.8260748027008262</v>
      </c>
      <c r="AW415">
        <v>729</v>
      </c>
      <c r="AX415">
        <v>2</v>
      </c>
      <c r="AY415" t="s">
        <v>3880</v>
      </c>
      <c r="AZ415" t="s">
        <v>3882</v>
      </c>
      <c r="BA415">
        <v>6</v>
      </c>
      <c r="BB415">
        <v>62</v>
      </c>
      <c r="BC415">
        <v>394.05459594726602</v>
      </c>
      <c r="BD415">
        <v>37</v>
      </c>
      <c r="BE415">
        <v>120.73337554931599</v>
      </c>
      <c r="BF415">
        <v>1878</v>
      </c>
      <c r="BG415">
        <v>1.1001665145158801E-2</v>
      </c>
      <c r="BH415">
        <v>102.07746124267599</v>
      </c>
      <c r="BI415">
        <v>2</v>
      </c>
      <c r="BJ415">
        <v>6</v>
      </c>
      <c r="BK415">
        <v>69</v>
      </c>
      <c r="BL415">
        <v>104.370323181152</v>
      </c>
      <c r="BM415">
        <v>44</v>
      </c>
      <c r="BN415">
        <v>257.62786865234398</v>
      </c>
      <c r="BO415">
        <v>4309</v>
      </c>
      <c r="BP415">
        <v>1.1624302715063099E-3</v>
      </c>
      <c r="BQ415">
        <v>604.51995849609398</v>
      </c>
      <c r="BR415">
        <v>2</v>
      </c>
      <c r="BS415">
        <f t="shared" si="106"/>
        <v>2.5955563971453852</v>
      </c>
      <c r="BT415">
        <f t="shared" si="107"/>
        <v>2.0185770282557312</v>
      </c>
      <c r="BU415">
        <f t="shared" si="108"/>
        <v>2.795880017344075</v>
      </c>
      <c r="BV415">
        <f t="shared" si="109"/>
        <v>1.8260748027008262</v>
      </c>
      <c r="BX415" t="s">
        <v>2228</v>
      </c>
      <c r="BY415" t="s">
        <v>5651</v>
      </c>
    </row>
    <row r="416" spans="1:77" x14ac:dyDescent="0.15">
      <c r="B416">
        <v>415</v>
      </c>
      <c r="C416">
        <v>2008</v>
      </c>
      <c r="D416">
        <v>15</v>
      </c>
      <c r="E416" t="s">
        <v>2232</v>
      </c>
      <c r="F416" s="1">
        <v>39547</v>
      </c>
      <c r="G416">
        <v>15971449000</v>
      </c>
      <c r="H416">
        <v>1.7000000000000001E-2</v>
      </c>
      <c r="I416">
        <v>2359061</v>
      </c>
      <c r="J416">
        <v>256</v>
      </c>
      <c r="K416">
        <v>60944</v>
      </c>
      <c r="L416" t="s">
        <v>978</v>
      </c>
      <c r="M416" t="s">
        <v>978</v>
      </c>
      <c r="N416" t="s">
        <v>1476</v>
      </c>
      <c r="O416" t="s">
        <v>4261</v>
      </c>
      <c r="P416">
        <v>1</v>
      </c>
      <c r="Q416" t="s">
        <v>2232</v>
      </c>
      <c r="R416" t="s">
        <v>2233</v>
      </c>
      <c r="S416" t="s">
        <v>2234</v>
      </c>
      <c r="T416">
        <v>2008</v>
      </c>
      <c r="U416" t="s">
        <v>2235</v>
      </c>
      <c r="V416" t="s">
        <v>5618</v>
      </c>
      <c r="W416" t="s">
        <v>2236</v>
      </c>
      <c r="X416">
        <v>9</v>
      </c>
      <c r="Y416">
        <v>1268</v>
      </c>
      <c r="Z416">
        <v>155</v>
      </c>
      <c r="AA416">
        <f t="shared" si="110"/>
        <v>10</v>
      </c>
      <c r="AB416" t="s">
        <v>5453</v>
      </c>
      <c r="AC416">
        <f t="shared" si="96"/>
        <v>10</v>
      </c>
      <c r="AD416">
        <f t="shared" si="97"/>
        <v>5</v>
      </c>
      <c r="AE416">
        <f t="shared" si="98"/>
        <v>0</v>
      </c>
      <c r="AF416">
        <f t="shared" si="99"/>
        <v>4</v>
      </c>
      <c r="AG416">
        <f t="shared" si="100"/>
        <v>10.203344319028734</v>
      </c>
      <c r="AH416">
        <f t="shared" si="101"/>
        <v>6.3727391709071641</v>
      </c>
      <c r="AI416">
        <f t="shared" si="102"/>
        <v>2.4082399653118491</v>
      </c>
      <c r="AJ416">
        <f t="shared" si="103"/>
        <v>4.7849309553168702</v>
      </c>
      <c r="AK416">
        <f t="shared" si="104"/>
        <v>3.1031192535457137</v>
      </c>
      <c r="AL416">
        <f t="shared" si="105"/>
        <v>2.1903316981702914</v>
      </c>
      <c r="AW416">
        <v>932</v>
      </c>
      <c r="AX416">
        <v>2</v>
      </c>
      <c r="AY416" t="s">
        <v>4943</v>
      </c>
      <c r="AZ416" t="s">
        <v>4945</v>
      </c>
      <c r="BA416">
        <v>8</v>
      </c>
      <c r="BB416">
        <v>79</v>
      </c>
      <c r="BC416">
        <v>441.30593872070301</v>
      </c>
      <c r="BD416">
        <v>45</v>
      </c>
      <c r="BE416">
        <v>124.533393859863</v>
      </c>
      <c r="BF416">
        <v>1844</v>
      </c>
      <c r="BG416">
        <v>1.2274543754756499E-2</v>
      </c>
      <c r="BH416">
        <v>323.85025024414102</v>
      </c>
      <c r="BI416">
        <v>7.5</v>
      </c>
      <c r="BJ416">
        <v>8</v>
      </c>
      <c r="BK416">
        <v>88</v>
      </c>
      <c r="BL416">
        <v>108.398406982422</v>
      </c>
      <c r="BM416">
        <v>54</v>
      </c>
      <c r="BN416">
        <v>261.81134033203102</v>
      </c>
      <c r="BO416">
        <v>4272</v>
      </c>
      <c r="BP416">
        <v>1.17056351155043E-3</v>
      </c>
      <c r="BQ416">
        <v>2095.07080078125</v>
      </c>
      <c r="BR416">
        <v>7.5</v>
      </c>
      <c r="BS416">
        <f t="shared" si="106"/>
        <v>2.6447397718529864</v>
      </c>
      <c r="BT416">
        <f t="shared" si="107"/>
        <v>2.0350228998792379</v>
      </c>
      <c r="BU416">
        <f t="shared" si="108"/>
        <v>3.1031192535457137</v>
      </c>
      <c r="BV416">
        <f t="shared" si="109"/>
        <v>2.1903316981702914</v>
      </c>
      <c r="BX416" t="s">
        <v>2233</v>
      </c>
      <c r="BY416" t="s">
        <v>5618</v>
      </c>
    </row>
    <row r="417" spans="2:77" x14ac:dyDescent="0.15">
      <c r="B417">
        <v>416</v>
      </c>
      <c r="C417">
        <v>2008</v>
      </c>
      <c r="D417">
        <v>16</v>
      </c>
      <c r="E417" t="s">
        <v>2237</v>
      </c>
      <c r="F417" s="1">
        <v>39765</v>
      </c>
      <c r="G417">
        <v>15652272500</v>
      </c>
      <c r="H417">
        <v>1.7000000000000001E-2</v>
      </c>
      <c r="I417">
        <v>2341521</v>
      </c>
      <c r="J417">
        <v>450</v>
      </c>
      <c r="K417">
        <v>69444</v>
      </c>
      <c r="L417" t="s">
        <v>25</v>
      </c>
      <c r="M417" t="s">
        <v>25</v>
      </c>
      <c r="N417" t="s">
        <v>40</v>
      </c>
      <c r="O417" t="s">
        <v>4261</v>
      </c>
      <c r="P417">
        <v>1</v>
      </c>
      <c r="Q417" t="s">
        <v>2237</v>
      </c>
      <c r="R417" t="s">
        <v>2238</v>
      </c>
      <c r="T417">
        <v>2008</v>
      </c>
      <c r="U417" t="s">
        <v>2239</v>
      </c>
      <c r="V417" t="s">
        <v>5597</v>
      </c>
      <c r="W417" t="s">
        <v>2240</v>
      </c>
      <c r="X417">
        <v>6.2</v>
      </c>
      <c r="Y417">
        <v>1142</v>
      </c>
      <c r="Z417">
        <v>66</v>
      </c>
      <c r="AA417">
        <f t="shared" si="110"/>
        <v>1</v>
      </c>
      <c r="AB417" t="s">
        <v>5426</v>
      </c>
      <c r="AC417">
        <f t="shared" si="96"/>
        <v>1</v>
      </c>
      <c r="AD417">
        <f t="shared" si="97"/>
        <v>1</v>
      </c>
      <c r="AE417">
        <f t="shared" si="98"/>
        <v>0</v>
      </c>
      <c r="AF417">
        <f t="shared" si="99"/>
        <v>11</v>
      </c>
      <c r="AG417">
        <f t="shared" si="100"/>
        <v>10.194577400193129</v>
      </c>
      <c r="AH417">
        <f t="shared" si="101"/>
        <v>6.369498057118407</v>
      </c>
      <c r="AI417">
        <f t="shared" si="102"/>
        <v>2.6532125137753435</v>
      </c>
      <c r="AJ417">
        <f t="shared" si="103"/>
        <v>4.8416347284111714</v>
      </c>
      <c r="AK417">
        <f t="shared" si="104"/>
        <v>3.057666103909829</v>
      </c>
      <c r="AL417">
        <f t="shared" si="105"/>
        <v>1.8195439355418683</v>
      </c>
      <c r="AW417">
        <v>42</v>
      </c>
      <c r="AX417">
        <v>1</v>
      </c>
      <c r="AY417" t="s">
        <v>261</v>
      </c>
      <c r="AZ417" t="s">
        <v>262</v>
      </c>
      <c r="BA417">
        <v>6</v>
      </c>
      <c r="BB417">
        <v>75</v>
      </c>
      <c r="BC417">
        <v>413.75823974609398</v>
      </c>
      <c r="BD417">
        <v>52</v>
      </c>
      <c r="BE417">
        <v>146.86676025390599</v>
      </c>
      <c r="BF417">
        <v>1461</v>
      </c>
      <c r="BG417">
        <v>5.3453333675861402E-3</v>
      </c>
      <c r="BH417">
        <v>35.6374320983887</v>
      </c>
      <c r="BI417">
        <v>4</v>
      </c>
      <c r="BJ417">
        <v>6</v>
      </c>
      <c r="BK417">
        <v>76</v>
      </c>
      <c r="BL417">
        <v>417.68426513671898</v>
      </c>
      <c r="BM417">
        <v>53</v>
      </c>
      <c r="BN417">
        <v>243.47079467773401</v>
      </c>
      <c r="BO417">
        <v>4737</v>
      </c>
      <c r="BP417">
        <v>5.1460801623761697E-3</v>
      </c>
      <c r="BQ417">
        <v>54.778484344482401</v>
      </c>
      <c r="BR417">
        <v>4</v>
      </c>
      <c r="BS417">
        <f t="shared" si="106"/>
        <v>2.6167466555828782</v>
      </c>
      <c r="BT417">
        <f t="shared" si="107"/>
        <v>2.6208481149754137</v>
      </c>
      <c r="BU417">
        <f t="shared" si="108"/>
        <v>3.057666103909829</v>
      </c>
      <c r="BV417">
        <f t="shared" si="109"/>
        <v>1.8195439355418683</v>
      </c>
      <c r="BX417" t="s">
        <v>2238</v>
      </c>
      <c r="BY417" t="s">
        <v>5597</v>
      </c>
    </row>
    <row r="418" spans="2:77" x14ac:dyDescent="0.15">
      <c r="B418">
        <v>417</v>
      </c>
      <c r="C418">
        <v>2008</v>
      </c>
      <c r="D418">
        <v>17</v>
      </c>
      <c r="E418" t="s">
        <v>2241</v>
      </c>
      <c r="F418" s="1">
        <v>39730</v>
      </c>
      <c r="G418">
        <v>14869812500</v>
      </c>
      <c r="H418">
        <v>1.6E-2</v>
      </c>
      <c r="I418">
        <v>2292172</v>
      </c>
      <c r="J418">
        <v>407</v>
      </c>
      <c r="K418">
        <v>59132</v>
      </c>
      <c r="L418" t="s">
        <v>33</v>
      </c>
      <c r="M418" t="s">
        <v>33</v>
      </c>
      <c r="N418" t="s">
        <v>40</v>
      </c>
      <c r="O418" t="s">
        <v>4261</v>
      </c>
      <c r="P418">
        <v>1</v>
      </c>
      <c r="Q418" t="s">
        <v>2241</v>
      </c>
      <c r="R418" t="s">
        <v>2242</v>
      </c>
      <c r="S418" t="s">
        <v>2243</v>
      </c>
      <c r="T418">
        <v>2008</v>
      </c>
      <c r="U418" t="s">
        <v>2244</v>
      </c>
      <c r="V418" t="s">
        <v>5618</v>
      </c>
      <c r="W418" t="s">
        <v>31</v>
      </c>
      <c r="X418">
        <v>7.6</v>
      </c>
      <c r="Y418">
        <v>521</v>
      </c>
      <c r="Z418">
        <v>46</v>
      </c>
      <c r="AA418">
        <f t="shared" si="110"/>
        <v>2</v>
      </c>
      <c r="AB418" t="s">
        <v>5426</v>
      </c>
      <c r="AC418">
        <f t="shared" si="96"/>
        <v>1</v>
      </c>
      <c r="AD418">
        <f t="shared" si="97"/>
        <v>1</v>
      </c>
      <c r="AE418">
        <f t="shared" si="98"/>
        <v>0</v>
      </c>
      <c r="AF418">
        <f t="shared" si="99"/>
        <v>10</v>
      </c>
      <c r="AG418">
        <f t="shared" si="100"/>
        <v>10.172305492346515</v>
      </c>
      <c r="AH418">
        <f t="shared" si="101"/>
        <v>6.3602472031069563</v>
      </c>
      <c r="AI418">
        <f t="shared" si="102"/>
        <v>2.6095944092252195</v>
      </c>
      <c r="AJ418">
        <f t="shared" si="103"/>
        <v>4.7718225682308768</v>
      </c>
      <c r="AK418">
        <f t="shared" si="104"/>
        <v>2.7168377232995242</v>
      </c>
      <c r="AL418">
        <f t="shared" si="105"/>
        <v>1.6627578316815739</v>
      </c>
      <c r="AW418">
        <v>132</v>
      </c>
      <c r="AX418">
        <v>1</v>
      </c>
      <c r="AY418" t="s">
        <v>722</v>
      </c>
      <c r="AZ418" t="s">
        <v>724</v>
      </c>
      <c r="BA418">
        <v>13</v>
      </c>
      <c r="BB418">
        <v>222</v>
      </c>
      <c r="BC418">
        <v>1540.69189453125</v>
      </c>
      <c r="BD418">
        <v>117</v>
      </c>
      <c r="BE418">
        <v>168.31651306152301</v>
      </c>
      <c r="BF418">
        <v>1302</v>
      </c>
      <c r="BG418">
        <v>2.0056454464793198E-2</v>
      </c>
      <c r="BH418">
        <v>617.97442626953102</v>
      </c>
      <c r="BI418">
        <v>32</v>
      </c>
      <c r="BJ418">
        <v>13</v>
      </c>
      <c r="BK418">
        <v>225</v>
      </c>
      <c r="BL418">
        <v>1599.0068359375</v>
      </c>
      <c r="BM418">
        <v>119</v>
      </c>
      <c r="BN418">
        <v>268.523193359375</v>
      </c>
      <c r="BO418">
        <v>4477</v>
      </c>
      <c r="BP418">
        <v>1.9871667027473401E-2</v>
      </c>
      <c r="BQ418">
        <v>1171.75573730469</v>
      </c>
      <c r="BR418">
        <v>32</v>
      </c>
      <c r="BS418">
        <f t="shared" si="106"/>
        <v>3.187715797781721</v>
      </c>
      <c r="BT418">
        <f t="shared" si="107"/>
        <v>3.2038503204088915</v>
      </c>
      <c r="BU418">
        <f t="shared" si="108"/>
        <v>2.7168377232995242</v>
      </c>
      <c r="BV418">
        <f t="shared" si="109"/>
        <v>1.6627578316815739</v>
      </c>
      <c r="BX418" t="s">
        <v>2242</v>
      </c>
      <c r="BY418" t="s">
        <v>5618</v>
      </c>
    </row>
    <row r="419" spans="2:77" x14ac:dyDescent="0.15">
      <c r="B419">
        <v>418</v>
      </c>
      <c r="C419">
        <v>2008</v>
      </c>
      <c r="D419">
        <v>18</v>
      </c>
      <c r="E419" t="s">
        <v>2245</v>
      </c>
      <c r="F419" s="1">
        <v>39757</v>
      </c>
      <c r="G419">
        <v>14389307000</v>
      </c>
      <c r="H419">
        <v>1.4999999999999999E-2</v>
      </c>
      <c r="I419">
        <v>2205159</v>
      </c>
      <c r="J419">
        <v>520</v>
      </c>
      <c r="K419">
        <v>70774</v>
      </c>
      <c r="L419" t="s">
        <v>33</v>
      </c>
      <c r="M419" t="s">
        <v>33</v>
      </c>
      <c r="N419" t="s">
        <v>84</v>
      </c>
      <c r="O419" t="s">
        <v>4261</v>
      </c>
      <c r="P419" t="e">
        <v>#VALUE!</v>
      </c>
      <c r="Q419" t="s">
        <v>2246</v>
      </c>
      <c r="R419" t="s">
        <v>2247</v>
      </c>
      <c r="S419" t="s">
        <v>2248</v>
      </c>
      <c r="T419">
        <v>2008</v>
      </c>
      <c r="U419" t="s">
        <v>2249</v>
      </c>
      <c r="V419" t="s">
        <v>5617</v>
      </c>
      <c r="W419" t="s">
        <v>2250</v>
      </c>
      <c r="X419">
        <v>7.2</v>
      </c>
      <c r="Y419">
        <v>380</v>
      </c>
      <c r="Z419">
        <v>36</v>
      </c>
      <c r="AA419">
        <f t="shared" si="110"/>
        <v>2</v>
      </c>
      <c r="AB419" t="s">
        <v>5429</v>
      </c>
      <c r="AC419">
        <f t="shared" si="96"/>
        <v>4</v>
      </c>
      <c r="AD419">
        <f t="shared" si="97"/>
        <v>4</v>
      </c>
      <c r="AE419">
        <f t="shared" si="98"/>
        <v>0</v>
      </c>
      <c r="AF419">
        <f t="shared" si="99"/>
        <v>11</v>
      </c>
      <c r="AG419">
        <f t="shared" si="100"/>
        <v>10.158039878486763</v>
      </c>
      <c r="AH419">
        <f t="shared" si="101"/>
        <v>6.3434399091476585</v>
      </c>
      <c r="AI419">
        <f t="shared" si="102"/>
        <v>2.716003343634799</v>
      </c>
      <c r="AJ419">
        <f t="shared" si="103"/>
        <v>4.849873741724176</v>
      </c>
      <c r="AK419">
        <f t="shared" si="104"/>
        <v>2.5797835966168101</v>
      </c>
      <c r="AL419">
        <f t="shared" si="105"/>
        <v>1.556302500767287</v>
      </c>
      <c r="AW419">
        <v>525</v>
      </c>
      <c r="AX419">
        <v>1</v>
      </c>
      <c r="AY419" t="s">
        <v>2795</v>
      </c>
      <c r="AZ419" t="s">
        <v>2797</v>
      </c>
      <c r="BA419">
        <v>21</v>
      </c>
      <c r="BB419">
        <v>438</v>
      </c>
      <c r="BC419">
        <v>3349.77661132813</v>
      </c>
      <c r="BD419">
        <v>178</v>
      </c>
      <c r="BE419">
        <v>184.48309326171901</v>
      </c>
      <c r="BF419">
        <v>1209</v>
      </c>
      <c r="BG419">
        <v>4.3738234788179398E-2</v>
      </c>
      <c r="BH419">
        <v>316.744873046875</v>
      </c>
      <c r="BI419">
        <v>68.949996948242202</v>
      </c>
      <c r="BJ419">
        <v>21</v>
      </c>
      <c r="BK419">
        <v>448</v>
      </c>
      <c r="BL419">
        <v>3390.60229492188</v>
      </c>
      <c r="BM419">
        <v>188</v>
      </c>
      <c r="BN419">
        <v>295.21768188476602</v>
      </c>
      <c r="BO419">
        <v>4174</v>
      </c>
      <c r="BP419">
        <v>4.2211305350065197E-2</v>
      </c>
      <c r="BQ419">
        <v>513.610595703125</v>
      </c>
      <c r="BR419">
        <v>68.949996948242202</v>
      </c>
      <c r="BS419">
        <f t="shared" si="106"/>
        <v>3.5250158459316689</v>
      </c>
      <c r="BT419">
        <f t="shared" si="107"/>
        <v>3.5302768516329279</v>
      </c>
      <c r="BU419">
        <f t="shared" si="108"/>
        <v>2.5797835966168101</v>
      </c>
      <c r="BV419">
        <f t="shared" si="109"/>
        <v>1.556302500767287</v>
      </c>
      <c r="BX419" t="s">
        <v>2247</v>
      </c>
      <c r="BY419" t="s">
        <v>5617</v>
      </c>
    </row>
    <row r="420" spans="2:77" x14ac:dyDescent="0.15">
      <c r="B420">
        <v>419</v>
      </c>
      <c r="C420">
        <v>2008</v>
      </c>
      <c r="D420">
        <v>19</v>
      </c>
      <c r="E420" t="s">
        <v>2251</v>
      </c>
      <c r="F420" s="1">
        <v>39660</v>
      </c>
      <c r="G420">
        <v>13410811500</v>
      </c>
      <c r="H420">
        <v>1.39999999999999E-2</v>
      </c>
      <c r="I420">
        <v>2058616</v>
      </c>
      <c r="J420">
        <v>445</v>
      </c>
      <c r="K420">
        <v>46474</v>
      </c>
      <c r="L420" t="s">
        <v>25</v>
      </c>
      <c r="M420" t="s">
        <v>25</v>
      </c>
      <c r="N420" t="s">
        <v>713</v>
      </c>
      <c r="O420" t="s">
        <v>4261</v>
      </c>
      <c r="P420">
        <v>1</v>
      </c>
      <c r="Q420" t="s">
        <v>2251</v>
      </c>
      <c r="R420" t="s">
        <v>2252</v>
      </c>
      <c r="S420" t="s">
        <v>2253</v>
      </c>
      <c r="T420">
        <v>2008</v>
      </c>
      <c r="U420" t="s">
        <v>2254</v>
      </c>
      <c r="V420" t="s">
        <v>5651</v>
      </c>
      <c r="W420" t="s">
        <v>2255</v>
      </c>
      <c r="X420">
        <v>8.3000000000000007</v>
      </c>
      <c r="Y420">
        <v>747</v>
      </c>
      <c r="Z420">
        <v>212</v>
      </c>
      <c r="AA420">
        <f t="shared" si="110"/>
        <v>1</v>
      </c>
      <c r="AB420" t="s">
        <v>5443</v>
      </c>
      <c r="AC420">
        <f t="shared" si="96"/>
        <v>3</v>
      </c>
      <c r="AD420">
        <f t="shared" si="97"/>
        <v>3</v>
      </c>
      <c r="AE420">
        <f t="shared" si="98"/>
        <v>0</v>
      </c>
      <c r="AF420">
        <f t="shared" si="99"/>
        <v>7</v>
      </c>
      <c r="AG420">
        <f t="shared" si="100"/>
        <v>10.127455058187834</v>
      </c>
      <c r="AH420">
        <f t="shared" si="101"/>
        <v>6.3135753438817215</v>
      </c>
      <c r="AI420">
        <f t="shared" si="102"/>
        <v>2.6483600109809311</v>
      </c>
      <c r="AJ420">
        <f t="shared" si="103"/>
        <v>4.6672100536530952</v>
      </c>
      <c r="AK420">
        <f t="shared" si="104"/>
        <v>2.8733206018153985</v>
      </c>
      <c r="AL420">
        <f t="shared" si="105"/>
        <v>2.3263358609287512</v>
      </c>
      <c r="AW420">
        <v>665</v>
      </c>
      <c r="AX420">
        <v>1</v>
      </c>
      <c r="AY420" t="s">
        <v>3524</v>
      </c>
      <c r="AZ420" t="s">
        <v>3526</v>
      </c>
      <c r="BA420">
        <v>19</v>
      </c>
      <c r="BB420">
        <v>420</v>
      </c>
      <c r="BC420">
        <v>3328.52563476563</v>
      </c>
      <c r="BD420">
        <v>178</v>
      </c>
      <c r="BE420">
        <v>183.69976806640599</v>
      </c>
      <c r="BF420">
        <v>1208</v>
      </c>
      <c r="BG420">
        <v>4.3531030416488599E-2</v>
      </c>
      <c r="BH420">
        <v>212.28622436523401</v>
      </c>
      <c r="BI420">
        <v>30.3666687011719</v>
      </c>
      <c r="BJ420">
        <v>19</v>
      </c>
      <c r="BK420">
        <v>424</v>
      </c>
      <c r="BL420">
        <v>3291.83813476563</v>
      </c>
      <c r="BM420">
        <v>182</v>
      </c>
      <c r="BN420">
        <v>292.00695800781301</v>
      </c>
      <c r="BO420">
        <v>4211</v>
      </c>
      <c r="BP420">
        <v>4.1040901094675099E-2</v>
      </c>
      <c r="BQ420">
        <v>417.84188842773398</v>
      </c>
      <c r="BR420">
        <v>30.3666687011719</v>
      </c>
      <c r="BS420">
        <f t="shared" si="106"/>
        <v>3.5222519060358901</v>
      </c>
      <c r="BT420">
        <f t="shared" si="107"/>
        <v>3.5174384720729215</v>
      </c>
      <c r="BU420">
        <f t="shared" si="108"/>
        <v>2.8733206018153985</v>
      </c>
      <c r="BV420">
        <f t="shared" si="109"/>
        <v>2.3263358609287512</v>
      </c>
      <c r="BX420" t="s">
        <v>2252</v>
      </c>
      <c r="BY420" t="s">
        <v>5651</v>
      </c>
    </row>
    <row r="421" spans="2:77" x14ac:dyDescent="0.15">
      <c r="B421">
        <v>420</v>
      </c>
      <c r="C421">
        <v>2008</v>
      </c>
      <c r="D421">
        <v>20</v>
      </c>
      <c r="E421" t="s">
        <v>2256</v>
      </c>
      <c r="F421" s="1">
        <v>39744</v>
      </c>
      <c r="G421">
        <v>12062180000</v>
      </c>
      <c r="H421">
        <v>1.2999999999999999E-2</v>
      </c>
      <c r="I421">
        <v>1799447</v>
      </c>
      <c r="J421">
        <v>417</v>
      </c>
      <c r="K421">
        <v>57496</v>
      </c>
      <c r="L421" t="s">
        <v>25</v>
      </c>
      <c r="M421" t="s">
        <v>25</v>
      </c>
      <c r="N421" t="s">
        <v>40</v>
      </c>
      <c r="O421" t="s">
        <v>4261</v>
      </c>
      <c r="P421">
        <v>1</v>
      </c>
      <c r="Q421" t="s">
        <v>2256</v>
      </c>
      <c r="R421" t="s">
        <v>2257</v>
      </c>
      <c r="S421" t="s">
        <v>2258</v>
      </c>
      <c r="T421">
        <v>2008</v>
      </c>
      <c r="U421" t="s">
        <v>2259</v>
      </c>
      <c r="V421" t="s">
        <v>5597</v>
      </c>
      <c r="W421" t="s">
        <v>2260</v>
      </c>
      <c r="X421">
        <v>5</v>
      </c>
      <c r="Y421">
        <v>1095</v>
      </c>
      <c r="Z421">
        <v>81</v>
      </c>
      <c r="AA421">
        <f t="shared" si="110"/>
        <v>1</v>
      </c>
      <c r="AB421" t="s">
        <v>5426</v>
      </c>
      <c r="AC421">
        <f t="shared" si="96"/>
        <v>1</v>
      </c>
      <c r="AD421">
        <f t="shared" si="97"/>
        <v>1</v>
      </c>
      <c r="AE421">
        <f t="shared" si="98"/>
        <v>0</v>
      </c>
      <c r="AF421">
        <f t="shared" si="99"/>
        <v>10</v>
      </c>
      <c r="AG421">
        <f t="shared" si="100"/>
        <v>10.081425805018988</v>
      </c>
      <c r="AH421">
        <f t="shared" si="101"/>
        <v>6.2551390596877274</v>
      </c>
      <c r="AI421">
        <f t="shared" si="102"/>
        <v>2.6201360549737571</v>
      </c>
      <c r="AJ421">
        <f t="shared" si="103"/>
        <v>4.7596376318486913</v>
      </c>
      <c r="AK421">
        <f t="shared" si="104"/>
        <v>3.0394141191761368</v>
      </c>
      <c r="AL421">
        <f t="shared" si="105"/>
        <v>1.9084850188786497</v>
      </c>
      <c r="AW421">
        <v>586</v>
      </c>
      <c r="AX421">
        <v>1</v>
      </c>
      <c r="AY421" t="s">
        <v>3101</v>
      </c>
      <c r="AZ421" t="s">
        <v>3103</v>
      </c>
      <c r="BA421">
        <v>18</v>
      </c>
      <c r="BB421">
        <v>449</v>
      </c>
      <c r="BC421">
        <v>4481.47119140625</v>
      </c>
      <c r="BD421">
        <v>203</v>
      </c>
      <c r="BE421">
        <v>187.86654663085901</v>
      </c>
      <c r="BF421">
        <v>1178</v>
      </c>
      <c r="BG421">
        <v>5.8894451707601499E-2</v>
      </c>
      <c r="BH421">
        <v>310.86145019531301</v>
      </c>
      <c r="BI421">
        <v>42</v>
      </c>
      <c r="BJ421">
        <v>19</v>
      </c>
      <c r="BK421">
        <v>500</v>
      </c>
      <c r="BL421">
        <v>5294.5322265625</v>
      </c>
      <c r="BM421">
        <v>220</v>
      </c>
      <c r="BN421">
        <v>306.96438598632801</v>
      </c>
      <c r="BO421">
        <v>4000</v>
      </c>
      <c r="BP421">
        <v>6.6434398293495206E-2</v>
      </c>
      <c r="BQ421">
        <v>844.95294189453102</v>
      </c>
      <c r="BR421">
        <v>45.5</v>
      </c>
      <c r="BS421">
        <f t="shared" si="106"/>
        <v>3.6514206089586478</v>
      </c>
      <c r="BT421">
        <f t="shared" si="107"/>
        <v>3.7238275960966352</v>
      </c>
      <c r="BU421">
        <f t="shared" si="108"/>
        <v>3.0394141191761368</v>
      </c>
      <c r="BV421">
        <f t="shared" si="109"/>
        <v>1.9084850188786497</v>
      </c>
      <c r="BX421" t="s">
        <v>2257</v>
      </c>
      <c r="BY421" t="s">
        <v>5597</v>
      </c>
    </row>
    <row r="422" spans="2:77" x14ac:dyDescent="0.15">
      <c r="B422">
        <v>421</v>
      </c>
      <c r="C422">
        <v>2008</v>
      </c>
      <c r="D422">
        <v>21</v>
      </c>
      <c r="E422" t="s">
        <v>2261</v>
      </c>
      <c r="F422" s="1">
        <v>39653</v>
      </c>
      <c r="G422">
        <v>11205439000</v>
      </c>
      <c r="H422">
        <v>1.2E-2</v>
      </c>
      <c r="I422">
        <v>1706037</v>
      </c>
      <c r="J422">
        <v>499</v>
      </c>
      <c r="K422">
        <v>36555</v>
      </c>
      <c r="L422" t="s">
        <v>25</v>
      </c>
      <c r="M422" t="s">
        <v>2262</v>
      </c>
      <c r="N422" t="s">
        <v>26</v>
      </c>
      <c r="O422" t="s">
        <v>4261</v>
      </c>
      <c r="P422" t="e">
        <v>#VALUE!</v>
      </c>
      <c r="Q422" t="s">
        <v>2263</v>
      </c>
      <c r="R422" t="s">
        <v>2264</v>
      </c>
      <c r="S422" t="s">
        <v>2265</v>
      </c>
      <c r="T422">
        <v>2008</v>
      </c>
      <c r="U422" t="s">
        <v>2266</v>
      </c>
      <c r="V422" t="s">
        <v>5646</v>
      </c>
      <c r="W422" t="s">
        <v>31</v>
      </c>
      <c r="X422">
        <v>7.8</v>
      </c>
      <c r="Y422">
        <v>1117</v>
      </c>
      <c r="Z422">
        <v>155</v>
      </c>
      <c r="AA422">
        <f t="shared" si="110"/>
        <v>1</v>
      </c>
      <c r="AB422" t="s">
        <v>5424</v>
      </c>
      <c r="AC422">
        <f t="shared" si="96"/>
        <v>2</v>
      </c>
      <c r="AD422">
        <f t="shared" si="97"/>
        <v>2</v>
      </c>
      <c r="AE422">
        <f t="shared" si="98"/>
        <v>0</v>
      </c>
      <c r="AF422">
        <f t="shared" si="99"/>
        <v>7</v>
      </c>
      <c r="AG422">
        <f t="shared" si="100"/>
        <v>10.049428875734339</v>
      </c>
      <c r="AH422">
        <f t="shared" si="101"/>
        <v>6.23198844577733</v>
      </c>
      <c r="AI422">
        <f t="shared" si="102"/>
        <v>2.6981005456233897</v>
      </c>
      <c r="AJ422">
        <f t="shared" si="103"/>
        <v>4.5629467882404047</v>
      </c>
      <c r="AK422">
        <f t="shared" si="104"/>
        <v>3.0480531731156089</v>
      </c>
      <c r="AL422">
        <f t="shared" si="105"/>
        <v>2.1903316981702914</v>
      </c>
      <c r="AW422">
        <v>731</v>
      </c>
      <c r="AX422">
        <v>2</v>
      </c>
      <c r="AY422" t="s">
        <v>3891</v>
      </c>
      <c r="AZ422" t="s">
        <v>3893</v>
      </c>
      <c r="BA422">
        <v>6</v>
      </c>
      <c r="BB422">
        <v>58</v>
      </c>
      <c r="BC422">
        <v>257.21697998046898</v>
      </c>
      <c r="BD422">
        <v>17</v>
      </c>
      <c r="BE422">
        <v>107.242782592773</v>
      </c>
      <c r="BF422">
        <v>2053</v>
      </c>
      <c r="BG422">
        <v>7.0182755589485203E-3</v>
      </c>
      <c r="BH422">
        <v>0</v>
      </c>
      <c r="BI422">
        <v>0</v>
      </c>
      <c r="BJ422">
        <v>6</v>
      </c>
      <c r="BK422">
        <v>61</v>
      </c>
      <c r="BL422">
        <v>15.313326835632299</v>
      </c>
      <c r="BM422">
        <v>18</v>
      </c>
      <c r="BN422">
        <v>206.69488525390599</v>
      </c>
      <c r="BO422">
        <v>5261</v>
      </c>
      <c r="BP422" s="6">
        <v>4.2279156332369901E-5</v>
      </c>
      <c r="BQ422">
        <v>0</v>
      </c>
      <c r="BR422">
        <v>0</v>
      </c>
      <c r="BS422">
        <f t="shared" si="106"/>
        <v>2.4102996348136556</v>
      </c>
      <c r="BT422">
        <f t="shared" si="107"/>
        <v>1.185069551860962</v>
      </c>
      <c r="BU422">
        <f t="shared" si="108"/>
        <v>3.0480531731156089</v>
      </c>
      <c r="BV422">
        <f t="shared" si="109"/>
        <v>2.1903316981702914</v>
      </c>
      <c r="BX422" t="s">
        <v>2264</v>
      </c>
      <c r="BY422" t="s">
        <v>5646</v>
      </c>
    </row>
    <row r="423" spans="2:77" x14ac:dyDescent="0.15">
      <c r="B423">
        <v>422</v>
      </c>
      <c r="C423">
        <v>2008</v>
      </c>
      <c r="D423">
        <v>22</v>
      </c>
      <c r="E423" t="s">
        <v>2267</v>
      </c>
      <c r="F423" s="1">
        <v>39492</v>
      </c>
      <c r="G423">
        <v>10943088000</v>
      </c>
      <c r="H423">
        <v>1.2E-2</v>
      </c>
      <c r="I423">
        <v>1665268</v>
      </c>
      <c r="J423">
        <v>350</v>
      </c>
      <c r="K423">
        <v>43335</v>
      </c>
      <c r="L423" t="s">
        <v>33</v>
      </c>
      <c r="M423" t="s">
        <v>33</v>
      </c>
      <c r="N423" t="s">
        <v>53</v>
      </c>
      <c r="O423" t="s">
        <v>4261</v>
      </c>
      <c r="P423">
        <v>1</v>
      </c>
      <c r="Q423" t="s">
        <v>2267</v>
      </c>
      <c r="R423" t="s">
        <v>2268</v>
      </c>
      <c r="S423" t="s">
        <v>2269</v>
      </c>
      <c r="T423">
        <v>2008</v>
      </c>
      <c r="U423" t="s">
        <v>2270</v>
      </c>
      <c r="V423" t="s">
        <v>5617</v>
      </c>
      <c r="W423" t="s">
        <v>2271</v>
      </c>
      <c r="X423">
        <v>6.3</v>
      </c>
      <c r="Y423">
        <v>460</v>
      </c>
      <c r="Z423">
        <v>57</v>
      </c>
      <c r="AA423">
        <f t="shared" si="110"/>
        <v>2</v>
      </c>
      <c r="AB423" t="s">
        <v>5428</v>
      </c>
      <c r="AC423">
        <f t="shared" si="96"/>
        <v>6</v>
      </c>
      <c r="AD423">
        <f t="shared" si="97"/>
        <v>4</v>
      </c>
      <c r="AE423">
        <f t="shared" si="98"/>
        <v>0</v>
      </c>
      <c r="AF423">
        <f t="shared" si="99"/>
        <v>2</v>
      </c>
      <c r="AG423">
        <f t="shared" si="100"/>
        <v>10.039139891661165</v>
      </c>
      <c r="AH423">
        <f t="shared" si="101"/>
        <v>6.2214841366741451</v>
      </c>
      <c r="AI423">
        <f t="shared" si="102"/>
        <v>2.5440680443502752</v>
      </c>
      <c r="AJ423">
        <f t="shared" si="103"/>
        <v>4.6368388008998771</v>
      </c>
      <c r="AK423">
        <f t="shared" si="104"/>
        <v>2.6627578316815739</v>
      </c>
      <c r="AL423">
        <f t="shared" si="105"/>
        <v>1.7558748556724912</v>
      </c>
      <c r="AW423">
        <v>818</v>
      </c>
      <c r="AX423">
        <v>2</v>
      </c>
      <c r="AY423" t="s">
        <v>4344</v>
      </c>
      <c r="AZ423" t="s">
        <v>4346</v>
      </c>
      <c r="BA423">
        <v>11</v>
      </c>
      <c r="BB423">
        <v>127</v>
      </c>
      <c r="BC423">
        <v>618.74261474609398</v>
      </c>
      <c r="BD423">
        <v>45</v>
      </c>
      <c r="BE423">
        <v>128.71675109863301</v>
      </c>
      <c r="BF423">
        <v>1803</v>
      </c>
      <c r="BG423">
        <v>1.6971237957477601E-2</v>
      </c>
      <c r="BH423">
        <v>165.28628540039099</v>
      </c>
      <c r="BI423">
        <v>4.9166669845581099</v>
      </c>
      <c r="BJ423">
        <v>12</v>
      </c>
      <c r="BK423">
        <v>153</v>
      </c>
      <c r="BL423">
        <v>45.1691703796387</v>
      </c>
      <c r="BM423">
        <v>55</v>
      </c>
      <c r="BN423">
        <v>250.51344299316401</v>
      </c>
      <c r="BO423">
        <v>4523</v>
      </c>
      <c r="BP423">
        <v>2.2193837503436999E-4</v>
      </c>
      <c r="BQ423">
        <v>407.81961059570301</v>
      </c>
      <c r="BR423">
        <v>5.9166665077209499</v>
      </c>
      <c r="BS423">
        <f t="shared" si="106"/>
        <v>2.7915100282742951</v>
      </c>
      <c r="BT423">
        <f t="shared" si="107"/>
        <v>1.6548421139651184</v>
      </c>
      <c r="BU423">
        <f t="shared" si="108"/>
        <v>2.6627578316815739</v>
      </c>
      <c r="BV423">
        <f t="shared" si="109"/>
        <v>1.7558748556724912</v>
      </c>
      <c r="BX423" t="s">
        <v>2268</v>
      </c>
      <c r="BY423" t="s">
        <v>5617</v>
      </c>
    </row>
    <row r="424" spans="2:77" x14ac:dyDescent="0.15">
      <c r="B424">
        <v>423</v>
      </c>
      <c r="C424">
        <v>2008</v>
      </c>
      <c r="D424">
        <v>23</v>
      </c>
      <c r="E424" t="s">
        <v>2272</v>
      </c>
      <c r="F424" s="1">
        <v>39667</v>
      </c>
      <c r="G424">
        <v>10300791000</v>
      </c>
      <c r="H424">
        <v>1.0999999999999999E-2</v>
      </c>
      <c r="I424">
        <v>1634192</v>
      </c>
      <c r="J424">
        <v>270</v>
      </c>
      <c r="K424">
        <v>42719</v>
      </c>
      <c r="L424" t="s">
        <v>25</v>
      </c>
      <c r="M424" t="s">
        <v>25</v>
      </c>
      <c r="N424" t="s">
        <v>2273</v>
      </c>
      <c r="O424" t="s">
        <v>4261</v>
      </c>
      <c r="P424" t="e">
        <v>#VALUE!</v>
      </c>
      <c r="Q424" t="s">
        <v>2274</v>
      </c>
      <c r="R424" t="s">
        <v>2275</v>
      </c>
      <c r="S424" t="s">
        <v>2276</v>
      </c>
      <c r="T424">
        <v>2008</v>
      </c>
      <c r="U424" t="s">
        <v>2277</v>
      </c>
      <c r="V424" t="s">
        <v>5632</v>
      </c>
      <c r="W424" t="s">
        <v>2278</v>
      </c>
      <c r="X424">
        <v>7</v>
      </c>
      <c r="Y424">
        <v>1301</v>
      </c>
      <c r="Z424">
        <v>119</v>
      </c>
      <c r="AA424">
        <f t="shared" si="110"/>
        <v>1</v>
      </c>
      <c r="AB424" t="s">
        <v>5459</v>
      </c>
      <c r="AC424">
        <f t="shared" si="96"/>
        <v>10</v>
      </c>
      <c r="AD424">
        <f t="shared" si="97"/>
        <v>5</v>
      </c>
      <c r="AE424">
        <f t="shared" si="98"/>
        <v>0</v>
      </c>
      <c r="AF424">
        <f t="shared" si="99"/>
        <v>8</v>
      </c>
      <c r="AG424">
        <f t="shared" si="100"/>
        <v>10.01287057555421</v>
      </c>
      <c r="AH424">
        <f t="shared" si="101"/>
        <v>6.2133030801290401</v>
      </c>
      <c r="AI424">
        <f t="shared" si="102"/>
        <v>2.4313637641589874</v>
      </c>
      <c r="AJ424">
        <f t="shared" si="103"/>
        <v>4.6306210778321795</v>
      </c>
      <c r="AK424">
        <f t="shared" si="104"/>
        <v>3.1142772965615859</v>
      </c>
      <c r="AL424">
        <f t="shared" si="105"/>
        <v>2.0755469613925306</v>
      </c>
      <c r="AW424">
        <v>22</v>
      </c>
      <c r="AX424">
        <v>4</v>
      </c>
      <c r="AY424" t="s">
        <v>157</v>
      </c>
      <c r="AZ424" t="s">
        <v>159</v>
      </c>
      <c r="BA424">
        <v>2</v>
      </c>
      <c r="BB424">
        <v>6</v>
      </c>
      <c r="BC424">
        <v>3.88907742500305</v>
      </c>
      <c r="BD424">
        <v>3</v>
      </c>
      <c r="BE424">
        <v>2.6666667461395299</v>
      </c>
      <c r="BF424">
        <v>575</v>
      </c>
      <c r="BG424" s="6">
        <v>1.5918118378976899E-8</v>
      </c>
      <c r="BH424">
        <v>0</v>
      </c>
      <c r="BI424">
        <v>0</v>
      </c>
      <c r="BJ424">
        <v>14</v>
      </c>
      <c r="BK424">
        <v>184</v>
      </c>
      <c r="BL424">
        <v>52.272712707519503</v>
      </c>
      <c r="BM424">
        <v>110</v>
      </c>
      <c r="BN424">
        <v>273.50421142578102</v>
      </c>
      <c r="BO424">
        <v>4267</v>
      </c>
      <c r="BP424">
        <v>2.4307263083756E-4</v>
      </c>
      <c r="BQ424">
        <v>2494.8427734375</v>
      </c>
      <c r="BR424">
        <v>55.833332061767599</v>
      </c>
      <c r="BS424">
        <f t="shared" si="106"/>
        <v>0.58984658930762235</v>
      </c>
      <c r="BT424">
        <f t="shared" si="107"/>
        <v>1.7182750385201135</v>
      </c>
      <c r="BU424">
        <f t="shared" si="108"/>
        <v>3.1142772965615859</v>
      </c>
      <c r="BV424">
        <f t="shared" si="109"/>
        <v>2.0755469613925306</v>
      </c>
      <c r="BX424" t="s">
        <v>2275</v>
      </c>
      <c r="BY424" t="s">
        <v>5632</v>
      </c>
    </row>
    <row r="425" spans="2:77" x14ac:dyDescent="0.15">
      <c r="B425">
        <v>424</v>
      </c>
      <c r="C425">
        <v>2008</v>
      </c>
      <c r="D425">
        <v>24</v>
      </c>
      <c r="E425" t="s">
        <v>2279</v>
      </c>
      <c r="F425" s="1">
        <v>39457</v>
      </c>
      <c r="G425">
        <v>10591149500</v>
      </c>
      <c r="H425">
        <v>1.0999999999999999E-2</v>
      </c>
      <c r="I425">
        <v>1600856</v>
      </c>
      <c r="J425">
        <v>336</v>
      </c>
      <c r="K425">
        <v>38306</v>
      </c>
      <c r="L425" t="s">
        <v>25</v>
      </c>
      <c r="M425" t="s">
        <v>25</v>
      </c>
      <c r="N425" t="s">
        <v>40</v>
      </c>
      <c r="O425" t="s">
        <v>4261</v>
      </c>
      <c r="P425">
        <v>1</v>
      </c>
      <c r="Q425" t="s">
        <v>2279</v>
      </c>
      <c r="R425" t="s">
        <v>2280</v>
      </c>
      <c r="S425" t="s">
        <v>2281</v>
      </c>
      <c r="T425">
        <v>2007</v>
      </c>
      <c r="U425" t="s">
        <v>2282</v>
      </c>
      <c r="V425" t="s">
        <v>5628</v>
      </c>
      <c r="W425" t="s">
        <v>2283</v>
      </c>
      <c r="X425">
        <v>7.9</v>
      </c>
      <c r="Y425">
        <v>854</v>
      </c>
      <c r="Z425">
        <v>97</v>
      </c>
      <c r="AA425">
        <f t="shared" si="110"/>
        <v>1</v>
      </c>
      <c r="AB425" t="s">
        <v>5426</v>
      </c>
      <c r="AC425">
        <f t="shared" si="96"/>
        <v>1</v>
      </c>
      <c r="AD425">
        <f t="shared" si="97"/>
        <v>1</v>
      </c>
      <c r="AE425">
        <f t="shared" si="98"/>
        <v>0</v>
      </c>
      <c r="AF425">
        <f t="shared" si="99"/>
        <v>1</v>
      </c>
      <c r="AG425">
        <f t="shared" si="100"/>
        <v>10.024943098390271</v>
      </c>
      <c r="AH425">
        <f t="shared" si="101"/>
        <v>6.2043522680729319</v>
      </c>
      <c r="AI425">
        <f t="shared" si="102"/>
        <v>2.5263392773898437</v>
      </c>
      <c r="AJ425">
        <f t="shared" si="103"/>
        <v>4.5832668043290834</v>
      </c>
      <c r="AK425">
        <f t="shared" si="104"/>
        <v>2.9314578706890049</v>
      </c>
      <c r="AL425">
        <f t="shared" si="105"/>
        <v>1.9867717342662448</v>
      </c>
      <c r="AW425">
        <v>275</v>
      </c>
      <c r="AX425">
        <v>2</v>
      </c>
      <c r="AY425" t="s">
        <v>1426</v>
      </c>
      <c r="AZ425" t="s">
        <v>1428</v>
      </c>
      <c r="BA425">
        <v>12</v>
      </c>
      <c r="BB425">
        <v>161</v>
      </c>
      <c r="BC425">
        <v>969.59094238281295</v>
      </c>
      <c r="BD425">
        <v>67</v>
      </c>
      <c r="BE425">
        <v>138.83335876464801</v>
      </c>
      <c r="BF425">
        <v>1701</v>
      </c>
      <c r="BG425">
        <v>2.70123481750488E-2</v>
      </c>
      <c r="BH425">
        <v>258.96014404296898</v>
      </c>
      <c r="BI425">
        <v>14.083332061767599</v>
      </c>
      <c r="BJ425">
        <v>12</v>
      </c>
      <c r="BK425">
        <v>169</v>
      </c>
      <c r="BL425">
        <v>51.958461761474602</v>
      </c>
      <c r="BM425">
        <v>75</v>
      </c>
      <c r="BN425">
        <v>262.18740844726602</v>
      </c>
      <c r="BO425">
        <v>4371</v>
      </c>
      <c r="BP425">
        <v>2.7794408379122599E-4</v>
      </c>
      <c r="BQ425">
        <v>554.68499755859398</v>
      </c>
      <c r="BR425">
        <v>14.083332061767599</v>
      </c>
      <c r="BS425">
        <f t="shared" si="106"/>
        <v>2.9865885497971103</v>
      </c>
      <c r="BT425">
        <f t="shared" si="107"/>
        <v>1.7156562852340891</v>
      </c>
      <c r="BU425">
        <f t="shared" si="108"/>
        <v>2.9314578706890049</v>
      </c>
      <c r="BV425">
        <f t="shared" si="109"/>
        <v>1.9867717342662448</v>
      </c>
      <c r="BX425" t="s">
        <v>2280</v>
      </c>
      <c r="BY425" t="s">
        <v>5628</v>
      </c>
    </row>
    <row r="426" spans="2:77" x14ac:dyDescent="0.15">
      <c r="B426">
        <v>425</v>
      </c>
      <c r="C426">
        <v>2008</v>
      </c>
      <c r="D426">
        <v>25</v>
      </c>
      <c r="E426" t="s">
        <v>2284</v>
      </c>
      <c r="F426" s="1">
        <v>39639</v>
      </c>
      <c r="G426">
        <v>10192112500</v>
      </c>
      <c r="H426">
        <v>1.0999999999999999E-2</v>
      </c>
      <c r="I426">
        <v>1570703</v>
      </c>
      <c r="J426">
        <v>447</v>
      </c>
      <c r="K426">
        <v>32719</v>
      </c>
      <c r="L426" t="s">
        <v>147</v>
      </c>
      <c r="M426" t="s">
        <v>147</v>
      </c>
      <c r="N426" t="s">
        <v>26</v>
      </c>
      <c r="O426" t="s">
        <v>4261</v>
      </c>
      <c r="P426" t="e">
        <v>#VALUE!</v>
      </c>
      <c r="Q426" t="s">
        <v>2285</v>
      </c>
      <c r="R426" t="s">
        <v>2286</v>
      </c>
      <c r="S426" t="s">
        <v>2287</v>
      </c>
      <c r="T426">
        <v>2008</v>
      </c>
      <c r="U426" t="s">
        <v>2288</v>
      </c>
      <c r="V426" t="s">
        <v>5629</v>
      </c>
      <c r="W426" t="s">
        <v>2289</v>
      </c>
      <c r="X426">
        <v>6</v>
      </c>
      <c r="Y426">
        <v>694</v>
      </c>
      <c r="Z426">
        <v>54</v>
      </c>
      <c r="AA426">
        <f t="shared" si="110"/>
        <v>3</v>
      </c>
      <c r="AB426" t="s">
        <v>5424</v>
      </c>
      <c r="AC426">
        <f t="shared" si="96"/>
        <v>2</v>
      </c>
      <c r="AD426">
        <f t="shared" si="97"/>
        <v>2</v>
      </c>
      <c r="AE426">
        <f t="shared" si="98"/>
        <v>0</v>
      </c>
      <c r="AF426">
        <f t="shared" si="99"/>
        <v>7</v>
      </c>
      <c r="AG426">
        <f t="shared" si="100"/>
        <v>10.008264208737307</v>
      </c>
      <c r="AH426">
        <f t="shared" si="101"/>
        <v>6.1960940732289522</v>
      </c>
      <c r="AI426">
        <f t="shared" si="102"/>
        <v>2.6503075231319362</v>
      </c>
      <c r="AJ426">
        <f t="shared" si="103"/>
        <v>4.5148000217377149</v>
      </c>
      <c r="AK426">
        <f t="shared" si="104"/>
        <v>2.8413594704548548</v>
      </c>
      <c r="AL426">
        <f t="shared" si="105"/>
        <v>1.7323937598229684</v>
      </c>
      <c r="AW426">
        <v>720</v>
      </c>
      <c r="AX426">
        <v>1</v>
      </c>
      <c r="AY426" t="s">
        <v>3835</v>
      </c>
      <c r="AZ426" t="s">
        <v>3836</v>
      </c>
      <c r="BA426">
        <v>13</v>
      </c>
      <c r="BB426">
        <v>201</v>
      </c>
      <c r="BC426">
        <v>1321.66467285156</v>
      </c>
      <c r="BD426">
        <v>123</v>
      </c>
      <c r="BE426">
        <v>170.19990539550801</v>
      </c>
      <c r="BF426">
        <v>1285</v>
      </c>
      <c r="BG426">
        <v>1.7199717462062801E-2</v>
      </c>
      <c r="BH426">
        <v>333.34243774414102</v>
      </c>
      <c r="BI426">
        <v>42.333332061767599</v>
      </c>
      <c r="BJ426">
        <v>14</v>
      </c>
      <c r="BK426">
        <v>217</v>
      </c>
      <c r="BL426">
        <v>1389.50219726563</v>
      </c>
      <c r="BM426">
        <v>131</v>
      </c>
      <c r="BN426">
        <v>284.72439575195301</v>
      </c>
      <c r="BO426">
        <v>4182</v>
      </c>
      <c r="BP426">
        <v>1.72356609255075E-2</v>
      </c>
      <c r="BQ426">
        <v>1811.38232421875</v>
      </c>
      <c r="BR426">
        <v>51.333332061767599</v>
      </c>
      <c r="BS426">
        <f t="shared" si="106"/>
        <v>3.1211212817736431</v>
      </c>
      <c r="BT426">
        <f t="shared" si="107"/>
        <v>3.1428592378781146</v>
      </c>
      <c r="BU426">
        <f t="shared" si="108"/>
        <v>2.8413594704548548</v>
      </c>
      <c r="BV426">
        <f t="shared" si="109"/>
        <v>1.7323937598229684</v>
      </c>
      <c r="BX426" t="s">
        <v>2286</v>
      </c>
      <c r="BY426" t="s">
        <v>5629</v>
      </c>
    </row>
    <row r="427" spans="2:77" x14ac:dyDescent="0.15">
      <c r="B427">
        <v>426</v>
      </c>
      <c r="C427">
        <v>2008</v>
      </c>
      <c r="D427">
        <v>26</v>
      </c>
      <c r="E427" t="s">
        <v>2290</v>
      </c>
      <c r="F427" s="1">
        <v>39478</v>
      </c>
      <c r="G427">
        <v>10136738500</v>
      </c>
      <c r="H427">
        <v>1.0999999999999999E-2</v>
      </c>
      <c r="I427">
        <v>1544486</v>
      </c>
      <c r="J427">
        <v>314</v>
      </c>
      <c r="K427">
        <v>37679</v>
      </c>
      <c r="L427" t="s">
        <v>25</v>
      </c>
      <c r="M427" t="s">
        <v>25</v>
      </c>
      <c r="N427" t="s">
        <v>2291</v>
      </c>
      <c r="O427" t="s">
        <v>4261</v>
      </c>
      <c r="P427" t="e">
        <v>#VALUE!</v>
      </c>
      <c r="Q427" t="s">
        <v>2292</v>
      </c>
      <c r="R427" t="s">
        <v>2293</v>
      </c>
      <c r="S427" t="s">
        <v>2294</v>
      </c>
      <c r="T427">
        <v>2007</v>
      </c>
      <c r="U427" t="s">
        <v>2295</v>
      </c>
      <c r="V427" t="s">
        <v>5616</v>
      </c>
      <c r="W427" t="s">
        <v>2296</v>
      </c>
      <c r="X427">
        <v>8.1999999999999993</v>
      </c>
      <c r="Y427">
        <v>620</v>
      </c>
      <c r="Z427">
        <v>111</v>
      </c>
      <c r="AA427">
        <f t="shared" si="110"/>
        <v>1</v>
      </c>
      <c r="AB427" t="s">
        <v>5460</v>
      </c>
      <c r="AC427">
        <f t="shared" si="96"/>
        <v>10</v>
      </c>
      <c r="AD427">
        <f t="shared" si="97"/>
        <v>5</v>
      </c>
      <c r="AE427">
        <f t="shared" si="98"/>
        <v>0</v>
      </c>
      <c r="AF427">
        <f t="shared" si="99"/>
        <v>1</v>
      </c>
      <c r="AG427">
        <f t="shared" si="100"/>
        <v>10.005898243034769</v>
      </c>
      <c r="AH427">
        <f t="shared" si="101"/>
        <v>6.1887839759911092</v>
      </c>
      <c r="AI427">
        <f t="shared" si="102"/>
        <v>2.4969296480732144</v>
      </c>
      <c r="AJ427">
        <f t="shared" si="103"/>
        <v>4.5760993681058464</v>
      </c>
      <c r="AK427">
        <f t="shared" si="104"/>
        <v>2.7923916894982539</v>
      </c>
      <c r="AL427">
        <f t="shared" si="105"/>
        <v>2.0453229787866571</v>
      </c>
      <c r="AW427">
        <v>728</v>
      </c>
      <c r="AX427">
        <v>2</v>
      </c>
      <c r="AY427" t="s">
        <v>3874</v>
      </c>
      <c r="AZ427" t="s">
        <v>3876</v>
      </c>
      <c r="BA427">
        <v>13</v>
      </c>
      <c r="BB427">
        <v>158</v>
      </c>
      <c r="BC427">
        <v>865.8935546875</v>
      </c>
      <c r="BD427">
        <v>66</v>
      </c>
      <c r="BE427">
        <v>140.08340454101599</v>
      </c>
      <c r="BF427">
        <v>1692</v>
      </c>
      <c r="BG427">
        <v>2.3934349417686501E-2</v>
      </c>
      <c r="BH427">
        <v>940.86511230468795</v>
      </c>
      <c r="BI427">
        <v>39</v>
      </c>
      <c r="BJ427">
        <v>13</v>
      </c>
      <c r="BK427">
        <v>162</v>
      </c>
      <c r="BL427">
        <v>37.041191101074197</v>
      </c>
      <c r="BM427">
        <v>70</v>
      </c>
      <c r="BN427">
        <v>249.77047729492199</v>
      </c>
      <c r="BO427">
        <v>4648</v>
      </c>
      <c r="BP427" s="6">
        <v>9.3730348453391303E-5</v>
      </c>
      <c r="BQ427">
        <v>1465.58508300781</v>
      </c>
      <c r="BR427">
        <v>39</v>
      </c>
      <c r="BS427">
        <f t="shared" si="106"/>
        <v>2.937464506967467</v>
      </c>
      <c r="BT427">
        <f t="shared" si="107"/>
        <v>1.5686849434609447</v>
      </c>
      <c r="BU427">
        <f t="shared" si="108"/>
        <v>2.7923916894982539</v>
      </c>
      <c r="BV427">
        <f t="shared" si="109"/>
        <v>2.0453229787866571</v>
      </c>
      <c r="BX427" t="s">
        <v>2293</v>
      </c>
      <c r="BY427" t="s">
        <v>5616</v>
      </c>
    </row>
    <row r="428" spans="2:77" x14ac:dyDescent="0.15">
      <c r="B428">
        <v>427</v>
      </c>
      <c r="C428">
        <v>2008</v>
      </c>
      <c r="D428">
        <v>27</v>
      </c>
      <c r="E428" t="s">
        <v>2297</v>
      </c>
      <c r="F428" s="1">
        <v>39477</v>
      </c>
      <c r="G428">
        <v>9807963501</v>
      </c>
      <c r="H428">
        <v>1.0999999999999999E-2</v>
      </c>
      <c r="I428">
        <v>1479859</v>
      </c>
      <c r="J428">
        <v>338</v>
      </c>
      <c r="K428">
        <v>31877</v>
      </c>
      <c r="L428" t="s">
        <v>25</v>
      </c>
      <c r="M428" t="s">
        <v>25</v>
      </c>
      <c r="N428" t="s">
        <v>5498</v>
      </c>
      <c r="O428" t="s">
        <v>4261</v>
      </c>
      <c r="P428">
        <v>1</v>
      </c>
      <c r="Q428" t="s">
        <v>2297</v>
      </c>
      <c r="R428" t="s">
        <v>2298</v>
      </c>
      <c r="S428" t="s">
        <v>2299</v>
      </c>
      <c r="T428">
        <v>2007</v>
      </c>
      <c r="U428" t="s">
        <v>2300</v>
      </c>
      <c r="V428" t="s">
        <v>5696</v>
      </c>
      <c r="W428" t="s">
        <v>2301</v>
      </c>
      <c r="X428">
        <v>7.5</v>
      </c>
      <c r="Y428">
        <v>805</v>
      </c>
      <c r="Z428">
        <v>81</v>
      </c>
      <c r="AA428">
        <f t="shared" si="110"/>
        <v>1</v>
      </c>
      <c r="AB428" t="s">
        <v>5499</v>
      </c>
      <c r="AC428">
        <f t="shared" si="96"/>
        <v>10</v>
      </c>
      <c r="AD428">
        <f t="shared" si="97"/>
        <v>5</v>
      </c>
      <c r="AE428">
        <f t="shared" si="98"/>
        <v>0</v>
      </c>
      <c r="AF428">
        <f t="shared" si="99"/>
        <v>1</v>
      </c>
      <c r="AG428">
        <f t="shared" si="100"/>
        <v>9.9915788410095967</v>
      </c>
      <c r="AH428">
        <f t="shared" si="101"/>
        <v>6.1702203380712435</v>
      </c>
      <c r="AI428">
        <f t="shared" si="102"/>
        <v>2.5289167002776547</v>
      </c>
      <c r="AJ428">
        <f t="shared" si="103"/>
        <v>4.5034774424369948</v>
      </c>
      <c r="AK428">
        <f t="shared" si="104"/>
        <v>2.9057958803678683</v>
      </c>
      <c r="AL428">
        <f t="shared" si="105"/>
        <v>1.9084850188786497</v>
      </c>
      <c r="AW428">
        <v>378</v>
      </c>
      <c r="AX428">
        <v>2</v>
      </c>
      <c r="AY428" t="s">
        <v>2012</v>
      </c>
      <c r="AZ428" t="s">
        <v>2014</v>
      </c>
      <c r="BA428">
        <v>13</v>
      </c>
      <c r="BB428">
        <v>190</v>
      </c>
      <c r="BC428">
        <v>1372.80090332031</v>
      </c>
      <c r="BD428">
        <v>92</v>
      </c>
      <c r="BE428">
        <v>146.58338928222699</v>
      </c>
      <c r="BF428">
        <v>1635</v>
      </c>
      <c r="BG428">
        <v>3.8518041372299201E-2</v>
      </c>
      <c r="BH428">
        <v>525.46575927734398</v>
      </c>
      <c r="BI428">
        <v>28.5</v>
      </c>
      <c r="BJ428">
        <v>14</v>
      </c>
      <c r="BK428">
        <v>224</v>
      </c>
      <c r="BL428">
        <v>66.952835083007798</v>
      </c>
      <c r="BM428">
        <v>108</v>
      </c>
      <c r="BN428">
        <v>273.80191040039102</v>
      </c>
      <c r="BO428">
        <v>4259</v>
      </c>
      <c r="BP428">
        <v>3.4250330645590999E-4</v>
      </c>
      <c r="BQ428">
        <v>866.60290527343795</v>
      </c>
      <c r="BR428">
        <v>32.5</v>
      </c>
      <c r="BS428">
        <f t="shared" si="106"/>
        <v>3.1376075562759711</v>
      </c>
      <c r="BT428">
        <f t="shared" si="107"/>
        <v>1.8257689717115391</v>
      </c>
      <c r="BU428">
        <f t="shared" si="108"/>
        <v>2.9057958803678683</v>
      </c>
      <c r="BV428">
        <f t="shared" si="109"/>
        <v>1.9084850188786497</v>
      </c>
      <c r="BX428" t="s">
        <v>2298</v>
      </c>
      <c r="BY428" t="s">
        <v>5696</v>
      </c>
    </row>
    <row r="429" spans="2:77" x14ac:dyDescent="0.15">
      <c r="B429">
        <v>428</v>
      </c>
      <c r="C429">
        <v>2008</v>
      </c>
      <c r="D429">
        <v>28</v>
      </c>
      <c r="E429" t="s">
        <v>2302</v>
      </c>
      <c r="F429" s="1">
        <v>39583</v>
      </c>
      <c r="G429">
        <v>9236619000</v>
      </c>
      <c r="H429">
        <v>0.01</v>
      </c>
      <c r="I429">
        <v>1468903</v>
      </c>
      <c r="J429">
        <v>604</v>
      </c>
      <c r="K429">
        <v>43010</v>
      </c>
      <c r="L429" t="s">
        <v>33</v>
      </c>
      <c r="M429" t="s">
        <v>1414</v>
      </c>
      <c r="N429" t="s">
        <v>84</v>
      </c>
      <c r="O429" t="s">
        <v>4261</v>
      </c>
      <c r="P429" t="e">
        <v>#VALUE!</v>
      </c>
      <c r="Q429" t="s">
        <v>2303</v>
      </c>
      <c r="R429" t="s">
        <v>2304</v>
      </c>
      <c r="S429" t="s">
        <v>2305</v>
      </c>
      <c r="T429">
        <v>2008</v>
      </c>
      <c r="U429" t="s">
        <v>2306</v>
      </c>
      <c r="V429" t="s">
        <v>5664</v>
      </c>
      <c r="W429" t="s">
        <v>2307</v>
      </c>
      <c r="X429">
        <v>8.1999999999999993</v>
      </c>
      <c r="Y429">
        <v>532</v>
      </c>
      <c r="Z429">
        <v>86</v>
      </c>
      <c r="AA429">
        <f t="shared" si="110"/>
        <v>2</v>
      </c>
      <c r="AB429" t="s">
        <v>5429</v>
      </c>
      <c r="AC429">
        <f t="shared" si="96"/>
        <v>4</v>
      </c>
      <c r="AD429">
        <f t="shared" si="97"/>
        <v>4</v>
      </c>
      <c r="AE429">
        <f t="shared" si="98"/>
        <v>0</v>
      </c>
      <c r="AF429">
        <f t="shared" si="99"/>
        <v>5</v>
      </c>
      <c r="AG429">
        <f t="shared" si="100"/>
        <v>9.9655130298402241</v>
      </c>
      <c r="AH429">
        <f t="shared" si="101"/>
        <v>6.1669931178081985</v>
      </c>
      <c r="AI429">
        <f t="shared" si="102"/>
        <v>2.7810369386211318</v>
      </c>
      <c r="AJ429">
        <f t="shared" si="103"/>
        <v>4.6335694425540916</v>
      </c>
      <c r="AK429">
        <f t="shared" si="104"/>
        <v>2.7259116322950478</v>
      </c>
      <c r="AL429">
        <f t="shared" si="105"/>
        <v>1.9344984512435675</v>
      </c>
      <c r="AW429">
        <v>39</v>
      </c>
      <c r="AX429">
        <v>2</v>
      </c>
      <c r="AY429" t="s">
        <v>243</v>
      </c>
      <c r="AZ429" t="s">
        <v>245</v>
      </c>
      <c r="BA429">
        <v>10</v>
      </c>
      <c r="BB429">
        <v>126</v>
      </c>
      <c r="BC429">
        <v>609.47076416015602</v>
      </c>
      <c r="BD429">
        <v>59</v>
      </c>
      <c r="BE429">
        <v>136.36679077148401</v>
      </c>
      <c r="BF429">
        <v>1712</v>
      </c>
      <c r="BG429">
        <v>1.67717952281237E-2</v>
      </c>
      <c r="BH429">
        <v>217.69854736328099</v>
      </c>
      <c r="BI429">
        <v>11.5833330154419</v>
      </c>
      <c r="BJ429">
        <v>10</v>
      </c>
      <c r="BK429">
        <v>130</v>
      </c>
      <c r="BL429">
        <v>30.2081089019775</v>
      </c>
      <c r="BM429">
        <v>63</v>
      </c>
      <c r="BN429">
        <v>245.16926574707</v>
      </c>
      <c r="BO429">
        <v>4690</v>
      </c>
      <c r="BP429" s="6">
        <v>9.2441892775241299E-5</v>
      </c>
      <c r="BQ429">
        <v>236.95083618164099</v>
      </c>
      <c r="BR429">
        <v>11.5833330154419</v>
      </c>
      <c r="BS429">
        <f t="shared" si="106"/>
        <v>2.7849528776845975</v>
      </c>
      <c r="BT429">
        <f t="shared" si="107"/>
        <v>1.4801235382774904</v>
      </c>
      <c r="BU429">
        <f t="shared" si="108"/>
        <v>2.7259116322950478</v>
      </c>
      <c r="BV429">
        <f t="shared" si="109"/>
        <v>1.9344984512435675</v>
      </c>
      <c r="BX429" t="s">
        <v>2304</v>
      </c>
      <c r="BY429" t="s">
        <v>5664</v>
      </c>
    </row>
    <row r="430" spans="2:77" x14ac:dyDescent="0.15">
      <c r="B430">
        <v>429</v>
      </c>
      <c r="C430">
        <v>2008</v>
      </c>
      <c r="D430">
        <v>29</v>
      </c>
      <c r="E430" t="s">
        <v>2309</v>
      </c>
      <c r="F430" s="1">
        <v>39666</v>
      </c>
      <c r="G430">
        <v>8289679500</v>
      </c>
      <c r="H430">
        <v>8.9999999999999993E-3</v>
      </c>
      <c r="I430">
        <v>1325834</v>
      </c>
      <c r="J430">
        <v>347</v>
      </c>
      <c r="K430">
        <v>32819</v>
      </c>
      <c r="L430" t="s">
        <v>33</v>
      </c>
      <c r="M430" t="s">
        <v>33</v>
      </c>
      <c r="N430" t="s">
        <v>84</v>
      </c>
      <c r="O430" t="s">
        <v>4261</v>
      </c>
      <c r="P430">
        <v>1</v>
      </c>
      <c r="Q430" t="s">
        <v>2309</v>
      </c>
      <c r="R430" t="s">
        <v>2310</v>
      </c>
      <c r="S430" t="s">
        <v>2311</v>
      </c>
      <c r="T430">
        <v>2008</v>
      </c>
      <c r="U430" t="s">
        <v>2312</v>
      </c>
      <c r="V430" t="s">
        <v>5713</v>
      </c>
      <c r="W430" t="s">
        <v>2314</v>
      </c>
      <c r="X430">
        <v>9.3000000000000007</v>
      </c>
      <c r="Y430">
        <v>1021</v>
      </c>
      <c r="Z430">
        <v>94</v>
      </c>
      <c r="AA430">
        <f t="shared" si="110"/>
        <v>2</v>
      </c>
      <c r="AB430" t="s">
        <v>5429</v>
      </c>
      <c r="AC430">
        <f t="shared" si="96"/>
        <v>4</v>
      </c>
      <c r="AD430">
        <f t="shared" si="97"/>
        <v>4</v>
      </c>
      <c r="AE430">
        <f t="shared" si="98"/>
        <v>1</v>
      </c>
      <c r="AF430">
        <f t="shared" si="99"/>
        <v>8</v>
      </c>
      <c r="AG430">
        <f t="shared" si="100"/>
        <v>9.9185377399504944</v>
      </c>
      <c r="AH430">
        <f t="shared" si="101"/>
        <v>6.1224891519745048</v>
      </c>
      <c r="AI430">
        <f t="shared" si="102"/>
        <v>2.5403294747908736</v>
      </c>
      <c r="AJ430">
        <f t="shared" si="103"/>
        <v>4.5161253438987208</v>
      </c>
      <c r="AK430">
        <f t="shared" si="104"/>
        <v>3.00902574208691</v>
      </c>
      <c r="AL430">
        <f t="shared" si="105"/>
        <v>1.9731278535996983</v>
      </c>
      <c r="AW430">
        <v>373</v>
      </c>
      <c r="AX430">
        <v>2</v>
      </c>
      <c r="AY430" t="s">
        <v>1989</v>
      </c>
      <c r="AZ430" t="s">
        <v>1991</v>
      </c>
      <c r="BA430">
        <v>9</v>
      </c>
      <c r="BB430">
        <v>90</v>
      </c>
      <c r="BC430">
        <v>417.09600830078102</v>
      </c>
      <c r="BD430">
        <v>51</v>
      </c>
      <c r="BE430">
        <v>128.46678161621099</v>
      </c>
      <c r="BF430">
        <v>1802</v>
      </c>
      <c r="BG430">
        <v>1.1608631350100001E-2</v>
      </c>
      <c r="BH430">
        <v>739.06707763671898</v>
      </c>
      <c r="BI430">
        <v>17</v>
      </c>
      <c r="BJ430">
        <v>9</v>
      </c>
      <c r="BK430">
        <v>90</v>
      </c>
      <c r="BL430">
        <v>28.4648761749268</v>
      </c>
      <c r="BM430">
        <v>51</v>
      </c>
      <c r="BN430">
        <v>247.00379943847699</v>
      </c>
      <c r="BO430">
        <v>4539</v>
      </c>
      <c r="BP430">
        <v>1.4547811588272501E-4</v>
      </c>
      <c r="BQ430">
        <v>1958.79516601563</v>
      </c>
      <c r="BR430">
        <v>17</v>
      </c>
      <c r="BS430">
        <f t="shared" si="106"/>
        <v>2.6202360335733794</v>
      </c>
      <c r="BT430">
        <f t="shared" si="107"/>
        <v>1.4543092989270154</v>
      </c>
      <c r="BU430">
        <f t="shared" si="108"/>
        <v>3.00902574208691</v>
      </c>
      <c r="BV430">
        <f t="shared" si="109"/>
        <v>1.9731278535996983</v>
      </c>
      <c r="BX430" t="s">
        <v>2310</v>
      </c>
      <c r="BY430" t="s">
        <v>5713</v>
      </c>
    </row>
    <row r="431" spans="2:77" x14ac:dyDescent="0.15">
      <c r="B431">
        <v>430</v>
      </c>
      <c r="C431">
        <v>2008</v>
      </c>
      <c r="D431">
        <v>30</v>
      </c>
      <c r="E431" t="s">
        <v>2315</v>
      </c>
      <c r="F431" s="1">
        <v>39806</v>
      </c>
      <c r="G431">
        <v>16952105500</v>
      </c>
      <c r="H431">
        <v>1.7999999999999999E-2</v>
      </c>
      <c r="I431">
        <v>2599400</v>
      </c>
      <c r="J431">
        <v>469</v>
      </c>
      <c r="K431">
        <v>50672</v>
      </c>
      <c r="L431" t="s">
        <v>33</v>
      </c>
      <c r="M431" t="s">
        <v>33</v>
      </c>
      <c r="N431" t="s">
        <v>880</v>
      </c>
      <c r="O431" t="s">
        <v>4261</v>
      </c>
      <c r="P431">
        <v>1</v>
      </c>
      <c r="Q431" t="s">
        <v>2315</v>
      </c>
      <c r="R431" t="s">
        <v>2316</v>
      </c>
      <c r="S431" t="s">
        <v>2317</v>
      </c>
      <c r="T431">
        <v>2008</v>
      </c>
      <c r="U431" t="s">
        <v>2318</v>
      </c>
      <c r="V431" t="s">
        <v>5714</v>
      </c>
      <c r="W431" t="s">
        <v>2320</v>
      </c>
      <c r="X431">
        <v>4</v>
      </c>
      <c r="Y431">
        <v>1137</v>
      </c>
      <c r="Z431">
        <v>72</v>
      </c>
      <c r="AA431">
        <f t="shared" si="110"/>
        <v>2</v>
      </c>
      <c r="AB431" t="s">
        <v>5446</v>
      </c>
      <c r="AC431">
        <f t="shared" si="96"/>
        <v>6</v>
      </c>
      <c r="AD431">
        <f t="shared" si="97"/>
        <v>4</v>
      </c>
      <c r="AE431">
        <f t="shared" si="98"/>
        <v>0</v>
      </c>
      <c r="AF431">
        <f t="shared" si="99"/>
        <v>12</v>
      </c>
      <c r="AG431">
        <f t="shared" si="100"/>
        <v>10.229223646506258</v>
      </c>
      <c r="AH431">
        <f t="shared" si="101"/>
        <v>6.414873114601467</v>
      </c>
      <c r="AI431">
        <f t="shared" si="102"/>
        <v>2.6711728427150829</v>
      </c>
      <c r="AJ431">
        <f t="shared" si="103"/>
        <v>4.7047680460278363</v>
      </c>
      <c r="AK431">
        <f t="shared" si="104"/>
        <v>3.0557604646877348</v>
      </c>
      <c r="AL431">
        <f t="shared" si="105"/>
        <v>1.8573324964312683</v>
      </c>
      <c r="AW431">
        <v>216</v>
      </c>
      <c r="AX431">
        <v>1</v>
      </c>
      <c r="AY431" t="s">
        <v>1134</v>
      </c>
      <c r="AZ431" t="s">
        <v>1136</v>
      </c>
      <c r="BA431">
        <v>15</v>
      </c>
      <c r="BB431">
        <v>324</v>
      </c>
      <c r="BC431">
        <v>2420.88354492188</v>
      </c>
      <c r="BD431">
        <v>167</v>
      </c>
      <c r="BE431">
        <v>179.64985656738301</v>
      </c>
      <c r="BF431">
        <v>1226</v>
      </c>
      <c r="BG431">
        <v>3.1600464135408401E-2</v>
      </c>
      <c r="BH431">
        <v>189.29461669921901</v>
      </c>
      <c r="BI431">
        <v>37.833335876464801</v>
      </c>
      <c r="BJ431">
        <v>15</v>
      </c>
      <c r="BK431">
        <v>333</v>
      </c>
      <c r="BL431">
        <v>2464.77075195313</v>
      </c>
      <c r="BM431">
        <v>176</v>
      </c>
      <c r="BN431">
        <v>292.44754028320301</v>
      </c>
      <c r="BO431">
        <v>4146</v>
      </c>
      <c r="BP431">
        <v>3.06756868958473E-2</v>
      </c>
      <c r="BQ431">
        <v>392.93551635742199</v>
      </c>
      <c r="BR431">
        <v>37.833335876464801</v>
      </c>
      <c r="BS431">
        <f t="shared" si="106"/>
        <v>3.3839738984816927</v>
      </c>
      <c r="BT431">
        <f t="shared" si="107"/>
        <v>3.391776531811348</v>
      </c>
      <c r="BU431">
        <f t="shared" si="108"/>
        <v>3.0557604646877348</v>
      </c>
      <c r="BV431">
        <f t="shared" si="109"/>
        <v>1.8573324964312683</v>
      </c>
      <c r="BX431" t="s">
        <v>2316</v>
      </c>
      <c r="BY431" t="s">
        <v>5714</v>
      </c>
    </row>
    <row r="432" spans="2:77" x14ac:dyDescent="0.15">
      <c r="B432">
        <v>431</v>
      </c>
      <c r="C432">
        <v>2008</v>
      </c>
      <c r="D432">
        <v>31</v>
      </c>
      <c r="E432" t="s">
        <v>2321</v>
      </c>
      <c r="F432" s="1">
        <v>39792</v>
      </c>
      <c r="G432">
        <v>8369922000</v>
      </c>
      <c r="H432">
        <v>8.9999999999999993E-3</v>
      </c>
      <c r="I432">
        <v>1292332</v>
      </c>
      <c r="J432">
        <v>345</v>
      </c>
      <c r="K432">
        <v>28082</v>
      </c>
      <c r="L432" t="s">
        <v>33</v>
      </c>
      <c r="M432" t="s">
        <v>33</v>
      </c>
      <c r="N432" t="s">
        <v>2322</v>
      </c>
      <c r="O432" t="s">
        <v>4261</v>
      </c>
      <c r="P432">
        <v>1</v>
      </c>
      <c r="Q432" t="s">
        <v>2321</v>
      </c>
      <c r="R432" t="s">
        <v>2323</v>
      </c>
      <c r="S432" t="s">
        <v>2324</v>
      </c>
      <c r="T432">
        <v>2008</v>
      </c>
      <c r="U432" t="s">
        <v>2325</v>
      </c>
      <c r="V432" t="s">
        <v>5715</v>
      </c>
      <c r="W432" t="s">
        <v>2327</v>
      </c>
      <c r="X432">
        <v>7.9</v>
      </c>
      <c r="Y432">
        <v>2356</v>
      </c>
      <c r="Z432">
        <v>102</v>
      </c>
      <c r="AA432">
        <f t="shared" si="110"/>
        <v>2</v>
      </c>
      <c r="AB432" t="s">
        <v>5461</v>
      </c>
      <c r="AC432">
        <f t="shared" si="96"/>
        <v>8</v>
      </c>
      <c r="AD432">
        <f t="shared" si="97"/>
        <v>5</v>
      </c>
      <c r="AE432">
        <f t="shared" si="98"/>
        <v>0</v>
      </c>
      <c r="AF432">
        <f t="shared" si="99"/>
        <v>12</v>
      </c>
      <c r="AG432">
        <f t="shared" si="100"/>
        <v>9.922721410785682</v>
      </c>
      <c r="AH432">
        <f t="shared" si="101"/>
        <v>6.1113740982145979</v>
      </c>
      <c r="AI432">
        <f t="shared" si="102"/>
        <v>2.537819095073274</v>
      </c>
      <c r="AJ432">
        <f t="shared" si="103"/>
        <v>4.4484280350116352</v>
      </c>
      <c r="AK432">
        <f t="shared" si="104"/>
        <v>3.3721752861150636</v>
      </c>
      <c r="AL432">
        <f t="shared" si="105"/>
        <v>2.0086001717619171</v>
      </c>
      <c r="AW432">
        <v>96</v>
      </c>
      <c r="AX432">
        <v>2</v>
      </c>
      <c r="AY432" t="s">
        <v>547</v>
      </c>
      <c r="AZ432" t="s">
        <v>549</v>
      </c>
      <c r="BA432">
        <v>1</v>
      </c>
      <c r="BB432">
        <v>1</v>
      </c>
      <c r="BC432">
        <v>1.0775998830795299</v>
      </c>
      <c r="BD432">
        <v>0</v>
      </c>
      <c r="BE432">
        <v>0</v>
      </c>
      <c r="BF432">
        <v>4050</v>
      </c>
      <c r="BG432">
        <v>0</v>
      </c>
      <c r="BH432">
        <v>0</v>
      </c>
      <c r="BI432">
        <v>0</v>
      </c>
      <c r="BJ432">
        <v>1</v>
      </c>
      <c r="BK432">
        <v>1</v>
      </c>
      <c r="BL432">
        <v>1.04582595825195</v>
      </c>
      <c r="BM432">
        <v>0</v>
      </c>
      <c r="BN432">
        <v>0</v>
      </c>
      <c r="BO432">
        <v>10989</v>
      </c>
      <c r="BP432">
        <v>0</v>
      </c>
      <c r="BQ432">
        <v>0</v>
      </c>
      <c r="BR432">
        <v>0</v>
      </c>
      <c r="BS432">
        <f t="shared" si="106"/>
        <v>3.2457535593624687E-2</v>
      </c>
      <c r="BT432">
        <f t="shared" si="107"/>
        <v>1.9459417170125181E-2</v>
      </c>
      <c r="BU432">
        <f t="shared" si="108"/>
        <v>3.3721752861150636</v>
      </c>
      <c r="BV432">
        <f t="shared" si="109"/>
        <v>2.0086001717619171</v>
      </c>
      <c r="BX432" t="s">
        <v>2323</v>
      </c>
      <c r="BY432" t="s">
        <v>5715</v>
      </c>
    </row>
    <row r="433" spans="2:77" x14ac:dyDescent="0.15">
      <c r="B433">
        <v>432</v>
      </c>
      <c r="C433">
        <v>2008</v>
      </c>
      <c r="D433">
        <v>32</v>
      </c>
      <c r="E433" t="s">
        <v>2328</v>
      </c>
      <c r="F433" s="1">
        <v>39450</v>
      </c>
      <c r="G433">
        <v>7372006000</v>
      </c>
      <c r="H433">
        <v>8.0000000000000002E-3</v>
      </c>
      <c r="I433">
        <v>1236167</v>
      </c>
      <c r="J433">
        <v>271</v>
      </c>
      <c r="K433">
        <v>27705</v>
      </c>
      <c r="L433" t="s">
        <v>33</v>
      </c>
      <c r="M433" t="s">
        <v>33</v>
      </c>
      <c r="N433" t="s">
        <v>40</v>
      </c>
      <c r="O433" t="s">
        <v>4261</v>
      </c>
      <c r="P433" t="e">
        <v>#VALUE!</v>
      </c>
      <c r="Q433" t="s">
        <v>2329</v>
      </c>
      <c r="R433" t="s">
        <v>2330</v>
      </c>
      <c r="S433" t="s">
        <v>2331</v>
      </c>
      <c r="T433">
        <v>2007</v>
      </c>
      <c r="U433" t="s">
        <v>2332</v>
      </c>
      <c r="V433" t="s">
        <v>5582</v>
      </c>
      <c r="W433" t="s">
        <v>2334</v>
      </c>
      <c r="X433">
        <v>7.9</v>
      </c>
      <c r="Y433">
        <v>152</v>
      </c>
      <c r="Z433">
        <v>42</v>
      </c>
      <c r="AA433">
        <f t="shared" si="110"/>
        <v>2</v>
      </c>
      <c r="AB433" t="s">
        <v>5426</v>
      </c>
      <c r="AC433">
        <f t="shared" si="96"/>
        <v>1</v>
      </c>
      <c r="AD433">
        <f t="shared" si="97"/>
        <v>1</v>
      </c>
      <c r="AE433">
        <f t="shared" si="98"/>
        <v>1</v>
      </c>
      <c r="AF433">
        <f t="shared" si="99"/>
        <v>1</v>
      </c>
      <c r="AG433">
        <f t="shared" si="100"/>
        <v>9.867585680014999</v>
      </c>
      <c r="AH433">
        <f t="shared" si="101"/>
        <v>6.0920771457359901</v>
      </c>
      <c r="AI433">
        <f t="shared" si="102"/>
        <v>2.4329692908744054</v>
      </c>
      <c r="AJ433">
        <f t="shared" si="103"/>
        <v>4.4425581544959218</v>
      </c>
      <c r="AK433">
        <f t="shared" si="104"/>
        <v>2.1818435879447722</v>
      </c>
      <c r="AL433">
        <f t="shared" si="105"/>
        <v>1.6232492903979003</v>
      </c>
      <c r="AW433">
        <v>988</v>
      </c>
      <c r="AX433">
        <v>15</v>
      </c>
      <c r="AY433" t="s">
        <v>5206</v>
      </c>
      <c r="AZ433" t="s">
        <v>5208</v>
      </c>
      <c r="BA433">
        <v>1</v>
      </c>
      <c r="BB433">
        <v>1</v>
      </c>
      <c r="BC433">
        <v>1.18280494213104</v>
      </c>
      <c r="BD433">
        <v>0</v>
      </c>
      <c r="BE433">
        <v>0</v>
      </c>
      <c r="BF433">
        <v>594</v>
      </c>
      <c r="BG433">
        <v>0</v>
      </c>
      <c r="BH433">
        <v>0</v>
      </c>
      <c r="BI433">
        <v>0</v>
      </c>
      <c r="BJ433">
        <v>1</v>
      </c>
      <c r="BK433">
        <v>1</v>
      </c>
      <c r="BL433">
        <v>1.0458281040191699</v>
      </c>
      <c r="BM433">
        <v>0</v>
      </c>
      <c r="BN433">
        <v>0</v>
      </c>
      <c r="BO433">
        <v>10989</v>
      </c>
      <c r="BP433">
        <v>0</v>
      </c>
      <c r="BQ433">
        <v>0</v>
      </c>
      <c r="BR433">
        <v>0</v>
      </c>
      <c r="BS433">
        <f t="shared" si="106"/>
        <v>7.2913130476801938E-2</v>
      </c>
      <c r="BT433">
        <f t="shared" si="107"/>
        <v>1.9460308230343851E-2</v>
      </c>
      <c r="BU433">
        <f t="shared" si="108"/>
        <v>2.1818435879447722</v>
      </c>
      <c r="BV433">
        <f t="shared" si="109"/>
        <v>1.6232492903979003</v>
      </c>
      <c r="BX433" t="s">
        <v>2330</v>
      </c>
      <c r="BY433" t="s">
        <v>5582</v>
      </c>
    </row>
    <row r="434" spans="2:77" x14ac:dyDescent="0.15">
      <c r="B434">
        <v>433</v>
      </c>
      <c r="C434">
        <v>2008</v>
      </c>
      <c r="D434">
        <v>33</v>
      </c>
      <c r="E434" t="s">
        <v>2335</v>
      </c>
      <c r="F434" s="1">
        <v>39562</v>
      </c>
      <c r="G434">
        <v>7872731500</v>
      </c>
      <c r="H434">
        <v>8.0000000000000002E-3</v>
      </c>
      <c r="I434">
        <v>1211882</v>
      </c>
      <c r="J434">
        <v>394</v>
      </c>
      <c r="K434">
        <v>37728</v>
      </c>
      <c r="L434" t="s">
        <v>33</v>
      </c>
      <c r="M434" t="s">
        <v>33</v>
      </c>
      <c r="N434" t="s">
        <v>47</v>
      </c>
      <c r="O434" t="s">
        <v>4261</v>
      </c>
      <c r="P434" t="e">
        <v>#VALUE!</v>
      </c>
      <c r="Q434" t="s">
        <v>2336</v>
      </c>
      <c r="R434" t="s">
        <v>2337</v>
      </c>
      <c r="S434" t="s">
        <v>2338</v>
      </c>
      <c r="T434">
        <v>2008</v>
      </c>
      <c r="U434" t="s">
        <v>2339</v>
      </c>
      <c r="V434" t="s">
        <v>5617</v>
      </c>
      <c r="W434" t="s">
        <v>2340</v>
      </c>
      <c r="X434">
        <v>6.4</v>
      </c>
      <c r="Y434">
        <v>367</v>
      </c>
      <c r="Z434">
        <v>51</v>
      </c>
      <c r="AA434">
        <f t="shared" si="110"/>
        <v>2</v>
      </c>
      <c r="AB434" t="s">
        <v>5427</v>
      </c>
      <c r="AC434">
        <f t="shared" si="96"/>
        <v>7</v>
      </c>
      <c r="AD434">
        <f t="shared" si="97"/>
        <v>5</v>
      </c>
      <c r="AE434">
        <f t="shared" si="98"/>
        <v>0</v>
      </c>
      <c r="AF434">
        <f t="shared" si="99"/>
        <v>4</v>
      </c>
      <c r="AG434">
        <f t="shared" si="100"/>
        <v>9.8961254400541332</v>
      </c>
      <c r="AH434">
        <f t="shared" si="101"/>
        <v>6.0834603349757197</v>
      </c>
      <c r="AI434">
        <f t="shared" si="102"/>
        <v>2.5954962218255737</v>
      </c>
      <c r="AJ434">
        <f t="shared" si="103"/>
        <v>4.576663783414995</v>
      </c>
      <c r="AK434">
        <f t="shared" si="104"/>
        <v>2.5646660642520893</v>
      </c>
      <c r="AL434">
        <f t="shared" si="105"/>
        <v>1.7075701760979363</v>
      </c>
      <c r="AW434">
        <v>891</v>
      </c>
      <c r="AX434">
        <v>9</v>
      </c>
      <c r="AY434" t="s">
        <v>4710</v>
      </c>
      <c r="AZ434" t="s">
        <v>4712</v>
      </c>
      <c r="BA434">
        <v>6</v>
      </c>
      <c r="BB434">
        <v>39</v>
      </c>
      <c r="BC434">
        <v>69.296127319335895</v>
      </c>
      <c r="BD434">
        <v>14</v>
      </c>
      <c r="BE434">
        <v>10.7499990463257</v>
      </c>
      <c r="BF434">
        <v>522</v>
      </c>
      <c r="BG434" s="6">
        <v>-3.9240468652224101E-8</v>
      </c>
      <c r="BH434">
        <v>26.1666660308838</v>
      </c>
      <c r="BI434">
        <v>4</v>
      </c>
      <c r="BJ434">
        <v>1</v>
      </c>
      <c r="BK434">
        <v>1</v>
      </c>
      <c r="BL434">
        <v>1.0458239316940301</v>
      </c>
      <c r="BM434">
        <v>0</v>
      </c>
      <c r="BN434">
        <v>0</v>
      </c>
      <c r="BO434">
        <v>10989</v>
      </c>
      <c r="BP434">
        <v>0</v>
      </c>
      <c r="BQ434">
        <v>0</v>
      </c>
      <c r="BR434">
        <v>0</v>
      </c>
      <c r="BS434">
        <f t="shared" si="106"/>
        <v>1.8407089643255359</v>
      </c>
      <c r="BT434">
        <f t="shared" si="107"/>
        <v>1.9458575611577444E-2</v>
      </c>
      <c r="BU434">
        <f t="shared" si="108"/>
        <v>2.5646660642520893</v>
      </c>
      <c r="BV434">
        <f t="shared" si="109"/>
        <v>1.7075701760979363</v>
      </c>
      <c r="BX434" t="s">
        <v>2337</v>
      </c>
      <c r="BY434" t="s">
        <v>5617</v>
      </c>
    </row>
    <row r="435" spans="2:77" x14ac:dyDescent="0.15">
      <c r="B435">
        <v>434</v>
      </c>
      <c r="C435">
        <v>2008</v>
      </c>
      <c r="D435">
        <v>34</v>
      </c>
      <c r="E435" t="s">
        <v>2341</v>
      </c>
      <c r="F435" s="1">
        <v>39765</v>
      </c>
      <c r="G435">
        <v>7419935000</v>
      </c>
      <c r="H435">
        <v>8.0000000000000002E-3</v>
      </c>
      <c r="I435">
        <v>1181233</v>
      </c>
      <c r="J435">
        <v>436</v>
      </c>
      <c r="K435">
        <v>42124</v>
      </c>
      <c r="L435" t="s">
        <v>25</v>
      </c>
      <c r="M435" t="s">
        <v>25</v>
      </c>
      <c r="N435" t="s">
        <v>26</v>
      </c>
      <c r="O435" t="s">
        <v>4261</v>
      </c>
      <c r="P435" t="e">
        <v>#VALUE!</v>
      </c>
      <c r="Q435" t="s">
        <v>2342</v>
      </c>
      <c r="R435" t="s">
        <v>2343</v>
      </c>
      <c r="T435">
        <v>2008</v>
      </c>
      <c r="U435" t="s">
        <v>2344</v>
      </c>
      <c r="V435" t="s">
        <v>5657</v>
      </c>
      <c r="W435" t="s">
        <v>2345</v>
      </c>
      <c r="X435">
        <v>8.6</v>
      </c>
      <c r="Y435">
        <v>1874</v>
      </c>
      <c r="Z435">
        <v>139</v>
      </c>
      <c r="AA435">
        <f t="shared" si="110"/>
        <v>1</v>
      </c>
      <c r="AB435" t="s">
        <v>5424</v>
      </c>
      <c r="AC435">
        <f t="shared" si="96"/>
        <v>2</v>
      </c>
      <c r="AD435">
        <f t="shared" si="97"/>
        <v>2</v>
      </c>
      <c r="AE435">
        <f t="shared" si="98"/>
        <v>0</v>
      </c>
      <c r="AF435">
        <f t="shared" si="99"/>
        <v>11</v>
      </c>
      <c r="AG435">
        <f t="shared" si="100"/>
        <v>9.8704001007958766</v>
      </c>
      <c r="AH435">
        <f t="shared" si="101"/>
        <v>6.0723355713083711</v>
      </c>
      <c r="AI435">
        <f t="shared" si="102"/>
        <v>2.6394864892685859</v>
      </c>
      <c r="AJ435">
        <f t="shared" si="103"/>
        <v>4.6245296040957315</v>
      </c>
      <c r="AK435">
        <f t="shared" si="104"/>
        <v>3.272769586551759</v>
      </c>
      <c r="AL435">
        <f t="shared" si="105"/>
        <v>2.143014800254095</v>
      </c>
      <c r="AW435">
        <v>54</v>
      </c>
      <c r="AX435">
        <v>2</v>
      </c>
      <c r="AY435" t="s">
        <v>319</v>
      </c>
      <c r="AZ435" t="s">
        <v>321</v>
      </c>
      <c r="BA435">
        <v>5</v>
      </c>
      <c r="BB435">
        <v>43</v>
      </c>
      <c r="BC435">
        <v>235.670166015625</v>
      </c>
      <c r="BD435">
        <v>30</v>
      </c>
      <c r="BE435">
        <v>118.91674041748</v>
      </c>
      <c r="BF435">
        <v>1892</v>
      </c>
      <c r="BG435">
        <v>6.5827569924294897E-3</v>
      </c>
      <c r="BH435">
        <v>82.557579040527301</v>
      </c>
      <c r="BI435">
        <v>4</v>
      </c>
      <c r="BJ435">
        <v>5</v>
      </c>
      <c r="BK435">
        <v>45</v>
      </c>
      <c r="BL435">
        <v>11.6979217529297</v>
      </c>
      <c r="BM435">
        <v>32</v>
      </c>
      <c r="BN435">
        <v>225.14810180664099</v>
      </c>
      <c r="BO435">
        <v>4933</v>
      </c>
      <c r="BP435" s="6">
        <v>2.9232316592242599E-5</v>
      </c>
      <c r="BQ435">
        <v>109.581108093262</v>
      </c>
      <c r="BR435">
        <v>4</v>
      </c>
      <c r="BS435">
        <f t="shared" si="106"/>
        <v>2.3723046077476462</v>
      </c>
      <c r="BT435">
        <f t="shared" si="107"/>
        <v>1.0681087120534181</v>
      </c>
      <c r="BU435">
        <f t="shared" si="108"/>
        <v>3.272769586551759</v>
      </c>
      <c r="BV435">
        <f t="shared" si="109"/>
        <v>2.143014800254095</v>
      </c>
      <c r="BX435" t="s">
        <v>2343</v>
      </c>
      <c r="BY435" t="s">
        <v>5657</v>
      </c>
    </row>
    <row r="436" spans="2:77" x14ac:dyDescent="0.15">
      <c r="B436">
        <v>435</v>
      </c>
      <c r="C436">
        <v>2008</v>
      </c>
      <c r="D436">
        <v>35</v>
      </c>
      <c r="E436" t="s">
        <v>2346</v>
      </c>
      <c r="F436" s="1">
        <v>39520</v>
      </c>
      <c r="G436">
        <v>7443923500</v>
      </c>
      <c r="H436">
        <v>8.0000000000000002E-3</v>
      </c>
      <c r="I436">
        <v>1134364</v>
      </c>
      <c r="J436">
        <v>362</v>
      </c>
      <c r="K436">
        <v>38983</v>
      </c>
      <c r="L436" t="s">
        <v>33</v>
      </c>
      <c r="M436" t="s">
        <v>33</v>
      </c>
      <c r="N436" t="s">
        <v>34</v>
      </c>
      <c r="O436" t="s">
        <v>4261</v>
      </c>
      <c r="P436">
        <v>1</v>
      </c>
      <c r="Q436" t="s">
        <v>2346</v>
      </c>
      <c r="R436" t="s">
        <v>2347</v>
      </c>
      <c r="S436" t="s">
        <v>2348</v>
      </c>
      <c r="T436">
        <v>2008</v>
      </c>
      <c r="U436" t="s">
        <v>2349</v>
      </c>
      <c r="V436" t="s">
        <v>5690</v>
      </c>
      <c r="W436" t="s">
        <v>2350</v>
      </c>
      <c r="X436">
        <v>6.1</v>
      </c>
      <c r="Y436">
        <v>389</v>
      </c>
      <c r="Z436">
        <v>29</v>
      </c>
      <c r="AA436">
        <f t="shared" si="110"/>
        <v>2</v>
      </c>
      <c r="AB436" t="s">
        <v>5425</v>
      </c>
      <c r="AC436">
        <f t="shared" si="96"/>
        <v>5</v>
      </c>
      <c r="AD436">
        <f t="shared" si="97"/>
        <v>4</v>
      </c>
      <c r="AE436">
        <f t="shared" si="98"/>
        <v>0</v>
      </c>
      <c r="AF436">
        <f t="shared" si="99"/>
        <v>3</v>
      </c>
      <c r="AG436">
        <f t="shared" si="100"/>
        <v>9.8718019013073874</v>
      </c>
      <c r="AH436">
        <f t="shared" si="101"/>
        <v>6.0547524353553559</v>
      </c>
      <c r="AI436">
        <f t="shared" si="102"/>
        <v>2.5587085705331658</v>
      </c>
      <c r="AJ436">
        <f t="shared" si="103"/>
        <v>4.590875257904016</v>
      </c>
      <c r="AK436">
        <f t="shared" si="104"/>
        <v>2.5899496013257073</v>
      </c>
      <c r="AL436">
        <f t="shared" si="105"/>
        <v>1.4623979978989561</v>
      </c>
      <c r="AW436">
        <v>235</v>
      </c>
      <c r="AX436">
        <v>2</v>
      </c>
      <c r="AY436" t="s">
        <v>1226</v>
      </c>
      <c r="AZ436" t="s">
        <v>1228</v>
      </c>
      <c r="BA436">
        <v>1</v>
      </c>
      <c r="BB436">
        <v>1</v>
      </c>
      <c r="BC436">
        <v>1.07759773731232</v>
      </c>
      <c r="BD436">
        <v>0</v>
      </c>
      <c r="BE436">
        <v>0</v>
      </c>
      <c r="BF436">
        <v>4050</v>
      </c>
      <c r="BG436">
        <v>0</v>
      </c>
      <c r="BH436">
        <v>0</v>
      </c>
      <c r="BI436">
        <v>0</v>
      </c>
      <c r="BJ436">
        <v>22</v>
      </c>
      <c r="BK436">
        <v>454</v>
      </c>
      <c r="BL436">
        <v>3041.71508789063</v>
      </c>
      <c r="BM436">
        <v>198</v>
      </c>
      <c r="BN436">
        <v>305.69766235351602</v>
      </c>
      <c r="BO436">
        <v>3996</v>
      </c>
      <c r="BP436">
        <v>3.7777356803417199E-2</v>
      </c>
      <c r="BQ436">
        <v>1239.84899902344</v>
      </c>
      <c r="BR436">
        <v>81.916671752929702</v>
      </c>
      <c r="BS436">
        <f t="shared" si="106"/>
        <v>3.2456670805310249E-2</v>
      </c>
      <c r="BT436">
        <f t="shared" si="107"/>
        <v>3.4831185320207925</v>
      </c>
      <c r="BU436">
        <f t="shared" si="108"/>
        <v>2.5899496013257073</v>
      </c>
      <c r="BV436">
        <f t="shared" si="109"/>
        <v>1.4623979978989561</v>
      </c>
      <c r="BX436" t="s">
        <v>2347</v>
      </c>
      <c r="BY436" t="s">
        <v>5690</v>
      </c>
    </row>
    <row r="437" spans="2:77" x14ac:dyDescent="0.15">
      <c r="B437">
        <v>436</v>
      </c>
      <c r="C437">
        <v>2008</v>
      </c>
      <c r="D437">
        <v>36</v>
      </c>
      <c r="E437" t="s">
        <v>2351</v>
      </c>
      <c r="F437" s="1">
        <v>39799</v>
      </c>
      <c r="G437">
        <v>14479173500</v>
      </c>
      <c r="H437">
        <v>1.6E-2</v>
      </c>
      <c r="I437">
        <v>2230084</v>
      </c>
      <c r="J437">
        <v>380</v>
      </c>
      <c r="K437">
        <v>51896</v>
      </c>
      <c r="L437" t="s">
        <v>348</v>
      </c>
      <c r="M437" t="s">
        <v>348</v>
      </c>
      <c r="N437" t="s">
        <v>26</v>
      </c>
      <c r="O437" t="s">
        <v>4261</v>
      </c>
      <c r="P437">
        <v>1</v>
      </c>
      <c r="Q437" t="s">
        <v>2351</v>
      </c>
      <c r="R437" t="s">
        <v>2352</v>
      </c>
      <c r="S437" t="s">
        <v>2353</v>
      </c>
      <c r="T437">
        <v>2007</v>
      </c>
      <c r="U437" t="s">
        <v>2354</v>
      </c>
      <c r="V437" t="s">
        <v>5716</v>
      </c>
      <c r="W437" t="s">
        <v>2356</v>
      </c>
      <c r="X437">
        <v>8</v>
      </c>
      <c r="Y437">
        <v>979</v>
      </c>
      <c r="Z437">
        <v>65</v>
      </c>
      <c r="AA437">
        <f t="shared" si="110"/>
        <v>5</v>
      </c>
      <c r="AB437" t="s">
        <v>5424</v>
      </c>
      <c r="AC437">
        <f t="shared" si="96"/>
        <v>2</v>
      </c>
      <c r="AD437">
        <f t="shared" si="97"/>
        <v>2</v>
      </c>
      <c r="AE437">
        <f t="shared" si="98"/>
        <v>1</v>
      </c>
      <c r="AF437">
        <f t="shared" si="99"/>
        <v>12</v>
      </c>
      <c r="AG437">
        <f t="shared" si="100"/>
        <v>10.160743772176478</v>
      </c>
      <c r="AH437">
        <f t="shared" si="101"/>
        <v>6.3483212218147145</v>
      </c>
      <c r="AI437">
        <f t="shared" si="102"/>
        <v>2.5797835966168101</v>
      </c>
      <c r="AJ437">
        <f t="shared" si="103"/>
        <v>4.71513388492217</v>
      </c>
      <c r="AK437">
        <f t="shared" si="104"/>
        <v>2.9907826918031377</v>
      </c>
      <c r="AL437">
        <f t="shared" si="105"/>
        <v>1.8129133566428552</v>
      </c>
      <c r="AW437">
        <v>267</v>
      </c>
      <c r="AX437">
        <v>2</v>
      </c>
      <c r="AY437" t="s">
        <v>1384</v>
      </c>
      <c r="AZ437" t="s">
        <v>1386</v>
      </c>
      <c r="BA437">
        <v>9</v>
      </c>
      <c r="BB437">
        <v>85</v>
      </c>
      <c r="BC437">
        <v>270.50982666015602</v>
      </c>
      <c r="BD437">
        <v>34</v>
      </c>
      <c r="BE437">
        <v>119.10000610351599</v>
      </c>
      <c r="BF437">
        <v>1912</v>
      </c>
      <c r="BG437">
        <v>7.2949458844959701E-3</v>
      </c>
      <c r="BH437">
        <v>191.18395996093801</v>
      </c>
      <c r="BI437">
        <v>11.3333339691162</v>
      </c>
      <c r="BJ437">
        <v>9</v>
      </c>
      <c r="BK437">
        <v>100</v>
      </c>
      <c r="BL437">
        <v>95.227302551269503</v>
      </c>
      <c r="BM437">
        <v>49</v>
      </c>
      <c r="BN437">
        <v>261.85177612304699</v>
      </c>
      <c r="BO437">
        <v>4263</v>
      </c>
      <c r="BP437">
        <v>9.8070630338042996E-4</v>
      </c>
      <c r="BQ437">
        <v>665.67529296875</v>
      </c>
      <c r="BR437">
        <v>11.3333339691162</v>
      </c>
      <c r="BS437">
        <f t="shared" si="106"/>
        <v>2.4321830461034595</v>
      </c>
      <c r="BT437">
        <f t="shared" si="107"/>
        <v>1.9787614824957136</v>
      </c>
      <c r="BU437">
        <f t="shared" si="108"/>
        <v>2.9907826918031377</v>
      </c>
      <c r="BV437">
        <f t="shared" si="109"/>
        <v>1.8129133566428552</v>
      </c>
      <c r="BX437" t="s">
        <v>2352</v>
      </c>
      <c r="BY437" t="s">
        <v>5716</v>
      </c>
    </row>
    <row r="438" spans="2:77" x14ac:dyDescent="0.15">
      <c r="B438">
        <v>437</v>
      </c>
      <c r="C438">
        <v>2008</v>
      </c>
      <c r="D438">
        <v>37</v>
      </c>
      <c r="E438" t="s">
        <v>2357</v>
      </c>
      <c r="F438" s="1">
        <v>39483</v>
      </c>
      <c r="G438">
        <v>7422697000</v>
      </c>
      <c r="H438">
        <v>8.0000000000000002E-3</v>
      </c>
      <c r="I438">
        <v>1112238</v>
      </c>
      <c r="J438">
        <v>326</v>
      </c>
      <c r="K438">
        <v>27464</v>
      </c>
      <c r="L438" t="s">
        <v>25</v>
      </c>
      <c r="M438" t="s">
        <v>25</v>
      </c>
      <c r="N438" t="s">
        <v>2358</v>
      </c>
      <c r="O438" t="s">
        <v>4261</v>
      </c>
      <c r="P438">
        <v>1</v>
      </c>
      <c r="Q438" t="s">
        <v>2357</v>
      </c>
      <c r="R438" t="s">
        <v>2359</v>
      </c>
      <c r="S438" t="s">
        <v>2360</v>
      </c>
      <c r="T438">
        <v>2007</v>
      </c>
      <c r="U438" t="s">
        <v>2361</v>
      </c>
      <c r="V438" t="s">
        <v>5652</v>
      </c>
      <c r="W438" t="s">
        <v>2362</v>
      </c>
      <c r="X438">
        <v>7.2</v>
      </c>
      <c r="Y438">
        <v>300</v>
      </c>
      <c r="Z438">
        <v>46</v>
      </c>
      <c r="AA438">
        <f t="shared" si="110"/>
        <v>1</v>
      </c>
      <c r="AB438" t="s">
        <v>5462</v>
      </c>
      <c r="AC438">
        <f t="shared" si="96"/>
        <v>10</v>
      </c>
      <c r="AD438">
        <f t="shared" si="97"/>
        <v>5</v>
      </c>
      <c r="AE438">
        <f t="shared" si="98"/>
        <v>0</v>
      </c>
      <c r="AF438">
        <f t="shared" si="99"/>
        <v>2</v>
      </c>
      <c r="AG438">
        <f t="shared" si="100"/>
        <v>9.870561732691467</v>
      </c>
      <c r="AH438">
        <f t="shared" si="101"/>
        <v>6.0461977288171171</v>
      </c>
      <c r="AI438">
        <f t="shared" si="102"/>
        <v>2.5132176000679389</v>
      </c>
      <c r="AJ438">
        <f t="shared" si="103"/>
        <v>4.4387637904176929</v>
      </c>
      <c r="AK438">
        <f t="shared" si="104"/>
        <v>2.4771212547196622</v>
      </c>
      <c r="AL438">
        <f t="shared" si="105"/>
        <v>1.6627578316815739</v>
      </c>
      <c r="AW438">
        <v>958</v>
      </c>
      <c r="AX438">
        <v>1</v>
      </c>
      <c r="AY438" t="s">
        <v>5066</v>
      </c>
      <c r="AZ438" t="s">
        <v>5068</v>
      </c>
      <c r="BA438">
        <v>1</v>
      </c>
      <c r="BB438">
        <v>1</v>
      </c>
      <c r="BC438">
        <v>1.04661929607391</v>
      </c>
      <c r="BD438">
        <v>0</v>
      </c>
      <c r="BE438">
        <v>0</v>
      </c>
      <c r="BF438">
        <v>3584</v>
      </c>
      <c r="BG438">
        <v>0</v>
      </c>
      <c r="BH438">
        <v>0</v>
      </c>
      <c r="BI438">
        <v>0</v>
      </c>
      <c r="BJ438">
        <v>2</v>
      </c>
      <c r="BK438">
        <v>4</v>
      </c>
      <c r="BL438">
        <v>2.1920924186706499</v>
      </c>
      <c r="BM438">
        <v>1</v>
      </c>
      <c r="BN438">
        <v>1</v>
      </c>
      <c r="BO438">
        <v>10979</v>
      </c>
      <c r="BP438">
        <v>0</v>
      </c>
      <c r="BQ438">
        <v>0</v>
      </c>
      <c r="BR438">
        <v>0</v>
      </c>
      <c r="BS438">
        <f t="shared" si="106"/>
        <v>1.9788737379731053E-2</v>
      </c>
      <c r="BT438">
        <f t="shared" si="107"/>
        <v>0.34085886006442523</v>
      </c>
      <c r="BU438">
        <f t="shared" si="108"/>
        <v>2.4771212547196622</v>
      </c>
      <c r="BV438">
        <f t="shared" si="109"/>
        <v>1.6627578316815739</v>
      </c>
      <c r="BX438" t="s">
        <v>2359</v>
      </c>
      <c r="BY438" t="s">
        <v>5652</v>
      </c>
    </row>
    <row r="439" spans="2:77" x14ac:dyDescent="0.15">
      <c r="B439">
        <v>438</v>
      </c>
      <c r="C439">
        <v>2008</v>
      </c>
      <c r="D439">
        <v>38</v>
      </c>
      <c r="E439" t="s">
        <v>2363</v>
      </c>
      <c r="F439" s="1">
        <v>39799</v>
      </c>
      <c r="G439">
        <v>14159780600</v>
      </c>
      <c r="H439">
        <v>1.6E-2</v>
      </c>
      <c r="I439">
        <v>2147465</v>
      </c>
      <c r="J439">
        <v>361</v>
      </c>
      <c r="K439">
        <v>49795</v>
      </c>
      <c r="L439" t="s">
        <v>33</v>
      </c>
      <c r="M439" t="s">
        <v>33</v>
      </c>
      <c r="N439" t="s">
        <v>713</v>
      </c>
      <c r="O439" t="s">
        <v>4261</v>
      </c>
      <c r="P439">
        <v>1</v>
      </c>
      <c r="Q439" t="s">
        <v>2363</v>
      </c>
      <c r="R439" t="s">
        <v>2364</v>
      </c>
      <c r="S439" t="s">
        <v>2365</v>
      </c>
      <c r="T439">
        <v>2008</v>
      </c>
      <c r="U439" t="s">
        <v>2366</v>
      </c>
      <c r="V439" t="s">
        <v>5617</v>
      </c>
      <c r="W439" t="s">
        <v>2367</v>
      </c>
      <c r="X439">
        <v>7.3</v>
      </c>
      <c r="Y439">
        <v>475</v>
      </c>
      <c r="Z439">
        <v>61</v>
      </c>
      <c r="AA439">
        <f t="shared" si="110"/>
        <v>2</v>
      </c>
      <c r="AB439" t="s">
        <v>5443</v>
      </c>
      <c r="AC439">
        <f t="shared" si="96"/>
        <v>3</v>
      </c>
      <c r="AD439">
        <f t="shared" si="97"/>
        <v>3</v>
      </c>
      <c r="AE439">
        <f t="shared" si="98"/>
        <v>0</v>
      </c>
      <c r="AF439">
        <f t="shared" si="99"/>
        <v>12</v>
      </c>
      <c r="AG439">
        <f t="shared" si="100"/>
        <v>10.151056524190789</v>
      </c>
      <c r="AH439">
        <f t="shared" si="101"/>
        <v>6.3319260943050324</v>
      </c>
      <c r="AI439">
        <f t="shared" si="102"/>
        <v>2.5575072019056577</v>
      </c>
      <c r="AJ439">
        <f t="shared" si="103"/>
        <v>4.6971857367069774</v>
      </c>
      <c r="AK439">
        <f t="shared" si="104"/>
        <v>2.6766936096248664</v>
      </c>
      <c r="AL439">
        <f t="shared" si="105"/>
        <v>1.7853298350107669</v>
      </c>
      <c r="AW439">
        <v>318</v>
      </c>
      <c r="AX439">
        <v>1</v>
      </c>
      <c r="AY439" t="s">
        <v>1706</v>
      </c>
      <c r="AZ439" t="s">
        <v>1708</v>
      </c>
      <c r="BA439">
        <v>19</v>
      </c>
      <c r="BB439">
        <v>386</v>
      </c>
      <c r="BC439">
        <v>2874.56005859375</v>
      </c>
      <c r="BD439">
        <v>177</v>
      </c>
      <c r="BE439">
        <v>184.33305358886699</v>
      </c>
      <c r="BF439">
        <v>1199</v>
      </c>
      <c r="BG439">
        <v>3.7537533789873102E-2</v>
      </c>
      <c r="BH439">
        <v>342.36871337890602</v>
      </c>
      <c r="BI439">
        <v>69.5</v>
      </c>
      <c r="BJ439">
        <v>19</v>
      </c>
      <c r="BK439">
        <v>387</v>
      </c>
      <c r="BL439">
        <v>2822.33837890625</v>
      </c>
      <c r="BM439">
        <v>178</v>
      </c>
      <c r="BN439">
        <v>286.022216796875</v>
      </c>
      <c r="BO439">
        <v>4343</v>
      </c>
      <c r="BP439">
        <v>3.5132769495248801E-2</v>
      </c>
      <c r="BQ439">
        <v>421.51055908203102</v>
      </c>
      <c r="BR439">
        <v>69.5</v>
      </c>
      <c r="BS439">
        <f t="shared" si="106"/>
        <v>3.4585713868534058</v>
      </c>
      <c r="BT439">
        <f t="shared" si="107"/>
        <v>3.4506090814530253</v>
      </c>
      <c r="BU439">
        <f t="shared" si="108"/>
        <v>2.6766936096248664</v>
      </c>
      <c r="BV439">
        <f t="shared" si="109"/>
        <v>1.7853298350107669</v>
      </c>
      <c r="BX439" t="s">
        <v>2364</v>
      </c>
      <c r="BY439" t="s">
        <v>5617</v>
      </c>
    </row>
    <row r="440" spans="2:77" x14ac:dyDescent="0.15">
      <c r="B440">
        <v>439</v>
      </c>
      <c r="C440">
        <v>2008</v>
      </c>
      <c r="D440">
        <v>39</v>
      </c>
      <c r="E440" t="s">
        <v>2368</v>
      </c>
      <c r="F440" s="1">
        <v>39604</v>
      </c>
      <c r="G440">
        <v>7134526100</v>
      </c>
      <c r="H440">
        <v>8.0000000000000002E-3</v>
      </c>
      <c r="I440">
        <v>1067550</v>
      </c>
      <c r="J440">
        <v>361</v>
      </c>
      <c r="K440">
        <v>24795</v>
      </c>
      <c r="L440" t="s">
        <v>33</v>
      </c>
      <c r="M440" t="s">
        <v>33</v>
      </c>
      <c r="N440" t="s">
        <v>2273</v>
      </c>
      <c r="O440" t="s">
        <v>4261</v>
      </c>
      <c r="P440">
        <v>1</v>
      </c>
      <c r="Q440" t="s">
        <v>2368</v>
      </c>
      <c r="R440" t="s">
        <v>2369</v>
      </c>
      <c r="S440" t="s">
        <v>2370</v>
      </c>
      <c r="T440">
        <v>2008</v>
      </c>
      <c r="U440" t="s">
        <v>2371</v>
      </c>
      <c r="V440" t="s">
        <v>5608</v>
      </c>
      <c r="W440" t="s">
        <v>2372</v>
      </c>
      <c r="X440">
        <v>8</v>
      </c>
      <c r="Y440">
        <v>257</v>
      </c>
      <c r="Z440">
        <v>41</v>
      </c>
      <c r="AA440">
        <f t="shared" si="110"/>
        <v>2</v>
      </c>
      <c r="AB440" t="s">
        <v>5459</v>
      </c>
      <c r="AC440">
        <f t="shared" si="96"/>
        <v>10</v>
      </c>
      <c r="AD440">
        <f t="shared" si="97"/>
        <v>5</v>
      </c>
      <c r="AE440">
        <f t="shared" si="98"/>
        <v>0</v>
      </c>
      <c r="AF440">
        <f t="shared" si="99"/>
        <v>6</v>
      </c>
      <c r="AG440">
        <f t="shared" si="100"/>
        <v>9.8533651310610075</v>
      </c>
      <c r="AH440">
        <f t="shared" si="101"/>
        <v>6.0283882248826055</v>
      </c>
      <c r="AI440">
        <f t="shared" si="102"/>
        <v>2.5575072019056577</v>
      </c>
      <c r="AJ440">
        <f t="shared" si="103"/>
        <v>4.3943641126271284</v>
      </c>
      <c r="AK440">
        <f t="shared" si="104"/>
        <v>2.4099331233312946</v>
      </c>
      <c r="AL440">
        <f t="shared" si="105"/>
        <v>1.6127838567197355</v>
      </c>
      <c r="AW440">
        <v>277</v>
      </c>
      <c r="AX440">
        <v>1</v>
      </c>
      <c r="AY440" t="s">
        <v>1438</v>
      </c>
      <c r="AZ440" t="s">
        <v>1439</v>
      </c>
      <c r="BA440">
        <v>18</v>
      </c>
      <c r="BB440">
        <v>283</v>
      </c>
      <c r="BC440">
        <v>1890.84875488281</v>
      </c>
      <c r="BD440">
        <v>133</v>
      </c>
      <c r="BE440">
        <v>174.31651306152301</v>
      </c>
      <c r="BF440">
        <v>1271</v>
      </c>
      <c r="BG440">
        <v>2.45946794748306E-2</v>
      </c>
      <c r="BH440">
        <v>426.70462036132801</v>
      </c>
      <c r="BI440">
        <v>79.833335876464801</v>
      </c>
      <c r="BJ440">
        <v>18</v>
      </c>
      <c r="BK440">
        <v>285</v>
      </c>
      <c r="BL440">
        <v>1893.68920898438</v>
      </c>
      <c r="BM440">
        <v>135</v>
      </c>
      <c r="BN440">
        <v>278.93637084960898</v>
      </c>
      <c r="BO440">
        <v>4342</v>
      </c>
      <c r="BP440">
        <v>2.3490292951464702E-2</v>
      </c>
      <c r="BQ440">
        <v>556.8115234375</v>
      </c>
      <c r="BR440">
        <v>79.833335876464801</v>
      </c>
      <c r="BS440">
        <f t="shared" si="106"/>
        <v>3.2766567919086347</v>
      </c>
      <c r="BT440">
        <f t="shared" si="107"/>
        <v>3.2773087043934992</v>
      </c>
      <c r="BU440">
        <f t="shared" si="108"/>
        <v>2.4099331233312946</v>
      </c>
      <c r="BV440">
        <f t="shared" si="109"/>
        <v>1.6127838567197355</v>
      </c>
      <c r="BX440" t="s">
        <v>2369</v>
      </c>
      <c r="BY440" t="s">
        <v>5608</v>
      </c>
    </row>
    <row r="441" spans="2:77" x14ac:dyDescent="0.15">
      <c r="B441">
        <v>440</v>
      </c>
      <c r="C441">
        <v>2008</v>
      </c>
      <c r="D441">
        <v>40</v>
      </c>
      <c r="E441" t="s">
        <v>2373</v>
      </c>
      <c r="F441" s="1">
        <v>39520</v>
      </c>
      <c r="G441">
        <v>6869402500</v>
      </c>
      <c r="H441">
        <v>6.9999999999999897E-3</v>
      </c>
      <c r="I441">
        <v>1044659</v>
      </c>
      <c r="J441">
        <v>280</v>
      </c>
      <c r="K441">
        <v>36876</v>
      </c>
      <c r="L441" t="s">
        <v>33</v>
      </c>
      <c r="M441" t="s">
        <v>33</v>
      </c>
      <c r="N441" t="s">
        <v>1476</v>
      </c>
      <c r="O441" t="s">
        <v>4261</v>
      </c>
      <c r="P441" t="e">
        <v>#VALUE!</v>
      </c>
      <c r="Q441" t="s">
        <v>2374</v>
      </c>
      <c r="R441" t="s">
        <v>2375</v>
      </c>
      <c r="S441" t="s">
        <v>2376</v>
      </c>
      <c r="T441">
        <v>2008</v>
      </c>
      <c r="U441" t="s">
        <v>2377</v>
      </c>
      <c r="V441" t="s">
        <v>5685</v>
      </c>
      <c r="W441" t="s">
        <v>2378</v>
      </c>
      <c r="X441">
        <v>8.4</v>
      </c>
      <c r="Y441">
        <v>414</v>
      </c>
      <c r="Z441">
        <v>60</v>
      </c>
      <c r="AA441">
        <f t="shared" si="110"/>
        <v>2</v>
      </c>
      <c r="AB441" t="s">
        <v>5453</v>
      </c>
      <c r="AC441">
        <f t="shared" si="96"/>
        <v>10</v>
      </c>
      <c r="AD441">
        <f t="shared" si="97"/>
        <v>5</v>
      </c>
      <c r="AE441">
        <f t="shared" si="98"/>
        <v>0</v>
      </c>
      <c r="AF441">
        <f t="shared" si="99"/>
        <v>3</v>
      </c>
      <c r="AG441">
        <f t="shared" si="100"/>
        <v>9.8369189638080421</v>
      </c>
      <c r="AH441">
        <f t="shared" si="101"/>
        <v>6.0189745501730432</v>
      </c>
      <c r="AI441">
        <f t="shared" si="102"/>
        <v>2.447158031342219</v>
      </c>
      <c r="AJ441">
        <f t="shared" si="103"/>
        <v>4.5667438063040029</v>
      </c>
      <c r="AK441">
        <f t="shared" si="104"/>
        <v>2.6170003411208986</v>
      </c>
      <c r="AL441">
        <f t="shared" si="105"/>
        <v>1.7781512503836434</v>
      </c>
      <c r="AW441">
        <v>369</v>
      </c>
      <c r="AX441">
        <v>1</v>
      </c>
      <c r="AY441" t="s">
        <v>1972</v>
      </c>
      <c r="AZ441" t="s">
        <v>1973</v>
      </c>
      <c r="BA441">
        <v>14</v>
      </c>
      <c r="BB441">
        <v>246</v>
      </c>
      <c r="BC441">
        <v>1868.58874511719</v>
      </c>
      <c r="BD441">
        <v>115</v>
      </c>
      <c r="BE441">
        <v>168.98312377929699</v>
      </c>
      <c r="BF441">
        <v>1297</v>
      </c>
      <c r="BG441">
        <v>2.4416098371148099E-2</v>
      </c>
      <c r="BH441">
        <v>176.71640014648401</v>
      </c>
      <c r="BI441">
        <v>37.833332061767599</v>
      </c>
      <c r="BJ441">
        <v>15</v>
      </c>
      <c r="BK441">
        <v>282</v>
      </c>
      <c r="BL441">
        <v>2068.29638671875</v>
      </c>
      <c r="BM441">
        <v>130</v>
      </c>
      <c r="BN441">
        <v>296.33554077148398</v>
      </c>
      <c r="BO441">
        <v>3968</v>
      </c>
      <c r="BP441">
        <v>2.5750929489731799E-2</v>
      </c>
      <c r="BQ441">
        <v>1627.59948730469</v>
      </c>
      <c r="BR441">
        <v>42.833332061767599</v>
      </c>
      <c r="BS441">
        <f t="shared" si="106"/>
        <v>3.2715137286771991</v>
      </c>
      <c r="BT441">
        <f t="shared" si="107"/>
        <v>3.315612773248453</v>
      </c>
      <c r="BU441">
        <f t="shared" si="108"/>
        <v>2.6170003411208986</v>
      </c>
      <c r="BV441">
        <f t="shared" si="109"/>
        <v>1.7781512503836434</v>
      </c>
      <c r="BX441" t="s">
        <v>2375</v>
      </c>
      <c r="BY441" t="s">
        <v>5685</v>
      </c>
    </row>
    <row r="442" spans="2:77" x14ac:dyDescent="0.15">
      <c r="B442">
        <v>441</v>
      </c>
      <c r="C442">
        <v>2008</v>
      </c>
      <c r="D442">
        <v>41</v>
      </c>
      <c r="E442" t="s">
        <v>2379</v>
      </c>
      <c r="F442" s="1">
        <v>39541</v>
      </c>
      <c r="G442">
        <v>6658854000</v>
      </c>
      <c r="H442">
        <v>6.9999999999999897E-3</v>
      </c>
      <c r="I442">
        <v>1025302</v>
      </c>
      <c r="J442">
        <v>322</v>
      </c>
      <c r="K442">
        <v>40967</v>
      </c>
      <c r="L442" t="s">
        <v>147</v>
      </c>
      <c r="M442" t="s">
        <v>2380</v>
      </c>
      <c r="N442" t="s">
        <v>2273</v>
      </c>
      <c r="O442" t="s">
        <v>4261</v>
      </c>
      <c r="P442" t="e">
        <v>#VALUE!</v>
      </c>
      <c r="Q442" t="s">
        <v>2381</v>
      </c>
      <c r="R442" t="s">
        <v>2382</v>
      </c>
      <c r="S442" t="s">
        <v>2383</v>
      </c>
      <c r="T442">
        <v>2008</v>
      </c>
      <c r="U442" t="s">
        <v>2384</v>
      </c>
      <c r="V442" t="s">
        <v>5717</v>
      </c>
      <c r="W442" t="s">
        <v>2386</v>
      </c>
      <c r="X442">
        <v>6.9</v>
      </c>
      <c r="Y442">
        <v>406</v>
      </c>
      <c r="Z442">
        <v>48</v>
      </c>
      <c r="AA442">
        <f t="shared" si="110"/>
        <v>3</v>
      </c>
      <c r="AB442" t="s">
        <v>5459</v>
      </c>
      <c r="AC442">
        <f t="shared" si="96"/>
        <v>10</v>
      </c>
      <c r="AD442">
        <f t="shared" si="97"/>
        <v>5</v>
      </c>
      <c r="AE442">
        <f t="shared" si="98"/>
        <v>0</v>
      </c>
      <c r="AF442">
        <f t="shared" si="99"/>
        <v>4</v>
      </c>
      <c r="AG442">
        <f t="shared" si="100"/>
        <v>9.8233994927887025</v>
      </c>
      <c r="AH442">
        <f t="shared" si="101"/>
        <v>6.0108518045290147</v>
      </c>
      <c r="AI442">
        <f t="shared" si="102"/>
        <v>2.5078558716958308</v>
      </c>
      <c r="AJ442">
        <f t="shared" si="103"/>
        <v>4.6124341618748064</v>
      </c>
      <c r="AK442">
        <f t="shared" si="104"/>
        <v>2.6085260335771938</v>
      </c>
      <c r="AL442">
        <f t="shared" si="105"/>
        <v>1.6812412373755872</v>
      </c>
      <c r="AW442">
        <v>270</v>
      </c>
      <c r="AX442">
        <v>1</v>
      </c>
      <c r="AY442" t="s">
        <v>1401</v>
      </c>
      <c r="AZ442" t="s">
        <v>1403</v>
      </c>
      <c r="BA442">
        <v>20</v>
      </c>
      <c r="BB442">
        <v>510</v>
      </c>
      <c r="BC442">
        <v>5934.68310546875</v>
      </c>
      <c r="BD442">
        <v>204</v>
      </c>
      <c r="BE442">
        <v>188.58312988281301</v>
      </c>
      <c r="BF442">
        <v>1180</v>
      </c>
      <c r="BG442">
        <v>7.8267984092235607E-2</v>
      </c>
      <c r="BH442">
        <v>396.51263427734398</v>
      </c>
      <c r="BI442">
        <v>54.25</v>
      </c>
      <c r="BJ442">
        <v>20</v>
      </c>
      <c r="BK442">
        <v>515</v>
      </c>
      <c r="BL442">
        <v>5904.53515625</v>
      </c>
      <c r="BM442">
        <v>208</v>
      </c>
      <c r="BN442">
        <v>299.07604980468801</v>
      </c>
      <c r="BO442">
        <v>4128</v>
      </c>
      <c r="BP442">
        <v>7.4231855571270003E-2</v>
      </c>
      <c r="BQ442">
        <v>649.56195068359398</v>
      </c>
      <c r="BR442">
        <v>54.166664123535199</v>
      </c>
      <c r="BS442">
        <f t="shared" si="106"/>
        <v>3.7733975338684362</v>
      </c>
      <c r="BT442">
        <f t="shared" si="107"/>
        <v>3.771185712784082</v>
      </c>
      <c r="BU442">
        <f t="shared" si="108"/>
        <v>2.6085260335771938</v>
      </c>
      <c r="BV442">
        <f t="shared" si="109"/>
        <v>1.6812412373755872</v>
      </c>
      <c r="BX442" t="s">
        <v>2382</v>
      </c>
      <c r="BY442" t="s">
        <v>5717</v>
      </c>
    </row>
    <row r="443" spans="2:77" x14ac:dyDescent="0.15">
      <c r="B443">
        <v>442</v>
      </c>
      <c r="C443">
        <v>2008</v>
      </c>
      <c r="D443">
        <v>42</v>
      </c>
      <c r="E443" t="s">
        <v>2387</v>
      </c>
      <c r="F443" s="1">
        <v>39506</v>
      </c>
      <c r="G443">
        <v>6679552000</v>
      </c>
      <c r="H443">
        <v>6.9999999999999897E-3</v>
      </c>
      <c r="I443">
        <v>1007729</v>
      </c>
      <c r="J443">
        <v>289</v>
      </c>
      <c r="K443">
        <v>35545</v>
      </c>
      <c r="L443" t="s">
        <v>33</v>
      </c>
      <c r="M443" t="s">
        <v>33</v>
      </c>
      <c r="N443" t="s">
        <v>84</v>
      </c>
      <c r="O443" t="s">
        <v>4261</v>
      </c>
      <c r="P443">
        <v>1</v>
      </c>
      <c r="Q443" t="s">
        <v>2387</v>
      </c>
      <c r="R443" t="s">
        <v>2388</v>
      </c>
      <c r="S443" t="s">
        <v>2389</v>
      </c>
      <c r="T443">
        <v>2008</v>
      </c>
      <c r="U443" t="s">
        <v>2390</v>
      </c>
      <c r="V443" t="s">
        <v>5618</v>
      </c>
      <c r="W443" t="s">
        <v>2391</v>
      </c>
      <c r="X443">
        <v>7.9</v>
      </c>
      <c r="Y443">
        <v>269</v>
      </c>
      <c r="Z443">
        <v>62</v>
      </c>
      <c r="AA443">
        <f t="shared" si="110"/>
        <v>2</v>
      </c>
      <c r="AB443" t="s">
        <v>5429</v>
      </c>
      <c r="AC443">
        <f t="shared" si="96"/>
        <v>4</v>
      </c>
      <c r="AD443">
        <f t="shared" si="97"/>
        <v>4</v>
      </c>
      <c r="AE443">
        <f t="shared" si="98"/>
        <v>0</v>
      </c>
      <c r="AF443">
        <f t="shared" si="99"/>
        <v>2</v>
      </c>
      <c r="AG443">
        <f t="shared" si="100"/>
        <v>9.8247473351622983</v>
      </c>
      <c r="AH443">
        <f t="shared" si="101"/>
        <v>6.0033437566845311</v>
      </c>
      <c r="AI443">
        <f t="shared" si="102"/>
        <v>2.4608978427565478</v>
      </c>
      <c r="AJ443">
        <f t="shared" si="103"/>
        <v>4.5507785185642557</v>
      </c>
      <c r="AK443">
        <f t="shared" si="104"/>
        <v>2.4297522800024076</v>
      </c>
      <c r="AL443">
        <f t="shared" si="105"/>
        <v>1.7923916894982537</v>
      </c>
      <c r="AW443">
        <v>382</v>
      </c>
      <c r="AX443">
        <v>2</v>
      </c>
      <c r="AY443" t="s">
        <v>2032</v>
      </c>
      <c r="AZ443" t="s">
        <v>2034</v>
      </c>
      <c r="BA443">
        <v>8</v>
      </c>
      <c r="BB443">
        <v>91</v>
      </c>
      <c r="BC443">
        <v>1042.90539550781</v>
      </c>
      <c r="BD443">
        <v>63</v>
      </c>
      <c r="BE443">
        <v>135.60008239746099</v>
      </c>
      <c r="BF443">
        <v>1713</v>
      </c>
      <c r="BG443">
        <v>3.0756933614611601E-2</v>
      </c>
      <c r="BH443">
        <v>554.248046875</v>
      </c>
      <c r="BI443">
        <v>14.8333330154419</v>
      </c>
      <c r="BJ443">
        <v>8</v>
      </c>
      <c r="BK443">
        <v>93</v>
      </c>
      <c r="BL443">
        <v>21.909812927246101</v>
      </c>
      <c r="BM443">
        <v>65</v>
      </c>
      <c r="BN443">
        <v>243.346755981445</v>
      </c>
      <c r="BO443">
        <v>4700</v>
      </c>
      <c r="BP443" s="6">
        <v>4.8294554289896E-5</v>
      </c>
      <c r="BQ443">
        <v>633.92132568359398</v>
      </c>
      <c r="BR443">
        <v>14.8333330154419</v>
      </c>
      <c r="BS443">
        <f t="shared" si="106"/>
        <v>3.0182449143015257</v>
      </c>
      <c r="BT443">
        <f t="shared" si="107"/>
        <v>1.3406386694360324</v>
      </c>
      <c r="BU443">
        <f t="shared" si="108"/>
        <v>2.4297522800024076</v>
      </c>
      <c r="BV443">
        <f t="shared" si="109"/>
        <v>1.7923916894982537</v>
      </c>
      <c r="BX443" t="s">
        <v>2388</v>
      </c>
      <c r="BY443" t="s">
        <v>5618</v>
      </c>
    </row>
    <row r="444" spans="2:77" x14ac:dyDescent="0.15">
      <c r="B444">
        <v>443</v>
      </c>
      <c r="C444">
        <v>2008</v>
      </c>
      <c r="D444">
        <v>43</v>
      </c>
      <c r="E444" t="s">
        <v>2392</v>
      </c>
      <c r="F444" s="1">
        <v>39611</v>
      </c>
      <c r="G444">
        <v>6449106000</v>
      </c>
      <c r="H444">
        <v>6.9999999999999897E-3</v>
      </c>
      <c r="I444">
        <v>991417</v>
      </c>
      <c r="J444">
        <v>417</v>
      </c>
      <c r="K444">
        <v>28047</v>
      </c>
      <c r="L444" t="s">
        <v>33</v>
      </c>
      <c r="M444" t="s">
        <v>33</v>
      </c>
      <c r="N444" t="s">
        <v>1710</v>
      </c>
      <c r="O444" t="s">
        <v>4261</v>
      </c>
      <c r="P444">
        <v>1</v>
      </c>
      <c r="Q444" t="s">
        <v>2392</v>
      </c>
      <c r="R444" t="s">
        <v>2393</v>
      </c>
      <c r="S444" t="s">
        <v>2394</v>
      </c>
      <c r="T444">
        <v>2008</v>
      </c>
      <c r="U444" t="s">
        <v>2395</v>
      </c>
      <c r="V444" t="s">
        <v>5718</v>
      </c>
      <c r="W444" t="s">
        <v>2397</v>
      </c>
      <c r="X444">
        <v>7.8</v>
      </c>
      <c r="Y444">
        <v>282</v>
      </c>
      <c r="Z444">
        <v>33</v>
      </c>
      <c r="AA444">
        <f t="shared" si="110"/>
        <v>2</v>
      </c>
      <c r="AB444" t="s">
        <v>5455</v>
      </c>
      <c r="AC444">
        <f t="shared" si="96"/>
        <v>9</v>
      </c>
      <c r="AD444">
        <f t="shared" si="97"/>
        <v>4</v>
      </c>
      <c r="AE444">
        <f t="shared" si="98"/>
        <v>0</v>
      </c>
      <c r="AF444">
        <f t="shared" si="99"/>
        <v>6</v>
      </c>
      <c r="AG444">
        <f t="shared" si="100"/>
        <v>9.8094995152280458</v>
      </c>
      <c r="AH444">
        <f t="shared" si="101"/>
        <v>5.996256361556112</v>
      </c>
      <c r="AI444">
        <f t="shared" si="102"/>
        <v>2.6201360549737571</v>
      </c>
      <c r="AJ444">
        <f t="shared" si="103"/>
        <v>4.4478864145004291</v>
      </c>
      <c r="AK444">
        <f t="shared" si="104"/>
        <v>2.4502491083193609</v>
      </c>
      <c r="AL444">
        <f t="shared" si="105"/>
        <v>1.5185139398778873</v>
      </c>
      <c r="AW444">
        <v>776</v>
      </c>
      <c r="AX444">
        <v>1</v>
      </c>
      <c r="AY444" t="s">
        <v>4114</v>
      </c>
      <c r="AZ444" t="s">
        <v>4116</v>
      </c>
      <c r="BA444">
        <v>19</v>
      </c>
      <c r="BB444">
        <v>325</v>
      </c>
      <c r="BC444">
        <v>2112.505859375</v>
      </c>
      <c r="BD444">
        <v>139</v>
      </c>
      <c r="BE444">
        <v>175.983154296875</v>
      </c>
      <c r="BF444">
        <v>1262</v>
      </c>
      <c r="BG444">
        <v>2.74638235569E-2</v>
      </c>
      <c r="BH444">
        <v>529.61932373046898</v>
      </c>
      <c r="BI444">
        <v>79.833328247070298</v>
      </c>
      <c r="BJ444">
        <v>19</v>
      </c>
      <c r="BK444">
        <v>328</v>
      </c>
      <c r="BL444">
        <v>2110.1015625</v>
      </c>
      <c r="BM444">
        <v>142</v>
      </c>
      <c r="BN444">
        <v>277.88168334960898</v>
      </c>
      <c r="BO444">
        <v>4404</v>
      </c>
      <c r="BP444">
        <v>2.61576790362597E-2</v>
      </c>
      <c r="BQ444">
        <v>729.72955322265602</v>
      </c>
      <c r="BR444">
        <v>79.833328247070298</v>
      </c>
      <c r="BS444">
        <f t="shared" si="106"/>
        <v>3.3247979222090436</v>
      </c>
      <c r="BT444">
        <f t="shared" si="107"/>
        <v>3.3243033590758002</v>
      </c>
      <c r="BU444">
        <f t="shared" si="108"/>
        <v>2.4502491083193609</v>
      </c>
      <c r="BV444">
        <f t="shared" si="109"/>
        <v>1.5185139398778873</v>
      </c>
      <c r="BX444" t="s">
        <v>2393</v>
      </c>
      <c r="BY444" t="s">
        <v>5718</v>
      </c>
    </row>
    <row r="445" spans="2:77" x14ac:dyDescent="0.15">
      <c r="B445">
        <v>444</v>
      </c>
      <c r="C445">
        <v>2008</v>
      </c>
      <c r="D445">
        <v>44</v>
      </c>
      <c r="E445" t="s">
        <v>2398</v>
      </c>
      <c r="F445" s="1">
        <v>39506</v>
      </c>
      <c r="G445">
        <v>6306816500</v>
      </c>
      <c r="H445">
        <v>6.9999999999999897E-3</v>
      </c>
      <c r="I445">
        <v>967654</v>
      </c>
      <c r="J445">
        <v>264</v>
      </c>
      <c r="K445">
        <v>33564</v>
      </c>
      <c r="L445" t="s">
        <v>25</v>
      </c>
      <c r="M445" t="s">
        <v>25</v>
      </c>
      <c r="N445" t="s">
        <v>40</v>
      </c>
      <c r="O445" t="s">
        <v>4261</v>
      </c>
      <c r="P445">
        <v>1</v>
      </c>
      <c r="Q445" t="s">
        <v>2398</v>
      </c>
      <c r="R445" t="s">
        <v>2399</v>
      </c>
      <c r="T445">
        <v>2008</v>
      </c>
      <c r="U445" t="s">
        <v>2400</v>
      </c>
      <c r="V445" t="s">
        <v>5597</v>
      </c>
      <c r="W445" t="s">
        <v>31</v>
      </c>
      <c r="X445">
        <v>8.1</v>
      </c>
      <c r="Y445">
        <v>555</v>
      </c>
      <c r="Z445">
        <v>83</v>
      </c>
      <c r="AA445">
        <f t="shared" si="110"/>
        <v>1</v>
      </c>
      <c r="AB445" t="s">
        <v>5426</v>
      </c>
      <c r="AC445">
        <f t="shared" si="96"/>
        <v>1</v>
      </c>
      <c r="AD445">
        <f t="shared" si="97"/>
        <v>1</v>
      </c>
      <c r="AE445">
        <f t="shared" si="98"/>
        <v>0</v>
      </c>
      <c r="AF445">
        <f t="shared" si="99"/>
        <v>2</v>
      </c>
      <c r="AG445">
        <f t="shared" si="100"/>
        <v>9.7998101951606298</v>
      </c>
      <c r="AH445">
        <f t="shared" si="101"/>
        <v>5.9857200962004278</v>
      </c>
      <c r="AI445">
        <f t="shared" si="102"/>
        <v>2.4216039268698308</v>
      </c>
      <c r="AJ445">
        <f t="shared" si="103"/>
        <v>4.525873712419151</v>
      </c>
      <c r="AK445">
        <f t="shared" si="104"/>
        <v>2.7442929831226759</v>
      </c>
      <c r="AL445">
        <f t="shared" si="105"/>
        <v>1.919078092376074</v>
      </c>
      <c r="AW445">
        <v>86</v>
      </c>
      <c r="AX445">
        <v>2</v>
      </c>
      <c r="AY445" t="s">
        <v>491</v>
      </c>
      <c r="AZ445" t="s">
        <v>493</v>
      </c>
      <c r="BA445">
        <v>9</v>
      </c>
      <c r="BB445">
        <v>107</v>
      </c>
      <c r="BC445">
        <v>623.24395751953102</v>
      </c>
      <c r="BD445">
        <v>69</v>
      </c>
      <c r="BE445">
        <v>134.800048828125</v>
      </c>
      <c r="BF445">
        <v>1739</v>
      </c>
      <c r="BG445">
        <v>1.7291322350502E-2</v>
      </c>
      <c r="BH445">
        <v>415.33187866210898</v>
      </c>
      <c r="BI445">
        <v>18.6666660308838</v>
      </c>
      <c r="BJ445">
        <v>9</v>
      </c>
      <c r="BK445">
        <v>113</v>
      </c>
      <c r="BL445">
        <v>38.8982124328613</v>
      </c>
      <c r="BM445">
        <v>75</v>
      </c>
      <c r="BN445">
        <v>257.40390014648398</v>
      </c>
      <c r="BO445">
        <v>4417</v>
      </c>
      <c r="BP445">
        <v>2.2858391457703E-4</v>
      </c>
      <c r="BQ445">
        <v>664.85992431640602</v>
      </c>
      <c r="BR445">
        <v>18.6666660308838</v>
      </c>
      <c r="BS445">
        <f t="shared" si="106"/>
        <v>2.7946580766204221</v>
      </c>
      <c r="BT445">
        <f t="shared" si="107"/>
        <v>1.589929643783748</v>
      </c>
      <c r="BU445">
        <f t="shared" si="108"/>
        <v>2.7442929831226759</v>
      </c>
      <c r="BV445">
        <f t="shared" si="109"/>
        <v>1.919078092376074</v>
      </c>
      <c r="BX445" t="s">
        <v>2399</v>
      </c>
      <c r="BY445" t="s">
        <v>5597</v>
      </c>
    </row>
    <row r="446" spans="2:77" x14ac:dyDescent="0.15">
      <c r="B446">
        <v>445</v>
      </c>
      <c r="C446">
        <v>2008</v>
      </c>
      <c r="D446">
        <v>45</v>
      </c>
      <c r="E446" t="s">
        <v>2401</v>
      </c>
      <c r="F446" s="1">
        <v>39792</v>
      </c>
      <c r="G446">
        <v>6117517000</v>
      </c>
      <c r="H446">
        <v>6.9999999999999897E-3</v>
      </c>
      <c r="I446">
        <v>945067</v>
      </c>
      <c r="J446">
        <v>435</v>
      </c>
      <c r="K446">
        <v>23170</v>
      </c>
      <c r="L446" t="s">
        <v>33</v>
      </c>
      <c r="M446" t="s">
        <v>33</v>
      </c>
      <c r="N446" t="s">
        <v>880</v>
      </c>
      <c r="O446" t="s">
        <v>4261</v>
      </c>
      <c r="P446">
        <v>1</v>
      </c>
      <c r="Q446" t="s">
        <v>2401</v>
      </c>
      <c r="R446" t="s">
        <v>2402</v>
      </c>
      <c r="S446" t="s">
        <v>2403</v>
      </c>
      <c r="T446">
        <v>2008</v>
      </c>
      <c r="U446" t="s">
        <v>2404</v>
      </c>
      <c r="V446" t="s">
        <v>5719</v>
      </c>
      <c r="W446" t="s">
        <v>2406</v>
      </c>
      <c r="X446">
        <v>8</v>
      </c>
      <c r="Y446">
        <v>463</v>
      </c>
      <c r="Z446">
        <v>40</v>
      </c>
      <c r="AA446">
        <f t="shared" si="110"/>
        <v>2</v>
      </c>
      <c r="AB446" t="s">
        <v>5446</v>
      </c>
      <c r="AC446">
        <f t="shared" si="96"/>
        <v>6</v>
      </c>
      <c r="AD446">
        <f t="shared" si="97"/>
        <v>4</v>
      </c>
      <c r="AE446">
        <f t="shared" si="98"/>
        <v>0</v>
      </c>
      <c r="AF446">
        <f t="shared" si="99"/>
        <v>12</v>
      </c>
      <c r="AG446">
        <f t="shared" si="100"/>
        <v>9.7865751848887115</v>
      </c>
      <c r="AH446">
        <f t="shared" si="101"/>
        <v>5.9754625986667538</v>
      </c>
      <c r="AI446">
        <f t="shared" si="102"/>
        <v>2.638489256954637</v>
      </c>
      <c r="AJ446">
        <f t="shared" si="103"/>
        <v>4.3649260337899749</v>
      </c>
      <c r="AK446">
        <f t="shared" si="104"/>
        <v>2.6655809910179529</v>
      </c>
      <c r="AL446">
        <f t="shared" si="105"/>
        <v>1.6020599913279623</v>
      </c>
      <c r="AW446">
        <v>178</v>
      </c>
      <c r="AX446">
        <v>1</v>
      </c>
      <c r="AY446" t="s">
        <v>959</v>
      </c>
      <c r="AZ446" t="s">
        <v>961</v>
      </c>
      <c r="BA446">
        <v>8</v>
      </c>
      <c r="BB446">
        <v>157</v>
      </c>
      <c r="BC446">
        <v>1228.63989257813</v>
      </c>
      <c r="BD446">
        <v>112</v>
      </c>
      <c r="BE446">
        <v>165.69982910156301</v>
      </c>
      <c r="BF446">
        <v>1303</v>
      </c>
      <c r="BG446">
        <v>1.6073493286967298E-2</v>
      </c>
      <c r="BH446">
        <v>41.047199249267599</v>
      </c>
      <c r="BI446">
        <v>6.8333330154418901</v>
      </c>
      <c r="BJ446">
        <v>8</v>
      </c>
      <c r="BK446">
        <v>160</v>
      </c>
      <c r="BL446">
        <v>1244.24523925781</v>
      </c>
      <c r="BM446">
        <v>115</v>
      </c>
      <c r="BN446">
        <v>273.34344482421898</v>
      </c>
      <c r="BO446">
        <v>4306</v>
      </c>
      <c r="BP446">
        <v>1.5521659515798101E-2</v>
      </c>
      <c r="BQ446">
        <v>53.713821411132798</v>
      </c>
      <c r="BR446">
        <v>6.8333330154418901</v>
      </c>
      <c r="BS446">
        <f t="shared" si="106"/>
        <v>3.0894246122738616</v>
      </c>
      <c r="BT446">
        <f t="shared" si="107"/>
        <v>3.094905987717834</v>
      </c>
      <c r="BU446">
        <f t="shared" si="108"/>
        <v>2.6655809910179529</v>
      </c>
      <c r="BV446">
        <f t="shared" si="109"/>
        <v>1.6020599913279623</v>
      </c>
      <c r="BX446" t="s">
        <v>2402</v>
      </c>
      <c r="BY446" t="s">
        <v>5719</v>
      </c>
    </row>
    <row r="447" spans="2:77" x14ac:dyDescent="0.15">
      <c r="B447">
        <v>446</v>
      </c>
      <c r="C447">
        <v>2008</v>
      </c>
      <c r="D447">
        <v>46</v>
      </c>
      <c r="E447" t="s">
        <v>2407</v>
      </c>
      <c r="F447" s="1">
        <v>39541</v>
      </c>
      <c r="G447">
        <v>6316842000</v>
      </c>
      <c r="H447">
        <v>6.9999999999999897E-3</v>
      </c>
      <c r="I447">
        <v>936945</v>
      </c>
      <c r="J447">
        <v>355</v>
      </c>
      <c r="K447">
        <v>35830</v>
      </c>
      <c r="L447" t="s">
        <v>25</v>
      </c>
      <c r="M447" t="s">
        <v>25</v>
      </c>
      <c r="N447" t="s">
        <v>26</v>
      </c>
      <c r="O447" t="s">
        <v>4261</v>
      </c>
      <c r="P447" t="e">
        <v>#VALUE!</v>
      </c>
      <c r="Q447" t="s">
        <v>2408</v>
      </c>
      <c r="R447" t="s">
        <v>2409</v>
      </c>
      <c r="T447">
        <v>2007</v>
      </c>
      <c r="U447" t="s">
        <v>2410</v>
      </c>
      <c r="V447" t="s">
        <v>5720</v>
      </c>
      <c r="W447" t="s">
        <v>2412</v>
      </c>
      <c r="X447">
        <v>7</v>
      </c>
      <c r="Y447">
        <v>450</v>
      </c>
      <c r="Z447">
        <v>80</v>
      </c>
      <c r="AA447">
        <f t="shared" si="110"/>
        <v>1</v>
      </c>
      <c r="AB447" t="s">
        <v>5424</v>
      </c>
      <c r="AC447">
        <f t="shared" si="96"/>
        <v>2</v>
      </c>
      <c r="AD447">
        <f t="shared" si="97"/>
        <v>2</v>
      </c>
      <c r="AE447">
        <f t="shared" si="98"/>
        <v>0</v>
      </c>
      <c r="AF447">
        <f t="shared" si="99"/>
        <v>4</v>
      </c>
      <c r="AG447">
        <f t="shared" si="100"/>
        <v>9.8005000142402121</v>
      </c>
      <c r="AH447">
        <f t="shared" si="101"/>
        <v>5.9717140979341305</v>
      </c>
      <c r="AI447">
        <f t="shared" si="102"/>
        <v>2.5502283530550938</v>
      </c>
      <c r="AJ447">
        <f t="shared" si="103"/>
        <v>4.55424680816611</v>
      </c>
      <c r="AK447">
        <f t="shared" si="104"/>
        <v>2.6532125137753435</v>
      </c>
      <c r="AL447">
        <f t="shared" si="105"/>
        <v>1.9030899869919433</v>
      </c>
      <c r="AW447">
        <v>218</v>
      </c>
      <c r="AX447">
        <v>1</v>
      </c>
      <c r="AY447" t="s">
        <v>1145</v>
      </c>
      <c r="AZ447" t="s">
        <v>1147</v>
      </c>
      <c r="BA447">
        <v>24</v>
      </c>
      <c r="BB447">
        <v>592</v>
      </c>
      <c r="BC447">
        <v>5828.10205078125</v>
      </c>
      <c r="BD447">
        <v>232</v>
      </c>
      <c r="BE447">
        <v>195.64979553222699</v>
      </c>
      <c r="BF447">
        <v>1144</v>
      </c>
      <c r="BG447">
        <v>7.65490531921387E-2</v>
      </c>
      <c r="BH447">
        <v>464.88461303710898</v>
      </c>
      <c r="BI447">
        <v>74.783332824707003</v>
      </c>
      <c r="BJ447">
        <v>25</v>
      </c>
      <c r="BK447">
        <v>634</v>
      </c>
      <c r="BL447">
        <v>6150.505859375</v>
      </c>
      <c r="BM447">
        <v>248</v>
      </c>
      <c r="BN447">
        <v>318.53851318359398</v>
      </c>
      <c r="BO447">
        <v>3901</v>
      </c>
      <c r="BP447">
        <v>7.7008381485938998E-2</v>
      </c>
      <c r="BQ447">
        <v>1684.83654785156</v>
      </c>
      <c r="BR447">
        <v>80.783332824707003</v>
      </c>
      <c r="BS447">
        <f t="shared" si="106"/>
        <v>3.7655271477141405</v>
      </c>
      <c r="BT447">
        <f t="shared" si="107"/>
        <v>3.7889108365722386</v>
      </c>
      <c r="BU447">
        <f t="shared" si="108"/>
        <v>2.6532125137753435</v>
      </c>
      <c r="BV447">
        <f t="shared" si="109"/>
        <v>1.9030899869919433</v>
      </c>
      <c r="BX447" t="s">
        <v>2409</v>
      </c>
      <c r="BY447" t="s">
        <v>5720</v>
      </c>
    </row>
    <row r="448" spans="2:77" x14ac:dyDescent="0.15">
      <c r="B448">
        <v>447</v>
      </c>
      <c r="C448">
        <v>2008</v>
      </c>
      <c r="D448">
        <v>47</v>
      </c>
      <c r="E448" t="s">
        <v>2413</v>
      </c>
      <c r="F448" s="1">
        <v>39625</v>
      </c>
      <c r="G448">
        <v>5651660500</v>
      </c>
      <c r="H448">
        <v>6.0000000000000001E-3</v>
      </c>
      <c r="I448">
        <v>898000</v>
      </c>
      <c r="J448">
        <v>304</v>
      </c>
      <c r="K448">
        <v>28099</v>
      </c>
      <c r="L448" t="s">
        <v>25</v>
      </c>
      <c r="M448" t="s">
        <v>2414</v>
      </c>
      <c r="N448" t="s">
        <v>2415</v>
      </c>
      <c r="O448" t="s">
        <v>4261</v>
      </c>
      <c r="P448">
        <v>1</v>
      </c>
      <c r="Q448" t="s">
        <v>2413</v>
      </c>
      <c r="R448" t="s">
        <v>2416</v>
      </c>
      <c r="S448" t="s">
        <v>2417</v>
      </c>
      <c r="T448">
        <v>2008</v>
      </c>
      <c r="U448" t="s">
        <v>2418</v>
      </c>
      <c r="V448" t="s">
        <v>5597</v>
      </c>
      <c r="W448" t="s">
        <v>31</v>
      </c>
      <c r="X448">
        <v>9.1999999999999993</v>
      </c>
      <c r="Y448">
        <v>994</v>
      </c>
      <c r="Z448">
        <v>133</v>
      </c>
      <c r="AA448">
        <f t="shared" si="110"/>
        <v>1</v>
      </c>
      <c r="AB448" t="s">
        <v>5463</v>
      </c>
      <c r="AC448">
        <f t="shared" si="96"/>
        <v>10</v>
      </c>
      <c r="AD448">
        <f t="shared" si="97"/>
        <v>5</v>
      </c>
      <c r="AE448">
        <f t="shared" si="98"/>
        <v>0</v>
      </c>
      <c r="AF448">
        <f t="shared" si="99"/>
        <v>6</v>
      </c>
      <c r="AG448">
        <f t="shared" si="100"/>
        <v>9.7521760655252407</v>
      </c>
      <c r="AH448">
        <f t="shared" si="101"/>
        <v>5.9532763366673036</v>
      </c>
      <c r="AI448">
        <f t="shared" si="102"/>
        <v>2.4828735836087534</v>
      </c>
      <c r="AJ448">
        <f t="shared" si="103"/>
        <v>4.4486908643104268</v>
      </c>
      <c r="AK448">
        <f t="shared" si="104"/>
        <v>2.9973863843973132</v>
      </c>
      <c r="AL448">
        <f t="shared" si="105"/>
        <v>2.1238516409670858</v>
      </c>
      <c r="AW448">
        <v>972</v>
      </c>
      <c r="AX448">
        <v>1</v>
      </c>
      <c r="AY448" t="s">
        <v>5134</v>
      </c>
      <c r="AZ448" t="s">
        <v>5135</v>
      </c>
      <c r="BA448">
        <v>11</v>
      </c>
      <c r="BB448">
        <v>202</v>
      </c>
      <c r="BC448">
        <v>1332.96936035156</v>
      </c>
      <c r="BD448">
        <v>112</v>
      </c>
      <c r="BE448">
        <v>165.98321533203099</v>
      </c>
      <c r="BF448">
        <v>1315</v>
      </c>
      <c r="BG448">
        <v>1.73408985137939E-2</v>
      </c>
      <c r="BH448">
        <v>56.662765502929702</v>
      </c>
      <c r="BI448">
        <v>14.1666669845581</v>
      </c>
      <c r="BJ448">
        <v>11</v>
      </c>
      <c r="BK448">
        <v>203</v>
      </c>
      <c r="BL448">
        <v>1332.22570800781</v>
      </c>
      <c r="BM448">
        <v>113</v>
      </c>
      <c r="BN448">
        <v>271.217041015625</v>
      </c>
      <c r="BO448">
        <v>4361</v>
      </c>
      <c r="BP448">
        <v>1.6525089740753202E-2</v>
      </c>
      <c r="BQ448">
        <v>131.13197326660199</v>
      </c>
      <c r="BR448">
        <v>14.1666669845581</v>
      </c>
      <c r="BS448">
        <f t="shared" si="106"/>
        <v>3.1248201668308306</v>
      </c>
      <c r="BT448">
        <f t="shared" si="107"/>
        <v>3.1245778099980712</v>
      </c>
      <c r="BU448">
        <f t="shared" si="108"/>
        <v>2.9973863843973132</v>
      </c>
      <c r="BV448">
        <f t="shared" si="109"/>
        <v>2.1238516409670858</v>
      </c>
      <c r="BX448" t="s">
        <v>2416</v>
      </c>
      <c r="BY448" t="s">
        <v>5597</v>
      </c>
    </row>
    <row r="449" spans="2:77" x14ac:dyDescent="0.15">
      <c r="B449">
        <v>448</v>
      </c>
      <c r="C449">
        <v>2008</v>
      </c>
      <c r="D449">
        <v>48</v>
      </c>
      <c r="E449" t="s">
        <v>2419</v>
      </c>
      <c r="F449" s="1">
        <v>39527</v>
      </c>
      <c r="G449">
        <v>5680873500</v>
      </c>
      <c r="H449">
        <v>6.0000000000000001E-3</v>
      </c>
      <c r="I449">
        <v>846903</v>
      </c>
      <c r="J449">
        <v>340</v>
      </c>
      <c r="K449">
        <v>29178</v>
      </c>
      <c r="L449" t="s">
        <v>25</v>
      </c>
      <c r="M449" t="s">
        <v>25</v>
      </c>
      <c r="N449" t="s">
        <v>40</v>
      </c>
      <c r="O449" t="s">
        <v>4261</v>
      </c>
      <c r="P449">
        <v>1</v>
      </c>
      <c r="Q449" t="s">
        <v>2419</v>
      </c>
      <c r="R449" t="s">
        <v>2420</v>
      </c>
      <c r="T449">
        <v>2008</v>
      </c>
      <c r="U449" t="s">
        <v>2421</v>
      </c>
      <c r="V449" t="s">
        <v>5602</v>
      </c>
      <c r="W449" t="s">
        <v>31</v>
      </c>
      <c r="X449">
        <v>5.6</v>
      </c>
      <c r="Y449">
        <v>587</v>
      </c>
      <c r="Z449">
        <v>92</v>
      </c>
      <c r="AA449">
        <f t="shared" si="110"/>
        <v>1</v>
      </c>
      <c r="AB449" t="s">
        <v>5426</v>
      </c>
      <c r="AC449">
        <f t="shared" si="96"/>
        <v>1</v>
      </c>
      <c r="AD449">
        <f t="shared" si="97"/>
        <v>1</v>
      </c>
      <c r="AE449">
        <f t="shared" si="98"/>
        <v>0</v>
      </c>
      <c r="AF449">
        <f t="shared" si="99"/>
        <v>3</v>
      </c>
      <c r="AG449">
        <f t="shared" si="100"/>
        <v>9.7544151186446868</v>
      </c>
      <c r="AH449">
        <f t="shared" si="101"/>
        <v>5.9278336712785995</v>
      </c>
      <c r="AI449">
        <f t="shared" si="102"/>
        <v>2.5314789170422549</v>
      </c>
      <c r="AJ449">
        <f t="shared" si="103"/>
        <v>4.4650555199518207</v>
      </c>
      <c r="AK449">
        <f t="shared" si="104"/>
        <v>2.7686381012476144</v>
      </c>
      <c r="AL449">
        <f t="shared" si="105"/>
        <v>1.9637878273455551</v>
      </c>
      <c r="AW449">
        <v>172</v>
      </c>
      <c r="AX449">
        <v>2</v>
      </c>
      <c r="AY449" t="s">
        <v>929</v>
      </c>
      <c r="AZ449" t="s">
        <v>931</v>
      </c>
      <c r="BA449">
        <v>5</v>
      </c>
      <c r="BB449">
        <v>42</v>
      </c>
      <c r="BC449">
        <v>730.10192871093795</v>
      </c>
      <c r="BD449">
        <v>30</v>
      </c>
      <c r="BE449">
        <v>119.03337860107401</v>
      </c>
      <c r="BF449">
        <v>1882</v>
      </c>
      <c r="BG449">
        <v>2.1765841171145401E-2</v>
      </c>
      <c r="BH449">
        <v>637.891357421875</v>
      </c>
      <c r="BI449">
        <v>5</v>
      </c>
      <c r="BJ449">
        <v>5</v>
      </c>
      <c r="BK449">
        <v>47</v>
      </c>
      <c r="BL449">
        <v>14.965283393859901</v>
      </c>
      <c r="BM449">
        <v>35</v>
      </c>
      <c r="BN449">
        <v>232.45146179199199</v>
      </c>
      <c r="BO449">
        <v>4744</v>
      </c>
      <c r="BP449" s="6">
        <v>5.3732404921902303E-5</v>
      </c>
      <c r="BQ449">
        <v>1366.49450683594</v>
      </c>
      <c r="BR449">
        <v>5</v>
      </c>
      <c r="BS449">
        <f t="shared" si="106"/>
        <v>2.8633834957184359</v>
      </c>
      <c r="BT449">
        <f t="shared" si="107"/>
        <v>1.1750849453809691</v>
      </c>
      <c r="BU449">
        <f t="shared" si="108"/>
        <v>2.7686381012476144</v>
      </c>
      <c r="BV449">
        <f t="shared" si="109"/>
        <v>1.9637878273455551</v>
      </c>
      <c r="BX449" t="s">
        <v>2420</v>
      </c>
      <c r="BY449" t="s">
        <v>5602</v>
      </c>
    </row>
    <row r="450" spans="2:77" x14ac:dyDescent="0.15">
      <c r="B450">
        <v>449</v>
      </c>
      <c r="C450">
        <v>2008</v>
      </c>
      <c r="D450">
        <v>49</v>
      </c>
      <c r="E450" t="s">
        <v>2422</v>
      </c>
      <c r="F450" s="1">
        <v>39799</v>
      </c>
      <c r="G450">
        <v>10609541500</v>
      </c>
      <c r="H450">
        <v>1.2E-2</v>
      </c>
      <c r="I450">
        <v>1617322</v>
      </c>
      <c r="J450">
        <v>412</v>
      </c>
      <c r="K450">
        <v>43171</v>
      </c>
      <c r="L450" t="s">
        <v>33</v>
      </c>
      <c r="M450" t="s">
        <v>33</v>
      </c>
      <c r="N450" t="s">
        <v>34</v>
      </c>
      <c r="O450" t="s">
        <v>4261</v>
      </c>
      <c r="P450">
        <v>1</v>
      </c>
      <c r="Q450" t="s">
        <v>2422</v>
      </c>
      <c r="R450" t="s">
        <v>2423</v>
      </c>
      <c r="S450" t="s">
        <v>2424</v>
      </c>
      <c r="T450">
        <v>2008</v>
      </c>
      <c r="U450" t="s">
        <v>2425</v>
      </c>
      <c r="V450" t="s">
        <v>5608</v>
      </c>
      <c r="W450" t="s">
        <v>2426</v>
      </c>
      <c r="X450">
        <v>8.3000000000000007</v>
      </c>
      <c r="Y450">
        <v>530</v>
      </c>
      <c r="Z450">
        <v>55</v>
      </c>
      <c r="AA450">
        <f t="shared" si="110"/>
        <v>2</v>
      </c>
      <c r="AB450" t="s">
        <v>5425</v>
      </c>
      <c r="AC450">
        <f t="shared" ref="AC450:AC513" si="111">VLOOKUP(AB450,$AQ$2:$AT$72,4,FALSE)</f>
        <v>5</v>
      </c>
      <c r="AD450">
        <f t="shared" ref="AD450:AD513" si="112">VLOOKUP(AB450,$AQ$2:$AU$72,5,FALSE)</f>
        <v>4</v>
      </c>
      <c r="AE450">
        <f t="shared" ref="AE450:AE513" si="113">IF(ISNUMBER(SEARCH("애니메",V450)),1,0)</f>
        <v>0</v>
      </c>
      <c r="AF450">
        <f t="shared" ref="AF450:AF513" si="114">MONTH(F450)</f>
        <v>12</v>
      </c>
      <c r="AG450">
        <f t="shared" ref="AG450:AG513" si="115">LOG(G450,10)</f>
        <v>10.02569661591618</v>
      </c>
      <c r="AH450">
        <f t="shared" ref="AH450:AH513" si="116">LOG(I450,10)</f>
        <v>6.2087964941805351</v>
      </c>
      <c r="AI450">
        <f t="shared" ref="AI450:AI513" si="117">LOG(J450,10)</f>
        <v>2.6148972160331345</v>
      </c>
      <c r="AJ450">
        <f t="shared" ref="AJ450:AJ513" si="118">LOG(K450,10)</f>
        <v>4.6351921086389387</v>
      </c>
      <c r="AK450">
        <f t="shared" ref="AK450:AK513" si="119">LOG(Y450,10)</f>
        <v>2.7242758696007887</v>
      </c>
      <c r="AL450">
        <f t="shared" ref="AL450:AL513" si="120">LOG(Z450,10)</f>
        <v>1.7403626894942439</v>
      </c>
      <c r="AW450">
        <v>441</v>
      </c>
      <c r="AX450">
        <v>3</v>
      </c>
      <c r="AY450" t="s">
        <v>2382</v>
      </c>
      <c r="AZ450" t="s">
        <v>2384</v>
      </c>
      <c r="BA450">
        <v>2</v>
      </c>
      <c r="BB450">
        <v>4</v>
      </c>
      <c r="BC450">
        <v>2.8946533203125</v>
      </c>
      <c r="BD450">
        <v>1</v>
      </c>
      <c r="BE450">
        <v>1</v>
      </c>
      <c r="BF450">
        <v>589</v>
      </c>
      <c r="BG450" s="6">
        <v>5.7723097135475899E-11</v>
      </c>
      <c r="BH450">
        <v>0</v>
      </c>
      <c r="BI450">
        <v>0</v>
      </c>
      <c r="BJ450">
        <v>6</v>
      </c>
      <c r="BK450">
        <v>72</v>
      </c>
      <c r="BL450">
        <v>194.99597167968801</v>
      </c>
      <c r="BM450">
        <v>47</v>
      </c>
      <c r="BN450">
        <v>252.21115112304699</v>
      </c>
      <c r="BO450">
        <v>4413</v>
      </c>
      <c r="BP450">
        <v>2.3240440059453201E-3</v>
      </c>
      <c r="BQ450">
        <v>544.44952392578102</v>
      </c>
      <c r="BR450">
        <v>4</v>
      </c>
      <c r="BS450">
        <f t="shared" si="106"/>
        <v>0.46159655766935381</v>
      </c>
      <c r="BT450">
        <f t="shared" si="107"/>
        <v>2.2900256395914744</v>
      </c>
      <c r="BU450">
        <f t="shared" si="108"/>
        <v>2.7242758696007887</v>
      </c>
      <c r="BV450">
        <f t="shared" si="109"/>
        <v>1.7403626894942439</v>
      </c>
      <c r="BX450" t="s">
        <v>2423</v>
      </c>
      <c r="BY450" t="s">
        <v>5608</v>
      </c>
    </row>
    <row r="451" spans="2:77" x14ac:dyDescent="0.15">
      <c r="B451">
        <v>450</v>
      </c>
      <c r="C451">
        <v>2008</v>
      </c>
      <c r="D451">
        <v>50</v>
      </c>
      <c r="E451" t="s">
        <v>2427</v>
      </c>
      <c r="F451" s="1">
        <v>39576</v>
      </c>
      <c r="G451">
        <v>5215502000</v>
      </c>
      <c r="H451">
        <v>6.0000000000000001E-3</v>
      </c>
      <c r="I451">
        <v>798718</v>
      </c>
      <c r="J451">
        <v>412</v>
      </c>
      <c r="K451">
        <v>26555</v>
      </c>
      <c r="L451" t="s">
        <v>33</v>
      </c>
      <c r="M451" t="s">
        <v>33</v>
      </c>
      <c r="N451" t="s">
        <v>34</v>
      </c>
      <c r="O451" t="s">
        <v>4261</v>
      </c>
      <c r="P451">
        <v>1</v>
      </c>
      <c r="Q451" t="s">
        <v>2427</v>
      </c>
      <c r="R451" t="s">
        <v>2428</v>
      </c>
      <c r="S451" t="s">
        <v>2429</v>
      </c>
      <c r="T451">
        <v>2008</v>
      </c>
      <c r="U451" t="s">
        <v>2430</v>
      </c>
      <c r="V451" t="s">
        <v>5651</v>
      </c>
      <c r="W451" t="s">
        <v>2431</v>
      </c>
      <c r="X451">
        <v>7.7</v>
      </c>
      <c r="Y451">
        <v>1225</v>
      </c>
      <c r="Z451">
        <v>199</v>
      </c>
      <c r="AA451">
        <f t="shared" si="110"/>
        <v>2</v>
      </c>
      <c r="AB451" t="s">
        <v>5425</v>
      </c>
      <c r="AC451">
        <f t="shared" si="111"/>
        <v>5</v>
      </c>
      <c r="AD451">
        <f t="shared" si="112"/>
        <v>4</v>
      </c>
      <c r="AE451">
        <f t="shared" si="113"/>
        <v>0</v>
      </c>
      <c r="AF451">
        <f t="shared" si="114"/>
        <v>5</v>
      </c>
      <c r="AG451">
        <f t="shared" si="115"/>
        <v>9.7172961162788294</v>
      </c>
      <c r="AH451">
        <f t="shared" si="116"/>
        <v>5.902393471852764</v>
      </c>
      <c r="AI451">
        <f t="shared" si="117"/>
        <v>2.6148972160331345</v>
      </c>
      <c r="AJ451">
        <f t="shared" si="118"/>
        <v>4.4241463057551558</v>
      </c>
      <c r="AK451">
        <f t="shared" si="119"/>
        <v>3.0881360887005509</v>
      </c>
      <c r="AL451">
        <f t="shared" si="120"/>
        <v>2.2988530764097064</v>
      </c>
      <c r="AW451">
        <v>754</v>
      </c>
      <c r="AX451">
        <v>9</v>
      </c>
      <c r="AY451" t="s">
        <v>4004</v>
      </c>
      <c r="AZ451" t="s">
        <v>4006</v>
      </c>
      <c r="BA451">
        <v>1</v>
      </c>
      <c r="BB451">
        <v>1</v>
      </c>
      <c r="BC451">
        <v>1.18280494213104</v>
      </c>
      <c r="BD451">
        <v>0</v>
      </c>
      <c r="BE451">
        <v>0</v>
      </c>
      <c r="BF451">
        <v>594</v>
      </c>
      <c r="BG451" s="6">
        <v>5.9887899084287702E-9</v>
      </c>
      <c r="BH451">
        <v>0</v>
      </c>
      <c r="BI451">
        <v>0</v>
      </c>
      <c r="BJ451">
        <v>7</v>
      </c>
      <c r="BK451">
        <v>62</v>
      </c>
      <c r="BL451">
        <v>20.071956634521499</v>
      </c>
      <c r="BM451">
        <v>42</v>
      </c>
      <c r="BN451">
        <v>239.95147705078099</v>
      </c>
      <c r="BO451">
        <v>4633</v>
      </c>
      <c r="BP451" s="6">
        <v>9.6994292107410702E-5</v>
      </c>
      <c r="BQ451">
        <v>486.01290893554699</v>
      </c>
      <c r="BR451">
        <v>11.5</v>
      </c>
      <c r="BS451">
        <f t="shared" ref="BS451:BS514" si="121">LOG(BC451,10)</f>
        <v>7.2913130476801938E-2</v>
      </c>
      <c r="BT451">
        <f t="shared" ref="BT451:BT514" si="122">LOG(BL451,10)</f>
        <v>1.3025897100139892</v>
      </c>
      <c r="BU451">
        <f t="shared" ref="BU451:BU514" si="123">LOG(Y451,10)</f>
        <v>3.0881360887005509</v>
      </c>
      <c r="BV451">
        <f t="shared" ref="BV451:BV514" si="124">LOG(Z451,10)</f>
        <v>2.2988530764097064</v>
      </c>
      <c r="BX451" t="s">
        <v>2428</v>
      </c>
      <c r="BY451" t="s">
        <v>5651</v>
      </c>
    </row>
    <row r="452" spans="2:77" x14ac:dyDescent="0.15">
      <c r="B452">
        <v>451</v>
      </c>
      <c r="C452">
        <v>2008</v>
      </c>
      <c r="D452">
        <v>51</v>
      </c>
      <c r="E452" t="s">
        <v>2432</v>
      </c>
      <c r="F452" s="1">
        <v>39723</v>
      </c>
      <c r="G452">
        <v>4992149500</v>
      </c>
      <c r="H452">
        <v>5.0000000000000001E-3</v>
      </c>
      <c r="I452">
        <v>762337</v>
      </c>
      <c r="J452">
        <v>371</v>
      </c>
      <c r="K452">
        <v>28922</v>
      </c>
      <c r="L452" t="s">
        <v>25</v>
      </c>
      <c r="M452" t="s">
        <v>25</v>
      </c>
      <c r="N452" t="s">
        <v>40</v>
      </c>
      <c r="O452" t="s">
        <v>4261</v>
      </c>
      <c r="P452">
        <v>1</v>
      </c>
      <c r="Q452" t="s">
        <v>2432</v>
      </c>
      <c r="R452" t="s">
        <v>2433</v>
      </c>
      <c r="S452" t="s">
        <v>2434</v>
      </c>
      <c r="T452">
        <v>2008</v>
      </c>
      <c r="U452" t="s">
        <v>2435</v>
      </c>
      <c r="V452" t="s">
        <v>5594</v>
      </c>
      <c r="W452" t="s">
        <v>31</v>
      </c>
      <c r="X452">
        <v>6.6</v>
      </c>
      <c r="Y452">
        <v>522</v>
      </c>
      <c r="Z452">
        <v>27</v>
      </c>
      <c r="AA452">
        <f t="shared" si="110"/>
        <v>1</v>
      </c>
      <c r="AB452" t="s">
        <v>5426</v>
      </c>
      <c r="AC452">
        <f t="shared" si="111"/>
        <v>1</v>
      </c>
      <c r="AD452">
        <f t="shared" si="112"/>
        <v>1</v>
      </c>
      <c r="AE452">
        <f t="shared" si="113"/>
        <v>0</v>
      </c>
      <c r="AF452">
        <f t="shared" si="114"/>
        <v>10</v>
      </c>
      <c r="AG452">
        <f t="shared" si="115"/>
        <v>9.6982875826945687</v>
      </c>
      <c r="AH452">
        <f t="shared" si="116"/>
        <v>5.8821469987492687</v>
      </c>
      <c r="AI452">
        <f t="shared" si="117"/>
        <v>2.5693739096150456</v>
      </c>
      <c r="AJ452">
        <f t="shared" si="118"/>
        <v>4.4612283217805491</v>
      </c>
      <c r="AK452">
        <f t="shared" si="119"/>
        <v>2.7176705030022621</v>
      </c>
      <c r="AL452">
        <f t="shared" si="120"/>
        <v>1.4313637641589871</v>
      </c>
      <c r="AW452">
        <v>348</v>
      </c>
      <c r="AX452">
        <v>1</v>
      </c>
      <c r="AY452" t="s">
        <v>1863</v>
      </c>
      <c r="AZ452" t="s">
        <v>1865</v>
      </c>
      <c r="BA452">
        <v>8</v>
      </c>
      <c r="BB452">
        <v>106</v>
      </c>
      <c r="BC452">
        <v>567.313232421875</v>
      </c>
      <c r="BD452">
        <v>71</v>
      </c>
      <c r="BE452">
        <v>154.76666259765599</v>
      </c>
      <c r="BF452">
        <v>1394</v>
      </c>
      <c r="BG452">
        <v>7.3201428167521997E-3</v>
      </c>
      <c r="BH452">
        <v>97.290061950683594</v>
      </c>
      <c r="BI452">
        <v>11.5</v>
      </c>
      <c r="BJ452">
        <v>8</v>
      </c>
      <c r="BK452">
        <v>110</v>
      </c>
      <c r="BL452">
        <v>614.78045654296898</v>
      </c>
      <c r="BM452">
        <v>75</v>
      </c>
      <c r="BN452">
        <v>262.30499267578102</v>
      </c>
      <c r="BO452">
        <v>4407</v>
      </c>
      <c r="BP452">
        <v>7.5775207951664899E-3</v>
      </c>
      <c r="BQ452">
        <v>195.34568786621099</v>
      </c>
      <c r="BR452">
        <v>11.5</v>
      </c>
      <c r="BS452">
        <f t="shared" si="121"/>
        <v>2.7538229134797048</v>
      </c>
      <c r="BT452">
        <f t="shared" si="122"/>
        <v>2.7887200531177982</v>
      </c>
      <c r="BU452">
        <f t="shared" si="123"/>
        <v>2.7176705030022621</v>
      </c>
      <c r="BV452">
        <f t="shared" si="124"/>
        <v>1.4313637641589871</v>
      </c>
      <c r="BX452" t="s">
        <v>2433</v>
      </c>
      <c r="BY452" t="s">
        <v>5594</v>
      </c>
    </row>
    <row r="453" spans="2:77" x14ac:dyDescent="0.15">
      <c r="B453">
        <v>452</v>
      </c>
      <c r="C453">
        <v>2008</v>
      </c>
      <c r="D453">
        <v>52</v>
      </c>
      <c r="E453" t="s">
        <v>2436</v>
      </c>
      <c r="F453" s="1">
        <v>39779</v>
      </c>
      <c r="G453">
        <v>4682641000</v>
      </c>
      <c r="H453">
        <v>5.0000000000000001E-3</v>
      </c>
      <c r="I453">
        <v>731706</v>
      </c>
      <c r="J453">
        <v>368</v>
      </c>
      <c r="K453">
        <v>26483</v>
      </c>
      <c r="L453" t="s">
        <v>25</v>
      </c>
      <c r="M453" t="s">
        <v>25</v>
      </c>
      <c r="N453" t="s">
        <v>40</v>
      </c>
      <c r="O453" t="s">
        <v>4261</v>
      </c>
      <c r="P453">
        <v>1</v>
      </c>
      <c r="Q453" t="s">
        <v>2436</v>
      </c>
      <c r="R453" t="s">
        <v>2437</v>
      </c>
      <c r="T453">
        <v>2008</v>
      </c>
      <c r="U453" t="s">
        <v>2438</v>
      </c>
      <c r="V453" t="s">
        <v>5652</v>
      </c>
      <c r="W453" t="s">
        <v>2439</v>
      </c>
      <c r="X453">
        <v>7.8</v>
      </c>
      <c r="Y453">
        <v>603</v>
      </c>
      <c r="Z453">
        <v>44</v>
      </c>
      <c r="AA453">
        <f t="shared" si="110"/>
        <v>1</v>
      </c>
      <c r="AB453" t="s">
        <v>5426</v>
      </c>
      <c r="AC453">
        <f t="shared" si="111"/>
        <v>1</v>
      </c>
      <c r="AD453">
        <f t="shared" si="112"/>
        <v>1</v>
      </c>
      <c r="AE453">
        <f t="shared" si="113"/>
        <v>0</v>
      </c>
      <c r="AF453">
        <f t="shared" si="114"/>
        <v>11</v>
      </c>
      <c r="AG453">
        <f t="shared" si="115"/>
        <v>9.6704908633777595</v>
      </c>
      <c r="AH453">
        <f t="shared" si="116"/>
        <v>5.8643366162691555</v>
      </c>
      <c r="AI453">
        <f t="shared" si="117"/>
        <v>2.5658478186735176</v>
      </c>
      <c r="AJ453">
        <f t="shared" si="118"/>
        <v>4.4229671805277624</v>
      </c>
      <c r="AK453">
        <f t="shared" si="119"/>
        <v>2.7803173121401512</v>
      </c>
      <c r="AL453">
        <f t="shared" si="120"/>
        <v>1.6434526764861872</v>
      </c>
      <c r="AW453">
        <v>785</v>
      </c>
      <c r="AX453">
        <v>2</v>
      </c>
      <c r="AY453" t="s">
        <v>4158</v>
      </c>
      <c r="AZ453" t="s">
        <v>4160</v>
      </c>
      <c r="BA453">
        <v>7</v>
      </c>
      <c r="BB453">
        <v>70</v>
      </c>
      <c r="BC453">
        <v>504.87152099609398</v>
      </c>
      <c r="BD453">
        <v>46</v>
      </c>
      <c r="BE453">
        <v>128.10008239746099</v>
      </c>
      <c r="BF453">
        <v>1788</v>
      </c>
      <c r="BG453">
        <v>1.42817897722125E-2</v>
      </c>
      <c r="BH453">
        <v>216.39700317382801</v>
      </c>
      <c r="BI453">
        <v>9.1666669845581108</v>
      </c>
      <c r="BJ453">
        <v>9</v>
      </c>
      <c r="BK453">
        <v>94</v>
      </c>
      <c r="BL453">
        <v>28.9263515472412</v>
      </c>
      <c r="BM453">
        <v>55</v>
      </c>
      <c r="BN453">
        <v>249.11216735839801</v>
      </c>
      <c r="BO453">
        <v>4532</v>
      </c>
      <c r="BP453">
        <v>1.35988055262715E-4</v>
      </c>
      <c r="BQ453">
        <v>792.10040283203102</v>
      </c>
      <c r="BR453">
        <v>14</v>
      </c>
      <c r="BS453">
        <f t="shared" si="121"/>
        <v>2.7031808735216352</v>
      </c>
      <c r="BT453">
        <f t="shared" si="122"/>
        <v>1.4612936599589976</v>
      </c>
      <c r="BU453">
        <f t="shared" si="123"/>
        <v>2.7803173121401512</v>
      </c>
      <c r="BV453">
        <f t="shared" si="124"/>
        <v>1.6434526764861872</v>
      </c>
      <c r="BX453" t="s">
        <v>2437</v>
      </c>
      <c r="BY453" t="s">
        <v>5652</v>
      </c>
    </row>
    <row r="454" spans="2:77" x14ac:dyDescent="0.15">
      <c r="B454">
        <v>453</v>
      </c>
      <c r="C454">
        <v>2008</v>
      </c>
      <c r="D454">
        <v>53</v>
      </c>
      <c r="E454" t="s">
        <v>2440</v>
      </c>
      <c r="F454" s="1">
        <v>39464</v>
      </c>
      <c r="G454">
        <v>4757200500</v>
      </c>
      <c r="H454">
        <v>5.0000000000000001E-3</v>
      </c>
      <c r="I454">
        <v>698306</v>
      </c>
      <c r="J454">
        <v>247</v>
      </c>
      <c r="K454">
        <v>20509</v>
      </c>
      <c r="L454" t="s">
        <v>33</v>
      </c>
      <c r="M454" t="s">
        <v>33</v>
      </c>
      <c r="N454" t="s">
        <v>34</v>
      </c>
      <c r="O454" t="s">
        <v>4261</v>
      </c>
      <c r="P454" t="e">
        <v>#VALUE!</v>
      </c>
      <c r="Q454" t="s">
        <v>2441</v>
      </c>
      <c r="R454" t="s">
        <v>2442</v>
      </c>
      <c r="S454" t="s">
        <v>2443</v>
      </c>
      <c r="T454">
        <v>2007</v>
      </c>
      <c r="U454" t="s">
        <v>2444</v>
      </c>
      <c r="V454" t="s">
        <v>5696</v>
      </c>
      <c r="W454" t="s">
        <v>2445</v>
      </c>
      <c r="X454">
        <v>7</v>
      </c>
      <c r="Y454">
        <v>477</v>
      </c>
      <c r="Z454">
        <v>116</v>
      </c>
      <c r="AA454">
        <f t="shared" si="110"/>
        <v>2</v>
      </c>
      <c r="AB454" t="s">
        <v>5425</v>
      </c>
      <c r="AC454">
        <f t="shared" si="111"/>
        <v>5</v>
      </c>
      <c r="AD454">
        <f t="shared" si="112"/>
        <v>4</v>
      </c>
      <c r="AE454">
        <f t="shared" si="113"/>
        <v>0</v>
      </c>
      <c r="AF454">
        <f t="shared" si="114"/>
        <v>1</v>
      </c>
      <c r="AG454">
        <f t="shared" si="115"/>
        <v>9.6773514558572806</v>
      </c>
      <c r="AH454">
        <f t="shared" si="116"/>
        <v>5.8440457736115397</v>
      </c>
      <c r="AI454">
        <f t="shared" si="117"/>
        <v>2.3926969532596658</v>
      </c>
      <c r="AJ454">
        <f t="shared" si="118"/>
        <v>4.31194448508462</v>
      </c>
      <c r="AK454">
        <f t="shared" si="119"/>
        <v>2.6785183790401139</v>
      </c>
      <c r="AL454">
        <f t="shared" si="120"/>
        <v>2.0644579892269181</v>
      </c>
      <c r="AW454">
        <v>139</v>
      </c>
      <c r="AX454">
        <v>1</v>
      </c>
      <c r="AY454" t="s">
        <v>757</v>
      </c>
      <c r="AZ454" t="s">
        <v>759</v>
      </c>
      <c r="BA454">
        <v>23</v>
      </c>
      <c r="BB454">
        <v>421</v>
      </c>
      <c r="BC454">
        <v>3215.91528320313</v>
      </c>
      <c r="BD454">
        <v>203</v>
      </c>
      <c r="BE454">
        <v>190.16653442382801</v>
      </c>
      <c r="BF454">
        <v>1175</v>
      </c>
      <c r="BG454">
        <v>4.2007364332675899E-2</v>
      </c>
      <c r="BH454">
        <v>794.34979248046898</v>
      </c>
      <c r="BI454">
        <v>149.25</v>
      </c>
      <c r="BJ454">
        <v>25</v>
      </c>
      <c r="BK454">
        <v>475</v>
      </c>
      <c r="BL454">
        <v>3435.62109375</v>
      </c>
      <c r="BM454">
        <v>224</v>
      </c>
      <c r="BN454">
        <v>320.15975952148398</v>
      </c>
      <c r="BO454">
        <v>3820</v>
      </c>
      <c r="BP454">
        <v>4.2745400220155702E-2</v>
      </c>
      <c r="BQ454">
        <v>4464.458984375</v>
      </c>
      <c r="BR454">
        <v>179.75</v>
      </c>
      <c r="BS454">
        <f t="shared" si="121"/>
        <v>3.5073045996155905</v>
      </c>
      <c r="BT454">
        <f t="shared" si="122"/>
        <v>3.5360052605237304</v>
      </c>
      <c r="BU454">
        <f t="shared" si="123"/>
        <v>2.6785183790401139</v>
      </c>
      <c r="BV454">
        <f t="shared" si="124"/>
        <v>2.0644579892269181</v>
      </c>
      <c r="BX454" t="s">
        <v>2442</v>
      </c>
      <c r="BY454" t="s">
        <v>5696</v>
      </c>
    </row>
    <row r="455" spans="2:77" x14ac:dyDescent="0.15">
      <c r="B455">
        <v>454</v>
      </c>
      <c r="C455">
        <v>2008</v>
      </c>
      <c r="D455">
        <v>54</v>
      </c>
      <c r="E455" t="s">
        <v>2446</v>
      </c>
      <c r="F455" s="1">
        <v>39646</v>
      </c>
      <c r="G455">
        <v>4271690000</v>
      </c>
      <c r="H455">
        <v>5.0000000000000001E-3</v>
      </c>
      <c r="I455">
        <v>694539</v>
      </c>
      <c r="J455">
        <v>266</v>
      </c>
      <c r="K455">
        <v>21437</v>
      </c>
      <c r="L455" t="s">
        <v>33</v>
      </c>
      <c r="M455" t="s">
        <v>33</v>
      </c>
      <c r="N455" t="s">
        <v>713</v>
      </c>
      <c r="O455" t="s">
        <v>4261</v>
      </c>
      <c r="P455">
        <v>1</v>
      </c>
      <c r="Q455" t="s">
        <v>2446</v>
      </c>
      <c r="R455" t="s">
        <v>2447</v>
      </c>
      <c r="S455" t="s">
        <v>2448</v>
      </c>
      <c r="T455">
        <v>2008</v>
      </c>
      <c r="U455" t="s">
        <v>2449</v>
      </c>
      <c r="V455" t="s">
        <v>5598</v>
      </c>
      <c r="W455" t="s">
        <v>31</v>
      </c>
      <c r="X455">
        <v>5.6</v>
      </c>
      <c r="Y455">
        <v>189</v>
      </c>
      <c r="Z455">
        <v>17</v>
      </c>
      <c r="AA455">
        <f t="shared" si="110"/>
        <v>2</v>
      </c>
      <c r="AB455" t="s">
        <v>5443</v>
      </c>
      <c r="AC455">
        <f t="shared" si="111"/>
        <v>3</v>
      </c>
      <c r="AD455">
        <f t="shared" si="112"/>
        <v>3</v>
      </c>
      <c r="AE455">
        <f t="shared" si="113"/>
        <v>0</v>
      </c>
      <c r="AF455">
        <f t="shared" si="114"/>
        <v>7</v>
      </c>
      <c r="AG455">
        <f t="shared" si="115"/>
        <v>9.6305997280620677</v>
      </c>
      <c r="AH455">
        <f t="shared" si="116"/>
        <v>5.8416966374159598</v>
      </c>
      <c r="AI455">
        <f t="shared" si="117"/>
        <v>2.4248816366310666</v>
      </c>
      <c r="AJ455">
        <f t="shared" si="118"/>
        <v>4.3311640079513554</v>
      </c>
      <c r="AK455">
        <f t="shared" si="119"/>
        <v>2.2764618041732438</v>
      </c>
      <c r="AL455">
        <f t="shared" si="120"/>
        <v>1.2304489213782739</v>
      </c>
      <c r="AW455">
        <v>838</v>
      </c>
      <c r="AX455">
        <v>13</v>
      </c>
      <c r="AY455" t="s">
        <v>4440</v>
      </c>
      <c r="AZ455" t="s">
        <v>4442</v>
      </c>
      <c r="BA455">
        <v>2</v>
      </c>
      <c r="BB455">
        <v>4</v>
      </c>
      <c r="BC455">
        <v>2.8947920799255402</v>
      </c>
      <c r="BD455">
        <v>1</v>
      </c>
      <c r="BE455">
        <v>1</v>
      </c>
      <c r="BF455">
        <v>589</v>
      </c>
      <c r="BG455" s="6">
        <v>2.5399231162737101E-8</v>
      </c>
      <c r="BH455">
        <v>0</v>
      </c>
      <c r="BI455">
        <v>0</v>
      </c>
      <c r="BJ455">
        <v>1</v>
      </c>
      <c r="BK455">
        <v>1</v>
      </c>
      <c r="BL455">
        <v>1.0458282232284499</v>
      </c>
      <c r="BM455">
        <v>0</v>
      </c>
      <c r="BN455">
        <v>0</v>
      </c>
      <c r="BO455">
        <v>10989</v>
      </c>
      <c r="BP455">
        <v>0</v>
      </c>
      <c r="BQ455">
        <v>0</v>
      </c>
      <c r="BR455">
        <v>0</v>
      </c>
      <c r="BS455">
        <f t="shared" si="121"/>
        <v>0.46161737573744155</v>
      </c>
      <c r="BT455">
        <f t="shared" si="122"/>
        <v>1.946035773363158E-2</v>
      </c>
      <c r="BU455">
        <f t="shared" si="123"/>
        <v>2.2764618041732438</v>
      </c>
      <c r="BV455">
        <f t="shared" si="124"/>
        <v>1.2304489213782739</v>
      </c>
      <c r="BX455" t="s">
        <v>2447</v>
      </c>
      <c r="BY455" t="s">
        <v>5598</v>
      </c>
    </row>
    <row r="456" spans="2:77" x14ac:dyDescent="0.15">
      <c r="B456">
        <v>455</v>
      </c>
      <c r="C456">
        <v>2008</v>
      </c>
      <c r="D456">
        <v>55</v>
      </c>
      <c r="E456" t="s">
        <v>2450</v>
      </c>
      <c r="F456" s="1">
        <v>39597</v>
      </c>
      <c r="G456">
        <v>4600092000</v>
      </c>
      <c r="H456">
        <v>5.0000000000000001E-3</v>
      </c>
      <c r="I456">
        <v>693874</v>
      </c>
      <c r="J456">
        <v>273</v>
      </c>
      <c r="K456">
        <v>21653</v>
      </c>
      <c r="L456" t="s">
        <v>33</v>
      </c>
      <c r="M456" t="s">
        <v>33</v>
      </c>
      <c r="N456" t="s">
        <v>880</v>
      </c>
      <c r="O456" t="s">
        <v>4261</v>
      </c>
      <c r="P456">
        <v>1</v>
      </c>
      <c r="Q456" t="s">
        <v>2450</v>
      </c>
      <c r="R456" t="s">
        <v>2451</v>
      </c>
      <c r="S456" t="s">
        <v>2452</v>
      </c>
      <c r="T456">
        <v>2008</v>
      </c>
      <c r="U456" t="s">
        <v>2453</v>
      </c>
      <c r="V456" t="s">
        <v>5608</v>
      </c>
      <c r="W456" t="s">
        <v>2454</v>
      </c>
      <c r="X456">
        <v>8.4</v>
      </c>
      <c r="Y456">
        <v>294</v>
      </c>
      <c r="Z456">
        <v>31</v>
      </c>
      <c r="AA456">
        <f t="shared" si="110"/>
        <v>2</v>
      </c>
      <c r="AB456" t="s">
        <v>5446</v>
      </c>
      <c r="AC456">
        <f t="shared" si="111"/>
        <v>6</v>
      </c>
      <c r="AD456">
        <f t="shared" si="112"/>
        <v>4</v>
      </c>
      <c r="AE456">
        <f t="shared" si="113"/>
        <v>0</v>
      </c>
      <c r="AF456">
        <f t="shared" si="114"/>
        <v>5</v>
      </c>
      <c r="AG456">
        <f t="shared" si="115"/>
        <v>9.6627665174843536</v>
      </c>
      <c r="AH456">
        <f t="shared" si="116"/>
        <v>5.8412806144421765</v>
      </c>
      <c r="AI456">
        <f t="shared" si="117"/>
        <v>2.436162647040756</v>
      </c>
      <c r="AJ456">
        <f t="shared" si="118"/>
        <v>4.3355180758942335</v>
      </c>
      <c r="AK456">
        <f t="shared" si="119"/>
        <v>2.4683473304121568</v>
      </c>
      <c r="AL456">
        <f t="shared" si="120"/>
        <v>1.4913616938342726</v>
      </c>
      <c r="AW456">
        <v>652</v>
      </c>
      <c r="AX456">
        <v>13</v>
      </c>
      <c r="AY456" t="s">
        <v>3457</v>
      </c>
      <c r="AZ456" t="s">
        <v>3459</v>
      </c>
      <c r="BA456">
        <v>1</v>
      </c>
      <c r="BB456">
        <v>1</v>
      </c>
      <c r="BC456">
        <v>1.18280482292175</v>
      </c>
      <c r="BD456">
        <v>0</v>
      </c>
      <c r="BE456">
        <v>0</v>
      </c>
      <c r="BF456">
        <v>594</v>
      </c>
      <c r="BG456" s="6">
        <v>1.5643047746039E-8</v>
      </c>
      <c r="BH456">
        <v>0</v>
      </c>
      <c r="BI456">
        <v>0</v>
      </c>
      <c r="BJ456">
        <v>2</v>
      </c>
      <c r="BK456">
        <v>7</v>
      </c>
      <c r="BL456">
        <v>6.9952507019043004</v>
      </c>
      <c r="BM456">
        <v>4</v>
      </c>
      <c r="BN456">
        <v>179.64399719238301</v>
      </c>
      <c r="BO456">
        <v>5790</v>
      </c>
      <c r="BP456" s="6">
        <v>5.8113782870350399E-5</v>
      </c>
      <c r="BQ456">
        <v>0</v>
      </c>
      <c r="BR456">
        <v>0</v>
      </c>
      <c r="BS456">
        <f t="shared" si="121"/>
        <v>7.2913086706322461E-2</v>
      </c>
      <c r="BT456">
        <f t="shared" si="122"/>
        <v>0.8448032837317172</v>
      </c>
      <c r="BU456">
        <f t="shared" si="123"/>
        <v>2.4683473304121568</v>
      </c>
      <c r="BV456">
        <f t="shared" si="124"/>
        <v>1.4913616938342726</v>
      </c>
      <c r="BX456" t="s">
        <v>2451</v>
      </c>
      <c r="BY456" t="s">
        <v>5608</v>
      </c>
    </row>
    <row r="457" spans="2:77" x14ac:dyDescent="0.15">
      <c r="B457">
        <v>456</v>
      </c>
      <c r="C457">
        <v>2008</v>
      </c>
      <c r="D457">
        <v>56</v>
      </c>
      <c r="E457" t="s">
        <v>2455</v>
      </c>
      <c r="F457" s="1">
        <v>39527</v>
      </c>
      <c r="G457">
        <v>4597058500</v>
      </c>
      <c r="H457">
        <v>5.0000000000000001E-3</v>
      </c>
      <c r="I457">
        <v>693836</v>
      </c>
      <c r="J457">
        <v>142</v>
      </c>
      <c r="K457">
        <v>21418</v>
      </c>
      <c r="L457" t="s">
        <v>33</v>
      </c>
      <c r="M457" t="s">
        <v>33</v>
      </c>
      <c r="N457" t="s">
        <v>1710</v>
      </c>
      <c r="O457" t="s">
        <v>4261</v>
      </c>
      <c r="P457">
        <v>1</v>
      </c>
      <c r="Q457" t="s">
        <v>2455</v>
      </c>
      <c r="R457" t="s">
        <v>2456</v>
      </c>
      <c r="S457" t="s">
        <v>2457</v>
      </c>
      <c r="T457">
        <v>2008</v>
      </c>
      <c r="U457" t="s">
        <v>2458</v>
      </c>
      <c r="V457" t="s">
        <v>5721</v>
      </c>
      <c r="W457" t="s">
        <v>2460</v>
      </c>
      <c r="X457">
        <v>7.8</v>
      </c>
      <c r="Y457">
        <v>158</v>
      </c>
      <c r="Z457">
        <v>36</v>
      </c>
      <c r="AA457">
        <f t="shared" si="110"/>
        <v>2</v>
      </c>
      <c r="AB457" t="s">
        <v>5455</v>
      </c>
      <c r="AC457">
        <f t="shared" si="111"/>
        <v>9</v>
      </c>
      <c r="AD457">
        <f t="shared" si="112"/>
        <v>4</v>
      </c>
      <c r="AE457">
        <f t="shared" si="113"/>
        <v>0</v>
      </c>
      <c r="AF457">
        <f t="shared" si="114"/>
        <v>3</v>
      </c>
      <c r="AG457">
        <f t="shared" si="115"/>
        <v>9.6624800304123788</v>
      </c>
      <c r="AH457">
        <f t="shared" si="116"/>
        <v>5.8412568296595966</v>
      </c>
      <c r="AI457">
        <f t="shared" si="117"/>
        <v>2.1522883443830563</v>
      </c>
      <c r="AJ457">
        <f t="shared" si="118"/>
        <v>4.3307789142308177</v>
      </c>
      <c r="AK457">
        <f t="shared" si="119"/>
        <v>2.1986570869544226</v>
      </c>
      <c r="AL457">
        <f t="shared" si="120"/>
        <v>1.556302500767287</v>
      </c>
      <c r="AW457">
        <v>95</v>
      </c>
      <c r="AX457">
        <v>2</v>
      </c>
      <c r="AY457" t="s">
        <v>542</v>
      </c>
      <c r="AZ457" t="s">
        <v>544</v>
      </c>
      <c r="BA457">
        <v>3</v>
      </c>
      <c r="BB457">
        <v>34</v>
      </c>
      <c r="BC457">
        <v>307.32830810546898</v>
      </c>
      <c r="BD457">
        <v>26</v>
      </c>
      <c r="BE457">
        <v>115.19287109375</v>
      </c>
      <c r="BF457">
        <v>1923</v>
      </c>
      <c r="BG457">
        <v>8.6193140596151404E-3</v>
      </c>
      <c r="BH457">
        <v>0</v>
      </c>
      <c r="BI457">
        <v>0</v>
      </c>
      <c r="BJ457">
        <v>3</v>
      </c>
      <c r="BK457">
        <v>34</v>
      </c>
      <c r="BL457">
        <v>35.2421875</v>
      </c>
      <c r="BM457">
        <v>26</v>
      </c>
      <c r="BN457">
        <v>235.43606567382801</v>
      </c>
      <c r="BO457">
        <v>4631</v>
      </c>
      <c r="BP457">
        <v>3.5895279143005599E-4</v>
      </c>
      <c r="BQ457">
        <v>0</v>
      </c>
      <c r="BR457">
        <v>0</v>
      </c>
      <c r="BS457">
        <f t="shared" si="121"/>
        <v>2.487602565097824</v>
      </c>
      <c r="BT457">
        <f t="shared" si="122"/>
        <v>1.547062857449842</v>
      </c>
      <c r="BU457">
        <f t="shared" si="123"/>
        <v>2.1986570869544226</v>
      </c>
      <c r="BV457">
        <f t="shared" si="124"/>
        <v>1.556302500767287</v>
      </c>
      <c r="BX457" t="s">
        <v>2456</v>
      </c>
      <c r="BY457" t="s">
        <v>5721</v>
      </c>
    </row>
    <row r="458" spans="2:77" x14ac:dyDescent="0.15">
      <c r="B458">
        <v>457</v>
      </c>
      <c r="C458">
        <v>2008</v>
      </c>
      <c r="D458">
        <v>57</v>
      </c>
      <c r="E458" t="s">
        <v>2461</v>
      </c>
      <c r="F458" s="1">
        <v>39492</v>
      </c>
      <c r="G458">
        <v>4131788500</v>
      </c>
      <c r="H458">
        <v>4.0000000000000001E-3</v>
      </c>
      <c r="I458">
        <v>676155</v>
      </c>
      <c r="J458">
        <v>185</v>
      </c>
      <c r="K458">
        <v>20125</v>
      </c>
      <c r="L458" t="s">
        <v>33</v>
      </c>
      <c r="M458" t="s">
        <v>33</v>
      </c>
      <c r="N458" t="s">
        <v>40</v>
      </c>
      <c r="O458" t="s">
        <v>4261</v>
      </c>
      <c r="P458">
        <v>1</v>
      </c>
      <c r="Q458" t="s">
        <v>2461</v>
      </c>
      <c r="R458" t="s">
        <v>2462</v>
      </c>
      <c r="S458" t="s">
        <v>2463</v>
      </c>
      <c r="T458">
        <v>2008</v>
      </c>
      <c r="U458" t="s">
        <v>2464</v>
      </c>
      <c r="V458" t="s">
        <v>5722</v>
      </c>
      <c r="W458" t="s">
        <v>31</v>
      </c>
      <c r="X458">
        <v>8.4</v>
      </c>
      <c r="Y458">
        <v>150</v>
      </c>
      <c r="Z458">
        <v>26</v>
      </c>
      <c r="AA458">
        <f t="shared" si="110"/>
        <v>2</v>
      </c>
      <c r="AB458" t="s">
        <v>5426</v>
      </c>
      <c r="AC458">
        <f t="shared" si="111"/>
        <v>1</v>
      </c>
      <c r="AD458">
        <f t="shared" si="112"/>
        <v>1</v>
      </c>
      <c r="AE458">
        <f t="shared" si="113"/>
        <v>0</v>
      </c>
      <c r="AF458">
        <f t="shared" si="114"/>
        <v>2</v>
      </c>
      <c r="AG458">
        <f t="shared" si="115"/>
        <v>9.6161380825393064</v>
      </c>
      <c r="AH458">
        <f t="shared" si="116"/>
        <v>5.8300462638831654</v>
      </c>
      <c r="AI458">
        <f t="shared" si="117"/>
        <v>2.2671717284030133</v>
      </c>
      <c r="AJ458">
        <f t="shared" si="118"/>
        <v>4.3037358890399053</v>
      </c>
      <c r="AK458">
        <f t="shared" si="119"/>
        <v>2.1760912590556809</v>
      </c>
      <c r="AL458">
        <f t="shared" si="120"/>
        <v>1.414973347970818</v>
      </c>
      <c r="AW458">
        <v>322</v>
      </c>
      <c r="AX458">
        <v>1</v>
      </c>
      <c r="AY458" t="s">
        <v>1728</v>
      </c>
      <c r="AZ458" t="s">
        <v>1729</v>
      </c>
      <c r="BA458">
        <v>20</v>
      </c>
      <c r="BB458">
        <v>348</v>
      </c>
      <c r="BC458">
        <v>2175.84130859375</v>
      </c>
      <c r="BD458">
        <v>139</v>
      </c>
      <c r="BE458">
        <v>176.733154296875</v>
      </c>
      <c r="BF458">
        <v>1258</v>
      </c>
      <c r="BG458">
        <v>2.8259938582778001E-2</v>
      </c>
      <c r="BH458">
        <v>469.58990478515602</v>
      </c>
      <c r="BI458">
        <v>84.75</v>
      </c>
      <c r="BJ458">
        <v>20</v>
      </c>
      <c r="BK458">
        <v>351</v>
      </c>
      <c r="BL458">
        <v>2154.08715820313</v>
      </c>
      <c r="BM458">
        <v>142</v>
      </c>
      <c r="BN458">
        <v>273.11380004882801</v>
      </c>
      <c r="BO458">
        <v>4541</v>
      </c>
      <c r="BP458">
        <v>2.6672616600990299E-2</v>
      </c>
      <c r="BQ458">
        <v>525.32214355468795</v>
      </c>
      <c r="BR458">
        <v>84.75</v>
      </c>
      <c r="BS458">
        <f t="shared" si="121"/>
        <v>3.337627217627595</v>
      </c>
      <c r="BT458">
        <f t="shared" si="122"/>
        <v>3.3332632716457486</v>
      </c>
      <c r="BU458">
        <f t="shared" si="123"/>
        <v>2.1760912590556809</v>
      </c>
      <c r="BV458">
        <f t="shared" si="124"/>
        <v>1.414973347970818</v>
      </c>
      <c r="BX458" t="s">
        <v>2462</v>
      </c>
      <c r="BY458" t="s">
        <v>5722</v>
      </c>
    </row>
    <row r="459" spans="2:77" x14ac:dyDescent="0.15">
      <c r="B459">
        <v>458</v>
      </c>
      <c r="C459">
        <v>2008</v>
      </c>
      <c r="D459">
        <v>58</v>
      </c>
      <c r="E459" t="s">
        <v>2466</v>
      </c>
      <c r="F459" s="1">
        <v>39702</v>
      </c>
      <c r="G459">
        <v>4159767500</v>
      </c>
      <c r="H459">
        <v>4.0000000000000001E-3</v>
      </c>
      <c r="I459">
        <v>652178</v>
      </c>
      <c r="J459">
        <v>296</v>
      </c>
      <c r="K459">
        <v>21819</v>
      </c>
      <c r="L459" t="s">
        <v>25</v>
      </c>
      <c r="M459" t="s">
        <v>25</v>
      </c>
      <c r="N459" t="s">
        <v>2273</v>
      </c>
      <c r="O459" t="s">
        <v>4261</v>
      </c>
      <c r="P459">
        <v>1</v>
      </c>
      <c r="Q459" t="s">
        <v>2466</v>
      </c>
      <c r="R459" t="s">
        <v>2467</v>
      </c>
      <c r="T459">
        <v>2008</v>
      </c>
      <c r="U459" t="s">
        <v>2468</v>
      </c>
      <c r="V459" t="s">
        <v>5657</v>
      </c>
      <c r="W459" t="s">
        <v>2469</v>
      </c>
      <c r="X459">
        <v>9.1999999999999993</v>
      </c>
      <c r="Y459">
        <v>755</v>
      </c>
      <c r="Z459">
        <v>67</v>
      </c>
      <c r="AA459">
        <f t="shared" si="110"/>
        <v>1</v>
      </c>
      <c r="AB459" t="s">
        <v>5459</v>
      </c>
      <c r="AC459">
        <f t="shared" si="111"/>
        <v>10</v>
      </c>
      <c r="AD459">
        <f t="shared" si="112"/>
        <v>5</v>
      </c>
      <c r="AE459">
        <f t="shared" si="113"/>
        <v>0</v>
      </c>
      <c r="AF459">
        <f t="shared" si="114"/>
        <v>9</v>
      </c>
      <c r="AG459">
        <f t="shared" si="115"/>
        <v>9.6190690574803899</v>
      </c>
      <c r="AH459">
        <f t="shared" si="116"/>
        <v>5.8143661446083135</v>
      </c>
      <c r="AI459">
        <f t="shared" si="117"/>
        <v>2.4712917110589383</v>
      </c>
      <c r="AJ459">
        <f t="shared" si="118"/>
        <v>4.3388348422910967</v>
      </c>
      <c r="AK459">
        <f t="shared" si="119"/>
        <v>2.877946951629188</v>
      </c>
      <c r="AL459">
        <f t="shared" si="120"/>
        <v>1.8260748027008262</v>
      </c>
      <c r="AW459">
        <v>771</v>
      </c>
      <c r="AX459">
        <v>2</v>
      </c>
      <c r="AY459" t="s">
        <v>4087</v>
      </c>
      <c r="AZ459" t="s">
        <v>4089</v>
      </c>
      <c r="BA459">
        <v>3</v>
      </c>
      <c r="BB459">
        <v>29</v>
      </c>
      <c r="BC459">
        <v>214.46398925781301</v>
      </c>
      <c r="BD459">
        <v>24</v>
      </c>
      <c r="BE459">
        <v>116.816703796387</v>
      </c>
      <c r="BF459">
        <v>1891</v>
      </c>
      <c r="BG459">
        <v>6.0535799711942699E-3</v>
      </c>
      <c r="BH459">
        <v>41.968376159667997</v>
      </c>
      <c r="BI459">
        <v>1</v>
      </c>
      <c r="BJ459">
        <v>5</v>
      </c>
      <c r="BK459">
        <v>54</v>
      </c>
      <c r="BL459">
        <v>38.034767150878899</v>
      </c>
      <c r="BM459">
        <v>29</v>
      </c>
      <c r="BN459">
        <v>240.82775878906301</v>
      </c>
      <c r="BO459">
        <v>4554</v>
      </c>
      <c r="BP459">
        <v>3.4631101880222602E-4</v>
      </c>
      <c r="BQ459">
        <v>117.200637817383</v>
      </c>
      <c r="BR459">
        <v>3</v>
      </c>
      <c r="BS459">
        <f t="shared" si="121"/>
        <v>2.3313543800659846</v>
      </c>
      <c r="BT459">
        <f t="shared" si="122"/>
        <v>1.5801807618451997</v>
      </c>
      <c r="BU459">
        <f t="shared" si="123"/>
        <v>2.877946951629188</v>
      </c>
      <c r="BV459">
        <f t="shared" si="124"/>
        <v>1.8260748027008262</v>
      </c>
      <c r="BX459" t="s">
        <v>2467</v>
      </c>
      <c r="BY459" t="s">
        <v>5657</v>
      </c>
    </row>
    <row r="460" spans="2:77" x14ac:dyDescent="0.15">
      <c r="B460">
        <v>459</v>
      </c>
      <c r="C460">
        <v>2008</v>
      </c>
      <c r="D460">
        <v>59</v>
      </c>
      <c r="E460" t="s">
        <v>2470</v>
      </c>
      <c r="F460" s="1">
        <v>39772</v>
      </c>
      <c r="G460">
        <v>4367170000</v>
      </c>
      <c r="H460">
        <v>5.0000000000000001E-3</v>
      </c>
      <c r="I460">
        <v>646826</v>
      </c>
      <c r="J460">
        <v>226</v>
      </c>
      <c r="K460">
        <v>22883</v>
      </c>
      <c r="L460" t="s">
        <v>2471</v>
      </c>
      <c r="M460" t="s">
        <v>2472</v>
      </c>
      <c r="N460" t="s">
        <v>1949</v>
      </c>
      <c r="O460" t="s">
        <v>4261</v>
      </c>
      <c r="P460">
        <v>1</v>
      </c>
      <c r="Q460" t="s">
        <v>2470</v>
      </c>
      <c r="R460" t="s">
        <v>2473</v>
      </c>
      <c r="S460" t="s">
        <v>2474</v>
      </c>
      <c r="T460">
        <v>2008</v>
      </c>
      <c r="U460" t="s">
        <v>2475</v>
      </c>
      <c r="V460" t="s">
        <v>5677</v>
      </c>
      <c r="W460" t="s">
        <v>2476</v>
      </c>
      <c r="X460">
        <v>6.4</v>
      </c>
      <c r="Y460">
        <v>582</v>
      </c>
      <c r="Z460">
        <v>43</v>
      </c>
      <c r="AA460">
        <f t="shared" si="110"/>
        <v>12</v>
      </c>
      <c r="AB460" t="s">
        <v>5456</v>
      </c>
      <c r="AC460">
        <f t="shared" si="111"/>
        <v>10</v>
      </c>
      <c r="AD460">
        <f t="shared" si="112"/>
        <v>5</v>
      </c>
      <c r="AE460">
        <f t="shared" si="113"/>
        <v>0</v>
      </c>
      <c r="AF460">
        <f t="shared" si="114"/>
        <v>11</v>
      </c>
      <c r="AG460">
        <f t="shared" si="115"/>
        <v>9.6402000979494868</v>
      </c>
      <c r="AH460">
        <f t="shared" si="116"/>
        <v>5.8107874686084893</v>
      </c>
      <c r="AI460">
        <f t="shared" si="117"/>
        <v>2.3541084391474008</v>
      </c>
      <c r="AJ460">
        <f t="shared" si="118"/>
        <v>4.3595129605946257</v>
      </c>
      <c r="AK460">
        <f t="shared" si="119"/>
        <v>2.7649229846498886</v>
      </c>
      <c r="AL460">
        <f t="shared" si="120"/>
        <v>1.6334684555795864</v>
      </c>
      <c r="AW460">
        <v>140</v>
      </c>
      <c r="AX460">
        <v>2</v>
      </c>
      <c r="AY460" t="s">
        <v>762</v>
      </c>
      <c r="AZ460" t="s">
        <v>764</v>
      </c>
      <c r="BA460">
        <v>17</v>
      </c>
      <c r="BB460">
        <v>196</v>
      </c>
      <c r="BC460">
        <v>1062.26940917969</v>
      </c>
      <c r="BD460">
        <v>82</v>
      </c>
      <c r="BE460">
        <v>146.01669311523401</v>
      </c>
      <c r="BF460">
        <v>1654</v>
      </c>
      <c r="BG460">
        <v>2.96941474080086E-2</v>
      </c>
      <c r="BH460">
        <v>1174.59118652344</v>
      </c>
      <c r="BI460">
        <v>76.999992370605497</v>
      </c>
      <c r="BJ460">
        <v>20</v>
      </c>
      <c r="BK460">
        <v>258</v>
      </c>
      <c r="BL460">
        <v>75.799621582031307</v>
      </c>
      <c r="BM460">
        <v>120</v>
      </c>
      <c r="BN460">
        <v>284.18777465820301</v>
      </c>
      <c r="BO460">
        <v>4159</v>
      </c>
      <c r="BP460">
        <v>3.7471856921911202E-4</v>
      </c>
      <c r="BQ460">
        <v>3899.00537109375</v>
      </c>
      <c r="BR460">
        <v>118.999992370605</v>
      </c>
      <c r="BS460">
        <f t="shared" si="121"/>
        <v>3.0262346750146745</v>
      </c>
      <c r="BT460">
        <f t="shared" si="122"/>
        <v>1.8796670374889679</v>
      </c>
      <c r="BU460">
        <f t="shared" si="123"/>
        <v>2.7649229846498886</v>
      </c>
      <c r="BV460">
        <f t="shared" si="124"/>
        <v>1.6334684555795864</v>
      </c>
      <c r="BX460" t="s">
        <v>2473</v>
      </c>
      <c r="BY460" t="s">
        <v>5677</v>
      </c>
    </row>
    <row r="461" spans="2:77" x14ac:dyDescent="0.15">
      <c r="B461">
        <v>460</v>
      </c>
      <c r="C461">
        <v>2008</v>
      </c>
      <c r="D461">
        <v>60</v>
      </c>
      <c r="E461" t="s">
        <v>2477</v>
      </c>
      <c r="F461" s="1">
        <v>39568</v>
      </c>
      <c r="G461">
        <v>3801884000</v>
      </c>
      <c r="H461">
        <v>4.0000000000000001E-3</v>
      </c>
      <c r="I461">
        <v>635579</v>
      </c>
      <c r="J461">
        <v>336</v>
      </c>
      <c r="K461">
        <v>18846</v>
      </c>
      <c r="L461" t="s">
        <v>33</v>
      </c>
      <c r="M461" t="s">
        <v>33</v>
      </c>
      <c r="N461" t="s">
        <v>880</v>
      </c>
      <c r="O461" t="s">
        <v>4261</v>
      </c>
      <c r="P461">
        <v>1</v>
      </c>
      <c r="Q461" t="s">
        <v>2477</v>
      </c>
      <c r="R461" t="s">
        <v>2478</v>
      </c>
      <c r="S461" t="s">
        <v>2479</v>
      </c>
      <c r="T461">
        <v>2008</v>
      </c>
      <c r="U461" t="s">
        <v>2480</v>
      </c>
      <c r="V461" t="s">
        <v>5575</v>
      </c>
      <c r="W461" t="s">
        <v>2481</v>
      </c>
      <c r="X461">
        <v>7.4</v>
      </c>
      <c r="Y461">
        <v>104</v>
      </c>
      <c r="Z461">
        <v>10</v>
      </c>
      <c r="AA461">
        <f t="shared" si="110"/>
        <v>2</v>
      </c>
      <c r="AB461" t="s">
        <v>5446</v>
      </c>
      <c r="AC461">
        <f t="shared" si="111"/>
        <v>6</v>
      </c>
      <c r="AD461">
        <f t="shared" si="112"/>
        <v>4</v>
      </c>
      <c r="AE461">
        <f t="shared" si="113"/>
        <v>1</v>
      </c>
      <c r="AF461">
        <f t="shared" si="114"/>
        <v>4</v>
      </c>
      <c r="AG461">
        <f t="shared" si="115"/>
        <v>9.5799988618906955</v>
      </c>
      <c r="AH461">
        <f t="shared" si="116"/>
        <v>5.8031695393616669</v>
      </c>
      <c r="AI461">
        <f t="shared" si="117"/>
        <v>2.5263392773898437</v>
      </c>
      <c r="AJ461">
        <f t="shared" si="118"/>
        <v>4.2752191867821479</v>
      </c>
      <c r="AK461">
        <f t="shared" si="119"/>
        <v>2.0170333392987803</v>
      </c>
      <c r="AL461">
        <f t="shared" si="120"/>
        <v>1</v>
      </c>
      <c r="AW461">
        <v>392</v>
      </c>
      <c r="AX461">
        <v>2</v>
      </c>
      <c r="AY461" t="s">
        <v>2080</v>
      </c>
      <c r="AZ461" t="s">
        <v>2082</v>
      </c>
      <c r="BA461">
        <v>11</v>
      </c>
      <c r="BB461">
        <v>118</v>
      </c>
      <c r="BC461">
        <v>588.90997314453102</v>
      </c>
      <c r="BD461">
        <v>47</v>
      </c>
      <c r="BE461">
        <v>130.116775512695</v>
      </c>
      <c r="BF461">
        <v>1787</v>
      </c>
      <c r="BG461">
        <v>1.6176277771592099E-2</v>
      </c>
      <c r="BH461">
        <v>519.89434814453102</v>
      </c>
      <c r="BI461">
        <v>23</v>
      </c>
      <c r="BJ461">
        <v>12</v>
      </c>
      <c r="BK461">
        <v>144</v>
      </c>
      <c r="BL461">
        <v>45.012485504150398</v>
      </c>
      <c r="BM461">
        <v>57</v>
      </c>
      <c r="BN461">
        <v>252.71333312988301</v>
      </c>
      <c r="BO461">
        <v>4494</v>
      </c>
      <c r="BP461">
        <v>2.32094098464586E-4</v>
      </c>
      <c r="BQ461">
        <v>927.991943359375</v>
      </c>
      <c r="BR461">
        <v>26</v>
      </c>
      <c r="BS461">
        <f t="shared" si="121"/>
        <v>2.7700489091251734</v>
      </c>
      <c r="BT461">
        <f t="shared" si="122"/>
        <v>1.6533329945188915</v>
      </c>
      <c r="BU461">
        <f t="shared" si="123"/>
        <v>2.0170333392987803</v>
      </c>
      <c r="BV461">
        <f t="shared" si="124"/>
        <v>1</v>
      </c>
      <c r="BX461" t="s">
        <v>2478</v>
      </c>
      <c r="BY461" t="s">
        <v>5575</v>
      </c>
    </row>
    <row r="462" spans="2:77" x14ac:dyDescent="0.15">
      <c r="B462">
        <v>461</v>
      </c>
      <c r="C462">
        <v>2008</v>
      </c>
      <c r="D462">
        <v>61</v>
      </c>
      <c r="E462" t="s">
        <v>2482</v>
      </c>
      <c r="F462" s="1">
        <v>39674</v>
      </c>
      <c r="G462">
        <v>4128754000</v>
      </c>
      <c r="H462">
        <v>4.0000000000000001E-3</v>
      </c>
      <c r="I462">
        <v>628359</v>
      </c>
      <c r="J462">
        <v>299</v>
      </c>
      <c r="K462">
        <v>23413</v>
      </c>
      <c r="L462" t="s">
        <v>25</v>
      </c>
      <c r="M462" t="s">
        <v>25</v>
      </c>
      <c r="N462" t="s">
        <v>26</v>
      </c>
      <c r="O462" t="s">
        <v>4261</v>
      </c>
      <c r="P462" t="e">
        <v>#VALUE!</v>
      </c>
      <c r="Q462" t="s">
        <v>2483</v>
      </c>
      <c r="R462" t="s">
        <v>2484</v>
      </c>
      <c r="S462" t="s">
        <v>2485</v>
      </c>
      <c r="T462">
        <v>2007</v>
      </c>
      <c r="U462" t="s">
        <v>2486</v>
      </c>
      <c r="V462" t="s">
        <v>5651</v>
      </c>
      <c r="W462" t="s">
        <v>2487</v>
      </c>
      <c r="X462">
        <v>6.7</v>
      </c>
      <c r="Y462">
        <v>617</v>
      </c>
      <c r="Z462">
        <v>50</v>
      </c>
      <c r="AA462">
        <f t="shared" si="110"/>
        <v>1</v>
      </c>
      <c r="AB462" t="s">
        <v>5424</v>
      </c>
      <c r="AC462">
        <f t="shared" si="111"/>
        <v>2</v>
      </c>
      <c r="AD462">
        <f t="shared" si="112"/>
        <v>2</v>
      </c>
      <c r="AE462">
        <f t="shared" si="113"/>
        <v>0</v>
      </c>
      <c r="AF462">
        <f t="shared" si="114"/>
        <v>8</v>
      </c>
      <c r="AG462">
        <f t="shared" si="115"/>
        <v>9.6158190074508063</v>
      </c>
      <c r="AH462">
        <f t="shared" si="116"/>
        <v>5.7982078398710186</v>
      </c>
      <c r="AI462">
        <f t="shared" si="117"/>
        <v>2.4756711883244296</v>
      </c>
      <c r="AJ462">
        <f t="shared" si="118"/>
        <v>4.3694570651263698</v>
      </c>
      <c r="AK462">
        <f t="shared" si="119"/>
        <v>2.7902851640332416</v>
      </c>
      <c r="AL462">
        <f t="shared" si="120"/>
        <v>1.6989700043360185</v>
      </c>
      <c r="AW462">
        <v>371</v>
      </c>
      <c r="AX462">
        <v>7</v>
      </c>
      <c r="AY462" t="s">
        <v>1981</v>
      </c>
      <c r="AZ462" t="s">
        <v>1983</v>
      </c>
      <c r="BA462">
        <v>4</v>
      </c>
      <c r="BB462">
        <v>21</v>
      </c>
      <c r="BC462">
        <v>31.229152679443398</v>
      </c>
      <c r="BD462">
        <v>11</v>
      </c>
      <c r="BE462">
        <v>9.3333330154418892</v>
      </c>
      <c r="BF462">
        <v>526</v>
      </c>
      <c r="BG462" s="6">
        <v>-3.83740772491592E-9</v>
      </c>
      <c r="BH462">
        <v>9.6666669845581108</v>
      </c>
      <c r="BI462">
        <v>1.5</v>
      </c>
      <c r="BJ462">
        <v>1</v>
      </c>
      <c r="BK462">
        <v>1</v>
      </c>
      <c r="BL462">
        <v>1.0458239316940301</v>
      </c>
      <c r="BM462">
        <v>0</v>
      </c>
      <c r="BN462">
        <v>0</v>
      </c>
      <c r="BO462">
        <v>10989</v>
      </c>
      <c r="BP462">
        <v>0</v>
      </c>
      <c r="BQ462">
        <v>0</v>
      </c>
      <c r="BR462">
        <v>0</v>
      </c>
      <c r="BS462">
        <f t="shared" si="121"/>
        <v>1.494560200956607</v>
      </c>
      <c r="BT462">
        <f t="shared" si="122"/>
        <v>1.9458575611577444E-2</v>
      </c>
      <c r="BU462">
        <f t="shared" si="123"/>
        <v>2.7902851640332416</v>
      </c>
      <c r="BV462">
        <f t="shared" si="124"/>
        <v>1.6989700043360185</v>
      </c>
      <c r="BX462" t="s">
        <v>2484</v>
      </c>
      <c r="BY462" t="s">
        <v>5651</v>
      </c>
    </row>
    <row r="463" spans="2:77" x14ac:dyDescent="0.15">
      <c r="B463">
        <v>462</v>
      </c>
      <c r="C463">
        <v>2008</v>
      </c>
      <c r="D463">
        <v>62</v>
      </c>
      <c r="E463" t="s">
        <v>2488</v>
      </c>
      <c r="F463" s="1">
        <v>39724</v>
      </c>
      <c r="G463">
        <v>3864267500</v>
      </c>
      <c r="H463">
        <v>4.0000000000000001E-3</v>
      </c>
      <c r="I463">
        <v>594742</v>
      </c>
      <c r="J463">
        <v>369</v>
      </c>
      <c r="K463">
        <v>26824</v>
      </c>
      <c r="L463" t="s">
        <v>25</v>
      </c>
      <c r="M463" t="s">
        <v>25</v>
      </c>
      <c r="N463" t="s">
        <v>26</v>
      </c>
      <c r="O463" t="s">
        <v>4261</v>
      </c>
      <c r="P463" t="e">
        <v>#VALUE!</v>
      </c>
      <c r="Q463" t="s">
        <v>2489</v>
      </c>
      <c r="R463" t="s">
        <v>2490</v>
      </c>
      <c r="S463" t="s">
        <v>2491</v>
      </c>
      <c r="T463">
        <v>2008</v>
      </c>
      <c r="U463" t="s">
        <v>2492</v>
      </c>
      <c r="V463" t="s">
        <v>5597</v>
      </c>
      <c r="W463" t="s">
        <v>2493</v>
      </c>
      <c r="X463">
        <v>8</v>
      </c>
      <c r="Y463">
        <v>396</v>
      </c>
      <c r="Z463">
        <v>44</v>
      </c>
      <c r="AA463">
        <f t="shared" si="110"/>
        <v>1</v>
      </c>
      <c r="AB463" t="s">
        <v>5424</v>
      </c>
      <c r="AC463">
        <f t="shared" si="111"/>
        <v>2</v>
      </c>
      <c r="AD463">
        <f t="shared" si="112"/>
        <v>2</v>
      </c>
      <c r="AE463">
        <f t="shared" si="113"/>
        <v>0</v>
      </c>
      <c r="AF463">
        <f t="shared" si="114"/>
        <v>10</v>
      </c>
      <c r="AG463">
        <f t="shared" si="115"/>
        <v>9.5870671823792755</v>
      </c>
      <c r="AH463">
        <f t="shared" si="116"/>
        <v>5.7743286089619774</v>
      </c>
      <c r="AI463">
        <f t="shared" si="117"/>
        <v>2.5670263661590602</v>
      </c>
      <c r="AJ463">
        <f t="shared" si="118"/>
        <v>4.4285235404207635</v>
      </c>
      <c r="AK463">
        <f t="shared" si="119"/>
        <v>2.5976951859255122</v>
      </c>
      <c r="AL463">
        <f t="shared" si="120"/>
        <v>1.6434526764861872</v>
      </c>
      <c r="AW463">
        <v>969</v>
      </c>
      <c r="AX463">
        <v>2</v>
      </c>
      <c r="AY463" t="s">
        <v>5120</v>
      </c>
      <c r="AZ463" t="s">
        <v>5122</v>
      </c>
      <c r="BA463">
        <v>3</v>
      </c>
      <c r="BB463">
        <v>16</v>
      </c>
      <c r="BC463">
        <v>92.085151672363295</v>
      </c>
      <c r="BD463">
        <v>11</v>
      </c>
      <c r="BE463">
        <v>95.116607666015597</v>
      </c>
      <c r="BF463">
        <v>2241</v>
      </c>
      <c r="BG463">
        <v>2.63586966320872E-3</v>
      </c>
      <c r="BH463">
        <v>22.238195419311499</v>
      </c>
      <c r="BI463">
        <v>1</v>
      </c>
      <c r="BJ463">
        <v>3</v>
      </c>
      <c r="BK463">
        <v>16</v>
      </c>
      <c r="BL463">
        <v>4.5336709022521999</v>
      </c>
      <c r="BM463">
        <v>11</v>
      </c>
      <c r="BN463">
        <v>186.07817077636699</v>
      </c>
      <c r="BO463">
        <v>5706</v>
      </c>
      <c r="BP463" s="6">
        <v>2.6045479444292099E-6</v>
      </c>
      <c r="BQ463">
        <v>15.417529106140099</v>
      </c>
      <c r="BR463">
        <v>1</v>
      </c>
      <c r="BS463">
        <f t="shared" si="121"/>
        <v>1.9641896077578678</v>
      </c>
      <c r="BT463">
        <f t="shared" si="122"/>
        <v>0.65644999163452078</v>
      </c>
      <c r="BU463">
        <f t="shared" si="123"/>
        <v>2.5976951859255122</v>
      </c>
      <c r="BV463">
        <f t="shared" si="124"/>
        <v>1.6434526764861872</v>
      </c>
      <c r="BX463" t="s">
        <v>2490</v>
      </c>
      <c r="BY463" t="s">
        <v>5597</v>
      </c>
    </row>
    <row r="464" spans="2:77" x14ac:dyDescent="0.15">
      <c r="B464">
        <v>463</v>
      </c>
      <c r="C464">
        <v>2008</v>
      </c>
      <c r="D464">
        <v>63</v>
      </c>
      <c r="E464" t="s">
        <v>2494</v>
      </c>
      <c r="F464" s="1">
        <v>39744</v>
      </c>
      <c r="G464">
        <v>3839806000</v>
      </c>
      <c r="H464">
        <v>4.0000000000000001E-3</v>
      </c>
      <c r="I464">
        <v>589899</v>
      </c>
      <c r="J464">
        <v>240</v>
      </c>
      <c r="K464">
        <v>23342</v>
      </c>
      <c r="L464" t="s">
        <v>33</v>
      </c>
      <c r="M464" t="s">
        <v>33</v>
      </c>
      <c r="N464" t="s">
        <v>34</v>
      </c>
      <c r="O464" t="s">
        <v>4261</v>
      </c>
      <c r="P464">
        <v>1</v>
      </c>
      <c r="Q464" t="s">
        <v>2494</v>
      </c>
      <c r="R464" t="s">
        <v>2495</v>
      </c>
      <c r="S464" t="s">
        <v>2496</v>
      </c>
      <c r="T464">
        <v>2008</v>
      </c>
      <c r="U464" t="s">
        <v>2497</v>
      </c>
      <c r="V464" t="s">
        <v>5618</v>
      </c>
      <c r="W464" t="s">
        <v>2498</v>
      </c>
      <c r="X464">
        <v>6.7</v>
      </c>
      <c r="Y464">
        <v>221</v>
      </c>
      <c r="Z464">
        <v>9</v>
      </c>
      <c r="AA464">
        <f t="shared" si="110"/>
        <v>2</v>
      </c>
      <c r="AB464" t="s">
        <v>5425</v>
      </c>
      <c r="AC464">
        <f t="shared" si="111"/>
        <v>5</v>
      </c>
      <c r="AD464">
        <f t="shared" si="112"/>
        <v>4</v>
      </c>
      <c r="AE464">
        <f t="shared" si="113"/>
        <v>0</v>
      </c>
      <c r="AF464">
        <f t="shared" si="114"/>
        <v>10</v>
      </c>
      <c r="AG464">
        <f t="shared" si="115"/>
        <v>9.5843092828941376</v>
      </c>
      <c r="AH464">
        <f t="shared" si="116"/>
        <v>5.7707776599513982</v>
      </c>
      <c r="AI464">
        <f t="shared" si="117"/>
        <v>2.3802112417116059</v>
      </c>
      <c r="AJ464">
        <f t="shared" si="118"/>
        <v>4.3681380647235466</v>
      </c>
      <c r="AK464">
        <f t="shared" si="119"/>
        <v>2.3443922736851102</v>
      </c>
      <c r="AL464">
        <f t="shared" si="120"/>
        <v>0.95424250943932487</v>
      </c>
      <c r="AW464">
        <v>434</v>
      </c>
      <c r="AX464">
        <v>1</v>
      </c>
      <c r="AY464" t="s">
        <v>2343</v>
      </c>
      <c r="AZ464" t="s">
        <v>2344</v>
      </c>
      <c r="BA464">
        <v>5</v>
      </c>
      <c r="BB464">
        <v>80</v>
      </c>
      <c r="BC464">
        <v>543.67486572265602</v>
      </c>
      <c r="BD464">
        <v>61</v>
      </c>
      <c r="BE464">
        <v>151.100021362305</v>
      </c>
      <c r="BF464">
        <v>1413</v>
      </c>
      <c r="BG464">
        <v>7.0647555403411397E-3</v>
      </c>
      <c r="BH464">
        <v>5.07000732421875</v>
      </c>
      <c r="BI464">
        <v>1.5</v>
      </c>
      <c r="BJ464">
        <v>5</v>
      </c>
      <c r="BK464">
        <v>80</v>
      </c>
      <c r="BL464">
        <v>533.863525390625</v>
      </c>
      <c r="BM464">
        <v>61</v>
      </c>
      <c r="BN464">
        <v>246.77900695800801</v>
      </c>
      <c r="BO464">
        <v>4696</v>
      </c>
      <c r="BP464">
        <v>6.61375233903527E-3</v>
      </c>
      <c r="BQ464">
        <v>5.59041452407837</v>
      </c>
      <c r="BR464">
        <v>1.5</v>
      </c>
      <c r="BS464">
        <f t="shared" si="121"/>
        <v>2.7353392558814771</v>
      </c>
      <c r="BT464">
        <f t="shared" si="122"/>
        <v>2.7274302500156096</v>
      </c>
      <c r="BU464">
        <f t="shared" si="123"/>
        <v>2.3443922736851102</v>
      </c>
      <c r="BV464">
        <f t="shared" si="124"/>
        <v>0.95424250943932487</v>
      </c>
      <c r="BX464" t="s">
        <v>2495</v>
      </c>
      <c r="BY464" t="s">
        <v>5618</v>
      </c>
    </row>
    <row r="465" spans="2:77" x14ac:dyDescent="0.15">
      <c r="B465">
        <v>464</v>
      </c>
      <c r="C465">
        <v>2008</v>
      </c>
      <c r="D465">
        <v>64</v>
      </c>
      <c r="E465" t="s">
        <v>2499</v>
      </c>
      <c r="F465" s="1">
        <v>39464</v>
      </c>
      <c r="G465">
        <v>3790163000</v>
      </c>
      <c r="H465">
        <v>4.0000000000000001E-3</v>
      </c>
      <c r="I465">
        <v>578679</v>
      </c>
      <c r="J465">
        <v>256</v>
      </c>
      <c r="K465">
        <v>20607</v>
      </c>
      <c r="L465" t="s">
        <v>25</v>
      </c>
      <c r="M465" t="s">
        <v>25</v>
      </c>
      <c r="N465" t="s">
        <v>47</v>
      </c>
      <c r="O465" t="s">
        <v>4261</v>
      </c>
      <c r="P465">
        <v>1</v>
      </c>
      <c r="Q465" t="s">
        <v>2499</v>
      </c>
      <c r="R465" t="s">
        <v>2500</v>
      </c>
      <c r="S465" t="s">
        <v>2501</v>
      </c>
      <c r="T465">
        <v>2007</v>
      </c>
      <c r="U465" t="s">
        <v>2502</v>
      </c>
      <c r="V465" t="s">
        <v>5597</v>
      </c>
      <c r="W465" t="s">
        <v>2503</v>
      </c>
      <c r="X465">
        <v>6.9</v>
      </c>
      <c r="Y465">
        <v>556</v>
      </c>
      <c r="Z465">
        <v>146</v>
      </c>
      <c r="AA465">
        <f t="shared" si="110"/>
        <v>1</v>
      </c>
      <c r="AB465" t="s">
        <v>5427</v>
      </c>
      <c r="AC465">
        <f t="shared" si="111"/>
        <v>7</v>
      </c>
      <c r="AD465">
        <f t="shared" si="112"/>
        <v>5</v>
      </c>
      <c r="AE465">
        <f t="shared" si="113"/>
        <v>0</v>
      </c>
      <c r="AF465">
        <f t="shared" si="114"/>
        <v>1</v>
      </c>
      <c r="AG465">
        <f t="shared" si="115"/>
        <v>9.5786578876668376</v>
      </c>
      <c r="AH465">
        <f t="shared" si="116"/>
        <v>5.7624377222985697</v>
      </c>
      <c r="AI465">
        <f t="shared" si="117"/>
        <v>2.4082399653118491</v>
      </c>
      <c r="AJ465">
        <f t="shared" si="118"/>
        <v>4.3140147710960957</v>
      </c>
      <c r="AK465">
        <f t="shared" si="119"/>
        <v>2.745074791582057</v>
      </c>
      <c r="AL465">
        <f t="shared" si="120"/>
        <v>2.1643528557844367</v>
      </c>
      <c r="AW465">
        <v>398</v>
      </c>
      <c r="AX465">
        <v>2</v>
      </c>
      <c r="AY465" t="s">
        <v>2112</v>
      </c>
      <c r="AZ465" t="s">
        <v>2114</v>
      </c>
      <c r="BA465">
        <v>12</v>
      </c>
      <c r="BB465">
        <v>133</v>
      </c>
      <c r="BC465">
        <v>452.11483764648398</v>
      </c>
      <c r="BD465">
        <v>50</v>
      </c>
      <c r="BE465">
        <v>131.633377075195</v>
      </c>
      <c r="BF465">
        <v>1778</v>
      </c>
      <c r="BG465">
        <v>1.18515556678176E-2</v>
      </c>
      <c r="BH465">
        <v>546.41650390625</v>
      </c>
      <c r="BI465">
        <v>25.5</v>
      </c>
      <c r="BJ465">
        <v>12</v>
      </c>
      <c r="BK465">
        <v>135</v>
      </c>
      <c r="BL465">
        <v>32.844554901122997</v>
      </c>
      <c r="BM465">
        <v>52</v>
      </c>
      <c r="BN465">
        <v>243.09077453613301</v>
      </c>
      <c r="BO465">
        <v>4679</v>
      </c>
      <c r="BP465">
        <v>1.01359524705913E-4</v>
      </c>
      <c r="BQ465">
        <v>1034.65002441406</v>
      </c>
      <c r="BR465">
        <v>25.5</v>
      </c>
      <c r="BS465">
        <f t="shared" si="121"/>
        <v>2.6552487600806383</v>
      </c>
      <c r="BT465">
        <f t="shared" si="122"/>
        <v>1.516463380824085</v>
      </c>
      <c r="BU465">
        <f t="shared" si="123"/>
        <v>2.745074791582057</v>
      </c>
      <c r="BV465">
        <f t="shared" si="124"/>
        <v>2.1643528557844367</v>
      </c>
      <c r="BX465" t="s">
        <v>2500</v>
      </c>
      <c r="BY465" t="s">
        <v>5597</v>
      </c>
    </row>
    <row r="466" spans="2:77" x14ac:dyDescent="0.15">
      <c r="B466">
        <v>465</v>
      </c>
      <c r="C466">
        <v>2008</v>
      </c>
      <c r="D466">
        <v>65</v>
      </c>
      <c r="E466" t="s">
        <v>2504</v>
      </c>
      <c r="F466" s="1">
        <v>39471</v>
      </c>
      <c r="G466">
        <v>3718875000</v>
      </c>
      <c r="H466">
        <v>4.0000000000000001E-3</v>
      </c>
      <c r="I466">
        <v>558389</v>
      </c>
      <c r="J466">
        <v>269</v>
      </c>
      <c r="K466">
        <v>17810</v>
      </c>
      <c r="L466" t="s">
        <v>33</v>
      </c>
      <c r="M466" t="s">
        <v>33</v>
      </c>
      <c r="N466" t="s">
        <v>40</v>
      </c>
      <c r="O466" t="s">
        <v>4261</v>
      </c>
      <c r="P466">
        <v>1</v>
      </c>
      <c r="Q466" t="s">
        <v>2504</v>
      </c>
      <c r="R466" t="s">
        <v>2505</v>
      </c>
      <c r="S466" t="s">
        <v>2506</v>
      </c>
      <c r="T466">
        <v>2008</v>
      </c>
      <c r="U466" t="s">
        <v>2507</v>
      </c>
      <c r="V466" t="s">
        <v>5636</v>
      </c>
      <c r="W466" t="s">
        <v>2508</v>
      </c>
      <c r="X466">
        <v>5.6</v>
      </c>
      <c r="Y466">
        <v>841</v>
      </c>
      <c r="Z466">
        <v>143</v>
      </c>
      <c r="AA466">
        <f t="shared" si="110"/>
        <v>2</v>
      </c>
      <c r="AB466" t="s">
        <v>5426</v>
      </c>
      <c r="AC466">
        <f t="shared" si="111"/>
        <v>1</v>
      </c>
      <c r="AD466">
        <f t="shared" si="112"/>
        <v>1</v>
      </c>
      <c r="AE466">
        <f t="shared" si="113"/>
        <v>0</v>
      </c>
      <c r="AF466">
        <f t="shared" si="114"/>
        <v>1</v>
      </c>
      <c r="AG466">
        <f t="shared" si="115"/>
        <v>9.5704115809611281</v>
      </c>
      <c r="AH466">
        <f t="shared" si="116"/>
        <v>5.7469368543028629</v>
      </c>
      <c r="AI466">
        <f t="shared" si="117"/>
        <v>2.4297522800024076</v>
      </c>
      <c r="AJ466">
        <f t="shared" si="118"/>
        <v>4.2506639194632427</v>
      </c>
      <c r="AK466">
        <f t="shared" si="119"/>
        <v>2.9247959957979122</v>
      </c>
      <c r="AL466">
        <f t="shared" si="120"/>
        <v>2.1553360374650614</v>
      </c>
      <c r="AW466">
        <v>902</v>
      </c>
      <c r="AX466">
        <v>1</v>
      </c>
      <c r="AY466" t="s">
        <v>4797</v>
      </c>
      <c r="AZ466" t="s">
        <v>4799</v>
      </c>
      <c r="BA466">
        <v>13</v>
      </c>
      <c r="BB466">
        <v>300</v>
      </c>
      <c r="BC466">
        <v>2681.39135742188</v>
      </c>
      <c r="BD466">
        <v>139</v>
      </c>
      <c r="BE466">
        <v>173.19981384277301</v>
      </c>
      <c r="BF466">
        <v>1265</v>
      </c>
      <c r="BG466">
        <v>3.5151395946741097E-2</v>
      </c>
      <c r="BH466">
        <v>439</v>
      </c>
      <c r="BI466">
        <v>11</v>
      </c>
      <c r="BJ466">
        <v>20</v>
      </c>
      <c r="BK466">
        <v>430</v>
      </c>
      <c r="BL466">
        <v>2794.82739257813</v>
      </c>
      <c r="BM466">
        <v>204</v>
      </c>
      <c r="BN466">
        <v>331.27655029296898</v>
      </c>
      <c r="BO466">
        <v>3600</v>
      </c>
      <c r="BP466">
        <v>3.4673128277063398E-2</v>
      </c>
      <c r="BQ466">
        <v>35783.78515625</v>
      </c>
      <c r="BR466">
        <v>95</v>
      </c>
      <c r="BS466">
        <f t="shared" si="121"/>
        <v>3.4283602052416469</v>
      </c>
      <c r="BT466">
        <f t="shared" si="122"/>
        <v>3.4463549911971709</v>
      </c>
      <c r="BU466">
        <f t="shared" si="123"/>
        <v>2.9247959957979122</v>
      </c>
      <c r="BV466">
        <f t="shared" si="124"/>
        <v>2.1553360374650614</v>
      </c>
      <c r="BX466" t="s">
        <v>2505</v>
      </c>
      <c r="BY466" t="s">
        <v>5636</v>
      </c>
    </row>
    <row r="467" spans="2:77" x14ac:dyDescent="0.15">
      <c r="B467">
        <v>466</v>
      </c>
      <c r="C467">
        <v>2008</v>
      </c>
      <c r="D467">
        <v>66</v>
      </c>
      <c r="E467" t="s">
        <v>2509</v>
      </c>
      <c r="F467" s="1">
        <v>39751</v>
      </c>
      <c r="G467">
        <v>3601837500</v>
      </c>
      <c r="H467">
        <v>4.0000000000000001E-3</v>
      </c>
      <c r="I467">
        <v>557037</v>
      </c>
      <c r="J467">
        <v>219</v>
      </c>
      <c r="K467">
        <v>23396</v>
      </c>
      <c r="L467" t="s">
        <v>154</v>
      </c>
      <c r="M467" t="s">
        <v>154</v>
      </c>
      <c r="N467" t="s">
        <v>1949</v>
      </c>
      <c r="O467" t="s">
        <v>4261</v>
      </c>
      <c r="P467">
        <v>1</v>
      </c>
      <c r="Q467" t="s">
        <v>2509</v>
      </c>
      <c r="R467" t="s">
        <v>2510</v>
      </c>
      <c r="S467" t="s">
        <v>2511</v>
      </c>
      <c r="T467">
        <v>2008</v>
      </c>
      <c r="U467" t="s">
        <v>2512</v>
      </c>
      <c r="V467" t="s">
        <v>5613</v>
      </c>
      <c r="W467" t="s">
        <v>31</v>
      </c>
      <c r="X467">
        <v>7.8</v>
      </c>
      <c r="Y467">
        <v>206</v>
      </c>
      <c r="Z467">
        <v>12</v>
      </c>
      <c r="AA467">
        <f t="shared" si="110"/>
        <v>4</v>
      </c>
      <c r="AB467" t="s">
        <v>5456</v>
      </c>
      <c r="AC467">
        <f t="shared" si="111"/>
        <v>10</v>
      </c>
      <c r="AD467">
        <f t="shared" si="112"/>
        <v>5</v>
      </c>
      <c r="AE467">
        <f t="shared" si="113"/>
        <v>0</v>
      </c>
      <c r="AF467">
        <f t="shared" si="114"/>
        <v>10</v>
      </c>
      <c r="AG467">
        <f t="shared" si="115"/>
        <v>9.5565241153560123</v>
      </c>
      <c r="AH467">
        <f t="shared" si="116"/>
        <v>5.7458840432206717</v>
      </c>
      <c r="AI467">
        <f t="shared" si="117"/>
        <v>2.3404441148401181</v>
      </c>
      <c r="AJ467">
        <f t="shared" si="118"/>
        <v>4.3691416126912843</v>
      </c>
      <c r="AK467">
        <f t="shared" si="119"/>
        <v>2.3138672203691533</v>
      </c>
      <c r="AL467">
        <f t="shared" si="120"/>
        <v>1.0791812460476247</v>
      </c>
      <c r="AW467">
        <v>589</v>
      </c>
      <c r="AX467">
        <v>2</v>
      </c>
      <c r="AY467" t="s">
        <v>3114</v>
      </c>
      <c r="AZ467" t="s">
        <v>3116</v>
      </c>
      <c r="BA467">
        <v>13</v>
      </c>
      <c r="BB467">
        <v>147</v>
      </c>
      <c r="BC467">
        <v>508.52105712890602</v>
      </c>
      <c r="BD467">
        <v>70</v>
      </c>
      <c r="BE467">
        <v>138.2333984375</v>
      </c>
      <c r="BF467">
        <v>1720</v>
      </c>
      <c r="BG467">
        <v>1.3581100851297399E-2</v>
      </c>
      <c r="BH467">
        <v>888.28356933593795</v>
      </c>
      <c r="BI467">
        <v>41</v>
      </c>
      <c r="BJ467">
        <v>13</v>
      </c>
      <c r="BK467">
        <v>152</v>
      </c>
      <c r="BL467">
        <v>33.810844421386697</v>
      </c>
      <c r="BM467">
        <v>75</v>
      </c>
      <c r="BN467">
        <v>250.92527770996099</v>
      </c>
      <c r="BO467">
        <v>4614</v>
      </c>
      <c r="BP467" s="6">
        <v>8.3895909483544501E-5</v>
      </c>
      <c r="BQ467">
        <v>1085.50866699219</v>
      </c>
      <c r="BR467">
        <v>41</v>
      </c>
      <c r="BS467">
        <f t="shared" si="121"/>
        <v>2.7063089411438082</v>
      </c>
      <c r="BT467">
        <f t="shared" si="122"/>
        <v>1.5290560173487064</v>
      </c>
      <c r="BU467">
        <f t="shared" si="123"/>
        <v>2.3138672203691533</v>
      </c>
      <c r="BV467">
        <f t="shared" si="124"/>
        <v>1.0791812460476247</v>
      </c>
      <c r="BX467" t="s">
        <v>2510</v>
      </c>
      <c r="BY467" t="s">
        <v>5613</v>
      </c>
    </row>
    <row r="468" spans="2:77" x14ac:dyDescent="0.15">
      <c r="B468">
        <v>467</v>
      </c>
      <c r="C468">
        <v>2008</v>
      </c>
      <c r="D468">
        <v>67</v>
      </c>
      <c r="E468" t="s">
        <v>2513</v>
      </c>
      <c r="F468" s="1">
        <v>39478</v>
      </c>
      <c r="G468">
        <v>3642176500</v>
      </c>
      <c r="H468">
        <v>4.0000000000000001E-3</v>
      </c>
      <c r="I468">
        <v>550282</v>
      </c>
      <c r="J468">
        <v>386</v>
      </c>
      <c r="K468">
        <v>22073</v>
      </c>
      <c r="L468" t="s">
        <v>25</v>
      </c>
      <c r="M468" t="s">
        <v>25</v>
      </c>
      <c r="N468" t="s">
        <v>40</v>
      </c>
      <c r="O468" t="s">
        <v>4261</v>
      </c>
      <c r="P468">
        <v>1</v>
      </c>
      <c r="Q468" t="s">
        <v>2513</v>
      </c>
      <c r="R468" t="s">
        <v>2514</v>
      </c>
      <c r="S468" t="s">
        <v>2515</v>
      </c>
      <c r="T468">
        <v>2007</v>
      </c>
      <c r="U468" t="s">
        <v>2516</v>
      </c>
      <c r="V468" t="s">
        <v>5597</v>
      </c>
      <c r="W468" t="s">
        <v>2517</v>
      </c>
      <c r="X468">
        <v>6.9</v>
      </c>
      <c r="Y468">
        <v>381</v>
      </c>
      <c r="Z468">
        <v>33</v>
      </c>
      <c r="AA468">
        <f t="shared" si="110"/>
        <v>1</v>
      </c>
      <c r="AB468" t="s">
        <v>5426</v>
      </c>
      <c r="AC468">
        <f t="shared" si="111"/>
        <v>1</v>
      </c>
      <c r="AD468">
        <f t="shared" si="112"/>
        <v>1</v>
      </c>
      <c r="AE468">
        <f t="shared" si="113"/>
        <v>0</v>
      </c>
      <c r="AF468">
        <f t="shared" si="114"/>
        <v>1</v>
      </c>
      <c r="AG468">
        <f t="shared" si="115"/>
        <v>9.5613609878945738</v>
      </c>
      <c r="AH468">
        <f t="shared" si="116"/>
        <v>5.7405853070533386</v>
      </c>
      <c r="AI468">
        <f t="shared" si="117"/>
        <v>2.5865873046717547</v>
      </c>
      <c r="AJ468">
        <f t="shared" si="118"/>
        <v>4.3438613632886387</v>
      </c>
      <c r="AK468">
        <f t="shared" si="119"/>
        <v>2.580924975675619</v>
      </c>
      <c r="AL468">
        <f t="shared" si="120"/>
        <v>1.5185139398778873</v>
      </c>
      <c r="AW468">
        <v>317</v>
      </c>
      <c r="AX468">
        <v>1</v>
      </c>
      <c r="AY468" t="s">
        <v>1701</v>
      </c>
      <c r="AZ468" t="s">
        <v>1703</v>
      </c>
      <c r="BA468">
        <v>18</v>
      </c>
      <c r="BB468">
        <v>357</v>
      </c>
      <c r="BC468">
        <v>2686.11767578125</v>
      </c>
      <c r="BD468">
        <v>152</v>
      </c>
      <c r="BE468">
        <v>178.31649780273401</v>
      </c>
      <c r="BF468">
        <v>1242</v>
      </c>
      <c r="BG468">
        <v>3.5052370280027403E-2</v>
      </c>
      <c r="BH468">
        <v>233.480392456055</v>
      </c>
      <c r="BI468">
        <v>58.5</v>
      </c>
      <c r="BJ468">
        <v>19</v>
      </c>
      <c r="BK468">
        <v>371</v>
      </c>
      <c r="BL468">
        <v>2721.77099609375</v>
      </c>
      <c r="BM468">
        <v>157</v>
      </c>
      <c r="BN468">
        <v>287.96383666992199</v>
      </c>
      <c r="BO468">
        <v>4217</v>
      </c>
      <c r="BP468">
        <v>3.3849291503429399E-2</v>
      </c>
      <c r="BQ468">
        <v>452.13513183593801</v>
      </c>
      <c r="BR468">
        <v>71.000007629394503</v>
      </c>
      <c r="BS468">
        <f t="shared" si="121"/>
        <v>3.4291250347001525</v>
      </c>
      <c r="BT468">
        <f t="shared" si="122"/>
        <v>3.4348515818090237</v>
      </c>
      <c r="BU468">
        <f t="shared" si="123"/>
        <v>2.580924975675619</v>
      </c>
      <c r="BV468">
        <f t="shared" si="124"/>
        <v>1.5185139398778873</v>
      </c>
      <c r="BX468" t="s">
        <v>2514</v>
      </c>
      <c r="BY468" t="s">
        <v>5597</v>
      </c>
    </row>
    <row r="469" spans="2:77" x14ac:dyDescent="0.15">
      <c r="B469">
        <v>468</v>
      </c>
      <c r="C469">
        <v>2008</v>
      </c>
      <c r="D469">
        <v>68</v>
      </c>
      <c r="E469" t="s">
        <v>2518</v>
      </c>
      <c r="F469" s="1">
        <v>39716</v>
      </c>
      <c r="G469">
        <v>3730899000</v>
      </c>
      <c r="H469">
        <v>4.0000000000000001E-3</v>
      </c>
      <c r="I469">
        <v>550195</v>
      </c>
      <c r="J469">
        <v>258</v>
      </c>
      <c r="K469">
        <v>23432</v>
      </c>
      <c r="L469" t="s">
        <v>25</v>
      </c>
      <c r="M469" t="s">
        <v>25</v>
      </c>
      <c r="N469" t="s">
        <v>1949</v>
      </c>
      <c r="O469" t="s">
        <v>4261</v>
      </c>
      <c r="P469">
        <v>1</v>
      </c>
      <c r="Q469" t="s">
        <v>2518</v>
      </c>
      <c r="R469" t="s">
        <v>2519</v>
      </c>
      <c r="S469" t="s">
        <v>2520</v>
      </c>
      <c r="T469">
        <v>2008</v>
      </c>
      <c r="U469" t="s">
        <v>2521</v>
      </c>
      <c r="V469" t="s">
        <v>5696</v>
      </c>
      <c r="W469" t="s">
        <v>31</v>
      </c>
      <c r="X469">
        <v>7.6</v>
      </c>
      <c r="Y469">
        <v>363</v>
      </c>
      <c r="Z469">
        <v>21</v>
      </c>
      <c r="AA469">
        <f t="shared" si="110"/>
        <v>1</v>
      </c>
      <c r="AB469" t="s">
        <v>5456</v>
      </c>
      <c r="AC469">
        <f t="shared" si="111"/>
        <v>10</v>
      </c>
      <c r="AD469">
        <f t="shared" si="112"/>
        <v>5</v>
      </c>
      <c r="AE469">
        <f t="shared" si="113"/>
        <v>0</v>
      </c>
      <c r="AF469">
        <f t="shared" si="114"/>
        <v>9</v>
      </c>
      <c r="AG469">
        <f t="shared" si="115"/>
        <v>9.571813492317057</v>
      </c>
      <c r="AH469">
        <f t="shared" si="116"/>
        <v>5.7405166393392397</v>
      </c>
      <c r="AI469">
        <f t="shared" si="117"/>
        <v>2.4116197059632301</v>
      </c>
      <c r="AJ469">
        <f t="shared" si="118"/>
        <v>4.3698093586735416</v>
      </c>
      <c r="AK469">
        <f t="shared" si="119"/>
        <v>2.559906625036112</v>
      </c>
      <c r="AL469">
        <f t="shared" si="120"/>
        <v>1.3222192947339191</v>
      </c>
      <c r="AW469">
        <v>782</v>
      </c>
      <c r="AX469">
        <v>1</v>
      </c>
      <c r="AY469" t="s">
        <v>4143</v>
      </c>
      <c r="AZ469" t="s">
        <v>4144</v>
      </c>
      <c r="BA469">
        <v>16</v>
      </c>
      <c r="BB469">
        <v>292</v>
      </c>
      <c r="BC469">
        <v>2214.76538085938</v>
      </c>
      <c r="BD469">
        <v>164</v>
      </c>
      <c r="BE469">
        <v>178.86647033691401</v>
      </c>
      <c r="BF469">
        <v>1237</v>
      </c>
      <c r="BG469">
        <v>2.8943484649062198E-2</v>
      </c>
      <c r="BH469">
        <v>342.73077392578102</v>
      </c>
      <c r="BI469">
        <v>66.583335876464801</v>
      </c>
      <c r="BJ469">
        <v>16</v>
      </c>
      <c r="BK469">
        <v>300</v>
      </c>
      <c r="BL469">
        <v>2276.15869140625</v>
      </c>
      <c r="BM469">
        <v>172</v>
      </c>
      <c r="BN469">
        <v>290.489013671875</v>
      </c>
      <c r="BO469">
        <v>4180</v>
      </c>
      <c r="BP469">
        <v>2.8373731300234802E-2</v>
      </c>
      <c r="BQ469">
        <v>808.70458984375</v>
      </c>
      <c r="BR469">
        <v>66.583335876464801</v>
      </c>
      <c r="BS469">
        <f t="shared" si="121"/>
        <v>3.3453277264078727</v>
      </c>
      <c r="BT469">
        <f t="shared" si="122"/>
        <v>3.357202537336184</v>
      </c>
      <c r="BU469">
        <f t="shared" si="123"/>
        <v>2.559906625036112</v>
      </c>
      <c r="BV469">
        <f t="shared" si="124"/>
        <v>1.3222192947339191</v>
      </c>
      <c r="BX469" t="s">
        <v>2519</v>
      </c>
      <c r="BY469" t="s">
        <v>5696</v>
      </c>
    </row>
    <row r="470" spans="2:77" x14ac:dyDescent="0.15">
      <c r="B470">
        <v>469</v>
      </c>
      <c r="C470">
        <v>2008</v>
      </c>
      <c r="D470">
        <v>69</v>
      </c>
      <c r="E470" t="s">
        <v>2522</v>
      </c>
      <c r="F470" s="1">
        <v>39737</v>
      </c>
      <c r="G470">
        <v>3603183500</v>
      </c>
      <c r="H470">
        <v>4.0000000000000001E-3</v>
      </c>
      <c r="I470">
        <v>538943</v>
      </c>
      <c r="J470">
        <v>285</v>
      </c>
      <c r="K470">
        <v>25446</v>
      </c>
      <c r="L470" t="s">
        <v>25</v>
      </c>
      <c r="M470" t="s">
        <v>25</v>
      </c>
      <c r="N470" t="s">
        <v>2415</v>
      </c>
      <c r="O470" t="s">
        <v>4261</v>
      </c>
      <c r="P470">
        <v>1</v>
      </c>
      <c r="Q470" t="s">
        <v>2522</v>
      </c>
      <c r="R470" t="s">
        <v>2523</v>
      </c>
      <c r="T470">
        <v>2008</v>
      </c>
      <c r="U470" t="s">
        <v>2524</v>
      </c>
      <c r="V470" t="s">
        <v>5657</v>
      </c>
      <c r="W470" t="s">
        <v>2525</v>
      </c>
      <c r="X470">
        <v>6.3</v>
      </c>
      <c r="Y470">
        <v>747</v>
      </c>
      <c r="Z470">
        <v>47</v>
      </c>
      <c r="AA470">
        <f t="shared" si="110"/>
        <v>1</v>
      </c>
      <c r="AB470" t="s">
        <v>5463</v>
      </c>
      <c r="AC470">
        <f t="shared" si="111"/>
        <v>10</v>
      </c>
      <c r="AD470">
        <f t="shared" si="112"/>
        <v>5</v>
      </c>
      <c r="AE470">
        <f t="shared" si="113"/>
        <v>0</v>
      </c>
      <c r="AF470">
        <f t="shared" si="114"/>
        <v>10</v>
      </c>
      <c r="AG470">
        <f t="shared" si="115"/>
        <v>9.5566863800820805</v>
      </c>
      <c r="AH470">
        <f t="shared" si="116"/>
        <v>5.7315428355123643</v>
      </c>
      <c r="AI470">
        <f t="shared" si="117"/>
        <v>2.4548448600085102</v>
      </c>
      <c r="AJ470">
        <f t="shared" si="118"/>
        <v>4.4056195228433523</v>
      </c>
      <c r="AK470">
        <f t="shared" si="119"/>
        <v>2.8733206018153985</v>
      </c>
      <c r="AL470">
        <f t="shared" si="120"/>
        <v>1.6720978579357173</v>
      </c>
      <c r="AW470">
        <v>59</v>
      </c>
      <c r="AX470">
        <v>5</v>
      </c>
      <c r="AY470" t="s">
        <v>350</v>
      </c>
      <c r="AZ470" t="s">
        <v>352</v>
      </c>
      <c r="BA470">
        <v>1</v>
      </c>
      <c r="BB470">
        <v>1</v>
      </c>
      <c r="BC470">
        <v>1.18280529975891</v>
      </c>
      <c r="BD470">
        <v>0</v>
      </c>
      <c r="BE470">
        <v>0</v>
      </c>
      <c r="BF470">
        <v>594</v>
      </c>
      <c r="BG470" s="6">
        <v>4.3005849870128598E-42</v>
      </c>
      <c r="BH470">
        <v>0</v>
      </c>
      <c r="BI470">
        <v>0</v>
      </c>
      <c r="BJ470">
        <v>3</v>
      </c>
      <c r="BK470">
        <v>9</v>
      </c>
      <c r="BL470">
        <v>3.4540476799011199</v>
      </c>
      <c r="BM470">
        <v>2</v>
      </c>
      <c r="BN470">
        <v>2</v>
      </c>
      <c r="BO470">
        <v>10969</v>
      </c>
      <c r="BP470">
        <v>0</v>
      </c>
      <c r="BQ470">
        <v>0</v>
      </c>
      <c r="BR470">
        <v>0</v>
      </c>
      <c r="BS470">
        <f t="shared" si="121"/>
        <v>7.2913261788213904E-2</v>
      </c>
      <c r="BT470">
        <f t="shared" si="122"/>
        <v>0.53832832830238153</v>
      </c>
      <c r="BU470">
        <f t="shared" si="123"/>
        <v>2.8733206018153985</v>
      </c>
      <c r="BV470">
        <f t="shared" si="124"/>
        <v>1.6720978579357173</v>
      </c>
      <c r="BX470" t="s">
        <v>2523</v>
      </c>
      <c r="BY470" t="s">
        <v>5657</v>
      </c>
    </row>
    <row r="471" spans="2:77" x14ac:dyDescent="0.15">
      <c r="B471">
        <v>470</v>
      </c>
      <c r="C471">
        <v>2008</v>
      </c>
      <c r="D471">
        <v>70</v>
      </c>
      <c r="E471" t="s">
        <v>2526</v>
      </c>
      <c r="F471" s="1">
        <v>39457</v>
      </c>
      <c r="G471">
        <v>3405061500</v>
      </c>
      <c r="H471">
        <v>4.0000000000000001E-3</v>
      </c>
      <c r="I471">
        <v>521299</v>
      </c>
      <c r="J471">
        <v>201</v>
      </c>
      <c r="K471">
        <v>17210</v>
      </c>
      <c r="L471" t="s">
        <v>33</v>
      </c>
      <c r="M471" t="s">
        <v>33</v>
      </c>
      <c r="N471" t="s">
        <v>2527</v>
      </c>
      <c r="O471" t="s">
        <v>4261</v>
      </c>
      <c r="P471">
        <v>1</v>
      </c>
      <c r="Q471" t="s">
        <v>2526</v>
      </c>
      <c r="R471" t="s">
        <v>2528</v>
      </c>
      <c r="S471" t="s">
        <v>2529</v>
      </c>
      <c r="T471">
        <v>2007</v>
      </c>
      <c r="U471" t="s">
        <v>2530</v>
      </c>
      <c r="V471" t="s">
        <v>5632</v>
      </c>
      <c r="W471" t="s">
        <v>31</v>
      </c>
      <c r="X471">
        <v>6.8</v>
      </c>
      <c r="Y471">
        <v>1078</v>
      </c>
      <c r="Z471">
        <v>106</v>
      </c>
      <c r="AA471">
        <f t="shared" si="110"/>
        <v>2</v>
      </c>
      <c r="AB471" t="s">
        <v>5464</v>
      </c>
      <c r="AC471">
        <f t="shared" si="111"/>
        <v>10</v>
      </c>
      <c r="AD471">
        <f t="shared" si="112"/>
        <v>5</v>
      </c>
      <c r="AE471">
        <f t="shared" si="113"/>
        <v>0</v>
      </c>
      <c r="AF471">
        <f t="shared" si="114"/>
        <v>1</v>
      </c>
      <c r="AG471">
        <f t="shared" si="115"/>
        <v>9.5321249602633209</v>
      </c>
      <c r="AH471">
        <f t="shared" si="116"/>
        <v>5.7170868918272708</v>
      </c>
      <c r="AI471">
        <f t="shared" si="117"/>
        <v>2.3031960574204886</v>
      </c>
      <c r="AJ471">
        <f t="shared" si="118"/>
        <v>4.2357808703275603</v>
      </c>
      <c r="AK471">
        <f t="shared" si="119"/>
        <v>3.0326187608507196</v>
      </c>
      <c r="AL471">
        <f t="shared" si="120"/>
        <v>2.02530586526477</v>
      </c>
      <c r="AW471">
        <v>999</v>
      </c>
      <c r="AX471">
        <v>4</v>
      </c>
      <c r="AY471" t="s">
        <v>5258</v>
      </c>
      <c r="AZ471" t="s">
        <v>5260</v>
      </c>
      <c r="BA471">
        <v>4</v>
      </c>
      <c r="BB471">
        <v>12</v>
      </c>
      <c r="BC471">
        <v>7.63037204742432</v>
      </c>
      <c r="BD471">
        <v>3</v>
      </c>
      <c r="BE471">
        <v>3</v>
      </c>
      <c r="BF471">
        <v>579</v>
      </c>
      <c r="BG471" s="6">
        <v>-9.9379060536364208E-10</v>
      </c>
      <c r="BH471">
        <v>2</v>
      </c>
      <c r="BI471">
        <v>2</v>
      </c>
      <c r="BJ471">
        <v>4</v>
      </c>
      <c r="BK471">
        <v>47</v>
      </c>
      <c r="BL471">
        <v>194.93231201171901</v>
      </c>
      <c r="BM471">
        <v>35</v>
      </c>
      <c r="BN471">
        <v>255.28488159179699</v>
      </c>
      <c r="BO471">
        <v>4328</v>
      </c>
      <c r="BP471">
        <v>2.3636543191969399E-3</v>
      </c>
      <c r="BQ471">
        <v>1357.53588867188</v>
      </c>
      <c r="BR471">
        <v>2</v>
      </c>
      <c r="BS471">
        <f t="shared" si="121"/>
        <v>0.88254571412842564</v>
      </c>
      <c r="BT471">
        <f t="shared" si="122"/>
        <v>2.2898838338086129</v>
      </c>
      <c r="BU471">
        <f t="shared" si="123"/>
        <v>3.0326187608507196</v>
      </c>
      <c r="BV471">
        <f t="shared" si="124"/>
        <v>2.02530586526477</v>
      </c>
      <c r="BX471" t="s">
        <v>2528</v>
      </c>
      <c r="BY471" t="s">
        <v>5632</v>
      </c>
    </row>
    <row r="472" spans="2:77" x14ac:dyDescent="0.15">
      <c r="B472">
        <v>471</v>
      </c>
      <c r="C472">
        <v>2008</v>
      </c>
      <c r="D472">
        <v>71</v>
      </c>
      <c r="E472" t="s">
        <v>2531</v>
      </c>
      <c r="F472" s="1">
        <v>39534</v>
      </c>
      <c r="G472">
        <v>3265249000</v>
      </c>
      <c r="H472">
        <v>3.0000000000000001E-3</v>
      </c>
      <c r="I472">
        <v>498720</v>
      </c>
      <c r="J472">
        <v>216</v>
      </c>
      <c r="K472">
        <v>22118</v>
      </c>
      <c r="L472" t="s">
        <v>33</v>
      </c>
      <c r="M472" t="s">
        <v>33</v>
      </c>
      <c r="N472" t="s">
        <v>1103</v>
      </c>
      <c r="O472" t="s">
        <v>4261</v>
      </c>
      <c r="P472">
        <v>1</v>
      </c>
      <c r="Q472" t="s">
        <v>2531</v>
      </c>
      <c r="R472" t="s">
        <v>2532</v>
      </c>
      <c r="S472" t="s">
        <v>2533</v>
      </c>
      <c r="T472">
        <v>2007</v>
      </c>
      <c r="U472" t="s">
        <v>2534</v>
      </c>
      <c r="V472" t="s">
        <v>5723</v>
      </c>
      <c r="W472" t="s">
        <v>31</v>
      </c>
      <c r="X472">
        <v>6.3</v>
      </c>
      <c r="Y472">
        <v>218</v>
      </c>
      <c r="Z472">
        <v>32</v>
      </c>
      <c r="AA472">
        <f t="shared" si="110"/>
        <v>2</v>
      </c>
      <c r="AB472" t="s">
        <v>5449</v>
      </c>
      <c r="AC472">
        <f t="shared" si="111"/>
        <v>10</v>
      </c>
      <c r="AD472">
        <f t="shared" si="112"/>
        <v>5</v>
      </c>
      <c r="AE472">
        <f t="shared" si="113"/>
        <v>0</v>
      </c>
      <c r="AF472">
        <f t="shared" si="114"/>
        <v>3</v>
      </c>
      <c r="AG472">
        <f t="shared" si="115"/>
        <v>9.513916305121862</v>
      </c>
      <c r="AH472">
        <f t="shared" si="116"/>
        <v>5.6978567849327639</v>
      </c>
      <c r="AI472">
        <f t="shared" si="117"/>
        <v>2.3344537511509307</v>
      </c>
      <c r="AJ472">
        <f t="shared" si="118"/>
        <v>4.3447458537251871</v>
      </c>
      <c r="AK472">
        <f t="shared" si="119"/>
        <v>2.3384564936046046</v>
      </c>
      <c r="AL472">
        <f t="shared" si="120"/>
        <v>1.5051499783199058</v>
      </c>
      <c r="AW472">
        <v>674</v>
      </c>
      <c r="AX472">
        <v>2</v>
      </c>
      <c r="AY472" t="s">
        <v>3572</v>
      </c>
      <c r="AZ472" t="s">
        <v>3574</v>
      </c>
      <c r="BA472">
        <v>2</v>
      </c>
      <c r="BB472">
        <v>4</v>
      </c>
      <c r="BC472">
        <v>2.3365139961242698</v>
      </c>
      <c r="BD472">
        <v>1</v>
      </c>
      <c r="BE472">
        <v>1</v>
      </c>
      <c r="BF472">
        <v>4042</v>
      </c>
      <c r="BG472">
        <v>0</v>
      </c>
      <c r="BH472">
        <v>0</v>
      </c>
      <c r="BI472">
        <v>0</v>
      </c>
      <c r="BJ472">
        <v>2</v>
      </c>
      <c r="BK472">
        <v>4</v>
      </c>
      <c r="BL472">
        <v>2.1921179294586199</v>
      </c>
      <c r="BM472">
        <v>1</v>
      </c>
      <c r="BN472">
        <v>1</v>
      </c>
      <c r="BO472">
        <v>10979</v>
      </c>
      <c r="BP472">
        <v>0</v>
      </c>
      <c r="BQ472">
        <v>0</v>
      </c>
      <c r="BR472">
        <v>0</v>
      </c>
      <c r="BS472">
        <f t="shared" si="121"/>
        <v>0.36856838686742943</v>
      </c>
      <c r="BT472">
        <f t="shared" si="122"/>
        <v>0.34086391419895107</v>
      </c>
      <c r="BU472">
        <f t="shared" si="123"/>
        <v>2.3384564936046046</v>
      </c>
      <c r="BV472">
        <f t="shared" si="124"/>
        <v>1.5051499783199058</v>
      </c>
      <c r="BX472" t="s">
        <v>2532</v>
      </c>
      <c r="BY472" t="s">
        <v>5723</v>
      </c>
    </row>
    <row r="473" spans="2:77" x14ac:dyDescent="0.15">
      <c r="B473">
        <v>472</v>
      </c>
      <c r="C473">
        <v>2008</v>
      </c>
      <c r="D473">
        <v>72</v>
      </c>
      <c r="E473" t="s">
        <v>2536</v>
      </c>
      <c r="F473" s="1">
        <v>39812</v>
      </c>
      <c r="G473">
        <v>5878031500</v>
      </c>
      <c r="H473">
        <v>6.0000000000000001E-3</v>
      </c>
      <c r="I473">
        <v>899873</v>
      </c>
      <c r="J473">
        <v>501</v>
      </c>
      <c r="K473">
        <v>23239</v>
      </c>
      <c r="L473" t="s">
        <v>25</v>
      </c>
      <c r="M473" t="s">
        <v>25</v>
      </c>
      <c r="N473" t="s">
        <v>26</v>
      </c>
      <c r="O473" t="s">
        <v>4261</v>
      </c>
      <c r="P473">
        <v>1</v>
      </c>
      <c r="Q473" t="s">
        <v>2536</v>
      </c>
      <c r="R473" t="s">
        <v>2537</v>
      </c>
      <c r="S473" t="s">
        <v>2538</v>
      </c>
      <c r="T473">
        <v>2008</v>
      </c>
      <c r="U473" t="s">
        <v>2539</v>
      </c>
      <c r="V473" t="s">
        <v>5724</v>
      </c>
      <c r="W473" t="s">
        <v>2541</v>
      </c>
      <c r="X473">
        <v>7.2</v>
      </c>
      <c r="Y473">
        <v>3172</v>
      </c>
      <c r="Z473">
        <v>208</v>
      </c>
      <c r="AA473">
        <f t="shared" si="110"/>
        <v>1</v>
      </c>
      <c r="AB473" t="s">
        <v>5424</v>
      </c>
      <c r="AC473">
        <f t="shared" si="111"/>
        <v>2</v>
      </c>
      <c r="AD473">
        <f t="shared" si="112"/>
        <v>2</v>
      </c>
      <c r="AE473">
        <f t="shared" si="113"/>
        <v>0</v>
      </c>
      <c r="AF473">
        <f t="shared" si="114"/>
        <v>12</v>
      </c>
      <c r="AG473">
        <f t="shared" si="115"/>
        <v>9.7692319090995596</v>
      </c>
      <c r="AH473">
        <f t="shared" si="116"/>
        <v>5.954181221338116</v>
      </c>
      <c r="AI473">
        <f t="shared" si="117"/>
        <v>2.6998377258672455</v>
      </c>
      <c r="AJ473">
        <f t="shared" si="118"/>
        <v>4.3662174359460959</v>
      </c>
      <c r="AK473">
        <f t="shared" si="119"/>
        <v>3.5013331786455661</v>
      </c>
      <c r="AL473">
        <f t="shared" si="120"/>
        <v>2.3180633349627615</v>
      </c>
      <c r="AW473">
        <v>439</v>
      </c>
      <c r="AX473">
        <v>2</v>
      </c>
      <c r="AY473" t="s">
        <v>2369</v>
      </c>
      <c r="AZ473" t="s">
        <v>2371</v>
      </c>
      <c r="BA473">
        <v>2</v>
      </c>
      <c r="BB473">
        <v>4</v>
      </c>
      <c r="BC473">
        <v>2.3365063667297399</v>
      </c>
      <c r="BD473">
        <v>1</v>
      </c>
      <c r="BE473">
        <v>1</v>
      </c>
      <c r="BF473">
        <v>4042</v>
      </c>
      <c r="BG473">
        <v>0</v>
      </c>
      <c r="BH473">
        <v>0</v>
      </c>
      <c r="BI473">
        <v>0</v>
      </c>
      <c r="BJ473">
        <v>2</v>
      </c>
      <c r="BK473">
        <v>4</v>
      </c>
      <c r="BL473">
        <v>2.1921181678771999</v>
      </c>
      <c r="BM473">
        <v>1</v>
      </c>
      <c r="BN473">
        <v>1</v>
      </c>
      <c r="BO473">
        <v>10979</v>
      </c>
      <c r="BP473">
        <v>0</v>
      </c>
      <c r="BQ473">
        <v>0</v>
      </c>
      <c r="BR473">
        <v>0</v>
      </c>
      <c r="BS473">
        <f t="shared" si="121"/>
        <v>0.36856696876791889</v>
      </c>
      <c r="BT473">
        <f t="shared" si="122"/>
        <v>0.34086396143357595</v>
      </c>
      <c r="BU473">
        <f t="shared" si="123"/>
        <v>3.5013331786455661</v>
      </c>
      <c r="BV473">
        <f t="shared" si="124"/>
        <v>2.3180633349627615</v>
      </c>
      <c r="BX473" t="s">
        <v>2537</v>
      </c>
      <c r="BY473" t="s">
        <v>5724</v>
      </c>
    </row>
    <row r="474" spans="2:77" x14ac:dyDescent="0.15">
      <c r="B474">
        <v>473</v>
      </c>
      <c r="C474">
        <v>2008</v>
      </c>
      <c r="D474">
        <v>73</v>
      </c>
      <c r="E474" t="s">
        <v>2542</v>
      </c>
      <c r="F474" s="1">
        <v>39800</v>
      </c>
      <c r="G474">
        <v>2960030500</v>
      </c>
      <c r="H474">
        <v>3.0000000000000001E-3</v>
      </c>
      <c r="I474">
        <v>447313</v>
      </c>
      <c r="J474">
        <v>340</v>
      </c>
      <c r="K474">
        <v>17885</v>
      </c>
      <c r="L474" t="s">
        <v>25</v>
      </c>
      <c r="M474" t="s">
        <v>25</v>
      </c>
      <c r="N474" t="s">
        <v>40</v>
      </c>
      <c r="O474" t="s">
        <v>4261</v>
      </c>
      <c r="P474">
        <v>1</v>
      </c>
      <c r="Q474" t="s">
        <v>2542</v>
      </c>
      <c r="R474" t="s">
        <v>2543</v>
      </c>
      <c r="S474" t="s">
        <v>2544</v>
      </c>
      <c r="T474">
        <v>2008</v>
      </c>
      <c r="U474" t="s">
        <v>2545</v>
      </c>
      <c r="V474" t="s">
        <v>5608</v>
      </c>
      <c r="W474" t="s">
        <v>2546</v>
      </c>
      <c r="X474">
        <v>8.1999999999999993</v>
      </c>
      <c r="Y474">
        <v>553</v>
      </c>
      <c r="Z474">
        <v>74</v>
      </c>
      <c r="AA474">
        <f t="shared" ref="AA474:AA537" si="125">VLOOKUP(L474,$AN$2:$AO$17,2,FALSE)</f>
        <v>1</v>
      </c>
      <c r="AB474" t="s">
        <v>5426</v>
      </c>
      <c r="AC474">
        <f t="shared" si="111"/>
        <v>1</v>
      </c>
      <c r="AD474">
        <f t="shared" si="112"/>
        <v>1</v>
      </c>
      <c r="AE474">
        <f t="shared" si="113"/>
        <v>0</v>
      </c>
      <c r="AF474">
        <f t="shared" si="114"/>
        <v>12</v>
      </c>
      <c r="AG474">
        <f t="shared" si="115"/>
        <v>9.4712961860296989</v>
      </c>
      <c r="AH474">
        <f t="shared" si="116"/>
        <v>5.6506115200063771</v>
      </c>
      <c r="AI474">
        <f t="shared" si="117"/>
        <v>2.5314789170422549</v>
      </c>
      <c r="AJ474">
        <f t="shared" si="118"/>
        <v>4.2524889444849876</v>
      </c>
      <c r="AK474">
        <f t="shared" si="119"/>
        <v>2.7427251313046979</v>
      </c>
      <c r="AL474">
        <f t="shared" si="120"/>
        <v>1.8692317197309762</v>
      </c>
      <c r="AW474">
        <v>643</v>
      </c>
      <c r="AX474">
        <v>2</v>
      </c>
      <c r="AY474" t="s">
        <v>3408</v>
      </c>
      <c r="AZ474" t="s">
        <v>3410</v>
      </c>
      <c r="BA474">
        <v>15</v>
      </c>
      <c r="BB474">
        <v>205</v>
      </c>
      <c r="BC474">
        <v>1508.76904296875</v>
      </c>
      <c r="BD474">
        <v>101</v>
      </c>
      <c r="BE474">
        <v>150.08335876464801</v>
      </c>
      <c r="BF474">
        <v>1612</v>
      </c>
      <c r="BG474">
        <v>4.2458217591047301E-2</v>
      </c>
      <c r="BH474">
        <v>777.24664306640602</v>
      </c>
      <c r="BI474">
        <v>50.166667938232401</v>
      </c>
      <c r="BJ474">
        <v>1</v>
      </c>
      <c r="BK474">
        <v>1</v>
      </c>
      <c r="BL474">
        <v>1.04582524299622</v>
      </c>
      <c r="BM474">
        <v>0</v>
      </c>
      <c r="BN474">
        <v>0</v>
      </c>
      <c r="BO474">
        <v>10989</v>
      </c>
      <c r="BP474">
        <v>0</v>
      </c>
      <c r="BQ474">
        <v>0</v>
      </c>
      <c r="BR474">
        <v>0</v>
      </c>
      <c r="BS474">
        <f t="shared" si="121"/>
        <v>3.1786227645993943</v>
      </c>
      <c r="BT474">
        <f t="shared" si="122"/>
        <v>1.9459120149650167E-2</v>
      </c>
      <c r="BU474">
        <f t="shared" si="123"/>
        <v>2.7427251313046979</v>
      </c>
      <c r="BV474">
        <f t="shared" si="124"/>
        <v>1.8692317197309762</v>
      </c>
      <c r="BX474" t="s">
        <v>2543</v>
      </c>
      <c r="BY474" t="s">
        <v>5608</v>
      </c>
    </row>
    <row r="475" spans="2:77" x14ac:dyDescent="0.15">
      <c r="B475">
        <v>474</v>
      </c>
      <c r="C475">
        <v>2008</v>
      </c>
      <c r="D475">
        <v>74</v>
      </c>
      <c r="E475" t="s">
        <v>2547</v>
      </c>
      <c r="F475" s="1">
        <v>39674</v>
      </c>
      <c r="G475">
        <v>2669249500</v>
      </c>
      <c r="H475">
        <v>3.0000000000000001E-3</v>
      </c>
      <c r="I475">
        <v>435940</v>
      </c>
      <c r="J475">
        <v>217</v>
      </c>
      <c r="K475">
        <v>16416</v>
      </c>
      <c r="L475" t="s">
        <v>25</v>
      </c>
      <c r="M475" t="s">
        <v>25</v>
      </c>
      <c r="N475" t="s">
        <v>1103</v>
      </c>
      <c r="O475" t="s">
        <v>4261</v>
      </c>
      <c r="P475">
        <v>1</v>
      </c>
      <c r="Q475" t="s">
        <v>2547</v>
      </c>
      <c r="R475" t="s">
        <v>2548</v>
      </c>
      <c r="T475">
        <v>2008</v>
      </c>
      <c r="U475" t="s">
        <v>2549</v>
      </c>
      <c r="V475" t="s">
        <v>5615</v>
      </c>
      <c r="W475" t="s">
        <v>2550</v>
      </c>
      <c r="X475">
        <v>7.4</v>
      </c>
      <c r="Y475">
        <v>279</v>
      </c>
      <c r="Z475">
        <v>18</v>
      </c>
      <c r="AA475">
        <f t="shared" si="125"/>
        <v>1</v>
      </c>
      <c r="AB475" t="s">
        <v>5449</v>
      </c>
      <c r="AC475">
        <f t="shared" si="111"/>
        <v>10</v>
      </c>
      <c r="AD475">
        <f t="shared" si="112"/>
        <v>5</v>
      </c>
      <c r="AE475">
        <f t="shared" si="113"/>
        <v>0</v>
      </c>
      <c r="AF475">
        <f t="shared" si="114"/>
        <v>8</v>
      </c>
      <c r="AG475">
        <f t="shared" si="115"/>
        <v>9.426389170044132</v>
      </c>
      <c r="AH475">
        <f t="shared" si="116"/>
        <v>5.6394267198602428</v>
      </c>
      <c r="AI475">
        <f t="shared" si="117"/>
        <v>2.3364597338485296</v>
      </c>
      <c r="AJ475">
        <f t="shared" si="118"/>
        <v>4.215267343431722</v>
      </c>
      <c r="AK475">
        <f t="shared" si="119"/>
        <v>2.4456042032735974</v>
      </c>
      <c r="AL475">
        <f t="shared" si="120"/>
        <v>1.2552725051033058</v>
      </c>
      <c r="AW475">
        <v>188</v>
      </c>
      <c r="AX475">
        <v>7</v>
      </c>
      <c r="AY475" t="s">
        <v>1008</v>
      </c>
      <c r="AZ475" t="s">
        <v>1010</v>
      </c>
      <c r="BA475">
        <v>4</v>
      </c>
      <c r="BB475">
        <v>15</v>
      </c>
      <c r="BC475">
        <v>9.1271429061889595</v>
      </c>
      <c r="BD475">
        <v>5</v>
      </c>
      <c r="BE475">
        <v>4</v>
      </c>
      <c r="BF475">
        <v>571</v>
      </c>
      <c r="BG475" s="6">
        <v>7.5030115453955692E-9</v>
      </c>
      <c r="BH475">
        <v>3</v>
      </c>
      <c r="BI475">
        <v>1.5</v>
      </c>
      <c r="BJ475">
        <v>17</v>
      </c>
      <c r="BK475">
        <v>258</v>
      </c>
      <c r="BL475">
        <v>80.277763366699205</v>
      </c>
      <c r="BM475">
        <v>120</v>
      </c>
      <c r="BN475">
        <v>284.18295288085898</v>
      </c>
      <c r="BO475">
        <v>4125</v>
      </c>
      <c r="BP475">
        <v>4.2840666719712301E-4</v>
      </c>
      <c r="BQ475">
        <v>1965.59265136719</v>
      </c>
      <c r="BR475">
        <v>64</v>
      </c>
      <c r="BS475">
        <f t="shared" si="121"/>
        <v>0.96033485045163103</v>
      </c>
      <c r="BT475">
        <f t="shared" si="122"/>
        <v>1.9045952640268076</v>
      </c>
      <c r="BU475">
        <f t="shared" si="123"/>
        <v>2.4456042032735974</v>
      </c>
      <c r="BV475">
        <f t="shared" si="124"/>
        <v>1.2552725051033058</v>
      </c>
      <c r="BX475" t="s">
        <v>2548</v>
      </c>
      <c r="BY475" t="s">
        <v>5615</v>
      </c>
    </row>
    <row r="476" spans="2:77" x14ac:dyDescent="0.15">
      <c r="B476">
        <v>475</v>
      </c>
      <c r="C476">
        <v>2008</v>
      </c>
      <c r="D476">
        <v>75</v>
      </c>
      <c r="E476" t="s">
        <v>2551</v>
      </c>
      <c r="F476" s="1">
        <v>39457</v>
      </c>
      <c r="G476">
        <v>2746316500</v>
      </c>
      <c r="H476">
        <v>3.0000000000000001E-3</v>
      </c>
      <c r="I476">
        <v>429007</v>
      </c>
      <c r="J476">
        <v>247</v>
      </c>
      <c r="K476">
        <v>16813</v>
      </c>
      <c r="L476" t="s">
        <v>33</v>
      </c>
      <c r="M476" t="s">
        <v>33</v>
      </c>
      <c r="N476" t="s">
        <v>84</v>
      </c>
      <c r="O476" t="s">
        <v>4261</v>
      </c>
      <c r="P476">
        <v>1</v>
      </c>
      <c r="Q476" t="s">
        <v>2551</v>
      </c>
      <c r="R476" t="s">
        <v>2552</v>
      </c>
      <c r="S476" t="s">
        <v>2553</v>
      </c>
      <c r="T476">
        <v>2007</v>
      </c>
      <c r="U476" t="s">
        <v>2554</v>
      </c>
      <c r="V476" t="s">
        <v>5608</v>
      </c>
      <c r="W476" t="s">
        <v>2555</v>
      </c>
      <c r="X476">
        <v>8.6999999999999993</v>
      </c>
      <c r="Y476">
        <v>419</v>
      </c>
      <c r="Z476">
        <v>61</v>
      </c>
      <c r="AA476">
        <f t="shared" si="125"/>
        <v>2</v>
      </c>
      <c r="AB476" t="s">
        <v>5429</v>
      </c>
      <c r="AC476">
        <f t="shared" si="111"/>
        <v>4</v>
      </c>
      <c r="AD476">
        <f t="shared" si="112"/>
        <v>4</v>
      </c>
      <c r="AE476">
        <f t="shared" si="113"/>
        <v>0</v>
      </c>
      <c r="AF476">
        <f t="shared" si="114"/>
        <v>1</v>
      </c>
      <c r="AG476">
        <f t="shared" si="115"/>
        <v>9.4387505861719472</v>
      </c>
      <c r="AH476">
        <f t="shared" si="116"/>
        <v>5.6324643785170574</v>
      </c>
      <c r="AI476">
        <f t="shared" si="117"/>
        <v>2.3926969532596658</v>
      </c>
      <c r="AJ476">
        <f t="shared" si="118"/>
        <v>4.2256452129754534</v>
      </c>
      <c r="AK476">
        <f t="shared" si="119"/>
        <v>2.6222140229662951</v>
      </c>
      <c r="AL476">
        <f t="shared" si="120"/>
        <v>1.7853298350107669</v>
      </c>
      <c r="AW476">
        <v>534</v>
      </c>
      <c r="AX476">
        <v>2</v>
      </c>
      <c r="AY476" t="s">
        <v>2838</v>
      </c>
      <c r="AZ476" t="s">
        <v>2840</v>
      </c>
      <c r="BA476">
        <v>15</v>
      </c>
      <c r="BB476">
        <v>198</v>
      </c>
      <c r="BC476">
        <v>2132.21533203125</v>
      </c>
      <c r="BD476">
        <v>98</v>
      </c>
      <c r="BE476">
        <v>149.46667480468801</v>
      </c>
      <c r="BF476">
        <v>1617</v>
      </c>
      <c r="BG476">
        <v>6.1950918287038803E-2</v>
      </c>
      <c r="BH476">
        <v>738.847900390625</v>
      </c>
      <c r="BI476">
        <v>38.116668701171903</v>
      </c>
      <c r="BJ476">
        <v>16</v>
      </c>
      <c r="BK476">
        <v>219</v>
      </c>
      <c r="BL476">
        <v>66.419181823730497</v>
      </c>
      <c r="BM476">
        <v>109</v>
      </c>
      <c r="BN476">
        <v>276.81872558593801</v>
      </c>
      <c r="BO476">
        <v>4228</v>
      </c>
      <c r="BP476">
        <v>3.15870973281562E-4</v>
      </c>
      <c r="BQ476">
        <v>1692.9365234375</v>
      </c>
      <c r="BR476">
        <v>44.116664886474602</v>
      </c>
      <c r="BS476">
        <f t="shared" si="121"/>
        <v>3.3288310618886019</v>
      </c>
      <c r="BT476">
        <f t="shared" si="122"/>
        <v>1.8222935214938085</v>
      </c>
      <c r="BU476">
        <f t="shared" si="123"/>
        <v>2.6222140229662951</v>
      </c>
      <c r="BV476">
        <f t="shared" si="124"/>
        <v>1.7853298350107669</v>
      </c>
      <c r="BX476" t="s">
        <v>2552</v>
      </c>
      <c r="BY476" t="s">
        <v>5608</v>
      </c>
    </row>
    <row r="477" spans="2:77" x14ac:dyDescent="0.15">
      <c r="B477">
        <v>476</v>
      </c>
      <c r="C477">
        <v>2008</v>
      </c>
      <c r="D477">
        <v>76</v>
      </c>
      <c r="E477" t="s">
        <v>2556</v>
      </c>
      <c r="F477" s="1">
        <v>39448</v>
      </c>
      <c r="G477">
        <v>2724157000</v>
      </c>
      <c r="H477">
        <v>3.0000000000000001E-3</v>
      </c>
      <c r="I477">
        <v>419687</v>
      </c>
      <c r="J477">
        <v>239</v>
      </c>
      <c r="K477">
        <v>17287</v>
      </c>
      <c r="L477" t="s">
        <v>25</v>
      </c>
      <c r="M477" t="s">
        <v>25</v>
      </c>
      <c r="N477" t="s">
        <v>47</v>
      </c>
      <c r="O477" t="s">
        <v>4261</v>
      </c>
      <c r="P477">
        <v>1</v>
      </c>
      <c r="Q477" t="s">
        <v>2556</v>
      </c>
      <c r="R477" t="s">
        <v>2557</v>
      </c>
      <c r="T477">
        <v>2007</v>
      </c>
      <c r="U477" t="s">
        <v>2558</v>
      </c>
      <c r="V477" t="s">
        <v>5608</v>
      </c>
      <c r="W477" t="s">
        <v>31</v>
      </c>
      <c r="X477">
        <v>7.6</v>
      </c>
      <c r="Y477">
        <v>281</v>
      </c>
      <c r="Z477">
        <v>82</v>
      </c>
      <c r="AA477">
        <f t="shared" si="125"/>
        <v>1</v>
      </c>
      <c r="AB477" t="s">
        <v>5427</v>
      </c>
      <c r="AC477">
        <f t="shared" si="111"/>
        <v>7</v>
      </c>
      <c r="AD477">
        <f t="shared" si="112"/>
        <v>5</v>
      </c>
      <c r="AE477">
        <f t="shared" si="113"/>
        <v>0</v>
      </c>
      <c r="AF477">
        <f t="shared" si="114"/>
        <v>1</v>
      </c>
      <c r="AG477">
        <f t="shared" si="115"/>
        <v>9.4352321334422182</v>
      </c>
      <c r="AH477">
        <f t="shared" si="116"/>
        <v>5.6229255169462879</v>
      </c>
      <c r="AI477">
        <f t="shared" si="117"/>
        <v>2.3783979009481375</v>
      </c>
      <c r="AJ477">
        <f t="shared" si="118"/>
        <v>4.2377196319962538</v>
      </c>
      <c r="AK477">
        <f t="shared" si="119"/>
        <v>2.4487063199050794</v>
      </c>
      <c r="AL477">
        <f t="shared" si="120"/>
        <v>1.9138138523837167</v>
      </c>
      <c r="AW477">
        <v>734</v>
      </c>
      <c r="AX477">
        <v>2</v>
      </c>
      <c r="AY477" t="s">
        <v>3907</v>
      </c>
      <c r="AZ477" t="s">
        <v>3909</v>
      </c>
      <c r="BA477">
        <v>14</v>
      </c>
      <c r="BB477">
        <v>181</v>
      </c>
      <c r="BC477">
        <v>1990.44140625</v>
      </c>
      <c r="BD477">
        <v>88</v>
      </c>
      <c r="BE477">
        <v>146.40002441406301</v>
      </c>
      <c r="BF477">
        <v>1640</v>
      </c>
      <c r="BG477">
        <v>5.7942401617765399E-2</v>
      </c>
      <c r="BH477">
        <v>633.12432861328102</v>
      </c>
      <c r="BI477">
        <v>27.2833347320557</v>
      </c>
      <c r="BJ477">
        <v>16</v>
      </c>
      <c r="BK477">
        <v>205</v>
      </c>
      <c r="BL477">
        <v>63.417659759521499</v>
      </c>
      <c r="BM477">
        <v>98</v>
      </c>
      <c r="BN477">
        <v>273.96871948242199</v>
      </c>
      <c r="BO477">
        <v>4253</v>
      </c>
      <c r="BP477">
        <v>3.0173757113516298E-4</v>
      </c>
      <c r="BQ477">
        <v>2418.95947265625</v>
      </c>
      <c r="BR477">
        <v>45.283332824707003</v>
      </c>
      <c r="BS477">
        <f t="shared" si="121"/>
        <v>3.2989493975358695</v>
      </c>
      <c r="BT477">
        <f t="shared" si="122"/>
        <v>1.8022102116381109</v>
      </c>
      <c r="BU477">
        <f t="shared" si="123"/>
        <v>2.4487063199050794</v>
      </c>
      <c r="BV477">
        <f t="shared" si="124"/>
        <v>1.9138138523837167</v>
      </c>
      <c r="BX477" t="s">
        <v>2557</v>
      </c>
      <c r="BY477" t="s">
        <v>5608</v>
      </c>
    </row>
    <row r="478" spans="2:77" x14ac:dyDescent="0.15">
      <c r="B478">
        <v>477</v>
      </c>
      <c r="C478">
        <v>2008</v>
      </c>
      <c r="D478">
        <v>77</v>
      </c>
      <c r="E478" t="s">
        <v>2559</v>
      </c>
      <c r="F478" s="1">
        <v>39716</v>
      </c>
      <c r="G478">
        <v>2572551500</v>
      </c>
      <c r="H478">
        <v>3.0000000000000001E-3</v>
      </c>
      <c r="I478">
        <v>399570</v>
      </c>
      <c r="J478">
        <v>282</v>
      </c>
      <c r="K478">
        <v>17563</v>
      </c>
      <c r="L478" t="s">
        <v>33</v>
      </c>
      <c r="M478" t="s">
        <v>2560</v>
      </c>
      <c r="N478" t="s">
        <v>1710</v>
      </c>
      <c r="O478" t="s">
        <v>4261</v>
      </c>
      <c r="P478" t="e">
        <v>#VALUE!</v>
      </c>
      <c r="Q478" t="s">
        <v>2561</v>
      </c>
      <c r="R478" t="s">
        <v>2562</v>
      </c>
      <c r="S478" t="s">
        <v>2563</v>
      </c>
      <c r="T478">
        <v>2008</v>
      </c>
      <c r="U478" t="s">
        <v>2564</v>
      </c>
      <c r="V478" t="s">
        <v>5614</v>
      </c>
      <c r="W478" t="s">
        <v>2565</v>
      </c>
      <c r="X478">
        <v>7.9</v>
      </c>
      <c r="Y478">
        <v>127</v>
      </c>
      <c r="Z478">
        <v>21</v>
      </c>
      <c r="AA478">
        <f t="shared" si="125"/>
        <v>2</v>
      </c>
      <c r="AB478" t="s">
        <v>5455</v>
      </c>
      <c r="AC478">
        <f t="shared" si="111"/>
        <v>9</v>
      </c>
      <c r="AD478">
        <f t="shared" si="112"/>
        <v>4</v>
      </c>
      <c r="AE478">
        <f t="shared" si="113"/>
        <v>0</v>
      </c>
      <c r="AF478">
        <f t="shared" si="114"/>
        <v>9</v>
      </c>
      <c r="AG478">
        <f t="shared" si="115"/>
        <v>9.4103640776781781</v>
      </c>
      <c r="AH478">
        <f t="shared" si="116"/>
        <v>5.6015928736391496</v>
      </c>
      <c r="AI478">
        <f t="shared" si="117"/>
        <v>2.4502491083193609</v>
      </c>
      <c r="AJ478">
        <f t="shared" si="118"/>
        <v>4.2445987013288669</v>
      </c>
      <c r="AK478">
        <f t="shared" si="119"/>
        <v>2.1038037209559568</v>
      </c>
      <c r="AL478">
        <f t="shared" si="120"/>
        <v>1.3222192947339191</v>
      </c>
      <c r="AW478">
        <v>662</v>
      </c>
      <c r="AX478">
        <v>2</v>
      </c>
      <c r="AY478" t="s">
        <v>3509</v>
      </c>
      <c r="AZ478" t="s">
        <v>3511</v>
      </c>
      <c r="BA478">
        <v>6</v>
      </c>
      <c r="BB478">
        <v>53</v>
      </c>
      <c r="BC478">
        <v>380.31307983398398</v>
      </c>
      <c r="BD478">
        <v>39</v>
      </c>
      <c r="BE478">
        <v>124.80011749267599</v>
      </c>
      <c r="BF478">
        <v>1820</v>
      </c>
      <c r="BG478">
        <v>1.08186192810535E-2</v>
      </c>
      <c r="BH478">
        <v>284.58117675781301</v>
      </c>
      <c r="BI478">
        <v>8.5</v>
      </c>
      <c r="BJ478">
        <v>6</v>
      </c>
      <c r="BK478">
        <v>59</v>
      </c>
      <c r="BL478">
        <v>21.4544582366943</v>
      </c>
      <c r="BM478">
        <v>45</v>
      </c>
      <c r="BN478">
        <v>246.05377197265599</v>
      </c>
      <c r="BO478">
        <v>4519</v>
      </c>
      <c r="BP478">
        <v>1.21632030641194E-4</v>
      </c>
      <c r="BQ478">
        <v>949.951416015625</v>
      </c>
      <c r="BR478">
        <v>8.5</v>
      </c>
      <c r="BS478">
        <f t="shared" si="121"/>
        <v>2.5801412620459225</v>
      </c>
      <c r="BT478">
        <f t="shared" si="122"/>
        <v>1.3315175522975036</v>
      </c>
      <c r="BU478">
        <f t="shared" si="123"/>
        <v>2.1038037209559568</v>
      </c>
      <c r="BV478">
        <f t="shared" si="124"/>
        <v>1.3222192947339191</v>
      </c>
      <c r="BX478" t="s">
        <v>2562</v>
      </c>
      <c r="BY478" t="s">
        <v>5614</v>
      </c>
    </row>
    <row r="479" spans="2:77" x14ac:dyDescent="0.15">
      <c r="B479">
        <v>478</v>
      </c>
      <c r="C479">
        <v>2008</v>
      </c>
      <c r="D479">
        <v>78</v>
      </c>
      <c r="E479" t="s">
        <v>2566</v>
      </c>
      <c r="F479" s="1">
        <v>39477</v>
      </c>
      <c r="G479">
        <v>2541533500</v>
      </c>
      <c r="H479">
        <v>3.0000000000000001E-3</v>
      </c>
      <c r="I479">
        <v>379949</v>
      </c>
      <c r="J479">
        <v>235</v>
      </c>
      <c r="K479">
        <v>13259</v>
      </c>
      <c r="L479" t="s">
        <v>147</v>
      </c>
      <c r="M479" t="s">
        <v>147</v>
      </c>
      <c r="N479" t="s">
        <v>713</v>
      </c>
      <c r="O479" t="s">
        <v>4261</v>
      </c>
      <c r="P479">
        <v>1</v>
      </c>
      <c r="Q479" t="s">
        <v>2566</v>
      </c>
      <c r="R479" t="s">
        <v>2567</v>
      </c>
      <c r="S479" t="s">
        <v>2568</v>
      </c>
      <c r="T479">
        <v>2007</v>
      </c>
      <c r="U479" t="s">
        <v>2569</v>
      </c>
      <c r="V479" t="s">
        <v>5629</v>
      </c>
      <c r="W479" t="s">
        <v>31</v>
      </c>
      <c r="X479">
        <v>7.8</v>
      </c>
      <c r="Y479">
        <v>189</v>
      </c>
      <c r="Z479">
        <v>47</v>
      </c>
      <c r="AA479">
        <f t="shared" si="125"/>
        <v>3</v>
      </c>
      <c r="AB479" t="s">
        <v>5443</v>
      </c>
      <c r="AC479">
        <f t="shared" si="111"/>
        <v>3</v>
      </c>
      <c r="AD479">
        <f t="shared" si="112"/>
        <v>3</v>
      </c>
      <c r="AE479">
        <f t="shared" si="113"/>
        <v>0</v>
      </c>
      <c r="AF479">
        <f t="shared" si="114"/>
        <v>1</v>
      </c>
      <c r="AG479">
        <f t="shared" si="115"/>
        <v>9.4050958385200349</v>
      </c>
      <c r="AH479">
        <f t="shared" si="116"/>
        <v>5.5797253058141099</v>
      </c>
      <c r="AI479">
        <f t="shared" si="117"/>
        <v>2.3710678622717358</v>
      </c>
      <c r="AJ479">
        <f t="shared" si="118"/>
        <v>4.1225107706103197</v>
      </c>
      <c r="AK479">
        <f t="shared" si="119"/>
        <v>2.2764618041732438</v>
      </c>
      <c r="AL479">
        <f t="shared" si="120"/>
        <v>1.6720978579357173</v>
      </c>
      <c r="AW479">
        <v>735</v>
      </c>
      <c r="AX479">
        <v>2</v>
      </c>
      <c r="AY479" t="s">
        <v>3913</v>
      </c>
      <c r="AZ479" t="s">
        <v>3915</v>
      </c>
      <c r="BA479">
        <v>7</v>
      </c>
      <c r="BB479">
        <v>60</v>
      </c>
      <c r="BC479">
        <v>273.26095581054699</v>
      </c>
      <c r="BD479">
        <v>38</v>
      </c>
      <c r="BE479">
        <v>124.616744995117</v>
      </c>
      <c r="BF479">
        <v>1827</v>
      </c>
      <c r="BG479">
        <v>7.57591379806399E-3</v>
      </c>
      <c r="BH479">
        <v>249.95416259765599</v>
      </c>
      <c r="BI479">
        <v>10.5</v>
      </c>
      <c r="BJ479">
        <v>7</v>
      </c>
      <c r="BK479">
        <v>62</v>
      </c>
      <c r="BL479">
        <v>15.000384330749499</v>
      </c>
      <c r="BM479">
        <v>40</v>
      </c>
      <c r="BN479">
        <v>231.50408935546901</v>
      </c>
      <c r="BO479">
        <v>4838</v>
      </c>
      <c r="BP479" s="6">
        <v>3.1980322091840201E-5</v>
      </c>
      <c r="BQ479">
        <v>484.26470947265602</v>
      </c>
      <c r="BR479">
        <v>10.5</v>
      </c>
      <c r="BS479">
        <f t="shared" si="121"/>
        <v>2.4365775830743739</v>
      </c>
      <c r="BT479">
        <f t="shared" si="122"/>
        <v>1.1761023864280442</v>
      </c>
      <c r="BU479">
        <f t="shared" si="123"/>
        <v>2.2764618041732438</v>
      </c>
      <c r="BV479">
        <f t="shared" si="124"/>
        <v>1.6720978579357173</v>
      </c>
      <c r="BX479" t="s">
        <v>2567</v>
      </c>
      <c r="BY479" t="s">
        <v>5629</v>
      </c>
    </row>
    <row r="480" spans="2:77" x14ac:dyDescent="0.15">
      <c r="B480">
        <v>479</v>
      </c>
      <c r="C480">
        <v>2008</v>
      </c>
      <c r="D480">
        <v>79</v>
      </c>
      <c r="E480" t="s">
        <v>2570</v>
      </c>
      <c r="F480" s="1">
        <v>39499</v>
      </c>
      <c r="G480">
        <v>2171335500</v>
      </c>
      <c r="H480">
        <v>2E-3</v>
      </c>
      <c r="I480">
        <v>355139</v>
      </c>
      <c r="J480">
        <v>244</v>
      </c>
      <c r="K480">
        <v>13974</v>
      </c>
      <c r="L480" t="s">
        <v>348</v>
      </c>
      <c r="M480" t="s">
        <v>348</v>
      </c>
      <c r="N480" t="s">
        <v>2291</v>
      </c>
      <c r="O480" t="s">
        <v>4261</v>
      </c>
      <c r="P480">
        <v>1</v>
      </c>
      <c r="Q480" t="s">
        <v>2570</v>
      </c>
      <c r="R480" t="s">
        <v>2571</v>
      </c>
      <c r="S480" t="s">
        <v>2572</v>
      </c>
      <c r="T480">
        <v>2008</v>
      </c>
      <c r="U480" t="s">
        <v>2573</v>
      </c>
      <c r="V480" t="s">
        <v>5612</v>
      </c>
      <c r="W480" t="s">
        <v>2574</v>
      </c>
      <c r="X480">
        <v>6.8</v>
      </c>
      <c r="Y480">
        <v>318</v>
      </c>
      <c r="Z480">
        <v>35</v>
      </c>
      <c r="AA480">
        <f t="shared" si="125"/>
        <v>5</v>
      </c>
      <c r="AB480" t="s">
        <v>5460</v>
      </c>
      <c r="AC480">
        <f t="shared" si="111"/>
        <v>10</v>
      </c>
      <c r="AD480">
        <f t="shared" si="112"/>
        <v>5</v>
      </c>
      <c r="AE480">
        <f t="shared" si="113"/>
        <v>0</v>
      </c>
      <c r="AF480">
        <f t="shared" si="114"/>
        <v>2</v>
      </c>
      <c r="AG480">
        <f t="shared" si="115"/>
        <v>9.3367269328700626</v>
      </c>
      <c r="AH480">
        <f t="shared" si="116"/>
        <v>5.5503983674713009</v>
      </c>
      <c r="AI480">
        <f t="shared" si="117"/>
        <v>2.3873898263387292</v>
      </c>
      <c r="AJ480">
        <f t="shared" si="118"/>
        <v>4.1453207389183238</v>
      </c>
      <c r="AK480">
        <f t="shared" si="119"/>
        <v>2.5024271199844326</v>
      </c>
      <c r="AL480">
        <f t="shared" si="120"/>
        <v>1.5440680443502754</v>
      </c>
      <c r="AW480">
        <v>921</v>
      </c>
      <c r="AX480">
        <v>1</v>
      </c>
      <c r="AY480" t="s">
        <v>4890</v>
      </c>
      <c r="AZ480" t="s">
        <v>4892</v>
      </c>
      <c r="BA480">
        <v>31</v>
      </c>
      <c r="BB480">
        <v>807</v>
      </c>
      <c r="BC480">
        <v>8493.4228515625</v>
      </c>
      <c r="BD480">
        <v>259</v>
      </c>
      <c r="BE480">
        <v>204.033126831055</v>
      </c>
      <c r="BF480">
        <v>1105</v>
      </c>
      <c r="BG480">
        <v>0.11181349307298701</v>
      </c>
      <c r="BH480">
        <v>650.25830078125</v>
      </c>
      <c r="BI480">
        <v>184.13333129882801</v>
      </c>
      <c r="BJ480">
        <v>31</v>
      </c>
      <c r="BK480">
        <v>815</v>
      </c>
      <c r="BL480">
        <v>8391.51953125</v>
      </c>
      <c r="BM480">
        <v>267</v>
      </c>
      <c r="BN480">
        <v>324.45504760742199</v>
      </c>
      <c r="BO480">
        <v>3876</v>
      </c>
      <c r="BP480">
        <v>0.105300568044186</v>
      </c>
      <c r="BQ480">
        <v>1227.30798339844</v>
      </c>
      <c r="BR480">
        <v>184.13333129882801</v>
      </c>
      <c r="BS480">
        <f t="shared" si="121"/>
        <v>3.9290827463064537</v>
      </c>
      <c r="BT480">
        <f t="shared" si="122"/>
        <v>3.9238406097302527</v>
      </c>
      <c r="BU480">
        <f t="shared" si="123"/>
        <v>2.5024271199844326</v>
      </c>
      <c r="BV480">
        <f t="shared" si="124"/>
        <v>1.5440680443502754</v>
      </c>
      <c r="BX480" t="s">
        <v>2571</v>
      </c>
      <c r="BY480" t="s">
        <v>5612</v>
      </c>
    </row>
    <row r="481" spans="2:77" x14ac:dyDescent="0.15">
      <c r="B481">
        <v>480</v>
      </c>
      <c r="C481">
        <v>2008</v>
      </c>
      <c r="D481">
        <v>80</v>
      </c>
      <c r="E481" t="s">
        <v>2575</v>
      </c>
      <c r="F481" s="1">
        <v>39611</v>
      </c>
      <c r="G481">
        <v>2375782500</v>
      </c>
      <c r="H481">
        <v>3.0000000000000001E-3</v>
      </c>
      <c r="I481">
        <v>347791</v>
      </c>
      <c r="J481">
        <v>245</v>
      </c>
      <c r="K481">
        <v>15359</v>
      </c>
      <c r="L481" t="s">
        <v>33</v>
      </c>
      <c r="M481" t="s">
        <v>33</v>
      </c>
      <c r="N481" t="s">
        <v>880</v>
      </c>
      <c r="O481" t="s">
        <v>4261</v>
      </c>
      <c r="P481">
        <v>1</v>
      </c>
      <c r="Q481" t="s">
        <v>2575</v>
      </c>
      <c r="R481" t="s">
        <v>2576</v>
      </c>
      <c r="S481" t="s">
        <v>2577</v>
      </c>
      <c r="T481">
        <v>2008</v>
      </c>
      <c r="U481" t="s">
        <v>2578</v>
      </c>
      <c r="V481" t="s">
        <v>5725</v>
      </c>
      <c r="W481" t="s">
        <v>2580</v>
      </c>
      <c r="X481">
        <v>6.3</v>
      </c>
      <c r="Y481">
        <v>417</v>
      </c>
      <c r="Z481">
        <v>42</v>
      </c>
      <c r="AA481">
        <f t="shared" si="125"/>
        <v>2</v>
      </c>
      <c r="AB481" t="s">
        <v>5446</v>
      </c>
      <c r="AC481">
        <f t="shared" si="111"/>
        <v>6</v>
      </c>
      <c r="AD481">
        <f t="shared" si="112"/>
        <v>4</v>
      </c>
      <c r="AE481">
        <f t="shared" si="113"/>
        <v>0</v>
      </c>
      <c r="AF481">
        <f t="shared" si="114"/>
        <v>6</v>
      </c>
      <c r="AG481">
        <f t="shared" si="115"/>
        <v>9.3758066789970798</v>
      </c>
      <c r="AH481">
        <f t="shared" si="116"/>
        <v>5.5413183393087007</v>
      </c>
      <c r="AI481">
        <f t="shared" si="117"/>
        <v>2.3891660843645326</v>
      </c>
      <c r="AJ481">
        <f t="shared" si="118"/>
        <v>4.18636294039473</v>
      </c>
      <c r="AK481">
        <f t="shared" si="119"/>
        <v>2.6201360549737571</v>
      </c>
      <c r="AL481">
        <f t="shared" si="120"/>
        <v>1.6232492903979003</v>
      </c>
      <c r="AW481">
        <v>609</v>
      </c>
      <c r="AX481">
        <v>2</v>
      </c>
      <c r="AY481" t="s">
        <v>3228</v>
      </c>
      <c r="AZ481" t="s">
        <v>3230</v>
      </c>
      <c r="BA481">
        <v>10</v>
      </c>
      <c r="BB481">
        <v>136</v>
      </c>
      <c r="BC481">
        <v>1695.56286621094</v>
      </c>
      <c r="BD481">
        <v>82</v>
      </c>
      <c r="BE481">
        <v>141.13333129882801</v>
      </c>
      <c r="BF481">
        <v>1680</v>
      </c>
      <c r="BG481">
        <v>4.98047210276127E-2</v>
      </c>
      <c r="BH481">
        <v>400.09460449218801</v>
      </c>
      <c r="BI481">
        <v>19.5</v>
      </c>
      <c r="BJ481">
        <v>10</v>
      </c>
      <c r="BK481">
        <v>146</v>
      </c>
      <c r="BL481">
        <v>53.483943939208999</v>
      </c>
      <c r="BM481">
        <v>92</v>
      </c>
      <c r="BN481">
        <v>268.92803955078102</v>
      </c>
      <c r="BO481">
        <v>4272</v>
      </c>
      <c r="BP481">
        <v>3.3061383874155603E-4</v>
      </c>
      <c r="BQ481">
        <v>571.70428466796898</v>
      </c>
      <c r="BR481">
        <v>19.5</v>
      </c>
      <c r="BS481">
        <f t="shared" si="121"/>
        <v>3.2293138967047024</v>
      </c>
      <c r="BT481">
        <f t="shared" si="122"/>
        <v>1.7282234249153257</v>
      </c>
      <c r="BU481">
        <f t="shared" si="123"/>
        <v>2.6201360549737571</v>
      </c>
      <c r="BV481">
        <f t="shared" si="124"/>
        <v>1.6232492903979003</v>
      </c>
      <c r="BX481" t="s">
        <v>2576</v>
      </c>
      <c r="BY481" t="s">
        <v>5725</v>
      </c>
    </row>
    <row r="482" spans="2:77" x14ac:dyDescent="0.15">
      <c r="B482">
        <v>481</v>
      </c>
      <c r="C482">
        <v>2008</v>
      </c>
      <c r="D482">
        <v>81</v>
      </c>
      <c r="E482" t="s">
        <v>2581</v>
      </c>
      <c r="F482" s="1">
        <v>39646</v>
      </c>
      <c r="G482">
        <v>1903393500</v>
      </c>
      <c r="H482">
        <v>2E-3</v>
      </c>
      <c r="I482">
        <v>315809</v>
      </c>
      <c r="J482">
        <v>83</v>
      </c>
      <c r="K482">
        <v>5887</v>
      </c>
      <c r="L482" t="s">
        <v>348</v>
      </c>
      <c r="M482" t="s">
        <v>348</v>
      </c>
      <c r="N482" t="s">
        <v>2582</v>
      </c>
      <c r="O482" t="s">
        <v>4261</v>
      </c>
      <c r="P482" t="e">
        <v>#VALUE!</v>
      </c>
      <c r="Q482" t="s">
        <v>2583</v>
      </c>
      <c r="R482" t="s">
        <v>2584</v>
      </c>
      <c r="T482">
        <v>2007</v>
      </c>
      <c r="U482" t="s">
        <v>2585</v>
      </c>
      <c r="V482" t="s">
        <v>5726</v>
      </c>
      <c r="W482" t="s">
        <v>2587</v>
      </c>
      <c r="X482">
        <v>7.5</v>
      </c>
      <c r="Y482">
        <v>74</v>
      </c>
      <c r="Z482">
        <v>8</v>
      </c>
      <c r="AA482">
        <f t="shared" si="125"/>
        <v>5</v>
      </c>
      <c r="AB482" t="s">
        <v>5465</v>
      </c>
      <c r="AC482">
        <f t="shared" si="111"/>
        <v>10</v>
      </c>
      <c r="AD482">
        <f t="shared" si="112"/>
        <v>5</v>
      </c>
      <c r="AE482">
        <f t="shared" si="113"/>
        <v>1</v>
      </c>
      <c r="AF482">
        <f t="shared" si="114"/>
        <v>7</v>
      </c>
      <c r="AG482">
        <f t="shared" si="115"/>
        <v>9.2795285818825786</v>
      </c>
      <c r="AH482">
        <f t="shared" si="116"/>
        <v>5.4994245024760806</v>
      </c>
      <c r="AI482">
        <f t="shared" si="117"/>
        <v>1.919078092376074</v>
      </c>
      <c r="AJ482">
        <f t="shared" si="118"/>
        <v>3.7698940358121686</v>
      </c>
      <c r="AK482">
        <f t="shared" si="119"/>
        <v>1.8692317197309762</v>
      </c>
      <c r="AL482">
        <f t="shared" si="120"/>
        <v>0.90308998699194343</v>
      </c>
      <c r="AW482">
        <v>579</v>
      </c>
      <c r="AX482">
        <v>2</v>
      </c>
      <c r="AY482" t="s">
        <v>3071</v>
      </c>
      <c r="AZ482" t="s">
        <v>3073</v>
      </c>
      <c r="BA482">
        <v>4</v>
      </c>
      <c r="BB482">
        <v>33</v>
      </c>
      <c r="BC482">
        <v>543.26495361328102</v>
      </c>
      <c r="BD482">
        <v>24</v>
      </c>
      <c r="BE482">
        <v>111.38331604003901</v>
      </c>
      <c r="BF482">
        <v>1979</v>
      </c>
      <c r="BG482">
        <v>1.6234796494245501E-2</v>
      </c>
      <c r="BH482">
        <v>183.97230529785199</v>
      </c>
      <c r="BI482">
        <v>2</v>
      </c>
      <c r="BJ482">
        <v>4</v>
      </c>
      <c r="BK482">
        <v>35</v>
      </c>
      <c r="BL482">
        <v>9.0082588195800799</v>
      </c>
      <c r="BM482">
        <v>26</v>
      </c>
      <c r="BN482">
        <v>208.59013366699199</v>
      </c>
      <c r="BO482">
        <v>5258</v>
      </c>
      <c r="BP482" s="6">
        <v>1.12559946501278E-5</v>
      </c>
      <c r="BQ482">
        <v>280.29138183593801</v>
      </c>
      <c r="BR482">
        <v>2</v>
      </c>
      <c r="BS482">
        <f t="shared" si="121"/>
        <v>2.7350116893089038</v>
      </c>
      <c r="BT482">
        <f t="shared" si="122"/>
        <v>0.9546408555601863</v>
      </c>
      <c r="BU482">
        <f t="shared" si="123"/>
        <v>1.8692317197309762</v>
      </c>
      <c r="BV482">
        <f t="shared" si="124"/>
        <v>0.90308998699194343</v>
      </c>
      <c r="BX482" t="s">
        <v>2584</v>
      </c>
      <c r="BY482" t="s">
        <v>5726</v>
      </c>
    </row>
    <row r="483" spans="2:77" x14ac:dyDescent="0.15">
      <c r="B483">
        <v>482</v>
      </c>
      <c r="C483">
        <v>2008</v>
      </c>
      <c r="D483">
        <v>82</v>
      </c>
      <c r="E483" t="s">
        <v>2588</v>
      </c>
      <c r="F483" s="1">
        <v>39450</v>
      </c>
      <c r="G483">
        <v>2119331000</v>
      </c>
      <c r="H483">
        <v>2E-3</v>
      </c>
      <c r="I483">
        <v>313867</v>
      </c>
      <c r="J483">
        <v>196</v>
      </c>
      <c r="K483">
        <v>11816</v>
      </c>
      <c r="L483" t="s">
        <v>33</v>
      </c>
      <c r="M483" t="s">
        <v>33</v>
      </c>
      <c r="N483" t="s">
        <v>26</v>
      </c>
      <c r="O483" t="s">
        <v>4261</v>
      </c>
      <c r="P483" t="e">
        <v>#VALUE!</v>
      </c>
      <c r="Q483" t="s">
        <v>2589</v>
      </c>
      <c r="R483" t="s">
        <v>2590</v>
      </c>
      <c r="S483" t="s">
        <v>2591</v>
      </c>
      <c r="T483">
        <v>2007</v>
      </c>
      <c r="U483" t="s">
        <v>2592</v>
      </c>
      <c r="V483" t="s">
        <v>5685</v>
      </c>
      <c r="W483" t="s">
        <v>2593</v>
      </c>
      <c r="X483">
        <v>8.1</v>
      </c>
      <c r="Y483">
        <v>181</v>
      </c>
      <c r="Z483">
        <v>31</v>
      </c>
      <c r="AA483">
        <f t="shared" si="125"/>
        <v>2</v>
      </c>
      <c r="AB483" t="s">
        <v>5424</v>
      </c>
      <c r="AC483">
        <f t="shared" si="111"/>
        <v>2</v>
      </c>
      <c r="AD483">
        <f t="shared" si="112"/>
        <v>2</v>
      </c>
      <c r="AE483">
        <f t="shared" si="113"/>
        <v>0</v>
      </c>
      <c r="AF483">
        <f t="shared" si="114"/>
        <v>1</v>
      </c>
      <c r="AG483">
        <f t="shared" si="115"/>
        <v>9.3261987907113966</v>
      </c>
      <c r="AH483">
        <f t="shared" si="116"/>
        <v>5.4967456563458041</v>
      </c>
      <c r="AI483">
        <f t="shared" si="117"/>
        <v>2.2922560713564755</v>
      </c>
      <c r="AJ483">
        <f t="shared" si="118"/>
        <v>4.0724704823038929</v>
      </c>
      <c r="AK483">
        <f t="shared" si="119"/>
        <v>2.2576785748691846</v>
      </c>
      <c r="AL483">
        <f t="shared" si="120"/>
        <v>1.4913616938342726</v>
      </c>
      <c r="AW483">
        <v>737</v>
      </c>
      <c r="AX483">
        <v>1</v>
      </c>
      <c r="AY483" t="s">
        <v>3922</v>
      </c>
      <c r="AZ483" t="s">
        <v>3924</v>
      </c>
      <c r="BA483">
        <v>28</v>
      </c>
      <c r="BB483">
        <v>715</v>
      </c>
      <c r="BC483">
        <v>6750.84716796875</v>
      </c>
      <c r="BD483">
        <v>272</v>
      </c>
      <c r="BE483">
        <v>204.533126831055</v>
      </c>
      <c r="BF483">
        <v>1097</v>
      </c>
      <c r="BG483">
        <v>8.85783061385155E-2</v>
      </c>
      <c r="BH483">
        <v>641.89892578125</v>
      </c>
      <c r="BI483">
        <v>141.60000610351599</v>
      </c>
      <c r="BJ483">
        <v>28</v>
      </c>
      <c r="BK483">
        <v>727</v>
      </c>
      <c r="BL483">
        <v>6791.423828125</v>
      </c>
      <c r="BM483">
        <v>282</v>
      </c>
      <c r="BN483">
        <v>319.90625</v>
      </c>
      <c r="BO483">
        <v>3969</v>
      </c>
      <c r="BP483">
        <v>8.49724635481834E-2</v>
      </c>
      <c r="BQ483">
        <v>1242.45629882813</v>
      </c>
      <c r="BR483">
        <v>141.60000610351599</v>
      </c>
      <c r="BS483">
        <f t="shared" si="121"/>
        <v>3.8293582761329255</v>
      </c>
      <c r="BT483">
        <f t="shared" si="122"/>
        <v>3.8319608340556703</v>
      </c>
      <c r="BU483">
        <f t="shared" si="123"/>
        <v>2.2576785748691846</v>
      </c>
      <c r="BV483">
        <f t="shared" si="124"/>
        <v>1.4913616938342726</v>
      </c>
      <c r="BX483" t="s">
        <v>2590</v>
      </c>
      <c r="BY483" t="s">
        <v>5685</v>
      </c>
    </row>
    <row r="484" spans="2:77" x14ac:dyDescent="0.15">
      <c r="B484">
        <v>483</v>
      </c>
      <c r="C484">
        <v>2008</v>
      </c>
      <c r="D484">
        <v>83</v>
      </c>
      <c r="E484" t="s">
        <v>2594</v>
      </c>
      <c r="F484" s="1">
        <v>39681</v>
      </c>
      <c r="G484">
        <v>1955693500</v>
      </c>
      <c r="H484">
        <v>2E-3</v>
      </c>
      <c r="I484">
        <v>312576</v>
      </c>
      <c r="J484">
        <v>248</v>
      </c>
      <c r="K484">
        <v>17624</v>
      </c>
      <c r="L484" t="s">
        <v>469</v>
      </c>
      <c r="M484" t="s">
        <v>469</v>
      </c>
      <c r="N484" t="s">
        <v>1476</v>
      </c>
      <c r="O484" t="s">
        <v>4261</v>
      </c>
      <c r="P484" t="e">
        <v>#VALUE!</v>
      </c>
      <c r="Q484" t="s">
        <v>2595</v>
      </c>
      <c r="R484" t="s">
        <v>2596</v>
      </c>
      <c r="S484" t="s">
        <v>2597</v>
      </c>
      <c r="T484">
        <v>2008</v>
      </c>
      <c r="U484" t="s">
        <v>2598</v>
      </c>
      <c r="V484" t="s">
        <v>5727</v>
      </c>
      <c r="W484" t="s">
        <v>2600</v>
      </c>
      <c r="X484">
        <v>7.2</v>
      </c>
      <c r="Y484">
        <v>230</v>
      </c>
      <c r="Z484">
        <v>28</v>
      </c>
      <c r="AA484">
        <f t="shared" si="125"/>
        <v>6</v>
      </c>
      <c r="AB484" t="s">
        <v>5453</v>
      </c>
      <c r="AC484">
        <f t="shared" si="111"/>
        <v>10</v>
      </c>
      <c r="AD484">
        <f t="shared" si="112"/>
        <v>5</v>
      </c>
      <c r="AE484">
        <f t="shared" si="113"/>
        <v>0</v>
      </c>
      <c r="AF484">
        <f t="shared" si="114"/>
        <v>8</v>
      </c>
      <c r="AG484">
        <f t="shared" si="115"/>
        <v>9.2913007923284301</v>
      </c>
      <c r="AH484">
        <f t="shared" si="116"/>
        <v>5.4949556292567312</v>
      </c>
      <c r="AI484">
        <f t="shared" si="117"/>
        <v>2.394451680826216</v>
      </c>
      <c r="AJ484">
        <f t="shared" si="118"/>
        <v>4.2461044841427107</v>
      </c>
      <c r="AK484">
        <f t="shared" si="119"/>
        <v>2.3617278360175926</v>
      </c>
      <c r="AL484">
        <f t="shared" si="120"/>
        <v>1.447158031342219</v>
      </c>
      <c r="AW484">
        <v>219</v>
      </c>
      <c r="AX484">
        <v>2</v>
      </c>
      <c r="AY484" t="s">
        <v>1149</v>
      </c>
      <c r="AZ484" t="s">
        <v>1151</v>
      </c>
      <c r="BA484">
        <v>4</v>
      </c>
      <c r="BB484">
        <v>23</v>
      </c>
      <c r="BC484">
        <v>93.251602172851605</v>
      </c>
      <c r="BD484">
        <v>14</v>
      </c>
      <c r="BE484">
        <v>107.366653442383</v>
      </c>
      <c r="BF484">
        <v>2030</v>
      </c>
      <c r="BG484">
        <v>2.57112388499081E-3</v>
      </c>
      <c r="BH484">
        <v>61.2577934265137</v>
      </c>
      <c r="BI484">
        <v>2</v>
      </c>
      <c r="BJ484">
        <v>4</v>
      </c>
      <c r="BK484">
        <v>31</v>
      </c>
      <c r="BL484">
        <v>24.811765670776399</v>
      </c>
      <c r="BM484">
        <v>22</v>
      </c>
      <c r="BN484">
        <v>234.97903442382801</v>
      </c>
      <c r="BO484">
        <v>4623</v>
      </c>
      <c r="BP484">
        <v>2.3135404626373199E-4</v>
      </c>
      <c r="BQ484">
        <v>802.09899902343795</v>
      </c>
      <c r="BR484">
        <v>2</v>
      </c>
      <c r="BS484">
        <f t="shared" si="121"/>
        <v>1.9696563022378404</v>
      </c>
      <c r="BT484">
        <f t="shared" si="122"/>
        <v>1.3946576709142844</v>
      </c>
      <c r="BU484">
        <f t="shared" si="123"/>
        <v>2.3617278360175926</v>
      </c>
      <c r="BV484">
        <f t="shared" si="124"/>
        <v>1.447158031342219</v>
      </c>
      <c r="BX484" t="s">
        <v>2596</v>
      </c>
      <c r="BY484" t="s">
        <v>5727</v>
      </c>
    </row>
    <row r="485" spans="2:77" x14ac:dyDescent="0.15">
      <c r="B485">
        <v>484</v>
      </c>
      <c r="C485">
        <v>2008</v>
      </c>
      <c r="D485">
        <v>84</v>
      </c>
      <c r="E485" t="s">
        <v>2601</v>
      </c>
      <c r="F485" s="1">
        <v>39471</v>
      </c>
      <c r="G485">
        <v>1789393000</v>
      </c>
      <c r="H485">
        <v>2E-3</v>
      </c>
      <c r="I485">
        <v>310167</v>
      </c>
      <c r="J485">
        <v>191</v>
      </c>
      <c r="K485">
        <v>10859</v>
      </c>
      <c r="L485" t="s">
        <v>862</v>
      </c>
      <c r="M485" t="s">
        <v>2602</v>
      </c>
      <c r="N485" t="s">
        <v>26</v>
      </c>
      <c r="O485" t="s">
        <v>4261</v>
      </c>
      <c r="P485">
        <v>1</v>
      </c>
      <c r="Q485" t="s">
        <v>2601</v>
      </c>
      <c r="R485" t="s">
        <v>2603</v>
      </c>
      <c r="S485" t="s">
        <v>2604</v>
      </c>
      <c r="T485">
        <v>2007</v>
      </c>
      <c r="U485" t="s">
        <v>2605</v>
      </c>
      <c r="V485" t="s">
        <v>5728</v>
      </c>
      <c r="W485" t="s">
        <v>2607</v>
      </c>
      <c r="X485">
        <v>5.6</v>
      </c>
      <c r="Y485">
        <v>38</v>
      </c>
      <c r="Z485">
        <v>11</v>
      </c>
      <c r="AA485">
        <f t="shared" si="125"/>
        <v>9</v>
      </c>
      <c r="AB485" t="s">
        <v>5424</v>
      </c>
      <c r="AC485">
        <f t="shared" si="111"/>
        <v>2</v>
      </c>
      <c r="AD485">
        <f t="shared" si="112"/>
        <v>2</v>
      </c>
      <c r="AE485">
        <f t="shared" si="113"/>
        <v>1</v>
      </c>
      <c r="AF485">
        <f t="shared" si="114"/>
        <v>1</v>
      </c>
      <c r="AG485">
        <f t="shared" si="115"/>
        <v>9.2527057340761747</v>
      </c>
      <c r="AH485">
        <f t="shared" si="116"/>
        <v>5.491595589479255</v>
      </c>
      <c r="AI485">
        <f t="shared" si="117"/>
        <v>2.2810333672477272</v>
      </c>
      <c r="AJ485">
        <f t="shared" si="118"/>
        <v>4.0357898331277564</v>
      </c>
      <c r="AK485">
        <f t="shared" si="119"/>
        <v>1.5797835966168099</v>
      </c>
      <c r="AL485">
        <f t="shared" si="120"/>
        <v>1.0413926851582249</v>
      </c>
      <c r="AW485">
        <v>448</v>
      </c>
      <c r="AX485">
        <v>1</v>
      </c>
      <c r="AY485" t="s">
        <v>2420</v>
      </c>
      <c r="AZ485" t="s">
        <v>2421</v>
      </c>
      <c r="BA485">
        <v>21</v>
      </c>
      <c r="BB485">
        <v>417</v>
      </c>
      <c r="BC485">
        <v>3341.94702148438</v>
      </c>
      <c r="BD485">
        <v>191</v>
      </c>
      <c r="BE485">
        <v>187.333084106445</v>
      </c>
      <c r="BF485">
        <v>1187</v>
      </c>
      <c r="BG485">
        <v>4.3723419308662401E-2</v>
      </c>
      <c r="BH485">
        <v>841.21008300781295</v>
      </c>
      <c r="BI485">
        <v>88.749992370605497</v>
      </c>
      <c r="BJ485">
        <v>22</v>
      </c>
      <c r="BK485">
        <v>455</v>
      </c>
      <c r="BL485">
        <v>3603.32836914063</v>
      </c>
      <c r="BM485">
        <v>211</v>
      </c>
      <c r="BN485">
        <v>314.3359375</v>
      </c>
      <c r="BO485">
        <v>3872</v>
      </c>
      <c r="BP485">
        <v>4.4946447014808703E-2</v>
      </c>
      <c r="BQ485">
        <v>3144.83251953125</v>
      </c>
      <c r="BR485">
        <v>96.333328247070298</v>
      </c>
      <c r="BS485">
        <f t="shared" si="121"/>
        <v>3.5239995609196217</v>
      </c>
      <c r="BT485">
        <f t="shared" si="122"/>
        <v>3.5567038409201457</v>
      </c>
      <c r="BU485">
        <f t="shared" si="123"/>
        <v>1.5797835966168099</v>
      </c>
      <c r="BV485">
        <f t="shared" si="124"/>
        <v>1.0413926851582249</v>
      </c>
      <c r="BX485" t="s">
        <v>2603</v>
      </c>
      <c r="BY485" t="s">
        <v>5728</v>
      </c>
    </row>
    <row r="486" spans="2:77" x14ac:dyDescent="0.15">
      <c r="B486">
        <v>485</v>
      </c>
      <c r="C486">
        <v>2008</v>
      </c>
      <c r="D486">
        <v>85</v>
      </c>
      <c r="E486" t="s">
        <v>2608</v>
      </c>
      <c r="F486" s="1">
        <v>39681</v>
      </c>
      <c r="G486">
        <v>1965440000</v>
      </c>
      <c r="H486">
        <v>2E-3</v>
      </c>
      <c r="I486">
        <v>290334</v>
      </c>
      <c r="J486">
        <v>199</v>
      </c>
      <c r="K486">
        <v>13656</v>
      </c>
      <c r="L486" t="s">
        <v>33</v>
      </c>
      <c r="M486" t="s">
        <v>33</v>
      </c>
      <c r="N486" t="s">
        <v>713</v>
      </c>
      <c r="O486" t="s">
        <v>4261</v>
      </c>
      <c r="P486">
        <v>1</v>
      </c>
      <c r="Q486" t="s">
        <v>2608</v>
      </c>
      <c r="R486" t="s">
        <v>2609</v>
      </c>
      <c r="S486" t="s">
        <v>2610</v>
      </c>
      <c r="T486">
        <v>2008</v>
      </c>
      <c r="U486" t="s">
        <v>2611</v>
      </c>
      <c r="V486" t="s">
        <v>5635</v>
      </c>
      <c r="W486" t="s">
        <v>2612</v>
      </c>
      <c r="X486">
        <v>5.4</v>
      </c>
      <c r="Y486">
        <v>283</v>
      </c>
      <c r="Z486">
        <v>15</v>
      </c>
      <c r="AA486">
        <f t="shared" si="125"/>
        <v>2</v>
      </c>
      <c r="AB486" t="s">
        <v>5443</v>
      </c>
      <c r="AC486">
        <f t="shared" si="111"/>
        <v>3</v>
      </c>
      <c r="AD486">
        <f t="shared" si="112"/>
        <v>3</v>
      </c>
      <c r="AE486">
        <f t="shared" si="113"/>
        <v>0</v>
      </c>
      <c r="AF486">
        <f t="shared" si="114"/>
        <v>8</v>
      </c>
      <c r="AG486">
        <f t="shared" si="115"/>
        <v>9.2934597904269562</v>
      </c>
      <c r="AH486">
        <f t="shared" si="116"/>
        <v>5.4628978975187312</v>
      </c>
      <c r="AI486">
        <f t="shared" si="117"/>
        <v>2.2988530764097064</v>
      </c>
      <c r="AJ486">
        <f t="shared" si="118"/>
        <v>4.1353235081066773</v>
      </c>
      <c r="AK486">
        <f t="shared" si="119"/>
        <v>2.4517864355242902</v>
      </c>
      <c r="AL486">
        <f t="shared" si="120"/>
        <v>1.1760912590556811</v>
      </c>
      <c r="AW486">
        <v>452</v>
      </c>
      <c r="AX486">
        <v>1</v>
      </c>
      <c r="AY486" t="s">
        <v>2437</v>
      </c>
      <c r="AZ486" t="s">
        <v>2438</v>
      </c>
      <c r="BA486">
        <v>8</v>
      </c>
      <c r="BB486">
        <v>137</v>
      </c>
      <c r="BC486">
        <v>1097.23559570313</v>
      </c>
      <c r="BD486">
        <v>90</v>
      </c>
      <c r="BE486">
        <v>161.033203125</v>
      </c>
      <c r="BF486">
        <v>1337</v>
      </c>
      <c r="BG486">
        <v>1.4333276078105001E-2</v>
      </c>
      <c r="BH486">
        <v>253.40982055664099</v>
      </c>
      <c r="BI486">
        <v>9.5</v>
      </c>
      <c r="BJ486">
        <v>9</v>
      </c>
      <c r="BK486">
        <v>149</v>
      </c>
      <c r="BL486">
        <v>1133.20983886719</v>
      </c>
      <c r="BM486">
        <v>100</v>
      </c>
      <c r="BN486">
        <v>276.55422973632801</v>
      </c>
      <c r="BO486">
        <v>4205</v>
      </c>
      <c r="BP486">
        <v>1.4100292697548899E-2</v>
      </c>
      <c r="BQ486">
        <v>1733.62634277344</v>
      </c>
      <c r="BR486">
        <v>16.5</v>
      </c>
      <c r="BS486">
        <f t="shared" si="121"/>
        <v>3.0402998882203982</v>
      </c>
      <c r="BT486">
        <f t="shared" si="122"/>
        <v>3.0543103365395212</v>
      </c>
      <c r="BU486">
        <f t="shared" si="123"/>
        <v>2.4517864355242902</v>
      </c>
      <c r="BV486">
        <f t="shared" si="124"/>
        <v>1.1760912590556811</v>
      </c>
      <c r="BX486" t="s">
        <v>2609</v>
      </c>
      <c r="BY486" t="s">
        <v>5635</v>
      </c>
    </row>
    <row r="487" spans="2:77" x14ac:dyDescent="0.15">
      <c r="B487">
        <v>486</v>
      </c>
      <c r="C487">
        <v>2008</v>
      </c>
      <c r="D487">
        <v>86</v>
      </c>
      <c r="E487" t="s">
        <v>2613</v>
      </c>
      <c r="F487" s="1">
        <v>39464</v>
      </c>
      <c r="G487">
        <v>1869409000</v>
      </c>
      <c r="H487">
        <v>2E-3</v>
      </c>
      <c r="I487">
        <v>289701</v>
      </c>
      <c r="J487">
        <v>155</v>
      </c>
      <c r="K487">
        <v>13379</v>
      </c>
      <c r="L487" t="s">
        <v>33</v>
      </c>
      <c r="M487" t="s">
        <v>33</v>
      </c>
      <c r="N487" t="s">
        <v>53</v>
      </c>
      <c r="O487" t="s">
        <v>4261</v>
      </c>
      <c r="P487" t="e">
        <v>#VALUE!</v>
      </c>
      <c r="Q487" t="s">
        <v>2614</v>
      </c>
      <c r="R487" t="s">
        <v>2615</v>
      </c>
      <c r="S487" t="s">
        <v>2616</v>
      </c>
      <c r="T487">
        <v>2007</v>
      </c>
      <c r="U487" t="s">
        <v>2617</v>
      </c>
      <c r="V487" t="s">
        <v>5636</v>
      </c>
      <c r="W487" t="s">
        <v>2618</v>
      </c>
      <c r="X487">
        <v>6</v>
      </c>
      <c r="Y487">
        <v>144</v>
      </c>
      <c r="Z487">
        <v>26</v>
      </c>
      <c r="AA487">
        <f t="shared" si="125"/>
        <v>2</v>
      </c>
      <c r="AB487" t="s">
        <v>5428</v>
      </c>
      <c r="AC487">
        <f t="shared" si="111"/>
        <v>6</v>
      </c>
      <c r="AD487">
        <f t="shared" si="112"/>
        <v>4</v>
      </c>
      <c r="AE487">
        <f t="shared" si="113"/>
        <v>0</v>
      </c>
      <c r="AF487">
        <f t="shared" si="114"/>
        <v>1</v>
      </c>
      <c r="AG487">
        <f t="shared" si="115"/>
        <v>9.2717043292068766</v>
      </c>
      <c r="AH487">
        <f t="shared" si="116"/>
        <v>5.4619499943191645</v>
      </c>
      <c r="AI487">
        <f t="shared" si="117"/>
        <v>2.1903316981702914</v>
      </c>
      <c r="AJ487">
        <f t="shared" si="118"/>
        <v>4.1264236537373389</v>
      </c>
      <c r="AK487">
        <f t="shared" si="119"/>
        <v>2.1583624920952493</v>
      </c>
      <c r="AL487">
        <f t="shared" si="120"/>
        <v>1.414973347970818</v>
      </c>
      <c r="AW487">
        <v>152</v>
      </c>
      <c r="AX487">
        <v>1</v>
      </c>
      <c r="AY487" t="s">
        <v>819</v>
      </c>
      <c r="AZ487" t="s">
        <v>821</v>
      </c>
      <c r="BA487">
        <v>1</v>
      </c>
      <c r="BB487">
        <v>1</v>
      </c>
      <c r="BC487">
        <v>1.0465993881225599</v>
      </c>
      <c r="BD487">
        <v>0</v>
      </c>
      <c r="BE487">
        <v>0</v>
      </c>
      <c r="BF487">
        <v>3584</v>
      </c>
      <c r="BG487">
        <v>0</v>
      </c>
      <c r="BH487">
        <v>0</v>
      </c>
      <c r="BI487">
        <v>0</v>
      </c>
      <c r="BJ487">
        <v>15</v>
      </c>
      <c r="BK487">
        <v>189</v>
      </c>
      <c r="BL487">
        <v>53.729637145996101</v>
      </c>
      <c r="BM487">
        <v>87</v>
      </c>
      <c r="BN487">
        <v>264.77072143554699</v>
      </c>
      <c r="BO487">
        <v>4380</v>
      </c>
      <c r="BP487">
        <v>2.44068898609839E-4</v>
      </c>
      <c r="BQ487">
        <v>2448.44384765625</v>
      </c>
      <c r="BR487">
        <v>58.5</v>
      </c>
      <c r="BS487">
        <f t="shared" si="121"/>
        <v>1.9780476500461362E-2</v>
      </c>
      <c r="BT487">
        <f t="shared" si="122"/>
        <v>1.7302139076443732</v>
      </c>
      <c r="BU487">
        <f t="shared" si="123"/>
        <v>2.1583624920952493</v>
      </c>
      <c r="BV487">
        <f t="shared" si="124"/>
        <v>1.414973347970818</v>
      </c>
      <c r="BX487" t="s">
        <v>2615</v>
      </c>
      <c r="BY487" t="s">
        <v>5636</v>
      </c>
    </row>
    <row r="488" spans="2:77" x14ac:dyDescent="0.15">
      <c r="B488">
        <v>487</v>
      </c>
      <c r="C488">
        <v>2008</v>
      </c>
      <c r="D488">
        <v>87</v>
      </c>
      <c r="E488" t="s">
        <v>2619</v>
      </c>
      <c r="F488" s="1">
        <v>39785</v>
      </c>
      <c r="G488">
        <v>1897779000</v>
      </c>
      <c r="H488">
        <v>2E-3</v>
      </c>
      <c r="I488">
        <v>288424</v>
      </c>
      <c r="J488">
        <v>340</v>
      </c>
      <c r="K488">
        <v>19029</v>
      </c>
      <c r="L488" t="s">
        <v>25</v>
      </c>
      <c r="M488" t="s">
        <v>25</v>
      </c>
      <c r="N488" t="s">
        <v>1949</v>
      </c>
      <c r="O488" t="s">
        <v>4261</v>
      </c>
      <c r="P488">
        <v>1</v>
      </c>
      <c r="Q488" t="s">
        <v>2619</v>
      </c>
      <c r="R488" t="s">
        <v>2620</v>
      </c>
      <c r="S488" t="s">
        <v>2621</v>
      </c>
      <c r="T488">
        <v>2008</v>
      </c>
      <c r="U488" t="s">
        <v>2622</v>
      </c>
      <c r="V488" t="s">
        <v>5729</v>
      </c>
      <c r="W488" t="s">
        <v>2624</v>
      </c>
      <c r="X488">
        <v>5</v>
      </c>
      <c r="Y488">
        <v>274</v>
      </c>
      <c r="Z488">
        <v>7</v>
      </c>
      <c r="AA488">
        <f t="shared" si="125"/>
        <v>1</v>
      </c>
      <c r="AB488" t="s">
        <v>5456</v>
      </c>
      <c r="AC488">
        <f t="shared" si="111"/>
        <v>10</v>
      </c>
      <c r="AD488">
        <f t="shared" si="112"/>
        <v>5</v>
      </c>
      <c r="AE488">
        <f t="shared" si="113"/>
        <v>0</v>
      </c>
      <c r="AF488">
        <f t="shared" si="114"/>
        <v>12</v>
      </c>
      <c r="AG488">
        <f t="shared" si="115"/>
        <v>9.2782456366114214</v>
      </c>
      <c r="AH488">
        <f t="shared" si="116"/>
        <v>5.4600313955546644</v>
      </c>
      <c r="AI488">
        <f t="shared" si="117"/>
        <v>2.5314789170422549</v>
      </c>
      <c r="AJ488">
        <f t="shared" si="118"/>
        <v>4.279415966117126</v>
      </c>
      <c r="AK488">
        <f t="shared" si="119"/>
        <v>2.4377505628203879</v>
      </c>
      <c r="AL488">
        <f t="shared" si="120"/>
        <v>0.8450980400142567</v>
      </c>
      <c r="AW488">
        <v>8</v>
      </c>
      <c r="AX488">
        <v>2</v>
      </c>
      <c r="AY488" t="s">
        <v>72</v>
      </c>
      <c r="AZ488" t="s">
        <v>74</v>
      </c>
      <c r="BA488">
        <v>7</v>
      </c>
      <c r="BB488">
        <v>81</v>
      </c>
      <c r="BC488">
        <v>570.32629394531295</v>
      </c>
      <c r="BD488">
        <v>53</v>
      </c>
      <c r="BE488">
        <v>131.13343811035199</v>
      </c>
      <c r="BF488">
        <v>1760</v>
      </c>
      <c r="BG488">
        <v>1.6210345551371599E-2</v>
      </c>
      <c r="BH488">
        <v>163.90147399902301</v>
      </c>
      <c r="BI488">
        <v>6.3333334922790501</v>
      </c>
      <c r="BJ488">
        <v>7</v>
      </c>
      <c r="BK488">
        <v>82</v>
      </c>
      <c r="BL488">
        <v>23.562740325927699</v>
      </c>
      <c r="BM488">
        <v>54</v>
      </c>
      <c r="BN488">
        <v>247.99667358398401</v>
      </c>
      <c r="BO488">
        <v>4540</v>
      </c>
      <c r="BP488">
        <v>1.03319631307386E-4</v>
      </c>
      <c r="BQ488">
        <v>265.47012329101602</v>
      </c>
      <c r="BR488">
        <v>6.3333334922790501</v>
      </c>
      <c r="BS488">
        <f t="shared" si="121"/>
        <v>2.7561233944715138</v>
      </c>
      <c r="BT488">
        <f t="shared" si="122"/>
        <v>1.3722257971176977</v>
      </c>
      <c r="BU488">
        <f t="shared" si="123"/>
        <v>2.4377505628203879</v>
      </c>
      <c r="BV488">
        <f t="shared" si="124"/>
        <v>0.8450980400142567</v>
      </c>
      <c r="BX488" t="s">
        <v>2620</v>
      </c>
      <c r="BY488" t="s">
        <v>5729</v>
      </c>
    </row>
    <row r="489" spans="2:77" x14ac:dyDescent="0.15">
      <c r="B489">
        <v>488</v>
      </c>
      <c r="C489">
        <v>2008</v>
      </c>
      <c r="D489">
        <v>88</v>
      </c>
      <c r="E489" t="s">
        <v>2625</v>
      </c>
      <c r="F489" s="1">
        <v>39597</v>
      </c>
      <c r="G489">
        <v>1862630500</v>
      </c>
      <c r="H489">
        <v>2E-3</v>
      </c>
      <c r="I489">
        <v>281781</v>
      </c>
      <c r="J489">
        <v>199</v>
      </c>
      <c r="K489">
        <v>11962</v>
      </c>
      <c r="L489" t="s">
        <v>33</v>
      </c>
      <c r="M489" t="s">
        <v>2626</v>
      </c>
      <c r="N489" t="s">
        <v>1103</v>
      </c>
      <c r="O489" t="s">
        <v>4261</v>
      </c>
      <c r="P489">
        <v>1</v>
      </c>
      <c r="Q489" t="s">
        <v>2625</v>
      </c>
      <c r="R489" t="s">
        <v>2627</v>
      </c>
      <c r="S489" t="s">
        <v>2628</v>
      </c>
      <c r="T489">
        <v>2007</v>
      </c>
      <c r="U489" t="s">
        <v>2629</v>
      </c>
      <c r="V489" t="s">
        <v>5702</v>
      </c>
      <c r="W489" t="s">
        <v>31</v>
      </c>
      <c r="X489">
        <v>7.7</v>
      </c>
      <c r="Y489">
        <v>237</v>
      </c>
      <c r="Z489">
        <v>21</v>
      </c>
      <c r="AA489">
        <f t="shared" si="125"/>
        <v>2</v>
      </c>
      <c r="AB489" t="s">
        <v>5449</v>
      </c>
      <c r="AC489">
        <f t="shared" si="111"/>
        <v>10</v>
      </c>
      <c r="AD489">
        <f t="shared" si="112"/>
        <v>5</v>
      </c>
      <c r="AE489">
        <f t="shared" si="113"/>
        <v>0</v>
      </c>
      <c r="AF489">
        <f t="shared" si="114"/>
        <v>5</v>
      </c>
      <c r="AG489">
        <f t="shared" si="115"/>
        <v>9.2701267101153313</v>
      </c>
      <c r="AH489">
        <f t="shared" si="116"/>
        <v>5.4499117060432267</v>
      </c>
      <c r="AI489">
        <f t="shared" si="117"/>
        <v>2.2988530764097064</v>
      </c>
      <c r="AJ489">
        <f t="shared" si="118"/>
        <v>4.0778037980760873</v>
      </c>
      <c r="AK489">
        <f t="shared" si="119"/>
        <v>2.374748346010104</v>
      </c>
      <c r="AL489">
        <f t="shared" si="120"/>
        <v>1.3222192947339191</v>
      </c>
      <c r="AW489">
        <v>311</v>
      </c>
      <c r="AX489">
        <v>2</v>
      </c>
      <c r="AY489" t="s">
        <v>1667</v>
      </c>
      <c r="AZ489" t="s">
        <v>1669</v>
      </c>
      <c r="BA489">
        <v>8</v>
      </c>
      <c r="BB489">
        <v>80</v>
      </c>
      <c r="BC489">
        <v>461.64288330078102</v>
      </c>
      <c r="BD489">
        <v>48</v>
      </c>
      <c r="BE489">
        <v>130.08343505859401</v>
      </c>
      <c r="BF489">
        <v>1773</v>
      </c>
      <c r="BG489">
        <v>1.29134682938457E-2</v>
      </c>
      <c r="BH489">
        <v>286.10208129882801</v>
      </c>
      <c r="BI489">
        <v>11.3333330154419</v>
      </c>
      <c r="BJ489">
        <v>8</v>
      </c>
      <c r="BK489">
        <v>81</v>
      </c>
      <c r="BL489">
        <v>23.081922531127901</v>
      </c>
      <c r="BM489">
        <v>49</v>
      </c>
      <c r="BN489">
        <v>245.23951721191401</v>
      </c>
      <c r="BO489">
        <v>4587</v>
      </c>
      <c r="BP489" s="6">
        <v>9.1220259491819902E-5</v>
      </c>
      <c r="BQ489">
        <v>718.463134765625</v>
      </c>
      <c r="BR489">
        <v>11.3333330154419</v>
      </c>
      <c r="BS489">
        <f t="shared" si="121"/>
        <v>2.6643061448527252</v>
      </c>
      <c r="BT489">
        <f t="shared" si="122"/>
        <v>1.363271979088859</v>
      </c>
      <c r="BU489">
        <f t="shared" si="123"/>
        <v>2.374748346010104</v>
      </c>
      <c r="BV489">
        <f t="shared" si="124"/>
        <v>1.3222192947339191</v>
      </c>
      <c r="BX489" t="s">
        <v>2627</v>
      </c>
      <c r="BY489" t="s">
        <v>5702</v>
      </c>
    </row>
    <row r="490" spans="2:77" x14ac:dyDescent="0.15">
      <c r="B490">
        <v>489</v>
      </c>
      <c r="C490">
        <v>2008</v>
      </c>
      <c r="D490">
        <v>89</v>
      </c>
      <c r="E490" t="s">
        <v>2630</v>
      </c>
      <c r="F490" s="1">
        <v>39547</v>
      </c>
      <c r="G490">
        <v>1858247500</v>
      </c>
      <c r="H490">
        <v>2E-3</v>
      </c>
      <c r="I490">
        <v>279709</v>
      </c>
      <c r="J490">
        <v>70</v>
      </c>
      <c r="K490">
        <v>9140</v>
      </c>
      <c r="L490" t="s">
        <v>33</v>
      </c>
      <c r="M490" t="s">
        <v>33</v>
      </c>
      <c r="N490" t="s">
        <v>34</v>
      </c>
      <c r="O490" t="s">
        <v>4261</v>
      </c>
      <c r="P490" t="e">
        <v>#VALUE!</v>
      </c>
      <c r="Q490" t="s">
        <v>2631</v>
      </c>
      <c r="R490" t="s">
        <v>2632</v>
      </c>
      <c r="S490" t="s">
        <v>2633</v>
      </c>
      <c r="T490">
        <v>2007</v>
      </c>
      <c r="U490" t="s">
        <v>2634</v>
      </c>
      <c r="V490" t="s">
        <v>5622</v>
      </c>
      <c r="W490" t="s">
        <v>2635</v>
      </c>
      <c r="X490">
        <v>8.8000000000000007</v>
      </c>
      <c r="Y490">
        <v>264</v>
      </c>
      <c r="Z490">
        <v>43</v>
      </c>
      <c r="AA490">
        <f t="shared" si="125"/>
        <v>2</v>
      </c>
      <c r="AB490" t="s">
        <v>5425</v>
      </c>
      <c r="AC490">
        <f t="shared" si="111"/>
        <v>5</v>
      </c>
      <c r="AD490">
        <f t="shared" si="112"/>
        <v>4</v>
      </c>
      <c r="AE490">
        <f t="shared" si="113"/>
        <v>0</v>
      </c>
      <c r="AF490">
        <f t="shared" si="114"/>
        <v>4</v>
      </c>
      <c r="AG490">
        <f t="shared" si="115"/>
        <v>9.2691035571957254</v>
      </c>
      <c r="AH490">
        <f t="shared" si="116"/>
        <v>5.4467064405848031</v>
      </c>
      <c r="AI490">
        <f t="shared" si="117"/>
        <v>1.8450980400142569</v>
      </c>
      <c r="AJ490">
        <f t="shared" si="118"/>
        <v>3.9609461957338308</v>
      </c>
      <c r="AK490">
        <f t="shared" si="119"/>
        <v>2.4216039268698308</v>
      </c>
      <c r="AL490">
        <f t="shared" si="120"/>
        <v>1.6334684555795864</v>
      </c>
      <c r="AW490">
        <v>617</v>
      </c>
      <c r="AX490">
        <v>2</v>
      </c>
      <c r="AY490" t="s">
        <v>3271</v>
      </c>
      <c r="AZ490" t="s">
        <v>3273</v>
      </c>
      <c r="BA490">
        <v>1</v>
      </c>
      <c r="BB490">
        <v>1</v>
      </c>
      <c r="BC490">
        <v>1.0776019096374501</v>
      </c>
      <c r="BD490">
        <v>0</v>
      </c>
      <c r="BE490">
        <v>0</v>
      </c>
      <c r="BF490">
        <v>4050</v>
      </c>
      <c r="BG490">
        <v>0</v>
      </c>
      <c r="BH490">
        <v>0</v>
      </c>
      <c r="BI490">
        <v>0</v>
      </c>
      <c r="BJ490">
        <v>3</v>
      </c>
      <c r="BK490">
        <v>24</v>
      </c>
      <c r="BL490">
        <v>92.814735412597699</v>
      </c>
      <c r="BM490">
        <v>19</v>
      </c>
      <c r="BN490">
        <v>226.78025817871099</v>
      </c>
      <c r="BO490">
        <v>4796</v>
      </c>
      <c r="BP490">
        <v>1.1130665661767099E-3</v>
      </c>
      <c r="BQ490">
        <v>138.81413269043</v>
      </c>
      <c r="BR490">
        <v>1</v>
      </c>
      <c r="BS490">
        <f t="shared" si="121"/>
        <v>3.2458352336562593E-2</v>
      </c>
      <c r="BT490">
        <f t="shared" si="122"/>
        <v>1.9676169309640654</v>
      </c>
      <c r="BU490">
        <f t="shared" si="123"/>
        <v>2.4216039268698308</v>
      </c>
      <c r="BV490">
        <f t="shared" si="124"/>
        <v>1.6334684555795864</v>
      </c>
      <c r="BX490" t="s">
        <v>2632</v>
      </c>
      <c r="BY490" t="s">
        <v>5622</v>
      </c>
    </row>
    <row r="491" spans="2:77" x14ac:dyDescent="0.15">
      <c r="B491">
        <v>490</v>
      </c>
      <c r="C491">
        <v>2008</v>
      </c>
      <c r="D491">
        <v>90</v>
      </c>
      <c r="E491" t="s">
        <v>2636</v>
      </c>
      <c r="F491" s="1">
        <v>39555</v>
      </c>
      <c r="G491">
        <v>1781772500</v>
      </c>
      <c r="H491">
        <v>2E-3</v>
      </c>
      <c r="I491">
        <v>272501</v>
      </c>
      <c r="J491">
        <v>242</v>
      </c>
      <c r="K491">
        <v>17274</v>
      </c>
      <c r="L491" t="s">
        <v>33</v>
      </c>
      <c r="M491" t="s">
        <v>33</v>
      </c>
      <c r="N491" t="s">
        <v>880</v>
      </c>
      <c r="O491" t="s">
        <v>4261</v>
      </c>
      <c r="P491">
        <v>1</v>
      </c>
      <c r="Q491" t="s">
        <v>2636</v>
      </c>
      <c r="R491" t="s">
        <v>2637</v>
      </c>
      <c r="S491" t="s">
        <v>2638</v>
      </c>
      <c r="T491">
        <v>2008</v>
      </c>
      <c r="U491" t="s">
        <v>2639</v>
      </c>
      <c r="V491" t="s">
        <v>5618</v>
      </c>
      <c r="W491" t="s">
        <v>31</v>
      </c>
      <c r="X491">
        <v>6.9</v>
      </c>
      <c r="Y491">
        <v>108</v>
      </c>
      <c r="Z491">
        <v>19</v>
      </c>
      <c r="AA491">
        <f t="shared" si="125"/>
        <v>2</v>
      </c>
      <c r="AB491" t="s">
        <v>5446</v>
      </c>
      <c r="AC491">
        <f t="shared" si="111"/>
        <v>6</v>
      </c>
      <c r="AD491">
        <f t="shared" si="112"/>
        <v>4</v>
      </c>
      <c r="AE491">
        <f t="shared" si="113"/>
        <v>0</v>
      </c>
      <c r="AF491">
        <f t="shared" si="114"/>
        <v>4</v>
      </c>
      <c r="AG491">
        <f t="shared" si="115"/>
        <v>9.2508522517199481</v>
      </c>
      <c r="AH491">
        <f t="shared" si="116"/>
        <v>5.4353681003509546</v>
      </c>
      <c r="AI491">
        <f t="shared" si="117"/>
        <v>2.3838153659804311</v>
      </c>
      <c r="AJ491">
        <f t="shared" si="118"/>
        <v>4.2373929152617258</v>
      </c>
      <c r="AK491">
        <f t="shared" si="119"/>
        <v>2.0334237554869494</v>
      </c>
      <c r="AL491">
        <f t="shared" si="120"/>
        <v>1.2787536009528289</v>
      </c>
      <c r="AW491">
        <v>768</v>
      </c>
      <c r="AX491">
        <v>2</v>
      </c>
      <c r="AY491" t="s">
        <v>4073</v>
      </c>
      <c r="AZ491" t="s">
        <v>4075</v>
      </c>
      <c r="BA491">
        <v>2</v>
      </c>
      <c r="BB491">
        <v>18</v>
      </c>
      <c r="BC491">
        <v>180.57968139648401</v>
      </c>
      <c r="BD491">
        <v>15</v>
      </c>
      <c r="BE491">
        <v>106.92617034912099</v>
      </c>
      <c r="BF491">
        <v>2022</v>
      </c>
      <c r="BG491">
        <v>5.13776345178485E-3</v>
      </c>
      <c r="BH491">
        <v>0</v>
      </c>
      <c r="BI491">
        <v>0</v>
      </c>
      <c r="BJ491">
        <v>2</v>
      </c>
      <c r="BK491">
        <v>19</v>
      </c>
      <c r="BL491">
        <v>5.4925813674926802</v>
      </c>
      <c r="BM491">
        <v>16</v>
      </c>
      <c r="BN491">
        <v>204.424560546875</v>
      </c>
      <c r="BO491">
        <v>5272</v>
      </c>
      <c r="BP491" s="6">
        <v>1.43210263559013E-5</v>
      </c>
      <c r="BQ491">
        <v>0</v>
      </c>
      <c r="BR491">
        <v>0</v>
      </c>
      <c r="BS491">
        <f t="shared" si="121"/>
        <v>2.2566688824458385</v>
      </c>
      <c r="BT491">
        <f t="shared" si="122"/>
        <v>0.7397764993096767</v>
      </c>
      <c r="BU491">
        <f t="shared" si="123"/>
        <v>2.0334237554869494</v>
      </c>
      <c r="BV491">
        <f t="shared" si="124"/>
        <v>1.2787536009528289</v>
      </c>
      <c r="BX491" t="s">
        <v>2637</v>
      </c>
      <c r="BY491" t="s">
        <v>5618</v>
      </c>
    </row>
    <row r="492" spans="2:77" x14ac:dyDescent="0.15">
      <c r="B492">
        <v>491</v>
      </c>
      <c r="C492">
        <v>2008</v>
      </c>
      <c r="D492">
        <v>91</v>
      </c>
      <c r="E492" t="s">
        <v>2640</v>
      </c>
      <c r="F492" s="1">
        <v>39646</v>
      </c>
      <c r="G492">
        <v>1568757000</v>
      </c>
      <c r="H492">
        <v>2E-3</v>
      </c>
      <c r="I492">
        <v>269947</v>
      </c>
      <c r="J492">
        <v>175</v>
      </c>
      <c r="K492">
        <v>8475</v>
      </c>
      <c r="L492" t="s">
        <v>33</v>
      </c>
      <c r="M492" t="s">
        <v>33</v>
      </c>
      <c r="N492" t="s">
        <v>2641</v>
      </c>
      <c r="O492" t="s">
        <v>4261</v>
      </c>
      <c r="P492" t="e">
        <v>#VALUE!</v>
      </c>
      <c r="Q492" t="s">
        <v>2642</v>
      </c>
      <c r="R492" t="s">
        <v>2643</v>
      </c>
      <c r="S492" t="s">
        <v>2644</v>
      </c>
      <c r="T492">
        <v>2008</v>
      </c>
      <c r="U492" t="s">
        <v>2645</v>
      </c>
      <c r="V492" t="s">
        <v>5599</v>
      </c>
      <c r="W492" t="s">
        <v>2646</v>
      </c>
      <c r="X492">
        <v>6.2</v>
      </c>
      <c r="Y492">
        <v>24</v>
      </c>
      <c r="Z492">
        <v>1</v>
      </c>
      <c r="AA492">
        <f t="shared" si="125"/>
        <v>2</v>
      </c>
      <c r="AB492" t="s">
        <v>5466</v>
      </c>
      <c r="AC492">
        <f t="shared" si="111"/>
        <v>10</v>
      </c>
      <c r="AD492">
        <f t="shared" si="112"/>
        <v>5</v>
      </c>
      <c r="AE492">
        <f t="shared" si="113"/>
        <v>1</v>
      </c>
      <c r="AF492">
        <f t="shared" si="114"/>
        <v>7</v>
      </c>
      <c r="AG492">
        <f t="shared" si="115"/>
        <v>9.1955556767085174</v>
      </c>
      <c r="AH492">
        <f t="shared" si="116"/>
        <v>5.4312785053924237</v>
      </c>
      <c r="AI492">
        <f t="shared" si="117"/>
        <v>2.2430380486862944</v>
      </c>
      <c r="AJ492">
        <f t="shared" si="118"/>
        <v>3.9281397068751192</v>
      </c>
      <c r="AK492">
        <f t="shared" si="119"/>
        <v>1.3802112417116059</v>
      </c>
      <c r="AL492">
        <f t="shared" si="120"/>
        <v>0</v>
      </c>
      <c r="AW492">
        <v>467</v>
      </c>
      <c r="AX492">
        <v>1</v>
      </c>
      <c r="AY492" t="s">
        <v>2514</v>
      </c>
      <c r="AZ492" t="s">
        <v>2516</v>
      </c>
      <c r="BA492">
        <v>17</v>
      </c>
      <c r="BB492">
        <v>435</v>
      </c>
      <c r="BC492">
        <v>4068.0654296875</v>
      </c>
      <c r="BD492">
        <v>181</v>
      </c>
      <c r="BE492">
        <v>183.23313903808599</v>
      </c>
      <c r="BF492">
        <v>1207</v>
      </c>
      <c r="BG492">
        <v>5.3395159542560598E-2</v>
      </c>
      <c r="BH492">
        <v>94.299301147460895</v>
      </c>
      <c r="BI492">
        <v>20.976190567016602</v>
      </c>
      <c r="BJ492">
        <v>18</v>
      </c>
      <c r="BK492">
        <v>475</v>
      </c>
      <c r="BL492">
        <v>4392.6181640625</v>
      </c>
      <c r="BM492">
        <v>195</v>
      </c>
      <c r="BN492">
        <v>305.53823852539102</v>
      </c>
      <c r="BO492">
        <v>3969</v>
      </c>
      <c r="BP492">
        <v>5.4959889501333202E-2</v>
      </c>
      <c r="BQ492">
        <v>451.04156494140602</v>
      </c>
      <c r="BR492">
        <v>23.309524536132798</v>
      </c>
      <c r="BS492">
        <f t="shared" si="121"/>
        <v>3.6093879293843631</v>
      </c>
      <c r="BT492">
        <f t="shared" si="122"/>
        <v>3.6427234531064459</v>
      </c>
      <c r="BU492">
        <f t="shared" si="123"/>
        <v>1.3802112417116059</v>
      </c>
      <c r="BV492">
        <f t="shared" si="124"/>
        <v>0</v>
      </c>
      <c r="BX492" t="s">
        <v>2643</v>
      </c>
      <c r="BY492" t="s">
        <v>5599</v>
      </c>
    </row>
    <row r="493" spans="2:77" x14ac:dyDescent="0.15">
      <c r="B493">
        <v>492</v>
      </c>
      <c r="C493">
        <v>2008</v>
      </c>
      <c r="D493">
        <v>92</v>
      </c>
      <c r="E493" t="s">
        <v>2647</v>
      </c>
      <c r="F493" s="1">
        <v>39568</v>
      </c>
      <c r="G493">
        <v>1777803000</v>
      </c>
      <c r="H493">
        <v>2E-3</v>
      </c>
      <c r="I493">
        <v>269478</v>
      </c>
      <c r="J493">
        <v>311</v>
      </c>
      <c r="K493">
        <v>17600</v>
      </c>
      <c r="L493" t="s">
        <v>25</v>
      </c>
      <c r="M493" t="s">
        <v>25</v>
      </c>
      <c r="N493" t="s">
        <v>26</v>
      </c>
      <c r="O493" t="s">
        <v>4261</v>
      </c>
      <c r="P493">
        <v>1</v>
      </c>
      <c r="Q493" t="s">
        <v>2647</v>
      </c>
      <c r="R493" t="s">
        <v>2648</v>
      </c>
      <c r="S493" t="s">
        <v>2649</v>
      </c>
      <c r="T493">
        <v>2008</v>
      </c>
      <c r="U493" t="s">
        <v>2650</v>
      </c>
      <c r="V493" t="s">
        <v>5622</v>
      </c>
      <c r="W493" t="s">
        <v>31</v>
      </c>
      <c r="X493">
        <v>4.3</v>
      </c>
      <c r="Y493">
        <v>266</v>
      </c>
      <c r="Z493">
        <v>24</v>
      </c>
      <c r="AA493">
        <f t="shared" si="125"/>
        <v>1</v>
      </c>
      <c r="AB493" t="s">
        <v>5424</v>
      </c>
      <c r="AC493">
        <f t="shared" si="111"/>
        <v>2</v>
      </c>
      <c r="AD493">
        <f t="shared" si="112"/>
        <v>2</v>
      </c>
      <c r="AE493">
        <f t="shared" si="113"/>
        <v>0</v>
      </c>
      <c r="AF493">
        <f t="shared" si="114"/>
        <v>4</v>
      </c>
      <c r="AG493">
        <f t="shared" si="115"/>
        <v>9.2498836347258528</v>
      </c>
      <c r="AH493">
        <f t="shared" si="116"/>
        <v>5.4305233154648649</v>
      </c>
      <c r="AI493">
        <f t="shared" si="117"/>
        <v>2.4927603890268371</v>
      </c>
      <c r="AJ493">
        <f t="shared" si="118"/>
        <v>4.2455126678141495</v>
      </c>
      <c r="AK493">
        <f t="shared" si="119"/>
        <v>2.4248816366310666</v>
      </c>
      <c r="AL493">
        <f t="shared" si="120"/>
        <v>1.3802112417116059</v>
      </c>
      <c r="AW493">
        <v>955</v>
      </c>
      <c r="AX493">
        <v>2</v>
      </c>
      <c r="AY493" t="s">
        <v>5050</v>
      </c>
      <c r="AZ493" t="s">
        <v>5052</v>
      </c>
      <c r="BA493">
        <v>2</v>
      </c>
      <c r="BB493">
        <v>16</v>
      </c>
      <c r="BC493">
        <v>112.08721923828099</v>
      </c>
      <c r="BD493">
        <v>13</v>
      </c>
      <c r="BE493">
        <v>106.276161193848</v>
      </c>
      <c r="BF493">
        <v>2035</v>
      </c>
      <c r="BG493">
        <v>3.14596341922879E-3</v>
      </c>
      <c r="BH493">
        <v>0</v>
      </c>
      <c r="BI493">
        <v>0</v>
      </c>
      <c r="BJ493">
        <v>2</v>
      </c>
      <c r="BK493">
        <v>17</v>
      </c>
      <c r="BL493">
        <v>6.7840747833251998</v>
      </c>
      <c r="BM493">
        <v>14</v>
      </c>
      <c r="BN493">
        <v>215.496826171875</v>
      </c>
      <c r="BO493">
        <v>4977</v>
      </c>
      <c r="BP493" s="6">
        <v>3.8001424400135902E-5</v>
      </c>
      <c r="BQ493">
        <v>0</v>
      </c>
      <c r="BR493">
        <v>0</v>
      </c>
      <c r="BS493">
        <f t="shared" si="121"/>
        <v>2.0495560949256433</v>
      </c>
      <c r="BT493">
        <f t="shared" si="122"/>
        <v>0.83149062666116669</v>
      </c>
      <c r="BU493">
        <f t="shared" si="123"/>
        <v>2.4248816366310666</v>
      </c>
      <c r="BV493">
        <f t="shared" si="124"/>
        <v>1.3802112417116059</v>
      </c>
      <c r="BX493" t="s">
        <v>2648</v>
      </c>
      <c r="BY493" t="s">
        <v>5622</v>
      </c>
    </row>
    <row r="494" spans="2:77" x14ac:dyDescent="0.15">
      <c r="B494">
        <v>493</v>
      </c>
      <c r="C494">
        <v>2008</v>
      </c>
      <c r="D494">
        <v>93</v>
      </c>
      <c r="E494" t="s">
        <v>2651</v>
      </c>
      <c r="F494" s="1">
        <v>39483</v>
      </c>
      <c r="G494">
        <v>1740290500</v>
      </c>
      <c r="H494">
        <v>2E-3</v>
      </c>
      <c r="I494">
        <v>265362</v>
      </c>
      <c r="J494">
        <v>262</v>
      </c>
      <c r="K494">
        <v>12913</v>
      </c>
      <c r="L494" t="s">
        <v>25</v>
      </c>
      <c r="M494" t="s">
        <v>25</v>
      </c>
      <c r="N494" t="s">
        <v>26</v>
      </c>
      <c r="O494" t="s">
        <v>4261</v>
      </c>
      <c r="P494" t="e">
        <v>#VALUE!</v>
      </c>
      <c r="Q494" t="s">
        <v>2652</v>
      </c>
      <c r="R494" t="s">
        <v>2653</v>
      </c>
      <c r="T494">
        <v>2007</v>
      </c>
      <c r="U494" t="s">
        <v>2654</v>
      </c>
      <c r="V494" t="s">
        <v>5597</v>
      </c>
      <c r="W494" t="s">
        <v>2655</v>
      </c>
      <c r="X494">
        <v>8.3000000000000007</v>
      </c>
      <c r="Y494">
        <v>185</v>
      </c>
      <c r="Z494">
        <v>69</v>
      </c>
      <c r="AA494">
        <f t="shared" si="125"/>
        <v>1</v>
      </c>
      <c r="AB494" t="s">
        <v>5424</v>
      </c>
      <c r="AC494">
        <f t="shared" si="111"/>
        <v>2</v>
      </c>
      <c r="AD494">
        <f t="shared" si="112"/>
        <v>2</v>
      </c>
      <c r="AE494">
        <f t="shared" si="113"/>
        <v>0</v>
      </c>
      <c r="AF494">
        <f t="shared" si="114"/>
        <v>2</v>
      </c>
      <c r="AG494">
        <f t="shared" si="115"/>
        <v>9.2406217494415035</v>
      </c>
      <c r="AH494">
        <f t="shared" si="116"/>
        <v>5.423838731746617</v>
      </c>
      <c r="AI494">
        <f t="shared" si="117"/>
        <v>2.4183012913197452</v>
      </c>
      <c r="AJ494">
        <f t="shared" si="118"/>
        <v>4.1110271510261738</v>
      </c>
      <c r="AK494">
        <f t="shared" si="119"/>
        <v>2.2671717284030133</v>
      </c>
      <c r="AL494">
        <f t="shared" si="120"/>
        <v>1.8388490907372552</v>
      </c>
      <c r="AW494">
        <v>641</v>
      </c>
      <c r="AX494">
        <v>2</v>
      </c>
      <c r="AY494" t="s">
        <v>3398</v>
      </c>
      <c r="AZ494" t="s">
        <v>3400</v>
      </c>
      <c r="BA494">
        <v>4</v>
      </c>
      <c r="BB494">
        <v>33</v>
      </c>
      <c r="BC494">
        <v>588.65484619140602</v>
      </c>
      <c r="BD494">
        <v>24</v>
      </c>
      <c r="BE494">
        <v>112.259521484375</v>
      </c>
      <c r="BF494">
        <v>1967</v>
      </c>
      <c r="BG494">
        <v>1.7579175531864201E-2</v>
      </c>
      <c r="BH494">
        <v>405</v>
      </c>
      <c r="BI494">
        <v>2</v>
      </c>
      <c r="BJ494">
        <v>6</v>
      </c>
      <c r="BK494">
        <v>53</v>
      </c>
      <c r="BL494">
        <v>14.2123718261719</v>
      </c>
      <c r="BM494">
        <v>31</v>
      </c>
      <c r="BN494">
        <v>220.82669067382801</v>
      </c>
      <c r="BO494">
        <v>4985</v>
      </c>
      <c r="BP494" s="6">
        <v>3.0105620680842501E-5</v>
      </c>
      <c r="BQ494">
        <v>1208.56237792969</v>
      </c>
      <c r="BR494">
        <v>3.5</v>
      </c>
      <c r="BS494">
        <f t="shared" si="121"/>
        <v>2.7698607237652828</v>
      </c>
      <c r="BT494">
        <f t="shared" si="122"/>
        <v>1.1526665610423328</v>
      </c>
      <c r="BU494">
        <f t="shared" si="123"/>
        <v>2.2671717284030133</v>
      </c>
      <c r="BV494">
        <f t="shared" si="124"/>
        <v>1.8388490907372552</v>
      </c>
      <c r="BX494" t="s">
        <v>2653</v>
      </c>
      <c r="BY494" t="s">
        <v>5597</v>
      </c>
    </row>
    <row r="495" spans="2:77" x14ac:dyDescent="0.15">
      <c r="B495">
        <v>494</v>
      </c>
      <c r="C495">
        <v>2008</v>
      </c>
      <c r="D495">
        <v>94</v>
      </c>
      <c r="E495" t="s">
        <v>2656</v>
      </c>
      <c r="F495" s="1">
        <v>39513</v>
      </c>
      <c r="G495">
        <v>1699031500</v>
      </c>
      <c r="H495">
        <v>2E-3</v>
      </c>
      <c r="I495">
        <v>260734</v>
      </c>
      <c r="J495">
        <v>220</v>
      </c>
      <c r="K495">
        <v>15833</v>
      </c>
      <c r="L495" t="s">
        <v>25</v>
      </c>
      <c r="M495" t="s">
        <v>25</v>
      </c>
      <c r="N495" t="s">
        <v>2657</v>
      </c>
      <c r="O495" t="s">
        <v>4261</v>
      </c>
      <c r="P495">
        <v>1</v>
      </c>
      <c r="Q495" t="s">
        <v>2656</v>
      </c>
      <c r="R495" t="s">
        <v>2658</v>
      </c>
      <c r="S495" t="s">
        <v>2659</v>
      </c>
      <c r="T495">
        <v>2007</v>
      </c>
      <c r="U495" t="s">
        <v>2660</v>
      </c>
      <c r="V495" t="s">
        <v>5651</v>
      </c>
      <c r="W495" t="s">
        <v>31</v>
      </c>
      <c r="X495">
        <v>8.4</v>
      </c>
      <c r="Y495">
        <v>247</v>
      </c>
      <c r="Z495">
        <v>37</v>
      </c>
      <c r="AA495">
        <f t="shared" si="125"/>
        <v>1</v>
      </c>
      <c r="AB495" t="s">
        <v>5467</v>
      </c>
      <c r="AC495">
        <f t="shared" si="111"/>
        <v>10</v>
      </c>
      <c r="AD495">
        <f t="shared" si="112"/>
        <v>5</v>
      </c>
      <c r="AE495">
        <f t="shared" si="113"/>
        <v>0</v>
      </c>
      <c r="AF495">
        <f t="shared" si="114"/>
        <v>3</v>
      </c>
      <c r="AG495">
        <f t="shared" si="115"/>
        <v>9.2302014307521318</v>
      </c>
      <c r="AH495">
        <f t="shared" si="116"/>
        <v>5.4161976673386034</v>
      </c>
      <c r="AI495">
        <f t="shared" si="117"/>
        <v>2.3424226808222062</v>
      </c>
      <c r="AJ495">
        <f t="shared" si="118"/>
        <v>4.1995632117672352</v>
      </c>
      <c r="AK495">
        <f t="shared" si="119"/>
        <v>2.3926969532596658</v>
      </c>
      <c r="AL495">
        <f t="shared" si="120"/>
        <v>1.5682017240669948</v>
      </c>
      <c r="AW495">
        <v>40</v>
      </c>
      <c r="AX495">
        <v>1</v>
      </c>
      <c r="AY495" t="s">
        <v>249</v>
      </c>
      <c r="AZ495" t="s">
        <v>251</v>
      </c>
      <c r="BA495">
        <v>21</v>
      </c>
      <c r="BB495">
        <v>409</v>
      </c>
      <c r="BC495">
        <v>2862.45288085938</v>
      </c>
      <c r="BD495">
        <v>199</v>
      </c>
      <c r="BE495">
        <v>188.94976806640599</v>
      </c>
      <c r="BF495">
        <v>1176</v>
      </c>
      <c r="BG495">
        <v>3.72970663011074E-2</v>
      </c>
      <c r="BH495">
        <v>751.74981689453102</v>
      </c>
      <c r="BI495">
        <v>110.66665649414099</v>
      </c>
      <c r="BJ495">
        <v>21</v>
      </c>
      <c r="BK495">
        <v>421</v>
      </c>
      <c r="BL495">
        <v>2931.47216796875</v>
      </c>
      <c r="BM495">
        <v>209</v>
      </c>
      <c r="BN495">
        <v>305.0146484375</v>
      </c>
      <c r="BO495">
        <v>4032</v>
      </c>
      <c r="BP495">
        <v>3.6428924649953801E-2</v>
      </c>
      <c r="BQ495">
        <v>1455.07287597656</v>
      </c>
      <c r="BR495">
        <v>110.16665649414099</v>
      </c>
      <c r="BS495">
        <f t="shared" si="121"/>
        <v>3.4567383464392316</v>
      </c>
      <c r="BT495">
        <f t="shared" si="122"/>
        <v>3.4670857752545796</v>
      </c>
      <c r="BU495">
        <f t="shared" si="123"/>
        <v>2.3926969532596658</v>
      </c>
      <c r="BV495">
        <f t="shared" si="124"/>
        <v>1.5682017240669948</v>
      </c>
      <c r="BX495" t="s">
        <v>2658</v>
      </c>
      <c r="BY495" t="s">
        <v>5651</v>
      </c>
    </row>
    <row r="496" spans="2:77" x14ac:dyDescent="0.15">
      <c r="B496">
        <v>495</v>
      </c>
      <c r="C496">
        <v>2008</v>
      </c>
      <c r="D496">
        <v>95</v>
      </c>
      <c r="E496" t="s">
        <v>2661</v>
      </c>
      <c r="F496" s="1">
        <v>39772</v>
      </c>
      <c r="G496">
        <v>1631146500</v>
      </c>
      <c r="H496">
        <v>2E-3</v>
      </c>
      <c r="I496">
        <v>258067</v>
      </c>
      <c r="J496">
        <v>150</v>
      </c>
      <c r="K496">
        <v>11794</v>
      </c>
      <c r="L496" t="s">
        <v>33</v>
      </c>
      <c r="M496" t="s">
        <v>33</v>
      </c>
      <c r="N496" t="s">
        <v>880</v>
      </c>
      <c r="O496" t="s">
        <v>4261</v>
      </c>
      <c r="P496">
        <v>1</v>
      </c>
      <c r="Q496" t="s">
        <v>2661</v>
      </c>
      <c r="R496" t="s">
        <v>2662</v>
      </c>
      <c r="S496" t="s">
        <v>2663</v>
      </c>
      <c r="T496">
        <v>2008</v>
      </c>
      <c r="U496" t="s">
        <v>2664</v>
      </c>
      <c r="V496" t="s">
        <v>5618</v>
      </c>
      <c r="W496" t="s">
        <v>2665</v>
      </c>
      <c r="X496">
        <v>4.0999999999999996</v>
      </c>
      <c r="Y496">
        <v>147</v>
      </c>
      <c r="Z496">
        <v>5</v>
      </c>
      <c r="AA496">
        <f t="shared" si="125"/>
        <v>2</v>
      </c>
      <c r="AB496" t="s">
        <v>5446</v>
      </c>
      <c r="AC496">
        <f t="shared" si="111"/>
        <v>6</v>
      </c>
      <c r="AD496">
        <f t="shared" si="112"/>
        <v>4</v>
      </c>
      <c r="AE496">
        <f t="shared" si="113"/>
        <v>0</v>
      </c>
      <c r="AF496">
        <f t="shared" si="114"/>
        <v>11</v>
      </c>
      <c r="AG496">
        <f t="shared" si="115"/>
        <v>9.2124929685720591</v>
      </c>
      <c r="AH496">
        <f t="shared" si="116"/>
        <v>5.4117324732219414</v>
      </c>
      <c r="AI496">
        <f t="shared" si="117"/>
        <v>2.1760912590556809</v>
      </c>
      <c r="AJ496">
        <f t="shared" si="118"/>
        <v>4.0716611234417872</v>
      </c>
      <c r="AK496">
        <f t="shared" si="119"/>
        <v>2.1673173347481756</v>
      </c>
      <c r="AL496">
        <f t="shared" si="120"/>
        <v>0.69897000433601875</v>
      </c>
      <c r="AW496">
        <v>865</v>
      </c>
      <c r="AX496">
        <v>2</v>
      </c>
      <c r="AY496" t="s">
        <v>4575</v>
      </c>
      <c r="AZ496" t="s">
        <v>4577</v>
      </c>
      <c r="BA496">
        <v>13</v>
      </c>
      <c r="BB496">
        <v>146</v>
      </c>
      <c r="BC496">
        <v>1117.92932128906</v>
      </c>
      <c r="BD496">
        <v>66</v>
      </c>
      <c r="BE496">
        <v>136.45005798339801</v>
      </c>
      <c r="BF496">
        <v>1736</v>
      </c>
      <c r="BG496">
        <v>3.2023344188928597E-2</v>
      </c>
      <c r="BH496">
        <v>1005.74810791016</v>
      </c>
      <c r="BI496">
        <v>46.5</v>
      </c>
      <c r="BJ496">
        <v>13</v>
      </c>
      <c r="BK496">
        <v>156</v>
      </c>
      <c r="BL496">
        <v>46.413429260253899</v>
      </c>
      <c r="BM496">
        <v>73</v>
      </c>
      <c r="BN496">
        <v>257.25387573242199</v>
      </c>
      <c r="BO496">
        <v>4454</v>
      </c>
      <c r="BP496">
        <v>2.0969325851183401E-4</v>
      </c>
      <c r="BQ496">
        <v>1538.98779296875</v>
      </c>
      <c r="BR496">
        <v>46</v>
      </c>
      <c r="BS496">
        <f t="shared" si="121"/>
        <v>3.0484143470705707</v>
      </c>
      <c r="BT496">
        <f t="shared" si="122"/>
        <v>1.666643657490029</v>
      </c>
      <c r="BU496">
        <f t="shared" si="123"/>
        <v>2.1673173347481756</v>
      </c>
      <c r="BV496">
        <f t="shared" si="124"/>
        <v>0.69897000433601875</v>
      </c>
      <c r="BX496" t="s">
        <v>2662</v>
      </c>
      <c r="BY496" t="s">
        <v>5618</v>
      </c>
    </row>
    <row r="497" spans="1:77" x14ac:dyDescent="0.15">
      <c r="B497">
        <v>496</v>
      </c>
      <c r="C497">
        <v>2008</v>
      </c>
      <c r="D497">
        <v>96</v>
      </c>
      <c r="E497" t="s">
        <v>2666</v>
      </c>
      <c r="F497" s="1">
        <v>39737</v>
      </c>
      <c r="G497">
        <v>1594405000</v>
      </c>
      <c r="H497">
        <v>2E-3</v>
      </c>
      <c r="I497">
        <v>250611</v>
      </c>
      <c r="J497">
        <v>193</v>
      </c>
      <c r="K497">
        <v>13417</v>
      </c>
      <c r="L497" t="s">
        <v>33</v>
      </c>
      <c r="M497" t="s">
        <v>1414</v>
      </c>
      <c r="N497" t="s">
        <v>2322</v>
      </c>
      <c r="O497" t="s">
        <v>4261</v>
      </c>
      <c r="P497" t="e">
        <v>#VALUE!</v>
      </c>
      <c r="Q497" t="s">
        <v>2667</v>
      </c>
      <c r="R497" t="s">
        <v>2668</v>
      </c>
      <c r="S497" t="s">
        <v>2669</v>
      </c>
      <c r="T497">
        <v>2008</v>
      </c>
      <c r="U497" t="s">
        <v>2670</v>
      </c>
      <c r="V497" t="s">
        <v>5594</v>
      </c>
      <c r="W497" t="s">
        <v>2671</v>
      </c>
      <c r="X497">
        <v>7</v>
      </c>
      <c r="Y497">
        <v>114</v>
      </c>
      <c r="Z497">
        <v>11</v>
      </c>
      <c r="AA497">
        <f t="shared" si="125"/>
        <v>2</v>
      </c>
      <c r="AB497" t="s">
        <v>5461</v>
      </c>
      <c r="AC497">
        <f t="shared" si="111"/>
        <v>8</v>
      </c>
      <c r="AD497">
        <f t="shared" si="112"/>
        <v>5</v>
      </c>
      <c r="AE497">
        <f t="shared" si="113"/>
        <v>0</v>
      </c>
      <c r="AF497">
        <f t="shared" si="114"/>
        <v>10</v>
      </c>
      <c r="AG497">
        <f t="shared" si="115"/>
        <v>9.2025986476273314</v>
      </c>
      <c r="AH497">
        <f t="shared" si="116"/>
        <v>5.399000129445267</v>
      </c>
      <c r="AI497">
        <f t="shared" si="117"/>
        <v>2.2855573090077734</v>
      </c>
      <c r="AJ497">
        <f t="shared" si="118"/>
        <v>4.1276554197752064</v>
      </c>
      <c r="AK497">
        <f t="shared" si="119"/>
        <v>2.0569048513364723</v>
      </c>
      <c r="AL497">
        <f t="shared" si="120"/>
        <v>1.0413926851582249</v>
      </c>
      <c r="AW497">
        <v>262</v>
      </c>
      <c r="AX497">
        <v>1</v>
      </c>
      <c r="AY497" t="s">
        <v>1358</v>
      </c>
      <c r="AZ497" t="s">
        <v>1359</v>
      </c>
      <c r="BA497">
        <v>5</v>
      </c>
      <c r="BB497">
        <v>69</v>
      </c>
      <c r="BC497">
        <v>376.585693359375</v>
      </c>
      <c r="BD497">
        <v>52</v>
      </c>
      <c r="BE497">
        <v>146.00004577636699</v>
      </c>
      <c r="BF497">
        <v>1467</v>
      </c>
      <c r="BG497">
        <v>4.8597883433103596E-3</v>
      </c>
      <c r="BH497">
        <v>18.352602005004901</v>
      </c>
      <c r="BI497">
        <v>2.5</v>
      </c>
      <c r="BJ497">
        <v>5</v>
      </c>
      <c r="BK497">
        <v>69</v>
      </c>
      <c r="BL497">
        <v>369.58575439453102</v>
      </c>
      <c r="BM497">
        <v>52</v>
      </c>
      <c r="BN497">
        <v>237.01054382324199</v>
      </c>
      <c r="BO497">
        <v>4896</v>
      </c>
      <c r="BP497">
        <v>4.5464579015970204E-3</v>
      </c>
      <c r="BQ497">
        <v>23.030317306518601</v>
      </c>
      <c r="BR497">
        <v>2.5</v>
      </c>
      <c r="BS497">
        <f t="shared" si="121"/>
        <v>2.5758638169735311</v>
      </c>
      <c r="BT497">
        <f t="shared" si="122"/>
        <v>2.5677152230808633</v>
      </c>
      <c r="BU497">
        <f t="shared" si="123"/>
        <v>2.0569048513364723</v>
      </c>
      <c r="BV497">
        <f t="shared" si="124"/>
        <v>1.0413926851582249</v>
      </c>
      <c r="BX497" t="s">
        <v>2668</v>
      </c>
      <c r="BY497" t="s">
        <v>5594</v>
      </c>
    </row>
    <row r="498" spans="1:77" x14ac:dyDescent="0.15">
      <c r="B498">
        <v>497</v>
      </c>
      <c r="C498">
        <v>2008</v>
      </c>
      <c r="D498">
        <v>97</v>
      </c>
      <c r="E498" t="s">
        <v>5341</v>
      </c>
      <c r="F498" s="1">
        <v>39604</v>
      </c>
      <c r="G498">
        <v>1545587500</v>
      </c>
      <c r="H498">
        <v>2E-3</v>
      </c>
      <c r="I498">
        <v>248813</v>
      </c>
      <c r="J498">
        <v>265</v>
      </c>
      <c r="K498">
        <v>13200</v>
      </c>
      <c r="L498" t="s">
        <v>25</v>
      </c>
      <c r="M498" t="s">
        <v>25</v>
      </c>
      <c r="N498" t="s">
        <v>713</v>
      </c>
      <c r="O498" t="s">
        <v>4261</v>
      </c>
      <c r="P498">
        <v>1</v>
      </c>
      <c r="Q498" t="s">
        <v>5341</v>
      </c>
      <c r="R498" t="s">
        <v>5343</v>
      </c>
      <c r="S498" t="s">
        <v>5344</v>
      </c>
      <c r="T498">
        <v>2008</v>
      </c>
      <c r="U498" t="s">
        <v>5345</v>
      </c>
      <c r="V498" t="s">
        <v>5663</v>
      </c>
      <c r="W498" t="s">
        <v>31</v>
      </c>
      <c r="X498">
        <v>7.5</v>
      </c>
      <c r="Y498">
        <v>184</v>
      </c>
      <c r="Z498">
        <v>8</v>
      </c>
      <c r="AA498">
        <f t="shared" si="125"/>
        <v>1</v>
      </c>
      <c r="AB498" t="s">
        <v>5443</v>
      </c>
      <c r="AC498">
        <f t="shared" si="111"/>
        <v>3</v>
      </c>
      <c r="AD498">
        <f t="shared" si="112"/>
        <v>3</v>
      </c>
      <c r="AE498">
        <f t="shared" si="113"/>
        <v>0</v>
      </c>
      <c r="AF498">
        <f t="shared" si="114"/>
        <v>6</v>
      </c>
      <c r="AG498">
        <f t="shared" si="115"/>
        <v>9.1890935967118317</v>
      </c>
      <c r="AH498">
        <f t="shared" si="116"/>
        <v>5.3958730676617481</v>
      </c>
      <c r="AI498">
        <f t="shared" si="117"/>
        <v>2.4232458739368075</v>
      </c>
      <c r="AJ498">
        <f t="shared" si="118"/>
        <v>4.1205739312058496</v>
      </c>
      <c r="AK498">
        <f t="shared" si="119"/>
        <v>2.2648178230095364</v>
      </c>
      <c r="AL498">
        <f t="shared" si="120"/>
        <v>0.90308998699194343</v>
      </c>
      <c r="AW498">
        <v>453</v>
      </c>
      <c r="AX498">
        <v>2</v>
      </c>
      <c r="AY498" t="s">
        <v>2442</v>
      </c>
      <c r="AZ498" t="s">
        <v>2444</v>
      </c>
      <c r="BA498">
        <v>15</v>
      </c>
      <c r="BB498">
        <v>250</v>
      </c>
      <c r="BC498">
        <v>6785.9765625</v>
      </c>
      <c r="BD498">
        <v>73</v>
      </c>
      <c r="BE498">
        <v>141.58335876464801</v>
      </c>
      <c r="BF498">
        <v>1692</v>
      </c>
      <c r="BG498">
        <v>0.20460249483585399</v>
      </c>
      <c r="BH498">
        <v>337.21148681640602</v>
      </c>
      <c r="BI498">
        <v>13.316667556762701</v>
      </c>
      <c r="BJ498">
        <v>19</v>
      </c>
      <c r="BK498">
        <v>340</v>
      </c>
      <c r="BL498">
        <v>90.330413818359403</v>
      </c>
      <c r="BM498">
        <v>92</v>
      </c>
      <c r="BN498">
        <v>264.9873046875</v>
      </c>
      <c r="BO498">
        <v>4436</v>
      </c>
      <c r="BP498">
        <v>2.43432048591785E-4</v>
      </c>
      <c r="BQ498">
        <v>755.01208496093795</v>
      </c>
      <c r="BR498">
        <v>31.595235824585</v>
      </c>
      <c r="BS498">
        <f t="shared" si="121"/>
        <v>3.8316123553393822</v>
      </c>
      <c r="BT498">
        <f t="shared" si="122"/>
        <v>1.9558339998108376</v>
      </c>
      <c r="BU498">
        <f t="shared" si="123"/>
        <v>2.2648178230095364</v>
      </c>
      <c r="BV498">
        <f t="shared" si="124"/>
        <v>0.90308998699194343</v>
      </c>
      <c r="BX498" t="s">
        <v>5343</v>
      </c>
      <c r="BY498" t="s">
        <v>5663</v>
      </c>
    </row>
    <row r="499" spans="1:77" x14ac:dyDescent="0.15">
      <c r="B499">
        <v>498</v>
      </c>
      <c r="C499">
        <v>2008</v>
      </c>
      <c r="D499">
        <v>98</v>
      </c>
      <c r="E499" t="s">
        <v>5346</v>
      </c>
      <c r="F499" s="1">
        <v>39631</v>
      </c>
      <c r="G499">
        <v>1569944000</v>
      </c>
      <c r="H499">
        <v>2E-3</v>
      </c>
      <c r="I499">
        <v>248807</v>
      </c>
      <c r="J499">
        <v>180</v>
      </c>
      <c r="K499">
        <v>10562</v>
      </c>
      <c r="L499" t="s">
        <v>33</v>
      </c>
      <c r="M499" t="s">
        <v>33</v>
      </c>
      <c r="N499" t="s">
        <v>90</v>
      </c>
      <c r="O499" t="s">
        <v>4261</v>
      </c>
      <c r="P499" t="e">
        <v>#VALUE!</v>
      </c>
      <c r="Q499" t="s">
        <v>5347</v>
      </c>
      <c r="R499" t="s">
        <v>5348</v>
      </c>
      <c r="S499" t="s">
        <v>5349</v>
      </c>
      <c r="T499">
        <v>2007</v>
      </c>
      <c r="U499" t="s">
        <v>5350</v>
      </c>
      <c r="V499" t="s">
        <v>5625</v>
      </c>
      <c r="W499" t="s">
        <v>5351</v>
      </c>
      <c r="X499">
        <v>4.5999999999999996</v>
      </c>
      <c r="Y499">
        <v>182</v>
      </c>
      <c r="Z499">
        <v>8</v>
      </c>
      <c r="AA499">
        <f t="shared" si="125"/>
        <v>2</v>
      </c>
      <c r="AB499" t="s">
        <v>5430</v>
      </c>
      <c r="AC499">
        <f t="shared" si="111"/>
        <v>10</v>
      </c>
      <c r="AD499">
        <f t="shared" si="112"/>
        <v>5</v>
      </c>
      <c r="AE499">
        <f t="shared" si="113"/>
        <v>0</v>
      </c>
      <c r="AF499">
        <f t="shared" si="114"/>
        <v>7</v>
      </c>
      <c r="AG499">
        <f t="shared" si="115"/>
        <v>9.1958841613743676</v>
      </c>
      <c r="AH499">
        <f t="shared" si="116"/>
        <v>5.3958625947430896</v>
      </c>
      <c r="AI499">
        <f t="shared" si="117"/>
        <v>2.255272505103306</v>
      </c>
      <c r="AJ499">
        <f t="shared" si="118"/>
        <v>4.0237461631524756</v>
      </c>
      <c r="AK499">
        <f t="shared" si="119"/>
        <v>2.2600713879850747</v>
      </c>
      <c r="AL499">
        <f t="shared" si="120"/>
        <v>0.90308998699194343</v>
      </c>
      <c r="AW499">
        <v>396</v>
      </c>
      <c r="AX499">
        <v>1</v>
      </c>
      <c r="AY499" t="s">
        <v>2101</v>
      </c>
      <c r="AZ499" t="s">
        <v>2103</v>
      </c>
      <c r="BA499">
        <v>26</v>
      </c>
      <c r="BB499">
        <v>551</v>
      </c>
      <c r="BC499">
        <v>4496.1533203125</v>
      </c>
      <c r="BD499">
        <v>229</v>
      </c>
      <c r="BE499">
        <v>195.94975280761699</v>
      </c>
      <c r="BF499">
        <v>1147</v>
      </c>
      <c r="BG499">
        <v>5.8831594884395599E-2</v>
      </c>
      <c r="BH499">
        <v>779.55609130859398</v>
      </c>
      <c r="BI499">
        <v>140.44999694824199</v>
      </c>
      <c r="BJ499">
        <v>26</v>
      </c>
      <c r="BK499">
        <v>557</v>
      </c>
      <c r="BL499">
        <v>4456.640625</v>
      </c>
      <c r="BM499">
        <v>234</v>
      </c>
      <c r="BN499">
        <v>306.19070434570301</v>
      </c>
      <c r="BO499">
        <v>4113</v>
      </c>
      <c r="BP499">
        <v>5.559191852808E-2</v>
      </c>
      <c r="BQ499">
        <v>1327.12976074219</v>
      </c>
      <c r="BR499">
        <v>139.94999694824199</v>
      </c>
      <c r="BS499">
        <f t="shared" si="121"/>
        <v>3.6528411123987188</v>
      </c>
      <c r="BT499">
        <f t="shared" si="122"/>
        <v>3.6490076148193951</v>
      </c>
      <c r="BU499">
        <f t="shared" si="123"/>
        <v>2.2600713879850747</v>
      </c>
      <c r="BV499">
        <f t="shared" si="124"/>
        <v>0.90308998699194343</v>
      </c>
      <c r="BX499" t="s">
        <v>5348</v>
      </c>
      <c r="BY499" t="s">
        <v>5625</v>
      </c>
    </row>
    <row r="500" spans="1:77" x14ac:dyDescent="0.15">
      <c r="B500">
        <v>499</v>
      </c>
      <c r="C500">
        <v>2008</v>
      </c>
      <c r="D500">
        <v>99</v>
      </c>
      <c r="E500" t="s">
        <v>5352</v>
      </c>
      <c r="F500" s="1">
        <v>39673</v>
      </c>
      <c r="G500">
        <v>1610013500</v>
      </c>
      <c r="H500">
        <v>2E-3</v>
      </c>
      <c r="I500">
        <v>244023</v>
      </c>
      <c r="J500">
        <v>238</v>
      </c>
      <c r="K500">
        <v>13000</v>
      </c>
      <c r="L500" t="s">
        <v>33</v>
      </c>
      <c r="M500" t="s">
        <v>33</v>
      </c>
      <c r="N500" t="s">
        <v>53</v>
      </c>
      <c r="O500" t="s">
        <v>4261</v>
      </c>
      <c r="P500" t="e">
        <v>#VALUE!</v>
      </c>
      <c r="Q500" t="s">
        <v>5353</v>
      </c>
      <c r="R500" t="s">
        <v>5354</v>
      </c>
      <c r="S500" t="s">
        <v>5355</v>
      </c>
      <c r="T500">
        <v>2008</v>
      </c>
      <c r="U500" t="s">
        <v>5356</v>
      </c>
      <c r="V500" t="s">
        <v>5720</v>
      </c>
      <c r="W500" t="s">
        <v>5357</v>
      </c>
      <c r="X500">
        <v>5.2</v>
      </c>
      <c r="Y500">
        <v>143</v>
      </c>
      <c r="Z500">
        <v>8</v>
      </c>
      <c r="AA500">
        <f t="shared" si="125"/>
        <v>2</v>
      </c>
      <c r="AB500" t="s">
        <v>5428</v>
      </c>
      <c r="AC500">
        <f t="shared" si="111"/>
        <v>6</v>
      </c>
      <c r="AD500">
        <f t="shared" si="112"/>
        <v>4</v>
      </c>
      <c r="AE500">
        <f t="shared" si="113"/>
        <v>0</v>
      </c>
      <c r="AF500">
        <f t="shared" si="114"/>
        <v>8</v>
      </c>
      <c r="AG500">
        <f t="shared" si="115"/>
        <v>9.2068295176162742</v>
      </c>
      <c r="AH500">
        <f t="shared" si="116"/>
        <v>5.38743076200402</v>
      </c>
      <c r="AI500">
        <f t="shared" si="117"/>
        <v>2.3765769570565118</v>
      </c>
      <c r="AJ500">
        <f t="shared" si="118"/>
        <v>4.1139433523068361</v>
      </c>
      <c r="AK500">
        <f t="shared" si="119"/>
        <v>2.1553360374650614</v>
      </c>
      <c r="AL500">
        <f t="shared" si="120"/>
        <v>0.90308998699194343</v>
      </c>
      <c r="AW500">
        <v>646</v>
      </c>
      <c r="AX500">
        <v>2</v>
      </c>
      <c r="AY500" t="s">
        <v>3425</v>
      </c>
      <c r="AZ500" t="s">
        <v>3427</v>
      </c>
      <c r="BA500">
        <v>1</v>
      </c>
      <c r="BB500">
        <v>1</v>
      </c>
      <c r="BC500">
        <v>1.07759809494019</v>
      </c>
      <c r="BD500">
        <v>0</v>
      </c>
      <c r="BE500">
        <v>0</v>
      </c>
      <c r="BF500">
        <v>4050</v>
      </c>
      <c r="BG500">
        <v>0</v>
      </c>
      <c r="BH500">
        <v>0</v>
      </c>
      <c r="BI500">
        <v>0</v>
      </c>
      <c r="BJ500">
        <v>1</v>
      </c>
      <c r="BK500">
        <v>1</v>
      </c>
      <c r="BL500">
        <v>1.0458226203918499</v>
      </c>
      <c r="BM500">
        <v>0</v>
      </c>
      <c r="BN500">
        <v>0</v>
      </c>
      <c r="BO500">
        <v>10989</v>
      </c>
      <c r="BP500">
        <v>0</v>
      </c>
      <c r="BQ500">
        <v>0</v>
      </c>
      <c r="BR500">
        <v>0</v>
      </c>
      <c r="BS500">
        <f t="shared" si="121"/>
        <v>3.2456814936816243E-2</v>
      </c>
      <c r="BT500">
        <f t="shared" si="122"/>
        <v>1.945803107282601E-2</v>
      </c>
      <c r="BU500">
        <f t="shared" si="123"/>
        <v>2.1553360374650614</v>
      </c>
      <c r="BV500">
        <f t="shared" si="124"/>
        <v>0.90308998699194343</v>
      </c>
      <c r="BX500" t="s">
        <v>5354</v>
      </c>
      <c r="BY500" t="s">
        <v>5720</v>
      </c>
    </row>
    <row r="501" spans="1:77" x14ac:dyDescent="0.15">
      <c r="A501">
        <v>2008</v>
      </c>
      <c r="B501">
        <v>500</v>
      </c>
      <c r="C501">
        <v>2008</v>
      </c>
      <c r="D501">
        <v>100</v>
      </c>
      <c r="E501" t="s">
        <v>5358</v>
      </c>
      <c r="F501" s="1">
        <v>39513</v>
      </c>
      <c r="G501">
        <v>1602927500</v>
      </c>
      <c r="H501">
        <v>2E-3</v>
      </c>
      <c r="I501">
        <v>239739</v>
      </c>
      <c r="J501">
        <v>221</v>
      </c>
      <c r="K501">
        <v>13670</v>
      </c>
      <c r="L501" t="s">
        <v>33</v>
      </c>
      <c r="M501" t="s">
        <v>33</v>
      </c>
      <c r="N501" t="s">
        <v>53</v>
      </c>
      <c r="O501" t="s">
        <v>4261</v>
      </c>
      <c r="P501">
        <v>1</v>
      </c>
      <c r="Q501" t="s">
        <v>5358</v>
      </c>
      <c r="R501" t="s">
        <v>5359</v>
      </c>
      <c r="S501" t="s">
        <v>5360</v>
      </c>
      <c r="T501">
        <v>2008</v>
      </c>
      <c r="U501" t="s">
        <v>5361</v>
      </c>
      <c r="V501" t="s">
        <v>5608</v>
      </c>
      <c r="W501" t="s">
        <v>5362</v>
      </c>
      <c r="X501">
        <v>8.3000000000000007</v>
      </c>
      <c r="Y501">
        <v>159</v>
      </c>
      <c r="Z501">
        <v>48</v>
      </c>
      <c r="AA501">
        <f t="shared" si="125"/>
        <v>2</v>
      </c>
      <c r="AB501" t="s">
        <v>5428</v>
      </c>
      <c r="AC501">
        <f t="shared" si="111"/>
        <v>6</v>
      </c>
      <c r="AD501">
        <f t="shared" si="112"/>
        <v>4</v>
      </c>
      <c r="AE501">
        <f t="shared" si="113"/>
        <v>0</v>
      </c>
      <c r="AF501">
        <f t="shared" si="114"/>
        <v>3</v>
      </c>
      <c r="AG501">
        <f t="shared" si="115"/>
        <v>9.2049138797702472</v>
      </c>
      <c r="AH501">
        <f t="shared" si="116"/>
        <v>5.3797386894656549</v>
      </c>
      <c r="AI501">
        <f t="shared" si="117"/>
        <v>2.3443922736851102</v>
      </c>
      <c r="AJ501">
        <f t="shared" si="118"/>
        <v>4.1357685145678218</v>
      </c>
      <c r="AK501">
        <f t="shared" si="119"/>
        <v>2.2013971243204513</v>
      </c>
      <c r="AL501">
        <f t="shared" si="120"/>
        <v>1.6812412373755872</v>
      </c>
      <c r="AW501">
        <v>122</v>
      </c>
      <c r="AX501">
        <v>2</v>
      </c>
      <c r="AY501" t="s">
        <v>676</v>
      </c>
      <c r="AZ501" t="s">
        <v>678</v>
      </c>
      <c r="BA501">
        <v>14</v>
      </c>
      <c r="BB501">
        <v>172</v>
      </c>
      <c r="BC501">
        <v>1004.05871582031</v>
      </c>
      <c r="BD501">
        <v>73</v>
      </c>
      <c r="BE501">
        <v>143.48335266113301</v>
      </c>
      <c r="BF501">
        <v>1660</v>
      </c>
      <c r="BG501">
        <v>2.79021114110947E-2</v>
      </c>
      <c r="BH501">
        <v>727.37841796875</v>
      </c>
      <c r="BI501">
        <v>43.5</v>
      </c>
      <c r="BJ501">
        <v>16</v>
      </c>
      <c r="BK501">
        <v>205</v>
      </c>
      <c r="BL501">
        <v>49.588008880615199</v>
      </c>
      <c r="BM501">
        <v>84</v>
      </c>
      <c r="BN501">
        <v>257.52764892578102</v>
      </c>
      <c r="BO501">
        <v>4552</v>
      </c>
      <c r="BP501">
        <v>1.53569009853527E-4</v>
      </c>
      <c r="BQ501">
        <v>940.61492919921898</v>
      </c>
      <c r="BR501">
        <v>60.5</v>
      </c>
      <c r="BS501">
        <f t="shared" si="121"/>
        <v>3.0017591104296648</v>
      </c>
      <c r="BT501">
        <f t="shared" si="122"/>
        <v>1.6953766703092121</v>
      </c>
      <c r="BU501">
        <f t="shared" si="123"/>
        <v>2.2013971243204513</v>
      </c>
      <c r="BV501">
        <f t="shared" si="124"/>
        <v>1.6812412373755872</v>
      </c>
      <c r="BX501" t="s">
        <v>5359</v>
      </c>
      <c r="BY501" t="s">
        <v>5608</v>
      </c>
    </row>
    <row r="502" spans="1:77" x14ac:dyDescent="0.15">
      <c r="B502">
        <v>501</v>
      </c>
      <c r="C502">
        <v>2009</v>
      </c>
      <c r="D502">
        <v>1</v>
      </c>
      <c r="E502" t="s">
        <v>2672</v>
      </c>
      <c r="F502" s="1">
        <v>40016</v>
      </c>
      <c r="G502">
        <v>81025004000</v>
      </c>
      <c r="H502">
        <v>7.9000000000000001E-2</v>
      </c>
      <c r="I502">
        <v>11324433</v>
      </c>
      <c r="J502">
        <v>764</v>
      </c>
      <c r="K502">
        <v>154277</v>
      </c>
      <c r="L502" t="s">
        <v>25</v>
      </c>
      <c r="M502" t="s">
        <v>2673</v>
      </c>
      <c r="N502" t="s">
        <v>40</v>
      </c>
      <c r="O502" t="s">
        <v>4261</v>
      </c>
      <c r="P502">
        <v>1</v>
      </c>
      <c r="Q502" t="s">
        <v>2672</v>
      </c>
      <c r="R502" t="s">
        <v>2675</v>
      </c>
      <c r="S502" t="s">
        <v>2676</v>
      </c>
      <c r="T502">
        <v>2009</v>
      </c>
      <c r="U502" t="s">
        <v>2677</v>
      </c>
      <c r="V502" t="s">
        <v>5730</v>
      </c>
      <c r="W502" t="s">
        <v>31</v>
      </c>
      <c r="X502">
        <v>7</v>
      </c>
      <c r="Y502">
        <v>4357</v>
      </c>
      <c r="Z502">
        <v>209</v>
      </c>
      <c r="AA502">
        <f t="shared" si="125"/>
        <v>1</v>
      </c>
      <c r="AB502" t="s">
        <v>5426</v>
      </c>
      <c r="AC502">
        <f t="shared" si="111"/>
        <v>1</v>
      </c>
      <c r="AD502">
        <f t="shared" si="112"/>
        <v>1</v>
      </c>
      <c r="AE502">
        <f t="shared" si="113"/>
        <v>0</v>
      </c>
      <c r="AF502">
        <f t="shared" si="114"/>
        <v>7</v>
      </c>
      <c r="AG502">
        <f t="shared" si="115"/>
        <v>10.90861906114427</v>
      </c>
      <c r="AH502">
        <f t="shared" si="116"/>
        <v>7.0540164666552236</v>
      </c>
      <c r="AI502">
        <f t="shared" si="117"/>
        <v>2.8830933585756897</v>
      </c>
      <c r="AJ502">
        <f t="shared" si="118"/>
        <v>5.1883011851841951</v>
      </c>
      <c r="AK502">
        <f t="shared" si="119"/>
        <v>3.6391875599357535</v>
      </c>
      <c r="AL502">
        <f t="shared" si="120"/>
        <v>2.3201462861110538</v>
      </c>
      <c r="AW502">
        <v>349</v>
      </c>
      <c r="AX502">
        <v>2</v>
      </c>
      <c r="AY502" t="s">
        <v>1868</v>
      </c>
      <c r="AZ502" t="s">
        <v>1870</v>
      </c>
      <c r="BA502">
        <v>5</v>
      </c>
      <c r="BB502">
        <v>56</v>
      </c>
      <c r="BC502">
        <v>704.27581787109398</v>
      </c>
      <c r="BD502">
        <v>41</v>
      </c>
      <c r="BE502">
        <v>122.459594726563</v>
      </c>
      <c r="BF502">
        <v>1853</v>
      </c>
      <c r="BG502">
        <v>2.0851485431194298E-2</v>
      </c>
      <c r="BH502">
        <v>144.38473510742199</v>
      </c>
      <c r="BI502">
        <v>4</v>
      </c>
      <c r="BJ502">
        <v>6</v>
      </c>
      <c r="BK502">
        <v>79</v>
      </c>
      <c r="BL502">
        <v>18.7958469390869</v>
      </c>
      <c r="BM502">
        <v>58</v>
      </c>
      <c r="BN502">
        <v>237.56579589843801</v>
      </c>
      <c r="BO502">
        <v>4759</v>
      </c>
      <c r="BP502" s="6">
        <v>4.9952021072385799E-5</v>
      </c>
      <c r="BQ502">
        <v>253.86119079589801</v>
      </c>
      <c r="BR502">
        <v>6</v>
      </c>
      <c r="BS502">
        <f t="shared" si="121"/>
        <v>2.8477427766424452</v>
      </c>
      <c r="BT502">
        <f t="shared" si="122"/>
        <v>1.2740618997590536</v>
      </c>
      <c r="BU502">
        <f t="shared" si="123"/>
        <v>3.6391875599357535</v>
      </c>
      <c r="BV502">
        <f t="shared" si="124"/>
        <v>2.3201462861110538</v>
      </c>
      <c r="BX502" t="s">
        <v>2675</v>
      </c>
      <c r="BY502" t="s">
        <v>5730</v>
      </c>
    </row>
    <row r="503" spans="1:77" x14ac:dyDescent="0.15">
      <c r="B503">
        <v>502</v>
      </c>
      <c r="C503">
        <v>2009</v>
      </c>
      <c r="D503">
        <v>2</v>
      </c>
      <c r="E503" t="s">
        <v>2679</v>
      </c>
      <c r="F503" s="1">
        <v>40023</v>
      </c>
      <c r="G503">
        <v>57570773000</v>
      </c>
      <c r="H503">
        <v>5.5999999999999897E-2</v>
      </c>
      <c r="I503">
        <v>8035181</v>
      </c>
      <c r="J503">
        <v>570</v>
      </c>
      <c r="K503">
        <v>131671</v>
      </c>
      <c r="L503" t="s">
        <v>25</v>
      </c>
      <c r="M503" t="s">
        <v>25</v>
      </c>
      <c r="N503" t="s">
        <v>26</v>
      </c>
      <c r="O503" t="s">
        <v>4261</v>
      </c>
      <c r="P503">
        <v>1</v>
      </c>
      <c r="Q503" t="s">
        <v>2679</v>
      </c>
      <c r="R503" t="s">
        <v>2680</v>
      </c>
      <c r="S503" t="s">
        <v>2681</v>
      </c>
      <c r="T503">
        <v>2009</v>
      </c>
      <c r="U503" t="s">
        <v>2682</v>
      </c>
      <c r="V503" t="s">
        <v>5597</v>
      </c>
      <c r="W503" t="s">
        <v>2683</v>
      </c>
      <c r="X503">
        <v>9.5</v>
      </c>
      <c r="Y503">
        <v>8672</v>
      </c>
      <c r="Z503">
        <v>371</v>
      </c>
      <c r="AA503">
        <f t="shared" si="125"/>
        <v>1</v>
      </c>
      <c r="AB503" t="s">
        <v>5424</v>
      </c>
      <c r="AC503">
        <f t="shared" si="111"/>
        <v>2</v>
      </c>
      <c r="AD503">
        <f t="shared" si="112"/>
        <v>2</v>
      </c>
      <c r="AE503">
        <f t="shared" si="113"/>
        <v>0</v>
      </c>
      <c r="AF503">
        <f t="shared" si="114"/>
        <v>7</v>
      </c>
      <c r="AG503">
        <f t="shared" si="115"/>
        <v>10.760202060745401</v>
      </c>
      <c r="AH503">
        <f t="shared" si="116"/>
        <v>6.9049956641007153</v>
      </c>
      <c r="AI503">
        <f t="shared" si="117"/>
        <v>2.7558748556724915</v>
      </c>
      <c r="AJ503">
        <f t="shared" si="118"/>
        <v>5.1194901339077106</v>
      </c>
      <c r="AK503">
        <f t="shared" si="119"/>
        <v>3.9381192691943117</v>
      </c>
      <c r="AL503">
        <f t="shared" si="120"/>
        <v>2.5693739096150456</v>
      </c>
      <c r="AW503">
        <v>535</v>
      </c>
      <c r="AX503">
        <v>2</v>
      </c>
      <c r="AY503" t="s">
        <v>2844</v>
      </c>
      <c r="AZ503" t="s">
        <v>2846</v>
      </c>
      <c r="BA503">
        <v>7</v>
      </c>
      <c r="BB503">
        <v>61</v>
      </c>
      <c r="BC503">
        <v>360.63458251953102</v>
      </c>
      <c r="BD503">
        <v>30</v>
      </c>
      <c r="BE503">
        <v>121.12631225585901</v>
      </c>
      <c r="BF503">
        <v>1868</v>
      </c>
      <c r="BG503">
        <v>1.02466940879822E-2</v>
      </c>
      <c r="BH503">
        <v>95.769630432128906</v>
      </c>
      <c r="BI503">
        <v>3</v>
      </c>
      <c r="BJ503">
        <v>7</v>
      </c>
      <c r="BK503">
        <v>62</v>
      </c>
      <c r="BL503">
        <v>16.626523971557599</v>
      </c>
      <c r="BM503">
        <v>31</v>
      </c>
      <c r="BN503">
        <v>231.64198303222699</v>
      </c>
      <c r="BO503">
        <v>4780</v>
      </c>
      <c r="BP503" s="6">
        <v>5.0983479013666497E-5</v>
      </c>
      <c r="BQ503">
        <v>177.37136840820301</v>
      </c>
      <c r="BR503">
        <v>3</v>
      </c>
      <c r="BS503">
        <f t="shared" si="121"/>
        <v>2.5570673704098645</v>
      </c>
      <c r="BT503">
        <f t="shared" si="122"/>
        <v>1.2208014628235468</v>
      </c>
      <c r="BU503">
        <f t="shared" si="123"/>
        <v>3.9381192691943117</v>
      </c>
      <c r="BV503">
        <f t="shared" si="124"/>
        <v>2.5693739096150456</v>
      </c>
      <c r="BX503" t="s">
        <v>2680</v>
      </c>
      <c r="BY503" t="s">
        <v>5597</v>
      </c>
    </row>
    <row r="504" spans="1:77" x14ac:dyDescent="0.15">
      <c r="B504">
        <v>503</v>
      </c>
      <c r="C504">
        <v>2009</v>
      </c>
      <c r="D504">
        <v>3</v>
      </c>
      <c r="E504" t="s">
        <v>2684</v>
      </c>
      <c r="F504" s="1">
        <v>39988</v>
      </c>
      <c r="G504">
        <v>50697608000</v>
      </c>
      <c r="H504">
        <v>0.05</v>
      </c>
      <c r="I504">
        <v>7392990</v>
      </c>
      <c r="J504">
        <v>1154</v>
      </c>
      <c r="K504">
        <v>115137</v>
      </c>
      <c r="L504" t="s">
        <v>33</v>
      </c>
      <c r="M504" t="s">
        <v>33</v>
      </c>
      <c r="N504" t="s">
        <v>40</v>
      </c>
      <c r="O504" t="s">
        <v>4261</v>
      </c>
      <c r="P504" t="e">
        <v>#VALUE!</v>
      </c>
      <c r="Q504" t="s">
        <v>2685</v>
      </c>
      <c r="R504" t="s">
        <v>2686</v>
      </c>
      <c r="S504" t="s">
        <v>2687</v>
      </c>
      <c r="T504">
        <v>2009</v>
      </c>
      <c r="U504" t="s">
        <v>2688</v>
      </c>
      <c r="V504" t="s">
        <v>5680</v>
      </c>
      <c r="W504" t="s">
        <v>2689</v>
      </c>
      <c r="X504">
        <v>6.9</v>
      </c>
      <c r="Y504">
        <v>2578</v>
      </c>
      <c r="Z504">
        <v>157</v>
      </c>
      <c r="AA504">
        <f t="shared" si="125"/>
        <v>2</v>
      </c>
      <c r="AB504" t="s">
        <v>5426</v>
      </c>
      <c r="AC504">
        <f t="shared" si="111"/>
        <v>1</v>
      </c>
      <c r="AD504">
        <f t="shared" si="112"/>
        <v>1</v>
      </c>
      <c r="AE504">
        <f t="shared" si="113"/>
        <v>0</v>
      </c>
      <c r="AF504">
        <f t="shared" si="114"/>
        <v>6</v>
      </c>
      <c r="AG504">
        <f t="shared" si="115"/>
        <v>10.704987469059029</v>
      </c>
      <c r="AH504">
        <f t="shared" si="116"/>
        <v>6.8688201187569975</v>
      </c>
      <c r="AI504">
        <f t="shared" si="117"/>
        <v>3.0622058088197126</v>
      </c>
      <c r="AJ504">
        <f t="shared" si="118"/>
        <v>5.0612149093259982</v>
      </c>
      <c r="AK504">
        <f t="shared" si="119"/>
        <v>3.4112829130173838</v>
      </c>
      <c r="AL504">
        <f t="shared" si="120"/>
        <v>2.1958996524092336</v>
      </c>
      <c r="AW504">
        <v>937</v>
      </c>
      <c r="AX504">
        <v>2</v>
      </c>
      <c r="AY504" t="s">
        <v>4963</v>
      </c>
      <c r="AZ504" t="s">
        <v>4965</v>
      </c>
      <c r="BA504">
        <v>8</v>
      </c>
      <c r="BB504">
        <v>77</v>
      </c>
      <c r="BC504">
        <v>497.22326660156301</v>
      </c>
      <c r="BD504">
        <v>44</v>
      </c>
      <c r="BE504">
        <v>127.850151062012</v>
      </c>
      <c r="BF504">
        <v>1798</v>
      </c>
      <c r="BG504">
        <v>1.4024751260876701E-2</v>
      </c>
      <c r="BH504">
        <v>332.94030761718801</v>
      </c>
      <c r="BI504">
        <v>9</v>
      </c>
      <c r="BJ504">
        <v>8</v>
      </c>
      <c r="BK504">
        <v>78</v>
      </c>
      <c r="BL504">
        <v>44.800239562988303</v>
      </c>
      <c r="BM504">
        <v>45</v>
      </c>
      <c r="BN504">
        <v>251.80860900878901</v>
      </c>
      <c r="BO504">
        <v>4431</v>
      </c>
      <c r="BP504">
        <v>3.7254326161928502E-4</v>
      </c>
      <c r="BQ504">
        <v>1102.64624023438</v>
      </c>
      <c r="BR504">
        <v>9</v>
      </c>
      <c r="BS504">
        <f t="shared" si="121"/>
        <v>2.6965514424158181</v>
      </c>
      <c r="BT504">
        <f t="shared" si="122"/>
        <v>1.6512803363330928</v>
      </c>
      <c r="BU504">
        <f t="shared" si="123"/>
        <v>3.4112829130173838</v>
      </c>
      <c r="BV504">
        <f t="shared" si="124"/>
        <v>2.1958996524092336</v>
      </c>
      <c r="BX504" t="s">
        <v>2686</v>
      </c>
      <c r="BY504" t="s">
        <v>5680</v>
      </c>
    </row>
    <row r="505" spans="1:77" x14ac:dyDescent="0.15">
      <c r="B505">
        <v>504</v>
      </c>
      <c r="C505">
        <v>2009</v>
      </c>
      <c r="D505">
        <v>4</v>
      </c>
      <c r="E505">
        <v>2012</v>
      </c>
      <c r="F505" s="1">
        <v>40129</v>
      </c>
      <c r="G505">
        <v>38886883500</v>
      </c>
      <c r="H505">
        <v>3.7999999999999999E-2</v>
      </c>
      <c r="I505">
        <v>5390201</v>
      </c>
      <c r="J505">
        <v>856</v>
      </c>
      <c r="K505">
        <v>88814</v>
      </c>
      <c r="L505" t="s">
        <v>33</v>
      </c>
      <c r="M505" t="s">
        <v>33</v>
      </c>
      <c r="N505" t="s">
        <v>84</v>
      </c>
      <c r="O505" t="s">
        <v>4261</v>
      </c>
      <c r="P505" t="e">
        <v>#VALUE!</v>
      </c>
      <c r="Q505" t="s">
        <v>2690</v>
      </c>
      <c r="R505" t="s">
        <v>2691</v>
      </c>
      <c r="S505">
        <v>2012</v>
      </c>
      <c r="T505">
        <v>2009</v>
      </c>
      <c r="U505" t="s">
        <v>2692</v>
      </c>
      <c r="V505" t="s">
        <v>5731</v>
      </c>
      <c r="W505" t="s">
        <v>2694</v>
      </c>
      <c r="X505">
        <v>7.1</v>
      </c>
      <c r="Y505">
        <v>2010</v>
      </c>
      <c r="Z505">
        <v>103</v>
      </c>
      <c r="AA505">
        <f t="shared" si="125"/>
        <v>2</v>
      </c>
      <c r="AB505" t="s">
        <v>5429</v>
      </c>
      <c r="AC505">
        <f t="shared" si="111"/>
        <v>4</v>
      </c>
      <c r="AD505">
        <f t="shared" si="112"/>
        <v>4</v>
      </c>
      <c r="AE505">
        <f t="shared" si="113"/>
        <v>0</v>
      </c>
      <c r="AF505">
        <f t="shared" si="114"/>
        <v>11</v>
      </c>
      <c r="AG505">
        <f t="shared" si="115"/>
        <v>10.589803139007909</v>
      </c>
      <c r="AH505">
        <f t="shared" si="116"/>
        <v>6.7316049602819632</v>
      </c>
      <c r="AI505">
        <f t="shared" si="117"/>
        <v>2.932473764677153</v>
      </c>
      <c r="AJ505">
        <f t="shared" si="118"/>
        <v>4.94848143023252</v>
      </c>
      <c r="AK505">
        <f t="shared" si="119"/>
        <v>3.3031960574204886</v>
      </c>
      <c r="AL505">
        <f t="shared" si="120"/>
        <v>2.012837224705172</v>
      </c>
      <c r="AW505">
        <v>164</v>
      </c>
      <c r="AX505">
        <v>2</v>
      </c>
      <c r="AY505" t="s">
        <v>892</v>
      </c>
      <c r="AZ505" t="s">
        <v>894</v>
      </c>
      <c r="BA505">
        <v>14</v>
      </c>
      <c r="BB505">
        <v>181</v>
      </c>
      <c r="BC505">
        <v>1010.79302978516</v>
      </c>
      <c r="BD505">
        <v>93</v>
      </c>
      <c r="BE505">
        <v>147.26669311523401</v>
      </c>
      <c r="BF505">
        <v>1634</v>
      </c>
      <c r="BG505">
        <v>2.8076216578483599E-2</v>
      </c>
      <c r="BH505">
        <v>1046.32080078125</v>
      </c>
      <c r="BI505">
        <v>45.5</v>
      </c>
      <c r="BJ505">
        <v>14</v>
      </c>
      <c r="BK505">
        <v>190</v>
      </c>
      <c r="BL505">
        <v>47.448448181152301</v>
      </c>
      <c r="BM505">
        <v>99</v>
      </c>
      <c r="BN505">
        <v>265.58963012695301</v>
      </c>
      <c r="BO505">
        <v>4406</v>
      </c>
      <c r="BP505">
        <v>1.7370791465509699E-4</v>
      </c>
      <c r="BQ505">
        <v>1526.53210449219</v>
      </c>
      <c r="BR505">
        <v>44.333332061767599</v>
      </c>
      <c r="BS505">
        <f t="shared" si="121"/>
        <v>3.0046622384553561</v>
      </c>
      <c r="BT505">
        <f t="shared" si="122"/>
        <v>1.6762220132357417</v>
      </c>
      <c r="BU505">
        <f t="shared" si="123"/>
        <v>3.3031960574204886</v>
      </c>
      <c r="BV505">
        <f t="shared" si="124"/>
        <v>2.012837224705172</v>
      </c>
      <c r="BX505" t="s">
        <v>2691</v>
      </c>
      <c r="BY505" t="s">
        <v>5731</v>
      </c>
    </row>
    <row r="506" spans="1:77" x14ac:dyDescent="0.15">
      <c r="B506">
        <v>505</v>
      </c>
      <c r="C506">
        <v>2009</v>
      </c>
      <c r="D506">
        <v>5</v>
      </c>
      <c r="E506" t="s">
        <v>2695</v>
      </c>
      <c r="F506" s="1">
        <v>40164</v>
      </c>
      <c r="G506">
        <v>73132108000</v>
      </c>
      <c r="H506">
        <v>7.1999999999999897E-2</v>
      </c>
      <c r="I506">
        <v>9650443</v>
      </c>
      <c r="J506">
        <v>917</v>
      </c>
      <c r="K506">
        <v>144387</v>
      </c>
      <c r="L506" t="s">
        <v>33</v>
      </c>
      <c r="M506" t="s">
        <v>33</v>
      </c>
      <c r="N506" t="s">
        <v>880</v>
      </c>
      <c r="O506" t="s">
        <v>4261</v>
      </c>
      <c r="P506">
        <v>1</v>
      </c>
      <c r="Q506" t="s">
        <v>2695</v>
      </c>
      <c r="R506" t="s">
        <v>2696</v>
      </c>
      <c r="S506" t="s">
        <v>2697</v>
      </c>
      <c r="T506">
        <v>2009</v>
      </c>
      <c r="U506" t="s">
        <v>2698</v>
      </c>
      <c r="V506" t="s">
        <v>5617</v>
      </c>
      <c r="W506" t="s">
        <v>2699</v>
      </c>
      <c r="X506">
        <v>9</v>
      </c>
      <c r="Y506">
        <v>5192</v>
      </c>
      <c r="Z506">
        <v>223</v>
      </c>
      <c r="AA506">
        <f t="shared" si="125"/>
        <v>2</v>
      </c>
      <c r="AB506" t="s">
        <v>5446</v>
      </c>
      <c r="AC506">
        <f t="shared" si="111"/>
        <v>6</v>
      </c>
      <c r="AD506">
        <f t="shared" si="112"/>
        <v>4</v>
      </c>
      <c r="AE506">
        <f t="shared" si="113"/>
        <v>0</v>
      </c>
      <c r="AF506">
        <f t="shared" si="114"/>
        <v>12</v>
      </c>
      <c r="AG506">
        <f t="shared" si="115"/>
        <v>10.864108091947061</v>
      </c>
      <c r="AH506">
        <f t="shared" si="116"/>
        <v>6.9845472499282026</v>
      </c>
      <c r="AI506">
        <f t="shared" si="117"/>
        <v>2.9623693356700209</v>
      </c>
      <c r="AJ506">
        <f t="shared" si="118"/>
        <v>5.1595280929398486</v>
      </c>
      <c r="AK506">
        <f t="shared" si="119"/>
        <v>3.7153346837923125</v>
      </c>
      <c r="AL506">
        <f t="shared" si="120"/>
        <v>2.3483048630481607</v>
      </c>
      <c r="AW506">
        <v>440</v>
      </c>
      <c r="AX506">
        <v>2</v>
      </c>
      <c r="AY506" t="s">
        <v>2375</v>
      </c>
      <c r="AZ506" t="s">
        <v>2377</v>
      </c>
      <c r="BA506">
        <v>4</v>
      </c>
      <c r="BB506">
        <v>34</v>
      </c>
      <c r="BC506">
        <v>162.67207336425801</v>
      </c>
      <c r="BD506">
        <v>21</v>
      </c>
      <c r="BE506">
        <v>113.84999847412099</v>
      </c>
      <c r="BF506">
        <v>1943</v>
      </c>
      <c r="BG506">
        <v>4.4373376294970504E-3</v>
      </c>
      <c r="BH506">
        <v>0</v>
      </c>
      <c r="BI506">
        <v>0</v>
      </c>
      <c r="BJ506">
        <v>4</v>
      </c>
      <c r="BK506">
        <v>41</v>
      </c>
      <c r="BL506">
        <v>77.593170166015597</v>
      </c>
      <c r="BM506">
        <v>28</v>
      </c>
      <c r="BN506">
        <v>248.06236267089801</v>
      </c>
      <c r="BO506">
        <v>4416</v>
      </c>
      <c r="BP506">
        <v>8.8310998398810603E-4</v>
      </c>
      <c r="BQ506">
        <v>0</v>
      </c>
      <c r="BR506">
        <v>0</v>
      </c>
      <c r="BS506">
        <f t="shared" si="121"/>
        <v>2.2113130020775591</v>
      </c>
      <c r="BT506">
        <f t="shared" si="122"/>
        <v>1.8898234958748097</v>
      </c>
      <c r="BU506">
        <f t="shared" si="123"/>
        <v>3.7153346837923125</v>
      </c>
      <c r="BV506">
        <f t="shared" si="124"/>
        <v>2.3483048630481607</v>
      </c>
      <c r="BX506" t="s">
        <v>2696</v>
      </c>
      <c r="BY506" t="s">
        <v>5617</v>
      </c>
    </row>
    <row r="507" spans="1:77" x14ac:dyDescent="0.15">
      <c r="B507">
        <v>506</v>
      </c>
      <c r="C507">
        <v>2009</v>
      </c>
      <c r="D507">
        <v>6</v>
      </c>
      <c r="E507" t="s">
        <v>2700</v>
      </c>
      <c r="F507" s="1">
        <v>39954</v>
      </c>
      <c r="G507">
        <v>29690943500</v>
      </c>
      <c r="H507">
        <v>2.8999999999999901E-2</v>
      </c>
      <c r="I507">
        <v>4499776</v>
      </c>
      <c r="J507">
        <v>702</v>
      </c>
      <c r="K507">
        <v>93745</v>
      </c>
      <c r="L507" t="s">
        <v>33</v>
      </c>
      <c r="M507" t="s">
        <v>33</v>
      </c>
      <c r="N507" t="s">
        <v>713</v>
      </c>
      <c r="O507" t="s">
        <v>4261</v>
      </c>
      <c r="P507" t="e">
        <v>#VALUE!</v>
      </c>
      <c r="Q507" t="s">
        <v>2701</v>
      </c>
      <c r="R507" t="s">
        <v>2702</v>
      </c>
      <c r="S507" t="s">
        <v>2703</v>
      </c>
      <c r="T507">
        <v>2009</v>
      </c>
      <c r="U507" t="s">
        <v>2704</v>
      </c>
      <c r="V507" t="s">
        <v>5636</v>
      </c>
      <c r="W507" t="s">
        <v>2705</v>
      </c>
      <c r="X507">
        <v>7.8</v>
      </c>
      <c r="Y507">
        <v>1402</v>
      </c>
      <c r="Z507">
        <v>107</v>
      </c>
      <c r="AA507">
        <f t="shared" si="125"/>
        <v>2</v>
      </c>
      <c r="AB507" t="s">
        <v>5443</v>
      </c>
      <c r="AC507">
        <f t="shared" si="111"/>
        <v>3</v>
      </c>
      <c r="AD507">
        <f t="shared" si="112"/>
        <v>3</v>
      </c>
      <c r="AE507">
        <f t="shared" si="113"/>
        <v>0</v>
      </c>
      <c r="AF507">
        <f t="shared" si="114"/>
        <v>5</v>
      </c>
      <c r="AG507">
        <f t="shared" si="115"/>
        <v>10.472623998550342</v>
      </c>
      <c r="AH507">
        <f t="shared" si="116"/>
        <v>6.6531908950230614</v>
      </c>
      <c r="AI507">
        <f t="shared" si="117"/>
        <v>2.8463371121298047</v>
      </c>
      <c r="AJ507">
        <f t="shared" si="118"/>
        <v>4.9719481134097032</v>
      </c>
      <c r="AK507">
        <f t="shared" si="119"/>
        <v>3.1467480136306394</v>
      </c>
      <c r="AL507">
        <f t="shared" si="120"/>
        <v>2.0293837776852093</v>
      </c>
      <c r="AW507">
        <v>857</v>
      </c>
      <c r="AX507">
        <v>2</v>
      </c>
      <c r="AY507" t="s">
        <v>4531</v>
      </c>
      <c r="AZ507" t="s">
        <v>4533</v>
      </c>
      <c r="BA507">
        <v>2</v>
      </c>
      <c r="BB507">
        <v>4</v>
      </c>
      <c r="BC507">
        <v>2.33649826049805</v>
      </c>
      <c r="BD507">
        <v>1</v>
      </c>
      <c r="BE507">
        <v>1</v>
      </c>
      <c r="BF507">
        <v>4042</v>
      </c>
      <c r="BG507">
        <v>0</v>
      </c>
      <c r="BH507">
        <v>0</v>
      </c>
      <c r="BI507">
        <v>0</v>
      </c>
      <c r="BJ507">
        <v>2</v>
      </c>
      <c r="BK507">
        <v>4</v>
      </c>
      <c r="BL507">
        <v>2.1921021938324001</v>
      </c>
      <c r="BM507">
        <v>1</v>
      </c>
      <c r="BN507">
        <v>1</v>
      </c>
      <c r="BO507">
        <v>10979</v>
      </c>
      <c r="BP507">
        <v>0</v>
      </c>
      <c r="BQ507">
        <v>0</v>
      </c>
      <c r="BR507">
        <v>0</v>
      </c>
      <c r="BS507">
        <f t="shared" si="121"/>
        <v>0.36856546203211493</v>
      </c>
      <c r="BT507">
        <f t="shared" si="122"/>
        <v>0.34086079670236358</v>
      </c>
      <c r="BU507">
        <f t="shared" si="123"/>
        <v>3.1467480136306394</v>
      </c>
      <c r="BV507">
        <f t="shared" si="124"/>
        <v>2.0293837776852093</v>
      </c>
      <c r="BX507" t="s">
        <v>2702</v>
      </c>
      <c r="BY507" t="s">
        <v>5636</v>
      </c>
    </row>
    <row r="508" spans="1:77" x14ac:dyDescent="0.15">
      <c r="B508">
        <v>507</v>
      </c>
      <c r="C508">
        <v>2009</v>
      </c>
      <c r="D508">
        <v>7</v>
      </c>
      <c r="E508" t="s">
        <v>2706</v>
      </c>
      <c r="F508" s="1">
        <v>39925</v>
      </c>
      <c r="G508">
        <v>26380710000</v>
      </c>
      <c r="H508">
        <v>2.5999999999999999E-2</v>
      </c>
      <c r="I508">
        <v>4039891</v>
      </c>
      <c r="J508">
        <v>475</v>
      </c>
      <c r="K508">
        <v>90779</v>
      </c>
      <c r="L508" t="s">
        <v>25</v>
      </c>
      <c r="M508" t="s">
        <v>25</v>
      </c>
      <c r="N508" t="s">
        <v>713</v>
      </c>
      <c r="O508" t="s">
        <v>4261</v>
      </c>
      <c r="P508">
        <v>1</v>
      </c>
      <c r="Q508" t="s">
        <v>2706</v>
      </c>
      <c r="R508" t="s">
        <v>2707</v>
      </c>
      <c r="S508" t="s">
        <v>2708</v>
      </c>
      <c r="T508">
        <v>2009</v>
      </c>
      <c r="U508" t="s">
        <v>2709</v>
      </c>
      <c r="V508" t="s">
        <v>5681</v>
      </c>
      <c r="W508" t="s">
        <v>31</v>
      </c>
      <c r="X508">
        <v>8.5</v>
      </c>
      <c r="Y508">
        <v>2117</v>
      </c>
      <c r="Z508">
        <v>130</v>
      </c>
      <c r="AA508">
        <f t="shared" si="125"/>
        <v>1</v>
      </c>
      <c r="AB508" t="s">
        <v>5443</v>
      </c>
      <c r="AC508">
        <f t="shared" si="111"/>
        <v>3</v>
      </c>
      <c r="AD508">
        <f t="shared" si="112"/>
        <v>3</v>
      </c>
      <c r="AE508">
        <f t="shared" si="113"/>
        <v>0</v>
      </c>
      <c r="AF508">
        <f t="shared" si="114"/>
        <v>4</v>
      </c>
      <c r="AG508">
        <f t="shared" si="115"/>
        <v>10.421286479797637</v>
      </c>
      <c r="AH508">
        <f t="shared" si="116"/>
        <v>6.6063696476014124</v>
      </c>
      <c r="AI508">
        <f t="shared" si="117"/>
        <v>2.6766936096248664</v>
      </c>
      <c r="AJ508">
        <f t="shared" si="118"/>
        <v>4.9579853943478529</v>
      </c>
      <c r="AK508">
        <f t="shared" si="119"/>
        <v>3.325720858019412</v>
      </c>
      <c r="AL508">
        <f t="shared" si="120"/>
        <v>2.1139433523068365</v>
      </c>
      <c r="AW508">
        <v>286</v>
      </c>
      <c r="AX508">
        <v>2</v>
      </c>
      <c r="AY508" t="s">
        <v>1478</v>
      </c>
      <c r="AZ508" t="s">
        <v>1480</v>
      </c>
      <c r="BA508">
        <v>1</v>
      </c>
      <c r="BB508">
        <v>1</v>
      </c>
      <c r="BC508">
        <v>1.0775997638702399</v>
      </c>
      <c r="BD508">
        <v>0</v>
      </c>
      <c r="BE508">
        <v>0</v>
      </c>
      <c r="BF508">
        <v>4050</v>
      </c>
      <c r="BG508">
        <v>0</v>
      </c>
      <c r="BH508">
        <v>0</v>
      </c>
      <c r="BI508">
        <v>0</v>
      </c>
      <c r="BJ508">
        <v>1</v>
      </c>
      <c r="BK508">
        <v>1</v>
      </c>
      <c r="BL508">
        <v>1.0458220243453999</v>
      </c>
      <c r="BM508">
        <v>0</v>
      </c>
      <c r="BN508">
        <v>0</v>
      </c>
      <c r="BO508">
        <v>10989</v>
      </c>
      <c r="BP508">
        <v>0</v>
      </c>
      <c r="BQ508">
        <v>0</v>
      </c>
      <c r="BR508">
        <v>0</v>
      </c>
      <c r="BS508">
        <f t="shared" si="121"/>
        <v>3.2457487549874396E-2</v>
      </c>
      <c r="BT508">
        <f t="shared" si="122"/>
        <v>1.9457783554984169E-2</v>
      </c>
      <c r="BU508">
        <f t="shared" si="123"/>
        <v>3.325720858019412</v>
      </c>
      <c r="BV508">
        <f t="shared" si="124"/>
        <v>2.1139433523068365</v>
      </c>
      <c r="BX508" t="s">
        <v>2707</v>
      </c>
      <c r="BY508" t="s">
        <v>5681</v>
      </c>
    </row>
    <row r="509" spans="1:77" x14ac:dyDescent="0.15">
      <c r="B509">
        <v>508</v>
      </c>
      <c r="C509">
        <v>2009</v>
      </c>
      <c r="D509">
        <v>8</v>
      </c>
      <c r="E509" t="s">
        <v>2710</v>
      </c>
      <c r="F509" s="1">
        <v>39975</v>
      </c>
      <c r="G509">
        <v>20618276000</v>
      </c>
      <c r="H509">
        <v>0.02</v>
      </c>
      <c r="I509">
        <v>3024666</v>
      </c>
      <c r="J509">
        <v>432</v>
      </c>
      <c r="K509">
        <v>69946</v>
      </c>
      <c r="L509" t="s">
        <v>25</v>
      </c>
      <c r="M509" t="s">
        <v>25</v>
      </c>
      <c r="N509" t="s">
        <v>26</v>
      </c>
      <c r="O509" t="s">
        <v>4261</v>
      </c>
      <c r="P509">
        <v>1</v>
      </c>
      <c r="Q509" t="s">
        <v>2710</v>
      </c>
      <c r="R509" t="s">
        <v>2711</v>
      </c>
      <c r="S509" t="s">
        <v>2712</v>
      </c>
      <c r="T509">
        <v>2009</v>
      </c>
      <c r="U509" t="s">
        <v>2713</v>
      </c>
      <c r="V509" t="s">
        <v>5597</v>
      </c>
      <c r="W509" t="s">
        <v>2714</v>
      </c>
      <c r="X509">
        <v>8.6</v>
      </c>
      <c r="Y509">
        <v>1244</v>
      </c>
      <c r="Z509">
        <v>91</v>
      </c>
      <c r="AA509">
        <f t="shared" si="125"/>
        <v>1</v>
      </c>
      <c r="AB509" t="s">
        <v>5424</v>
      </c>
      <c r="AC509">
        <f t="shared" si="111"/>
        <v>2</v>
      </c>
      <c r="AD509">
        <f t="shared" si="112"/>
        <v>2</v>
      </c>
      <c r="AE509">
        <f t="shared" si="113"/>
        <v>0</v>
      </c>
      <c r="AF509">
        <f t="shared" si="114"/>
        <v>6</v>
      </c>
      <c r="AG509">
        <f t="shared" si="115"/>
        <v>10.314252348872412</v>
      </c>
      <c r="AH509">
        <f t="shared" si="116"/>
        <v>6.4806774244874932</v>
      </c>
      <c r="AI509">
        <f t="shared" si="117"/>
        <v>2.6354837468149119</v>
      </c>
      <c r="AJ509">
        <f t="shared" si="118"/>
        <v>4.8447628835512395</v>
      </c>
      <c r="AK509">
        <f t="shared" si="119"/>
        <v>3.0948203803547996</v>
      </c>
      <c r="AL509">
        <f t="shared" si="120"/>
        <v>1.9590413923210932</v>
      </c>
      <c r="AW509">
        <v>650</v>
      </c>
      <c r="AX509">
        <v>2</v>
      </c>
      <c r="AY509" t="s">
        <v>3445</v>
      </c>
      <c r="AZ509" t="s">
        <v>3447</v>
      </c>
      <c r="BA509">
        <v>2</v>
      </c>
      <c r="BB509">
        <v>4</v>
      </c>
      <c r="BC509">
        <v>2.3364958763122599</v>
      </c>
      <c r="BD509">
        <v>1</v>
      </c>
      <c r="BE509">
        <v>1</v>
      </c>
      <c r="BF509">
        <v>4042</v>
      </c>
      <c r="BG509">
        <v>0</v>
      </c>
      <c r="BH509">
        <v>0</v>
      </c>
      <c r="BI509">
        <v>0</v>
      </c>
      <c r="BJ509">
        <v>2</v>
      </c>
      <c r="BK509">
        <v>4</v>
      </c>
      <c r="BL509">
        <v>2.1921124458313002</v>
      </c>
      <c r="BM509">
        <v>1</v>
      </c>
      <c r="BN509">
        <v>1</v>
      </c>
      <c r="BO509">
        <v>10979</v>
      </c>
      <c r="BP509">
        <v>0</v>
      </c>
      <c r="BQ509">
        <v>0</v>
      </c>
      <c r="BR509">
        <v>0</v>
      </c>
      <c r="BS509">
        <f t="shared" si="121"/>
        <v>0.36856501887353088</v>
      </c>
      <c r="BT509">
        <f t="shared" si="122"/>
        <v>0.34086282780116539</v>
      </c>
      <c r="BU509">
        <f t="shared" si="123"/>
        <v>3.0948203803547996</v>
      </c>
      <c r="BV509">
        <f t="shared" si="124"/>
        <v>1.9590413923210932</v>
      </c>
      <c r="BX509" t="s">
        <v>2711</v>
      </c>
      <c r="BY509" t="s">
        <v>5597</v>
      </c>
    </row>
    <row r="510" spans="1:77" x14ac:dyDescent="0.15">
      <c r="B510">
        <v>509</v>
      </c>
      <c r="C510">
        <v>2009</v>
      </c>
      <c r="D510">
        <v>9</v>
      </c>
      <c r="E510" t="s">
        <v>2715</v>
      </c>
      <c r="F510" s="1">
        <v>39961</v>
      </c>
      <c r="G510">
        <v>19967362500</v>
      </c>
      <c r="H510">
        <v>0.02</v>
      </c>
      <c r="I510">
        <v>2979213</v>
      </c>
      <c r="J510">
        <v>642</v>
      </c>
      <c r="K510">
        <v>71401</v>
      </c>
      <c r="L510" t="s">
        <v>25</v>
      </c>
      <c r="M510" t="s">
        <v>25</v>
      </c>
      <c r="N510" t="s">
        <v>40</v>
      </c>
      <c r="O510" t="s">
        <v>4261</v>
      </c>
      <c r="P510">
        <v>1</v>
      </c>
      <c r="Q510" t="s">
        <v>2715</v>
      </c>
      <c r="R510" t="s">
        <v>2716</v>
      </c>
      <c r="S510" t="s">
        <v>2717</v>
      </c>
      <c r="T510">
        <v>2009</v>
      </c>
      <c r="U510" t="s">
        <v>2718</v>
      </c>
      <c r="V510" t="s">
        <v>5597</v>
      </c>
      <c r="W510" t="s">
        <v>31</v>
      </c>
      <c r="X510">
        <v>7.9</v>
      </c>
      <c r="Y510">
        <v>1619</v>
      </c>
      <c r="Z510">
        <v>175</v>
      </c>
      <c r="AA510">
        <f t="shared" si="125"/>
        <v>1</v>
      </c>
      <c r="AB510" t="s">
        <v>5426</v>
      </c>
      <c r="AC510">
        <f t="shared" si="111"/>
        <v>1</v>
      </c>
      <c r="AD510">
        <f t="shared" si="112"/>
        <v>1</v>
      </c>
      <c r="AE510">
        <f t="shared" si="113"/>
        <v>0</v>
      </c>
      <c r="AF510">
        <f t="shared" si="114"/>
        <v>5</v>
      </c>
      <c r="AG510">
        <f t="shared" si="115"/>
        <v>10.300320702459867</v>
      </c>
      <c r="AH510">
        <f t="shared" si="116"/>
        <v>6.4741015543791027</v>
      </c>
      <c r="AI510">
        <f t="shared" si="117"/>
        <v>2.8075350280688531</v>
      </c>
      <c r="AJ510">
        <f t="shared" si="118"/>
        <v>4.8537042942893489</v>
      </c>
      <c r="AK510">
        <f t="shared" si="119"/>
        <v>3.2092468487533736</v>
      </c>
      <c r="AL510">
        <f t="shared" si="120"/>
        <v>2.2430380486862944</v>
      </c>
      <c r="AW510">
        <v>80</v>
      </c>
      <c r="AX510">
        <v>2</v>
      </c>
      <c r="AY510" t="s">
        <v>459</v>
      </c>
      <c r="AZ510" t="s">
        <v>461</v>
      </c>
      <c r="BA510">
        <v>8</v>
      </c>
      <c r="BB510">
        <v>96</v>
      </c>
      <c r="BC510">
        <v>919.05413818359398</v>
      </c>
      <c r="BD510">
        <v>50</v>
      </c>
      <c r="BE510">
        <v>128.80010986328099</v>
      </c>
      <c r="BF510">
        <v>1793</v>
      </c>
      <c r="BG510">
        <v>2.6624491438269601E-2</v>
      </c>
      <c r="BH510">
        <v>259.61309814453102</v>
      </c>
      <c r="BI510">
        <v>10</v>
      </c>
      <c r="BJ510">
        <v>9</v>
      </c>
      <c r="BK510">
        <v>116</v>
      </c>
      <c r="BL510">
        <v>39.157787322997997</v>
      </c>
      <c r="BM510">
        <v>58</v>
      </c>
      <c r="BN510">
        <v>255.27049255371099</v>
      </c>
      <c r="BO510">
        <v>4422</v>
      </c>
      <c r="BP510">
        <v>2.2283999715000399E-4</v>
      </c>
      <c r="BQ510">
        <v>687.770751953125</v>
      </c>
      <c r="BR510">
        <v>12</v>
      </c>
      <c r="BS510">
        <f t="shared" si="121"/>
        <v>2.9633410948702026</v>
      </c>
      <c r="BT510">
        <f t="shared" si="122"/>
        <v>1.5928181432801849</v>
      </c>
      <c r="BU510">
        <f t="shared" si="123"/>
        <v>3.2092468487533736</v>
      </c>
      <c r="BV510">
        <f t="shared" si="124"/>
        <v>2.2430380486862944</v>
      </c>
      <c r="BX510" t="s">
        <v>2716</v>
      </c>
      <c r="BY510" t="s">
        <v>5597</v>
      </c>
    </row>
    <row r="511" spans="1:77" x14ac:dyDescent="0.15">
      <c r="B511">
        <v>510</v>
      </c>
      <c r="C511">
        <v>2009</v>
      </c>
      <c r="D511">
        <v>10</v>
      </c>
      <c r="E511" t="s">
        <v>2719</v>
      </c>
      <c r="F511" s="1">
        <v>40009</v>
      </c>
      <c r="G511">
        <v>20267293000</v>
      </c>
      <c r="H511">
        <v>0.02</v>
      </c>
      <c r="I511">
        <v>2957706</v>
      </c>
      <c r="J511">
        <v>751</v>
      </c>
      <c r="K511">
        <v>48112</v>
      </c>
      <c r="L511" t="s">
        <v>33</v>
      </c>
      <c r="M511" t="s">
        <v>33</v>
      </c>
      <c r="N511" t="s">
        <v>34</v>
      </c>
      <c r="O511" t="s">
        <v>4261</v>
      </c>
      <c r="P511" t="e">
        <v>#VALUE!</v>
      </c>
      <c r="Q511" t="s">
        <v>2720</v>
      </c>
      <c r="R511" t="s">
        <v>2721</v>
      </c>
      <c r="S511" t="s">
        <v>2722</v>
      </c>
      <c r="T511">
        <v>2009</v>
      </c>
      <c r="U511" t="s">
        <v>2723</v>
      </c>
      <c r="V511" t="s">
        <v>5598</v>
      </c>
      <c r="W511" t="s">
        <v>2724</v>
      </c>
      <c r="X511">
        <v>6.5</v>
      </c>
      <c r="Y511">
        <v>1609</v>
      </c>
      <c r="Z511">
        <v>39</v>
      </c>
      <c r="AA511">
        <f t="shared" si="125"/>
        <v>2</v>
      </c>
      <c r="AB511" t="s">
        <v>5425</v>
      </c>
      <c r="AC511">
        <f t="shared" si="111"/>
        <v>5</v>
      </c>
      <c r="AD511">
        <f t="shared" si="112"/>
        <v>4</v>
      </c>
      <c r="AE511">
        <f t="shared" si="113"/>
        <v>0</v>
      </c>
      <c r="AF511">
        <f t="shared" si="114"/>
        <v>7</v>
      </c>
      <c r="AG511">
        <f t="shared" si="115"/>
        <v>10.306795746045211</v>
      </c>
      <c r="AH511">
        <f t="shared" si="116"/>
        <v>6.4709550023439766</v>
      </c>
      <c r="AI511">
        <f t="shared" si="117"/>
        <v>2.8756399370041681</v>
      </c>
      <c r="AJ511">
        <f t="shared" si="118"/>
        <v>4.6822534107564415</v>
      </c>
      <c r="AK511">
        <f t="shared" si="119"/>
        <v>3.2065560440990293</v>
      </c>
      <c r="AL511">
        <f t="shared" si="120"/>
        <v>1.5910646070264991</v>
      </c>
      <c r="AW511">
        <v>984</v>
      </c>
      <c r="AX511">
        <v>2</v>
      </c>
      <c r="AY511" t="s">
        <v>5187</v>
      </c>
      <c r="AZ511" t="s">
        <v>5189</v>
      </c>
      <c r="BA511">
        <v>4</v>
      </c>
      <c r="BB511">
        <v>43</v>
      </c>
      <c r="BC511">
        <v>741.34844970703102</v>
      </c>
      <c r="BD511">
        <v>34</v>
      </c>
      <c r="BE511">
        <v>118.45002746582</v>
      </c>
      <c r="BF511">
        <v>1891</v>
      </c>
      <c r="BG511">
        <v>2.21316535025835E-2</v>
      </c>
      <c r="BH511">
        <v>88.000457763671903</v>
      </c>
      <c r="BI511">
        <v>2</v>
      </c>
      <c r="BJ511">
        <v>4</v>
      </c>
      <c r="BK511">
        <v>48</v>
      </c>
      <c r="BL511">
        <v>12.2784643173218</v>
      </c>
      <c r="BM511">
        <v>39</v>
      </c>
      <c r="BN511">
        <v>224.03161621093801</v>
      </c>
      <c r="BO511">
        <v>4951</v>
      </c>
      <c r="BP511" s="6">
        <v>2.69461015705019E-5</v>
      </c>
      <c r="BQ511">
        <v>185.54266357421901</v>
      </c>
      <c r="BR511">
        <v>2</v>
      </c>
      <c r="BS511">
        <f t="shared" si="121"/>
        <v>2.8700223837084575</v>
      </c>
      <c r="BT511">
        <f t="shared" si="122"/>
        <v>1.0891440524550862</v>
      </c>
      <c r="BU511">
        <f t="shared" si="123"/>
        <v>3.2065560440990293</v>
      </c>
      <c r="BV511">
        <f t="shared" si="124"/>
        <v>1.5910646070264991</v>
      </c>
      <c r="BX511" t="s">
        <v>2721</v>
      </c>
      <c r="BY511" t="s">
        <v>5598</v>
      </c>
    </row>
    <row r="512" spans="1:77" x14ac:dyDescent="0.15">
      <c r="B512">
        <v>511</v>
      </c>
      <c r="C512">
        <v>2009</v>
      </c>
      <c r="D512">
        <v>11</v>
      </c>
      <c r="E512" t="s">
        <v>2725</v>
      </c>
      <c r="F512" s="1">
        <v>39835</v>
      </c>
      <c r="G512">
        <v>17782372500</v>
      </c>
      <c r="H512">
        <v>1.7000000000000001E-2</v>
      </c>
      <c r="I512">
        <v>2694436</v>
      </c>
      <c r="J512">
        <v>426</v>
      </c>
      <c r="K512">
        <v>45952</v>
      </c>
      <c r="L512" t="s">
        <v>147</v>
      </c>
      <c r="M512" t="s">
        <v>147</v>
      </c>
      <c r="N512" t="s">
        <v>26</v>
      </c>
      <c r="O512" t="s">
        <v>4261</v>
      </c>
      <c r="P512">
        <v>1</v>
      </c>
      <c r="Q512" t="s">
        <v>2725</v>
      </c>
      <c r="R512" t="s">
        <v>2726</v>
      </c>
      <c r="S512" t="s">
        <v>2727</v>
      </c>
      <c r="T512">
        <v>2009</v>
      </c>
      <c r="U512" t="s">
        <v>2728</v>
      </c>
      <c r="V512" t="s">
        <v>5629</v>
      </c>
      <c r="W512" t="s">
        <v>2729</v>
      </c>
      <c r="X512">
        <v>6.7</v>
      </c>
      <c r="Y512">
        <v>704</v>
      </c>
      <c r="Z512">
        <v>53</v>
      </c>
      <c r="AA512">
        <f t="shared" si="125"/>
        <v>3</v>
      </c>
      <c r="AB512" t="s">
        <v>5424</v>
      </c>
      <c r="AC512">
        <f t="shared" si="111"/>
        <v>2</v>
      </c>
      <c r="AD512">
        <f t="shared" si="112"/>
        <v>2</v>
      </c>
      <c r="AE512">
        <f t="shared" si="113"/>
        <v>0</v>
      </c>
      <c r="AF512">
        <f t="shared" si="114"/>
        <v>1</v>
      </c>
      <c r="AG512">
        <f t="shared" si="115"/>
        <v>10.249989703480111</v>
      </c>
      <c r="AH512">
        <f t="shared" si="116"/>
        <v>6.4304678724089639</v>
      </c>
      <c r="AI512">
        <f t="shared" si="117"/>
        <v>2.6294095991027189</v>
      </c>
      <c r="AJ512">
        <f t="shared" si="118"/>
        <v>4.6623044182261868</v>
      </c>
      <c r="AK512">
        <f t="shared" si="119"/>
        <v>2.847572659142112</v>
      </c>
      <c r="AL512">
        <f t="shared" si="120"/>
        <v>1.7242758696007889</v>
      </c>
      <c r="AW512">
        <v>490</v>
      </c>
      <c r="AX512">
        <v>2</v>
      </c>
      <c r="AY512" t="s">
        <v>2637</v>
      </c>
      <c r="AZ512" t="s">
        <v>2639</v>
      </c>
      <c r="BA512">
        <v>12</v>
      </c>
      <c r="BB512">
        <v>141</v>
      </c>
      <c r="BC512">
        <v>682.13812255859398</v>
      </c>
      <c r="BD512">
        <v>78</v>
      </c>
      <c r="BE512">
        <v>140.71665954589801</v>
      </c>
      <c r="BF512">
        <v>1689</v>
      </c>
      <c r="BG512">
        <v>1.85519028455019E-2</v>
      </c>
      <c r="BH512">
        <v>703.532958984375</v>
      </c>
      <c r="BI512">
        <v>34.500003814697301</v>
      </c>
      <c r="BJ512">
        <v>14</v>
      </c>
      <c r="BK512">
        <v>197</v>
      </c>
      <c r="BL512">
        <v>231.665451049805</v>
      </c>
      <c r="BM512">
        <v>102</v>
      </c>
      <c r="BN512">
        <v>291.7998046875</v>
      </c>
      <c r="BO512">
        <v>3946</v>
      </c>
      <c r="BP512">
        <v>2.4988111108541502E-3</v>
      </c>
      <c r="BQ512">
        <v>4886.82080078125</v>
      </c>
      <c r="BR512">
        <v>44.833339691162102</v>
      </c>
      <c r="BS512">
        <f t="shared" si="121"/>
        <v>2.8338723215648405</v>
      </c>
      <c r="BT512">
        <f t="shared" si="122"/>
        <v>2.3648612710053567</v>
      </c>
      <c r="BU512">
        <f t="shared" si="123"/>
        <v>2.847572659142112</v>
      </c>
      <c r="BV512">
        <f t="shared" si="124"/>
        <v>1.7242758696007889</v>
      </c>
      <c r="BX512" t="s">
        <v>2726</v>
      </c>
      <c r="BY512" t="s">
        <v>5629</v>
      </c>
    </row>
    <row r="513" spans="2:77" x14ac:dyDescent="0.15">
      <c r="B513">
        <v>512</v>
      </c>
      <c r="C513">
        <v>2009</v>
      </c>
      <c r="D513">
        <v>12</v>
      </c>
      <c r="E513" t="s">
        <v>2730</v>
      </c>
      <c r="F513" s="1">
        <v>40031</v>
      </c>
      <c r="G513">
        <v>19583497500</v>
      </c>
      <c r="H513">
        <v>1.9E-2</v>
      </c>
      <c r="I513">
        <v>2665874</v>
      </c>
      <c r="J513">
        <v>446</v>
      </c>
      <c r="K513">
        <v>54820</v>
      </c>
      <c r="L513" t="s">
        <v>33</v>
      </c>
      <c r="M513" t="s">
        <v>33</v>
      </c>
      <c r="N513" t="s">
        <v>40</v>
      </c>
      <c r="O513" t="s">
        <v>4261</v>
      </c>
      <c r="P513">
        <v>1</v>
      </c>
      <c r="Q513" t="s">
        <v>2730</v>
      </c>
      <c r="R513" t="s">
        <v>2731</v>
      </c>
      <c r="S513" t="s">
        <v>2732</v>
      </c>
      <c r="T513">
        <v>2009</v>
      </c>
      <c r="U513" t="s">
        <v>2733</v>
      </c>
      <c r="V513" t="s">
        <v>5651</v>
      </c>
      <c r="W513" t="s">
        <v>2734</v>
      </c>
      <c r="X513">
        <v>7.9</v>
      </c>
      <c r="Y513">
        <v>1206</v>
      </c>
      <c r="Z513">
        <v>59</v>
      </c>
      <c r="AA513">
        <f t="shared" si="125"/>
        <v>2</v>
      </c>
      <c r="AB513" t="s">
        <v>5426</v>
      </c>
      <c r="AC513">
        <f t="shared" si="111"/>
        <v>1</v>
      </c>
      <c r="AD513">
        <f t="shared" si="112"/>
        <v>1</v>
      </c>
      <c r="AE513">
        <f t="shared" si="113"/>
        <v>0</v>
      </c>
      <c r="AF513">
        <f t="shared" si="114"/>
        <v>8</v>
      </c>
      <c r="AG513">
        <f t="shared" si="115"/>
        <v>10.291890256890252</v>
      </c>
      <c r="AH513">
        <f t="shared" si="116"/>
        <v>6.4258396190471307</v>
      </c>
      <c r="AI513">
        <f t="shared" si="117"/>
        <v>2.6493348587121419</v>
      </c>
      <c r="AJ513">
        <f t="shared" si="118"/>
        <v>4.7389390312034791</v>
      </c>
      <c r="AK513">
        <f t="shared" si="119"/>
        <v>3.0813473078041325</v>
      </c>
      <c r="AL513">
        <f t="shared" si="120"/>
        <v>1.7708520116421442</v>
      </c>
      <c r="AW513">
        <v>913</v>
      </c>
      <c r="AX513">
        <v>1</v>
      </c>
      <c r="AY513" t="s">
        <v>4849</v>
      </c>
      <c r="AZ513" t="s">
        <v>4850</v>
      </c>
      <c r="BA513">
        <v>26</v>
      </c>
      <c r="BB513">
        <v>632</v>
      </c>
      <c r="BC513">
        <v>6986.17529296875</v>
      </c>
      <c r="BD513">
        <v>227</v>
      </c>
      <c r="BE513">
        <v>195.61643981933599</v>
      </c>
      <c r="BF513">
        <v>1149</v>
      </c>
      <c r="BG513">
        <v>9.2047631740570096E-2</v>
      </c>
      <c r="BH513">
        <v>516.40026855468795</v>
      </c>
      <c r="BI513">
        <v>126.549995422363</v>
      </c>
      <c r="BJ513">
        <v>26</v>
      </c>
      <c r="BK513">
        <v>640</v>
      </c>
      <c r="BL513">
        <v>6932.4765625</v>
      </c>
      <c r="BM513">
        <v>235</v>
      </c>
      <c r="BN513">
        <v>315.39544677734398</v>
      </c>
      <c r="BO513">
        <v>3925</v>
      </c>
      <c r="BP513">
        <v>8.7064452469348894E-2</v>
      </c>
      <c r="BQ513">
        <v>1549.81689453125</v>
      </c>
      <c r="BR513">
        <v>126.549995422363</v>
      </c>
      <c r="BS513">
        <f t="shared" si="121"/>
        <v>3.8442394784980132</v>
      </c>
      <c r="BT513">
        <f t="shared" si="122"/>
        <v>3.8408884099781169</v>
      </c>
      <c r="BU513">
        <f t="shared" si="123"/>
        <v>3.0813473078041325</v>
      </c>
      <c r="BV513">
        <f t="shared" si="124"/>
        <v>1.7708520116421442</v>
      </c>
      <c r="BX513" t="s">
        <v>2731</v>
      </c>
      <c r="BY513" t="s">
        <v>5651</v>
      </c>
    </row>
    <row r="514" spans="2:77" x14ac:dyDescent="0.15">
      <c r="B514">
        <v>513</v>
      </c>
      <c r="C514">
        <v>2009</v>
      </c>
      <c r="D514">
        <v>13</v>
      </c>
      <c r="E514" t="s">
        <v>2735</v>
      </c>
      <c r="F514" s="1">
        <v>40108</v>
      </c>
      <c r="G514">
        <v>18567863300</v>
      </c>
      <c r="H514">
        <v>1.7999999999999999E-2</v>
      </c>
      <c r="I514">
        <v>2554960</v>
      </c>
      <c r="J514">
        <v>586</v>
      </c>
      <c r="K514">
        <v>69955</v>
      </c>
      <c r="L514" t="s">
        <v>25</v>
      </c>
      <c r="M514" t="s">
        <v>25</v>
      </c>
      <c r="N514" t="s">
        <v>40</v>
      </c>
      <c r="O514" t="s">
        <v>4261</v>
      </c>
      <c r="P514">
        <v>1</v>
      </c>
      <c r="Q514" t="s">
        <v>2735</v>
      </c>
      <c r="R514" t="s">
        <v>2736</v>
      </c>
      <c r="S514" t="s">
        <v>2737</v>
      </c>
      <c r="T514">
        <v>2009</v>
      </c>
      <c r="U514" t="s">
        <v>2738</v>
      </c>
      <c r="V514" t="s">
        <v>5615</v>
      </c>
      <c r="W514" t="s">
        <v>31</v>
      </c>
      <c r="X514">
        <v>6.8</v>
      </c>
      <c r="Y514">
        <v>1016</v>
      </c>
      <c r="Z514">
        <v>85</v>
      </c>
      <c r="AA514">
        <f t="shared" si="125"/>
        <v>1</v>
      </c>
      <c r="AB514" t="s">
        <v>5426</v>
      </c>
      <c r="AC514">
        <f t="shared" ref="AC514:AC577" si="126">VLOOKUP(AB514,$AQ$2:$AT$72,4,FALSE)</f>
        <v>1</v>
      </c>
      <c r="AD514">
        <f t="shared" ref="AD514:AD577" si="127">VLOOKUP(AB514,$AQ$2:$AU$72,5,FALSE)</f>
        <v>1</v>
      </c>
      <c r="AE514">
        <f t="shared" ref="AE514:AE577" si="128">IF(ISNUMBER(SEARCH("애니메",V514)),1,0)</f>
        <v>0</v>
      </c>
      <c r="AF514">
        <f t="shared" ref="AF514:AF577" si="129">MONTH(F514)</f>
        <v>10</v>
      </c>
      <c r="AG514">
        <f t="shared" ref="AG514:AG577" si="130">LOG(G514,10)</f>
        <v>10.268761930104356</v>
      </c>
      <c r="AH514">
        <f t="shared" ref="AH514:AH577" si="131">LOG(I514,10)</f>
        <v>6.4073841052866767</v>
      </c>
      <c r="AI514">
        <f t="shared" ref="AI514:AI577" si="132">LOG(J514,10)</f>
        <v>2.7678976160180904</v>
      </c>
      <c r="AJ514">
        <f t="shared" ref="AJ514:AJ577" si="133">LOG(K514,10)</f>
        <v>4.8448187609265618</v>
      </c>
      <c r="AK514">
        <f t="shared" ref="AK514:AK577" si="134">LOG(Y514,10)</f>
        <v>3.0068937079479001</v>
      </c>
      <c r="AL514">
        <f t="shared" ref="AL514:AL577" si="135">LOG(Z514,10)</f>
        <v>1.9294189257142926</v>
      </c>
      <c r="AW514">
        <v>10</v>
      </c>
      <c r="AX514">
        <v>2</v>
      </c>
      <c r="AY514" t="s">
        <v>85</v>
      </c>
      <c r="AZ514" t="s">
        <v>87</v>
      </c>
      <c r="BA514">
        <v>7</v>
      </c>
      <c r="BB514">
        <v>66</v>
      </c>
      <c r="BC514">
        <v>265.24264526367199</v>
      </c>
      <c r="BD514">
        <v>42</v>
      </c>
      <c r="BE514">
        <v>124.15008544921901</v>
      </c>
      <c r="BF514">
        <v>1840</v>
      </c>
      <c r="BG514">
        <v>7.1595455519854996E-3</v>
      </c>
      <c r="BH514">
        <v>212.43124389648401</v>
      </c>
      <c r="BI514">
        <v>8.5</v>
      </c>
      <c r="BJ514">
        <v>7</v>
      </c>
      <c r="BK514">
        <v>67</v>
      </c>
      <c r="BL514">
        <v>14.7287511825562</v>
      </c>
      <c r="BM514">
        <v>43</v>
      </c>
      <c r="BN514">
        <v>225.76976013183599</v>
      </c>
      <c r="BO514">
        <v>4999</v>
      </c>
      <c r="BP514" s="6">
        <v>2.0098097593290701E-5</v>
      </c>
      <c r="BQ514">
        <v>237.158767700195</v>
      </c>
      <c r="BR514">
        <v>8.5</v>
      </c>
      <c r="BS514">
        <f t="shared" si="121"/>
        <v>2.4236433504784243</v>
      </c>
      <c r="BT514">
        <f t="shared" si="122"/>
        <v>1.168165925558408</v>
      </c>
      <c r="BU514">
        <f t="shared" si="123"/>
        <v>3.0068937079479001</v>
      </c>
      <c r="BV514">
        <f t="shared" si="124"/>
        <v>1.9294189257142926</v>
      </c>
      <c r="BX514" t="s">
        <v>2736</v>
      </c>
      <c r="BY514" t="s">
        <v>5615</v>
      </c>
    </row>
    <row r="515" spans="2:77" x14ac:dyDescent="0.15">
      <c r="B515">
        <v>514</v>
      </c>
      <c r="C515">
        <v>2009</v>
      </c>
      <c r="D515">
        <v>14</v>
      </c>
      <c r="E515" t="s">
        <v>2739</v>
      </c>
      <c r="F515" s="1">
        <v>40170</v>
      </c>
      <c r="G515">
        <v>32583092500</v>
      </c>
      <c r="H515">
        <v>3.2000000000000001E-2</v>
      </c>
      <c r="I515">
        <v>4659483</v>
      </c>
      <c r="J515">
        <v>612</v>
      </c>
      <c r="K515">
        <v>74574</v>
      </c>
      <c r="L515" t="s">
        <v>25</v>
      </c>
      <c r="M515" t="s">
        <v>25</v>
      </c>
      <c r="N515" t="s">
        <v>40</v>
      </c>
      <c r="O515" t="s">
        <v>4261</v>
      </c>
      <c r="P515">
        <v>1</v>
      </c>
      <c r="Q515" t="s">
        <v>2739</v>
      </c>
      <c r="R515" t="s">
        <v>2740</v>
      </c>
      <c r="S515" t="s">
        <v>2741</v>
      </c>
      <c r="T515">
        <v>2009</v>
      </c>
      <c r="U515" t="s">
        <v>2742</v>
      </c>
      <c r="V515" t="s">
        <v>5639</v>
      </c>
      <c r="W515" t="s">
        <v>2743</v>
      </c>
      <c r="X515">
        <v>8.1</v>
      </c>
      <c r="Y515">
        <v>3385</v>
      </c>
      <c r="Z515">
        <v>135</v>
      </c>
      <c r="AA515">
        <f t="shared" si="125"/>
        <v>1</v>
      </c>
      <c r="AB515" t="s">
        <v>5426</v>
      </c>
      <c r="AC515">
        <f t="shared" si="126"/>
        <v>1</v>
      </c>
      <c r="AD515">
        <f t="shared" si="127"/>
        <v>1</v>
      </c>
      <c r="AE515">
        <f t="shared" si="128"/>
        <v>0</v>
      </c>
      <c r="AF515">
        <f t="shared" si="129"/>
        <v>12</v>
      </c>
      <c r="AG515">
        <f t="shared" si="130"/>
        <v>10.512992301333686</v>
      </c>
      <c r="AH515">
        <f t="shared" si="131"/>
        <v>6.668337731560551</v>
      </c>
      <c r="AI515">
        <f t="shared" si="132"/>
        <v>2.7867514221455609</v>
      </c>
      <c r="AJ515">
        <f t="shared" si="133"/>
        <v>4.8725874384015997</v>
      </c>
      <c r="AK515">
        <f t="shared" si="134"/>
        <v>3.529558673021163</v>
      </c>
      <c r="AL515">
        <f t="shared" si="135"/>
        <v>2.1303337684950061</v>
      </c>
      <c r="AW515">
        <v>304</v>
      </c>
      <c r="AX515">
        <v>2</v>
      </c>
      <c r="AY515" t="s">
        <v>1635</v>
      </c>
      <c r="AZ515" t="s">
        <v>1637</v>
      </c>
      <c r="BA515">
        <v>6</v>
      </c>
      <c r="BB515">
        <v>51</v>
      </c>
      <c r="BC515">
        <v>242.23233032226599</v>
      </c>
      <c r="BD515">
        <v>31</v>
      </c>
      <c r="BE515">
        <v>118.800018310547</v>
      </c>
      <c r="BF515">
        <v>1895</v>
      </c>
      <c r="BG515">
        <v>6.6293571144342396E-3</v>
      </c>
      <c r="BH515">
        <v>48.4757080078125</v>
      </c>
      <c r="BI515">
        <v>4.5</v>
      </c>
      <c r="BJ515">
        <v>6</v>
      </c>
      <c r="BK515">
        <v>52</v>
      </c>
      <c r="BL515">
        <v>12.116120338439901</v>
      </c>
      <c r="BM515">
        <v>32</v>
      </c>
      <c r="BN515">
        <v>217.35562133789099</v>
      </c>
      <c r="BO515">
        <v>5137</v>
      </c>
      <c r="BP515" s="6">
        <v>1.5478071873076301E-5</v>
      </c>
      <c r="BQ515">
        <v>54.896518707275398</v>
      </c>
      <c r="BR515">
        <v>4.5</v>
      </c>
      <c r="BS515">
        <f t="shared" ref="BS515:BS578" si="136">LOG(BC515,10)</f>
        <v>2.3842321071947739</v>
      </c>
      <c r="BT515">
        <f t="shared" ref="BT515:BT578" si="137">LOG(BL515,10)</f>
        <v>1.0833635781356341</v>
      </c>
      <c r="BU515">
        <f t="shared" ref="BU515:BU578" si="138">LOG(Y515,10)</f>
        <v>3.529558673021163</v>
      </c>
      <c r="BV515">
        <f t="shared" ref="BV515:BV578" si="139">LOG(Z515,10)</f>
        <v>2.1303337684950061</v>
      </c>
      <c r="BX515" t="s">
        <v>2740</v>
      </c>
      <c r="BY515" t="s">
        <v>5639</v>
      </c>
    </row>
    <row r="516" spans="2:77" x14ac:dyDescent="0.15">
      <c r="B516">
        <v>515</v>
      </c>
      <c r="C516">
        <v>2009</v>
      </c>
      <c r="D516">
        <v>15</v>
      </c>
      <c r="E516" t="s">
        <v>2744</v>
      </c>
      <c r="F516" s="1">
        <v>39933</v>
      </c>
      <c r="G516">
        <v>14835490500</v>
      </c>
      <c r="H516">
        <v>1.4999999999999999E-2</v>
      </c>
      <c r="I516">
        <v>2205600</v>
      </c>
      <c r="J516">
        <v>499</v>
      </c>
      <c r="K516">
        <v>45395</v>
      </c>
      <c r="L516" t="s">
        <v>25</v>
      </c>
      <c r="M516" t="s">
        <v>2745</v>
      </c>
      <c r="N516" t="s">
        <v>40</v>
      </c>
      <c r="O516" t="s">
        <v>4261</v>
      </c>
      <c r="P516">
        <v>1</v>
      </c>
      <c r="Q516" t="s">
        <v>2744</v>
      </c>
      <c r="R516" t="s">
        <v>2746</v>
      </c>
      <c r="S516" t="s">
        <v>2747</v>
      </c>
      <c r="T516">
        <v>2009</v>
      </c>
      <c r="U516" t="s">
        <v>2748</v>
      </c>
      <c r="V516" t="s">
        <v>5652</v>
      </c>
      <c r="W516" t="s">
        <v>31</v>
      </c>
      <c r="X516">
        <v>5.2</v>
      </c>
      <c r="Y516">
        <v>2393</v>
      </c>
      <c r="Z516">
        <v>185</v>
      </c>
      <c r="AA516">
        <f t="shared" si="125"/>
        <v>1</v>
      </c>
      <c r="AB516" t="s">
        <v>5426</v>
      </c>
      <c r="AC516">
        <f t="shared" si="126"/>
        <v>1</v>
      </c>
      <c r="AD516">
        <f t="shared" si="127"/>
        <v>1</v>
      </c>
      <c r="AE516">
        <f t="shared" si="128"/>
        <v>0</v>
      </c>
      <c r="AF516">
        <f t="shared" si="129"/>
        <v>4</v>
      </c>
      <c r="AG516">
        <f t="shared" si="130"/>
        <v>10.171301909798247</v>
      </c>
      <c r="AH516">
        <f t="shared" si="131"/>
        <v>6.3435267530977173</v>
      </c>
      <c r="AI516">
        <f t="shared" si="132"/>
        <v>2.6981005456233897</v>
      </c>
      <c r="AJ516">
        <f t="shared" si="133"/>
        <v>4.6570080204343558</v>
      </c>
      <c r="AK516">
        <f t="shared" si="134"/>
        <v>3.3789426986134368</v>
      </c>
      <c r="AL516">
        <f t="shared" si="135"/>
        <v>2.2671717284030133</v>
      </c>
      <c r="AW516">
        <v>457</v>
      </c>
      <c r="AX516">
        <v>2</v>
      </c>
      <c r="AY516" t="s">
        <v>2462</v>
      </c>
      <c r="AZ516" t="s">
        <v>2464</v>
      </c>
      <c r="BA516">
        <v>6</v>
      </c>
      <c r="BB516">
        <v>67</v>
      </c>
      <c r="BC516">
        <v>958.45440673828102</v>
      </c>
      <c r="BD516">
        <v>38</v>
      </c>
      <c r="BE516">
        <v>119.909561157227</v>
      </c>
      <c r="BF516">
        <v>1889</v>
      </c>
      <c r="BG516">
        <v>2.80756670981646E-2</v>
      </c>
      <c r="BH516">
        <v>178.66549682617199</v>
      </c>
      <c r="BI516">
        <v>6</v>
      </c>
      <c r="BJ516">
        <v>6</v>
      </c>
      <c r="BK516">
        <v>83</v>
      </c>
      <c r="BL516">
        <v>139.18910217285199</v>
      </c>
      <c r="BM516">
        <v>54</v>
      </c>
      <c r="BN516">
        <v>263.03512573242199</v>
      </c>
      <c r="BO516">
        <v>4237</v>
      </c>
      <c r="BP516">
        <v>1.56567711383104E-3</v>
      </c>
      <c r="BQ516">
        <v>669.44024658203102</v>
      </c>
      <c r="BR516">
        <v>6</v>
      </c>
      <c r="BS516">
        <f t="shared" si="136"/>
        <v>2.9815714585047135</v>
      </c>
      <c r="BT516">
        <f t="shared" si="137"/>
        <v>2.1436052334680022</v>
      </c>
      <c r="BU516">
        <f t="shared" si="138"/>
        <v>3.3789426986134368</v>
      </c>
      <c r="BV516">
        <f t="shared" si="139"/>
        <v>2.2671717284030133</v>
      </c>
      <c r="BX516" t="s">
        <v>2746</v>
      </c>
      <c r="BY516" t="s">
        <v>5652</v>
      </c>
    </row>
    <row r="517" spans="2:77" x14ac:dyDescent="0.15">
      <c r="B517">
        <v>516</v>
      </c>
      <c r="C517">
        <v>2009</v>
      </c>
      <c r="D517">
        <v>16</v>
      </c>
      <c r="E517" t="s">
        <v>2749</v>
      </c>
      <c r="F517" s="1">
        <v>40080</v>
      </c>
      <c r="G517">
        <v>15584755500</v>
      </c>
      <c r="H517">
        <v>1.4999999999999999E-2</v>
      </c>
      <c r="I517">
        <v>2135509</v>
      </c>
      <c r="J517">
        <v>478</v>
      </c>
      <c r="K517">
        <v>65168</v>
      </c>
      <c r="L517" t="s">
        <v>25</v>
      </c>
      <c r="M517" t="s">
        <v>25</v>
      </c>
      <c r="N517" t="s">
        <v>40</v>
      </c>
      <c r="O517" t="s">
        <v>4261</v>
      </c>
      <c r="P517">
        <v>1</v>
      </c>
      <c r="Q517" t="s">
        <v>2749</v>
      </c>
      <c r="R517" t="s">
        <v>2750</v>
      </c>
      <c r="S517" t="s">
        <v>2751</v>
      </c>
      <c r="T517">
        <v>2009</v>
      </c>
      <c r="U517" t="s">
        <v>2752</v>
      </c>
      <c r="V517" t="s">
        <v>5597</v>
      </c>
      <c r="W517" t="s">
        <v>31</v>
      </c>
      <c r="X517">
        <v>6.9</v>
      </c>
      <c r="Y517">
        <v>1627</v>
      </c>
      <c r="Z517">
        <v>113</v>
      </c>
      <c r="AA517">
        <f t="shared" si="125"/>
        <v>1</v>
      </c>
      <c r="AB517" t="s">
        <v>5426</v>
      </c>
      <c r="AC517">
        <f t="shared" si="126"/>
        <v>1</v>
      </c>
      <c r="AD517">
        <f t="shared" si="127"/>
        <v>1</v>
      </c>
      <c r="AE517">
        <f t="shared" si="128"/>
        <v>0</v>
      </c>
      <c r="AF517">
        <f t="shared" si="129"/>
        <v>9</v>
      </c>
      <c r="AG517">
        <f t="shared" si="130"/>
        <v>10.192699993277358</v>
      </c>
      <c r="AH517">
        <f t="shared" si="131"/>
        <v>6.3295014060799106</v>
      </c>
      <c r="AI517">
        <f t="shared" si="132"/>
        <v>2.6794278966121188</v>
      </c>
      <c r="AJ517">
        <f t="shared" si="133"/>
        <v>4.814034392741922</v>
      </c>
      <c r="AK517">
        <f t="shared" si="134"/>
        <v>3.2113875529368583</v>
      </c>
      <c r="AL517">
        <f t="shared" si="135"/>
        <v>2.0530784434834195</v>
      </c>
      <c r="AW517">
        <v>491</v>
      </c>
      <c r="AX517">
        <v>2</v>
      </c>
      <c r="AY517" t="s">
        <v>2643</v>
      </c>
      <c r="AZ517" t="s">
        <v>2645</v>
      </c>
      <c r="BA517">
        <v>3</v>
      </c>
      <c r="BB517">
        <v>10</v>
      </c>
      <c r="BC517">
        <v>3.9438741207122798</v>
      </c>
      <c r="BD517">
        <v>3</v>
      </c>
      <c r="BE517">
        <v>2.8333332538604701</v>
      </c>
      <c r="BF517">
        <v>4021</v>
      </c>
      <c r="BG517" s="6">
        <v>-7.2710022876358397E-16</v>
      </c>
      <c r="BH517">
        <v>0</v>
      </c>
      <c r="BI517">
        <v>0</v>
      </c>
      <c r="BJ517">
        <v>4</v>
      </c>
      <c r="BK517">
        <v>26</v>
      </c>
      <c r="BL517">
        <v>166.12380981445301</v>
      </c>
      <c r="BM517">
        <v>17</v>
      </c>
      <c r="BN517">
        <v>215.56683349609401</v>
      </c>
      <c r="BO517">
        <v>5143</v>
      </c>
      <c r="BP517">
        <v>2.03480827622116E-3</v>
      </c>
      <c r="BQ517">
        <v>1529.94982910156</v>
      </c>
      <c r="BR517">
        <v>2</v>
      </c>
      <c r="BS517">
        <f t="shared" si="136"/>
        <v>0.59592304482077552</v>
      </c>
      <c r="BT517">
        <f t="shared" si="137"/>
        <v>2.2204318824813098</v>
      </c>
      <c r="BU517">
        <f t="shared" si="138"/>
        <v>3.2113875529368583</v>
      </c>
      <c r="BV517">
        <f t="shared" si="139"/>
        <v>2.0530784434834195</v>
      </c>
      <c r="BX517" t="s">
        <v>2750</v>
      </c>
      <c r="BY517" t="s">
        <v>5597</v>
      </c>
    </row>
    <row r="518" spans="2:77" x14ac:dyDescent="0.15">
      <c r="B518">
        <v>517</v>
      </c>
      <c r="C518">
        <v>2009</v>
      </c>
      <c r="D518">
        <v>17</v>
      </c>
      <c r="E518" t="s">
        <v>2753</v>
      </c>
      <c r="F518" s="1">
        <v>39968</v>
      </c>
      <c r="G518">
        <v>12399745500</v>
      </c>
      <c r="H518">
        <v>1.2E-2</v>
      </c>
      <c r="I518">
        <v>1972440</v>
      </c>
      <c r="J518">
        <v>569</v>
      </c>
      <c r="K518">
        <v>53628</v>
      </c>
      <c r="L518" t="s">
        <v>33</v>
      </c>
      <c r="M518" t="s">
        <v>33</v>
      </c>
      <c r="N518" t="s">
        <v>880</v>
      </c>
      <c r="O518" t="s">
        <v>4261</v>
      </c>
      <c r="P518">
        <v>1</v>
      </c>
      <c r="Q518" t="s">
        <v>2753</v>
      </c>
      <c r="R518" t="s">
        <v>2754</v>
      </c>
      <c r="S518" t="s">
        <v>2755</v>
      </c>
      <c r="T518">
        <v>2009</v>
      </c>
      <c r="U518" t="s">
        <v>2756</v>
      </c>
      <c r="V518" t="s">
        <v>5732</v>
      </c>
      <c r="W518" t="s">
        <v>2758</v>
      </c>
      <c r="X518">
        <v>7</v>
      </c>
      <c r="Y518">
        <v>377</v>
      </c>
      <c r="Z518">
        <v>15</v>
      </c>
      <c r="AA518">
        <f t="shared" si="125"/>
        <v>2</v>
      </c>
      <c r="AB518" t="s">
        <v>5446</v>
      </c>
      <c r="AC518">
        <f t="shared" si="126"/>
        <v>6</v>
      </c>
      <c r="AD518">
        <f t="shared" si="127"/>
        <v>4</v>
      </c>
      <c r="AE518">
        <f t="shared" si="128"/>
        <v>0</v>
      </c>
      <c r="AF518">
        <f t="shared" si="129"/>
        <v>6</v>
      </c>
      <c r="AG518">
        <f t="shared" si="130"/>
        <v>10.093412771526758</v>
      </c>
      <c r="AH518">
        <f t="shared" si="131"/>
        <v>6.2950038012019967</v>
      </c>
      <c r="AI518">
        <f t="shared" si="132"/>
        <v>2.7551122663950709</v>
      </c>
      <c r="AJ518">
        <f t="shared" si="133"/>
        <v>4.7293916007079835</v>
      </c>
      <c r="AK518">
        <f t="shared" si="134"/>
        <v>2.5763413502057926</v>
      </c>
      <c r="AL518">
        <f t="shared" si="135"/>
        <v>1.1760912590556811</v>
      </c>
      <c r="AW518">
        <v>450</v>
      </c>
      <c r="AX518">
        <v>2</v>
      </c>
      <c r="AY518" t="s">
        <v>2428</v>
      </c>
      <c r="AZ518" t="s">
        <v>2430</v>
      </c>
      <c r="BA518">
        <v>4</v>
      </c>
      <c r="BB518">
        <v>35</v>
      </c>
      <c r="BC518">
        <v>140.38821411132801</v>
      </c>
      <c r="BD518">
        <v>25</v>
      </c>
      <c r="BE518">
        <v>113.699996948242</v>
      </c>
      <c r="BF518">
        <v>1945</v>
      </c>
      <c r="BG518">
        <v>3.75153147615492E-3</v>
      </c>
      <c r="BH518">
        <v>60.721103668212898</v>
      </c>
      <c r="BI518">
        <v>2</v>
      </c>
      <c r="BJ518">
        <v>4</v>
      </c>
      <c r="BK518">
        <v>35</v>
      </c>
      <c r="BL518">
        <v>9.2293996810913104</v>
      </c>
      <c r="BM518">
        <v>25</v>
      </c>
      <c r="BN518">
        <v>215.68869018554699</v>
      </c>
      <c r="BO518">
        <v>5067</v>
      </c>
      <c r="BP518" s="6">
        <v>2.5158331482089101E-5</v>
      </c>
      <c r="BQ518">
        <v>65.961585998535199</v>
      </c>
      <c r="BR518">
        <v>2</v>
      </c>
      <c r="BS518">
        <f t="shared" si="136"/>
        <v>2.1473306493802178</v>
      </c>
      <c r="BT518">
        <f t="shared" si="137"/>
        <v>0.9651734536079003</v>
      </c>
      <c r="BU518">
        <f t="shared" si="138"/>
        <v>2.5763413502057926</v>
      </c>
      <c r="BV518">
        <f t="shared" si="139"/>
        <v>1.1760912590556811</v>
      </c>
      <c r="BX518" t="s">
        <v>2754</v>
      </c>
      <c r="BY518" t="s">
        <v>5732</v>
      </c>
    </row>
    <row r="519" spans="2:77" x14ac:dyDescent="0.15">
      <c r="B519">
        <v>518</v>
      </c>
      <c r="C519">
        <v>2009</v>
      </c>
      <c r="D519">
        <v>18</v>
      </c>
      <c r="E519" t="s">
        <v>2759</v>
      </c>
      <c r="F519" s="1">
        <v>40149</v>
      </c>
      <c r="G519">
        <v>13851280000</v>
      </c>
      <c r="H519">
        <v>1.39999999999999E-2</v>
      </c>
      <c r="I519">
        <v>1930895</v>
      </c>
      <c r="J519">
        <v>545</v>
      </c>
      <c r="K519">
        <v>46508</v>
      </c>
      <c r="L519" t="s">
        <v>33</v>
      </c>
      <c r="M519" t="s">
        <v>33</v>
      </c>
      <c r="N519" t="s">
        <v>2322</v>
      </c>
      <c r="O519" t="s">
        <v>4261</v>
      </c>
      <c r="P519" t="e">
        <v>#VALUE!</v>
      </c>
      <c r="Q519" t="s">
        <v>2760</v>
      </c>
      <c r="R519" t="s">
        <v>2761</v>
      </c>
      <c r="S519" t="s">
        <v>2762</v>
      </c>
      <c r="T519">
        <v>2009</v>
      </c>
      <c r="U519" t="s">
        <v>2763</v>
      </c>
      <c r="V519" t="s">
        <v>5733</v>
      </c>
      <c r="W519" t="s">
        <v>2765</v>
      </c>
      <c r="X519">
        <v>6.5</v>
      </c>
      <c r="Y519">
        <v>1450</v>
      </c>
      <c r="Z519">
        <v>59</v>
      </c>
      <c r="AA519">
        <f t="shared" si="125"/>
        <v>2</v>
      </c>
      <c r="AB519" t="s">
        <v>5461</v>
      </c>
      <c r="AC519">
        <f t="shared" si="126"/>
        <v>8</v>
      </c>
      <c r="AD519">
        <f t="shared" si="127"/>
        <v>5</v>
      </c>
      <c r="AE519">
        <f t="shared" si="128"/>
        <v>0</v>
      </c>
      <c r="AF519">
        <f t="shared" si="129"/>
        <v>12</v>
      </c>
      <c r="AG519">
        <f t="shared" si="130"/>
        <v>10.141489908508824</v>
      </c>
      <c r="AH519">
        <f t="shared" si="131"/>
        <v>6.2857586579531688</v>
      </c>
      <c r="AI519">
        <f t="shared" si="132"/>
        <v>2.7363965022766421</v>
      </c>
      <c r="AJ519">
        <f t="shared" si="133"/>
        <v>4.6675276637936127</v>
      </c>
      <c r="AK519">
        <f t="shared" si="134"/>
        <v>3.1613680022349744</v>
      </c>
      <c r="AL519">
        <f t="shared" si="135"/>
        <v>1.7708520116421442</v>
      </c>
      <c r="AW519">
        <v>550</v>
      </c>
      <c r="AX519">
        <v>1</v>
      </c>
      <c r="AY519" t="s">
        <v>2919</v>
      </c>
      <c r="AZ519" t="s">
        <v>2921</v>
      </c>
      <c r="BA519">
        <v>21</v>
      </c>
      <c r="BB519">
        <v>435</v>
      </c>
      <c r="BC519">
        <v>3228.126953125</v>
      </c>
      <c r="BD519">
        <v>203</v>
      </c>
      <c r="BE519">
        <v>189.58314514160199</v>
      </c>
      <c r="BF519">
        <v>1172</v>
      </c>
      <c r="BG519">
        <v>4.2139701545238502E-2</v>
      </c>
      <c r="BH519">
        <v>499.73150634765602</v>
      </c>
      <c r="BI519">
        <v>107.416664123535</v>
      </c>
      <c r="BJ519">
        <v>22</v>
      </c>
      <c r="BK519">
        <v>463</v>
      </c>
      <c r="BL519">
        <v>3332.3916015625</v>
      </c>
      <c r="BM519">
        <v>215</v>
      </c>
      <c r="BN519">
        <v>310.52871704101602</v>
      </c>
      <c r="BO519">
        <v>3947</v>
      </c>
      <c r="BP519">
        <v>4.1459243744611698E-2</v>
      </c>
      <c r="BQ519">
        <v>2673.80493164063</v>
      </c>
      <c r="BR519">
        <v>120.416664123535</v>
      </c>
      <c r="BS519">
        <f t="shared" si="136"/>
        <v>3.5089506059625108</v>
      </c>
      <c r="BT519">
        <f t="shared" si="137"/>
        <v>3.5227560312715167</v>
      </c>
      <c r="BU519">
        <f t="shared" si="138"/>
        <v>3.1613680022349744</v>
      </c>
      <c r="BV519">
        <f t="shared" si="139"/>
        <v>1.7708520116421442</v>
      </c>
      <c r="BX519" t="s">
        <v>2761</v>
      </c>
      <c r="BY519" t="s">
        <v>5733</v>
      </c>
    </row>
    <row r="520" spans="2:77" x14ac:dyDescent="0.15">
      <c r="B520">
        <v>519</v>
      </c>
      <c r="C520">
        <v>2009</v>
      </c>
      <c r="D520">
        <v>19</v>
      </c>
      <c r="E520" t="s">
        <v>2766</v>
      </c>
      <c r="F520" s="1">
        <v>39947</v>
      </c>
      <c r="G520">
        <v>12541341000</v>
      </c>
      <c r="H520">
        <v>1.2E-2</v>
      </c>
      <c r="I520">
        <v>1906687</v>
      </c>
      <c r="J520">
        <v>543</v>
      </c>
      <c r="K520">
        <v>47459</v>
      </c>
      <c r="L520" t="s">
        <v>33</v>
      </c>
      <c r="M520" t="s">
        <v>33</v>
      </c>
      <c r="N520" t="s">
        <v>84</v>
      </c>
      <c r="O520" t="s">
        <v>4261</v>
      </c>
      <c r="P520">
        <v>1</v>
      </c>
      <c r="Q520" t="s">
        <v>2766</v>
      </c>
      <c r="R520" t="s">
        <v>2767</v>
      </c>
      <c r="S520" t="s">
        <v>2768</v>
      </c>
      <c r="T520">
        <v>2009</v>
      </c>
      <c r="U520" t="s">
        <v>2769</v>
      </c>
      <c r="V520" t="s">
        <v>5618</v>
      </c>
      <c r="W520" t="s">
        <v>2770</v>
      </c>
      <c r="X520">
        <v>8.3000000000000007</v>
      </c>
      <c r="Y520">
        <v>754</v>
      </c>
      <c r="Z520">
        <v>45</v>
      </c>
      <c r="AA520">
        <f t="shared" si="125"/>
        <v>2</v>
      </c>
      <c r="AB520" t="s">
        <v>5429</v>
      </c>
      <c r="AC520">
        <f t="shared" si="126"/>
        <v>4</v>
      </c>
      <c r="AD520">
        <f t="shared" si="127"/>
        <v>4</v>
      </c>
      <c r="AE520">
        <f t="shared" si="128"/>
        <v>0</v>
      </c>
      <c r="AF520">
        <f t="shared" si="129"/>
        <v>5</v>
      </c>
      <c r="AG520">
        <f t="shared" si="130"/>
        <v>10.098343976507676</v>
      </c>
      <c r="AH520">
        <f t="shared" si="131"/>
        <v>6.2802794055107976</v>
      </c>
      <c r="AI520">
        <f t="shared" si="132"/>
        <v>2.7347998295888467</v>
      </c>
      <c r="AJ520">
        <f t="shared" si="133"/>
        <v>4.676318583037296</v>
      </c>
      <c r="AK520">
        <f t="shared" si="134"/>
        <v>2.8773713458697738</v>
      </c>
      <c r="AL520">
        <f t="shared" si="135"/>
        <v>1.6532125137753435</v>
      </c>
      <c r="AW520">
        <v>547</v>
      </c>
      <c r="AX520">
        <v>2</v>
      </c>
      <c r="AY520" t="s">
        <v>2906</v>
      </c>
      <c r="AZ520" t="s">
        <v>2908</v>
      </c>
      <c r="BA520">
        <v>10</v>
      </c>
      <c r="BB520">
        <v>116</v>
      </c>
      <c r="BC520">
        <v>952.42645263671898</v>
      </c>
      <c r="BD520">
        <v>63</v>
      </c>
      <c r="BE520">
        <v>133.60011291503901</v>
      </c>
      <c r="BF520">
        <v>1756</v>
      </c>
      <c r="BG520">
        <v>2.72840205579996E-2</v>
      </c>
      <c r="BH520">
        <v>464.687744140625</v>
      </c>
      <c r="BI520">
        <v>23</v>
      </c>
      <c r="BJ520">
        <v>11</v>
      </c>
      <c r="BK520">
        <v>132</v>
      </c>
      <c r="BL520">
        <v>30.095287322998001</v>
      </c>
      <c r="BM520">
        <v>69</v>
      </c>
      <c r="BN520">
        <v>239.80885314941401</v>
      </c>
      <c r="BO520">
        <v>4830</v>
      </c>
      <c r="BP520" s="6">
        <v>6.3109866459853907E-5</v>
      </c>
      <c r="BQ520">
        <v>698.03302001953102</v>
      </c>
      <c r="BR520">
        <v>28</v>
      </c>
      <c r="BS520">
        <f t="shared" si="136"/>
        <v>2.9788314489699488</v>
      </c>
      <c r="BT520">
        <f t="shared" si="137"/>
        <v>1.4784984939374957</v>
      </c>
      <c r="BU520">
        <f t="shared" si="138"/>
        <v>2.8773713458697738</v>
      </c>
      <c r="BV520">
        <f t="shared" si="139"/>
        <v>1.6532125137753435</v>
      </c>
      <c r="BX520" t="s">
        <v>2767</v>
      </c>
      <c r="BY520" t="s">
        <v>5618</v>
      </c>
    </row>
    <row r="521" spans="2:77" x14ac:dyDescent="0.15">
      <c r="B521">
        <v>520</v>
      </c>
      <c r="C521">
        <v>2009</v>
      </c>
      <c r="D521">
        <v>20</v>
      </c>
      <c r="E521" t="s">
        <v>2771</v>
      </c>
      <c r="F521" s="1">
        <v>40065</v>
      </c>
      <c r="G521">
        <v>13633710500</v>
      </c>
      <c r="H521">
        <v>1.2999999999999999E-2</v>
      </c>
      <c r="I521">
        <v>1901694</v>
      </c>
      <c r="J521">
        <v>376</v>
      </c>
      <c r="K521">
        <v>65490</v>
      </c>
      <c r="L521" t="s">
        <v>25</v>
      </c>
      <c r="M521" t="s">
        <v>25</v>
      </c>
      <c r="N521" t="s">
        <v>2772</v>
      </c>
      <c r="O521" t="s">
        <v>4261</v>
      </c>
      <c r="P521">
        <v>1</v>
      </c>
      <c r="Q521" t="s">
        <v>2771</v>
      </c>
      <c r="R521" t="s">
        <v>2773</v>
      </c>
      <c r="T521">
        <v>2009</v>
      </c>
      <c r="U521" t="s">
        <v>2774</v>
      </c>
      <c r="V521" t="s">
        <v>5597</v>
      </c>
      <c r="W521" t="s">
        <v>31</v>
      </c>
      <c r="X521">
        <v>8.9</v>
      </c>
      <c r="Y521">
        <v>1011</v>
      </c>
      <c r="Z521">
        <v>85</v>
      </c>
      <c r="AA521">
        <f t="shared" si="125"/>
        <v>1</v>
      </c>
      <c r="AB521" t="s">
        <v>5468</v>
      </c>
      <c r="AC521">
        <f t="shared" si="126"/>
        <v>10</v>
      </c>
      <c r="AD521">
        <f t="shared" si="127"/>
        <v>5</v>
      </c>
      <c r="AE521">
        <f t="shared" si="128"/>
        <v>0</v>
      </c>
      <c r="AF521">
        <f t="shared" si="129"/>
        <v>9</v>
      </c>
      <c r="AG521">
        <f t="shared" si="130"/>
        <v>10.134614067894256</v>
      </c>
      <c r="AH521">
        <f t="shared" si="131"/>
        <v>6.2791406362592133</v>
      </c>
      <c r="AI521">
        <f t="shared" si="132"/>
        <v>2.5751878449276608</v>
      </c>
      <c r="AJ521">
        <f t="shared" si="133"/>
        <v>4.8161749904288005</v>
      </c>
      <c r="AK521">
        <f t="shared" si="134"/>
        <v>3.0047511555910007</v>
      </c>
      <c r="AL521">
        <f t="shared" si="135"/>
        <v>1.9294189257142926</v>
      </c>
      <c r="AW521">
        <v>611</v>
      </c>
      <c r="AX521">
        <v>1</v>
      </c>
      <c r="AY521" t="s">
        <v>3238</v>
      </c>
      <c r="AZ521" t="s">
        <v>3240</v>
      </c>
      <c r="BA521">
        <v>14</v>
      </c>
      <c r="BB521">
        <v>267</v>
      </c>
      <c r="BC521">
        <v>2085.25073242188</v>
      </c>
      <c r="BD521">
        <v>158</v>
      </c>
      <c r="BE521">
        <v>177.11647033691401</v>
      </c>
      <c r="BF521">
        <v>1242</v>
      </c>
      <c r="BG521">
        <v>2.7259025722742102E-2</v>
      </c>
      <c r="BH521">
        <v>226.08825683593801</v>
      </c>
      <c r="BI521">
        <v>42.416664123535199</v>
      </c>
      <c r="BJ521">
        <v>14</v>
      </c>
      <c r="BK521">
        <v>272</v>
      </c>
      <c r="BL521">
        <v>2146.39086914063</v>
      </c>
      <c r="BM521">
        <v>161</v>
      </c>
      <c r="BN521">
        <v>279.14358520507801</v>
      </c>
      <c r="BO521">
        <v>4385</v>
      </c>
      <c r="BP521">
        <v>2.6771040633320801E-2</v>
      </c>
      <c r="BQ521">
        <v>317.52560424804699</v>
      </c>
      <c r="BR521">
        <v>42.25</v>
      </c>
      <c r="BS521">
        <f t="shared" si="136"/>
        <v>3.3191582824082775</v>
      </c>
      <c r="BT521">
        <f t="shared" si="137"/>
        <v>3.3317088121563003</v>
      </c>
      <c r="BU521">
        <f t="shared" si="138"/>
        <v>3.0047511555910007</v>
      </c>
      <c r="BV521">
        <f t="shared" si="139"/>
        <v>1.9294189257142926</v>
      </c>
      <c r="BX521" t="s">
        <v>2773</v>
      </c>
      <c r="BY521" t="s">
        <v>5597</v>
      </c>
    </row>
    <row r="522" spans="2:77" x14ac:dyDescent="0.15">
      <c r="B522">
        <v>521</v>
      </c>
      <c r="C522">
        <v>2009</v>
      </c>
      <c r="D522">
        <v>21</v>
      </c>
      <c r="E522" t="s">
        <v>2775</v>
      </c>
      <c r="F522" s="1">
        <v>39905</v>
      </c>
      <c r="G522">
        <v>12659065000</v>
      </c>
      <c r="H522">
        <v>1.2E-2</v>
      </c>
      <c r="I522">
        <v>1892467</v>
      </c>
      <c r="J522">
        <v>387</v>
      </c>
      <c r="K522">
        <v>54046</v>
      </c>
      <c r="L522" t="s">
        <v>25</v>
      </c>
      <c r="M522" t="s">
        <v>25</v>
      </c>
      <c r="N522" t="s">
        <v>40</v>
      </c>
      <c r="O522" t="s">
        <v>4261</v>
      </c>
      <c r="P522" t="e">
        <v>#VALUE!</v>
      </c>
      <c r="Q522" t="s">
        <v>2776</v>
      </c>
      <c r="R522" t="s">
        <v>2777</v>
      </c>
      <c r="S522" t="s">
        <v>2778</v>
      </c>
      <c r="T522">
        <v>2009</v>
      </c>
      <c r="U522" t="s">
        <v>2779</v>
      </c>
      <c r="V522" t="s">
        <v>5696</v>
      </c>
      <c r="W522" t="s">
        <v>31</v>
      </c>
      <c r="X522">
        <v>7.7</v>
      </c>
      <c r="Y522">
        <v>747</v>
      </c>
      <c r="Z522">
        <v>45</v>
      </c>
      <c r="AA522">
        <f t="shared" si="125"/>
        <v>1</v>
      </c>
      <c r="AB522" t="s">
        <v>5426</v>
      </c>
      <c r="AC522">
        <f t="shared" si="126"/>
        <v>1</v>
      </c>
      <c r="AD522">
        <f t="shared" si="127"/>
        <v>1</v>
      </c>
      <c r="AE522">
        <f t="shared" si="128"/>
        <v>0</v>
      </c>
      <c r="AF522">
        <f t="shared" si="129"/>
        <v>4</v>
      </c>
      <c r="AG522">
        <f t="shared" si="130"/>
        <v>10.102401629825392</v>
      </c>
      <c r="AH522">
        <f t="shared" si="131"/>
        <v>6.2770283152036246</v>
      </c>
      <c r="AI522">
        <f t="shared" si="132"/>
        <v>2.5877109650189114</v>
      </c>
      <c r="AJ522">
        <f t="shared" si="133"/>
        <v>4.732763556897817</v>
      </c>
      <c r="AK522">
        <f t="shared" si="134"/>
        <v>2.8733206018153985</v>
      </c>
      <c r="AL522">
        <f t="shared" si="135"/>
        <v>1.6532125137753435</v>
      </c>
      <c r="AW522">
        <v>16</v>
      </c>
      <c r="AX522">
        <v>1</v>
      </c>
      <c r="AY522" t="s">
        <v>119</v>
      </c>
      <c r="AZ522" t="s">
        <v>120</v>
      </c>
      <c r="BA522">
        <v>27</v>
      </c>
      <c r="BB522">
        <v>560</v>
      </c>
      <c r="BC522">
        <v>4162.0380859375</v>
      </c>
      <c r="BD522">
        <v>222</v>
      </c>
      <c r="BE522">
        <v>195.56645202636699</v>
      </c>
      <c r="BF522">
        <v>1150</v>
      </c>
      <c r="BG522">
        <v>5.4315913468599299E-2</v>
      </c>
      <c r="BH522">
        <v>1314.49096679688</v>
      </c>
      <c r="BI522">
        <v>198.28334045410199</v>
      </c>
      <c r="BJ522">
        <v>27</v>
      </c>
      <c r="BK522">
        <v>565</v>
      </c>
      <c r="BL522">
        <v>4133.96337890625</v>
      </c>
      <c r="BM522">
        <v>227</v>
      </c>
      <c r="BN522">
        <v>304.33230590820301</v>
      </c>
      <c r="BO522">
        <v>4139</v>
      </c>
      <c r="BP522">
        <v>5.14384470880032E-2</v>
      </c>
      <c r="BQ522">
        <v>2404.23901367188</v>
      </c>
      <c r="BR522">
        <v>198.28334045410199</v>
      </c>
      <c r="BS522">
        <f t="shared" si="136"/>
        <v>3.619306050031498</v>
      </c>
      <c r="BT522">
        <f t="shared" si="137"/>
        <v>3.6163666250708091</v>
      </c>
      <c r="BU522">
        <f t="shared" si="138"/>
        <v>2.8733206018153985</v>
      </c>
      <c r="BV522">
        <f t="shared" si="139"/>
        <v>1.6532125137753435</v>
      </c>
      <c r="BX522" t="s">
        <v>2777</v>
      </c>
      <c r="BY522" t="s">
        <v>5696</v>
      </c>
    </row>
    <row r="523" spans="2:77" x14ac:dyDescent="0.15">
      <c r="B523">
        <v>522</v>
      </c>
      <c r="C523">
        <v>2009</v>
      </c>
      <c r="D523">
        <v>22</v>
      </c>
      <c r="E523" t="s">
        <v>2780</v>
      </c>
      <c r="F523" s="1">
        <v>39835</v>
      </c>
      <c r="G523">
        <v>11875231500</v>
      </c>
      <c r="H523">
        <v>1.2E-2</v>
      </c>
      <c r="I523">
        <v>1784165</v>
      </c>
      <c r="J523">
        <v>372</v>
      </c>
      <c r="K523">
        <v>36947</v>
      </c>
      <c r="L523" t="s">
        <v>33</v>
      </c>
      <c r="M523" t="s">
        <v>2560</v>
      </c>
      <c r="N523" t="s">
        <v>880</v>
      </c>
      <c r="O523" t="s">
        <v>4261</v>
      </c>
      <c r="P523">
        <v>1</v>
      </c>
      <c r="Q523" t="s">
        <v>2780</v>
      </c>
      <c r="R523" t="s">
        <v>2781</v>
      </c>
      <c r="S523" t="s">
        <v>2782</v>
      </c>
      <c r="T523">
        <v>2008</v>
      </c>
      <c r="U523" t="s">
        <v>2783</v>
      </c>
      <c r="V523" t="s">
        <v>5600</v>
      </c>
      <c r="W523" t="s">
        <v>2784</v>
      </c>
      <c r="X523">
        <v>8.1</v>
      </c>
      <c r="Y523">
        <v>755</v>
      </c>
      <c r="Z523">
        <v>47</v>
      </c>
      <c r="AA523">
        <f t="shared" si="125"/>
        <v>2</v>
      </c>
      <c r="AB523" t="s">
        <v>5446</v>
      </c>
      <c r="AC523">
        <f t="shared" si="126"/>
        <v>6</v>
      </c>
      <c r="AD523">
        <f t="shared" si="127"/>
        <v>4</v>
      </c>
      <c r="AE523">
        <f t="shared" si="128"/>
        <v>0</v>
      </c>
      <c r="AF523">
        <f t="shared" si="129"/>
        <v>1</v>
      </c>
      <c r="AG523">
        <f t="shared" si="130"/>
        <v>10.074642084671014</v>
      </c>
      <c r="AH523">
        <f t="shared" si="131"/>
        <v>6.2514350155535059</v>
      </c>
      <c r="AI523">
        <f t="shared" si="132"/>
        <v>2.5705429398818973</v>
      </c>
      <c r="AJ523">
        <f t="shared" si="133"/>
        <v>4.5675791805836283</v>
      </c>
      <c r="AK523">
        <f t="shared" si="134"/>
        <v>2.877946951629188</v>
      </c>
      <c r="AL523">
        <f t="shared" si="135"/>
        <v>1.6720978579357173</v>
      </c>
      <c r="AW523">
        <v>772</v>
      </c>
      <c r="AX523">
        <v>2</v>
      </c>
      <c r="AY523" t="s">
        <v>4093</v>
      </c>
      <c r="AZ523" t="s">
        <v>4095</v>
      </c>
      <c r="BA523">
        <v>12</v>
      </c>
      <c r="BB523">
        <v>129</v>
      </c>
      <c r="BC523">
        <v>430.54324340820301</v>
      </c>
      <c r="BD523">
        <v>39</v>
      </c>
      <c r="BE523">
        <v>124.08342742919901</v>
      </c>
      <c r="BF523">
        <v>1866</v>
      </c>
      <c r="BG523">
        <v>1.1332789435982701E-2</v>
      </c>
      <c r="BH523">
        <v>1063.40490722656</v>
      </c>
      <c r="BI523">
        <v>24</v>
      </c>
      <c r="BJ523">
        <v>13</v>
      </c>
      <c r="BK523">
        <v>140</v>
      </c>
      <c r="BL523">
        <v>29.602109909057599</v>
      </c>
      <c r="BM523">
        <v>47</v>
      </c>
      <c r="BN523">
        <v>232.08622741699199</v>
      </c>
      <c r="BO523">
        <v>4916</v>
      </c>
      <c r="BP523" s="6">
        <v>4.7241464926628403E-5</v>
      </c>
      <c r="BQ523">
        <v>2432.15893554688</v>
      </c>
      <c r="BR523">
        <v>35</v>
      </c>
      <c r="BS523">
        <f t="shared" si="136"/>
        <v>2.6340167781599102</v>
      </c>
      <c r="BT523">
        <f t="shared" si="137"/>
        <v>1.4713226667753083</v>
      </c>
      <c r="BU523">
        <f t="shared" si="138"/>
        <v>2.877946951629188</v>
      </c>
      <c r="BV523">
        <f t="shared" si="139"/>
        <v>1.6720978579357173</v>
      </c>
      <c r="BX523" t="s">
        <v>2781</v>
      </c>
      <c r="BY523" t="s">
        <v>5600</v>
      </c>
    </row>
    <row r="524" spans="2:77" x14ac:dyDescent="0.15">
      <c r="B524">
        <v>523</v>
      </c>
      <c r="C524">
        <v>2009</v>
      </c>
      <c r="D524">
        <v>23</v>
      </c>
      <c r="E524" t="s">
        <v>2785</v>
      </c>
      <c r="F524" s="1">
        <v>40009</v>
      </c>
      <c r="G524">
        <v>12531840500</v>
      </c>
      <c r="H524">
        <v>1.2E-2</v>
      </c>
      <c r="I524">
        <v>1778843</v>
      </c>
      <c r="J524">
        <v>397</v>
      </c>
      <c r="K524">
        <v>41354</v>
      </c>
      <c r="L524" t="s">
        <v>25</v>
      </c>
      <c r="M524" t="s">
        <v>25</v>
      </c>
      <c r="N524" t="s">
        <v>713</v>
      </c>
      <c r="O524" t="s">
        <v>4261</v>
      </c>
      <c r="P524">
        <v>1</v>
      </c>
      <c r="Q524" t="s">
        <v>2785</v>
      </c>
      <c r="R524" t="s">
        <v>2786</v>
      </c>
      <c r="S524" t="s">
        <v>2787</v>
      </c>
      <c r="T524">
        <v>2009</v>
      </c>
      <c r="U524" t="s">
        <v>2788</v>
      </c>
      <c r="V524" t="s">
        <v>5617</v>
      </c>
      <c r="W524" t="s">
        <v>31</v>
      </c>
      <c r="X524">
        <v>7.5</v>
      </c>
      <c r="Y524">
        <v>1457</v>
      </c>
      <c r="Z524">
        <v>95</v>
      </c>
      <c r="AA524">
        <f t="shared" si="125"/>
        <v>1</v>
      </c>
      <c r="AB524" t="s">
        <v>5443</v>
      </c>
      <c r="AC524">
        <f t="shared" si="126"/>
        <v>3</v>
      </c>
      <c r="AD524">
        <f t="shared" si="127"/>
        <v>3</v>
      </c>
      <c r="AE524">
        <f t="shared" si="128"/>
        <v>0</v>
      </c>
      <c r="AF524">
        <f t="shared" si="129"/>
        <v>7</v>
      </c>
      <c r="AG524">
        <f t="shared" si="130"/>
        <v>10.098014858727167</v>
      </c>
      <c r="AH524">
        <f t="shared" si="131"/>
        <v>6.2501376191111717</v>
      </c>
      <c r="AI524">
        <f t="shared" si="132"/>
        <v>2.5987905067631152</v>
      </c>
      <c r="AJ524">
        <f t="shared" si="133"/>
        <v>4.6165175234148021</v>
      </c>
      <c r="AK524">
        <f t="shared" si="134"/>
        <v>3.1634595517699897</v>
      </c>
      <c r="AL524">
        <f t="shared" si="135"/>
        <v>1.9777236052888476</v>
      </c>
      <c r="AW524">
        <v>853</v>
      </c>
      <c r="AX524">
        <v>1</v>
      </c>
      <c r="AY524" t="s">
        <v>4511</v>
      </c>
      <c r="AZ524" t="s">
        <v>4513</v>
      </c>
      <c r="BA524">
        <v>28</v>
      </c>
      <c r="BB524">
        <v>628</v>
      </c>
      <c r="BC524">
        <v>5581.35107421875</v>
      </c>
      <c r="BD524">
        <v>246</v>
      </c>
      <c r="BE524">
        <v>200.116455078125</v>
      </c>
      <c r="BF524">
        <v>1124</v>
      </c>
      <c r="BG524">
        <v>7.3137499392032596E-2</v>
      </c>
      <c r="BH524">
        <v>828.93359375</v>
      </c>
      <c r="BI524">
        <v>188.40000915527301</v>
      </c>
      <c r="BJ524">
        <v>28</v>
      </c>
      <c r="BK524">
        <v>637</v>
      </c>
      <c r="BL524">
        <v>5588.453125</v>
      </c>
      <c r="BM524">
        <v>254</v>
      </c>
      <c r="BN524">
        <v>313.92419433593801</v>
      </c>
      <c r="BO524">
        <v>4020</v>
      </c>
      <c r="BP524">
        <v>6.9821335375309004E-2</v>
      </c>
      <c r="BQ524">
        <v>1222.45593261719</v>
      </c>
      <c r="BR524">
        <v>188.40000915527301</v>
      </c>
      <c r="BS524">
        <f t="shared" si="136"/>
        <v>3.7467393410618262</v>
      </c>
      <c r="BT524">
        <f t="shared" si="137"/>
        <v>3.7472916124938278</v>
      </c>
      <c r="BU524">
        <f t="shared" si="138"/>
        <v>3.1634595517699897</v>
      </c>
      <c r="BV524">
        <f t="shared" si="139"/>
        <v>1.9777236052888476</v>
      </c>
      <c r="BX524" t="s">
        <v>2786</v>
      </c>
      <c r="BY524" t="s">
        <v>5617</v>
      </c>
    </row>
    <row r="525" spans="2:77" x14ac:dyDescent="0.15">
      <c r="B525">
        <v>524</v>
      </c>
      <c r="C525">
        <v>2009</v>
      </c>
      <c r="D525">
        <v>24</v>
      </c>
      <c r="E525" t="s">
        <v>2789</v>
      </c>
      <c r="F525" s="1">
        <v>39856</v>
      </c>
      <c r="G525">
        <v>11427379500</v>
      </c>
      <c r="H525">
        <v>1.0999999999999999E-2</v>
      </c>
      <c r="I525">
        <v>1739997</v>
      </c>
      <c r="J525">
        <v>313</v>
      </c>
      <c r="K525">
        <v>39750</v>
      </c>
      <c r="L525" t="s">
        <v>33</v>
      </c>
      <c r="M525" t="s">
        <v>33</v>
      </c>
      <c r="N525" t="s">
        <v>34</v>
      </c>
      <c r="O525" t="s">
        <v>4261</v>
      </c>
      <c r="P525">
        <v>1</v>
      </c>
      <c r="Q525" t="s">
        <v>2789</v>
      </c>
      <c r="R525" t="s">
        <v>2790</v>
      </c>
      <c r="S525" t="s">
        <v>2791</v>
      </c>
      <c r="T525">
        <v>2008</v>
      </c>
      <c r="U525" t="s">
        <v>2792</v>
      </c>
      <c r="V525" t="s">
        <v>5734</v>
      </c>
      <c r="W525" t="s">
        <v>2793</v>
      </c>
      <c r="X525">
        <v>8.6</v>
      </c>
      <c r="Y525">
        <v>1412</v>
      </c>
      <c r="Z525">
        <v>104</v>
      </c>
      <c r="AA525">
        <f t="shared" si="125"/>
        <v>2</v>
      </c>
      <c r="AB525" t="s">
        <v>5425</v>
      </c>
      <c r="AC525">
        <f t="shared" si="126"/>
        <v>5</v>
      </c>
      <c r="AD525">
        <f t="shared" si="127"/>
        <v>4</v>
      </c>
      <c r="AE525">
        <f t="shared" si="128"/>
        <v>0</v>
      </c>
      <c r="AF525">
        <f t="shared" si="129"/>
        <v>2</v>
      </c>
      <c r="AG525">
        <f t="shared" si="130"/>
        <v>10.057946650415449</v>
      </c>
      <c r="AH525">
        <f t="shared" si="131"/>
        <v>6.240548499498364</v>
      </c>
      <c r="AI525">
        <f t="shared" si="132"/>
        <v>2.4955443375464483</v>
      </c>
      <c r="AJ525">
        <f t="shared" si="133"/>
        <v>4.5993371329924884</v>
      </c>
      <c r="AK525">
        <f t="shared" si="134"/>
        <v>3.1498346967157844</v>
      </c>
      <c r="AL525">
        <f t="shared" si="135"/>
        <v>2.0170333392987803</v>
      </c>
      <c r="AW525">
        <v>537</v>
      </c>
      <c r="AX525">
        <v>1</v>
      </c>
      <c r="AY525" t="s">
        <v>2853</v>
      </c>
      <c r="AZ525" t="s">
        <v>2854</v>
      </c>
      <c r="BA525">
        <v>34</v>
      </c>
      <c r="BB525">
        <v>799</v>
      </c>
      <c r="BC525">
        <v>7642.0791015625</v>
      </c>
      <c r="BD525">
        <v>279</v>
      </c>
      <c r="BE525">
        <v>209.11651611328099</v>
      </c>
      <c r="BF525">
        <v>1079</v>
      </c>
      <c r="BG525">
        <v>0.100340843200684</v>
      </c>
      <c r="BH525">
        <v>1190.58471679688</v>
      </c>
      <c r="BI525">
        <v>241.06668090820301</v>
      </c>
      <c r="BJ525">
        <v>35</v>
      </c>
      <c r="BK525">
        <v>862</v>
      </c>
      <c r="BL525">
        <v>8570.7158203125</v>
      </c>
      <c r="BM525">
        <v>297</v>
      </c>
      <c r="BN525">
        <v>333.15280151367199</v>
      </c>
      <c r="BO525">
        <v>3817</v>
      </c>
      <c r="BP525">
        <v>0.107406012713909</v>
      </c>
      <c r="BQ525">
        <v>2670.43896484375</v>
      </c>
      <c r="BR525">
        <v>249.850021362305</v>
      </c>
      <c r="BS525">
        <f t="shared" si="136"/>
        <v>3.8832115286670077</v>
      </c>
      <c r="BT525">
        <f t="shared" si="137"/>
        <v>3.9330170954155292</v>
      </c>
      <c r="BU525">
        <f t="shared" si="138"/>
        <v>3.1498346967157844</v>
      </c>
      <c r="BV525">
        <f t="shared" si="139"/>
        <v>2.0170333392987803</v>
      </c>
      <c r="BX525" t="s">
        <v>2790</v>
      </c>
      <c r="BY525" t="s">
        <v>5734</v>
      </c>
    </row>
    <row r="526" spans="2:77" x14ac:dyDescent="0.15">
      <c r="B526">
        <v>525</v>
      </c>
      <c r="C526">
        <v>2009</v>
      </c>
      <c r="D526">
        <v>25</v>
      </c>
      <c r="E526" t="s">
        <v>2794</v>
      </c>
      <c r="F526" s="1">
        <v>40080</v>
      </c>
      <c r="G526">
        <v>12302961500</v>
      </c>
      <c r="H526">
        <v>1.2E-2</v>
      </c>
      <c r="I526">
        <v>1670652</v>
      </c>
      <c r="J526">
        <v>441</v>
      </c>
      <c r="K526">
        <v>57300</v>
      </c>
      <c r="L526" t="s">
        <v>25</v>
      </c>
      <c r="M526" t="s">
        <v>25</v>
      </c>
      <c r="N526" t="s">
        <v>26</v>
      </c>
      <c r="O526" t="s">
        <v>4261</v>
      </c>
      <c r="P526">
        <v>1</v>
      </c>
      <c r="Q526" t="s">
        <v>2794</v>
      </c>
      <c r="R526" t="s">
        <v>2795</v>
      </c>
      <c r="S526" t="s">
        <v>2796</v>
      </c>
      <c r="T526">
        <v>2009</v>
      </c>
      <c r="U526" t="s">
        <v>2797</v>
      </c>
      <c r="V526" t="s">
        <v>5652</v>
      </c>
      <c r="W526" t="s">
        <v>2798</v>
      </c>
      <c r="X526">
        <v>6.8</v>
      </c>
      <c r="Y526">
        <v>1278</v>
      </c>
      <c r="Z526">
        <v>64</v>
      </c>
      <c r="AA526">
        <f t="shared" si="125"/>
        <v>1</v>
      </c>
      <c r="AB526" t="s">
        <v>5424</v>
      </c>
      <c r="AC526">
        <f t="shared" si="126"/>
        <v>2</v>
      </c>
      <c r="AD526">
        <f t="shared" si="127"/>
        <v>2</v>
      </c>
      <c r="AE526">
        <f t="shared" si="128"/>
        <v>0</v>
      </c>
      <c r="AF526">
        <f t="shared" si="129"/>
        <v>9</v>
      </c>
      <c r="AG526">
        <f t="shared" si="130"/>
        <v>10.090009664959458</v>
      </c>
      <c r="AH526">
        <f t="shared" si="131"/>
        <v>6.2228859949446118</v>
      </c>
      <c r="AI526">
        <f t="shared" si="132"/>
        <v>2.6444385894678382</v>
      </c>
      <c r="AJ526">
        <f t="shared" si="133"/>
        <v>4.7581546219673898</v>
      </c>
      <c r="AK526">
        <f t="shared" si="134"/>
        <v>3.106530853822381</v>
      </c>
      <c r="AL526">
        <f t="shared" si="135"/>
        <v>1.8061799739838869</v>
      </c>
      <c r="AW526">
        <v>668</v>
      </c>
      <c r="AX526">
        <v>1</v>
      </c>
      <c r="AY526" t="s">
        <v>3541</v>
      </c>
      <c r="AZ526" t="s">
        <v>3542</v>
      </c>
      <c r="BA526">
        <v>14</v>
      </c>
      <c r="BB526">
        <v>241</v>
      </c>
      <c r="BC526">
        <v>1587.22265625</v>
      </c>
      <c r="BD526">
        <v>113</v>
      </c>
      <c r="BE526">
        <v>168.53314208984401</v>
      </c>
      <c r="BF526">
        <v>1300</v>
      </c>
      <c r="BG526">
        <v>2.06394046545029E-2</v>
      </c>
      <c r="BH526">
        <v>207.16418457031301</v>
      </c>
      <c r="BI526">
        <v>27.5</v>
      </c>
      <c r="BJ526">
        <v>14</v>
      </c>
      <c r="BK526">
        <v>247</v>
      </c>
      <c r="BL526">
        <v>1612.36657714844</v>
      </c>
      <c r="BM526">
        <v>119</v>
      </c>
      <c r="BN526">
        <v>276.53390502929699</v>
      </c>
      <c r="BO526">
        <v>4311</v>
      </c>
      <c r="BP526">
        <v>1.9990181550383599E-2</v>
      </c>
      <c r="BQ526">
        <v>467.19845581054699</v>
      </c>
      <c r="BR526">
        <v>27.5</v>
      </c>
      <c r="BS526">
        <f t="shared" si="136"/>
        <v>3.2006378540377556</v>
      </c>
      <c r="BT526">
        <f t="shared" si="137"/>
        <v>3.2074637870557798</v>
      </c>
      <c r="BU526">
        <f t="shared" si="138"/>
        <v>3.106530853822381</v>
      </c>
      <c r="BV526">
        <f t="shared" si="139"/>
        <v>1.8061799739838869</v>
      </c>
      <c r="BX526" t="s">
        <v>2795</v>
      </c>
      <c r="BY526" t="s">
        <v>5652</v>
      </c>
    </row>
    <row r="527" spans="2:77" x14ac:dyDescent="0.15">
      <c r="B527">
        <v>526</v>
      </c>
      <c r="C527">
        <v>2009</v>
      </c>
      <c r="D527">
        <v>26</v>
      </c>
      <c r="E527" t="s">
        <v>2799</v>
      </c>
      <c r="F527" s="1">
        <v>39835</v>
      </c>
      <c r="G527">
        <v>10289635500</v>
      </c>
      <c r="H527">
        <v>0.01</v>
      </c>
      <c r="I527">
        <v>1532632</v>
      </c>
      <c r="J527">
        <v>375</v>
      </c>
      <c r="K527">
        <v>35055</v>
      </c>
      <c r="L527" t="s">
        <v>25</v>
      </c>
      <c r="M527" t="s">
        <v>25</v>
      </c>
      <c r="N527" t="s">
        <v>40</v>
      </c>
      <c r="O527" t="s">
        <v>4261</v>
      </c>
      <c r="P527">
        <v>1</v>
      </c>
      <c r="Q527" t="s">
        <v>2799</v>
      </c>
      <c r="R527" t="s">
        <v>2800</v>
      </c>
      <c r="T527">
        <v>2009</v>
      </c>
      <c r="U527" t="s">
        <v>2801</v>
      </c>
      <c r="V527" t="s">
        <v>5735</v>
      </c>
      <c r="W527" t="s">
        <v>2803</v>
      </c>
      <c r="X527">
        <v>5.2</v>
      </c>
      <c r="Y527">
        <v>536</v>
      </c>
      <c r="Z527">
        <v>19</v>
      </c>
      <c r="AA527">
        <f t="shared" si="125"/>
        <v>1</v>
      </c>
      <c r="AB527" t="s">
        <v>5426</v>
      </c>
      <c r="AC527">
        <f t="shared" si="126"/>
        <v>1</v>
      </c>
      <c r="AD527">
        <f t="shared" si="127"/>
        <v>1</v>
      </c>
      <c r="AE527">
        <f t="shared" si="128"/>
        <v>0</v>
      </c>
      <c r="AF527">
        <f t="shared" si="129"/>
        <v>1</v>
      </c>
      <c r="AG527">
        <f t="shared" si="130"/>
        <v>10.012399990589211</v>
      </c>
      <c r="AH527">
        <f t="shared" si="131"/>
        <v>6.1854378889998252</v>
      </c>
      <c r="AI527">
        <f t="shared" si="132"/>
        <v>2.5740312677277184</v>
      </c>
      <c r="AJ527">
        <f t="shared" si="133"/>
        <v>4.5447499714479083</v>
      </c>
      <c r="AK527">
        <f t="shared" si="134"/>
        <v>2.7291647896927698</v>
      </c>
      <c r="AL527">
        <f t="shared" si="135"/>
        <v>1.2787536009528289</v>
      </c>
      <c r="AW527">
        <v>309</v>
      </c>
      <c r="AX527">
        <v>1</v>
      </c>
      <c r="AY527" t="s">
        <v>1658</v>
      </c>
      <c r="AZ527" t="s">
        <v>1660</v>
      </c>
      <c r="BA527">
        <v>11</v>
      </c>
      <c r="BB527">
        <v>174</v>
      </c>
      <c r="BC527">
        <v>1198.70727539063</v>
      </c>
      <c r="BD527">
        <v>109</v>
      </c>
      <c r="BE527">
        <v>165.39988708496099</v>
      </c>
      <c r="BF527">
        <v>1319</v>
      </c>
      <c r="BG527">
        <v>1.5613596886396399E-2</v>
      </c>
      <c r="BH527">
        <v>137.73423767089801</v>
      </c>
      <c r="BI527">
        <v>24.8333339691162</v>
      </c>
      <c r="BJ527">
        <v>11</v>
      </c>
      <c r="BK527">
        <v>176</v>
      </c>
      <c r="BL527">
        <v>1222.98181152344</v>
      </c>
      <c r="BM527">
        <v>111</v>
      </c>
      <c r="BN527">
        <v>268.97183227539102</v>
      </c>
      <c r="BO527">
        <v>4418</v>
      </c>
      <c r="BP527">
        <v>1.51963457465172E-2</v>
      </c>
      <c r="BQ527">
        <v>167.11395263671901</v>
      </c>
      <c r="BR527">
        <v>24.8333339691162</v>
      </c>
      <c r="BS527">
        <f t="shared" si="136"/>
        <v>3.0787131412275133</v>
      </c>
      <c r="BT527">
        <f t="shared" si="137"/>
        <v>3.0874199981534209</v>
      </c>
      <c r="BU527">
        <f t="shared" si="138"/>
        <v>2.7291647896927698</v>
      </c>
      <c r="BV527">
        <f t="shared" si="139"/>
        <v>1.2787536009528289</v>
      </c>
      <c r="BX527" t="s">
        <v>2800</v>
      </c>
      <c r="BY527" t="s">
        <v>5735</v>
      </c>
    </row>
    <row r="528" spans="2:77" x14ac:dyDescent="0.15">
      <c r="B528">
        <v>527</v>
      </c>
      <c r="C528">
        <v>2009</v>
      </c>
      <c r="D528">
        <v>27</v>
      </c>
      <c r="E528" t="s">
        <v>2804</v>
      </c>
      <c r="F528" s="1">
        <v>39856</v>
      </c>
      <c r="G528">
        <v>10086067500</v>
      </c>
      <c r="H528">
        <v>0.01</v>
      </c>
      <c r="I528">
        <v>1517096</v>
      </c>
      <c r="J528">
        <v>393</v>
      </c>
      <c r="K528">
        <v>50216</v>
      </c>
      <c r="L528" t="s">
        <v>25</v>
      </c>
      <c r="M528" t="s">
        <v>25</v>
      </c>
      <c r="N528" t="s">
        <v>26</v>
      </c>
      <c r="O528" t="s">
        <v>4261</v>
      </c>
      <c r="P528">
        <v>1</v>
      </c>
      <c r="Q528" t="s">
        <v>2804</v>
      </c>
      <c r="R528" t="s">
        <v>2805</v>
      </c>
      <c r="S528" t="s">
        <v>2806</v>
      </c>
      <c r="T528">
        <v>2009</v>
      </c>
      <c r="U528" t="s">
        <v>2807</v>
      </c>
      <c r="V528" t="s">
        <v>5613</v>
      </c>
      <c r="W528" t="s">
        <v>31</v>
      </c>
      <c r="X528">
        <v>8.6999999999999993</v>
      </c>
      <c r="Y528">
        <v>871</v>
      </c>
      <c r="Z528">
        <v>66</v>
      </c>
      <c r="AA528">
        <f t="shared" si="125"/>
        <v>1</v>
      </c>
      <c r="AB528" t="s">
        <v>5424</v>
      </c>
      <c r="AC528">
        <f t="shared" si="126"/>
        <v>2</v>
      </c>
      <c r="AD528">
        <f t="shared" si="127"/>
        <v>2</v>
      </c>
      <c r="AE528">
        <f t="shared" si="128"/>
        <v>0</v>
      </c>
      <c r="AF528">
        <f t="shared" si="129"/>
        <v>2</v>
      </c>
      <c r="AG528">
        <f t="shared" si="130"/>
        <v>10.003721870305309</v>
      </c>
      <c r="AH528">
        <f t="shared" si="131"/>
        <v>6.1810130632858176</v>
      </c>
      <c r="AI528">
        <f t="shared" si="132"/>
        <v>2.5943925503754266</v>
      </c>
      <c r="AJ528">
        <f t="shared" si="133"/>
        <v>4.7008421156426543</v>
      </c>
      <c r="AK528">
        <f t="shared" si="134"/>
        <v>2.9400181550076629</v>
      </c>
      <c r="AL528">
        <f t="shared" si="135"/>
        <v>1.8195439355418683</v>
      </c>
      <c r="AW528">
        <v>412</v>
      </c>
      <c r="AX528">
        <v>1</v>
      </c>
      <c r="AY528" t="s">
        <v>2218</v>
      </c>
      <c r="AZ528" t="s">
        <v>2220</v>
      </c>
      <c r="BA528">
        <v>27</v>
      </c>
      <c r="BB528">
        <v>623</v>
      </c>
      <c r="BC528">
        <v>6290.357421875</v>
      </c>
      <c r="BD528">
        <v>210</v>
      </c>
      <c r="BE528">
        <v>193.666427612305</v>
      </c>
      <c r="BF528">
        <v>1160</v>
      </c>
      <c r="BG528">
        <v>8.2771562039852101E-2</v>
      </c>
      <c r="BH528">
        <v>447.06707763671898</v>
      </c>
      <c r="BI528">
        <v>90.400001525878906</v>
      </c>
      <c r="BJ528">
        <v>28</v>
      </c>
      <c r="BK528">
        <v>659</v>
      </c>
      <c r="BL528">
        <v>6524.87548828125</v>
      </c>
      <c r="BM528">
        <v>223</v>
      </c>
      <c r="BN528">
        <v>309.05593872070301</v>
      </c>
      <c r="BO528">
        <v>4050</v>
      </c>
      <c r="BP528">
        <v>8.1843525171279893E-2</v>
      </c>
      <c r="BQ528">
        <v>993.66632080078102</v>
      </c>
      <c r="BR528">
        <v>98.066665649414105</v>
      </c>
      <c r="BS528">
        <f t="shared" si="136"/>
        <v>3.7986753230188635</v>
      </c>
      <c r="BT528">
        <f t="shared" si="137"/>
        <v>3.814572228612874</v>
      </c>
      <c r="BU528">
        <f t="shared" si="138"/>
        <v>2.9400181550076629</v>
      </c>
      <c r="BV528">
        <f t="shared" si="139"/>
        <v>1.8195439355418683</v>
      </c>
      <c r="BX528" t="s">
        <v>2805</v>
      </c>
      <c r="BY528" t="s">
        <v>5613</v>
      </c>
    </row>
    <row r="529" spans="2:77" x14ac:dyDescent="0.15">
      <c r="B529">
        <v>528</v>
      </c>
      <c r="C529">
        <v>2009</v>
      </c>
      <c r="D529">
        <v>28</v>
      </c>
      <c r="E529" t="s">
        <v>2808</v>
      </c>
      <c r="F529" s="1">
        <v>40143</v>
      </c>
      <c r="G529">
        <v>10120033000</v>
      </c>
      <c r="H529">
        <v>0.01</v>
      </c>
      <c r="I529">
        <v>1329403</v>
      </c>
      <c r="J529">
        <v>308</v>
      </c>
      <c r="K529">
        <v>36980</v>
      </c>
      <c r="L529" t="s">
        <v>33</v>
      </c>
      <c r="M529" t="s">
        <v>33</v>
      </c>
      <c r="N529" t="s">
        <v>34</v>
      </c>
      <c r="O529" t="s">
        <v>4261</v>
      </c>
      <c r="P529">
        <v>1</v>
      </c>
      <c r="Q529" t="s">
        <v>2808</v>
      </c>
      <c r="R529" t="s">
        <v>2809</v>
      </c>
      <c r="S529" t="s">
        <v>2810</v>
      </c>
      <c r="T529">
        <v>2009</v>
      </c>
      <c r="U529" t="s">
        <v>2811</v>
      </c>
      <c r="V529" t="s">
        <v>5736</v>
      </c>
      <c r="W529" t="s">
        <v>2813</v>
      </c>
      <c r="X529">
        <v>8.1999999999999993</v>
      </c>
      <c r="Y529">
        <v>1789</v>
      </c>
      <c r="Z529">
        <v>95</v>
      </c>
      <c r="AA529">
        <f t="shared" si="125"/>
        <v>2</v>
      </c>
      <c r="AB529" t="s">
        <v>5425</v>
      </c>
      <c r="AC529">
        <f t="shared" si="126"/>
        <v>5</v>
      </c>
      <c r="AD529">
        <f t="shared" si="127"/>
        <v>4</v>
      </c>
      <c r="AE529">
        <f t="shared" si="128"/>
        <v>0</v>
      </c>
      <c r="AF529">
        <f t="shared" si="129"/>
        <v>11</v>
      </c>
      <c r="AG529">
        <f t="shared" si="130"/>
        <v>10.005181928679129</v>
      </c>
      <c r="AH529">
        <f t="shared" si="131"/>
        <v>6.123656654490758</v>
      </c>
      <c r="AI529">
        <f t="shared" si="132"/>
        <v>2.4885507165004439</v>
      </c>
      <c r="AJ529">
        <f t="shared" si="133"/>
        <v>4.5679669068231536</v>
      </c>
      <c r="AK529">
        <f t="shared" si="134"/>
        <v>3.2526103405673727</v>
      </c>
      <c r="AL529">
        <f t="shared" si="135"/>
        <v>1.9777236052888476</v>
      </c>
      <c r="AW529">
        <v>259</v>
      </c>
      <c r="AX529">
        <v>1</v>
      </c>
      <c r="AY529" t="s">
        <v>1342</v>
      </c>
      <c r="AZ529" t="s">
        <v>1344</v>
      </c>
      <c r="BA529">
        <v>5</v>
      </c>
      <c r="BB529">
        <v>78</v>
      </c>
      <c r="BC529">
        <v>462.02191162109398</v>
      </c>
      <c r="BD529">
        <v>66</v>
      </c>
      <c r="BE529">
        <v>151.21667480468801</v>
      </c>
      <c r="BF529">
        <v>1418</v>
      </c>
      <c r="BG529">
        <v>5.9924805536866197E-3</v>
      </c>
      <c r="BH529">
        <v>31.641899108886701</v>
      </c>
      <c r="BI529">
        <v>4.5</v>
      </c>
      <c r="BJ529">
        <v>5</v>
      </c>
      <c r="BK529">
        <v>80</v>
      </c>
      <c r="BL529">
        <v>477.76190185546898</v>
      </c>
      <c r="BM529">
        <v>68</v>
      </c>
      <c r="BN529">
        <v>254.97860717773401</v>
      </c>
      <c r="BO529">
        <v>4502</v>
      </c>
      <c r="BP529">
        <v>5.9122396633029001E-3</v>
      </c>
      <c r="BQ529">
        <v>65.150833129882798</v>
      </c>
      <c r="BR529">
        <v>4.5</v>
      </c>
      <c r="BS529">
        <f t="shared" si="136"/>
        <v>2.6646625726783641</v>
      </c>
      <c r="BT529">
        <f t="shared" si="137"/>
        <v>2.6792115148704743</v>
      </c>
      <c r="BU529">
        <f t="shared" si="138"/>
        <v>3.2526103405673727</v>
      </c>
      <c r="BV529">
        <f t="shared" si="139"/>
        <v>1.9777236052888476</v>
      </c>
      <c r="BX529" t="s">
        <v>2809</v>
      </c>
      <c r="BY529" t="s">
        <v>5736</v>
      </c>
    </row>
    <row r="530" spans="2:77" x14ac:dyDescent="0.15">
      <c r="B530">
        <v>529</v>
      </c>
      <c r="C530">
        <v>2009</v>
      </c>
      <c r="D530">
        <v>29</v>
      </c>
      <c r="E530" t="s">
        <v>2814</v>
      </c>
      <c r="F530" s="1">
        <v>40128</v>
      </c>
      <c r="G530">
        <v>9563845500</v>
      </c>
      <c r="H530">
        <v>8.9999999999999993E-3</v>
      </c>
      <c r="I530">
        <v>1301582</v>
      </c>
      <c r="J530">
        <v>387</v>
      </c>
      <c r="K530">
        <v>42791</v>
      </c>
      <c r="L530" t="s">
        <v>25</v>
      </c>
      <c r="M530" t="s">
        <v>25</v>
      </c>
      <c r="N530" t="s">
        <v>2322</v>
      </c>
      <c r="O530" t="s">
        <v>4261</v>
      </c>
      <c r="P530">
        <v>1</v>
      </c>
      <c r="Q530" t="s">
        <v>2814</v>
      </c>
      <c r="R530" t="s">
        <v>2815</v>
      </c>
      <c r="S530" t="s">
        <v>2816</v>
      </c>
      <c r="T530">
        <v>2009</v>
      </c>
      <c r="U530" t="s">
        <v>2817</v>
      </c>
      <c r="V530" t="s">
        <v>5615</v>
      </c>
      <c r="W530" t="s">
        <v>31</v>
      </c>
      <c r="X530">
        <v>5.9</v>
      </c>
      <c r="Y530">
        <v>673</v>
      </c>
      <c r="Z530">
        <v>30</v>
      </c>
      <c r="AA530">
        <f t="shared" si="125"/>
        <v>1</v>
      </c>
      <c r="AB530" t="s">
        <v>5461</v>
      </c>
      <c r="AC530">
        <f t="shared" si="126"/>
        <v>8</v>
      </c>
      <c r="AD530">
        <f t="shared" si="127"/>
        <v>5</v>
      </c>
      <c r="AE530">
        <f t="shared" si="128"/>
        <v>0</v>
      </c>
      <c r="AF530">
        <f t="shared" si="129"/>
        <v>11</v>
      </c>
      <c r="AG530">
        <f t="shared" si="130"/>
        <v>9.9806325516512402</v>
      </c>
      <c r="AH530">
        <f t="shared" si="131"/>
        <v>6.114471533970959</v>
      </c>
      <c r="AI530">
        <f t="shared" si="132"/>
        <v>2.5877109650189114</v>
      </c>
      <c r="AJ530">
        <f t="shared" si="133"/>
        <v>4.631352435804037</v>
      </c>
      <c r="AK530">
        <f t="shared" si="134"/>
        <v>2.8280150642239765</v>
      </c>
      <c r="AL530">
        <f t="shared" si="135"/>
        <v>1.4771212547196624</v>
      </c>
      <c r="AW530">
        <v>173</v>
      </c>
      <c r="AX530">
        <v>2</v>
      </c>
      <c r="AY530" t="s">
        <v>933</v>
      </c>
      <c r="AZ530" t="s">
        <v>935</v>
      </c>
      <c r="BA530">
        <v>10</v>
      </c>
      <c r="BB530">
        <v>137</v>
      </c>
      <c r="BC530">
        <v>922.87786865234398</v>
      </c>
      <c r="BD530">
        <v>94</v>
      </c>
      <c r="BE530">
        <v>146.91673278808599</v>
      </c>
      <c r="BF530">
        <v>1619</v>
      </c>
      <c r="BG530">
        <v>2.6112325489520999E-2</v>
      </c>
      <c r="BH530">
        <v>693.03259277343795</v>
      </c>
      <c r="BI530">
        <v>25</v>
      </c>
      <c r="BJ530">
        <v>12</v>
      </c>
      <c r="BK530">
        <v>174</v>
      </c>
      <c r="BL530">
        <v>54.3395805358887</v>
      </c>
      <c r="BM530">
        <v>113</v>
      </c>
      <c r="BN530">
        <v>277.125732421875</v>
      </c>
      <c r="BO530">
        <v>4204</v>
      </c>
      <c r="BP530">
        <v>2.9926121351309099E-4</v>
      </c>
      <c r="BQ530">
        <v>1244.49914550781</v>
      </c>
      <c r="BR530">
        <v>37.5</v>
      </c>
      <c r="BS530">
        <f t="shared" si="136"/>
        <v>2.9651442313835994</v>
      </c>
      <c r="BT530">
        <f t="shared" si="137"/>
        <v>1.7351162816407233</v>
      </c>
      <c r="BU530">
        <f t="shared" si="138"/>
        <v>2.8280150642239765</v>
      </c>
      <c r="BV530">
        <f t="shared" si="139"/>
        <v>1.4771212547196624</v>
      </c>
      <c r="BX530" t="s">
        <v>2815</v>
      </c>
      <c r="BY530" t="s">
        <v>5615</v>
      </c>
    </row>
    <row r="531" spans="2:77" x14ac:dyDescent="0.15">
      <c r="B531">
        <v>530</v>
      </c>
      <c r="C531">
        <v>2009</v>
      </c>
      <c r="D531">
        <v>30</v>
      </c>
      <c r="E531" t="s">
        <v>2818</v>
      </c>
      <c r="F531" s="1">
        <v>39933</v>
      </c>
      <c r="G531">
        <v>8408135000</v>
      </c>
      <c r="H531">
        <v>8.0000000000000002E-3</v>
      </c>
      <c r="I531">
        <v>1280734</v>
      </c>
      <c r="J531">
        <v>412</v>
      </c>
      <c r="K531">
        <v>33893</v>
      </c>
      <c r="L531" t="s">
        <v>33</v>
      </c>
      <c r="M531" t="s">
        <v>33</v>
      </c>
      <c r="N531" t="s">
        <v>880</v>
      </c>
      <c r="O531" t="s">
        <v>4261</v>
      </c>
      <c r="P531" t="e">
        <v>#VALUE!</v>
      </c>
      <c r="Q531" t="s">
        <v>2819</v>
      </c>
      <c r="R531" t="s">
        <v>2820</v>
      </c>
      <c r="S531" t="s">
        <v>2821</v>
      </c>
      <c r="T531">
        <v>2009</v>
      </c>
      <c r="U531" t="s">
        <v>2822</v>
      </c>
      <c r="V531" t="s">
        <v>5636</v>
      </c>
      <c r="W531" t="s">
        <v>2823</v>
      </c>
      <c r="X531">
        <v>7.9</v>
      </c>
      <c r="Y531">
        <v>462</v>
      </c>
      <c r="Z531">
        <v>33</v>
      </c>
      <c r="AA531">
        <f t="shared" si="125"/>
        <v>2</v>
      </c>
      <c r="AB531" t="s">
        <v>5446</v>
      </c>
      <c r="AC531">
        <f t="shared" si="126"/>
        <v>6</v>
      </c>
      <c r="AD531">
        <f t="shared" si="127"/>
        <v>4</v>
      </c>
      <c r="AE531">
        <f t="shared" si="128"/>
        <v>0</v>
      </c>
      <c r="AF531">
        <f t="shared" si="129"/>
        <v>4</v>
      </c>
      <c r="AG531">
        <f t="shared" si="130"/>
        <v>9.9246996760559103</v>
      </c>
      <c r="AH531">
        <f t="shared" si="131"/>
        <v>6.1074589390124698</v>
      </c>
      <c r="AI531">
        <f t="shared" si="132"/>
        <v>2.6148972160331345</v>
      </c>
      <c r="AJ531">
        <f t="shared" si="133"/>
        <v>4.5301100116164399</v>
      </c>
      <c r="AK531">
        <f t="shared" si="134"/>
        <v>2.6646419755561253</v>
      </c>
      <c r="AL531">
        <f t="shared" si="135"/>
        <v>1.5185139398778873</v>
      </c>
      <c r="AW531">
        <v>732</v>
      </c>
      <c r="AX531">
        <v>2</v>
      </c>
      <c r="AY531" t="s">
        <v>3896</v>
      </c>
      <c r="AZ531" t="s">
        <v>3898</v>
      </c>
      <c r="BA531">
        <v>6</v>
      </c>
      <c r="BB531">
        <v>61</v>
      </c>
      <c r="BC531">
        <v>368.05783081054699</v>
      </c>
      <c r="BD531">
        <v>43</v>
      </c>
      <c r="BE531">
        <v>124.966751098633</v>
      </c>
      <c r="BF531">
        <v>1825</v>
      </c>
      <c r="BG531">
        <v>1.01020038127899E-2</v>
      </c>
      <c r="BH531">
        <v>298.23822021484398</v>
      </c>
      <c r="BI531">
        <v>7</v>
      </c>
      <c r="BJ531">
        <v>7</v>
      </c>
      <c r="BK531">
        <v>75</v>
      </c>
      <c r="BL531">
        <v>49.209617614746101</v>
      </c>
      <c r="BM531">
        <v>55</v>
      </c>
      <c r="BN531">
        <v>252.06939697265599</v>
      </c>
      <c r="BO531">
        <v>4458</v>
      </c>
      <c r="BP531">
        <v>4.4201788841746699E-4</v>
      </c>
      <c r="BQ531">
        <v>1221.51318359375</v>
      </c>
      <c r="BR531">
        <v>12</v>
      </c>
      <c r="BS531">
        <f t="shared" si="136"/>
        <v>2.5659160622296753</v>
      </c>
      <c r="BT531">
        <f t="shared" si="137"/>
        <v>1.6920499903449739</v>
      </c>
      <c r="BU531">
        <f t="shared" si="138"/>
        <v>2.6646419755561253</v>
      </c>
      <c r="BV531">
        <f t="shared" si="139"/>
        <v>1.5185139398778873</v>
      </c>
      <c r="BX531" t="s">
        <v>2820</v>
      </c>
      <c r="BY531" t="s">
        <v>5636</v>
      </c>
    </row>
    <row r="532" spans="2:77" x14ac:dyDescent="0.15">
      <c r="B532">
        <v>531</v>
      </c>
      <c r="C532">
        <v>2009</v>
      </c>
      <c r="D532">
        <v>31</v>
      </c>
      <c r="E532" t="s">
        <v>2824</v>
      </c>
      <c r="F532" s="1">
        <v>39995</v>
      </c>
      <c r="G532">
        <v>8851762500</v>
      </c>
      <c r="H532">
        <v>8.9999999999999993E-3</v>
      </c>
      <c r="I532">
        <v>1262850</v>
      </c>
      <c r="J532">
        <v>411</v>
      </c>
      <c r="K532">
        <v>42626</v>
      </c>
      <c r="L532" t="s">
        <v>25</v>
      </c>
      <c r="M532" t="s">
        <v>25</v>
      </c>
      <c r="N532" t="s">
        <v>2322</v>
      </c>
      <c r="O532" t="s">
        <v>4261</v>
      </c>
      <c r="P532">
        <v>1</v>
      </c>
      <c r="Q532" t="s">
        <v>2824</v>
      </c>
      <c r="R532" t="s">
        <v>2825</v>
      </c>
      <c r="T532">
        <v>2009</v>
      </c>
      <c r="U532" t="s">
        <v>2826</v>
      </c>
      <c r="V532" t="s">
        <v>5622</v>
      </c>
      <c r="W532" t="s">
        <v>31</v>
      </c>
      <c r="X532">
        <v>9.5</v>
      </c>
      <c r="Y532">
        <v>2263</v>
      </c>
      <c r="Z532">
        <v>123</v>
      </c>
      <c r="AA532">
        <f t="shared" si="125"/>
        <v>1</v>
      </c>
      <c r="AB532" t="s">
        <v>5461</v>
      </c>
      <c r="AC532">
        <f t="shared" si="126"/>
        <v>8</v>
      </c>
      <c r="AD532">
        <f t="shared" si="127"/>
        <v>5</v>
      </c>
      <c r="AE532">
        <f t="shared" si="128"/>
        <v>0</v>
      </c>
      <c r="AF532">
        <f t="shared" si="129"/>
        <v>7</v>
      </c>
      <c r="AG532">
        <f t="shared" si="130"/>
        <v>9.9470297529367411</v>
      </c>
      <c r="AH532">
        <f t="shared" si="131"/>
        <v>6.1013517685751157</v>
      </c>
      <c r="AI532">
        <f t="shared" si="132"/>
        <v>2.6138418218760688</v>
      </c>
      <c r="AJ532">
        <f t="shared" si="133"/>
        <v>4.6296745806078876</v>
      </c>
      <c r="AK532">
        <f t="shared" si="134"/>
        <v>3.3546845539547281</v>
      </c>
      <c r="AL532">
        <f t="shared" si="135"/>
        <v>2.0899051114393976</v>
      </c>
      <c r="AW532">
        <v>38</v>
      </c>
      <c r="AX532">
        <v>1</v>
      </c>
      <c r="AY532" t="s">
        <v>239</v>
      </c>
      <c r="AZ532" t="s">
        <v>240</v>
      </c>
      <c r="BA532">
        <v>26</v>
      </c>
      <c r="BB532">
        <v>584</v>
      </c>
      <c r="BC532">
        <v>4939.33203125</v>
      </c>
      <c r="BD532">
        <v>229</v>
      </c>
      <c r="BE532">
        <v>196.44984436035199</v>
      </c>
      <c r="BF532">
        <v>1141</v>
      </c>
      <c r="BG532">
        <v>6.4732231199741405E-2</v>
      </c>
      <c r="BH532">
        <v>701.14929199218795</v>
      </c>
      <c r="BI532">
        <v>146.78334045410199</v>
      </c>
      <c r="BJ532">
        <v>27</v>
      </c>
      <c r="BK532">
        <v>626</v>
      </c>
      <c r="BL532">
        <v>5209.97509765625</v>
      </c>
      <c r="BM532">
        <v>250</v>
      </c>
      <c r="BN532">
        <v>324.75982666015602</v>
      </c>
      <c r="BO532">
        <v>3806</v>
      </c>
      <c r="BP532">
        <v>6.5087586641311604E-2</v>
      </c>
      <c r="BQ532">
        <v>2879.982421875</v>
      </c>
      <c r="BR532">
        <v>158.19999694824199</v>
      </c>
      <c r="BS532">
        <f t="shared" si="136"/>
        <v>3.6936682212400878</v>
      </c>
      <c r="BT532">
        <f t="shared" si="137"/>
        <v>3.7168356474883293</v>
      </c>
      <c r="BU532">
        <f t="shared" si="138"/>
        <v>3.3546845539547281</v>
      </c>
      <c r="BV532">
        <f t="shared" si="139"/>
        <v>2.0899051114393976</v>
      </c>
      <c r="BX532" t="s">
        <v>2825</v>
      </c>
      <c r="BY532" t="s">
        <v>5622</v>
      </c>
    </row>
    <row r="533" spans="2:77" x14ac:dyDescent="0.15">
      <c r="B533">
        <v>532</v>
      </c>
      <c r="C533">
        <v>2009</v>
      </c>
      <c r="D533">
        <v>32</v>
      </c>
      <c r="E533" t="s">
        <v>2827</v>
      </c>
      <c r="F533" s="1">
        <v>39821</v>
      </c>
      <c r="G533">
        <v>7541491500</v>
      </c>
      <c r="H533">
        <v>6.9999999999999897E-3</v>
      </c>
      <c r="I533">
        <v>1230469</v>
      </c>
      <c r="J533">
        <v>381</v>
      </c>
      <c r="K533">
        <v>34346</v>
      </c>
      <c r="L533" t="s">
        <v>33</v>
      </c>
      <c r="M533" t="s">
        <v>33</v>
      </c>
      <c r="N533" t="s">
        <v>40</v>
      </c>
      <c r="O533" t="s">
        <v>4261</v>
      </c>
      <c r="P533">
        <v>1</v>
      </c>
      <c r="Q533" t="s">
        <v>2827</v>
      </c>
      <c r="R533" t="s">
        <v>2828</v>
      </c>
      <c r="S533" t="s">
        <v>2829</v>
      </c>
      <c r="T533">
        <v>2008</v>
      </c>
      <c r="U533" t="s">
        <v>687</v>
      </c>
      <c r="V533" t="s">
        <v>5737</v>
      </c>
      <c r="W533" t="s">
        <v>2831</v>
      </c>
      <c r="X533">
        <v>8</v>
      </c>
      <c r="Y533">
        <v>168</v>
      </c>
      <c r="Z533">
        <v>14</v>
      </c>
      <c r="AA533">
        <f t="shared" si="125"/>
        <v>2</v>
      </c>
      <c r="AB533" t="s">
        <v>5426</v>
      </c>
      <c r="AC533">
        <f t="shared" si="126"/>
        <v>1</v>
      </c>
      <c r="AD533">
        <f t="shared" si="127"/>
        <v>1</v>
      </c>
      <c r="AE533">
        <f t="shared" si="128"/>
        <v>1</v>
      </c>
      <c r="AF533">
        <f t="shared" si="129"/>
        <v>1</v>
      </c>
      <c r="AG533">
        <f t="shared" si="130"/>
        <v>9.8774572458912484</v>
      </c>
      <c r="AH533">
        <f t="shared" si="131"/>
        <v>6.0900706767153503</v>
      </c>
      <c r="AI533">
        <f t="shared" si="132"/>
        <v>2.580924975675619</v>
      </c>
      <c r="AJ533">
        <f t="shared" si="133"/>
        <v>4.5358761655853446</v>
      </c>
      <c r="AK533">
        <f t="shared" si="134"/>
        <v>2.2253092817258624</v>
      </c>
      <c r="AL533">
        <f t="shared" si="135"/>
        <v>1.1461280356782377</v>
      </c>
      <c r="AW533">
        <v>196</v>
      </c>
      <c r="AX533">
        <v>1</v>
      </c>
      <c r="AY533" t="s">
        <v>1050</v>
      </c>
      <c r="AZ533" t="s">
        <v>1051</v>
      </c>
      <c r="BA533">
        <v>11</v>
      </c>
      <c r="BB533">
        <v>172</v>
      </c>
      <c r="BC533">
        <v>1042.45935058594</v>
      </c>
      <c r="BD533">
        <v>104</v>
      </c>
      <c r="BE533">
        <v>165.39990234375</v>
      </c>
      <c r="BF533">
        <v>1314</v>
      </c>
      <c r="BG533">
        <v>1.35279493406415E-2</v>
      </c>
      <c r="BH533">
        <v>187.159103393555</v>
      </c>
      <c r="BI533">
        <v>22.8333339691162</v>
      </c>
      <c r="BJ533">
        <v>12</v>
      </c>
      <c r="BK533">
        <v>211</v>
      </c>
      <c r="BL533">
        <v>1526.40270996094</v>
      </c>
      <c r="BM533">
        <v>124</v>
      </c>
      <c r="BN533">
        <v>279.39694213867199</v>
      </c>
      <c r="BO533">
        <v>4243</v>
      </c>
      <c r="BP533">
        <v>1.89906824380159E-2</v>
      </c>
      <c r="BQ533">
        <v>353.75534057617199</v>
      </c>
      <c r="BR533">
        <v>26.166667938232401</v>
      </c>
      <c r="BS533">
        <f t="shared" si="136"/>
        <v>3.0180591291993597</v>
      </c>
      <c r="BT533">
        <f t="shared" si="137"/>
        <v>3.1836691284030212</v>
      </c>
      <c r="BU533">
        <f t="shared" si="138"/>
        <v>2.2253092817258624</v>
      </c>
      <c r="BV533">
        <f t="shared" si="139"/>
        <v>1.1461280356782377</v>
      </c>
      <c r="BX533" t="s">
        <v>2828</v>
      </c>
      <c r="BY533" t="s">
        <v>5737</v>
      </c>
    </row>
    <row r="534" spans="2:77" x14ac:dyDescent="0.15">
      <c r="B534">
        <v>533</v>
      </c>
      <c r="C534">
        <v>2009</v>
      </c>
      <c r="D534">
        <v>33</v>
      </c>
      <c r="E534" t="s">
        <v>2832</v>
      </c>
      <c r="F534" s="1">
        <v>39932</v>
      </c>
      <c r="G534">
        <v>7780811000</v>
      </c>
      <c r="H534">
        <v>8.0000000000000002E-3</v>
      </c>
      <c r="I534">
        <v>1187684</v>
      </c>
      <c r="J534">
        <v>305</v>
      </c>
      <c r="K534">
        <v>33106</v>
      </c>
      <c r="L534" t="s">
        <v>25</v>
      </c>
      <c r="M534" t="s">
        <v>25</v>
      </c>
      <c r="N534" t="s">
        <v>2273</v>
      </c>
      <c r="O534" t="s">
        <v>4261</v>
      </c>
      <c r="P534">
        <v>1</v>
      </c>
      <c r="Q534" t="s">
        <v>2832</v>
      </c>
      <c r="R534" t="s">
        <v>2833</v>
      </c>
      <c r="S534" t="s">
        <v>2834</v>
      </c>
      <c r="T534">
        <v>2009</v>
      </c>
      <c r="U534" t="s">
        <v>2835</v>
      </c>
      <c r="V534" t="s">
        <v>5738</v>
      </c>
      <c r="W534" t="s">
        <v>31</v>
      </c>
      <c r="X534">
        <v>8.3000000000000007</v>
      </c>
      <c r="Y534">
        <v>817</v>
      </c>
      <c r="Z534">
        <v>71</v>
      </c>
      <c r="AA534">
        <f t="shared" si="125"/>
        <v>1</v>
      </c>
      <c r="AB534" t="s">
        <v>5459</v>
      </c>
      <c r="AC534">
        <f t="shared" si="126"/>
        <v>10</v>
      </c>
      <c r="AD534">
        <f t="shared" si="127"/>
        <v>5</v>
      </c>
      <c r="AE534">
        <f t="shared" si="128"/>
        <v>0</v>
      </c>
      <c r="AF534">
        <f t="shared" si="129"/>
        <v>4</v>
      </c>
      <c r="AG534">
        <f t="shared" si="130"/>
        <v>9.8910248662015743</v>
      </c>
      <c r="AH534">
        <f t="shared" si="131"/>
        <v>6.0747009058711123</v>
      </c>
      <c r="AI534">
        <f t="shared" si="132"/>
        <v>2.4842998393467859</v>
      </c>
      <c r="AJ534">
        <f t="shared" si="133"/>
        <v>4.5199067107167377</v>
      </c>
      <c r="AK534">
        <f t="shared" si="134"/>
        <v>2.9122220565324155</v>
      </c>
      <c r="AL534">
        <f t="shared" si="135"/>
        <v>1.851258348719075</v>
      </c>
      <c r="AW534">
        <v>911</v>
      </c>
      <c r="AX534">
        <v>1</v>
      </c>
      <c r="AY534" t="s">
        <v>4843</v>
      </c>
      <c r="AZ534" t="s">
        <v>4844</v>
      </c>
      <c r="BA534">
        <v>23</v>
      </c>
      <c r="BB534">
        <v>538</v>
      </c>
      <c r="BC534">
        <v>4798.17919921875</v>
      </c>
      <c r="BD534">
        <v>219</v>
      </c>
      <c r="BE534">
        <v>193.149826049805</v>
      </c>
      <c r="BF534">
        <v>1156</v>
      </c>
      <c r="BG534">
        <v>6.2907710671424893E-2</v>
      </c>
      <c r="BH534">
        <v>435.07937622070301</v>
      </c>
      <c r="BI534">
        <v>99.376190185546903</v>
      </c>
      <c r="BJ534">
        <v>24</v>
      </c>
      <c r="BK534">
        <v>585</v>
      </c>
      <c r="BL534">
        <v>5138.31640625</v>
      </c>
      <c r="BM534">
        <v>238</v>
      </c>
      <c r="BN534">
        <v>320.43609619140602</v>
      </c>
      <c r="BO534">
        <v>3840</v>
      </c>
      <c r="BP534">
        <v>6.4214810729026794E-2</v>
      </c>
      <c r="BQ534">
        <v>1412.02136230469</v>
      </c>
      <c r="BR534">
        <v>107.459526062012</v>
      </c>
      <c r="BS534">
        <f t="shared" si="136"/>
        <v>3.681076463677365</v>
      </c>
      <c r="BT534">
        <f t="shared" si="137"/>
        <v>3.710820843655029</v>
      </c>
      <c r="BU534">
        <f t="shared" si="138"/>
        <v>2.9122220565324155</v>
      </c>
      <c r="BV534">
        <f t="shared" si="139"/>
        <v>1.851258348719075</v>
      </c>
      <c r="BX534" t="s">
        <v>2833</v>
      </c>
      <c r="BY534" t="s">
        <v>5738</v>
      </c>
    </row>
    <row r="535" spans="2:77" x14ac:dyDescent="0.15">
      <c r="B535">
        <v>534</v>
      </c>
      <c r="C535">
        <v>2009</v>
      </c>
      <c r="D535">
        <v>34</v>
      </c>
      <c r="E535" t="s">
        <v>2837</v>
      </c>
      <c r="F535" s="1">
        <v>40170</v>
      </c>
      <c r="G535">
        <v>15490360000</v>
      </c>
      <c r="H535">
        <v>1.4999999999999989E-2</v>
      </c>
      <c r="I535">
        <v>2216722</v>
      </c>
      <c r="J535">
        <v>391</v>
      </c>
      <c r="K535">
        <v>50155</v>
      </c>
      <c r="L535" t="s">
        <v>33</v>
      </c>
      <c r="M535" t="s">
        <v>1414</v>
      </c>
      <c r="N535" t="s">
        <v>34</v>
      </c>
      <c r="O535" t="s">
        <v>4261</v>
      </c>
      <c r="P535">
        <v>1</v>
      </c>
      <c r="Q535" t="s">
        <v>2837</v>
      </c>
      <c r="R535" t="s">
        <v>2838</v>
      </c>
      <c r="S535" t="s">
        <v>2839</v>
      </c>
      <c r="T535">
        <v>2009</v>
      </c>
      <c r="U535" t="s">
        <v>2840</v>
      </c>
      <c r="V535" t="s">
        <v>5617</v>
      </c>
      <c r="W535" t="s">
        <v>2841</v>
      </c>
      <c r="X535">
        <v>8</v>
      </c>
      <c r="Y535">
        <v>807</v>
      </c>
      <c r="Z535">
        <v>28</v>
      </c>
      <c r="AA535">
        <f t="shared" si="125"/>
        <v>2</v>
      </c>
      <c r="AB535" t="s">
        <v>5425</v>
      </c>
      <c r="AC535">
        <f t="shared" si="126"/>
        <v>5</v>
      </c>
      <c r="AD535">
        <f t="shared" si="127"/>
        <v>4</v>
      </c>
      <c r="AE535">
        <f t="shared" si="128"/>
        <v>0</v>
      </c>
      <c r="AF535">
        <f t="shared" si="129"/>
        <v>12</v>
      </c>
      <c r="AG535">
        <f t="shared" si="130"/>
        <v>10.190061510993337</v>
      </c>
      <c r="AH535">
        <f t="shared" si="131"/>
        <v>6.3457112314833219</v>
      </c>
      <c r="AI535">
        <f t="shared" si="132"/>
        <v>2.5921767573958667</v>
      </c>
      <c r="AJ535">
        <f t="shared" si="133"/>
        <v>4.7003142347476192</v>
      </c>
      <c r="AK535">
        <f t="shared" si="134"/>
        <v>2.9068735347220702</v>
      </c>
      <c r="AL535">
        <f t="shared" si="135"/>
        <v>1.447158031342219</v>
      </c>
      <c r="AW535">
        <v>168</v>
      </c>
      <c r="AX535">
        <v>6</v>
      </c>
      <c r="AY535" t="s">
        <v>910</v>
      </c>
      <c r="AZ535" t="s">
        <v>912</v>
      </c>
      <c r="BA535">
        <v>2</v>
      </c>
      <c r="BB535">
        <v>4</v>
      </c>
      <c r="BC535">
        <v>2.8947923183441202</v>
      </c>
      <c r="BD535">
        <v>1</v>
      </c>
      <c r="BE535">
        <v>1</v>
      </c>
      <c r="BF535">
        <v>589</v>
      </c>
      <c r="BG535" s="6">
        <v>2.4988753288823802E-9</v>
      </c>
      <c r="BH535">
        <v>0</v>
      </c>
      <c r="BI535">
        <v>0</v>
      </c>
      <c r="BJ535">
        <v>10</v>
      </c>
      <c r="BK535">
        <v>131</v>
      </c>
      <c r="BL535">
        <v>131.96078491210901</v>
      </c>
      <c r="BM535">
        <v>54</v>
      </c>
      <c r="BN535">
        <v>267.91610717773398</v>
      </c>
      <c r="BO535">
        <v>4184</v>
      </c>
      <c r="BP535">
        <v>1.3798698782920801E-3</v>
      </c>
      <c r="BQ535">
        <v>365.69885253906301</v>
      </c>
      <c r="BR535">
        <v>7.5</v>
      </c>
      <c r="BS535">
        <f t="shared" si="136"/>
        <v>0.46161741150645924</v>
      </c>
      <c r="BT535">
        <f t="shared" si="137"/>
        <v>2.120444890095373</v>
      </c>
      <c r="BU535">
        <f t="shared" si="138"/>
        <v>2.9068735347220702</v>
      </c>
      <c r="BV535">
        <f t="shared" si="139"/>
        <v>1.447158031342219</v>
      </c>
      <c r="BX535" t="s">
        <v>2838</v>
      </c>
      <c r="BY535" t="s">
        <v>5617</v>
      </c>
    </row>
    <row r="536" spans="2:77" x14ac:dyDescent="0.15">
      <c r="B536">
        <v>535</v>
      </c>
      <c r="C536">
        <v>2009</v>
      </c>
      <c r="D536">
        <v>35</v>
      </c>
      <c r="E536" t="s">
        <v>2842</v>
      </c>
      <c r="F536" s="1">
        <v>39940</v>
      </c>
      <c r="G536">
        <v>7247898500</v>
      </c>
      <c r="H536">
        <v>6.9999999999999897E-3</v>
      </c>
      <c r="I536">
        <v>1085281</v>
      </c>
      <c r="J536">
        <v>391</v>
      </c>
      <c r="K536">
        <v>31957</v>
      </c>
      <c r="L536" t="s">
        <v>33</v>
      </c>
      <c r="M536" t="s">
        <v>33</v>
      </c>
      <c r="N536" t="s">
        <v>40</v>
      </c>
      <c r="O536" t="s">
        <v>4261</v>
      </c>
      <c r="P536" t="e">
        <v>#VALUE!</v>
      </c>
      <c r="Q536" t="s">
        <v>2843</v>
      </c>
      <c r="R536" t="s">
        <v>2844</v>
      </c>
      <c r="S536" t="s">
        <v>2845</v>
      </c>
      <c r="T536">
        <v>2009</v>
      </c>
      <c r="U536" t="s">
        <v>2846</v>
      </c>
      <c r="V536" t="s">
        <v>5636</v>
      </c>
      <c r="W536" t="s">
        <v>2847</v>
      </c>
      <c r="X536">
        <v>8.6999999999999993</v>
      </c>
      <c r="Y536">
        <v>700</v>
      </c>
      <c r="Z536">
        <v>77</v>
      </c>
      <c r="AA536">
        <f t="shared" si="125"/>
        <v>2</v>
      </c>
      <c r="AB536" t="s">
        <v>5426</v>
      </c>
      <c r="AC536">
        <f t="shared" si="126"/>
        <v>1</v>
      </c>
      <c r="AD536">
        <f t="shared" si="127"/>
        <v>1</v>
      </c>
      <c r="AE536">
        <f t="shared" si="128"/>
        <v>0</v>
      </c>
      <c r="AF536">
        <f t="shared" si="129"/>
        <v>5</v>
      </c>
      <c r="AG536">
        <f t="shared" si="130"/>
        <v>9.8602121028256864</v>
      </c>
      <c r="AH536">
        <f t="shared" si="131"/>
        <v>6.0355421998889049</v>
      </c>
      <c r="AI536">
        <f t="shared" si="132"/>
        <v>2.5921767573958667</v>
      </c>
      <c r="AJ536">
        <f t="shared" si="133"/>
        <v>4.5045660026632728</v>
      </c>
      <c r="AK536">
        <f t="shared" si="134"/>
        <v>2.8450980400142565</v>
      </c>
      <c r="AL536">
        <f t="shared" si="135"/>
        <v>1.8864907251724818</v>
      </c>
      <c r="AW536">
        <v>9</v>
      </c>
      <c r="AX536">
        <v>1</v>
      </c>
      <c r="AY536" t="s">
        <v>78</v>
      </c>
      <c r="AZ536" t="s">
        <v>80</v>
      </c>
      <c r="BA536">
        <v>39</v>
      </c>
      <c r="BB536">
        <v>973</v>
      </c>
      <c r="BC536">
        <v>10653.3251953125</v>
      </c>
      <c r="BD536">
        <v>263</v>
      </c>
      <c r="BE536">
        <v>208.49977111816401</v>
      </c>
      <c r="BF536">
        <v>1095</v>
      </c>
      <c r="BG536">
        <v>0.14037863910198201</v>
      </c>
      <c r="BH536">
        <v>893.49273681640602</v>
      </c>
      <c r="BI536">
        <v>211.03338623046901</v>
      </c>
      <c r="BJ536">
        <v>40</v>
      </c>
      <c r="BK536">
        <v>1011</v>
      </c>
      <c r="BL536">
        <v>10824.9423828125</v>
      </c>
      <c r="BM536">
        <v>274</v>
      </c>
      <c r="BN536">
        <v>322.62661743164102</v>
      </c>
      <c r="BO536">
        <v>4002</v>
      </c>
      <c r="BP536">
        <v>0.13596285879612</v>
      </c>
      <c r="BQ536">
        <v>1705.96813964844</v>
      </c>
      <c r="BR536">
        <v>228.23338317871099</v>
      </c>
      <c r="BS536">
        <f t="shared" si="136"/>
        <v>4.0274851841670758</v>
      </c>
      <c r="BT536">
        <f t="shared" si="137"/>
        <v>4.0344255934417363</v>
      </c>
      <c r="BU536">
        <f t="shared" si="138"/>
        <v>2.8450980400142565</v>
      </c>
      <c r="BV536">
        <f t="shared" si="139"/>
        <v>1.8864907251724818</v>
      </c>
      <c r="BX536" t="s">
        <v>2844</v>
      </c>
      <c r="BY536" t="s">
        <v>5636</v>
      </c>
    </row>
    <row r="537" spans="2:77" x14ac:dyDescent="0.15">
      <c r="B537">
        <v>536</v>
      </c>
      <c r="C537">
        <v>2009</v>
      </c>
      <c r="D537">
        <v>36</v>
      </c>
      <c r="E537" t="s">
        <v>2848</v>
      </c>
      <c r="F537" s="1">
        <v>39919</v>
      </c>
      <c r="G537">
        <v>6873827000</v>
      </c>
      <c r="H537">
        <v>6.9999999999999897E-3</v>
      </c>
      <c r="I537">
        <v>1047062</v>
      </c>
      <c r="J537">
        <v>394</v>
      </c>
      <c r="K537">
        <v>31259</v>
      </c>
      <c r="L537" t="s">
        <v>33</v>
      </c>
      <c r="M537" t="s">
        <v>33</v>
      </c>
      <c r="N537" t="s">
        <v>2322</v>
      </c>
      <c r="O537" t="s">
        <v>4261</v>
      </c>
      <c r="P537">
        <v>1</v>
      </c>
      <c r="Q537" t="s">
        <v>2848</v>
      </c>
      <c r="R537" t="s">
        <v>2849</v>
      </c>
      <c r="S537" t="s">
        <v>2850</v>
      </c>
      <c r="T537">
        <v>2009</v>
      </c>
      <c r="U537" t="s">
        <v>2851</v>
      </c>
      <c r="V537" t="s">
        <v>5601</v>
      </c>
      <c r="W537" t="s">
        <v>31</v>
      </c>
      <c r="X537">
        <v>6.1</v>
      </c>
      <c r="Y537">
        <v>772</v>
      </c>
      <c r="Z537">
        <v>54</v>
      </c>
      <c r="AA537">
        <f t="shared" si="125"/>
        <v>2</v>
      </c>
      <c r="AB537" t="s">
        <v>5461</v>
      </c>
      <c r="AC537">
        <f t="shared" si="126"/>
        <v>8</v>
      </c>
      <c r="AD537">
        <f t="shared" si="127"/>
        <v>5</v>
      </c>
      <c r="AE537">
        <f t="shared" si="128"/>
        <v>0</v>
      </c>
      <c r="AF537">
        <f t="shared" si="129"/>
        <v>4</v>
      </c>
      <c r="AG537">
        <f t="shared" si="130"/>
        <v>9.8371985976454255</v>
      </c>
      <c r="AH537">
        <f t="shared" si="131"/>
        <v>6.0199723984512064</v>
      </c>
      <c r="AI537">
        <f t="shared" si="132"/>
        <v>2.5954962218255737</v>
      </c>
      <c r="AJ537">
        <f t="shared" si="133"/>
        <v>4.494975080483278</v>
      </c>
      <c r="AK537">
        <f t="shared" si="134"/>
        <v>2.8876173003357359</v>
      </c>
      <c r="AL537">
        <f t="shared" si="135"/>
        <v>1.7323937598229684</v>
      </c>
      <c r="AW537">
        <v>556</v>
      </c>
      <c r="AX537">
        <v>1</v>
      </c>
      <c r="AY537" t="s">
        <v>2952</v>
      </c>
      <c r="AZ537" t="s">
        <v>2953</v>
      </c>
      <c r="BA537">
        <v>6</v>
      </c>
      <c r="BB537">
        <v>112</v>
      </c>
      <c r="BC537">
        <v>1106.66564941406</v>
      </c>
      <c r="BD537">
        <v>86</v>
      </c>
      <c r="BE537">
        <v>156.53324890136699</v>
      </c>
      <c r="BF537">
        <v>1379</v>
      </c>
      <c r="BG537">
        <v>1.45425787195563E-2</v>
      </c>
      <c r="BH537">
        <v>35.432132720947301</v>
      </c>
      <c r="BI537">
        <v>4.3333334922790501</v>
      </c>
      <c r="BJ537">
        <v>6</v>
      </c>
      <c r="BK537">
        <v>114</v>
      </c>
      <c r="BL537">
        <v>1116.00634765625</v>
      </c>
      <c r="BM537">
        <v>88</v>
      </c>
      <c r="BN537">
        <v>259.37179565429699</v>
      </c>
      <c r="BO537">
        <v>4493</v>
      </c>
      <c r="BP537">
        <v>1.3981554657220801E-2</v>
      </c>
      <c r="BQ537">
        <v>51.604930877685497</v>
      </c>
      <c r="BR537">
        <v>4.3333334922790501</v>
      </c>
      <c r="BS537">
        <f t="shared" si="136"/>
        <v>3.0440164297788948</v>
      </c>
      <c r="BT537">
        <f t="shared" si="137"/>
        <v>3.0476666648024939</v>
      </c>
      <c r="BU537">
        <f t="shared" si="138"/>
        <v>2.8876173003357359</v>
      </c>
      <c r="BV537">
        <f t="shared" si="139"/>
        <v>1.7323937598229684</v>
      </c>
      <c r="BX537" t="s">
        <v>2849</v>
      </c>
      <c r="BY537" t="s">
        <v>5601</v>
      </c>
    </row>
    <row r="538" spans="2:77" x14ac:dyDescent="0.15">
      <c r="B538">
        <v>537</v>
      </c>
      <c r="C538">
        <v>2009</v>
      </c>
      <c r="D538">
        <v>37</v>
      </c>
      <c r="E538" t="s">
        <v>2852</v>
      </c>
      <c r="F538" s="1">
        <v>40150</v>
      </c>
      <c r="G538">
        <v>7951016500</v>
      </c>
      <c r="H538">
        <v>8.0000000000000002E-3</v>
      </c>
      <c r="I538">
        <v>1042613</v>
      </c>
      <c r="J538">
        <v>408</v>
      </c>
      <c r="K538">
        <v>34398</v>
      </c>
      <c r="L538" t="s">
        <v>25</v>
      </c>
      <c r="M538" t="s">
        <v>25</v>
      </c>
      <c r="N538" t="s">
        <v>40</v>
      </c>
      <c r="O538" t="s">
        <v>4261</v>
      </c>
      <c r="P538">
        <v>1</v>
      </c>
      <c r="Q538" t="s">
        <v>2852</v>
      </c>
      <c r="R538" t="s">
        <v>2853</v>
      </c>
      <c r="T538">
        <v>2009</v>
      </c>
      <c r="U538" t="s">
        <v>2854</v>
      </c>
      <c r="V538" t="s">
        <v>5696</v>
      </c>
      <c r="W538" t="s">
        <v>2855</v>
      </c>
      <c r="X538">
        <v>7.9</v>
      </c>
      <c r="Y538">
        <v>535</v>
      </c>
      <c r="Z538">
        <v>32</v>
      </c>
      <c r="AA538">
        <f t="shared" ref="AA538:AA601" si="140">VLOOKUP(L538,$AN$2:$AO$17,2,FALSE)</f>
        <v>1</v>
      </c>
      <c r="AB538" t="s">
        <v>5426</v>
      </c>
      <c r="AC538">
        <f t="shared" si="126"/>
        <v>1</v>
      </c>
      <c r="AD538">
        <f t="shared" si="127"/>
        <v>1</v>
      </c>
      <c r="AE538">
        <f t="shared" si="128"/>
        <v>0</v>
      </c>
      <c r="AF538">
        <f t="shared" si="129"/>
        <v>12</v>
      </c>
      <c r="AG538">
        <f t="shared" si="130"/>
        <v>9.9004226547093417</v>
      </c>
      <c r="AH538">
        <f t="shared" si="131"/>
        <v>6.0181231357004057</v>
      </c>
      <c r="AI538">
        <f t="shared" si="132"/>
        <v>2.6106601630898796</v>
      </c>
      <c r="AJ538">
        <f t="shared" si="133"/>
        <v>4.5365331921583181</v>
      </c>
      <c r="AK538">
        <f t="shared" si="134"/>
        <v>2.728353782021228</v>
      </c>
      <c r="AL538">
        <f t="shared" si="135"/>
        <v>1.5051499783199058</v>
      </c>
      <c r="AW538">
        <v>634</v>
      </c>
      <c r="AX538">
        <v>1</v>
      </c>
      <c r="AY538" t="s">
        <v>3359</v>
      </c>
      <c r="AZ538" t="s">
        <v>3361</v>
      </c>
      <c r="BA538">
        <v>19</v>
      </c>
      <c r="BB538">
        <v>384</v>
      </c>
      <c r="BC538">
        <v>3049.22509765625</v>
      </c>
      <c r="BD538">
        <v>195</v>
      </c>
      <c r="BE538">
        <v>186.94976806640599</v>
      </c>
      <c r="BF538">
        <v>1186</v>
      </c>
      <c r="BG538">
        <v>3.9861045777797699E-2</v>
      </c>
      <c r="BH538">
        <v>388.94644165039102</v>
      </c>
      <c r="BI538">
        <v>81.583343505859403</v>
      </c>
      <c r="BJ538">
        <v>19</v>
      </c>
      <c r="BK538">
        <v>390</v>
      </c>
      <c r="BL538">
        <v>3071.85473632813</v>
      </c>
      <c r="BM538">
        <v>200</v>
      </c>
      <c r="BN538">
        <v>298.35720825195301</v>
      </c>
      <c r="BO538">
        <v>4117</v>
      </c>
      <c r="BP538">
        <v>3.8293194025754901E-2</v>
      </c>
      <c r="BQ538">
        <v>772.01184082031295</v>
      </c>
      <c r="BR538">
        <v>81.583343505859403</v>
      </c>
      <c r="BS538">
        <f t="shared" si="136"/>
        <v>3.4841894857171596</v>
      </c>
      <c r="BT538">
        <f t="shared" si="137"/>
        <v>3.4874006746723829</v>
      </c>
      <c r="BU538">
        <f t="shared" si="138"/>
        <v>2.728353782021228</v>
      </c>
      <c r="BV538">
        <f t="shared" si="139"/>
        <v>1.5051499783199058</v>
      </c>
      <c r="BX538" t="s">
        <v>2853</v>
      </c>
      <c r="BY538" t="s">
        <v>5696</v>
      </c>
    </row>
    <row r="539" spans="2:77" x14ac:dyDescent="0.15">
      <c r="B539">
        <v>538</v>
      </c>
      <c r="C539">
        <v>2009</v>
      </c>
      <c r="D539">
        <v>38</v>
      </c>
      <c r="E539" t="s">
        <v>2856</v>
      </c>
      <c r="F539" s="1">
        <v>40023</v>
      </c>
      <c r="G539">
        <v>7527426000</v>
      </c>
      <c r="H539">
        <v>6.9999999999999897E-3</v>
      </c>
      <c r="I539">
        <v>1030818</v>
      </c>
      <c r="J539">
        <v>392</v>
      </c>
      <c r="K539">
        <v>23253</v>
      </c>
      <c r="L539" t="s">
        <v>33</v>
      </c>
      <c r="M539" t="s">
        <v>33</v>
      </c>
      <c r="N539" t="s">
        <v>84</v>
      </c>
      <c r="O539" t="s">
        <v>4261</v>
      </c>
      <c r="P539">
        <v>1</v>
      </c>
      <c r="Q539" t="s">
        <v>2856</v>
      </c>
      <c r="R539" t="s">
        <v>2857</v>
      </c>
      <c r="S539" t="s">
        <v>2858</v>
      </c>
      <c r="T539">
        <v>2009</v>
      </c>
      <c r="U539" t="s">
        <v>2859</v>
      </c>
      <c r="V539" t="s">
        <v>5739</v>
      </c>
      <c r="W539" t="s">
        <v>31</v>
      </c>
      <c r="X539">
        <v>9.3000000000000007</v>
      </c>
      <c r="Y539">
        <v>730</v>
      </c>
      <c r="Z539">
        <v>31</v>
      </c>
      <c r="AA539">
        <f t="shared" si="140"/>
        <v>2</v>
      </c>
      <c r="AB539" t="s">
        <v>5429</v>
      </c>
      <c r="AC539">
        <f t="shared" si="126"/>
        <v>4</v>
      </c>
      <c r="AD539">
        <f t="shared" si="127"/>
        <v>4</v>
      </c>
      <c r="AE539">
        <f t="shared" si="128"/>
        <v>1</v>
      </c>
      <c r="AF539">
        <f t="shared" si="129"/>
        <v>7</v>
      </c>
      <c r="AG539">
        <f t="shared" si="130"/>
        <v>9.8766464947793313</v>
      </c>
      <c r="AH539">
        <f t="shared" si="131"/>
        <v>6.0131819935346886</v>
      </c>
      <c r="AI539">
        <f t="shared" si="132"/>
        <v>2.5932860670204567</v>
      </c>
      <c r="AJ539">
        <f t="shared" si="133"/>
        <v>4.3664789916085933</v>
      </c>
      <c r="AK539">
        <f t="shared" si="134"/>
        <v>2.8633228601204554</v>
      </c>
      <c r="AL539">
        <f t="shared" si="135"/>
        <v>1.4913616938342726</v>
      </c>
      <c r="AW539">
        <v>741</v>
      </c>
      <c r="AX539">
        <v>1</v>
      </c>
      <c r="AY539" t="s">
        <v>3940</v>
      </c>
      <c r="AZ539" t="s">
        <v>3942</v>
      </c>
      <c r="BA539">
        <v>14</v>
      </c>
      <c r="BB539">
        <v>290</v>
      </c>
      <c r="BC539">
        <v>2446.595703125</v>
      </c>
      <c r="BD539">
        <v>149</v>
      </c>
      <c r="BE539">
        <v>176.16650390625</v>
      </c>
      <c r="BF539">
        <v>1244</v>
      </c>
      <c r="BG539">
        <v>3.20343375205994E-2</v>
      </c>
      <c r="BH539">
        <v>114.391799926758</v>
      </c>
      <c r="BI539">
        <v>28.749998092651399</v>
      </c>
      <c r="BJ539">
        <v>15</v>
      </c>
      <c r="BK539">
        <v>304</v>
      </c>
      <c r="BL539">
        <v>2545.72509765625</v>
      </c>
      <c r="BM539">
        <v>154</v>
      </c>
      <c r="BN539">
        <v>282.29244995117199</v>
      </c>
      <c r="BO539">
        <v>4295</v>
      </c>
      <c r="BP539">
        <v>3.1782038509845699E-2</v>
      </c>
      <c r="BQ539">
        <v>167.90269470214801</v>
      </c>
      <c r="BR539">
        <v>37.75</v>
      </c>
      <c r="BS539">
        <f t="shared" si="136"/>
        <v>3.38856220866173</v>
      </c>
      <c r="BT539">
        <f t="shared" si="137"/>
        <v>3.4058115041813988</v>
      </c>
      <c r="BU539">
        <f t="shared" si="138"/>
        <v>2.8633228601204554</v>
      </c>
      <c r="BV539">
        <f t="shared" si="139"/>
        <v>1.4913616938342726</v>
      </c>
      <c r="BX539" t="s">
        <v>2857</v>
      </c>
      <c r="BY539" t="s">
        <v>5739</v>
      </c>
    </row>
    <row r="540" spans="2:77" x14ac:dyDescent="0.15">
      <c r="B540">
        <v>539</v>
      </c>
      <c r="C540">
        <v>2009</v>
      </c>
      <c r="D540">
        <v>39</v>
      </c>
      <c r="E540" t="s">
        <v>2861</v>
      </c>
      <c r="F540" s="1">
        <v>40136</v>
      </c>
      <c r="G540">
        <v>7120680000</v>
      </c>
      <c r="H540">
        <v>6.9999999999999897E-3</v>
      </c>
      <c r="I540">
        <v>949770</v>
      </c>
      <c r="J540">
        <v>387</v>
      </c>
      <c r="K540">
        <v>30346</v>
      </c>
      <c r="L540" t="s">
        <v>25</v>
      </c>
      <c r="M540" t="s">
        <v>25</v>
      </c>
      <c r="N540" t="s">
        <v>47</v>
      </c>
      <c r="O540" t="s">
        <v>4261</v>
      </c>
      <c r="P540" t="e">
        <v>#VALUE!</v>
      </c>
      <c r="Q540" t="s">
        <v>2862</v>
      </c>
      <c r="R540" t="s">
        <v>2863</v>
      </c>
      <c r="S540" t="s">
        <v>2864</v>
      </c>
      <c r="T540">
        <v>2009</v>
      </c>
      <c r="U540" t="s">
        <v>2865</v>
      </c>
      <c r="V540" t="s">
        <v>5597</v>
      </c>
      <c r="W540" t="s">
        <v>2866</v>
      </c>
      <c r="X540">
        <v>8.1999999999999993</v>
      </c>
      <c r="Y540">
        <v>950</v>
      </c>
      <c r="Z540">
        <v>65</v>
      </c>
      <c r="AA540">
        <f t="shared" si="140"/>
        <v>1</v>
      </c>
      <c r="AB540" t="s">
        <v>5427</v>
      </c>
      <c r="AC540">
        <f t="shared" si="126"/>
        <v>7</v>
      </c>
      <c r="AD540">
        <f t="shared" si="127"/>
        <v>5</v>
      </c>
      <c r="AE540">
        <f t="shared" si="128"/>
        <v>0</v>
      </c>
      <c r="AF540">
        <f t="shared" si="129"/>
        <v>11</v>
      </c>
      <c r="AG540">
        <f t="shared" si="130"/>
        <v>9.8525214692191891</v>
      </c>
      <c r="AH540">
        <f t="shared" si="131"/>
        <v>5.9776184475788865</v>
      </c>
      <c r="AI540">
        <f t="shared" si="132"/>
        <v>2.5877109650189114</v>
      </c>
      <c r="AJ540">
        <f t="shared" si="133"/>
        <v>4.4821014534865977</v>
      </c>
      <c r="AK540">
        <f t="shared" si="134"/>
        <v>2.9777236052888476</v>
      </c>
      <c r="AL540">
        <f t="shared" si="135"/>
        <v>1.8129133566428552</v>
      </c>
      <c r="AW540">
        <v>387</v>
      </c>
      <c r="AX540">
        <v>1</v>
      </c>
      <c r="AY540" t="s">
        <v>2058</v>
      </c>
      <c r="AZ540" t="s">
        <v>2059</v>
      </c>
      <c r="BA540">
        <v>19</v>
      </c>
      <c r="BB540">
        <v>516</v>
      </c>
      <c r="BC540">
        <v>6036.6748046875</v>
      </c>
      <c r="BD540">
        <v>201</v>
      </c>
      <c r="BE540">
        <v>187.61651611328099</v>
      </c>
      <c r="BF540">
        <v>1184</v>
      </c>
      <c r="BG540">
        <v>7.96248614788055E-2</v>
      </c>
      <c r="BH540">
        <v>162.43379211425801</v>
      </c>
      <c r="BI540">
        <v>32.866668701171903</v>
      </c>
      <c r="BJ540">
        <v>19</v>
      </c>
      <c r="BK540">
        <v>521</v>
      </c>
      <c r="BL540">
        <v>5966.4072265625</v>
      </c>
      <c r="BM540">
        <v>205</v>
      </c>
      <c r="BN540">
        <v>298.14273071289102</v>
      </c>
      <c r="BO540">
        <v>4132</v>
      </c>
      <c r="BP540">
        <v>7.5013831257820102E-2</v>
      </c>
      <c r="BQ540">
        <v>263.66525268554699</v>
      </c>
      <c r="BR540">
        <v>32.866668701171903</v>
      </c>
      <c r="BS540">
        <f t="shared" si="136"/>
        <v>3.7807977810657083</v>
      </c>
      <c r="BT540">
        <f t="shared" si="137"/>
        <v>3.7757128920386709</v>
      </c>
      <c r="BU540">
        <f t="shared" si="138"/>
        <v>2.9777236052888476</v>
      </c>
      <c r="BV540">
        <f t="shared" si="139"/>
        <v>1.8129133566428552</v>
      </c>
      <c r="BX540" t="s">
        <v>2863</v>
      </c>
      <c r="BY540" t="s">
        <v>5597</v>
      </c>
    </row>
    <row r="541" spans="2:77" x14ac:dyDescent="0.15">
      <c r="B541">
        <v>540</v>
      </c>
      <c r="C541">
        <v>2009</v>
      </c>
      <c r="D541">
        <v>40</v>
      </c>
      <c r="E541" t="s">
        <v>2867</v>
      </c>
      <c r="F541" s="1">
        <v>39821</v>
      </c>
      <c r="G541">
        <v>6244302000</v>
      </c>
      <c r="H541">
        <v>6.0000000000000001E-3</v>
      </c>
      <c r="I541">
        <v>937224</v>
      </c>
      <c r="J541">
        <v>267</v>
      </c>
      <c r="K541">
        <v>27731</v>
      </c>
      <c r="L541" t="s">
        <v>978</v>
      </c>
      <c r="M541" t="s">
        <v>978</v>
      </c>
      <c r="N541" t="s">
        <v>2772</v>
      </c>
      <c r="O541" t="s">
        <v>4261</v>
      </c>
      <c r="P541" t="e">
        <v>#VALUE!</v>
      </c>
      <c r="Q541" t="s">
        <v>2868</v>
      </c>
      <c r="R541" t="s">
        <v>2869</v>
      </c>
      <c r="S541" t="s">
        <v>2870</v>
      </c>
      <c r="T541">
        <v>2008</v>
      </c>
      <c r="U541" t="s">
        <v>2871</v>
      </c>
      <c r="V541" t="s">
        <v>5618</v>
      </c>
      <c r="W541" t="s">
        <v>2872</v>
      </c>
      <c r="X541">
        <v>7.5</v>
      </c>
      <c r="Y541">
        <v>344</v>
      </c>
      <c r="Z541">
        <v>12</v>
      </c>
      <c r="AA541">
        <f t="shared" si="140"/>
        <v>10</v>
      </c>
      <c r="AB541" t="s">
        <v>5468</v>
      </c>
      <c r="AC541">
        <f t="shared" si="126"/>
        <v>10</v>
      </c>
      <c r="AD541">
        <f t="shared" si="127"/>
        <v>5</v>
      </c>
      <c r="AE541">
        <f t="shared" si="128"/>
        <v>0</v>
      </c>
      <c r="AF541">
        <f t="shared" si="129"/>
        <v>1</v>
      </c>
      <c r="AG541">
        <f t="shared" si="130"/>
        <v>9.7954838991568494</v>
      </c>
      <c r="AH541">
        <f t="shared" si="131"/>
        <v>5.9718434012801422</v>
      </c>
      <c r="AI541">
        <f t="shared" si="132"/>
        <v>2.426511261364575</v>
      </c>
      <c r="AJ541">
        <f t="shared" si="133"/>
        <v>4.4429655308346705</v>
      </c>
      <c r="AK541">
        <f t="shared" si="134"/>
        <v>2.53655844257153</v>
      </c>
      <c r="AL541">
        <f t="shared" si="135"/>
        <v>1.0791812460476247</v>
      </c>
      <c r="AW541">
        <v>230</v>
      </c>
      <c r="AX541">
        <v>1</v>
      </c>
      <c r="AY541" t="s">
        <v>1204</v>
      </c>
      <c r="AZ541" t="s">
        <v>1206</v>
      </c>
      <c r="BA541">
        <v>14</v>
      </c>
      <c r="BB541">
        <v>264</v>
      </c>
      <c r="BC541">
        <v>1807.36010742188</v>
      </c>
      <c r="BD541">
        <v>137</v>
      </c>
      <c r="BE541">
        <v>172.78323364257801</v>
      </c>
      <c r="BF541">
        <v>1273</v>
      </c>
      <c r="BG541">
        <v>2.3519042879343002E-2</v>
      </c>
      <c r="BH541">
        <v>266.296630859375</v>
      </c>
      <c r="BI541">
        <v>35</v>
      </c>
      <c r="BJ541">
        <v>14</v>
      </c>
      <c r="BK541">
        <v>265</v>
      </c>
      <c r="BL541">
        <v>1793.21728515625</v>
      </c>
      <c r="BM541">
        <v>138</v>
      </c>
      <c r="BN541">
        <v>276.81842041015602</v>
      </c>
      <c r="BO541">
        <v>4349</v>
      </c>
      <c r="BP541">
        <v>2.2251579910516701E-2</v>
      </c>
      <c r="BQ541">
        <v>460.06893920898398</v>
      </c>
      <c r="BR541">
        <v>35</v>
      </c>
      <c r="BS541">
        <f t="shared" si="136"/>
        <v>3.2570446921762906</v>
      </c>
      <c r="BT541">
        <f t="shared" si="137"/>
        <v>3.2536329164595346</v>
      </c>
      <c r="BU541">
        <f t="shared" si="138"/>
        <v>2.53655844257153</v>
      </c>
      <c r="BV541">
        <f t="shared" si="139"/>
        <v>1.0791812460476247</v>
      </c>
      <c r="BX541" t="s">
        <v>2869</v>
      </c>
      <c r="BY541" t="s">
        <v>5618</v>
      </c>
    </row>
    <row r="542" spans="2:77" x14ac:dyDescent="0.15">
      <c r="B542">
        <v>541</v>
      </c>
      <c r="C542">
        <v>2009</v>
      </c>
      <c r="D542">
        <v>41</v>
      </c>
      <c r="E542" t="s">
        <v>2873</v>
      </c>
      <c r="F542" s="1">
        <v>39856</v>
      </c>
      <c r="G542">
        <v>6375549000</v>
      </c>
      <c r="H542">
        <v>6.0000000000000001E-3</v>
      </c>
      <c r="I542">
        <v>935168</v>
      </c>
      <c r="J542">
        <v>354</v>
      </c>
      <c r="K542">
        <v>27237</v>
      </c>
      <c r="L542" t="s">
        <v>33</v>
      </c>
      <c r="M542" t="s">
        <v>33</v>
      </c>
      <c r="N542" t="s">
        <v>2322</v>
      </c>
      <c r="O542" t="s">
        <v>4261</v>
      </c>
      <c r="P542">
        <v>1</v>
      </c>
      <c r="Q542" t="s">
        <v>2873</v>
      </c>
      <c r="R542" t="s">
        <v>2874</v>
      </c>
      <c r="S542" t="s">
        <v>2875</v>
      </c>
      <c r="T542">
        <v>2009</v>
      </c>
      <c r="U542" t="s">
        <v>2876</v>
      </c>
      <c r="V542" t="s">
        <v>5615</v>
      </c>
      <c r="W542" t="s">
        <v>31</v>
      </c>
      <c r="X542">
        <v>8.1</v>
      </c>
      <c r="Y542">
        <v>518</v>
      </c>
      <c r="Z542">
        <v>28</v>
      </c>
      <c r="AA542">
        <f t="shared" si="140"/>
        <v>2</v>
      </c>
      <c r="AB542" t="s">
        <v>5461</v>
      </c>
      <c r="AC542">
        <f t="shared" si="126"/>
        <v>8</v>
      </c>
      <c r="AD542">
        <f t="shared" si="127"/>
        <v>5</v>
      </c>
      <c r="AE542">
        <f t="shared" si="128"/>
        <v>0</v>
      </c>
      <c r="AF542">
        <f t="shared" si="129"/>
        <v>2</v>
      </c>
      <c r="AG542">
        <f t="shared" si="130"/>
        <v>9.8045175879145798</v>
      </c>
      <c r="AH542">
        <f t="shared" si="131"/>
        <v>5.9708896375237659</v>
      </c>
      <c r="AI542">
        <f t="shared" si="132"/>
        <v>2.5490032620257876</v>
      </c>
      <c r="AJ542">
        <f t="shared" si="133"/>
        <v>4.4351592708179988</v>
      </c>
      <c r="AK542">
        <f t="shared" si="134"/>
        <v>2.7143297597452327</v>
      </c>
      <c r="AL542">
        <f t="shared" si="135"/>
        <v>1.447158031342219</v>
      </c>
      <c r="AW542">
        <v>248</v>
      </c>
      <c r="AX542">
        <v>1</v>
      </c>
      <c r="AY542" t="s">
        <v>1287</v>
      </c>
      <c r="AZ542" t="s">
        <v>1289</v>
      </c>
      <c r="BA542">
        <v>8</v>
      </c>
      <c r="BB542">
        <v>156</v>
      </c>
      <c r="BC542">
        <v>1235.45202636719</v>
      </c>
      <c r="BD542">
        <v>106</v>
      </c>
      <c r="BE542">
        <v>163.53329467773401</v>
      </c>
      <c r="BF542">
        <v>1323</v>
      </c>
      <c r="BG542">
        <v>1.6150821000337601E-2</v>
      </c>
      <c r="BH542">
        <v>38.306472778320298</v>
      </c>
      <c r="BI542">
        <v>5.5</v>
      </c>
      <c r="BJ542">
        <v>9</v>
      </c>
      <c r="BK542">
        <v>167</v>
      </c>
      <c r="BL542">
        <v>1298.22521972656</v>
      </c>
      <c r="BM542">
        <v>113</v>
      </c>
      <c r="BN542">
        <v>278.39343261718801</v>
      </c>
      <c r="BO542">
        <v>4201</v>
      </c>
      <c r="BP542">
        <v>1.6174476593732799E-2</v>
      </c>
      <c r="BQ542">
        <v>632.47503662109398</v>
      </c>
      <c r="BR542">
        <v>11.5</v>
      </c>
      <c r="BS542">
        <f t="shared" si="136"/>
        <v>3.0918258860484866</v>
      </c>
      <c r="BT542">
        <f t="shared" si="137"/>
        <v>3.1133500416166218</v>
      </c>
      <c r="BU542">
        <f t="shared" si="138"/>
        <v>2.7143297597452327</v>
      </c>
      <c r="BV542">
        <f t="shared" si="139"/>
        <v>1.447158031342219</v>
      </c>
      <c r="BX542" t="s">
        <v>2874</v>
      </c>
      <c r="BY542" t="s">
        <v>5615</v>
      </c>
    </row>
    <row r="543" spans="2:77" x14ac:dyDescent="0.15">
      <c r="B543">
        <v>542</v>
      </c>
      <c r="C543">
        <v>2009</v>
      </c>
      <c r="D543">
        <v>42</v>
      </c>
      <c r="E543" t="s">
        <v>2877</v>
      </c>
      <c r="F543" s="1">
        <v>40037</v>
      </c>
      <c r="G543">
        <v>6110616000</v>
      </c>
      <c r="H543">
        <v>6.0000000000000001E-3</v>
      </c>
      <c r="I543">
        <v>865658</v>
      </c>
      <c r="J543">
        <v>367</v>
      </c>
      <c r="K543">
        <v>22461</v>
      </c>
      <c r="L543" t="s">
        <v>33</v>
      </c>
      <c r="M543" t="s">
        <v>33</v>
      </c>
      <c r="N543" t="s">
        <v>53</v>
      </c>
      <c r="O543" t="s">
        <v>4261</v>
      </c>
      <c r="P543" t="e">
        <v>#VALUE!</v>
      </c>
      <c r="Q543" t="s">
        <v>2878</v>
      </c>
      <c r="R543" t="s">
        <v>2879</v>
      </c>
      <c r="S543" t="s">
        <v>2880</v>
      </c>
      <c r="T543">
        <v>2009</v>
      </c>
      <c r="U543" t="s">
        <v>2881</v>
      </c>
      <c r="V543" t="s">
        <v>5684</v>
      </c>
      <c r="W543" t="s">
        <v>2882</v>
      </c>
      <c r="X543">
        <v>9</v>
      </c>
      <c r="Y543">
        <v>125</v>
      </c>
      <c r="Z543">
        <v>12</v>
      </c>
      <c r="AA543">
        <f t="shared" si="140"/>
        <v>2</v>
      </c>
      <c r="AB543" t="s">
        <v>5428</v>
      </c>
      <c r="AC543">
        <f t="shared" si="126"/>
        <v>6</v>
      </c>
      <c r="AD543">
        <f t="shared" si="127"/>
        <v>4</v>
      </c>
      <c r="AE543">
        <f t="shared" si="128"/>
        <v>1</v>
      </c>
      <c r="AF543">
        <f t="shared" si="129"/>
        <v>8</v>
      </c>
      <c r="AG543">
        <f t="shared" si="130"/>
        <v>9.7860849928802001</v>
      </c>
      <c r="AH543">
        <f t="shared" si="131"/>
        <v>5.9373463469261765</v>
      </c>
      <c r="AI543">
        <f t="shared" si="132"/>
        <v>2.5646660642520893</v>
      </c>
      <c r="AJ543">
        <f t="shared" si="133"/>
        <v>4.3514290878477011</v>
      </c>
      <c r="AK543">
        <f t="shared" si="134"/>
        <v>2.0969100130080562</v>
      </c>
      <c r="AL543">
        <f t="shared" si="135"/>
        <v>1.0791812460476247</v>
      </c>
      <c r="AW543">
        <v>472</v>
      </c>
      <c r="AX543">
        <v>1</v>
      </c>
      <c r="AY543" t="s">
        <v>2537</v>
      </c>
      <c r="AZ543" t="s">
        <v>2539</v>
      </c>
      <c r="BA543">
        <v>14</v>
      </c>
      <c r="BB543">
        <v>292</v>
      </c>
      <c r="BC543">
        <v>2225.404296875</v>
      </c>
      <c r="BD543">
        <v>155</v>
      </c>
      <c r="BE543">
        <v>177.666427612305</v>
      </c>
      <c r="BF543">
        <v>1232</v>
      </c>
      <c r="BG543">
        <v>2.9080355539917901E-2</v>
      </c>
      <c r="BH543">
        <v>180.887451171875</v>
      </c>
      <c r="BI543">
        <v>30</v>
      </c>
      <c r="BJ543">
        <v>14</v>
      </c>
      <c r="BK543">
        <v>293</v>
      </c>
      <c r="BL543">
        <v>2182.515625</v>
      </c>
      <c r="BM543">
        <v>156</v>
      </c>
      <c r="BN543">
        <v>279.35537719726602</v>
      </c>
      <c r="BO543">
        <v>4376</v>
      </c>
      <c r="BP543">
        <v>2.71865092217922E-2</v>
      </c>
      <c r="BQ543">
        <v>224.05635070800801</v>
      </c>
      <c r="BR543">
        <v>30</v>
      </c>
      <c r="BS543">
        <f t="shared" si="136"/>
        <v>3.3474089222614132</v>
      </c>
      <c r="BT543">
        <f t="shared" si="137"/>
        <v>3.3389573615766857</v>
      </c>
      <c r="BU543">
        <f t="shared" si="138"/>
        <v>2.0969100130080562</v>
      </c>
      <c r="BV543">
        <f t="shared" si="139"/>
        <v>1.0791812460476247</v>
      </c>
      <c r="BX543" t="s">
        <v>2879</v>
      </c>
      <c r="BY543" t="s">
        <v>5684</v>
      </c>
    </row>
    <row r="544" spans="2:77" x14ac:dyDescent="0.15">
      <c r="B544">
        <v>543</v>
      </c>
      <c r="C544">
        <v>2009</v>
      </c>
      <c r="D544">
        <v>43</v>
      </c>
      <c r="E544" t="s">
        <v>2883</v>
      </c>
      <c r="F544" s="1">
        <v>40101</v>
      </c>
      <c r="G544">
        <v>6420372500</v>
      </c>
      <c r="H544">
        <v>6.0000000000000001E-3</v>
      </c>
      <c r="I544">
        <v>841125</v>
      </c>
      <c r="J544">
        <v>316</v>
      </c>
      <c r="K544">
        <v>33794</v>
      </c>
      <c r="L544" t="s">
        <v>33</v>
      </c>
      <c r="M544" t="s">
        <v>312</v>
      </c>
      <c r="N544" t="s">
        <v>84</v>
      </c>
      <c r="O544" t="s">
        <v>4261</v>
      </c>
      <c r="P544">
        <v>1</v>
      </c>
      <c r="Q544" t="s">
        <v>2883</v>
      </c>
      <c r="R544" t="s">
        <v>2884</v>
      </c>
      <c r="S544" t="s">
        <v>2885</v>
      </c>
      <c r="T544">
        <v>2009</v>
      </c>
      <c r="U544" t="s">
        <v>2886</v>
      </c>
      <c r="V544" t="s">
        <v>5714</v>
      </c>
      <c r="W544" t="s">
        <v>2887</v>
      </c>
      <c r="X544">
        <v>8.6999999999999993</v>
      </c>
      <c r="Y544">
        <v>1244</v>
      </c>
      <c r="Z544">
        <v>136</v>
      </c>
      <c r="AA544">
        <f t="shared" si="140"/>
        <v>2</v>
      </c>
      <c r="AB544" t="s">
        <v>5429</v>
      </c>
      <c r="AC544">
        <f t="shared" si="126"/>
        <v>4</v>
      </c>
      <c r="AD544">
        <f t="shared" si="127"/>
        <v>4</v>
      </c>
      <c r="AE544">
        <f t="shared" si="128"/>
        <v>0</v>
      </c>
      <c r="AF544">
        <f t="shared" si="129"/>
        <v>10</v>
      </c>
      <c r="AG544">
        <f t="shared" si="130"/>
        <v>9.8075602258883947</v>
      </c>
      <c r="AH544">
        <f t="shared" si="131"/>
        <v>5.9248605413106858</v>
      </c>
      <c r="AI544">
        <f t="shared" si="132"/>
        <v>2.4996870826184034</v>
      </c>
      <c r="AJ544">
        <f t="shared" si="133"/>
        <v>4.5288395997391966</v>
      </c>
      <c r="AK544">
        <f t="shared" si="134"/>
        <v>3.0948203803547996</v>
      </c>
      <c r="AL544">
        <f t="shared" si="135"/>
        <v>2.1335389083702174</v>
      </c>
      <c r="AW544">
        <v>703</v>
      </c>
      <c r="AX544">
        <v>1</v>
      </c>
      <c r="AY544" t="s">
        <v>3752</v>
      </c>
      <c r="AZ544" t="s">
        <v>3753</v>
      </c>
      <c r="BA544">
        <v>2</v>
      </c>
      <c r="BB544">
        <v>15</v>
      </c>
      <c r="BC544">
        <v>73.890953063964801</v>
      </c>
      <c r="BD544">
        <v>12</v>
      </c>
      <c r="BE544">
        <v>119.93337249755901</v>
      </c>
      <c r="BF544">
        <v>1741</v>
      </c>
      <c r="BG544">
        <v>9.3957036733627298E-4</v>
      </c>
      <c r="BH544">
        <v>0</v>
      </c>
      <c r="BI544">
        <v>0</v>
      </c>
      <c r="BJ544">
        <v>2</v>
      </c>
      <c r="BK544">
        <v>15</v>
      </c>
      <c r="BL544">
        <v>75.366950988769503</v>
      </c>
      <c r="BM544">
        <v>12</v>
      </c>
      <c r="BN544">
        <v>202.74224853515599</v>
      </c>
      <c r="BO544">
        <v>5410</v>
      </c>
      <c r="BP544">
        <v>9.1541610890999404E-4</v>
      </c>
      <c r="BQ544">
        <v>0</v>
      </c>
      <c r="BR544">
        <v>0</v>
      </c>
      <c r="BS544">
        <f t="shared" si="136"/>
        <v>1.8685912682335717</v>
      </c>
      <c r="BT544">
        <f t="shared" si="137"/>
        <v>1.8771809460063351</v>
      </c>
      <c r="BU544">
        <f t="shared" si="138"/>
        <v>3.0948203803547996</v>
      </c>
      <c r="BV544">
        <f t="shared" si="139"/>
        <v>2.1335389083702174</v>
      </c>
      <c r="BX544" t="s">
        <v>2884</v>
      </c>
      <c r="BY544" t="s">
        <v>5714</v>
      </c>
    </row>
    <row r="545" spans="2:77" x14ac:dyDescent="0.15">
      <c r="B545">
        <v>544</v>
      </c>
      <c r="C545">
        <v>2009</v>
      </c>
      <c r="D545">
        <v>44</v>
      </c>
      <c r="E545" t="s">
        <v>2888</v>
      </c>
      <c r="F545" s="1">
        <v>39849</v>
      </c>
      <c r="G545">
        <v>5503176500</v>
      </c>
      <c r="H545">
        <v>5.0000000000000001E-3</v>
      </c>
      <c r="I545">
        <v>827647</v>
      </c>
      <c r="J545">
        <v>340</v>
      </c>
      <c r="K545">
        <v>26345</v>
      </c>
      <c r="L545" t="s">
        <v>25</v>
      </c>
      <c r="M545" t="s">
        <v>25</v>
      </c>
      <c r="N545" t="s">
        <v>40</v>
      </c>
      <c r="O545" t="s">
        <v>4261</v>
      </c>
      <c r="P545">
        <v>1</v>
      </c>
      <c r="Q545" t="s">
        <v>2888</v>
      </c>
      <c r="R545" t="s">
        <v>2889</v>
      </c>
      <c r="S545" t="s">
        <v>2890</v>
      </c>
      <c r="T545">
        <v>2009</v>
      </c>
      <c r="U545" t="s">
        <v>2891</v>
      </c>
      <c r="V545" t="s">
        <v>5710</v>
      </c>
      <c r="W545" t="s">
        <v>2892</v>
      </c>
      <c r="X545">
        <v>7.4</v>
      </c>
      <c r="Y545">
        <v>490</v>
      </c>
      <c r="Z545">
        <v>17</v>
      </c>
      <c r="AA545">
        <f t="shared" si="140"/>
        <v>1</v>
      </c>
      <c r="AB545" t="s">
        <v>5426</v>
      </c>
      <c r="AC545">
        <f t="shared" si="126"/>
        <v>1</v>
      </c>
      <c r="AD545">
        <f t="shared" si="127"/>
        <v>1</v>
      </c>
      <c r="AE545">
        <f t="shared" si="128"/>
        <v>0</v>
      </c>
      <c r="AF545">
        <f t="shared" si="129"/>
        <v>2</v>
      </c>
      <c r="AG545">
        <f t="shared" si="130"/>
        <v>9.7406134418947143</v>
      </c>
      <c r="AH545">
        <f t="shared" si="131"/>
        <v>5.9178451451897693</v>
      </c>
      <c r="AI545">
        <f t="shared" si="132"/>
        <v>2.5314789170422549</v>
      </c>
      <c r="AJ545">
        <f t="shared" si="133"/>
        <v>4.4206982029088069</v>
      </c>
      <c r="AK545">
        <f t="shared" si="134"/>
        <v>2.6901960800285134</v>
      </c>
      <c r="AL545">
        <f t="shared" si="135"/>
        <v>1.2304489213782739</v>
      </c>
      <c r="AW545">
        <v>546</v>
      </c>
      <c r="AX545">
        <v>2</v>
      </c>
      <c r="AY545" t="s">
        <v>2899</v>
      </c>
      <c r="AZ545" t="s">
        <v>2901</v>
      </c>
      <c r="BA545">
        <v>17</v>
      </c>
      <c r="BB545">
        <v>248</v>
      </c>
      <c r="BC545">
        <v>2132.35131835938</v>
      </c>
      <c r="BD545">
        <v>87</v>
      </c>
      <c r="BE545">
        <v>147.20004272460901</v>
      </c>
      <c r="BF545">
        <v>1642</v>
      </c>
      <c r="BG545">
        <v>5.9274923056364101E-2</v>
      </c>
      <c r="BH545">
        <v>1387.27001953125</v>
      </c>
      <c r="BI545">
        <v>59</v>
      </c>
      <c r="BJ545">
        <v>17</v>
      </c>
      <c r="BK545">
        <v>287</v>
      </c>
      <c r="BL545">
        <v>622.519775390625</v>
      </c>
      <c r="BM545">
        <v>118</v>
      </c>
      <c r="BN545">
        <v>302.60943603515602</v>
      </c>
      <c r="BO545">
        <v>3845</v>
      </c>
      <c r="BP545">
        <v>7.26909749209881E-3</v>
      </c>
      <c r="BQ545">
        <v>7326.9677734375</v>
      </c>
      <c r="BR545">
        <v>59</v>
      </c>
      <c r="BS545">
        <f t="shared" si="136"/>
        <v>3.3288587590108571</v>
      </c>
      <c r="BT545">
        <f t="shared" si="137"/>
        <v>2.7941531520836178</v>
      </c>
      <c r="BU545">
        <f t="shared" si="138"/>
        <v>2.6901960800285134</v>
      </c>
      <c r="BV545">
        <f t="shared" si="139"/>
        <v>1.2304489213782739</v>
      </c>
      <c r="BX545" t="s">
        <v>2889</v>
      </c>
      <c r="BY545" t="s">
        <v>5710</v>
      </c>
    </row>
    <row r="546" spans="2:77" x14ac:dyDescent="0.15">
      <c r="B546">
        <v>545</v>
      </c>
      <c r="C546">
        <v>2009</v>
      </c>
      <c r="D546">
        <v>45</v>
      </c>
      <c r="E546" t="s">
        <v>2893</v>
      </c>
      <c r="F546" s="1">
        <v>40157</v>
      </c>
      <c r="G546">
        <v>5854620000</v>
      </c>
      <c r="H546">
        <v>6.0000000000000001E-3</v>
      </c>
      <c r="I546">
        <v>796799</v>
      </c>
      <c r="J546">
        <v>312</v>
      </c>
      <c r="K546">
        <v>24341</v>
      </c>
      <c r="L546" t="s">
        <v>33</v>
      </c>
      <c r="M546" t="s">
        <v>33</v>
      </c>
      <c r="N546" t="s">
        <v>2772</v>
      </c>
      <c r="O546" t="s">
        <v>4261</v>
      </c>
      <c r="P546">
        <v>1</v>
      </c>
      <c r="Q546" t="s">
        <v>2893</v>
      </c>
      <c r="R546" t="s">
        <v>2894</v>
      </c>
      <c r="S546" t="s">
        <v>2895</v>
      </c>
      <c r="T546">
        <v>2009</v>
      </c>
      <c r="U546" t="s">
        <v>2896</v>
      </c>
      <c r="V546" t="s">
        <v>5613</v>
      </c>
      <c r="W546" t="s">
        <v>2897</v>
      </c>
      <c r="X546">
        <v>7.1</v>
      </c>
      <c r="Y546">
        <v>548</v>
      </c>
      <c r="Z546">
        <v>29</v>
      </c>
      <c r="AA546">
        <f t="shared" si="140"/>
        <v>2</v>
      </c>
      <c r="AB546" t="s">
        <v>5468</v>
      </c>
      <c r="AC546">
        <f t="shared" si="126"/>
        <v>10</v>
      </c>
      <c r="AD546">
        <f t="shared" si="127"/>
        <v>5</v>
      </c>
      <c r="AE546">
        <f t="shared" si="128"/>
        <v>0</v>
      </c>
      <c r="AF546">
        <f t="shared" si="129"/>
        <v>12</v>
      </c>
      <c r="AG546">
        <f t="shared" si="130"/>
        <v>9.7674987120029524</v>
      </c>
      <c r="AH546">
        <f t="shared" si="131"/>
        <v>5.9013487803670044</v>
      </c>
      <c r="AI546">
        <f t="shared" si="132"/>
        <v>2.4941545940184424</v>
      </c>
      <c r="AJ546">
        <f t="shared" si="133"/>
        <v>4.3863384163575105</v>
      </c>
      <c r="AK546">
        <f t="shared" si="134"/>
        <v>2.7387805584843692</v>
      </c>
      <c r="AL546">
        <f t="shared" si="135"/>
        <v>1.4623979978989561</v>
      </c>
      <c r="AW546">
        <v>978</v>
      </c>
      <c r="AX546">
        <v>13</v>
      </c>
      <c r="AY546" t="s">
        <v>5161</v>
      </c>
      <c r="AZ546" t="s">
        <v>5163</v>
      </c>
      <c r="BA546">
        <v>1</v>
      </c>
      <c r="BB546">
        <v>1</v>
      </c>
      <c r="BC546">
        <v>1.18280494213104</v>
      </c>
      <c r="BD546">
        <v>0</v>
      </c>
      <c r="BE546">
        <v>0</v>
      </c>
      <c r="BF546">
        <v>594</v>
      </c>
      <c r="BG546" s="6">
        <v>5.1572968118307497E-9</v>
      </c>
      <c r="BH546">
        <v>0</v>
      </c>
      <c r="BI546">
        <v>0</v>
      </c>
      <c r="BJ546">
        <v>6</v>
      </c>
      <c r="BK546">
        <v>61</v>
      </c>
      <c r="BL546">
        <v>22.195075988769499</v>
      </c>
      <c r="BM546">
        <v>39</v>
      </c>
      <c r="BN546">
        <v>240.71572875976599</v>
      </c>
      <c r="BO546">
        <v>4597</v>
      </c>
      <c r="BP546">
        <v>1.18286443466786E-4</v>
      </c>
      <c r="BQ546">
        <v>374.128173828125</v>
      </c>
      <c r="BR546">
        <v>3.5</v>
      </c>
      <c r="BS546">
        <f t="shared" si="136"/>
        <v>7.2913130476801938E-2</v>
      </c>
      <c r="BT546">
        <f t="shared" si="137"/>
        <v>1.3462566362479267</v>
      </c>
      <c r="BU546">
        <f t="shared" si="138"/>
        <v>2.7387805584843692</v>
      </c>
      <c r="BV546">
        <f t="shared" si="139"/>
        <v>1.4623979978989561</v>
      </c>
      <c r="BX546" t="s">
        <v>2894</v>
      </c>
      <c r="BY546" t="s">
        <v>5613</v>
      </c>
    </row>
    <row r="547" spans="2:77" x14ac:dyDescent="0.15">
      <c r="B547">
        <v>546</v>
      </c>
      <c r="C547">
        <v>2009</v>
      </c>
      <c r="D547">
        <v>46</v>
      </c>
      <c r="E547" t="s">
        <v>2898</v>
      </c>
      <c r="F547" s="1">
        <v>40087</v>
      </c>
      <c r="G547">
        <v>5925561500</v>
      </c>
      <c r="H547">
        <v>6.0000000000000001E-3</v>
      </c>
      <c r="I547">
        <v>794475</v>
      </c>
      <c r="J547">
        <v>228</v>
      </c>
      <c r="K547">
        <v>26812</v>
      </c>
      <c r="L547" t="s">
        <v>33</v>
      </c>
      <c r="M547" t="s">
        <v>33</v>
      </c>
      <c r="N547" t="s">
        <v>84</v>
      </c>
      <c r="O547" t="s">
        <v>4261</v>
      </c>
      <c r="P547">
        <v>1</v>
      </c>
      <c r="Q547" t="s">
        <v>2898</v>
      </c>
      <c r="R547" t="s">
        <v>2899</v>
      </c>
      <c r="S547" t="s">
        <v>2900</v>
      </c>
      <c r="T547">
        <v>2009</v>
      </c>
      <c r="U547" t="s">
        <v>2901</v>
      </c>
      <c r="V547" t="s">
        <v>5740</v>
      </c>
      <c r="W547" t="s">
        <v>2903</v>
      </c>
      <c r="X547">
        <v>7.6</v>
      </c>
      <c r="Y547">
        <v>312</v>
      </c>
      <c r="Z547">
        <v>20</v>
      </c>
      <c r="AA547">
        <f t="shared" si="140"/>
        <v>2</v>
      </c>
      <c r="AB547" t="s">
        <v>5429</v>
      </c>
      <c r="AC547">
        <f t="shared" si="126"/>
        <v>4</v>
      </c>
      <c r="AD547">
        <f t="shared" si="127"/>
        <v>4</v>
      </c>
      <c r="AE547">
        <f t="shared" si="128"/>
        <v>0</v>
      </c>
      <c r="AF547">
        <f t="shared" si="129"/>
        <v>10</v>
      </c>
      <c r="AG547">
        <f t="shared" si="130"/>
        <v>9.7727295099222147</v>
      </c>
      <c r="AH547">
        <f t="shared" si="131"/>
        <v>5.9000802356744586</v>
      </c>
      <c r="AI547">
        <f t="shared" si="132"/>
        <v>2.3579348470004535</v>
      </c>
      <c r="AJ547">
        <f t="shared" si="133"/>
        <v>4.4283292107216887</v>
      </c>
      <c r="AK547">
        <f t="shared" si="134"/>
        <v>2.4941545940184424</v>
      </c>
      <c r="AL547">
        <f t="shared" si="135"/>
        <v>1.301029995663981</v>
      </c>
      <c r="AW547">
        <v>68</v>
      </c>
      <c r="AX547">
        <v>1</v>
      </c>
      <c r="AY547" t="s">
        <v>396</v>
      </c>
      <c r="AZ547" t="s">
        <v>398</v>
      </c>
      <c r="BA547">
        <v>11</v>
      </c>
      <c r="BB547">
        <v>176</v>
      </c>
      <c r="BC547">
        <v>1129.04833984375</v>
      </c>
      <c r="BD547">
        <v>122</v>
      </c>
      <c r="BE547">
        <v>169.03321838378901</v>
      </c>
      <c r="BF547">
        <v>1288</v>
      </c>
      <c r="BG547">
        <v>1.4670662581920599E-2</v>
      </c>
      <c r="BH547">
        <v>189.38455200195301</v>
      </c>
      <c r="BI547">
        <v>29</v>
      </c>
      <c r="BJ547">
        <v>11</v>
      </c>
      <c r="BK547">
        <v>179</v>
      </c>
      <c r="BL547">
        <v>1151.88647460938</v>
      </c>
      <c r="BM547">
        <v>125</v>
      </c>
      <c r="BN547">
        <v>269.11492919921898</v>
      </c>
      <c r="BO547">
        <v>4474</v>
      </c>
      <c r="BP547">
        <v>1.4278075657784901E-2</v>
      </c>
      <c r="BQ547">
        <v>231.64382934570301</v>
      </c>
      <c r="BR547">
        <v>29</v>
      </c>
      <c r="BS547">
        <f t="shared" si="136"/>
        <v>3.0527125365024435</v>
      </c>
      <c r="BT547">
        <f t="shared" si="137"/>
        <v>3.0614096788439644</v>
      </c>
      <c r="BU547">
        <f t="shared" si="138"/>
        <v>2.4941545940184424</v>
      </c>
      <c r="BV547">
        <f t="shared" si="139"/>
        <v>1.301029995663981</v>
      </c>
      <c r="BX547" t="s">
        <v>2899</v>
      </c>
      <c r="BY547" t="s">
        <v>5740</v>
      </c>
    </row>
    <row r="548" spans="2:77" x14ac:dyDescent="0.15">
      <c r="B548">
        <v>547</v>
      </c>
      <c r="C548">
        <v>2009</v>
      </c>
      <c r="D548">
        <v>47</v>
      </c>
      <c r="E548" t="s">
        <v>2904</v>
      </c>
      <c r="F548" s="1">
        <v>40114</v>
      </c>
      <c r="G548">
        <v>5402979500</v>
      </c>
      <c r="H548">
        <v>5.0000000000000001E-3</v>
      </c>
      <c r="I548">
        <v>728149</v>
      </c>
      <c r="J548">
        <v>282</v>
      </c>
      <c r="K548">
        <v>33304</v>
      </c>
      <c r="L548" t="s">
        <v>33</v>
      </c>
      <c r="M548" t="s">
        <v>33</v>
      </c>
      <c r="N548" t="s">
        <v>2322</v>
      </c>
      <c r="O548" t="s">
        <v>4261</v>
      </c>
      <c r="P548" t="e">
        <v>#VALUE!</v>
      </c>
      <c r="Q548" t="s">
        <v>2905</v>
      </c>
      <c r="R548" t="s">
        <v>2906</v>
      </c>
      <c r="S548" t="s">
        <v>2907</v>
      </c>
      <c r="T548">
        <v>2009</v>
      </c>
      <c r="U548" t="s">
        <v>2908</v>
      </c>
      <c r="V548" t="s">
        <v>5733</v>
      </c>
      <c r="W548" t="s">
        <v>31</v>
      </c>
      <c r="X548">
        <v>8.1999999999999993</v>
      </c>
      <c r="Y548">
        <v>339</v>
      </c>
      <c r="Z548">
        <v>45</v>
      </c>
      <c r="AA548">
        <f t="shared" si="140"/>
        <v>2</v>
      </c>
      <c r="AB548" t="s">
        <v>5461</v>
      </c>
      <c r="AC548">
        <f t="shared" si="126"/>
        <v>8</v>
      </c>
      <c r="AD548">
        <f t="shared" si="127"/>
        <v>5</v>
      </c>
      <c r="AE548">
        <f t="shared" si="128"/>
        <v>0</v>
      </c>
      <c r="AF548">
        <f t="shared" si="129"/>
        <v>10</v>
      </c>
      <c r="AG548">
        <f t="shared" si="130"/>
        <v>9.7326333197409785</v>
      </c>
      <c r="AH548">
        <f t="shared" si="131"/>
        <v>5.8622202574127771</v>
      </c>
      <c r="AI548">
        <f t="shared" si="132"/>
        <v>2.4502491083193609</v>
      </c>
      <c r="AJ548">
        <f t="shared" si="133"/>
        <v>4.5224963978787205</v>
      </c>
      <c r="AK548">
        <f t="shared" si="134"/>
        <v>2.5301996982030817</v>
      </c>
      <c r="AL548">
        <f t="shared" si="135"/>
        <v>1.6532125137753435</v>
      </c>
      <c r="AW548">
        <v>281</v>
      </c>
      <c r="AX548">
        <v>2</v>
      </c>
      <c r="AY548" t="s">
        <v>1456</v>
      </c>
      <c r="AZ548" t="s">
        <v>1458</v>
      </c>
      <c r="BA548">
        <v>4</v>
      </c>
      <c r="BB548">
        <v>39</v>
      </c>
      <c r="BC548">
        <v>170.36795043945301</v>
      </c>
      <c r="BD548">
        <v>30</v>
      </c>
      <c r="BE548">
        <v>117.16668701171901</v>
      </c>
      <c r="BF548">
        <v>1901</v>
      </c>
      <c r="BG548">
        <v>4.6087405644357196E-3</v>
      </c>
      <c r="BH548">
        <v>51.5213623046875</v>
      </c>
      <c r="BI548">
        <v>2</v>
      </c>
      <c r="BJ548">
        <v>5</v>
      </c>
      <c r="BK548">
        <v>54</v>
      </c>
      <c r="BL548">
        <v>11.979281425476101</v>
      </c>
      <c r="BM548">
        <v>38</v>
      </c>
      <c r="BN548">
        <v>223.408935546875</v>
      </c>
      <c r="BO548">
        <v>4985</v>
      </c>
      <c r="BP548" s="6">
        <v>2.2086334865889498E-5</v>
      </c>
      <c r="BQ548">
        <v>75.222846984863295</v>
      </c>
      <c r="BR548">
        <v>3</v>
      </c>
      <c r="BS548">
        <f t="shared" si="136"/>
        <v>2.2313878987849964</v>
      </c>
      <c r="BT548">
        <f t="shared" si="137"/>
        <v>1.0784307677769827</v>
      </c>
      <c r="BU548">
        <f t="shared" si="138"/>
        <v>2.5301996982030817</v>
      </c>
      <c r="BV548">
        <f t="shared" si="139"/>
        <v>1.6532125137753435</v>
      </c>
      <c r="BX548" t="s">
        <v>2906</v>
      </c>
      <c r="BY548" t="s">
        <v>5733</v>
      </c>
    </row>
    <row r="549" spans="2:77" x14ac:dyDescent="0.15">
      <c r="B549">
        <v>548</v>
      </c>
      <c r="C549">
        <v>2009</v>
      </c>
      <c r="D549">
        <v>48</v>
      </c>
      <c r="E549" t="s">
        <v>2909</v>
      </c>
      <c r="F549" s="1">
        <v>39947</v>
      </c>
      <c r="G549">
        <v>4736518000</v>
      </c>
      <c r="H549">
        <v>5.0000000000000001E-3</v>
      </c>
      <c r="I549">
        <v>724987</v>
      </c>
      <c r="J549">
        <v>273</v>
      </c>
      <c r="K549">
        <v>25946</v>
      </c>
      <c r="L549" t="s">
        <v>25</v>
      </c>
      <c r="M549" t="s">
        <v>25</v>
      </c>
      <c r="N549" t="s">
        <v>47</v>
      </c>
      <c r="O549" t="s">
        <v>4261</v>
      </c>
      <c r="P549">
        <v>1</v>
      </c>
      <c r="Q549" t="s">
        <v>2909</v>
      </c>
      <c r="R549" t="s">
        <v>2910</v>
      </c>
      <c r="S549" t="s">
        <v>2911</v>
      </c>
      <c r="T549">
        <v>2009</v>
      </c>
      <c r="U549" t="s">
        <v>2912</v>
      </c>
      <c r="V549" t="s">
        <v>5597</v>
      </c>
      <c r="W549" t="s">
        <v>31</v>
      </c>
      <c r="X549">
        <v>8.4</v>
      </c>
      <c r="Y549">
        <v>1046</v>
      </c>
      <c r="Z549">
        <v>70</v>
      </c>
      <c r="AA549">
        <f t="shared" si="140"/>
        <v>1</v>
      </c>
      <c r="AB549" t="s">
        <v>5427</v>
      </c>
      <c r="AC549">
        <f t="shared" si="126"/>
        <v>7</v>
      </c>
      <c r="AD549">
        <f t="shared" si="127"/>
        <v>5</v>
      </c>
      <c r="AE549">
        <f t="shared" si="128"/>
        <v>0</v>
      </c>
      <c r="AF549">
        <f t="shared" si="129"/>
        <v>5</v>
      </c>
      <c r="AG549">
        <f t="shared" si="130"/>
        <v>9.6754591920763016</v>
      </c>
      <c r="AH549">
        <f t="shared" si="131"/>
        <v>5.8603302191518436</v>
      </c>
      <c r="AI549">
        <f t="shared" si="132"/>
        <v>2.436162647040756</v>
      </c>
      <c r="AJ549">
        <f t="shared" si="133"/>
        <v>4.4140704137518014</v>
      </c>
      <c r="AK549">
        <f t="shared" si="134"/>
        <v>3.0195316845312554</v>
      </c>
      <c r="AL549">
        <f t="shared" si="135"/>
        <v>1.8450980400142569</v>
      </c>
      <c r="AW549">
        <v>282</v>
      </c>
      <c r="AX549">
        <v>2</v>
      </c>
      <c r="AY549" t="s">
        <v>1461</v>
      </c>
      <c r="AZ549" t="s">
        <v>1463</v>
      </c>
      <c r="BA549">
        <v>3</v>
      </c>
      <c r="BB549">
        <v>9</v>
      </c>
      <c r="BC549">
        <v>3.8266963958740199</v>
      </c>
      <c r="BD549">
        <v>2</v>
      </c>
      <c r="BE549">
        <v>2</v>
      </c>
      <c r="BF549">
        <v>4034</v>
      </c>
      <c r="BG549">
        <v>0</v>
      </c>
      <c r="BH549">
        <v>0</v>
      </c>
      <c r="BI549">
        <v>0</v>
      </c>
      <c r="BJ549">
        <v>3</v>
      </c>
      <c r="BK549">
        <v>9</v>
      </c>
      <c r="BL549">
        <v>3.4540278911590598</v>
      </c>
      <c r="BM549">
        <v>2</v>
      </c>
      <c r="BN549">
        <v>2</v>
      </c>
      <c r="BO549">
        <v>10969</v>
      </c>
      <c r="BP549">
        <v>0</v>
      </c>
      <c r="BQ549">
        <v>0</v>
      </c>
      <c r="BR549">
        <v>0</v>
      </c>
      <c r="BS549">
        <f t="shared" si="136"/>
        <v>0.58282400734417861</v>
      </c>
      <c r="BT549">
        <f t="shared" si="137"/>
        <v>0.53832584015893481</v>
      </c>
      <c r="BU549">
        <f t="shared" si="138"/>
        <v>3.0195316845312554</v>
      </c>
      <c r="BV549">
        <f t="shared" si="139"/>
        <v>1.8450980400142569</v>
      </c>
      <c r="BX549" t="s">
        <v>2910</v>
      </c>
      <c r="BY549" t="s">
        <v>5597</v>
      </c>
    </row>
    <row r="550" spans="2:77" x14ac:dyDescent="0.15">
      <c r="B550">
        <v>549</v>
      </c>
      <c r="C550">
        <v>2009</v>
      </c>
      <c r="D550">
        <v>49</v>
      </c>
      <c r="E550" t="s">
        <v>2913</v>
      </c>
      <c r="F550" s="1">
        <v>39891</v>
      </c>
      <c r="G550">
        <v>4742733000</v>
      </c>
      <c r="H550">
        <v>5.0000000000000001E-3</v>
      </c>
      <c r="I550">
        <v>715887</v>
      </c>
      <c r="J550">
        <v>258</v>
      </c>
      <c r="K550">
        <v>29433</v>
      </c>
      <c r="L550" t="s">
        <v>33</v>
      </c>
      <c r="M550" t="s">
        <v>33</v>
      </c>
      <c r="N550" t="s">
        <v>713</v>
      </c>
      <c r="O550" t="s">
        <v>4261</v>
      </c>
      <c r="P550">
        <v>1</v>
      </c>
      <c r="Q550" t="s">
        <v>2913</v>
      </c>
      <c r="R550" t="s">
        <v>2914</v>
      </c>
      <c r="S550" t="s">
        <v>2915</v>
      </c>
      <c r="T550">
        <v>2009</v>
      </c>
      <c r="U550" t="s">
        <v>2916</v>
      </c>
      <c r="V550" t="s">
        <v>5651</v>
      </c>
      <c r="W550" t="s">
        <v>2917</v>
      </c>
      <c r="X550">
        <v>6.8</v>
      </c>
      <c r="Y550">
        <v>447</v>
      </c>
      <c r="Z550">
        <v>14</v>
      </c>
      <c r="AA550">
        <f t="shared" si="140"/>
        <v>2</v>
      </c>
      <c r="AB550" t="s">
        <v>5443</v>
      </c>
      <c r="AC550">
        <f t="shared" si="126"/>
        <v>3</v>
      </c>
      <c r="AD550">
        <f t="shared" si="127"/>
        <v>3</v>
      </c>
      <c r="AE550">
        <f t="shared" si="128"/>
        <v>0</v>
      </c>
      <c r="AF550">
        <f t="shared" si="129"/>
        <v>3</v>
      </c>
      <c r="AG550">
        <f t="shared" si="130"/>
        <v>9.6760286760137539</v>
      </c>
      <c r="AH550">
        <f t="shared" si="131"/>
        <v>5.8548444760097782</v>
      </c>
      <c r="AI550">
        <f t="shared" si="132"/>
        <v>2.4116197059632301</v>
      </c>
      <c r="AJ550">
        <f t="shared" si="133"/>
        <v>4.4688345304327513</v>
      </c>
      <c r="AK550">
        <f t="shared" si="134"/>
        <v>2.6503075231319362</v>
      </c>
      <c r="AL550">
        <f t="shared" si="135"/>
        <v>1.1461280356782377</v>
      </c>
      <c r="AW550">
        <v>400</v>
      </c>
      <c r="AX550">
        <v>2</v>
      </c>
      <c r="AY550" t="s">
        <v>2122</v>
      </c>
      <c r="AZ550" t="s">
        <v>2124</v>
      </c>
      <c r="BA550">
        <v>3</v>
      </c>
      <c r="BB550">
        <v>9</v>
      </c>
      <c r="BC550">
        <v>3.8267016410827601</v>
      </c>
      <c r="BD550">
        <v>2</v>
      </c>
      <c r="BE550">
        <v>2</v>
      </c>
      <c r="BF550">
        <v>4034</v>
      </c>
      <c r="BG550">
        <v>0</v>
      </c>
      <c r="BH550">
        <v>0</v>
      </c>
      <c r="BI550">
        <v>0</v>
      </c>
      <c r="BJ550">
        <v>3</v>
      </c>
      <c r="BK550">
        <v>9</v>
      </c>
      <c r="BL550">
        <v>3.4540340900421098</v>
      </c>
      <c r="BM550">
        <v>2</v>
      </c>
      <c r="BN550">
        <v>2</v>
      </c>
      <c r="BO550">
        <v>10969</v>
      </c>
      <c r="BP550">
        <v>0</v>
      </c>
      <c r="BQ550">
        <v>0</v>
      </c>
      <c r="BR550">
        <v>0</v>
      </c>
      <c r="BS550">
        <f t="shared" si="136"/>
        <v>0.58282460262622227</v>
      </c>
      <c r="BT550">
        <f t="shared" si="137"/>
        <v>0.5383266195788966</v>
      </c>
      <c r="BU550">
        <f t="shared" si="138"/>
        <v>2.6503075231319362</v>
      </c>
      <c r="BV550">
        <f t="shared" si="139"/>
        <v>1.1461280356782377</v>
      </c>
      <c r="BX550" t="s">
        <v>2914</v>
      </c>
      <c r="BY550" t="s">
        <v>5651</v>
      </c>
    </row>
    <row r="551" spans="2:77" x14ac:dyDescent="0.15">
      <c r="B551">
        <v>550</v>
      </c>
      <c r="C551">
        <v>2009</v>
      </c>
      <c r="D551">
        <v>50</v>
      </c>
      <c r="E551" t="s">
        <v>2918</v>
      </c>
      <c r="F551" s="1">
        <v>39883</v>
      </c>
      <c r="G551">
        <v>4724214000</v>
      </c>
      <c r="H551">
        <v>5.0000000000000001E-3</v>
      </c>
      <c r="I551">
        <v>715800</v>
      </c>
      <c r="J551">
        <v>353</v>
      </c>
      <c r="K551">
        <v>35118</v>
      </c>
      <c r="L551" t="s">
        <v>25</v>
      </c>
      <c r="M551" t="s">
        <v>25</v>
      </c>
      <c r="N551" t="s">
        <v>26</v>
      </c>
      <c r="O551" t="s">
        <v>4261</v>
      </c>
      <c r="P551">
        <v>1</v>
      </c>
      <c r="Q551" t="s">
        <v>2918</v>
      </c>
      <c r="R551" t="s">
        <v>2919</v>
      </c>
      <c r="S551" t="s">
        <v>2920</v>
      </c>
      <c r="T551">
        <v>2009</v>
      </c>
      <c r="U551" t="s">
        <v>2921</v>
      </c>
      <c r="V551" t="s">
        <v>5652</v>
      </c>
      <c r="W551" t="s">
        <v>31</v>
      </c>
      <c r="X551">
        <v>7.8</v>
      </c>
      <c r="Y551">
        <v>1202</v>
      </c>
      <c r="Z551">
        <v>84</v>
      </c>
      <c r="AA551">
        <f t="shared" si="140"/>
        <v>1</v>
      </c>
      <c r="AB551" t="s">
        <v>5424</v>
      </c>
      <c r="AC551">
        <f t="shared" si="126"/>
        <v>2</v>
      </c>
      <c r="AD551">
        <f t="shared" si="127"/>
        <v>2</v>
      </c>
      <c r="AE551">
        <f t="shared" si="128"/>
        <v>0</v>
      </c>
      <c r="AF551">
        <f t="shared" si="129"/>
        <v>3</v>
      </c>
      <c r="AG551">
        <f t="shared" si="130"/>
        <v>9.6743295622933161</v>
      </c>
      <c r="AH551">
        <f t="shared" si="131"/>
        <v>5.8547916940539855</v>
      </c>
      <c r="AI551">
        <f t="shared" si="132"/>
        <v>2.5477747053878224</v>
      </c>
      <c r="AJ551">
        <f t="shared" si="133"/>
        <v>4.5455297744978242</v>
      </c>
      <c r="AK551">
        <f t="shared" si="134"/>
        <v>3.0799044676667204</v>
      </c>
      <c r="AL551">
        <f t="shared" si="135"/>
        <v>1.9242792860618814</v>
      </c>
      <c r="AW551">
        <v>193</v>
      </c>
      <c r="AX551">
        <v>2</v>
      </c>
      <c r="AY551" t="s">
        <v>1034</v>
      </c>
      <c r="AZ551" t="s">
        <v>1036</v>
      </c>
      <c r="BA551">
        <v>3</v>
      </c>
      <c r="BB551">
        <v>9</v>
      </c>
      <c r="BC551">
        <v>3.82670378684998</v>
      </c>
      <c r="BD551">
        <v>2</v>
      </c>
      <c r="BE551">
        <v>2</v>
      </c>
      <c r="BF551">
        <v>4034</v>
      </c>
      <c r="BG551">
        <v>0</v>
      </c>
      <c r="BH551">
        <v>0</v>
      </c>
      <c r="BI551">
        <v>0</v>
      </c>
      <c r="BJ551">
        <v>3</v>
      </c>
      <c r="BK551">
        <v>9</v>
      </c>
      <c r="BL551">
        <v>3.45402884483337</v>
      </c>
      <c r="BM551">
        <v>2</v>
      </c>
      <c r="BN551">
        <v>2</v>
      </c>
      <c r="BO551">
        <v>10969</v>
      </c>
      <c r="BP551">
        <v>0</v>
      </c>
      <c r="BQ551">
        <v>0</v>
      </c>
      <c r="BR551">
        <v>0</v>
      </c>
      <c r="BS551">
        <f t="shared" si="136"/>
        <v>0.58282484615046048</v>
      </c>
      <c r="BT551">
        <f t="shared" si="137"/>
        <v>0.5383259600697885</v>
      </c>
      <c r="BU551">
        <f t="shared" si="138"/>
        <v>3.0799044676667204</v>
      </c>
      <c r="BV551">
        <f t="shared" si="139"/>
        <v>1.9242792860618814</v>
      </c>
      <c r="BX551" t="s">
        <v>2919</v>
      </c>
      <c r="BY551" t="s">
        <v>5652</v>
      </c>
    </row>
    <row r="552" spans="2:77" x14ac:dyDescent="0.15">
      <c r="B552">
        <v>551</v>
      </c>
      <c r="C552">
        <v>2009</v>
      </c>
      <c r="D552">
        <v>51</v>
      </c>
      <c r="E552" t="s">
        <v>2922</v>
      </c>
      <c r="F552" s="1">
        <v>39813</v>
      </c>
      <c r="G552">
        <v>4530509500</v>
      </c>
      <c r="H552">
        <v>4.0000000000000001E-3</v>
      </c>
      <c r="I552">
        <v>685502</v>
      </c>
      <c r="J552">
        <v>317</v>
      </c>
      <c r="K552">
        <v>22181</v>
      </c>
      <c r="L552" t="s">
        <v>33</v>
      </c>
      <c r="M552" t="s">
        <v>33</v>
      </c>
      <c r="N552" t="s">
        <v>84</v>
      </c>
      <c r="O552" t="s">
        <v>4261</v>
      </c>
      <c r="P552">
        <v>1</v>
      </c>
      <c r="Q552" t="s">
        <v>2922</v>
      </c>
      <c r="R552" t="s">
        <v>2923</v>
      </c>
      <c r="S552" t="s">
        <v>2924</v>
      </c>
      <c r="T552">
        <v>2008</v>
      </c>
      <c r="U552" t="s">
        <v>2925</v>
      </c>
      <c r="V552" t="s">
        <v>5630</v>
      </c>
      <c r="W552" t="s">
        <v>2926</v>
      </c>
      <c r="X552">
        <v>8.8000000000000007</v>
      </c>
      <c r="Y552">
        <v>350</v>
      </c>
      <c r="Z552">
        <v>33</v>
      </c>
      <c r="AA552">
        <f t="shared" si="140"/>
        <v>2</v>
      </c>
      <c r="AB552" t="s">
        <v>5429</v>
      </c>
      <c r="AC552">
        <f t="shared" si="126"/>
        <v>4</v>
      </c>
      <c r="AD552">
        <f t="shared" si="127"/>
        <v>4</v>
      </c>
      <c r="AE552">
        <f t="shared" si="128"/>
        <v>1</v>
      </c>
      <c r="AF552">
        <f t="shared" si="129"/>
        <v>12</v>
      </c>
      <c r="AG552">
        <f t="shared" si="130"/>
        <v>9.6561470454114868</v>
      </c>
      <c r="AH552">
        <f t="shared" si="131"/>
        <v>5.8360087262118858</v>
      </c>
      <c r="AI552">
        <f t="shared" si="132"/>
        <v>2.5010592622177512</v>
      </c>
      <c r="AJ552">
        <f t="shared" si="133"/>
        <v>4.3459811218263047</v>
      </c>
      <c r="AK552">
        <f t="shared" si="134"/>
        <v>2.5440680443502752</v>
      </c>
      <c r="AL552">
        <f t="shared" si="135"/>
        <v>1.5185139398778873</v>
      </c>
      <c r="AW552">
        <v>389</v>
      </c>
      <c r="AX552">
        <v>1</v>
      </c>
      <c r="AY552" t="s">
        <v>2065</v>
      </c>
      <c r="AZ552" t="s">
        <v>2066</v>
      </c>
      <c r="BA552">
        <v>20</v>
      </c>
      <c r="BB552">
        <v>389</v>
      </c>
      <c r="BC552">
        <v>2702.23974609375</v>
      </c>
      <c r="BD552">
        <v>175</v>
      </c>
      <c r="BE552">
        <v>183.94981384277301</v>
      </c>
      <c r="BF552">
        <v>1207</v>
      </c>
      <c r="BG552">
        <v>3.51901762187481E-2</v>
      </c>
      <c r="BH552">
        <v>441.64849853515602</v>
      </c>
      <c r="BI552">
        <v>80.416671752929702</v>
      </c>
      <c r="BJ552">
        <v>22</v>
      </c>
      <c r="BK552">
        <v>437</v>
      </c>
      <c r="BL552">
        <v>3122.77709960938</v>
      </c>
      <c r="BM552">
        <v>187</v>
      </c>
      <c r="BN552">
        <v>297.62832641601602</v>
      </c>
      <c r="BO552">
        <v>4124</v>
      </c>
      <c r="BP552">
        <v>3.8816001266241101E-2</v>
      </c>
      <c r="BQ552">
        <v>1249.232421875</v>
      </c>
      <c r="BR552">
        <v>97.416679382324205</v>
      </c>
      <c r="BS552">
        <f t="shared" si="136"/>
        <v>3.4317238775455934</v>
      </c>
      <c r="BT552">
        <f t="shared" si="137"/>
        <v>3.494540985874619</v>
      </c>
      <c r="BU552">
        <f t="shared" si="138"/>
        <v>2.5440680443502752</v>
      </c>
      <c r="BV552">
        <f t="shared" si="139"/>
        <v>1.5185139398778873</v>
      </c>
      <c r="BX552" t="s">
        <v>2923</v>
      </c>
      <c r="BY552" t="s">
        <v>5630</v>
      </c>
    </row>
    <row r="553" spans="2:77" x14ac:dyDescent="0.15">
      <c r="B553">
        <v>552</v>
      </c>
      <c r="C553">
        <v>2009</v>
      </c>
      <c r="D553">
        <v>52</v>
      </c>
      <c r="E553" t="s">
        <v>2927</v>
      </c>
      <c r="F553" s="1">
        <v>39905</v>
      </c>
      <c r="G553">
        <v>4529170675</v>
      </c>
      <c r="H553">
        <v>4.0000000000000001E-3</v>
      </c>
      <c r="I553">
        <v>675213</v>
      </c>
      <c r="J553">
        <v>289</v>
      </c>
      <c r="K553">
        <v>31995</v>
      </c>
      <c r="L553" t="s">
        <v>33</v>
      </c>
      <c r="M553" t="s">
        <v>33</v>
      </c>
      <c r="N553" t="s">
        <v>1710</v>
      </c>
      <c r="O553" t="s">
        <v>4261</v>
      </c>
      <c r="P553" t="e">
        <v>#VALUE!</v>
      </c>
      <c r="Q553" t="s">
        <v>2928</v>
      </c>
      <c r="R553" t="s">
        <v>2929</v>
      </c>
      <c r="S553" t="s">
        <v>2930</v>
      </c>
      <c r="T553">
        <v>2009</v>
      </c>
      <c r="U553" t="s">
        <v>2931</v>
      </c>
      <c r="V553" t="s">
        <v>5651</v>
      </c>
      <c r="W553" t="s">
        <v>2932</v>
      </c>
      <c r="X553">
        <v>8.3000000000000007</v>
      </c>
      <c r="Y553">
        <v>218</v>
      </c>
      <c r="Z553">
        <v>14</v>
      </c>
      <c r="AA553">
        <f t="shared" si="140"/>
        <v>2</v>
      </c>
      <c r="AB553" t="s">
        <v>5455</v>
      </c>
      <c r="AC553">
        <f t="shared" si="126"/>
        <v>9</v>
      </c>
      <c r="AD553">
        <f t="shared" si="127"/>
        <v>4</v>
      </c>
      <c r="AE553">
        <f t="shared" si="128"/>
        <v>0</v>
      </c>
      <c r="AF553">
        <f t="shared" si="129"/>
        <v>4</v>
      </c>
      <c r="AG553">
        <f t="shared" si="130"/>
        <v>9.6560186867271316</v>
      </c>
      <c r="AH553">
        <f t="shared" si="131"/>
        <v>5.8294407952495799</v>
      </c>
      <c r="AI553">
        <f t="shared" si="132"/>
        <v>2.4608978427565478</v>
      </c>
      <c r="AJ553">
        <f t="shared" si="133"/>
        <v>4.5050821145051092</v>
      </c>
      <c r="AK553">
        <f t="shared" si="134"/>
        <v>2.3384564936046046</v>
      </c>
      <c r="AL553">
        <f t="shared" si="135"/>
        <v>1.1461280356782377</v>
      </c>
      <c r="AW553">
        <v>79</v>
      </c>
      <c r="AX553">
        <v>1</v>
      </c>
      <c r="AY553" t="s">
        <v>453</v>
      </c>
      <c r="AZ553" t="s">
        <v>455</v>
      </c>
      <c r="BA553">
        <v>15</v>
      </c>
      <c r="BB553">
        <v>275</v>
      </c>
      <c r="BC553">
        <v>2134.7939453125</v>
      </c>
      <c r="BD553">
        <v>156</v>
      </c>
      <c r="BE553">
        <v>177.99974060058599</v>
      </c>
      <c r="BF553">
        <v>1234</v>
      </c>
      <c r="BG553">
        <v>2.78887432068586E-2</v>
      </c>
      <c r="BH553">
        <v>231.05091857910199</v>
      </c>
      <c r="BI553">
        <v>50.5</v>
      </c>
      <c r="BJ553">
        <v>20</v>
      </c>
      <c r="BK553">
        <v>400</v>
      </c>
      <c r="BL553">
        <v>2740.74658203125</v>
      </c>
      <c r="BM553">
        <v>191</v>
      </c>
      <c r="BN553">
        <v>315.31002807617199</v>
      </c>
      <c r="BO553">
        <v>3809</v>
      </c>
      <c r="BP553">
        <v>3.4034267067909199E-2</v>
      </c>
      <c r="BQ553">
        <v>4059.85327148438</v>
      </c>
      <c r="BR553">
        <v>97</v>
      </c>
      <c r="BS553">
        <f t="shared" si="136"/>
        <v>3.3293559623903564</v>
      </c>
      <c r="BT553">
        <f t="shared" si="137"/>
        <v>3.4378688811748717</v>
      </c>
      <c r="BU553">
        <f t="shared" si="138"/>
        <v>2.3384564936046046</v>
      </c>
      <c r="BV553">
        <f t="shared" si="139"/>
        <v>1.1461280356782377</v>
      </c>
      <c r="BX553" t="s">
        <v>2929</v>
      </c>
      <c r="BY553" t="s">
        <v>5651</v>
      </c>
    </row>
    <row r="554" spans="2:77" x14ac:dyDescent="0.15">
      <c r="B554">
        <v>553</v>
      </c>
      <c r="C554">
        <v>2009</v>
      </c>
      <c r="D554">
        <v>53</v>
      </c>
      <c r="E554" t="s">
        <v>2933</v>
      </c>
      <c r="F554" s="1">
        <v>39926</v>
      </c>
      <c r="G554">
        <v>4547715000</v>
      </c>
      <c r="H554">
        <v>4.0000000000000001E-3</v>
      </c>
      <c r="I554">
        <v>661366</v>
      </c>
      <c r="J554">
        <v>328</v>
      </c>
      <c r="K554">
        <v>18203</v>
      </c>
      <c r="L554" t="s">
        <v>33</v>
      </c>
      <c r="M554" t="s">
        <v>33</v>
      </c>
      <c r="N554" t="s">
        <v>40</v>
      </c>
      <c r="O554" t="s">
        <v>4261</v>
      </c>
      <c r="P554">
        <v>1</v>
      </c>
      <c r="Q554" t="s">
        <v>2933</v>
      </c>
      <c r="R554" t="s">
        <v>2934</v>
      </c>
      <c r="S554" t="s">
        <v>2935</v>
      </c>
      <c r="T554">
        <v>2009</v>
      </c>
      <c r="U554" t="s">
        <v>2936</v>
      </c>
      <c r="V554" t="s">
        <v>5726</v>
      </c>
      <c r="W554" t="s">
        <v>2937</v>
      </c>
      <c r="X554">
        <v>7.7</v>
      </c>
      <c r="Y554">
        <v>95</v>
      </c>
      <c r="Z554">
        <v>6</v>
      </c>
      <c r="AA554">
        <f t="shared" si="140"/>
        <v>2</v>
      </c>
      <c r="AB554" t="s">
        <v>5426</v>
      </c>
      <c r="AC554">
        <f t="shared" si="126"/>
        <v>1</v>
      </c>
      <c r="AD554">
        <f t="shared" si="127"/>
        <v>1</v>
      </c>
      <c r="AE554">
        <f t="shared" si="128"/>
        <v>1</v>
      </c>
      <c r="AF554">
        <f t="shared" si="129"/>
        <v>4</v>
      </c>
      <c r="AG554">
        <f t="shared" si="130"/>
        <v>9.6577932401393447</v>
      </c>
      <c r="AH554">
        <f t="shared" si="131"/>
        <v>5.8204418646146818</v>
      </c>
      <c r="AI554">
        <f t="shared" si="132"/>
        <v>2.5158738437116792</v>
      </c>
      <c r="AJ554">
        <f t="shared" si="133"/>
        <v>4.2601429690882062</v>
      </c>
      <c r="AK554">
        <f t="shared" si="134"/>
        <v>1.9777236052888476</v>
      </c>
      <c r="AL554">
        <f t="shared" si="135"/>
        <v>0.77815125038364352</v>
      </c>
      <c r="AW554">
        <v>184</v>
      </c>
      <c r="AX554">
        <v>2</v>
      </c>
      <c r="AY554" t="s">
        <v>988</v>
      </c>
      <c r="AZ554" t="s">
        <v>990</v>
      </c>
      <c r="BA554">
        <v>18</v>
      </c>
      <c r="BB554">
        <v>253</v>
      </c>
      <c r="BC554">
        <v>2012.3740234375</v>
      </c>
      <c r="BD554">
        <v>87</v>
      </c>
      <c r="BE554">
        <v>147.89999389648401</v>
      </c>
      <c r="BF554">
        <v>1640</v>
      </c>
      <c r="BG554">
        <v>5.55419586598873E-2</v>
      </c>
      <c r="BH554">
        <v>1529.09143066406</v>
      </c>
      <c r="BI554">
        <v>66.833335876464801</v>
      </c>
      <c r="BJ554">
        <v>19</v>
      </c>
      <c r="BK554">
        <v>313</v>
      </c>
      <c r="BL554">
        <v>650.38555908203102</v>
      </c>
      <c r="BM554">
        <v>119</v>
      </c>
      <c r="BN554">
        <v>304.13583374023398</v>
      </c>
      <c r="BO554">
        <v>3842</v>
      </c>
      <c r="BP554">
        <v>7.5715440325439002E-3</v>
      </c>
      <c r="BQ554">
        <v>5438.13232421875</v>
      </c>
      <c r="BR554">
        <v>80</v>
      </c>
      <c r="BS554">
        <f t="shared" si="136"/>
        <v>3.3037087026357392</v>
      </c>
      <c r="BT554">
        <f t="shared" si="137"/>
        <v>2.8131708897806402</v>
      </c>
      <c r="BU554">
        <f t="shared" si="138"/>
        <v>1.9777236052888476</v>
      </c>
      <c r="BV554">
        <f t="shared" si="139"/>
        <v>0.77815125038364352</v>
      </c>
      <c r="BX554" t="s">
        <v>2934</v>
      </c>
      <c r="BY554" t="s">
        <v>5726</v>
      </c>
    </row>
    <row r="555" spans="2:77" x14ac:dyDescent="0.15">
      <c r="B555">
        <v>554</v>
      </c>
      <c r="C555">
        <v>2009</v>
      </c>
      <c r="D555">
        <v>54</v>
      </c>
      <c r="E555" t="s">
        <v>2938</v>
      </c>
      <c r="F555" s="1">
        <v>40023</v>
      </c>
      <c r="G555">
        <v>4185938500</v>
      </c>
      <c r="H555">
        <v>4.0000000000000001E-3</v>
      </c>
      <c r="I555">
        <v>651815</v>
      </c>
      <c r="J555">
        <v>192</v>
      </c>
      <c r="K555">
        <v>10066</v>
      </c>
      <c r="L555" t="s">
        <v>348</v>
      </c>
      <c r="M555" t="s">
        <v>348</v>
      </c>
      <c r="N555" t="s">
        <v>2939</v>
      </c>
      <c r="O555" t="s">
        <v>4261</v>
      </c>
      <c r="P555">
        <v>1</v>
      </c>
      <c r="Q555" t="s">
        <v>2938</v>
      </c>
      <c r="R555" t="s">
        <v>2940</v>
      </c>
      <c r="S555" t="s">
        <v>2941</v>
      </c>
      <c r="T555">
        <v>2009</v>
      </c>
      <c r="U555" t="s">
        <v>2942</v>
      </c>
      <c r="V555" t="s">
        <v>5741</v>
      </c>
      <c r="W555" t="s">
        <v>2944</v>
      </c>
      <c r="X555">
        <v>9.1</v>
      </c>
      <c r="Y555">
        <v>529</v>
      </c>
      <c r="Z555">
        <v>5</v>
      </c>
      <c r="AA555">
        <f t="shared" si="140"/>
        <v>5</v>
      </c>
      <c r="AB555" t="s">
        <v>5469</v>
      </c>
      <c r="AC555">
        <f t="shared" si="126"/>
        <v>10</v>
      </c>
      <c r="AD555">
        <f t="shared" si="127"/>
        <v>5</v>
      </c>
      <c r="AE555">
        <f t="shared" si="128"/>
        <v>1</v>
      </c>
      <c r="AF555">
        <f t="shared" si="129"/>
        <v>7</v>
      </c>
      <c r="AG555">
        <f t="shared" si="130"/>
        <v>9.6217928433751361</v>
      </c>
      <c r="AH555">
        <f t="shared" si="131"/>
        <v>5.8141243505173898</v>
      </c>
      <c r="AI555">
        <f t="shared" si="132"/>
        <v>2.2833012287035492</v>
      </c>
      <c r="AJ555">
        <f t="shared" si="133"/>
        <v>4.0028569260611198</v>
      </c>
      <c r="AK555">
        <f t="shared" si="134"/>
        <v>2.7234556720351857</v>
      </c>
      <c r="AL555">
        <f t="shared" si="135"/>
        <v>0.69897000433601875</v>
      </c>
      <c r="AW555">
        <v>474</v>
      </c>
      <c r="AX555">
        <v>1</v>
      </c>
      <c r="AY555" t="s">
        <v>2548</v>
      </c>
      <c r="AZ555" t="s">
        <v>2549</v>
      </c>
      <c r="BA555">
        <v>5</v>
      </c>
      <c r="BB555">
        <v>59</v>
      </c>
      <c r="BC555">
        <v>266.16488647460898</v>
      </c>
      <c r="BD555">
        <v>42</v>
      </c>
      <c r="BE555">
        <v>140.51676940918</v>
      </c>
      <c r="BF555">
        <v>1524</v>
      </c>
      <c r="BG555">
        <v>3.4086776431649902E-3</v>
      </c>
      <c r="BH555">
        <v>12.7205200195313</v>
      </c>
      <c r="BI555">
        <v>2.3333332538604701</v>
      </c>
      <c r="BJ555">
        <v>7</v>
      </c>
      <c r="BK555">
        <v>70</v>
      </c>
      <c r="BL555">
        <v>281.94418334960898</v>
      </c>
      <c r="BM555">
        <v>47</v>
      </c>
      <c r="BN555">
        <v>236.59358215332</v>
      </c>
      <c r="BO555">
        <v>4859</v>
      </c>
      <c r="BP555">
        <v>3.4182341769337702E-3</v>
      </c>
      <c r="BQ555">
        <v>1129.56958007813</v>
      </c>
      <c r="BR555">
        <v>10.3333339691162</v>
      </c>
      <c r="BS555">
        <f t="shared" si="136"/>
        <v>2.4251507610704075</v>
      </c>
      <c r="BT555">
        <f t="shared" si="137"/>
        <v>2.4501631393030716</v>
      </c>
      <c r="BU555">
        <f t="shared" si="138"/>
        <v>2.7234556720351857</v>
      </c>
      <c r="BV555">
        <f t="shared" si="139"/>
        <v>0.69897000433601875</v>
      </c>
      <c r="BX555" t="s">
        <v>2940</v>
      </c>
      <c r="BY555" t="s">
        <v>5741</v>
      </c>
    </row>
    <row r="556" spans="2:77" x14ac:dyDescent="0.15">
      <c r="B556">
        <v>555</v>
      </c>
      <c r="C556">
        <v>2009</v>
      </c>
      <c r="D556">
        <v>55</v>
      </c>
      <c r="E556" t="s">
        <v>2945</v>
      </c>
      <c r="F556" s="1">
        <v>39982</v>
      </c>
      <c r="G556">
        <v>4158738000</v>
      </c>
      <c r="H556">
        <v>4.0000000000000001E-3</v>
      </c>
      <c r="I556">
        <v>644717</v>
      </c>
      <c r="J556">
        <v>318</v>
      </c>
      <c r="K556">
        <v>31631</v>
      </c>
      <c r="L556" t="s">
        <v>25</v>
      </c>
      <c r="M556" t="s">
        <v>25</v>
      </c>
      <c r="N556" t="s">
        <v>713</v>
      </c>
      <c r="O556" t="s">
        <v>4261</v>
      </c>
      <c r="P556" t="e">
        <v>#VALUE!</v>
      </c>
      <c r="Q556" t="s">
        <v>2946</v>
      </c>
      <c r="R556" t="s">
        <v>2947</v>
      </c>
      <c r="S556" t="s">
        <v>2948</v>
      </c>
      <c r="T556">
        <v>2009</v>
      </c>
      <c r="U556" t="s">
        <v>2949</v>
      </c>
      <c r="V556" t="s">
        <v>5620</v>
      </c>
      <c r="W556" t="s">
        <v>2950</v>
      </c>
      <c r="X556">
        <v>5.2</v>
      </c>
      <c r="Y556">
        <v>397</v>
      </c>
      <c r="Z556">
        <v>25</v>
      </c>
      <c r="AA556">
        <f t="shared" si="140"/>
        <v>1</v>
      </c>
      <c r="AB556" t="s">
        <v>5443</v>
      </c>
      <c r="AC556">
        <f t="shared" si="126"/>
        <v>3</v>
      </c>
      <c r="AD556">
        <f t="shared" si="127"/>
        <v>3</v>
      </c>
      <c r="AE556">
        <f t="shared" si="128"/>
        <v>0</v>
      </c>
      <c r="AF556">
        <f t="shared" si="129"/>
        <v>6</v>
      </c>
      <c r="AG556">
        <f t="shared" si="130"/>
        <v>9.6189615607259782</v>
      </c>
      <c r="AH556">
        <f t="shared" si="131"/>
        <v>5.8093691219077916</v>
      </c>
      <c r="AI556">
        <f t="shared" si="132"/>
        <v>2.5024271199844326</v>
      </c>
      <c r="AJ556">
        <f t="shared" si="133"/>
        <v>4.5001129221596941</v>
      </c>
      <c r="AK556">
        <f t="shared" si="134"/>
        <v>2.5987905067631152</v>
      </c>
      <c r="AL556">
        <f t="shared" si="135"/>
        <v>1.3979400086720375</v>
      </c>
      <c r="AW556">
        <v>420</v>
      </c>
      <c r="AX556">
        <v>1</v>
      </c>
      <c r="AY556" t="s">
        <v>2257</v>
      </c>
      <c r="AZ556" t="s">
        <v>2259</v>
      </c>
      <c r="BA556">
        <v>19</v>
      </c>
      <c r="BB556">
        <v>373</v>
      </c>
      <c r="BC556">
        <v>2692.8662109375</v>
      </c>
      <c r="BD556">
        <v>180</v>
      </c>
      <c r="BE556">
        <v>183.81645202636699</v>
      </c>
      <c r="BF556">
        <v>1209</v>
      </c>
      <c r="BG556">
        <v>3.5152871161699302E-2</v>
      </c>
      <c r="BH556">
        <v>366.121337890625</v>
      </c>
      <c r="BI556">
        <v>81.000007629394503</v>
      </c>
      <c r="BJ556">
        <v>19</v>
      </c>
      <c r="BK556">
        <v>374</v>
      </c>
      <c r="BL556">
        <v>2646.3828125</v>
      </c>
      <c r="BM556">
        <v>181</v>
      </c>
      <c r="BN556">
        <v>287.49508666992199</v>
      </c>
      <c r="BO556">
        <v>4298</v>
      </c>
      <c r="BP556">
        <v>3.2931093126535402E-2</v>
      </c>
      <c r="BQ556">
        <v>476.37997436523398</v>
      </c>
      <c r="BR556">
        <v>81.000007629394503</v>
      </c>
      <c r="BS556">
        <f t="shared" si="136"/>
        <v>3.4302147769930404</v>
      </c>
      <c r="BT556">
        <f t="shared" si="137"/>
        <v>3.4226526672630784</v>
      </c>
      <c r="BU556">
        <f t="shared" si="138"/>
        <v>2.5987905067631152</v>
      </c>
      <c r="BV556">
        <f t="shared" si="139"/>
        <v>1.3979400086720375</v>
      </c>
      <c r="BX556" t="s">
        <v>2947</v>
      </c>
      <c r="BY556" t="s">
        <v>5620</v>
      </c>
    </row>
    <row r="557" spans="2:77" x14ac:dyDescent="0.15">
      <c r="B557">
        <v>556</v>
      </c>
      <c r="C557">
        <v>2009</v>
      </c>
      <c r="D557">
        <v>56</v>
      </c>
      <c r="E557" t="s">
        <v>2951</v>
      </c>
      <c r="F557" s="1">
        <v>39891</v>
      </c>
      <c r="G557">
        <v>4346511500</v>
      </c>
      <c r="H557">
        <v>4.0000000000000001E-3</v>
      </c>
      <c r="I557">
        <v>644276</v>
      </c>
      <c r="J557">
        <v>262</v>
      </c>
      <c r="K557">
        <v>31373</v>
      </c>
      <c r="L557" t="s">
        <v>25</v>
      </c>
      <c r="M557" t="s">
        <v>25</v>
      </c>
      <c r="N557" t="s">
        <v>2772</v>
      </c>
      <c r="O557" t="s">
        <v>4261</v>
      </c>
      <c r="P557">
        <v>1</v>
      </c>
      <c r="Q557" t="s">
        <v>2951</v>
      </c>
      <c r="R557" t="s">
        <v>2952</v>
      </c>
      <c r="T557">
        <v>2009</v>
      </c>
      <c r="U557" t="s">
        <v>2953</v>
      </c>
      <c r="V557" t="s">
        <v>5632</v>
      </c>
      <c r="W557" t="s">
        <v>31</v>
      </c>
      <c r="X557">
        <v>5.5</v>
      </c>
      <c r="Y557">
        <v>706</v>
      </c>
      <c r="Z557">
        <v>16</v>
      </c>
      <c r="AA557">
        <f t="shared" si="140"/>
        <v>1</v>
      </c>
      <c r="AB557" t="s">
        <v>5468</v>
      </c>
      <c r="AC557">
        <f t="shared" si="126"/>
        <v>10</v>
      </c>
      <c r="AD557">
        <f t="shared" si="127"/>
        <v>5</v>
      </c>
      <c r="AE557">
        <f t="shared" si="128"/>
        <v>0</v>
      </c>
      <c r="AF557">
        <f t="shared" si="129"/>
        <v>3</v>
      </c>
      <c r="AG557">
        <f t="shared" si="130"/>
        <v>9.6381408330190439</v>
      </c>
      <c r="AH557">
        <f t="shared" si="131"/>
        <v>5.8090719536935467</v>
      </c>
      <c r="AI557">
        <f t="shared" si="132"/>
        <v>2.4183012913197452</v>
      </c>
      <c r="AJ557">
        <f t="shared" si="133"/>
        <v>4.4965560494962942</v>
      </c>
      <c r="AK557">
        <f t="shared" si="134"/>
        <v>2.8488047010518036</v>
      </c>
      <c r="AL557">
        <f t="shared" si="135"/>
        <v>1.2041199826559246</v>
      </c>
      <c r="AW557">
        <v>36</v>
      </c>
      <c r="AX557">
        <v>1</v>
      </c>
      <c r="AY557" t="s">
        <v>230</v>
      </c>
      <c r="AZ557" t="s">
        <v>232</v>
      </c>
      <c r="BA557">
        <v>22</v>
      </c>
      <c r="BB557">
        <v>503</v>
      </c>
      <c r="BC557">
        <v>5093.1181640625</v>
      </c>
      <c r="BD557">
        <v>192</v>
      </c>
      <c r="BE557">
        <v>186.94981384277301</v>
      </c>
      <c r="BF557">
        <v>1198</v>
      </c>
      <c r="BG557">
        <v>6.70162588357925E-2</v>
      </c>
      <c r="BH557">
        <v>365.45089721679699</v>
      </c>
      <c r="BI557">
        <v>66.4666748046875</v>
      </c>
      <c r="BJ557">
        <v>23</v>
      </c>
      <c r="BK557">
        <v>542</v>
      </c>
      <c r="BL557">
        <v>5310.07177734375</v>
      </c>
      <c r="BM557">
        <v>201</v>
      </c>
      <c r="BN557">
        <v>305.22155761718801</v>
      </c>
      <c r="BO557">
        <v>4013</v>
      </c>
      <c r="BP557">
        <v>6.6583335399627699E-2</v>
      </c>
      <c r="BQ557">
        <v>894.68884277343795</v>
      </c>
      <c r="BR557">
        <v>75.049995422363295</v>
      </c>
      <c r="BS557">
        <f t="shared" si="136"/>
        <v>3.706983752242345</v>
      </c>
      <c r="BT557">
        <f t="shared" si="137"/>
        <v>3.7251003915699119</v>
      </c>
      <c r="BU557">
        <f t="shared" si="138"/>
        <v>2.8488047010518036</v>
      </c>
      <c r="BV557">
        <f t="shared" si="139"/>
        <v>1.2041199826559246</v>
      </c>
      <c r="BX557" t="s">
        <v>2952</v>
      </c>
      <c r="BY557" t="s">
        <v>5632</v>
      </c>
    </row>
    <row r="558" spans="2:77" x14ac:dyDescent="0.15">
      <c r="B558">
        <v>557</v>
      </c>
      <c r="C558">
        <v>2009</v>
      </c>
      <c r="D558">
        <v>57</v>
      </c>
      <c r="E558" t="s">
        <v>2954</v>
      </c>
      <c r="F558" s="1">
        <v>40080</v>
      </c>
      <c r="G558">
        <v>4651290000</v>
      </c>
      <c r="H558">
        <v>5.0000000000000001E-3</v>
      </c>
      <c r="I558">
        <v>634100</v>
      </c>
      <c r="J558">
        <v>330</v>
      </c>
      <c r="K558">
        <v>28383</v>
      </c>
      <c r="L558" t="s">
        <v>33</v>
      </c>
      <c r="M558" t="s">
        <v>33</v>
      </c>
      <c r="N558" t="s">
        <v>713</v>
      </c>
      <c r="O558" t="s">
        <v>4261</v>
      </c>
      <c r="P558">
        <v>1</v>
      </c>
      <c r="Q558" t="s">
        <v>2954</v>
      </c>
      <c r="R558" t="s">
        <v>2955</v>
      </c>
      <c r="S558" t="s">
        <v>2956</v>
      </c>
      <c r="T558">
        <v>2009</v>
      </c>
      <c r="U558" t="s">
        <v>2957</v>
      </c>
      <c r="V558" t="s">
        <v>5742</v>
      </c>
      <c r="W558" t="s">
        <v>2959</v>
      </c>
      <c r="X558">
        <v>6.1</v>
      </c>
      <c r="Y558">
        <v>316</v>
      </c>
      <c r="Z558">
        <v>11</v>
      </c>
      <c r="AA558">
        <f t="shared" si="140"/>
        <v>2</v>
      </c>
      <c r="AB558" t="s">
        <v>5443</v>
      </c>
      <c r="AC558">
        <f t="shared" si="126"/>
        <v>3</v>
      </c>
      <c r="AD558">
        <f t="shared" si="127"/>
        <v>3</v>
      </c>
      <c r="AE558">
        <f t="shared" si="128"/>
        <v>0</v>
      </c>
      <c r="AF558">
        <f t="shared" si="129"/>
        <v>9</v>
      </c>
      <c r="AG558">
        <f t="shared" si="130"/>
        <v>9.6675734178760457</v>
      </c>
      <c r="AH558">
        <f t="shared" si="131"/>
        <v>5.802157753186961</v>
      </c>
      <c r="AI558">
        <f t="shared" si="132"/>
        <v>2.5185139398778871</v>
      </c>
      <c r="AJ558">
        <f t="shared" si="133"/>
        <v>4.4530582972027721</v>
      </c>
      <c r="AK558">
        <f t="shared" si="134"/>
        <v>2.4996870826184034</v>
      </c>
      <c r="AL558">
        <f t="shared" si="135"/>
        <v>1.0413926851582249</v>
      </c>
      <c r="AW558">
        <v>759</v>
      </c>
      <c r="AX558">
        <v>2</v>
      </c>
      <c r="AY558" t="s">
        <v>4029</v>
      </c>
      <c r="AZ558" t="s">
        <v>4031</v>
      </c>
      <c r="BA558">
        <v>9</v>
      </c>
      <c r="BB558">
        <v>90</v>
      </c>
      <c r="BC558">
        <v>465.32412719726602</v>
      </c>
      <c r="BD558">
        <v>60</v>
      </c>
      <c r="BE558">
        <v>132.80006408691401</v>
      </c>
      <c r="BF558">
        <v>1758</v>
      </c>
      <c r="BG558">
        <v>1.2958546169102201E-2</v>
      </c>
      <c r="BH558">
        <v>626.87237548828102</v>
      </c>
      <c r="BI558">
        <v>21.5</v>
      </c>
      <c r="BJ558">
        <v>12</v>
      </c>
      <c r="BK558">
        <v>140</v>
      </c>
      <c r="BL558">
        <v>63.801158905029297</v>
      </c>
      <c r="BM558">
        <v>91</v>
      </c>
      <c r="BN558">
        <v>276.89956665039102</v>
      </c>
      <c r="BO558">
        <v>4138</v>
      </c>
      <c r="BP558">
        <v>4.7955330228433002E-4</v>
      </c>
      <c r="BQ558">
        <v>2899.70581054688</v>
      </c>
      <c r="BR558">
        <v>42</v>
      </c>
      <c r="BS558">
        <f t="shared" si="136"/>
        <v>2.6677555714178145</v>
      </c>
      <c r="BT558">
        <f t="shared" si="137"/>
        <v>1.8048285674592206</v>
      </c>
      <c r="BU558">
        <f t="shared" si="138"/>
        <v>2.4996870826184034</v>
      </c>
      <c r="BV558">
        <f t="shared" si="139"/>
        <v>1.0413926851582249</v>
      </c>
      <c r="BX558" t="s">
        <v>2955</v>
      </c>
      <c r="BY558" t="s">
        <v>5742</v>
      </c>
    </row>
    <row r="559" spans="2:77" x14ac:dyDescent="0.15">
      <c r="B559">
        <v>558</v>
      </c>
      <c r="C559">
        <v>2009</v>
      </c>
      <c r="D559">
        <v>58</v>
      </c>
      <c r="E559" t="s">
        <v>2960</v>
      </c>
      <c r="F559" s="1">
        <v>39863</v>
      </c>
      <c r="G559">
        <v>4221938000</v>
      </c>
      <c r="H559">
        <v>4.0000000000000001E-3</v>
      </c>
      <c r="I559">
        <v>622486</v>
      </c>
      <c r="J559">
        <v>357</v>
      </c>
      <c r="K559">
        <v>25062</v>
      </c>
      <c r="L559" t="s">
        <v>25</v>
      </c>
      <c r="M559" t="s">
        <v>25</v>
      </c>
      <c r="N559" t="s">
        <v>2273</v>
      </c>
      <c r="O559" t="s">
        <v>4261</v>
      </c>
      <c r="P559">
        <v>1</v>
      </c>
      <c r="Q559" t="s">
        <v>2960</v>
      </c>
      <c r="R559" t="s">
        <v>2961</v>
      </c>
      <c r="S559" t="s">
        <v>2962</v>
      </c>
      <c r="T559">
        <v>2009</v>
      </c>
      <c r="U559" t="s">
        <v>2963</v>
      </c>
      <c r="V559" t="s">
        <v>5696</v>
      </c>
      <c r="W559" t="s">
        <v>31</v>
      </c>
      <c r="X559">
        <v>7.2</v>
      </c>
      <c r="Y559">
        <v>403</v>
      </c>
      <c r="Z559">
        <v>60</v>
      </c>
      <c r="AA559">
        <f t="shared" si="140"/>
        <v>1</v>
      </c>
      <c r="AB559" t="s">
        <v>5459</v>
      </c>
      <c r="AC559">
        <f t="shared" si="126"/>
        <v>10</v>
      </c>
      <c r="AD559">
        <f t="shared" si="127"/>
        <v>5</v>
      </c>
      <c r="AE559">
        <f t="shared" si="128"/>
        <v>0</v>
      </c>
      <c r="AF559">
        <f t="shared" si="129"/>
        <v>2</v>
      </c>
      <c r="AG559">
        <f t="shared" si="130"/>
        <v>9.6255118513175422</v>
      </c>
      <c r="AH559">
        <f t="shared" si="131"/>
        <v>5.7941295883924822</v>
      </c>
      <c r="AI559">
        <f t="shared" si="132"/>
        <v>2.5526682161121927</v>
      </c>
      <c r="AJ559">
        <f t="shared" si="133"/>
        <v>4.3990157256487645</v>
      </c>
      <c r="AK559">
        <f t="shared" si="134"/>
        <v>2.6053050461411091</v>
      </c>
      <c r="AL559">
        <f t="shared" si="135"/>
        <v>1.7781512503836434</v>
      </c>
      <c r="AW559">
        <v>377</v>
      </c>
      <c r="AX559">
        <v>1</v>
      </c>
      <c r="AY559" t="s">
        <v>2009</v>
      </c>
      <c r="AZ559" t="s">
        <v>2010</v>
      </c>
      <c r="BA559">
        <v>20</v>
      </c>
      <c r="BB559">
        <v>409</v>
      </c>
      <c r="BC559">
        <v>3271.11108398438</v>
      </c>
      <c r="BD559">
        <v>202</v>
      </c>
      <c r="BE559">
        <v>188.61656188964801</v>
      </c>
      <c r="BF559">
        <v>1178</v>
      </c>
      <c r="BG559">
        <v>4.2778268456458997E-2</v>
      </c>
      <c r="BH559">
        <v>429.35977172851602</v>
      </c>
      <c r="BI559">
        <v>94.866661071777301</v>
      </c>
      <c r="BJ559">
        <v>20</v>
      </c>
      <c r="BK559">
        <v>416</v>
      </c>
      <c r="BL559">
        <v>3376.0185546875</v>
      </c>
      <c r="BM559">
        <v>207</v>
      </c>
      <c r="BN559">
        <v>296.95700073242199</v>
      </c>
      <c r="BO559">
        <v>4184</v>
      </c>
      <c r="BP559">
        <v>4.21270951628685E-2</v>
      </c>
      <c r="BQ559">
        <v>695.800537109375</v>
      </c>
      <c r="BR559">
        <v>94.866661071777301</v>
      </c>
      <c r="BS559">
        <f t="shared" si="136"/>
        <v>3.5146952926246109</v>
      </c>
      <c r="BT559">
        <f t="shared" si="137"/>
        <v>3.5284048248541655</v>
      </c>
      <c r="BU559">
        <f t="shared" si="138"/>
        <v>2.6053050461411091</v>
      </c>
      <c r="BV559">
        <f t="shared" si="139"/>
        <v>1.7781512503836434</v>
      </c>
      <c r="BX559" t="s">
        <v>2961</v>
      </c>
      <c r="BY559" t="s">
        <v>5696</v>
      </c>
    </row>
    <row r="560" spans="2:77" x14ac:dyDescent="0.15">
      <c r="B560">
        <v>559</v>
      </c>
      <c r="C560">
        <v>2009</v>
      </c>
      <c r="D560">
        <v>59</v>
      </c>
      <c r="E560" t="s">
        <v>2964</v>
      </c>
      <c r="F560" s="1">
        <v>40143</v>
      </c>
      <c r="G560">
        <v>4257555000</v>
      </c>
      <c r="H560">
        <v>4.0000000000000001E-3</v>
      </c>
      <c r="I560">
        <v>611848</v>
      </c>
      <c r="J560">
        <v>382</v>
      </c>
      <c r="K560">
        <v>25163</v>
      </c>
      <c r="L560" t="s">
        <v>25</v>
      </c>
      <c r="M560" t="s">
        <v>25</v>
      </c>
      <c r="N560" t="s">
        <v>2273</v>
      </c>
      <c r="O560" t="s">
        <v>4261</v>
      </c>
      <c r="P560">
        <v>1</v>
      </c>
      <c r="Q560" t="s">
        <v>2964</v>
      </c>
      <c r="R560" t="s">
        <v>2965</v>
      </c>
      <c r="S560" t="s">
        <v>2966</v>
      </c>
      <c r="T560">
        <v>2009</v>
      </c>
      <c r="U560" t="s">
        <v>2967</v>
      </c>
      <c r="V560" t="s">
        <v>5602</v>
      </c>
      <c r="W560" t="s">
        <v>31</v>
      </c>
      <c r="X560">
        <v>8.4</v>
      </c>
      <c r="Y560">
        <v>671</v>
      </c>
      <c r="Z560">
        <v>48</v>
      </c>
      <c r="AA560">
        <f t="shared" si="140"/>
        <v>1</v>
      </c>
      <c r="AB560" t="s">
        <v>5459</v>
      </c>
      <c r="AC560">
        <f t="shared" si="126"/>
        <v>10</v>
      </c>
      <c r="AD560">
        <f t="shared" si="127"/>
        <v>5</v>
      </c>
      <c r="AE560">
        <f t="shared" si="128"/>
        <v>0</v>
      </c>
      <c r="AF560">
        <f t="shared" si="129"/>
        <v>11</v>
      </c>
      <c r="AG560">
        <f t="shared" si="130"/>
        <v>9.6291602669792571</v>
      </c>
      <c r="AH560">
        <f t="shared" si="131"/>
        <v>5.7866435447594986</v>
      </c>
      <c r="AI560">
        <f t="shared" si="132"/>
        <v>2.5820633629117085</v>
      </c>
      <c r="AJ560">
        <f t="shared" si="133"/>
        <v>4.4007624176069351</v>
      </c>
      <c r="AK560">
        <f t="shared" si="134"/>
        <v>2.8267225201689921</v>
      </c>
      <c r="AL560">
        <f t="shared" si="135"/>
        <v>1.6812412373755872</v>
      </c>
      <c r="AW560">
        <v>32</v>
      </c>
      <c r="AX560">
        <v>1</v>
      </c>
      <c r="AY560" t="s">
        <v>211</v>
      </c>
      <c r="AZ560" t="s">
        <v>213</v>
      </c>
      <c r="BA560">
        <v>24</v>
      </c>
      <c r="BB560">
        <v>588</v>
      </c>
      <c r="BC560">
        <v>5778.361328125</v>
      </c>
      <c r="BD560">
        <v>232</v>
      </c>
      <c r="BE560">
        <v>195.36643981933599</v>
      </c>
      <c r="BF560">
        <v>1147</v>
      </c>
      <c r="BG560">
        <v>7.5939178466796903E-2</v>
      </c>
      <c r="BH560">
        <v>601.26025390625</v>
      </c>
      <c r="BI560">
        <v>116.116661071777</v>
      </c>
      <c r="BJ560">
        <v>26</v>
      </c>
      <c r="BK560">
        <v>631</v>
      </c>
      <c r="BL560">
        <v>6043.59423828125</v>
      </c>
      <c r="BM560">
        <v>246</v>
      </c>
      <c r="BN560">
        <v>313.30969238281301</v>
      </c>
      <c r="BO560">
        <v>3998</v>
      </c>
      <c r="BP560">
        <v>7.57029354572296E-2</v>
      </c>
      <c r="BQ560">
        <v>1602.31555175781</v>
      </c>
      <c r="BR560">
        <v>149.94999694824199</v>
      </c>
      <c r="BS560">
        <f t="shared" si="136"/>
        <v>3.7618046953317248</v>
      </c>
      <c r="BT560">
        <f t="shared" si="137"/>
        <v>3.7812952984878145</v>
      </c>
      <c r="BU560">
        <f t="shared" si="138"/>
        <v>2.8267225201689921</v>
      </c>
      <c r="BV560">
        <f t="shared" si="139"/>
        <v>1.6812412373755872</v>
      </c>
      <c r="BX560" t="s">
        <v>2965</v>
      </c>
      <c r="BY560" t="s">
        <v>5602</v>
      </c>
    </row>
    <row r="561" spans="2:77" x14ac:dyDescent="0.15">
      <c r="B561">
        <v>560</v>
      </c>
      <c r="C561">
        <v>2009</v>
      </c>
      <c r="D561">
        <v>60</v>
      </c>
      <c r="E561" t="s">
        <v>2968</v>
      </c>
      <c r="F561" s="1">
        <v>39877</v>
      </c>
      <c r="G561">
        <v>4112826500</v>
      </c>
      <c r="H561">
        <v>4.0000000000000001E-3</v>
      </c>
      <c r="I561">
        <v>597118</v>
      </c>
      <c r="J561">
        <v>358</v>
      </c>
      <c r="K561">
        <v>21521</v>
      </c>
      <c r="L561" t="s">
        <v>33</v>
      </c>
      <c r="M561" t="s">
        <v>33</v>
      </c>
      <c r="N561" t="s">
        <v>40</v>
      </c>
      <c r="O561" t="s">
        <v>4261</v>
      </c>
      <c r="P561">
        <v>1</v>
      </c>
      <c r="Q561" t="s">
        <v>2968</v>
      </c>
      <c r="R561" t="s">
        <v>2969</v>
      </c>
      <c r="S561" t="s">
        <v>2970</v>
      </c>
      <c r="T561">
        <v>2009</v>
      </c>
      <c r="U561" t="s">
        <v>2971</v>
      </c>
      <c r="V561" t="s">
        <v>5633</v>
      </c>
      <c r="W561" t="s">
        <v>2972</v>
      </c>
      <c r="X561">
        <v>6</v>
      </c>
      <c r="Y561">
        <v>834</v>
      </c>
      <c r="Z561">
        <v>43</v>
      </c>
      <c r="AA561">
        <f t="shared" si="140"/>
        <v>2</v>
      </c>
      <c r="AB561" t="s">
        <v>5426</v>
      </c>
      <c r="AC561">
        <f t="shared" si="126"/>
        <v>1</v>
      </c>
      <c r="AD561">
        <f t="shared" si="127"/>
        <v>1</v>
      </c>
      <c r="AE561">
        <f t="shared" si="128"/>
        <v>0</v>
      </c>
      <c r="AF561">
        <f t="shared" si="129"/>
        <v>3</v>
      </c>
      <c r="AG561">
        <f t="shared" si="130"/>
        <v>9.6141403891391501</v>
      </c>
      <c r="AH561">
        <f t="shared" si="131"/>
        <v>5.7760601630974513</v>
      </c>
      <c r="AI561">
        <f t="shared" si="132"/>
        <v>2.5538830266438741</v>
      </c>
      <c r="AJ561">
        <f t="shared" si="133"/>
        <v>4.3328624474958257</v>
      </c>
      <c r="AK561">
        <f t="shared" si="134"/>
        <v>2.9211660506377384</v>
      </c>
      <c r="AL561">
        <f t="shared" si="135"/>
        <v>1.6334684555795864</v>
      </c>
      <c r="AW561">
        <v>234</v>
      </c>
      <c r="AX561">
        <v>1</v>
      </c>
      <c r="AY561" t="s">
        <v>1223</v>
      </c>
      <c r="AZ561" t="s">
        <v>1224</v>
      </c>
      <c r="BA561">
        <v>5</v>
      </c>
      <c r="BB561">
        <v>80</v>
      </c>
      <c r="BC561">
        <v>762.26043701171898</v>
      </c>
      <c r="BD561">
        <v>63</v>
      </c>
      <c r="BE561">
        <v>150.85003662109401</v>
      </c>
      <c r="BF561">
        <v>1418</v>
      </c>
      <c r="BG561">
        <v>9.9975662305951101E-3</v>
      </c>
      <c r="BH561">
        <v>20.616029739379901</v>
      </c>
      <c r="BI561">
        <v>2.5</v>
      </c>
      <c r="BJ561">
        <v>5</v>
      </c>
      <c r="BK561">
        <v>81</v>
      </c>
      <c r="BL561">
        <v>794.6494140625</v>
      </c>
      <c r="BM561">
        <v>64</v>
      </c>
      <c r="BN561">
        <v>249.16354370117199</v>
      </c>
      <c r="BO561">
        <v>4643</v>
      </c>
      <c r="BP561">
        <v>9.9445302039384807E-3</v>
      </c>
      <c r="BQ561">
        <v>25.012701034545898</v>
      </c>
      <c r="BR561">
        <v>2.5</v>
      </c>
      <c r="BS561">
        <f t="shared" si="136"/>
        <v>2.882103379518973</v>
      </c>
      <c r="BT561">
        <f t="shared" si="137"/>
        <v>2.9001755674993861</v>
      </c>
      <c r="BU561">
        <f t="shared" si="138"/>
        <v>2.9211660506377384</v>
      </c>
      <c r="BV561">
        <f t="shared" si="139"/>
        <v>1.6334684555795864</v>
      </c>
      <c r="BX561" t="s">
        <v>2969</v>
      </c>
      <c r="BY561" t="s">
        <v>5633</v>
      </c>
    </row>
    <row r="562" spans="2:77" x14ac:dyDescent="0.15">
      <c r="B562">
        <v>561</v>
      </c>
      <c r="C562">
        <v>2009</v>
      </c>
      <c r="D562">
        <v>61</v>
      </c>
      <c r="E562" t="s">
        <v>2973</v>
      </c>
      <c r="F562" s="1">
        <v>39842</v>
      </c>
      <c r="G562">
        <v>3577497500</v>
      </c>
      <c r="H562">
        <v>4.0000000000000001E-3</v>
      </c>
      <c r="I562">
        <v>560588</v>
      </c>
      <c r="J562">
        <v>241</v>
      </c>
      <c r="K562">
        <v>19492</v>
      </c>
      <c r="L562" t="s">
        <v>33</v>
      </c>
      <c r="M562" t="s">
        <v>33</v>
      </c>
      <c r="N562" t="s">
        <v>713</v>
      </c>
      <c r="O562" t="s">
        <v>4261</v>
      </c>
      <c r="P562">
        <v>1</v>
      </c>
      <c r="Q562" t="s">
        <v>2973</v>
      </c>
      <c r="R562" t="s">
        <v>2974</v>
      </c>
      <c r="S562" t="s">
        <v>2975</v>
      </c>
      <c r="T562">
        <v>2008</v>
      </c>
      <c r="U562" t="s">
        <v>2976</v>
      </c>
      <c r="V562" t="s">
        <v>5743</v>
      </c>
      <c r="W562" t="s">
        <v>2978</v>
      </c>
      <c r="X562">
        <v>6.5</v>
      </c>
      <c r="Y562">
        <v>241</v>
      </c>
      <c r="Z562">
        <v>29</v>
      </c>
      <c r="AA562">
        <f t="shared" si="140"/>
        <v>2</v>
      </c>
      <c r="AB562" t="s">
        <v>5443</v>
      </c>
      <c r="AC562">
        <f t="shared" si="126"/>
        <v>3</v>
      </c>
      <c r="AD562">
        <f t="shared" si="127"/>
        <v>3</v>
      </c>
      <c r="AE562">
        <f t="shared" si="128"/>
        <v>0</v>
      </c>
      <c r="AF562">
        <f t="shared" si="129"/>
        <v>1</v>
      </c>
      <c r="AG562">
        <f t="shared" si="130"/>
        <v>9.5535793389415034</v>
      </c>
      <c r="AH562">
        <f t="shared" si="131"/>
        <v>5.7486437969748163</v>
      </c>
      <c r="AI562">
        <f t="shared" si="132"/>
        <v>2.3820170425748679</v>
      </c>
      <c r="AJ562">
        <f t="shared" si="133"/>
        <v>4.2898564027092565</v>
      </c>
      <c r="AK562">
        <f t="shared" si="134"/>
        <v>2.3820170425748679</v>
      </c>
      <c r="AL562">
        <f t="shared" si="135"/>
        <v>1.4623979978989561</v>
      </c>
      <c r="AW562">
        <v>505</v>
      </c>
      <c r="AX562">
        <v>2</v>
      </c>
      <c r="AY562" t="s">
        <v>2696</v>
      </c>
      <c r="AZ562" t="s">
        <v>2698</v>
      </c>
      <c r="BA562">
        <v>10</v>
      </c>
      <c r="BB562">
        <v>105</v>
      </c>
      <c r="BC562">
        <v>1008.13043212891</v>
      </c>
      <c r="BD562">
        <v>52</v>
      </c>
      <c r="BE562">
        <v>130.58343505859401</v>
      </c>
      <c r="BF562">
        <v>1780</v>
      </c>
      <c r="BG562">
        <v>2.9433686286211E-2</v>
      </c>
      <c r="BH562">
        <v>645.14990234375</v>
      </c>
      <c r="BI562">
        <v>25.5</v>
      </c>
      <c r="BJ562">
        <v>11</v>
      </c>
      <c r="BK562">
        <v>125</v>
      </c>
      <c r="BL562">
        <v>31.418022155761701</v>
      </c>
      <c r="BM562">
        <v>62</v>
      </c>
      <c r="BN562">
        <v>244.31098937988301</v>
      </c>
      <c r="BO562">
        <v>4669</v>
      </c>
      <c r="BP562" s="6">
        <v>8.9689587184693705E-5</v>
      </c>
      <c r="BQ562">
        <v>1562.72045898438</v>
      </c>
      <c r="BR562">
        <v>32.5</v>
      </c>
      <c r="BS562">
        <f t="shared" si="136"/>
        <v>3.0035167248567856</v>
      </c>
      <c r="BT562">
        <f t="shared" si="137"/>
        <v>1.4971788416245382</v>
      </c>
      <c r="BU562">
        <f t="shared" si="138"/>
        <v>2.3820170425748679</v>
      </c>
      <c r="BV562">
        <f t="shared" si="139"/>
        <v>1.4623979978989561</v>
      </c>
      <c r="BX562" t="s">
        <v>2974</v>
      </c>
      <c r="BY562" t="s">
        <v>5743</v>
      </c>
    </row>
    <row r="563" spans="2:77" x14ac:dyDescent="0.15">
      <c r="B563">
        <v>562</v>
      </c>
      <c r="C563">
        <v>2009</v>
      </c>
      <c r="D563">
        <v>62</v>
      </c>
      <c r="E563" t="s">
        <v>2979</v>
      </c>
      <c r="F563" s="1">
        <v>39835</v>
      </c>
      <c r="G563">
        <v>3555713500</v>
      </c>
      <c r="H563">
        <v>3.0000000000000001E-3</v>
      </c>
      <c r="I563">
        <v>519127</v>
      </c>
      <c r="J563">
        <v>171</v>
      </c>
      <c r="K563">
        <v>13053</v>
      </c>
      <c r="L563" t="s">
        <v>33</v>
      </c>
      <c r="M563" t="s">
        <v>33</v>
      </c>
      <c r="N563" t="s">
        <v>1710</v>
      </c>
      <c r="O563" t="s">
        <v>4261</v>
      </c>
      <c r="P563">
        <v>1</v>
      </c>
      <c r="Q563" t="s">
        <v>2979</v>
      </c>
      <c r="R563" t="s">
        <v>2980</v>
      </c>
      <c r="S563" t="s">
        <v>2981</v>
      </c>
      <c r="T563">
        <v>2008</v>
      </c>
      <c r="U563" t="s">
        <v>2982</v>
      </c>
      <c r="V563" t="s">
        <v>5597</v>
      </c>
      <c r="W563" t="s">
        <v>2983</v>
      </c>
      <c r="X563">
        <v>9.1999999999999993</v>
      </c>
      <c r="Y563">
        <v>612</v>
      </c>
      <c r="Z563">
        <v>51</v>
      </c>
      <c r="AA563">
        <f t="shared" si="140"/>
        <v>2</v>
      </c>
      <c r="AB563" t="s">
        <v>5455</v>
      </c>
      <c r="AC563">
        <f t="shared" si="126"/>
        <v>9</v>
      </c>
      <c r="AD563">
        <f t="shared" si="127"/>
        <v>4</v>
      </c>
      <c r="AE563">
        <f t="shared" si="128"/>
        <v>0</v>
      </c>
      <c r="AF563">
        <f t="shared" si="129"/>
        <v>1</v>
      </c>
      <c r="AG563">
        <f t="shared" si="130"/>
        <v>9.5509267606272843</v>
      </c>
      <c r="AH563">
        <f t="shared" si="131"/>
        <v>5.7152736172935485</v>
      </c>
      <c r="AI563">
        <f t="shared" si="132"/>
        <v>2.2329961103921536</v>
      </c>
      <c r="AJ563">
        <f t="shared" si="133"/>
        <v>4.115710338012379</v>
      </c>
      <c r="AK563">
        <f t="shared" si="134"/>
        <v>2.7867514221455609</v>
      </c>
      <c r="AL563">
        <f t="shared" si="135"/>
        <v>1.7075701760979363</v>
      </c>
      <c r="AW563">
        <v>876</v>
      </c>
      <c r="AX563">
        <v>1</v>
      </c>
      <c r="AY563" t="s">
        <v>4634</v>
      </c>
      <c r="AZ563" t="s">
        <v>4636</v>
      </c>
      <c r="BA563">
        <v>17</v>
      </c>
      <c r="BB563">
        <v>432</v>
      </c>
      <c r="BC563">
        <v>3880.55444335938</v>
      </c>
      <c r="BD563">
        <v>195</v>
      </c>
      <c r="BE563">
        <v>185.53314208984401</v>
      </c>
      <c r="BF563">
        <v>1193</v>
      </c>
      <c r="BG563">
        <v>5.0848703831434201E-2</v>
      </c>
      <c r="BH563">
        <v>109.74497222900401</v>
      </c>
      <c r="BI563">
        <v>23.533332824706999</v>
      </c>
      <c r="BJ563">
        <v>17</v>
      </c>
      <c r="BK563">
        <v>440</v>
      </c>
      <c r="BL563">
        <v>3934.24194335938</v>
      </c>
      <c r="BM563">
        <v>202</v>
      </c>
      <c r="BN563">
        <v>296.10556030273398</v>
      </c>
      <c r="BO563">
        <v>4148</v>
      </c>
      <c r="BP563">
        <v>4.9169570207595797E-2</v>
      </c>
      <c r="BQ563">
        <v>190.28903198242199</v>
      </c>
      <c r="BR563">
        <v>23.533332824706999</v>
      </c>
      <c r="BS563">
        <f t="shared" si="136"/>
        <v>3.5888937808748373</v>
      </c>
      <c r="BT563">
        <f t="shared" si="137"/>
        <v>3.5948610641331316</v>
      </c>
      <c r="BU563">
        <f t="shared" si="138"/>
        <v>2.7867514221455609</v>
      </c>
      <c r="BV563">
        <f t="shared" si="139"/>
        <v>1.7075701760979363</v>
      </c>
      <c r="BX563" t="s">
        <v>2980</v>
      </c>
      <c r="BY563" t="s">
        <v>5597</v>
      </c>
    </row>
    <row r="564" spans="2:77" x14ac:dyDescent="0.15">
      <c r="B564">
        <v>563</v>
      </c>
      <c r="C564">
        <v>2009</v>
      </c>
      <c r="D564">
        <v>63</v>
      </c>
      <c r="E564" t="s">
        <v>2984</v>
      </c>
      <c r="F564" s="1">
        <v>39919</v>
      </c>
      <c r="G564">
        <v>3350741175</v>
      </c>
      <c r="H564">
        <v>3.0000000000000001E-3</v>
      </c>
      <c r="I564">
        <v>501736</v>
      </c>
      <c r="J564">
        <v>246</v>
      </c>
      <c r="K564">
        <v>22442</v>
      </c>
      <c r="L564" t="s">
        <v>978</v>
      </c>
      <c r="M564" t="s">
        <v>978</v>
      </c>
      <c r="N564" t="s">
        <v>2069</v>
      </c>
      <c r="O564" t="s">
        <v>4261</v>
      </c>
      <c r="P564" t="e">
        <v>#VALUE!</v>
      </c>
      <c r="Q564" t="s">
        <v>2985</v>
      </c>
      <c r="R564" t="s">
        <v>2986</v>
      </c>
      <c r="S564" t="s">
        <v>2987</v>
      </c>
      <c r="T564">
        <v>2009</v>
      </c>
      <c r="U564" t="s">
        <v>2988</v>
      </c>
      <c r="V564" t="s">
        <v>5651</v>
      </c>
      <c r="W564" t="s">
        <v>2989</v>
      </c>
      <c r="X564">
        <v>8.1999999999999993</v>
      </c>
      <c r="Y564">
        <v>215</v>
      </c>
      <c r="Z564">
        <v>10</v>
      </c>
      <c r="AA564">
        <f t="shared" si="140"/>
        <v>10</v>
      </c>
      <c r="AB564" t="s">
        <v>5458</v>
      </c>
      <c r="AC564">
        <f t="shared" si="126"/>
        <v>10</v>
      </c>
      <c r="AD564">
        <f t="shared" si="127"/>
        <v>5</v>
      </c>
      <c r="AE564">
        <f t="shared" si="128"/>
        <v>0</v>
      </c>
      <c r="AF564">
        <f t="shared" si="129"/>
        <v>4</v>
      </c>
      <c r="AG564">
        <f t="shared" si="130"/>
        <v>9.5251408824426917</v>
      </c>
      <c r="AH564">
        <f t="shared" si="131"/>
        <v>5.7004752631573838</v>
      </c>
      <c r="AI564">
        <f t="shared" si="132"/>
        <v>2.3909351071033789</v>
      </c>
      <c r="AJ564">
        <f t="shared" si="133"/>
        <v>4.3510615580323826</v>
      </c>
      <c r="AK564">
        <f t="shared" si="134"/>
        <v>2.3324384599156049</v>
      </c>
      <c r="AL564">
        <f t="shared" si="135"/>
        <v>1</v>
      </c>
      <c r="AW564">
        <v>698</v>
      </c>
      <c r="AX564">
        <v>1</v>
      </c>
      <c r="AY564" t="s">
        <v>3702</v>
      </c>
      <c r="AZ564" t="s">
        <v>3703</v>
      </c>
      <c r="BA564">
        <v>6</v>
      </c>
      <c r="BB564">
        <v>98</v>
      </c>
      <c r="BC564">
        <v>841.07061767578102</v>
      </c>
      <c r="BD564">
        <v>76</v>
      </c>
      <c r="BE564">
        <v>155.96664428710901</v>
      </c>
      <c r="BF564">
        <v>1375</v>
      </c>
      <c r="BG564">
        <v>1.1010203510522801E-2</v>
      </c>
      <c r="BH564">
        <v>56.066555023193402</v>
      </c>
      <c r="BI564">
        <v>6</v>
      </c>
      <c r="BJ564">
        <v>6</v>
      </c>
      <c r="BK564">
        <v>99</v>
      </c>
      <c r="BL564">
        <v>842.12200927734398</v>
      </c>
      <c r="BM564">
        <v>77</v>
      </c>
      <c r="BN564">
        <v>261.48577880859398</v>
      </c>
      <c r="BO564">
        <v>4420</v>
      </c>
      <c r="BP564">
        <v>1.05095105245709E-2</v>
      </c>
      <c r="BQ564">
        <v>115.22483062744099</v>
      </c>
      <c r="BR564">
        <v>6</v>
      </c>
      <c r="BS564">
        <f t="shared" si="136"/>
        <v>2.9248324614095362</v>
      </c>
      <c r="BT564">
        <f t="shared" si="137"/>
        <v>2.9253750180046083</v>
      </c>
      <c r="BU564">
        <f t="shared" si="138"/>
        <v>2.3324384599156049</v>
      </c>
      <c r="BV564">
        <f t="shared" si="139"/>
        <v>1</v>
      </c>
      <c r="BX564" t="s">
        <v>2986</v>
      </c>
      <c r="BY564" t="s">
        <v>5651</v>
      </c>
    </row>
    <row r="565" spans="2:77" x14ac:dyDescent="0.15">
      <c r="B565">
        <v>564</v>
      </c>
      <c r="C565">
        <v>2009</v>
      </c>
      <c r="D565">
        <v>64</v>
      </c>
      <c r="E565" t="s">
        <v>2990</v>
      </c>
      <c r="F565" s="1">
        <v>40045</v>
      </c>
      <c r="G565">
        <v>3677305000</v>
      </c>
      <c r="H565">
        <v>4.0000000000000001E-3</v>
      </c>
      <c r="I565">
        <v>481064</v>
      </c>
      <c r="J565">
        <v>178</v>
      </c>
      <c r="K565">
        <v>16555</v>
      </c>
      <c r="L565" t="s">
        <v>33</v>
      </c>
      <c r="M565" t="s">
        <v>33</v>
      </c>
      <c r="N565" t="s">
        <v>34</v>
      </c>
      <c r="O565" t="s">
        <v>4261</v>
      </c>
      <c r="P565">
        <v>1</v>
      </c>
      <c r="Q565" t="s">
        <v>2990</v>
      </c>
      <c r="R565" t="s">
        <v>2991</v>
      </c>
      <c r="S565" t="s">
        <v>2992</v>
      </c>
      <c r="T565">
        <v>2009</v>
      </c>
      <c r="U565" t="s">
        <v>2993</v>
      </c>
      <c r="V565" t="s">
        <v>5625</v>
      </c>
      <c r="W565" t="s">
        <v>2994</v>
      </c>
      <c r="X565">
        <v>8.3000000000000007</v>
      </c>
      <c r="Y565">
        <v>635</v>
      </c>
      <c r="Z565">
        <v>34</v>
      </c>
      <c r="AA565">
        <f t="shared" si="140"/>
        <v>2</v>
      </c>
      <c r="AB565" t="s">
        <v>5425</v>
      </c>
      <c r="AC565">
        <f t="shared" si="126"/>
        <v>5</v>
      </c>
      <c r="AD565">
        <f t="shared" si="127"/>
        <v>4</v>
      </c>
      <c r="AE565">
        <f t="shared" si="128"/>
        <v>0</v>
      </c>
      <c r="AF565">
        <f t="shared" si="129"/>
        <v>8</v>
      </c>
      <c r="AG565">
        <f t="shared" si="130"/>
        <v>9.565529652257668</v>
      </c>
      <c r="AH565">
        <f t="shared" si="131"/>
        <v>5.6822028580741808</v>
      </c>
      <c r="AI565">
        <f t="shared" si="132"/>
        <v>2.2504200023088936</v>
      </c>
      <c r="AJ565">
        <f t="shared" si="133"/>
        <v>4.2189291850880872</v>
      </c>
      <c r="AK565">
        <f t="shared" si="134"/>
        <v>2.8027737252919755</v>
      </c>
      <c r="AL565">
        <f t="shared" si="135"/>
        <v>1.5314789170422551</v>
      </c>
      <c r="AW565">
        <v>676</v>
      </c>
      <c r="AX565">
        <v>2</v>
      </c>
      <c r="AY565" t="s">
        <v>3583</v>
      </c>
      <c r="AZ565" t="s">
        <v>3585</v>
      </c>
      <c r="BA565">
        <v>4</v>
      </c>
      <c r="BB565">
        <v>34</v>
      </c>
      <c r="BC565">
        <v>675.50299072265602</v>
      </c>
      <c r="BD565">
        <v>21</v>
      </c>
      <c r="BE565">
        <v>110.576179504395</v>
      </c>
      <c r="BF565">
        <v>1989</v>
      </c>
      <c r="BG565">
        <v>2.0237838849425299E-2</v>
      </c>
      <c r="BH565">
        <v>0</v>
      </c>
      <c r="BI565">
        <v>0</v>
      </c>
      <c r="BJ565">
        <v>9</v>
      </c>
      <c r="BK565">
        <v>99</v>
      </c>
      <c r="BL565">
        <v>292.88400268554699</v>
      </c>
      <c r="BM565">
        <v>64</v>
      </c>
      <c r="BN565">
        <v>275.58529663085898</v>
      </c>
      <c r="BO565">
        <v>4107</v>
      </c>
      <c r="BP565">
        <v>3.4793619997799401E-3</v>
      </c>
      <c r="BQ565">
        <v>5164.98828125</v>
      </c>
      <c r="BR565">
        <v>19</v>
      </c>
      <c r="BS565">
        <f t="shared" si="136"/>
        <v>2.8296272761581545</v>
      </c>
      <c r="BT565">
        <f t="shared" si="137"/>
        <v>2.4666956511792901</v>
      </c>
      <c r="BU565">
        <f t="shared" si="138"/>
        <v>2.8027737252919755</v>
      </c>
      <c r="BV565">
        <f t="shared" si="139"/>
        <v>1.5314789170422551</v>
      </c>
      <c r="BX565" t="s">
        <v>2991</v>
      </c>
      <c r="BY565" t="s">
        <v>5625</v>
      </c>
    </row>
    <row r="566" spans="2:77" x14ac:dyDescent="0.15">
      <c r="B566">
        <v>565</v>
      </c>
      <c r="C566">
        <v>2009</v>
      </c>
      <c r="D566">
        <v>65</v>
      </c>
      <c r="E566" t="s">
        <v>2995</v>
      </c>
      <c r="F566" s="1">
        <v>40037</v>
      </c>
      <c r="G566">
        <v>3366910000</v>
      </c>
      <c r="H566">
        <v>3.0000000000000001E-3</v>
      </c>
      <c r="I566">
        <v>456581</v>
      </c>
      <c r="J566">
        <v>292</v>
      </c>
      <c r="K566">
        <v>15294</v>
      </c>
      <c r="L566" t="s">
        <v>33</v>
      </c>
      <c r="M566" t="s">
        <v>33</v>
      </c>
      <c r="N566" t="s">
        <v>5501</v>
      </c>
      <c r="O566" t="s">
        <v>4261</v>
      </c>
      <c r="P566">
        <v>1</v>
      </c>
      <c r="Q566" t="s">
        <v>2995</v>
      </c>
      <c r="R566" t="s">
        <v>2996</v>
      </c>
      <c r="S566" t="s">
        <v>2997</v>
      </c>
      <c r="T566">
        <v>2009</v>
      </c>
      <c r="U566" t="s">
        <v>2998</v>
      </c>
      <c r="V566" t="s">
        <v>5628</v>
      </c>
      <c r="W566" t="s">
        <v>2999</v>
      </c>
      <c r="X566">
        <v>6.8</v>
      </c>
      <c r="Y566">
        <v>353</v>
      </c>
      <c r="Z566">
        <v>12</v>
      </c>
      <c r="AA566">
        <f t="shared" si="140"/>
        <v>2</v>
      </c>
      <c r="AB566" t="s">
        <v>5500</v>
      </c>
      <c r="AC566">
        <f t="shared" si="126"/>
        <v>9</v>
      </c>
      <c r="AD566">
        <f t="shared" si="127"/>
        <v>4</v>
      </c>
      <c r="AE566">
        <f t="shared" si="128"/>
        <v>0</v>
      </c>
      <c r="AF566">
        <f t="shared" si="129"/>
        <v>8</v>
      </c>
      <c r="AG566">
        <f t="shared" si="130"/>
        <v>9.5272315075298248</v>
      </c>
      <c r="AH566">
        <f t="shared" si="131"/>
        <v>5.6595178349535082</v>
      </c>
      <c r="AI566">
        <f t="shared" si="132"/>
        <v>2.465382851448418</v>
      </c>
      <c r="AJ566">
        <f t="shared" si="133"/>
        <v>4.1845210858529107</v>
      </c>
      <c r="AK566">
        <f t="shared" si="134"/>
        <v>2.5477747053878224</v>
      </c>
      <c r="AL566">
        <f t="shared" si="135"/>
        <v>1.0791812460476247</v>
      </c>
      <c r="AW566">
        <v>755</v>
      </c>
      <c r="AX566">
        <v>2</v>
      </c>
      <c r="AY566" t="s">
        <v>4009</v>
      </c>
      <c r="AZ566" t="s">
        <v>4011</v>
      </c>
      <c r="BA566">
        <v>5</v>
      </c>
      <c r="BB566">
        <v>53</v>
      </c>
      <c r="BC566">
        <v>248.09053039550801</v>
      </c>
      <c r="BD566">
        <v>39</v>
      </c>
      <c r="BE566">
        <v>116.516677856445</v>
      </c>
      <c r="BF566">
        <v>1937</v>
      </c>
      <c r="BG566">
        <v>6.6675380803644701E-3</v>
      </c>
      <c r="BH566">
        <v>162.60186767578099</v>
      </c>
      <c r="BI566">
        <v>3.5</v>
      </c>
      <c r="BJ566">
        <v>5</v>
      </c>
      <c r="BK566">
        <v>56</v>
      </c>
      <c r="BL566">
        <v>44.388435363769503</v>
      </c>
      <c r="BM566">
        <v>42</v>
      </c>
      <c r="BN566">
        <v>238.13725280761699</v>
      </c>
      <c r="BO566">
        <v>4630</v>
      </c>
      <c r="BP566">
        <v>4.3422169983386999E-4</v>
      </c>
      <c r="BQ566">
        <v>320.17724609375</v>
      </c>
      <c r="BR566">
        <v>3.5</v>
      </c>
      <c r="BS566">
        <f t="shared" si="136"/>
        <v>2.3946101875875474</v>
      </c>
      <c r="BT566">
        <f t="shared" si="137"/>
        <v>1.64726983696371</v>
      </c>
      <c r="BU566">
        <f t="shared" si="138"/>
        <v>2.5477747053878224</v>
      </c>
      <c r="BV566">
        <f t="shared" si="139"/>
        <v>1.0791812460476247</v>
      </c>
      <c r="BX566" t="s">
        <v>2996</v>
      </c>
      <c r="BY566" t="s">
        <v>5628</v>
      </c>
    </row>
    <row r="567" spans="2:77" x14ac:dyDescent="0.15">
      <c r="B567">
        <v>566</v>
      </c>
      <c r="C567">
        <v>2009</v>
      </c>
      <c r="D567">
        <v>66</v>
      </c>
      <c r="E567" t="s">
        <v>3000</v>
      </c>
      <c r="F567" s="1">
        <v>40003</v>
      </c>
      <c r="G567">
        <v>3074373500</v>
      </c>
      <c r="H567">
        <v>3.0000000000000001E-3</v>
      </c>
      <c r="I567">
        <v>438808</v>
      </c>
      <c r="J567">
        <v>302</v>
      </c>
      <c r="K567">
        <v>15636</v>
      </c>
      <c r="L567" t="s">
        <v>25</v>
      </c>
      <c r="M567" t="s">
        <v>25</v>
      </c>
      <c r="N567" t="s">
        <v>2772</v>
      </c>
      <c r="O567" t="s">
        <v>4261</v>
      </c>
      <c r="P567">
        <v>1</v>
      </c>
      <c r="Q567" t="s">
        <v>3000</v>
      </c>
      <c r="R567" t="s">
        <v>3001</v>
      </c>
      <c r="T567">
        <v>2009</v>
      </c>
      <c r="U567" t="s">
        <v>3002</v>
      </c>
      <c r="V567" t="s">
        <v>5652</v>
      </c>
      <c r="W567" t="s">
        <v>31</v>
      </c>
      <c r="X567">
        <v>1.7</v>
      </c>
      <c r="Y567">
        <v>990</v>
      </c>
      <c r="Z567">
        <v>9</v>
      </c>
      <c r="AA567">
        <f t="shared" si="140"/>
        <v>1</v>
      </c>
      <c r="AB567" t="s">
        <v>5468</v>
      </c>
      <c r="AC567">
        <f t="shared" si="126"/>
        <v>10</v>
      </c>
      <c r="AD567">
        <f t="shared" si="127"/>
        <v>5</v>
      </c>
      <c r="AE567">
        <f t="shared" si="128"/>
        <v>0</v>
      </c>
      <c r="AF567">
        <f t="shared" si="129"/>
        <v>7</v>
      </c>
      <c r="AG567">
        <f t="shared" si="130"/>
        <v>9.4877566280093184</v>
      </c>
      <c r="AH567">
        <f t="shared" si="131"/>
        <v>5.6422745366879612</v>
      </c>
      <c r="AI567">
        <f t="shared" si="132"/>
        <v>2.4800069429571505</v>
      </c>
      <c r="AJ567">
        <f t="shared" si="133"/>
        <v>4.194125661760209</v>
      </c>
      <c r="AK567">
        <f t="shared" si="134"/>
        <v>2.9956351945975497</v>
      </c>
      <c r="AL567">
        <f t="shared" si="135"/>
        <v>0.95424250943932487</v>
      </c>
      <c r="AW567">
        <v>17</v>
      </c>
      <c r="AX567">
        <v>2</v>
      </c>
      <c r="AY567" t="s">
        <v>125</v>
      </c>
      <c r="AZ567" t="s">
        <v>127</v>
      </c>
      <c r="BA567">
        <v>9</v>
      </c>
      <c r="BB567">
        <v>102</v>
      </c>
      <c r="BC567">
        <v>347.20202636718801</v>
      </c>
      <c r="BD567">
        <v>41</v>
      </c>
      <c r="BE567">
        <v>125.283409118652</v>
      </c>
      <c r="BF567">
        <v>1837</v>
      </c>
      <c r="BG567">
        <v>9.2787947505712492E-3</v>
      </c>
      <c r="BH567">
        <v>215.69648742675801</v>
      </c>
      <c r="BI567">
        <v>7</v>
      </c>
      <c r="BJ567">
        <v>9</v>
      </c>
      <c r="BK567">
        <v>105</v>
      </c>
      <c r="BL567">
        <v>22.684694290161101</v>
      </c>
      <c r="BM567">
        <v>44</v>
      </c>
      <c r="BN567">
        <v>235.09671020507801</v>
      </c>
      <c r="BO567">
        <v>4791</v>
      </c>
      <c r="BP567" s="6">
        <v>4.9731534090824398E-5</v>
      </c>
      <c r="BQ567">
        <v>271.37286376953102</v>
      </c>
      <c r="BR567">
        <v>7</v>
      </c>
      <c r="BS567">
        <f t="shared" si="136"/>
        <v>2.5405822511747305</v>
      </c>
      <c r="BT567">
        <f t="shared" si="137"/>
        <v>1.3557329308803816</v>
      </c>
      <c r="BU567">
        <f t="shared" si="138"/>
        <v>2.9956351945975497</v>
      </c>
      <c r="BV567">
        <f t="shared" si="139"/>
        <v>0.95424250943932487</v>
      </c>
      <c r="BX567" t="s">
        <v>3001</v>
      </c>
      <c r="BY567" t="s">
        <v>5652</v>
      </c>
    </row>
    <row r="568" spans="2:77" x14ac:dyDescent="0.15">
      <c r="B568">
        <v>567</v>
      </c>
      <c r="C568">
        <v>2009</v>
      </c>
      <c r="D568">
        <v>67</v>
      </c>
      <c r="E568" t="s">
        <v>3003</v>
      </c>
      <c r="F568" s="1">
        <v>39856</v>
      </c>
      <c r="G568">
        <v>2513369500</v>
      </c>
      <c r="H568">
        <v>2E-3</v>
      </c>
      <c r="I568">
        <v>435427</v>
      </c>
      <c r="J568">
        <v>180</v>
      </c>
      <c r="K568">
        <v>11934</v>
      </c>
      <c r="L568" t="s">
        <v>33</v>
      </c>
      <c r="M568" t="s">
        <v>33</v>
      </c>
      <c r="N568" t="s">
        <v>1710</v>
      </c>
      <c r="O568" t="s">
        <v>4261</v>
      </c>
      <c r="P568">
        <v>1</v>
      </c>
      <c r="Q568" t="s">
        <v>3003</v>
      </c>
      <c r="R568" t="s">
        <v>3004</v>
      </c>
      <c r="S568" t="s">
        <v>3005</v>
      </c>
      <c r="T568">
        <v>2008</v>
      </c>
      <c r="U568" t="s">
        <v>3006</v>
      </c>
      <c r="V568" t="s">
        <v>5684</v>
      </c>
      <c r="W568" t="s">
        <v>3007</v>
      </c>
      <c r="X568">
        <v>7.4</v>
      </c>
      <c r="Y568">
        <v>56</v>
      </c>
      <c r="Z568">
        <v>9</v>
      </c>
      <c r="AA568">
        <f t="shared" si="140"/>
        <v>2</v>
      </c>
      <c r="AB568" t="s">
        <v>5455</v>
      </c>
      <c r="AC568">
        <f t="shared" si="126"/>
        <v>9</v>
      </c>
      <c r="AD568">
        <f t="shared" si="127"/>
        <v>4</v>
      </c>
      <c r="AE568">
        <f t="shared" si="128"/>
        <v>1</v>
      </c>
      <c r="AF568">
        <f t="shared" si="129"/>
        <v>2</v>
      </c>
      <c r="AG568">
        <f t="shared" si="130"/>
        <v>9.4002563405681823</v>
      </c>
      <c r="AH568">
        <f t="shared" si="131"/>
        <v>5.6389153553147491</v>
      </c>
      <c r="AI568">
        <f t="shared" si="132"/>
        <v>2.255272505103306</v>
      </c>
      <c r="AJ568">
        <f t="shared" si="133"/>
        <v>4.0767860335080792</v>
      </c>
      <c r="AK568">
        <f t="shared" si="134"/>
        <v>1.7481880270062005</v>
      </c>
      <c r="AL568">
        <f t="shared" si="135"/>
        <v>0.95424250943932487</v>
      </c>
      <c r="AW568">
        <v>724</v>
      </c>
      <c r="AX568">
        <v>1</v>
      </c>
      <c r="AY568" t="s">
        <v>3854</v>
      </c>
      <c r="AZ568" t="s">
        <v>3856</v>
      </c>
      <c r="BA568">
        <v>35</v>
      </c>
      <c r="BB568">
        <v>873</v>
      </c>
      <c r="BC568">
        <v>8430.8076171875</v>
      </c>
      <c r="BD568">
        <v>283</v>
      </c>
      <c r="BE568">
        <v>210.03318786621099</v>
      </c>
      <c r="BF568">
        <v>1077</v>
      </c>
      <c r="BG568">
        <v>0.110689997673035</v>
      </c>
      <c r="BH568">
        <v>1123.72412109375</v>
      </c>
      <c r="BI568">
        <v>267.95001220703102</v>
      </c>
      <c r="BJ568">
        <v>36</v>
      </c>
      <c r="BK568">
        <v>930</v>
      </c>
      <c r="BL568">
        <v>9259.310546875</v>
      </c>
      <c r="BM568">
        <v>298</v>
      </c>
      <c r="BN568">
        <v>330.14572143554699</v>
      </c>
      <c r="BO568">
        <v>3876</v>
      </c>
      <c r="BP568">
        <v>0.116022989153862</v>
      </c>
      <c r="BQ568">
        <v>2656.5009765625</v>
      </c>
      <c r="BR568">
        <v>277.98333740234398</v>
      </c>
      <c r="BS568">
        <f t="shared" si="136"/>
        <v>3.9258691792377896</v>
      </c>
      <c r="BT568">
        <f t="shared" si="137"/>
        <v>3.9665786500906663</v>
      </c>
      <c r="BU568">
        <f t="shared" si="138"/>
        <v>1.7481880270062005</v>
      </c>
      <c r="BV568">
        <f t="shared" si="139"/>
        <v>0.95424250943932487</v>
      </c>
      <c r="BX568" t="s">
        <v>3004</v>
      </c>
      <c r="BY568" t="s">
        <v>5684</v>
      </c>
    </row>
    <row r="569" spans="2:77" x14ac:dyDescent="0.15">
      <c r="B569">
        <v>568</v>
      </c>
      <c r="C569">
        <v>2009</v>
      </c>
      <c r="D569">
        <v>68</v>
      </c>
      <c r="E569" t="s">
        <v>3008</v>
      </c>
      <c r="F569" s="1">
        <v>40031</v>
      </c>
      <c r="G569">
        <v>3107403000</v>
      </c>
      <c r="H569">
        <v>3.0000000000000001E-3</v>
      </c>
      <c r="I569">
        <v>433866</v>
      </c>
      <c r="J569">
        <v>252</v>
      </c>
      <c r="K569">
        <v>12744</v>
      </c>
      <c r="L569" t="s">
        <v>25</v>
      </c>
      <c r="M569" t="s">
        <v>3009</v>
      </c>
      <c r="N569" t="s">
        <v>1949</v>
      </c>
      <c r="O569" t="s">
        <v>4261</v>
      </c>
      <c r="P569">
        <v>1</v>
      </c>
      <c r="Q569" t="s">
        <v>3008</v>
      </c>
      <c r="R569" t="s">
        <v>3010</v>
      </c>
      <c r="S569" t="s">
        <v>3011</v>
      </c>
      <c r="T569">
        <v>2009</v>
      </c>
      <c r="U569" t="s">
        <v>3012</v>
      </c>
      <c r="V569" t="s">
        <v>5696</v>
      </c>
      <c r="W569" t="s">
        <v>3013</v>
      </c>
      <c r="X569">
        <v>6.2</v>
      </c>
      <c r="Y569">
        <v>692</v>
      </c>
      <c r="Z569">
        <v>28</v>
      </c>
      <c r="AA569">
        <f t="shared" si="140"/>
        <v>1</v>
      </c>
      <c r="AB569" t="s">
        <v>5456</v>
      </c>
      <c r="AC569">
        <f t="shared" si="126"/>
        <v>10</v>
      </c>
      <c r="AD569">
        <f t="shared" si="127"/>
        <v>5</v>
      </c>
      <c r="AE569">
        <f t="shared" si="128"/>
        <v>0</v>
      </c>
      <c r="AF569">
        <f t="shared" si="129"/>
        <v>8</v>
      </c>
      <c r="AG569">
        <f t="shared" si="130"/>
        <v>9.492397580685445</v>
      </c>
      <c r="AH569">
        <f t="shared" si="131"/>
        <v>5.6373556178845918</v>
      </c>
      <c r="AI569">
        <f t="shared" si="132"/>
        <v>2.4014005407815437</v>
      </c>
      <c r="AJ569">
        <f t="shared" si="133"/>
        <v>4.1053057627930745</v>
      </c>
      <c r="AK569">
        <f t="shared" si="134"/>
        <v>2.8401060944567575</v>
      </c>
      <c r="AL569">
        <f t="shared" si="135"/>
        <v>1.447158031342219</v>
      </c>
      <c r="AW569">
        <v>542</v>
      </c>
      <c r="AX569">
        <v>2</v>
      </c>
      <c r="AY569" t="s">
        <v>2879</v>
      </c>
      <c r="AZ569" t="s">
        <v>2881</v>
      </c>
      <c r="BA569">
        <v>4</v>
      </c>
      <c r="BB569">
        <v>21</v>
      </c>
      <c r="BC569">
        <v>52.451606750488303</v>
      </c>
      <c r="BD569">
        <v>10</v>
      </c>
      <c r="BE569">
        <v>98.602256774902301</v>
      </c>
      <c r="BF569">
        <v>2179</v>
      </c>
      <c r="BG569">
        <v>1.3213844504207401E-3</v>
      </c>
      <c r="BH569">
        <v>202</v>
      </c>
      <c r="BI569">
        <v>0.5</v>
      </c>
      <c r="BJ569">
        <v>4</v>
      </c>
      <c r="BK569">
        <v>21</v>
      </c>
      <c r="BL569">
        <v>5.8592691421508798</v>
      </c>
      <c r="BM569">
        <v>10</v>
      </c>
      <c r="BN569">
        <v>191.47268676757801</v>
      </c>
      <c r="BO569">
        <v>5567</v>
      </c>
      <c r="BP569" s="6">
        <v>3.8684288483636902E-6</v>
      </c>
      <c r="BQ569">
        <v>466</v>
      </c>
      <c r="BR569">
        <v>0.5</v>
      </c>
      <c r="BS569">
        <f t="shared" si="136"/>
        <v>1.7197587964796786</v>
      </c>
      <c r="BT569">
        <f t="shared" si="137"/>
        <v>0.76784344753241285</v>
      </c>
      <c r="BU569">
        <f t="shared" si="138"/>
        <v>2.8401060944567575</v>
      </c>
      <c r="BV569">
        <f t="shared" si="139"/>
        <v>1.447158031342219</v>
      </c>
      <c r="BX569" t="s">
        <v>3010</v>
      </c>
      <c r="BY569" t="s">
        <v>5696</v>
      </c>
    </row>
    <row r="570" spans="2:77" x14ac:dyDescent="0.15">
      <c r="B570">
        <v>569</v>
      </c>
      <c r="C570">
        <v>2009</v>
      </c>
      <c r="D570">
        <v>69</v>
      </c>
      <c r="E570" t="s">
        <v>3014</v>
      </c>
      <c r="F570" s="1">
        <v>39884</v>
      </c>
      <c r="G570">
        <v>2655733500</v>
      </c>
      <c r="H570">
        <v>3.0000000000000001E-3</v>
      </c>
      <c r="I570">
        <v>419187</v>
      </c>
      <c r="J570">
        <v>279</v>
      </c>
      <c r="K570">
        <v>21855</v>
      </c>
      <c r="L570" t="s">
        <v>33</v>
      </c>
      <c r="M570" t="s">
        <v>33</v>
      </c>
      <c r="N570" t="s">
        <v>880</v>
      </c>
      <c r="O570" t="s">
        <v>4261</v>
      </c>
      <c r="P570">
        <v>1</v>
      </c>
      <c r="Q570" t="s">
        <v>3014</v>
      </c>
      <c r="R570" t="s">
        <v>3015</v>
      </c>
      <c r="S570" t="s">
        <v>3016</v>
      </c>
      <c r="T570">
        <v>2009</v>
      </c>
      <c r="U570" t="s">
        <v>3017</v>
      </c>
      <c r="V570" t="s">
        <v>5614</v>
      </c>
      <c r="W570" t="s">
        <v>3018</v>
      </c>
      <c r="X570">
        <v>3</v>
      </c>
      <c r="Y570">
        <v>441</v>
      </c>
      <c r="Z570">
        <v>2</v>
      </c>
      <c r="AA570">
        <f t="shared" si="140"/>
        <v>2</v>
      </c>
      <c r="AB570" t="s">
        <v>5446</v>
      </c>
      <c r="AC570">
        <f t="shared" si="126"/>
        <v>6</v>
      </c>
      <c r="AD570">
        <f t="shared" si="127"/>
        <v>4</v>
      </c>
      <c r="AE570">
        <f t="shared" si="128"/>
        <v>0</v>
      </c>
      <c r="AF570">
        <f t="shared" si="129"/>
        <v>3</v>
      </c>
      <c r="AG570">
        <f t="shared" si="130"/>
        <v>9.424184491898389</v>
      </c>
      <c r="AH570">
        <f t="shared" si="131"/>
        <v>5.6224078056650564</v>
      </c>
      <c r="AI570">
        <f t="shared" si="132"/>
        <v>2.4456042032735974</v>
      </c>
      <c r="AJ570">
        <f t="shared" si="133"/>
        <v>4.3395508108256715</v>
      </c>
      <c r="AK570">
        <f t="shared" si="134"/>
        <v>2.6444385894678382</v>
      </c>
      <c r="AL570">
        <f t="shared" si="135"/>
        <v>0.30102999566398114</v>
      </c>
      <c r="AW570">
        <v>833</v>
      </c>
      <c r="AX570">
        <v>2</v>
      </c>
      <c r="AY570" t="s">
        <v>4418</v>
      </c>
      <c r="AZ570" t="s">
        <v>4420</v>
      </c>
      <c r="BA570">
        <v>4</v>
      </c>
      <c r="BB570">
        <v>21</v>
      </c>
      <c r="BC570">
        <v>52.451625823974602</v>
      </c>
      <c r="BD570">
        <v>10</v>
      </c>
      <c r="BE570">
        <v>98.602256774902301</v>
      </c>
      <c r="BF570">
        <v>2179</v>
      </c>
      <c r="BG570">
        <v>1.3213844504207401E-3</v>
      </c>
      <c r="BH570">
        <v>202</v>
      </c>
      <c r="BI570">
        <v>0.5</v>
      </c>
      <c r="BJ570">
        <v>4</v>
      </c>
      <c r="BK570">
        <v>21</v>
      </c>
      <c r="BL570">
        <v>5.8592638969421396</v>
      </c>
      <c r="BM570">
        <v>10</v>
      </c>
      <c r="BN570">
        <v>191.47268676757801</v>
      </c>
      <c r="BO570">
        <v>5567</v>
      </c>
      <c r="BP570" s="6">
        <v>3.8684288483636902E-6</v>
      </c>
      <c r="BQ570">
        <v>466</v>
      </c>
      <c r="BR570">
        <v>0.5</v>
      </c>
      <c r="BS570">
        <f t="shared" si="136"/>
        <v>1.7197589544063632</v>
      </c>
      <c r="BT570">
        <f t="shared" si="137"/>
        <v>0.76784305875248537</v>
      </c>
      <c r="BU570">
        <f t="shared" si="138"/>
        <v>2.6444385894678382</v>
      </c>
      <c r="BV570">
        <f t="shared" si="139"/>
        <v>0.30102999566398114</v>
      </c>
      <c r="BX570" t="s">
        <v>3015</v>
      </c>
      <c r="BY570" t="s">
        <v>5614</v>
      </c>
    </row>
    <row r="571" spans="2:77" x14ac:dyDescent="0.15">
      <c r="B571">
        <v>570</v>
      </c>
      <c r="C571">
        <v>2009</v>
      </c>
      <c r="D571">
        <v>70</v>
      </c>
      <c r="E571" t="s">
        <v>3019</v>
      </c>
      <c r="F571" s="1">
        <v>40170</v>
      </c>
      <c r="G571">
        <v>2854787000</v>
      </c>
      <c r="H571">
        <v>3.0000000000000001E-3</v>
      </c>
      <c r="I571">
        <v>394074</v>
      </c>
      <c r="J571">
        <v>309</v>
      </c>
      <c r="K571">
        <v>12586</v>
      </c>
      <c r="L571" t="s">
        <v>33</v>
      </c>
      <c r="M571" t="s">
        <v>33</v>
      </c>
      <c r="N571" t="s">
        <v>2641</v>
      </c>
      <c r="O571" t="s">
        <v>4261</v>
      </c>
      <c r="P571">
        <v>1</v>
      </c>
      <c r="Q571" t="s">
        <v>3019</v>
      </c>
      <c r="R571" t="s">
        <v>3020</v>
      </c>
      <c r="S571" t="s">
        <v>3021</v>
      </c>
      <c r="T571">
        <v>2009</v>
      </c>
      <c r="U571" t="s">
        <v>3022</v>
      </c>
      <c r="V571" t="s">
        <v>5744</v>
      </c>
      <c r="W571" t="s">
        <v>3024</v>
      </c>
      <c r="X571">
        <v>5.7</v>
      </c>
      <c r="Y571">
        <v>484</v>
      </c>
      <c r="Z571">
        <v>14</v>
      </c>
      <c r="AA571">
        <f t="shared" si="140"/>
        <v>2</v>
      </c>
      <c r="AB571" t="s">
        <v>5466</v>
      </c>
      <c r="AC571">
        <f t="shared" si="126"/>
        <v>10</v>
      </c>
      <c r="AD571">
        <f t="shared" si="127"/>
        <v>5</v>
      </c>
      <c r="AE571">
        <f t="shared" si="128"/>
        <v>0</v>
      </c>
      <c r="AF571">
        <f t="shared" si="129"/>
        <v>12</v>
      </c>
      <c r="AG571">
        <f t="shared" si="130"/>
        <v>9.4555737104188129</v>
      </c>
      <c r="AH571">
        <f t="shared" si="131"/>
        <v>5.5955777821657326</v>
      </c>
      <c r="AI571">
        <f t="shared" si="132"/>
        <v>2.4899584794248346</v>
      </c>
      <c r="AJ571">
        <f t="shared" si="133"/>
        <v>4.099887727411466</v>
      </c>
      <c r="AK571">
        <f t="shared" si="134"/>
        <v>2.6848453616444123</v>
      </c>
      <c r="AL571">
        <f t="shared" si="135"/>
        <v>1.1461280356782377</v>
      </c>
      <c r="AW571">
        <v>280</v>
      </c>
      <c r="AX571">
        <v>1</v>
      </c>
      <c r="AY571" t="s">
        <v>1451</v>
      </c>
      <c r="AZ571" t="s">
        <v>1452</v>
      </c>
      <c r="BA571">
        <v>9</v>
      </c>
      <c r="BB571">
        <v>141</v>
      </c>
      <c r="BC571">
        <v>917.94982910156295</v>
      </c>
      <c r="BD571">
        <v>87</v>
      </c>
      <c r="BE571">
        <v>158.98323059082</v>
      </c>
      <c r="BF571">
        <v>1364</v>
      </c>
      <c r="BG571">
        <v>1.1934305541217299E-2</v>
      </c>
      <c r="BH571">
        <v>59.691055297851598</v>
      </c>
      <c r="BI571">
        <v>11</v>
      </c>
      <c r="BJ571">
        <v>9</v>
      </c>
      <c r="BK571">
        <v>143</v>
      </c>
      <c r="BL571">
        <v>938.39270019531295</v>
      </c>
      <c r="BM571">
        <v>89</v>
      </c>
      <c r="BN571">
        <v>260.23620605468801</v>
      </c>
      <c r="BO571">
        <v>4521</v>
      </c>
      <c r="BP571">
        <v>1.1638524942099999E-2</v>
      </c>
      <c r="BQ571">
        <v>75.65625</v>
      </c>
      <c r="BR571">
        <v>11</v>
      </c>
      <c r="BS571">
        <f t="shared" si="136"/>
        <v>2.9628189453191354</v>
      </c>
      <c r="BT571">
        <f t="shared" si="137"/>
        <v>2.9723846207216824</v>
      </c>
      <c r="BU571">
        <f t="shared" si="138"/>
        <v>2.6848453616444123</v>
      </c>
      <c r="BV571">
        <f t="shared" si="139"/>
        <v>1.1461280356782377</v>
      </c>
      <c r="BX571" t="s">
        <v>3020</v>
      </c>
      <c r="BY571" t="s">
        <v>5744</v>
      </c>
    </row>
    <row r="572" spans="2:77" x14ac:dyDescent="0.15">
      <c r="B572">
        <v>571</v>
      </c>
      <c r="C572">
        <v>2009</v>
      </c>
      <c r="D572">
        <v>71</v>
      </c>
      <c r="E572" t="s">
        <v>3025</v>
      </c>
      <c r="F572" s="1">
        <v>39863</v>
      </c>
      <c r="G572">
        <v>2227357000</v>
      </c>
      <c r="H572">
        <v>2E-3</v>
      </c>
      <c r="I572">
        <v>360195</v>
      </c>
      <c r="J572">
        <v>263</v>
      </c>
      <c r="K572">
        <v>16739</v>
      </c>
      <c r="L572" t="s">
        <v>154</v>
      </c>
      <c r="M572" t="s">
        <v>3026</v>
      </c>
      <c r="N572" t="s">
        <v>2641</v>
      </c>
      <c r="O572" t="s">
        <v>4261</v>
      </c>
      <c r="P572">
        <v>1</v>
      </c>
      <c r="Q572" t="s">
        <v>3025</v>
      </c>
      <c r="R572" t="s">
        <v>3027</v>
      </c>
      <c r="S572" t="s">
        <v>3028</v>
      </c>
      <c r="T572">
        <v>2008</v>
      </c>
      <c r="U572" t="s">
        <v>3029</v>
      </c>
      <c r="V572" t="s">
        <v>5598</v>
      </c>
      <c r="W572" t="s">
        <v>3030</v>
      </c>
      <c r="X572">
        <v>6.2</v>
      </c>
      <c r="Y572">
        <v>166</v>
      </c>
      <c r="Z572">
        <v>1</v>
      </c>
      <c r="AA572">
        <f t="shared" si="140"/>
        <v>4</v>
      </c>
      <c r="AB572" t="s">
        <v>5466</v>
      </c>
      <c r="AC572">
        <f t="shared" si="126"/>
        <v>10</v>
      </c>
      <c r="AD572">
        <f t="shared" si="127"/>
        <v>5</v>
      </c>
      <c r="AE572">
        <f t="shared" si="128"/>
        <v>0</v>
      </c>
      <c r="AF572">
        <f t="shared" si="129"/>
        <v>2</v>
      </c>
      <c r="AG572">
        <f t="shared" si="130"/>
        <v>9.347789831180533</v>
      </c>
      <c r="AH572">
        <f t="shared" si="131"/>
        <v>5.5565376799230446</v>
      </c>
      <c r="AI572">
        <f t="shared" si="132"/>
        <v>2.4199557484897576</v>
      </c>
      <c r="AJ572">
        <f t="shared" si="133"/>
        <v>4.2237295093648761</v>
      </c>
      <c r="AK572">
        <f t="shared" si="134"/>
        <v>2.220108088040055</v>
      </c>
      <c r="AL572">
        <f t="shared" si="135"/>
        <v>0</v>
      </c>
      <c r="AW572">
        <v>604</v>
      </c>
      <c r="AX572">
        <v>2</v>
      </c>
      <c r="AY572" t="s">
        <v>3205</v>
      </c>
      <c r="AZ572" t="s">
        <v>3207</v>
      </c>
      <c r="BA572">
        <v>11</v>
      </c>
      <c r="BB572">
        <v>125</v>
      </c>
      <c r="BC572">
        <v>932.84967041015602</v>
      </c>
      <c r="BD572">
        <v>59</v>
      </c>
      <c r="BE572">
        <v>134.15007019043</v>
      </c>
      <c r="BF572">
        <v>1745</v>
      </c>
      <c r="BG572">
        <v>2.6514595374464999E-2</v>
      </c>
      <c r="BH572">
        <v>513.040283203125</v>
      </c>
      <c r="BI572">
        <v>26.700000762939499</v>
      </c>
      <c r="BJ572">
        <v>11</v>
      </c>
      <c r="BK572">
        <v>134</v>
      </c>
      <c r="BL572">
        <v>44.863151550292997</v>
      </c>
      <c r="BM572">
        <v>66</v>
      </c>
      <c r="BN572">
        <v>256.04437255859398</v>
      </c>
      <c r="BO572">
        <v>4441</v>
      </c>
      <c r="BP572">
        <v>2.4845969164743998E-4</v>
      </c>
      <c r="BQ572">
        <v>1048.86743164063</v>
      </c>
      <c r="BR572">
        <v>26.533332824706999</v>
      </c>
      <c r="BS572">
        <f t="shared" si="136"/>
        <v>2.9698116624264475</v>
      </c>
      <c r="BT572">
        <f t="shared" si="137"/>
        <v>1.6518897786724116</v>
      </c>
      <c r="BU572">
        <f t="shared" si="138"/>
        <v>2.220108088040055</v>
      </c>
      <c r="BV572">
        <f t="shared" si="139"/>
        <v>0</v>
      </c>
      <c r="BX572" t="s">
        <v>3027</v>
      </c>
      <c r="BY572" t="s">
        <v>5598</v>
      </c>
    </row>
    <row r="573" spans="2:77" x14ac:dyDescent="0.15">
      <c r="B573">
        <v>572</v>
      </c>
      <c r="C573">
        <v>2009</v>
      </c>
      <c r="D573">
        <v>72</v>
      </c>
      <c r="E573" t="s">
        <v>3032</v>
      </c>
      <c r="F573" s="1">
        <v>40143</v>
      </c>
      <c r="G573">
        <v>2685728000</v>
      </c>
      <c r="H573">
        <v>3.0000000000000001E-3</v>
      </c>
      <c r="I573">
        <v>355337</v>
      </c>
      <c r="J573">
        <v>170</v>
      </c>
      <c r="K573">
        <v>11076</v>
      </c>
      <c r="L573" t="s">
        <v>33</v>
      </c>
      <c r="M573" t="s">
        <v>33</v>
      </c>
      <c r="N573" t="s">
        <v>84</v>
      </c>
      <c r="O573" t="s">
        <v>4261</v>
      </c>
      <c r="P573">
        <v>1</v>
      </c>
      <c r="Q573" t="s">
        <v>3032</v>
      </c>
      <c r="R573" t="s">
        <v>3033</v>
      </c>
      <c r="S573" t="s">
        <v>3034</v>
      </c>
      <c r="T573">
        <v>2009</v>
      </c>
      <c r="U573" t="s">
        <v>3035</v>
      </c>
      <c r="V573" t="s">
        <v>5745</v>
      </c>
      <c r="W573" t="s">
        <v>3037</v>
      </c>
      <c r="X573">
        <v>7.6</v>
      </c>
      <c r="Y573">
        <v>183</v>
      </c>
      <c r="Z573">
        <v>11</v>
      </c>
      <c r="AA573">
        <f t="shared" si="140"/>
        <v>2</v>
      </c>
      <c r="AB573" t="s">
        <v>5429</v>
      </c>
      <c r="AC573">
        <f t="shared" si="126"/>
        <v>4</v>
      </c>
      <c r="AD573">
        <f t="shared" si="127"/>
        <v>4</v>
      </c>
      <c r="AE573">
        <f t="shared" si="128"/>
        <v>1</v>
      </c>
      <c r="AF573">
        <f t="shared" si="129"/>
        <v>11</v>
      </c>
      <c r="AG573">
        <f t="shared" si="130"/>
        <v>9.4290620269177108</v>
      </c>
      <c r="AH573">
        <f t="shared" si="131"/>
        <v>5.5506404314105273</v>
      </c>
      <c r="AI573">
        <f t="shared" si="132"/>
        <v>2.2304489213782737</v>
      </c>
      <c r="AJ573">
        <f t="shared" si="133"/>
        <v>4.0443829470735366</v>
      </c>
      <c r="AK573">
        <f t="shared" si="134"/>
        <v>2.2624510897304293</v>
      </c>
      <c r="AL573">
        <f t="shared" si="135"/>
        <v>1.0413926851582249</v>
      </c>
      <c r="AW573">
        <v>904</v>
      </c>
      <c r="AX573">
        <v>2</v>
      </c>
      <c r="AY573" t="s">
        <v>4805</v>
      </c>
      <c r="AZ573" t="s">
        <v>4807</v>
      </c>
      <c r="BA573">
        <v>15</v>
      </c>
      <c r="BB573">
        <v>202</v>
      </c>
      <c r="BC573">
        <v>1533.23779296875</v>
      </c>
      <c r="BD573">
        <v>94</v>
      </c>
      <c r="BE573">
        <v>148.46670532226599</v>
      </c>
      <c r="BF573">
        <v>1624</v>
      </c>
      <c r="BG573">
        <v>4.3267320841550799E-2</v>
      </c>
      <c r="BH573">
        <v>1194.78259277344</v>
      </c>
      <c r="BI573">
        <v>53.783332824707003</v>
      </c>
      <c r="BJ573">
        <v>15</v>
      </c>
      <c r="BK573">
        <v>221</v>
      </c>
      <c r="BL573">
        <v>99.574676513671903</v>
      </c>
      <c r="BM573">
        <v>109</v>
      </c>
      <c r="BN573">
        <v>279.27801513671898</v>
      </c>
      <c r="BO573">
        <v>4175</v>
      </c>
      <c r="BP573">
        <v>7.6236162567511201E-4</v>
      </c>
      <c r="BQ573">
        <v>2217.9892578125</v>
      </c>
      <c r="BR573">
        <v>53.450000762939503</v>
      </c>
      <c r="BS573">
        <f t="shared" si="136"/>
        <v>3.1856095156928639</v>
      </c>
      <c r="BT573">
        <f t="shared" si="137"/>
        <v>1.998148904199563</v>
      </c>
      <c r="BU573">
        <f t="shared" si="138"/>
        <v>2.2624510897304293</v>
      </c>
      <c r="BV573">
        <f t="shared" si="139"/>
        <v>1.0413926851582249</v>
      </c>
      <c r="BX573" t="s">
        <v>3033</v>
      </c>
      <c r="BY573" t="s">
        <v>5745</v>
      </c>
    </row>
    <row r="574" spans="2:77" x14ac:dyDescent="0.15">
      <c r="B574">
        <v>573</v>
      </c>
      <c r="C574">
        <v>2009</v>
      </c>
      <c r="D574">
        <v>73</v>
      </c>
      <c r="E574" t="s">
        <v>3038</v>
      </c>
      <c r="F574" s="1">
        <v>39975</v>
      </c>
      <c r="G574">
        <v>2374133500</v>
      </c>
      <c r="H574">
        <v>2E-3</v>
      </c>
      <c r="I574">
        <v>354850</v>
      </c>
      <c r="J574">
        <v>262</v>
      </c>
      <c r="K574">
        <v>18180</v>
      </c>
      <c r="L574" t="s">
        <v>33</v>
      </c>
      <c r="M574" t="s">
        <v>33</v>
      </c>
      <c r="N574" t="s">
        <v>84</v>
      </c>
      <c r="O574" t="s">
        <v>4261</v>
      </c>
      <c r="P574" t="e">
        <v>#VALUE!</v>
      </c>
      <c r="Q574" t="s">
        <v>3039</v>
      </c>
      <c r="R574" t="s">
        <v>3040</v>
      </c>
      <c r="S574" t="s">
        <v>3041</v>
      </c>
      <c r="T574">
        <v>2009</v>
      </c>
      <c r="U574" t="s">
        <v>3042</v>
      </c>
      <c r="V574" t="s">
        <v>5746</v>
      </c>
      <c r="W574" t="s">
        <v>3043</v>
      </c>
      <c r="X574">
        <v>6.8</v>
      </c>
      <c r="Y574">
        <v>178</v>
      </c>
      <c r="Z574">
        <v>17</v>
      </c>
      <c r="AA574">
        <f t="shared" si="140"/>
        <v>2</v>
      </c>
      <c r="AB574" t="s">
        <v>5429</v>
      </c>
      <c r="AC574">
        <f t="shared" si="126"/>
        <v>4</v>
      </c>
      <c r="AD574">
        <f t="shared" si="127"/>
        <v>4</v>
      </c>
      <c r="AE574">
        <f t="shared" si="128"/>
        <v>0</v>
      </c>
      <c r="AF574">
        <f t="shared" si="129"/>
        <v>6</v>
      </c>
      <c r="AG574">
        <f t="shared" si="130"/>
        <v>9.3755051361363524</v>
      </c>
      <c r="AH574">
        <f t="shared" si="131"/>
        <v>5.5500448095649055</v>
      </c>
      <c r="AI574">
        <f t="shared" si="132"/>
        <v>2.4183012913197452</v>
      </c>
      <c r="AJ574">
        <f t="shared" si="133"/>
        <v>4.2595938788859478</v>
      </c>
      <c r="AK574">
        <f t="shared" si="134"/>
        <v>2.2504200023088936</v>
      </c>
      <c r="AL574">
        <f t="shared" si="135"/>
        <v>1.2304489213782739</v>
      </c>
      <c r="AW574">
        <v>407</v>
      </c>
      <c r="AX574">
        <v>2</v>
      </c>
      <c r="AY574" t="s">
        <v>2191</v>
      </c>
      <c r="AZ574" t="s">
        <v>2193</v>
      </c>
      <c r="BA574">
        <v>11</v>
      </c>
      <c r="BB574">
        <v>122</v>
      </c>
      <c r="BC574">
        <v>862.57489013671898</v>
      </c>
      <c r="BD574">
        <v>53</v>
      </c>
      <c r="BE574">
        <v>132.916748046875</v>
      </c>
      <c r="BF574">
        <v>1756</v>
      </c>
      <c r="BG574">
        <v>2.4481145665049601E-2</v>
      </c>
      <c r="BH574">
        <v>572.33099365234398</v>
      </c>
      <c r="BI574">
        <v>25.200000762939499</v>
      </c>
      <c r="BJ574">
        <v>12</v>
      </c>
      <c r="BK574">
        <v>154</v>
      </c>
      <c r="BL574">
        <v>47.240818023681598</v>
      </c>
      <c r="BM574">
        <v>75</v>
      </c>
      <c r="BN574">
        <v>261.69686889648398</v>
      </c>
      <c r="BO574">
        <v>4384</v>
      </c>
      <c r="BP574">
        <v>2.3294135462492699E-4</v>
      </c>
      <c r="BQ574">
        <v>924.997314453125</v>
      </c>
      <c r="BR574">
        <v>31.700000762939499</v>
      </c>
      <c r="BS574">
        <f t="shared" si="136"/>
        <v>2.9357968115263851</v>
      </c>
      <c r="BT574">
        <f t="shared" si="137"/>
        <v>1.6743174092652511</v>
      </c>
      <c r="BU574">
        <f t="shared" si="138"/>
        <v>2.2504200023088936</v>
      </c>
      <c r="BV574">
        <f t="shared" si="139"/>
        <v>1.2304489213782739</v>
      </c>
      <c r="BX574" t="s">
        <v>3040</v>
      </c>
      <c r="BY574" t="s">
        <v>5746</v>
      </c>
    </row>
    <row r="575" spans="2:77" x14ac:dyDescent="0.15">
      <c r="B575">
        <v>574</v>
      </c>
      <c r="C575">
        <v>2009</v>
      </c>
      <c r="D575">
        <v>74</v>
      </c>
      <c r="E575" t="s">
        <v>3044</v>
      </c>
      <c r="F575" s="1">
        <v>40114</v>
      </c>
      <c r="G575">
        <v>2512574000</v>
      </c>
      <c r="H575">
        <v>2E-3</v>
      </c>
      <c r="I575">
        <v>331757</v>
      </c>
      <c r="J575">
        <v>249</v>
      </c>
      <c r="K575">
        <v>15844</v>
      </c>
      <c r="L575" t="s">
        <v>33</v>
      </c>
      <c r="M575" t="s">
        <v>2560</v>
      </c>
      <c r="N575" t="s">
        <v>1710</v>
      </c>
      <c r="O575" t="s">
        <v>4261</v>
      </c>
      <c r="P575" t="e">
        <v>#VALUE!</v>
      </c>
      <c r="Q575" t="s">
        <v>3045</v>
      </c>
      <c r="R575" t="s">
        <v>3046</v>
      </c>
      <c r="S575" t="s">
        <v>3047</v>
      </c>
      <c r="T575">
        <v>2009</v>
      </c>
      <c r="U575" t="s">
        <v>3048</v>
      </c>
      <c r="V575" t="s">
        <v>5631</v>
      </c>
      <c r="W575" t="s">
        <v>3049</v>
      </c>
      <c r="X575">
        <v>7.6</v>
      </c>
      <c r="Y575">
        <v>381</v>
      </c>
      <c r="Z575">
        <v>43</v>
      </c>
      <c r="AA575">
        <f t="shared" si="140"/>
        <v>2</v>
      </c>
      <c r="AB575" t="s">
        <v>5455</v>
      </c>
      <c r="AC575">
        <f t="shared" si="126"/>
        <v>9</v>
      </c>
      <c r="AD575">
        <f t="shared" si="127"/>
        <v>4</v>
      </c>
      <c r="AE575">
        <f t="shared" si="128"/>
        <v>0</v>
      </c>
      <c r="AF575">
        <f t="shared" si="129"/>
        <v>10</v>
      </c>
      <c r="AG575">
        <f t="shared" si="130"/>
        <v>9.4001188614010402</v>
      </c>
      <c r="AH575">
        <f t="shared" si="131"/>
        <v>5.5208200951515467</v>
      </c>
      <c r="AI575">
        <f t="shared" si="132"/>
        <v>2.3961993470957359</v>
      </c>
      <c r="AJ575">
        <f t="shared" si="133"/>
        <v>4.1998648337322546</v>
      </c>
      <c r="AK575">
        <f t="shared" si="134"/>
        <v>2.580924975675619</v>
      </c>
      <c r="AL575">
        <f t="shared" si="135"/>
        <v>1.6334684555795864</v>
      </c>
      <c r="AW575">
        <v>105</v>
      </c>
      <c r="AX575">
        <v>2</v>
      </c>
      <c r="AY575" t="s">
        <v>594</v>
      </c>
      <c r="AZ575" t="s">
        <v>596</v>
      </c>
      <c r="BA575">
        <v>15</v>
      </c>
      <c r="BB575">
        <v>206</v>
      </c>
      <c r="BC575">
        <v>1287.16967773438</v>
      </c>
      <c r="BD575">
        <v>110</v>
      </c>
      <c r="BE575">
        <v>152.59996032714801</v>
      </c>
      <c r="BF575">
        <v>1590</v>
      </c>
      <c r="BG575">
        <v>3.5857625305652598E-2</v>
      </c>
      <c r="BH575">
        <v>1297.3271484375</v>
      </c>
      <c r="BI575">
        <v>56.499996185302699</v>
      </c>
      <c r="BJ575">
        <v>17</v>
      </c>
      <c r="BK575">
        <v>244</v>
      </c>
      <c r="BL575">
        <v>72.734954833984403</v>
      </c>
      <c r="BM575">
        <v>123</v>
      </c>
      <c r="BN575">
        <v>275.57107543945301</v>
      </c>
      <c r="BO575">
        <v>4297</v>
      </c>
      <c r="BP575">
        <v>3.6906357854604699E-4</v>
      </c>
      <c r="BQ575">
        <v>2421.6357421875</v>
      </c>
      <c r="BR575">
        <v>75</v>
      </c>
      <c r="BS575">
        <f t="shared" si="136"/>
        <v>3.1096358003981921</v>
      </c>
      <c r="BT575">
        <f t="shared" si="137"/>
        <v>1.8617431734886944</v>
      </c>
      <c r="BU575">
        <f t="shared" si="138"/>
        <v>2.580924975675619</v>
      </c>
      <c r="BV575">
        <f t="shared" si="139"/>
        <v>1.6334684555795864</v>
      </c>
      <c r="BX575" t="s">
        <v>3046</v>
      </c>
      <c r="BY575" t="s">
        <v>5631</v>
      </c>
    </row>
    <row r="576" spans="2:77" x14ac:dyDescent="0.15">
      <c r="B576">
        <v>575</v>
      </c>
      <c r="C576">
        <v>2009</v>
      </c>
      <c r="D576">
        <v>75</v>
      </c>
      <c r="E576" t="s">
        <v>3050</v>
      </c>
      <c r="F576" s="1">
        <v>40059</v>
      </c>
      <c r="G576">
        <v>2442083500</v>
      </c>
      <c r="H576">
        <v>2E-3</v>
      </c>
      <c r="I576">
        <v>323707</v>
      </c>
      <c r="J576">
        <v>169</v>
      </c>
      <c r="K576">
        <v>13681</v>
      </c>
      <c r="L576" t="s">
        <v>33</v>
      </c>
      <c r="M576" t="s">
        <v>33</v>
      </c>
      <c r="N576" t="s">
        <v>84</v>
      </c>
      <c r="O576" t="s">
        <v>4261</v>
      </c>
      <c r="P576">
        <v>1</v>
      </c>
      <c r="Q576" t="s">
        <v>3050</v>
      </c>
      <c r="R576" t="s">
        <v>3051</v>
      </c>
      <c r="S576" t="s">
        <v>3052</v>
      </c>
      <c r="T576">
        <v>2009</v>
      </c>
      <c r="U576" t="s">
        <v>3053</v>
      </c>
      <c r="V576" t="s">
        <v>5604</v>
      </c>
      <c r="W576" t="s">
        <v>3054</v>
      </c>
      <c r="X576">
        <v>8.6</v>
      </c>
      <c r="Y576">
        <v>231</v>
      </c>
      <c r="Z576">
        <v>10</v>
      </c>
      <c r="AA576">
        <f t="shared" si="140"/>
        <v>2</v>
      </c>
      <c r="AB576" t="s">
        <v>5429</v>
      </c>
      <c r="AC576">
        <f t="shared" si="126"/>
        <v>4</v>
      </c>
      <c r="AD576">
        <f t="shared" si="127"/>
        <v>4</v>
      </c>
      <c r="AE576">
        <f t="shared" si="128"/>
        <v>0</v>
      </c>
      <c r="AF576">
        <f t="shared" si="129"/>
        <v>9</v>
      </c>
      <c r="AG576">
        <f t="shared" si="130"/>
        <v>9.3877605093096275</v>
      </c>
      <c r="AH576">
        <f t="shared" si="131"/>
        <v>5.5101520909024275</v>
      </c>
      <c r="AI576">
        <f t="shared" si="132"/>
        <v>2.2278867046136734</v>
      </c>
      <c r="AJ576">
        <f t="shared" si="133"/>
        <v>4.1361178428964758</v>
      </c>
      <c r="AK576">
        <f t="shared" si="134"/>
        <v>2.363611979892144</v>
      </c>
      <c r="AL576">
        <f t="shared" si="135"/>
        <v>1</v>
      </c>
      <c r="AW576">
        <v>601</v>
      </c>
      <c r="AX576">
        <v>1</v>
      </c>
      <c r="AY576" t="s">
        <v>3190</v>
      </c>
      <c r="AZ576" t="s">
        <v>3192</v>
      </c>
      <c r="BA576">
        <v>8</v>
      </c>
      <c r="BB576">
        <v>126</v>
      </c>
      <c r="BC576">
        <v>847.27398681640602</v>
      </c>
      <c r="BD576">
        <v>87</v>
      </c>
      <c r="BE576">
        <v>159.71662902832</v>
      </c>
      <c r="BF576">
        <v>1351</v>
      </c>
      <c r="BG576">
        <v>1.10215405002236E-2</v>
      </c>
      <c r="BH576">
        <v>72.942695617675795</v>
      </c>
      <c r="BI576">
        <v>13</v>
      </c>
      <c r="BJ576">
        <v>8</v>
      </c>
      <c r="BK576">
        <v>131</v>
      </c>
      <c r="BL576">
        <v>861.54266357421898</v>
      </c>
      <c r="BM576">
        <v>92</v>
      </c>
      <c r="BN576">
        <v>265.24197387695301</v>
      </c>
      <c r="BO576">
        <v>4418</v>
      </c>
      <c r="BP576">
        <v>1.0686711408197901E-2</v>
      </c>
      <c r="BQ576">
        <v>294.47369384765602</v>
      </c>
      <c r="BR576">
        <v>13</v>
      </c>
      <c r="BS576">
        <f t="shared" si="136"/>
        <v>2.9280238728113237</v>
      </c>
      <c r="BT576">
        <f t="shared" si="137"/>
        <v>2.9352767885699866</v>
      </c>
      <c r="BU576">
        <f t="shared" si="138"/>
        <v>2.363611979892144</v>
      </c>
      <c r="BV576">
        <f t="shared" si="139"/>
        <v>1</v>
      </c>
      <c r="BX576" t="s">
        <v>3051</v>
      </c>
      <c r="BY576" t="s">
        <v>5604</v>
      </c>
    </row>
    <row r="577" spans="2:77" x14ac:dyDescent="0.15">
      <c r="B577">
        <v>576</v>
      </c>
      <c r="C577">
        <v>2009</v>
      </c>
      <c r="D577">
        <v>76</v>
      </c>
      <c r="E577" t="s">
        <v>3055</v>
      </c>
      <c r="F577" s="1">
        <v>40094</v>
      </c>
      <c r="G577">
        <v>2296093000</v>
      </c>
      <c r="H577">
        <v>2E-3</v>
      </c>
      <c r="I577">
        <v>318852</v>
      </c>
      <c r="J577">
        <v>261</v>
      </c>
      <c r="K577">
        <v>19824</v>
      </c>
      <c r="L577" t="s">
        <v>25</v>
      </c>
      <c r="M577" t="s">
        <v>25</v>
      </c>
      <c r="N577" t="s">
        <v>713</v>
      </c>
      <c r="O577" t="s">
        <v>4261</v>
      </c>
      <c r="P577">
        <v>1</v>
      </c>
      <c r="Q577" t="s">
        <v>3055</v>
      </c>
      <c r="R577" t="s">
        <v>3056</v>
      </c>
      <c r="S577" t="s">
        <v>3057</v>
      </c>
      <c r="T577">
        <v>2009</v>
      </c>
      <c r="U577" t="s">
        <v>3058</v>
      </c>
      <c r="V577" t="s">
        <v>5615</v>
      </c>
      <c r="W577" t="s">
        <v>31</v>
      </c>
      <c r="X577">
        <v>2.6</v>
      </c>
      <c r="Y577">
        <v>303</v>
      </c>
      <c r="Z577">
        <v>3</v>
      </c>
      <c r="AA577">
        <f t="shared" si="140"/>
        <v>1</v>
      </c>
      <c r="AB577" t="s">
        <v>5443</v>
      </c>
      <c r="AC577">
        <f t="shared" si="126"/>
        <v>3</v>
      </c>
      <c r="AD577">
        <f t="shared" si="127"/>
        <v>3</v>
      </c>
      <c r="AE577">
        <f t="shared" si="128"/>
        <v>0</v>
      </c>
      <c r="AF577">
        <f t="shared" si="129"/>
        <v>10</v>
      </c>
      <c r="AG577">
        <f t="shared" si="130"/>
        <v>9.3609894745660256</v>
      </c>
      <c r="AH577">
        <f t="shared" si="131"/>
        <v>5.5035891454450852</v>
      </c>
      <c r="AI577">
        <f t="shared" si="132"/>
        <v>2.4166405073382808</v>
      </c>
      <c r="AJ577">
        <f t="shared" si="133"/>
        <v>4.2971912890319874</v>
      </c>
      <c r="AK577">
        <f t="shared" si="134"/>
        <v>2.4814426285023048</v>
      </c>
      <c r="AL577">
        <f t="shared" si="135"/>
        <v>0.47712125471966244</v>
      </c>
      <c r="AW577">
        <v>263</v>
      </c>
      <c r="AX577">
        <v>1</v>
      </c>
      <c r="AY577" t="s">
        <v>1362</v>
      </c>
      <c r="AZ577" t="s">
        <v>1364</v>
      </c>
      <c r="BA577">
        <v>7</v>
      </c>
      <c r="BB577">
        <v>83</v>
      </c>
      <c r="BC577">
        <v>463.15945434570301</v>
      </c>
      <c r="BD577">
        <v>60</v>
      </c>
      <c r="BE577">
        <v>152.10003662109401</v>
      </c>
      <c r="BF577">
        <v>1410</v>
      </c>
      <c r="BG577">
        <v>5.9723439626395702E-3</v>
      </c>
      <c r="BH577">
        <v>142.72482299804699</v>
      </c>
      <c r="BI577">
        <v>10</v>
      </c>
      <c r="BJ577">
        <v>7</v>
      </c>
      <c r="BK577">
        <v>86</v>
      </c>
      <c r="BL577">
        <v>480.30807495117199</v>
      </c>
      <c r="BM577">
        <v>63</v>
      </c>
      <c r="BN577">
        <v>252.489501953125</v>
      </c>
      <c r="BO577">
        <v>4588</v>
      </c>
      <c r="BP577">
        <v>5.9092664159834402E-3</v>
      </c>
      <c r="BQ577">
        <v>225.12435913085901</v>
      </c>
      <c r="BR577">
        <v>10</v>
      </c>
      <c r="BS577">
        <f t="shared" si="136"/>
        <v>2.665730533610891</v>
      </c>
      <c r="BT577">
        <f t="shared" si="137"/>
        <v>2.6815198880698516</v>
      </c>
      <c r="BU577">
        <f t="shared" si="138"/>
        <v>2.4814426285023048</v>
      </c>
      <c r="BV577">
        <f t="shared" si="139"/>
        <v>0.47712125471966244</v>
      </c>
      <c r="BX577" t="s">
        <v>3056</v>
      </c>
      <c r="BY577" t="s">
        <v>5615</v>
      </c>
    </row>
    <row r="578" spans="2:77" x14ac:dyDescent="0.15">
      <c r="B578">
        <v>577</v>
      </c>
      <c r="C578">
        <v>2009</v>
      </c>
      <c r="D578">
        <v>77</v>
      </c>
      <c r="E578" t="s">
        <v>3059</v>
      </c>
      <c r="F578" s="1">
        <v>40073</v>
      </c>
      <c r="G578">
        <v>2433433000</v>
      </c>
      <c r="H578">
        <v>2E-3</v>
      </c>
      <c r="I578">
        <v>316076</v>
      </c>
      <c r="J578">
        <v>187</v>
      </c>
      <c r="K578">
        <v>14264</v>
      </c>
      <c r="L578" t="s">
        <v>33</v>
      </c>
      <c r="M578" t="s">
        <v>33</v>
      </c>
      <c r="N578" t="s">
        <v>84</v>
      </c>
      <c r="O578" t="s">
        <v>4261</v>
      </c>
      <c r="P578">
        <v>1</v>
      </c>
      <c r="Q578" t="s">
        <v>3059</v>
      </c>
      <c r="R578" t="s">
        <v>3060</v>
      </c>
      <c r="S578" t="s">
        <v>3061</v>
      </c>
      <c r="T578">
        <v>2009</v>
      </c>
      <c r="U578" t="s">
        <v>3062</v>
      </c>
      <c r="V578" t="s">
        <v>5608</v>
      </c>
      <c r="W578" t="s">
        <v>3063</v>
      </c>
      <c r="X578">
        <v>8.3000000000000007</v>
      </c>
      <c r="Y578">
        <v>226</v>
      </c>
      <c r="Z578">
        <v>11</v>
      </c>
      <c r="AA578">
        <f t="shared" si="140"/>
        <v>2</v>
      </c>
      <c r="AB578" t="s">
        <v>5429</v>
      </c>
      <c r="AC578">
        <f t="shared" ref="AC578:AC641" si="141">VLOOKUP(AB578,$AQ$2:$AT$72,4,FALSE)</f>
        <v>4</v>
      </c>
      <c r="AD578">
        <f t="shared" ref="AD578:AD641" si="142">VLOOKUP(AB578,$AQ$2:$AU$72,5,FALSE)</f>
        <v>4</v>
      </c>
      <c r="AE578">
        <f t="shared" ref="AE578:AE641" si="143">IF(ISNUMBER(SEARCH("애니메",V578)),1,0)</f>
        <v>0</v>
      </c>
      <c r="AF578">
        <f t="shared" ref="AF578:AF641" si="144">MONTH(F578)</f>
        <v>9</v>
      </c>
      <c r="AG578">
        <f t="shared" ref="AG578:AG641" si="145">LOG(G578,10)</f>
        <v>9.3862193932625484</v>
      </c>
      <c r="AH578">
        <f t="shared" ref="AH578:AH641" si="146">LOG(I578,10)</f>
        <v>5.4997915206315025</v>
      </c>
      <c r="AI578">
        <f t="shared" ref="AI578:AI641" si="147">LOG(J578,10)</f>
        <v>2.271841606536499</v>
      </c>
      <c r="AJ578">
        <f t="shared" ref="AJ578:AJ641" si="148">LOG(K578,10)</f>
        <v>4.1542413301672978</v>
      </c>
      <c r="AK578">
        <f t="shared" ref="AK578:AK641" si="149">LOG(Y578,10)</f>
        <v>2.3541084391474008</v>
      </c>
      <c r="AL578">
        <f t="shared" ref="AL578:AL641" si="150">LOG(Z578,10)</f>
        <v>1.0413926851582249</v>
      </c>
      <c r="AW578">
        <v>225</v>
      </c>
      <c r="AX578">
        <v>2</v>
      </c>
      <c r="AY578" t="s">
        <v>1179</v>
      </c>
      <c r="AZ578" t="s">
        <v>1181</v>
      </c>
      <c r="BA578">
        <v>15</v>
      </c>
      <c r="BB578">
        <v>221</v>
      </c>
      <c r="BC578">
        <v>2582.48803710938</v>
      </c>
      <c r="BD578">
        <v>128</v>
      </c>
      <c r="BE578">
        <v>157.11660766601599</v>
      </c>
      <c r="BF578">
        <v>1554</v>
      </c>
      <c r="BG578">
        <v>7.5366988778114305E-2</v>
      </c>
      <c r="BH578">
        <v>1668.40454101563</v>
      </c>
      <c r="BI578">
        <v>61.75</v>
      </c>
      <c r="BJ578">
        <v>16</v>
      </c>
      <c r="BK578">
        <v>249</v>
      </c>
      <c r="BL578">
        <v>110.84222412109401</v>
      </c>
      <c r="BM578">
        <v>145</v>
      </c>
      <c r="BN578">
        <v>295.96658325195301</v>
      </c>
      <c r="BO578">
        <v>3973</v>
      </c>
      <c r="BP578">
        <v>8.3104689838364699E-4</v>
      </c>
      <c r="BQ578">
        <v>4077.96435546875</v>
      </c>
      <c r="BR578">
        <v>71.583335876464801</v>
      </c>
      <c r="BS578">
        <f t="shared" si="136"/>
        <v>3.4120383184087277</v>
      </c>
      <c r="BT578">
        <f t="shared" si="137"/>
        <v>2.0447052315979892</v>
      </c>
      <c r="BU578">
        <f t="shared" si="138"/>
        <v>2.3541084391474008</v>
      </c>
      <c r="BV578">
        <f t="shared" si="139"/>
        <v>1.0413926851582249</v>
      </c>
      <c r="BX578" t="s">
        <v>3060</v>
      </c>
      <c r="BY578" t="s">
        <v>5608</v>
      </c>
    </row>
    <row r="579" spans="2:77" x14ac:dyDescent="0.15">
      <c r="B579">
        <v>578</v>
      </c>
      <c r="C579">
        <v>2009</v>
      </c>
      <c r="D579">
        <v>78</v>
      </c>
      <c r="E579" t="s">
        <v>3064</v>
      </c>
      <c r="F579" s="1">
        <v>40045</v>
      </c>
      <c r="G579">
        <v>2303965000</v>
      </c>
      <c r="H579">
        <v>2E-3</v>
      </c>
      <c r="I579">
        <v>310779</v>
      </c>
      <c r="J579">
        <v>226</v>
      </c>
      <c r="K579">
        <v>15355</v>
      </c>
      <c r="L579" t="s">
        <v>33</v>
      </c>
      <c r="M579" t="s">
        <v>33</v>
      </c>
      <c r="N579" t="s">
        <v>2772</v>
      </c>
      <c r="O579" t="s">
        <v>4261</v>
      </c>
      <c r="P579">
        <v>1</v>
      </c>
      <c r="Q579" t="s">
        <v>3064</v>
      </c>
      <c r="R579" t="s">
        <v>3065</v>
      </c>
      <c r="S579" t="s">
        <v>3066</v>
      </c>
      <c r="T579">
        <v>2009</v>
      </c>
      <c r="U579" t="s">
        <v>3067</v>
      </c>
      <c r="V579" t="s">
        <v>5747</v>
      </c>
      <c r="W579" t="s">
        <v>3069</v>
      </c>
      <c r="X579">
        <v>7.3</v>
      </c>
      <c r="Y579">
        <v>346</v>
      </c>
      <c r="Z579">
        <v>18</v>
      </c>
      <c r="AA579">
        <f t="shared" si="140"/>
        <v>2</v>
      </c>
      <c r="AB579" t="s">
        <v>5468</v>
      </c>
      <c r="AC579">
        <f t="shared" si="141"/>
        <v>10</v>
      </c>
      <c r="AD579">
        <f t="shared" si="142"/>
        <v>5</v>
      </c>
      <c r="AE579">
        <f t="shared" si="143"/>
        <v>0</v>
      </c>
      <c r="AF579">
        <f t="shared" si="144"/>
        <v>8</v>
      </c>
      <c r="AG579">
        <f t="shared" si="145"/>
        <v>9.362475877345652</v>
      </c>
      <c r="AH579">
        <f t="shared" si="146"/>
        <v>5.4924516649157225</v>
      </c>
      <c r="AI579">
        <f t="shared" si="147"/>
        <v>2.3541084391474008</v>
      </c>
      <c r="AJ579">
        <f t="shared" si="148"/>
        <v>4.1862498207790875</v>
      </c>
      <c r="AK579">
        <f t="shared" si="149"/>
        <v>2.5390760987927767</v>
      </c>
      <c r="AL579">
        <f t="shared" si="150"/>
        <v>1.2552725051033058</v>
      </c>
      <c r="AW579">
        <v>625</v>
      </c>
      <c r="AX579">
        <v>1</v>
      </c>
      <c r="AY579" t="s">
        <v>3311</v>
      </c>
      <c r="AZ579" t="s">
        <v>3313</v>
      </c>
      <c r="BA579">
        <v>23</v>
      </c>
      <c r="BB579">
        <v>488</v>
      </c>
      <c r="BC579">
        <v>3865.75268554688</v>
      </c>
      <c r="BD579">
        <v>199</v>
      </c>
      <c r="BE579">
        <v>189.916427612305</v>
      </c>
      <c r="BF579">
        <v>1174</v>
      </c>
      <c r="BG579">
        <v>5.0530888140201603E-2</v>
      </c>
      <c r="BH579">
        <v>473.71572875976602</v>
      </c>
      <c r="BI579">
        <v>109.83332061767599</v>
      </c>
      <c r="BJ579">
        <v>27</v>
      </c>
      <c r="BK579">
        <v>592</v>
      </c>
      <c r="BL579">
        <v>4340.240234375</v>
      </c>
      <c r="BM579">
        <v>229</v>
      </c>
      <c r="BN579">
        <v>325.59347534179699</v>
      </c>
      <c r="BO579">
        <v>3759</v>
      </c>
      <c r="BP579">
        <v>5.3996309638023397E-2</v>
      </c>
      <c r="BQ579">
        <v>6053.57568359375</v>
      </c>
      <c r="BR579">
        <v>169.83334350585901</v>
      </c>
      <c r="BS579">
        <f t="shared" ref="BS579:BS642" si="151">LOG(BC579,10)</f>
        <v>3.5872340662631643</v>
      </c>
      <c r="BT579">
        <f t="shared" ref="BT579:BT642" si="152">LOG(BL579,10)</f>
        <v>3.6375137685853094</v>
      </c>
      <c r="BU579">
        <f t="shared" ref="BU579:BU642" si="153">LOG(Y579,10)</f>
        <v>2.5390760987927767</v>
      </c>
      <c r="BV579">
        <f t="shared" ref="BV579:BV642" si="154">LOG(Z579,10)</f>
        <v>1.2552725051033058</v>
      </c>
      <c r="BX579" t="s">
        <v>3065</v>
      </c>
      <c r="BY579" t="s">
        <v>5747</v>
      </c>
    </row>
    <row r="580" spans="2:77" x14ac:dyDescent="0.15">
      <c r="B580">
        <v>579</v>
      </c>
      <c r="C580">
        <v>2009</v>
      </c>
      <c r="D580">
        <v>79</v>
      </c>
      <c r="E580" t="s">
        <v>3070</v>
      </c>
      <c r="F580" s="1">
        <v>39898</v>
      </c>
      <c r="G580">
        <v>2073278500</v>
      </c>
      <c r="H580">
        <v>2E-3</v>
      </c>
      <c r="I580">
        <v>306459</v>
      </c>
      <c r="J580">
        <v>180</v>
      </c>
      <c r="K580">
        <v>15062</v>
      </c>
      <c r="L580" t="s">
        <v>33</v>
      </c>
      <c r="M580" t="s">
        <v>33</v>
      </c>
      <c r="N580" t="s">
        <v>84</v>
      </c>
      <c r="O580" t="s">
        <v>4261</v>
      </c>
      <c r="P580">
        <v>1</v>
      </c>
      <c r="Q580" t="s">
        <v>3070</v>
      </c>
      <c r="R580" t="s">
        <v>3071</v>
      </c>
      <c r="S580" t="s">
        <v>3072</v>
      </c>
      <c r="T580">
        <v>2009</v>
      </c>
      <c r="U580" t="s">
        <v>3073</v>
      </c>
      <c r="V580" t="s">
        <v>5608</v>
      </c>
      <c r="W580" t="s">
        <v>31</v>
      </c>
      <c r="X580">
        <v>6.9</v>
      </c>
      <c r="Y580">
        <v>194</v>
      </c>
      <c r="Z580">
        <v>22</v>
      </c>
      <c r="AA580">
        <f t="shared" si="140"/>
        <v>2</v>
      </c>
      <c r="AB580" t="s">
        <v>5429</v>
      </c>
      <c r="AC580">
        <f t="shared" si="141"/>
        <v>4</v>
      </c>
      <c r="AD580">
        <f t="shared" si="142"/>
        <v>4</v>
      </c>
      <c r="AE580">
        <f t="shared" si="143"/>
        <v>0</v>
      </c>
      <c r="AF580">
        <f t="shared" si="144"/>
        <v>3</v>
      </c>
      <c r="AG580">
        <f t="shared" si="145"/>
        <v>9.316657644056848</v>
      </c>
      <c r="AH580">
        <f t="shared" si="146"/>
        <v>5.4863723801111748</v>
      </c>
      <c r="AI580">
        <f t="shared" si="147"/>
        <v>2.255272505103306</v>
      </c>
      <c r="AJ580">
        <f t="shared" si="148"/>
        <v>4.177882643265324</v>
      </c>
      <c r="AK580">
        <f t="shared" si="149"/>
        <v>2.287801729930226</v>
      </c>
      <c r="AL580">
        <f t="shared" si="150"/>
        <v>1.3424226808222062</v>
      </c>
      <c r="AW580">
        <v>137</v>
      </c>
      <c r="AX580">
        <v>1</v>
      </c>
      <c r="AY580" t="s">
        <v>747</v>
      </c>
      <c r="AZ580" t="s">
        <v>748</v>
      </c>
      <c r="BA580">
        <v>10</v>
      </c>
      <c r="BB580">
        <v>148</v>
      </c>
      <c r="BC580">
        <v>907.27972412109398</v>
      </c>
      <c r="BD580">
        <v>97</v>
      </c>
      <c r="BE580">
        <v>162.81651306152301</v>
      </c>
      <c r="BF580">
        <v>1333</v>
      </c>
      <c r="BG580">
        <v>1.17776850238442E-2</v>
      </c>
      <c r="BH580">
        <v>101.617218017578</v>
      </c>
      <c r="BI580">
        <v>20.3333339691162</v>
      </c>
      <c r="BJ580">
        <v>10</v>
      </c>
      <c r="BK580">
        <v>151</v>
      </c>
      <c r="BL580">
        <v>928.95300292968795</v>
      </c>
      <c r="BM580">
        <v>100</v>
      </c>
      <c r="BN580">
        <v>261.87786865234398</v>
      </c>
      <c r="BO580">
        <v>4555</v>
      </c>
      <c r="BP580">
        <v>1.15030519664288E-2</v>
      </c>
      <c r="BQ580">
        <v>123.461318969727</v>
      </c>
      <c r="BR580">
        <v>20.3333339691162</v>
      </c>
      <c r="BS580">
        <f t="shared" si="151"/>
        <v>2.9577412053766521</v>
      </c>
      <c r="BT580">
        <f t="shared" si="152"/>
        <v>2.9679937429660916</v>
      </c>
      <c r="BU580">
        <f t="shared" si="153"/>
        <v>2.287801729930226</v>
      </c>
      <c r="BV580">
        <f t="shared" si="154"/>
        <v>1.3424226808222062</v>
      </c>
      <c r="BX580" t="s">
        <v>3071</v>
      </c>
      <c r="BY580" t="s">
        <v>5608</v>
      </c>
    </row>
    <row r="581" spans="2:77" x14ac:dyDescent="0.15">
      <c r="B581">
        <v>580</v>
      </c>
      <c r="C581">
        <v>2009</v>
      </c>
      <c r="D581">
        <v>80</v>
      </c>
      <c r="E581" t="s">
        <v>3074</v>
      </c>
      <c r="F581" s="1">
        <v>40087</v>
      </c>
      <c r="G581">
        <v>2344712000</v>
      </c>
      <c r="H581">
        <v>2E-3</v>
      </c>
      <c r="I581">
        <v>305927</v>
      </c>
      <c r="J581">
        <v>252</v>
      </c>
      <c r="K581">
        <v>16357</v>
      </c>
      <c r="L581" t="s">
        <v>33</v>
      </c>
      <c r="M581" t="s">
        <v>33</v>
      </c>
      <c r="N581" t="s">
        <v>2772</v>
      </c>
      <c r="O581" t="s">
        <v>4261</v>
      </c>
      <c r="P581">
        <v>1</v>
      </c>
      <c r="Q581" t="s">
        <v>3074</v>
      </c>
      <c r="R581" t="s">
        <v>3075</v>
      </c>
      <c r="S581" t="s">
        <v>3076</v>
      </c>
      <c r="T581">
        <v>2009</v>
      </c>
      <c r="U581" t="s">
        <v>3077</v>
      </c>
      <c r="V581" t="s">
        <v>5651</v>
      </c>
      <c r="W581" t="s">
        <v>31</v>
      </c>
      <c r="X581">
        <v>6.4</v>
      </c>
      <c r="Y581">
        <v>169</v>
      </c>
      <c r="Z581">
        <v>10</v>
      </c>
      <c r="AA581">
        <f t="shared" si="140"/>
        <v>2</v>
      </c>
      <c r="AB581" t="s">
        <v>5468</v>
      </c>
      <c r="AC581">
        <f t="shared" si="141"/>
        <v>10</v>
      </c>
      <c r="AD581">
        <f t="shared" si="142"/>
        <v>5</v>
      </c>
      <c r="AE581">
        <f t="shared" si="143"/>
        <v>0</v>
      </c>
      <c r="AF581">
        <f t="shared" si="144"/>
        <v>10</v>
      </c>
      <c r="AG581">
        <f t="shared" si="145"/>
        <v>9.3700895061163294</v>
      </c>
      <c r="AH581">
        <f t="shared" si="146"/>
        <v>5.4856178079214262</v>
      </c>
      <c r="AI581">
        <f t="shared" si="147"/>
        <v>2.4014005407815437</v>
      </c>
      <c r="AJ581">
        <f t="shared" si="148"/>
        <v>4.2137036536801791</v>
      </c>
      <c r="AK581">
        <f t="shared" si="149"/>
        <v>2.2278867046136734</v>
      </c>
      <c r="AL581">
        <f t="shared" si="150"/>
        <v>1</v>
      </c>
      <c r="AW581">
        <v>66</v>
      </c>
      <c r="AX581">
        <v>2</v>
      </c>
      <c r="AY581" t="s">
        <v>384</v>
      </c>
      <c r="AZ581" t="s">
        <v>386</v>
      </c>
      <c r="BA581">
        <v>15</v>
      </c>
      <c r="BB581">
        <v>205</v>
      </c>
      <c r="BC581">
        <v>2592.37426757813</v>
      </c>
      <c r="BD581">
        <v>97</v>
      </c>
      <c r="BE581">
        <v>150.75</v>
      </c>
      <c r="BF581">
        <v>1599</v>
      </c>
      <c r="BG581">
        <v>7.6091997325420394E-2</v>
      </c>
      <c r="BH581">
        <v>960.29071044921898</v>
      </c>
      <c r="BI581">
        <v>55.500003814697301</v>
      </c>
      <c r="BJ581">
        <v>15</v>
      </c>
      <c r="BK581">
        <v>219</v>
      </c>
      <c r="BL581">
        <v>72.450996398925795</v>
      </c>
      <c r="BM581">
        <v>109</v>
      </c>
      <c r="BN581">
        <v>275.70428466796898</v>
      </c>
      <c r="BO581">
        <v>4249</v>
      </c>
      <c r="BP581">
        <v>3.9248526445589998E-4</v>
      </c>
      <c r="BQ581">
        <v>1347.24987792969</v>
      </c>
      <c r="BR581">
        <v>55</v>
      </c>
      <c r="BS581">
        <f t="shared" si="151"/>
        <v>3.4136977019092227</v>
      </c>
      <c r="BT581">
        <f t="shared" si="152"/>
        <v>1.8600443625826193</v>
      </c>
      <c r="BU581">
        <f t="shared" si="153"/>
        <v>2.2278867046136734</v>
      </c>
      <c r="BV581">
        <f t="shared" si="154"/>
        <v>1</v>
      </c>
      <c r="BX581" t="s">
        <v>3075</v>
      </c>
      <c r="BY581" t="s">
        <v>5651</v>
      </c>
    </row>
    <row r="582" spans="2:77" x14ac:dyDescent="0.15">
      <c r="B582">
        <v>581</v>
      </c>
      <c r="C582">
        <v>2009</v>
      </c>
      <c r="D582">
        <v>81</v>
      </c>
      <c r="E582" t="s">
        <v>3078</v>
      </c>
      <c r="F582" s="1">
        <v>40003</v>
      </c>
      <c r="G582">
        <v>2101472000</v>
      </c>
      <c r="H582">
        <v>2E-3</v>
      </c>
      <c r="I582">
        <v>303473</v>
      </c>
      <c r="J582">
        <v>145</v>
      </c>
      <c r="K582">
        <v>9338</v>
      </c>
      <c r="L582" t="s">
        <v>348</v>
      </c>
      <c r="M582" t="s">
        <v>348</v>
      </c>
      <c r="N582" t="s">
        <v>26</v>
      </c>
      <c r="O582" t="s">
        <v>4261</v>
      </c>
      <c r="P582" t="e">
        <v>#VALUE!</v>
      </c>
      <c r="Q582" t="s">
        <v>3079</v>
      </c>
      <c r="R582" t="s">
        <v>3080</v>
      </c>
      <c r="T582">
        <v>2009</v>
      </c>
      <c r="U582" t="s">
        <v>3081</v>
      </c>
      <c r="V582" t="s">
        <v>5620</v>
      </c>
      <c r="W582" t="s">
        <v>3082</v>
      </c>
      <c r="X582">
        <v>4.3</v>
      </c>
      <c r="Y582">
        <v>386</v>
      </c>
      <c r="Z582">
        <v>15</v>
      </c>
      <c r="AA582">
        <f t="shared" si="140"/>
        <v>5</v>
      </c>
      <c r="AB582" t="s">
        <v>5424</v>
      </c>
      <c r="AC582">
        <f t="shared" si="141"/>
        <v>2</v>
      </c>
      <c r="AD582">
        <f t="shared" si="142"/>
        <v>2</v>
      </c>
      <c r="AE582">
        <f t="shared" si="143"/>
        <v>0</v>
      </c>
      <c r="AF582">
        <f t="shared" si="144"/>
        <v>7</v>
      </c>
      <c r="AG582">
        <f t="shared" si="145"/>
        <v>9.3225236078429994</v>
      </c>
      <c r="AH582">
        <f t="shared" si="146"/>
        <v>5.4821200579396949</v>
      </c>
      <c r="AI582">
        <f t="shared" si="147"/>
        <v>2.1613680022349744</v>
      </c>
      <c r="AJ582">
        <f t="shared" si="148"/>
        <v>3.9702538695947869</v>
      </c>
      <c r="AK582">
        <f t="shared" si="149"/>
        <v>2.5865873046717547</v>
      </c>
      <c r="AL582">
        <f t="shared" si="150"/>
        <v>1.1760912590556811</v>
      </c>
      <c r="AW582">
        <v>845</v>
      </c>
      <c r="AX582">
        <v>1</v>
      </c>
      <c r="AY582" t="s">
        <v>4472</v>
      </c>
      <c r="AZ582" t="s">
        <v>4474</v>
      </c>
      <c r="BA582">
        <v>12</v>
      </c>
      <c r="BB582">
        <v>189</v>
      </c>
      <c r="BC582">
        <v>1471.185546875</v>
      </c>
      <c r="BD582">
        <v>115</v>
      </c>
      <c r="BE582">
        <v>166.64984130859401</v>
      </c>
      <c r="BF582">
        <v>1315</v>
      </c>
      <c r="BG582">
        <v>1.92204844206572E-2</v>
      </c>
      <c r="BH582">
        <v>339.86752319335898</v>
      </c>
      <c r="BI582">
        <v>37</v>
      </c>
      <c r="BJ582">
        <v>13</v>
      </c>
      <c r="BK582">
        <v>197</v>
      </c>
      <c r="BL582">
        <v>1509.81799316406</v>
      </c>
      <c r="BM582">
        <v>119</v>
      </c>
      <c r="BN582">
        <v>281.04714965820301</v>
      </c>
      <c r="BO582">
        <v>4194</v>
      </c>
      <c r="BP582">
        <v>1.87974628061056E-2</v>
      </c>
      <c r="BQ582">
        <v>1779.56518554688</v>
      </c>
      <c r="BR582">
        <v>47</v>
      </c>
      <c r="BS582">
        <f t="shared" si="151"/>
        <v>3.1676674496834827</v>
      </c>
      <c r="BT582">
        <f t="shared" si="152"/>
        <v>3.1789245967443667</v>
      </c>
      <c r="BU582">
        <f t="shared" si="153"/>
        <v>2.5865873046717547</v>
      </c>
      <c r="BV582">
        <f t="shared" si="154"/>
        <v>1.1760912590556811</v>
      </c>
      <c r="BX582" t="s">
        <v>3080</v>
      </c>
      <c r="BY582" t="s">
        <v>5620</v>
      </c>
    </row>
    <row r="583" spans="2:77" x14ac:dyDescent="0.15">
      <c r="B583">
        <v>582</v>
      </c>
      <c r="C583">
        <v>2009</v>
      </c>
      <c r="D583">
        <v>82</v>
      </c>
      <c r="E583" t="s">
        <v>3083</v>
      </c>
      <c r="F583" s="1">
        <v>40094</v>
      </c>
      <c r="G583">
        <v>2139360500</v>
      </c>
      <c r="H583">
        <v>2E-3</v>
      </c>
      <c r="I583">
        <v>287712</v>
      </c>
      <c r="J583">
        <v>313</v>
      </c>
      <c r="K583">
        <v>21164</v>
      </c>
      <c r="L583" t="s">
        <v>25</v>
      </c>
      <c r="M583" t="s">
        <v>1198</v>
      </c>
      <c r="N583" t="s">
        <v>2322</v>
      </c>
      <c r="O583" t="s">
        <v>4261</v>
      </c>
      <c r="P583">
        <v>1</v>
      </c>
      <c r="Q583" t="s">
        <v>3083</v>
      </c>
      <c r="R583" t="s">
        <v>3084</v>
      </c>
      <c r="T583">
        <v>2009</v>
      </c>
      <c r="U583" t="s">
        <v>3085</v>
      </c>
      <c r="V583" t="s">
        <v>5652</v>
      </c>
      <c r="W583" t="s">
        <v>31</v>
      </c>
      <c r="X583">
        <v>7.8</v>
      </c>
      <c r="Y583">
        <v>429</v>
      </c>
      <c r="Z583">
        <v>38</v>
      </c>
      <c r="AA583">
        <f t="shared" si="140"/>
        <v>1</v>
      </c>
      <c r="AB583" t="s">
        <v>5461</v>
      </c>
      <c r="AC583">
        <f t="shared" si="141"/>
        <v>8</v>
      </c>
      <c r="AD583">
        <f t="shared" si="142"/>
        <v>5</v>
      </c>
      <c r="AE583">
        <f t="shared" si="143"/>
        <v>0</v>
      </c>
      <c r="AF583">
        <f t="shared" si="144"/>
        <v>10</v>
      </c>
      <c r="AG583">
        <f t="shared" si="145"/>
        <v>9.3302839729627802</v>
      </c>
      <c r="AH583">
        <f t="shared" si="146"/>
        <v>5.4589579759852125</v>
      </c>
      <c r="AI583">
        <f t="shared" si="147"/>
        <v>2.4955443375464483</v>
      </c>
      <c r="AJ583">
        <f t="shared" si="148"/>
        <v>4.3255977528600189</v>
      </c>
      <c r="AK583">
        <f t="shared" si="149"/>
        <v>2.632457292184724</v>
      </c>
      <c r="AL583">
        <f t="shared" si="150"/>
        <v>1.5797835966168099</v>
      </c>
      <c r="AW583">
        <v>794</v>
      </c>
      <c r="AX583">
        <v>2</v>
      </c>
      <c r="AY583" t="s">
        <v>4202</v>
      </c>
      <c r="AZ583" t="s">
        <v>4204</v>
      </c>
      <c r="BA583">
        <v>7</v>
      </c>
      <c r="BB583">
        <v>67</v>
      </c>
      <c r="BC583">
        <v>251.43258666992199</v>
      </c>
      <c r="BD583">
        <v>22</v>
      </c>
      <c r="BE583">
        <v>106.192756652832</v>
      </c>
      <c r="BF583">
        <v>2087</v>
      </c>
      <c r="BG583">
        <v>6.5868250094354196E-3</v>
      </c>
      <c r="BH583">
        <v>0</v>
      </c>
      <c r="BI583">
        <v>0</v>
      </c>
      <c r="BJ583">
        <v>7</v>
      </c>
      <c r="BK583">
        <v>71</v>
      </c>
      <c r="BL583">
        <v>75.167411804199205</v>
      </c>
      <c r="BM583">
        <v>26</v>
      </c>
      <c r="BN583">
        <v>237.66361999511699</v>
      </c>
      <c r="BO583">
        <v>4598</v>
      </c>
      <c r="BP583">
        <v>7.8821176430210504E-4</v>
      </c>
      <c r="BQ583">
        <v>0</v>
      </c>
      <c r="BR583">
        <v>0</v>
      </c>
      <c r="BS583">
        <f t="shared" si="151"/>
        <v>2.4004215633014088</v>
      </c>
      <c r="BT583">
        <f t="shared" si="152"/>
        <v>1.8760295966940683</v>
      </c>
      <c r="BU583">
        <f t="shared" si="153"/>
        <v>2.632457292184724</v>
      </c>
      <c r="BV583">
        <f t="shared" si="154"/>
        <v>1.5797835966168099</v>
      </c>
      <c r="BX583" t="s">
        <v>3084</v>
      </c>
      <c r="BY583" t="s">
        <v>5652</v>
      </c>
    </row>
    <row r="584" spans="2:77" x14ac:dyDescent="0.15">
      <c r="B584">
        <v>583</v>
      </c>
      <c r="C584">
        <v>2009</v>
      </c>
      <c r="D584">
        <v>83</v>
      </c>
      <c r="E584" t="s">
        <v>3086</v>
      </c>
      <c r="F584" s="1">
        <v>40087</v>
      </c>
      <c r="G584">
        <v>2273016500</v>
      </c>
      <c r="H584">
        <v>2E-3</v>
      </c>
      <c r="I584">
        <v>284633</v>
      </c>
      <c r="J584">
        <v>215</v>
      </c>
      <c r="K584">
        <v>15137</v>
      </c>
      <c r="L584" t="s">
        <v>33</v>
      </c>
      <c r="M584" t="s">
        <v>33</v>
      </c>
      <c r="N584" t="s">
        <v>34</v>
      </c>
      <c r="O584" t="s">
        <v>4261</v>
      </c>
      <c r="P584">
        <v>1</v>
      </c>
      <c r="Q584" t="s">
        <v>3086</v>
      </c>
      <c r="R584" t="s">
        <v>3087</v>
      </c>
      <c r="S584" t="s">
        <v>3088</v>
      </c>
      <c r="T584">
        <v>2009</v>
      </c>
      <c r="U584" t="s">
        <v>3089</v>
      </c>
      <c r="V584" t="s">
        <v>5625</v>
      </c>
      <c r="W584" t="s">
        <v>3090</v>
      </c>
      <c r="X584">
        <v>5.5</v>
      </c>
      <c r="Y584">
        <v>148</v>
      </c>
      <c r="Z584">
        <v>4</v>
      </c>
      <c r="AA584">
        <f t="shared" si="140"/>
        <v>2</v>
      </c>
      <c r="AB584" t="s">
        <v>5425</v>
      </c>
      <c r="AC584">
        <f t="shared" si="141"/>
        <v>5</v>
      </c>
      <c r="AD584">
        <f t="shared" si="142"/>
        <v>4</v>
      </c>
      <c r="AE584">
        <f t="shared" si="143"/>
        <v>0</v>
      </c>
      <c r="AF584">
        <f t="shared" si="144"/>
        <v>10</v>
      </c>
      <c r="AG584">
        <f t="shared" si="145"/>
        <v>9.3566025883131534</v>
      </c>
      <c r="AH584">
        <f t="shared" si="146"/>
        <v>5.4542852502355093</v>
      </c>
      <c r="AI584">
        <f t="shared" si="147"/>
        <v>2.3324384599156049</v>
      </c>
      <c r="AJ584">
        <f t="shared" si="148"/>
        <v>4.1800398109271759</v>
      </c>
      <c r="AK584">
        <f t="shared" si="149"/>
        <v>2.170261715394957</v>
      </c>
      <c r="AL584">
        <f t="shared" si="150"/>
        <v>0.60205999132796229</v>
      </c>
      <c r="AW584">
        <v>19</v>
      </c>
      <c r="AX584">
        <v>1</v>
      </c>
      <c r="AY584" t="s">
        <v>136</v>
      </c>
      <c r="AZ584" t="s">
        <v>138</v>
      </c>
      <c r="BA584">
        <v>16</v>
      </c>
      <c r="BB584">
        <v>284</v>
      </c>
      <c r="BC584">
        <v>1950.48962402344</v>
      </c>
      <c r="BD584">
        <v>163</v>
      </c>
      <c r="BE584">
        <v>179.06646728515599</v>
      </c>
      <c r="BF584">
        <v>1234</v>
      </c>
      <c r="BG584">
        <v>2.54135765135288E-2</v>
      </c>
      <c r="BH584">
        <v>445.87530517578102</v>
      </c>
      <c r="BI584">
        <v>63.666671752929702</v>
      </c>
      <c r="BJ584">
        <v>17</v>
      </c>
      <c r="BK584">
        <v>309</v>
      </c>
      <c r="BL584">
        <v>2116.02880859375</v>
      </c>
      <c r="BM584">
        <v>175</v>
      </c>
      <c r="BN584">
        <v>289.19009399414102</v>
      </c>
      <c r="BO584">
        <v>4226</v>
      </c>
      <c r="BP584">
        <v>2.6292115449905399E-2</v>
      </c>
      <c r="BQ584">
        <v>848.05322265625</v>
      </c>
      <c r="BR584">
        <v>74.000007629394503</v>
      </c>
      <c r="BS584">
        <f t="shared" si="151"/>
        <v>3.2901436443471943</v>
      </c>
      <c r="BT584">
        <f t="shared" si="152"/>
        <v>3.3255215760891068</v>
      </c>
      <c r="BU584">
        <f t="shared" si="153"/>
        <v>2.170261715394957</v>
      </c>
      <c r="BV584">
        <f t="shared" si="154"/>
        <v>0.60205999132796229</v>
      </c>
      <c r="BX584" t="s">
        <v>3087</v>
      </c>
      <c r="BY584" t="s">
        <v>5625</v>
      </c>
    </row>
    <row r="585" spans="2:77" x14ac:dyDescent="0.15">
      <c r="B585">
        <v>584</v>
      </c>
      <c r="C585">
        <v>2009</v>
      </c>
      <c r="D585">
        <v>84</v>
      </c>
      <c r="E585" t="s">
        <v>3091</v>
      </c>
      <c r="F585" s="1">
        <v>39975</v>
      </c>
      <c r="G585">
        <v>1842604500</v>
      </c>
      <c r="H585">
        <v>2E-3</v>
      </c>
      <c r="I585">
        <v>272813</v>
      </c>
      <c r="J585">
        <v>242</v>
      </c>
      <c r="K585">
        <v>15011</v>
      </c>
      <c r="L585" t="s">
        <v>33</v>
      </c>
      <c r="M585" t="s">
        <v>33</v>
      </c>
      <c r="N585" t="s">
        <v>2069</v>
      </c>
      <c r="O585" t="s">
        <v>4261</v>
      </c>
      <c r="P585">
        <v>1</v>
      </c>
      <c r="Q585" t="s">
        <v>3091</v>
      </c>
      <c r="R585" t="s">
        <v>3092</v>
      </c>
      <c r="S585" t="s">
        <v>3093</v>
      </c>
      <c r="T585">
        <v>2009</v>
      </c>
      <c r="U585" t="s">
        <v>3094</v>
      </c>
      <c r="V585" t="s">
        <v>5748</v>
      </c>
      <c r="W585" t="s">
        <v>3096</v>
      </c>
      <c r="X585">
        <v>7.1</v>
      </c>
      <c r="Y585">
        <v>564</v>
      </c>
      <c r="Z585">
        <v>36</v>
      </c>
      <c r="AA585">
        <f t="shared" si="140"/>
        <v>2</v>
      </c>
      <c r="AB585" t="s">
        <v>5458</v>
      </c>
      <c r="AC585">
        <f t="shared" si="141"/>
        <v>10</v>
      </c>
      <c r="AD585">
        <f t="shared" si="142"/>
        <v>5</v>
      </c>
      <c r="AE585">
        <f t="shared" si="143"/>
        <v>0</v>
      </c>
      <c r="AF585">
        <f t="shared" si="144"/>
        <v>6</v>
      </c>
      <c r="AG585">
        <f t="shared" si="145"/>
        <v>9.2654321274599383</v>
      </c>
      <c r="AH585">
        <f t="shared" si="146"/>
        <v>5.4358650613427475</v>
      </c>
      <c r="AI585">
        <f t="shared" si="147"/>
        <v>2.3838153659804311</v>
      </c>
      <c r="AJ585">
        <f t="shared" si="148"/>
        <v>4.1764096249558422</v>
      </c>
      <c r="AK585">
        <f t="shared" si="149"/>
        <v>2.7512791039833422</v>
      </c>
      <c r="AL585">
        <f t="shared" si="150"/>
        <v>1.556302500767287</v>
      </c>
      <c r="AW585">
        <v>520</v>
      </c>
      <c r="AX585">
        <v>1</v>
      </c>
      <c r="AY585" t="s">
        <v>2773</v>
      </c>
      <c r="AZ585" t="s">
        <v>2774</v>
      </c>
      <c r="BA585">
        <v>8</v>
      </c>
      <c r="BB585">
        <v>127</v>
      </c>
      <c r="BC585">
        <v>914.86022949218795</v>
      </c>
      <c r="BD585">
        <v>94</v>
      </c>
      <c r="BE585">
        <v>160.33329772949199</v>
      </c>
      <c r="BF585">
        <v>1351</v>
      </c>
      <c r="BG585">
        <v>1.1929315514862499E-2</v>
      </c>
      <c r="BH585">
        <v>71.314758300781307</v>
      </c>
      <c r="BI585">
        <v>13.3333339691162</v>
      </c>
      <c r="BJ585">
        <v>8</v>
      </c>
      <c r="BK585">
        <v>129</v>
      </c>
      <c r="BL585">
        <v>935.12994384765602</v>
      </c>
      <c r="BM585">
        <v>96</v>
      </c>
      <c r="BN585">
        <v>264.34317016601602</v>
      </c>
      <c r="BO585">
        <v>4430</v>
      </c>
      <c r="BP585">
        <v>1.16313230246305E-2</v>
      </c>
      <c r="BQ585">
        <v>166.35368347168</v>
      </c>
      <c r="BR585">
        <v>13.3333339691162</v>
      </c>
      <c r="BS585">
        <f t="shared" si="151"/>
        <v>2.9613547484959883</v>
      </c>
      <c r="BT585">
        <f t="shared" si="152"/>
        <v>2.9708719637867853</v>
      </c>
      <c r="BU585">
        <f t="shared" si="153"/>
        <v>2.7512791039833422</v>
      </c>
      <c r="BV585">
        <f t="shared" si="154"/>
        <v>1.556302500767287</v>
      </c>
      <c r="BX585" t="s">
        <v>3092</v>
      </c>
      <c r="BY585" t="s">
        <v>5748</v>
      </c>
    </row>
    <row r="586" spans="2:77" x14ac:dyDescent="0.15">
      <c r="B586">
        <v>585</v>
      </c>
      <c r="C586">
        <v>2009</v>
      </c>
      <c r="D586">
        <v>85</v>
      </c>
      <c r="E586" t="s">
        <v>3097</v>
      </c>
      <c r="F586" s="1">
        <v>40045</v>
      </c>
      <c r="G586">
        <v>1927358500</v>
      </c>
      <c r="H586">
        <v>2E-3</v>
      </c>
      <c r="I586">
        <v>268627</v>
      </c>
      <c r="J586">
        <v>251</v>
      </c>
      <c r="K586">
        <v>15251</v>
      </c>
      <c r="L586" t="s">
        <v>25</v>
      </c>
      <c r="M586" t="s">
        <v>25</v>
      </c>
      <c r="N586" t="s">
        <v>1949</v>
      </c>
      <c r="O586" t="s">
        <v>4261</v>
      </c>
      <c r="P586">
        <v>1</v>
      </c>
      <c r="Q586" t="s">
        <v>3097</v>
      </c>
      <c r="R586" t="s">
        <v>3098</v>
      </c>
      <c r="T586">
        <v>2009</v>
      </c>
      <c r="U586" t="s">
        <v>3099</v>
      </c>
      <c r="V586" t="s">
        <v>5620</v>
      </c>
      <c r="W586" t="s">
        <v>31</v>
      </c>
      <c r="X586">
        <v>2.8</v>
      </c>
      <c r="Y586">
        <v>506</v>
      </c>
      <c r="Z586">
        <v>1</v>
      </c>
      <c r="AA586">
        <f t="shared" si="140"/>
        <v>1</v>
      </c>
      <c r="AB586" t="s">
        <v>5456</v>
      </c>
      <c r="AC586">
        <f t="shared" si="141"/>
        <v>10</v>
      </c>
      <c r="AD586">
        <f t="shared" si="142"/>
        <v>5</v>
      </c>
      <c r="AE586">
        <f t="shared" si="143"/>
        <v>0</v>
      </c>
      <c r="AF586">
        <f t="shared" si="144"/>
        <v>8</v>
      </c>
      <c r="AG586">
        <f t="shared" si="145"/>
        <v>9.2849625034934444</v>
      </c>
      <c r="AH586">
        <f t="shared" si="146"/>
        <v>5.4291496619503334</v>
      </c>
      <c r="AI586">
        <f t="shared" si="147"/>
        <v>2.3996737214810375</v>
      </c>
      <c r="AJ586">
        <f t="shared" si="148"/>
        <v>4.1832983210758119</v>
      </c>
      <c r="AK586">
        <f t="shared" si="149"/>
        <v>2.7041505168397988</v>
      </c>
      <c r="AL586">
        <f t="shared" si="150"/>
        <v>0</v>
      </c>
      <c r="AW586">
        <v>266</v>
      </c>
      <c r="AX586">
        <v>1</v>
      </c>
      <c r="AY586" t="s">
        <v>1379</v>
      </c>
      <c r="AZ586" t="s">
        <v>1380</v>
      </c>
      <c r="BA586">
        <v>19</v>
      </c>
      <c r="BB586">
        <v>374</v>
      </c>
      <c r="BC586">
        <v>2673.966796875</v>
      </c>
      <c r="BD586">
        <v>174</v>
      </c>
      <c r="BE586">
        <v>183.11651611328099</v>
      </c>
      <c r="BF586">
        <v>1211</v>
      </c>
      <c r="BG586">
        <v>3.4848071634769398E-2</v>
      </c>
      <c r="BH586">
        <v>403.81161499023398</v>
      </c>
      <c r="BI586">
        <v>74.233329772949205</v>
      </c>
      <c r="BJ586">
        <v>19</v>
      </c>
      <c r="BK586">
        <v>376</v>
      </c>
      <c r="BL586">
        <v>2642.37866210938</v>
      </c>
      <c r="BM586">
        <v>176</v>
      </c>
      <c r="BN586">
        <v>289.54266357421898</v>
      </c>
      <c r="BO586">
        <v>4239</v>
      </c>
      <c r="BP586">
        <v>3.28330211341381E-2</v>
      </c>
      <c r="BQ586">
        <v>676.27288818359398</v>
      </c>
      <c r="BR586">
        <v>74.233329772949205</v>
      </c>
      <c r="BS586">
        <f t="shared" si="151"/>
        <v>3.4271560102470211</v>
      </c>
      <c r="BT586">
        <f t="shared" si="152"/>
        <v>3.4219950536573327</v>
      </c>
      <c r="BU586">
        <f t="shared" si="153"/>
        <v>2.7041505168397988</v>
      </c>
      <c r="BV586">
        <f t="shared" si="154"/>
        <v>0</v>
      </c>
      <c r="BX586" t="s">
        <v>3098</v>
      </c>
      <c r="BY586" t="s">
        <v>5620</v>
      </c>
    </row>
    <row r="587" spans="2:77" x14ac:dyDescent="0.15">
      <c r="B587">
        <v>586</v>
      </c>
      <c r="C587">
        <v>2009</v>
      </c>
      <c r="D587">
        <v>86</v>
      </c>
      <c r="E587" t="s">
        <v>3100</v>
      </c>
      <c r="F587" s="1">
        <v>40037</v>
      </c>
      <c r="G587">
        <v>1795734500</v>
      </c>
      <c r="H587">
        <v>2E-3</v>
      </c>
      <c r="I587">
        <v>248284</v>
      </c>
      <c r="J587">
        <v>237</v>
      </c>
      <c r="K587">
        <v>10821</v>
      </c>
      <c r="L587" t="s">
        <v>25</v>
      </c>
      <c r="M587" t="s">
        <v>25</v>
      </c>
      <c r="N587" t="s">
        <v>26</v>
      </c>
      <c r="O587" t="s">
        <v>4261</v>
      </c>
      <c r="P587">
        <v>1</v>
      </c>
      <c r="Q587" t="s">
        <v>3100</v>
      </c>
      <c r="R587" t="s">
        <v>3101</v>
      </c>
      <c r="S587" t="s">
        <v>3102</v>
      </c>
      <c r="T587">
        <v>2009</v>
      </c>
      <c r="U587" t="s">
        <v>3103</v>
      </c>
      <c r="V587" t="s">
        <v>5703</v>
      </c>
      <c r="W587" t="s">
        <v>31</v>
      </c>
      <c r="X587">
        <v>7.8</v>
      </c>
      <c r="Y587">
        <v>406</v>
      </c>
      <c r="Z587">
        <v>22</v>
      </c>
      <c r="AA587">
        <f t="shared" si="140"/>
        <v>1</v>
      </c>
      <c r="AB587" t="s">
        <v>5424</v>
      </c>
      <c r="AC587">
        <f t="shared" si="141"/>
        <v>2</v>
      </c>
      <c r="AD587">
        <f t="shared" si="142"/>
        <v>2</v>
      </c>
      <c r="AE587">
        <f t="shared" si="143"/>
        <v>0</v>
      </c>
      <c r="AF587">
        <f t="shared" si="144"/>
        <v>8</v>
      </c>
      <c r="AG587">
        <f t="shared" si="145"/>
        <v>9.2542421264802357</v>
      </c>
      <c r="AH587">
        <f t="shared" si="146"/>
        <v>5.3949487335070359</v>
      </c>
      <c r="AI587">
        <f t="shared" si="147"/>
        <v>2.374748346010104</v>
      </c>
      <c r="AJ587">
        <f t="shared" si="148"/>
        <v>4.0342673970380254</v>
      </c>
      <c r="AK587">
        <f t="shared" si="149"/>
        <v>2.6085260335771938</v>
      </c>
      <c r="AL587">
        <f t="shared" si="150"/>
        <v>1.3424226808222062</v>
      </c>
      <c r="AW587">
        <v>190</v>
      </c>
      <c r="AX587">
        <v>2</v>
      </c>
      <c r="AY587" t="s">
        <v>1019</v>
      </c>
      <c r="AZ587" t="s">
        <v>1021</v>
      </c>
      <c r="BA587">
        <v>8</v>
      </c>
      <c r="BB587">
        <v>76</v>
      </c>
      <c r="BC587">
        <v>314.28292846679699</v>
      </c>
      <c r="BD587">
        <v>50</v>
      </c>
      <c r="BE587">
        <v>128.48342895507801</v>
      </c>
      <c r="BF587">
        <v>1796</v>
      </c>
      <c r="BG587">
        <v>8.5919052362441999E-3</v>
      </c>
      <c r="BH587">
        <v>471.45837402343801</v>
      </c>
      <c r="BI587">
        <v>16</v>
      </c>
      <c r="BJ587">
        <v>8</v>
      </c>
      <c r="BK587">
        <v>81</v>
      </c>
      <c r="BL587">
        <v>19.8286838531494</v>
      </c>
      <c r="BM587">
        <v>54</v>
      </c>
      <c r="BN587">
        <v>238.82061767578099</v>
      </c>
      <c r="BO587">
        <v>4748</v>
      </c>
      <c r="BP587" s="6">
        <v>5.3792657126905403E-5</v>
      </c>
      <c r="BQ587">
        <v>529.840087890625</v>
      </c>
      <c r="BR587">
        <v>15.5</v>
      </c>
      <c r="BS587">
        <f t="shared" si="151"/>
        <v>2.4973207912179407</v>
      </c>
      <c r="BT587">
        <f t="shared" si="152"/>
        <v>1.2972938884723602</v>
      </c>
      <c r="BU587">
        <f t="shared" si="153"/>
        <v>2.6085260335771938</v>
      </c>
      <c r="BV587">
        <f t="shared" si="154"/>
        <v>1.3424226808222062</v>
      </c>
      <c r="BX587" t="s">
        <v>3101</v>
      </c>
      <c r="BY587" t="s">
        <v>5703</v>
      </c>
    </row>
    <row r="588" spans="2:77" x14ac:dyDescent="0.15">
      <c r="B588">
        <v>587</v>
      </c>
      <c r="C588">
        <v>2009</v>
      </c>
      <c r="D588">
        <v>87</v>
      </c>
      <c r="E588" t="s">
        <v>3104</v>
      </c>
      <c r="F588" s="1">
        <v>39884</v>
      </c>
      <c r="G588">
        <v>1660430500</v>
      </c>
      <c r="H588">
        <v>2E-3</v>
      </c>
      <c r="I588">
        <v>243432</v>
      </c>
      <c r="J588">
        <v>222</v>
      </c>
      <c r="K588">
        <v>14423</v>
      </c>
      <c r="L588" t="s">
        <v>33</v>
      </c>
      <c r="M588" t="s">
        <v>33</v>
      </c>
      <c r="N588" t="s">
        <v>1949</v>
      </c>
      <c r="O588" t="s">
        <v>4261</v>
      </c>
      <c r="P588">
        <v>1</v>
      </c>
      <c r="Q588" t="s">
        <v>3104</v>
      </c>
      <c r="R588" t="s">
        <v>3105</v>
      </c>
      <c r="S588" t="s">
        <v>3106</v>
      </c>
      <c r="T588">
        <v>2008</v>
      </c>
      <c r="U588" t="s">
        <v>3107</v>
      </c>
      <c r="V588" t="s">
        <v>5608</v>
      </c>
      <c r="W588" t="s">
        <v>3108</v>
      </c>
      <c r="X588">
        <v>6.4</v>
      </c>
      <c r="Y588">
        <v>74</v>
      </c>
      <c r="Z588">
        <v>6</v>
      </c>
      <c r="AA588">
        <f t="shared" si="140"/>
        <v>2</v>
      </c>
      <c r="AB588" t="s">
        <v>5456</v>
      </c>
      <c r="AC588">
        <f t="shared" si="141"/>
        <v>10</v>
      </c>
      <c r="AD588">
        <f t="shared" si="142"/>
        <v>5</v>
      </c>
      <c r="AE588">
        <f t="shared" si="143"/>
        <v>0</v>
      </c>
      <c r="AF588">
        <f t="shared" si="144"/>
        <v>3</v>
      </c>
      <c r="AG588">
        <f t="shared" si="145"/>
        <v>9.220220702217949</v>
      </c>
      <c r="AH588">
        <f t="shared" si="146"/>
        <v>5.3863776671970376</v>
      </c>
      <c r="AI588">
        <f t="shared" si="147"/>
        <v>2.3463529744506384</v>
      </c>
      <c r="AJ588">
        <f t="shared" si="148"/>
        <v>4.1590556035134876</v>
      </c>
      <c r="AK588">
        <f t="shared" si="149"/>
        <v>1.8692317197309762</v>
      </c>
      <c r="AL588">
        <f t="shared" si="150"/>
        <v>0.77815125038364352</v>
      </c>
      <c r="AW588">
        <v>971</v>
      </c>
      <c r="AX588">
        <v>2</v>
      </c>
      <c r="AY588" t="s">
        <v>5129</v>
      </c>
      <c r="AZ588" t="s">
        <v>5131</v>
      </c>
      <c r="BA588">
        <v>11</v>
      </c>
      <c r="BB588">
        <v>120</v>
      </c>
      <c r="BC588">
        <v>409.80563354492199</v>
      </c>
      <c r="BD588">
        <v>50</v>
      </c>
      <c r="BE588">
        <v>130.25009155273401</v>
      </c>
      <c r="BF588">
        <v>1791</v>
      </c>
      <c r="BG588">
        <v>1.0900441557169E-2</v>
      </c>
      <c r="BH588">
        <v>226.67172241210901</v>
      </c>
      <c r="BI588">
        <v>14.8333339691162</v>
      </c>
      <c r="BJ588">
        <v>11</v>
      </c>
      <c r="BK588">
        <v>127</v>
      </c>
      <c r="BL588">
        <v>32.398468017578097</v>
      </c>
      <c r="BM588">
        <v>57</v>
      </c>
      <c r="BN588">
        <v>248.57281494140599</v>
      </c>
      <c r="BO588">
        <v>4561</v>
      </c>
      <c r="BP588">
        <v>1.1920592078240601E-4</v>
      </c>
      <c r="BQ588">
        <v>630.57537841796898</v>
      </c>
      <c r="BR588">
        <v>14.8333339691162</v>
      </c>
      <c r="BS588">
        <f t="shared" si="151"/>
        <v>2.6125779242961578</v>
      </c>
      <c r="BT588">
        <f t="shared" si="152"/>
        <v>1.5105244747979001</v>
      </c>
      <c r="BU588">
        <f t="shared" si="153"/>
        <v>1.8692317197309762</v>
      </c>
      <c r="BV588">
        <f t="shared" si="154"/>
        <v>0.77815125038364352</v>
      </c>
      <c r="BX588" t="s">
        <v>3105</v>
      </c>
      <c r="BY588" t="s">
        <v>5608</v>
      </c>
    </row>
    <row r="589" spans="2:77" x14ac:dyDescent="0.15">
      <c r="B589">
        <v>588</v>
      </c>
      <c r="C589">
        <v>2009</v>
      </c>
      <c r="D589">
        <v>88</v>
      </c>
      <c r="E589" t="s">
        <v>3109</v>
      </c>
      <c r="F589" s="1">
        <v>39870</v>
      </c>
      <c r="G589">
        <v>1591408000</v>
      </c>
      <c r="H589">
        <v>2E-3</v>
      </c>
      <c r="I589">
        <v>237869</v>
      </c>
      <c r="J589">
        <v>199</v>
      </c>
      <c r="K589">
        <v>12465</v>
      </c>
      <c r="L589" t="s">
        <v>33</v>
      </c>
      <c r="M589" t="s">
        <v>33</v>
      </c>
      <c r="N589" t="s">
        <v>84</v>
      </c>
      <c r="O589" t="s">
        <v>4261</v>
      </c>
      <c r="P589">
        <v>1</v>
      </c>
      <c r="Q589" t="s">
        <v>3109</v>
      </c>
      <c r="R589" t="s">
        <v>3110</v>
      </c>
      <c r="S589" t="s">
        <v>3111</v>
      </c>
      <c r="T589">
        <v>2009</v>
      </c>
      <c r="U589" t="s">
        <v>3112</v>
      </c>
      <c r="V589" t="s">
        <v>5618</v>
      </c>
      <c r="W589" t="s">
        <v>31</v>
      </c>
      <c r="X589">
        <v>6.7</v>
      </c>
      <c r="Y589">
        <v>127</v>
      </c>
      <c r="Z589">
        <v>6</v>
      </c>
      <c r="AA589">
        <f t="shared" si="140"/>
        <v>2</v>
      </c>
      <c r="AB589" t="s">
        <v>5429</v>
      </c>
      <c r="AC589">
        <f t="shared" si="141"/>
        <v>4</v>
      </c>
      <c r="AD589">
        <f t="shared" si="142"/>
        <v>4</v>
      </c>
      <c r="AE589">
        <f t="shared" si="143"/>
        <v>0</v>
      </c>
      <c r="AF589">
        <f t="shared" si="144"/>
        <v>2</v>
      </c>
      <c r="AG589">
        <f t="shared" si="145"/>
        <v>9.2017815369267204</v>
      </c>
      <c r="AH589">
        <f t="shared" si="146"/>
        <v>5.3763378468031995</v>
      </c>
      <c r="AI589">
        <f t="shared" si="147"/>
        <v>2.2988530764097064</v>
      </c>
      <c r="AJ589">
        <f t="shared" si="148"/>
        <v>4.0956922828397921</v>
      </c>
      <c r="AK589">
        <f t="shared" si="149"/>
        <v>2.1038037209559568</v>
      </c>
      <c r="AL589">
        <f t="shared" si="150"/>
        <v>0.77815125038364352</v>
      </c>
      <c r="AW589">
        <v>661</v>
      </c>
      <c r="AX589">
        <v>2</v>
      </c>
      <c r="AY589" t="s">
        <v>3504</v>
      </c>
      <c r="AZ589" t="s">
        <v>3506</v>
      </c>
      <c r="BA589">
        <v>8</v>
      </c>
      <c r="BB589">
        <v>74</v>
      </c>
      <c r="BC589">
        <v>262.14123535156301</v>
      </c>
      <c r="BD589">
        <v>25</v>
      </c>
      <c r="BE589">
        <v>109.142784118652</v>
      </c>
      <c r="BF589">
        <v>2052</v>
      </c>
      <c r="BG589">
        <v>6.8346429616212801E-3</v>
      </c>
      <c r="BH589">
        <v>51.350627899169901</v>
      </c>
      <c r="BI589">
        <v>1.3333333730697601</v>
      </c>
      <c r="BJ589">
        <v>9</v>
      </c>
      <c r="BK589">
        <v>87</v>
      </c>
      <c r="BL589">
        <v>127.81951904296901</v>
      </c>
      <c r="BM589">
        <v>36</v>
      </c>
      <c r="BN589">
        <v>251.11361694335901</v>
      </c>
      <c r="BO589">
        <v>4420</v>
      </c>
      <c r="BP589">
        <v>1.4156345278024699E-3</v>
      </c>
      <c r="BQ589">
        <v>1271.26818847656</v>
      </c>
      <c r="BR589">
        <v>8.3333330154418892</v>
      </c>
      <c r="BS589">
        <f t="shared" si="151"/>
        <v>2.4185353417289899</v>
      </c>
      <c r="BT589">
        <f t="shared" si="152"/>
        <v>2.1065971790599973</v>
      </c>
      <c r="BU589">
        <f t="shared" si="153"/>
        <v>2.1038037209559568</v>
      </c>
      <c r="BV589">
        <f t="shared" si="154"/>
        <v>0.77815125038364352</v>
      </c>
      <c r="BX589" t="s">
        <v>3110</v>
      </c>
      <c r="BY589" t="s">
        <v>5618</v>
      </c>
    </row>
    <row r="590" spans="2:77" x14ac:dyDescent="0.15">
      <c r="B590">
        <v>589</v>
      </c>
      <c r="C590">
        <v>2009</v>
      </c>
      <c r="D590">
        <v>89</v>
      </c>
      <c r="E590" t="s">
        <v>3113</v>
      </c>
      <c r="F590" s="1">
        <v>39849</v>
      </c>
      <c r="G590">
        <v>1506896000</v>
      </c>
      <c r="H590">
        <v>1E-3</v>
      </c>
      <c r="I590">
        <v>229799</v>
      </c>
      <c r="J590">
        <v>191</v>
      </c>
      <c r="K590">
        <v>10038</v>
      </c>
      <c r="L590" t="s">
        <v>33</v>
      </c>
      <c r="M590" t="s">
        <v>33</v>
      </c>
      <c r="N590" t="s">
        <v>84</v>
      </c>
      <c r="O590" t="s">
        <v>4261</v>
      </c>
      <c r="P590">
        <v>1</v>
      </c>
      <c r="Q590" t="s">
        <v>3113</v>
      </c>
      <c r="R590" t="s">
        <v>3114</v>
      </c>
      <c r="S590" t="s">
        <v>3115</v>
      </c>
      <c r="T590">
        <v>2008</v>
      </c>
      <c r="U590" t="s">
        <v>3116</v>
      </c>
      <c r="V590" t="s">
        <v>5597</v>
      </c>
      <c r="W590" t="s">
        <v>3117</v>
      </c>
      <c r="X590">
        <v>7.7</v>
      </c>
      <c r="Y590">
        <v>324</v>
      </c>
      <c r="Z590">
        <v>28</v>
      </c>
      <c r="AA590">
        <f t="shared" si="140"/>
        <v>2</v>
      </c>
      <c r="AB590" t="s">
        <v>5429</v>
      </c>
      <c r="AC590">
        <f t="shared" si="141"/>
        <v>4</v>
      </c>
      <c r="AD590">
        <f t="shared" si="142"/>
        <v>4</v>
      </c>
      <c r="AE590">
        <f t="shared" si="143"/>
        <v>0</v>
      </c>
      <c r="AF590">
        <f t="shared" si="144"/>
        <v>2</v>
      </c>
      <c r="AG590">
        <f t="shared" si="145"/>
        <v>9.1780832800620153</v>
      </c>
      <c r="AH590">
        <f t="shared" si="146"/>
        <v>5.3613481344679021</v>
      </c>
      <c r="AI590">
        <f t="shared" si="147"/>
        <v>2.2810333672477272</v>
      </c>
      <c r="AJ590">
        <f t="shared" si="148"/>
        <v>4.0016471913460379</v>
      </c>
      <c r="AK590">
        <f t="shared" si="149"/>
        <v>2.5105450102066116</v>
      </c>
      <c r="AL590">
        <f t="shared" si="150"/>
        <v>1.447158031342219</v>
      </c>
      <c r="AW590">
        <v>767</v>
      </c>
      <c r="AX590">
        <v>2</v>
      </c>
      <c r="AY590" t="s">
        <v>4068</v>
      </c>
      <c r="AZ590" t="s">
        <v>4070</v>
      </c>
      <c r="BA590">
        <v>9</v>
      </c>
      <c r="BB590">
        <v>79</v>
      </c>
      <c r="BC590">
        <v>267.952392578125</v>
      </c>
      <c r="BD590">
        <v>28</v>
      </c>
      <c r="BE590">
        <v>110.742790222168</v>
      </c>
      <c r="BF590">
        <v>2040</v>
      </c>
      <c r="BG590">
        <v>6.9502312690019599E-3</v>
      </c>
      <c r="BH590">
        <v>250.118240356445</v>
      </c>
      <c r="BI590">
        <v>8.3333330154418892</v>
      </c>
      <c r="BJ590">
        <v>9</v>
      </c>
      <c r="BK590">
        <v>83</v>
      </c>
      <c r="BL590">
        <v>78.642181396484403</v>
      </c>
      <c r="BM590">
        <v>32</v>
      </c>
      <c r="BN590">
        <v>242.496994018555</v>
      </c>
      <c r="BO590">
        <v>4546</v>
      </c>
      <c r="BP590">
        <v>7.9641788033768502E-4</v>
      </c>
      <c r="BQ590">
        <v>1825.8037109375</v>
      </c>
      <c r="BR590">
        <v>8.3333330154418892</v>
      </c>
      <c r="BS590">
        <f t="shared" si="151"/>
        <v>2.4280576392629598</v>
      </c>
      <c r="BT590">
        <f t="shared" si="152"/>
        <v>1.8956555515600497</v>
      </c>
      <c r="BU590">
        <f t="shared" si="153"/>
        <v>2.5105450102066116</v>
      </c>
      <c r="BV590">
        <f t="shared" si="154"/>
        <v>1.447158031342219</v>
      </c>
      <c r="BX590" t="s">
        <v>3114</v>
      </c>
      <c r="BY590" t="s">
        <v>5597</v>
      </c>
    </row>
    <row r="591" spans="2:77" x14ac:dyDescent="0.15">
      <c r="B591">
        <v>590</v>
      </c>
      <c r="C591">
        <v>2009</v>
      </c>
      <c r="D591">
        <v>90</v>
      </c>
      <c r="E591" t="s">
        <v>3118</v>
      </c>
      <c r="F591" s="1">
        <v>39821</v>
      </c>
      <c r="G591">
        <v>1524555000</v>
      </c>
      <c r="H591">
        <v>1E-3</v>
      </c>
      <c r="I591">
        <v>228465</v>
      </c>
      <c r="J591">
        <v>163</v>
      </c>
      <c r="K591">
        <v>9257</v>
      </c>
      <c r="L591" t="s">
        <v>33</v>
      </c>
      <c r="M591" t="s">
        <v>33</v>
      </c>
      <c r="N591" t="s">
        <v>2657</v>
      </c>
      <c r="O591" t="s">
        <v>4261</v>
      </c>
      <c r="P591">
        <v>1</v>
      </c>
      <c r="Q591" t="s">
        <v>3118</v>
      </c>
      <c r="R591" t="s">
        <v>3119</v>
      </c>
      <c r="S591" t="s">
        <v>3120</v>
      </c>
      <c r="T591">
        <v>2008</v>
      </c>
      <c r="U591" t="s">
        <v>3121</v>
      </c>
      <c r="V591" t="s">
        <v>5749</v>
      </c>
      <c r="W591" t="s">
        <v>31</v>
      </c>
      <c r="X591">
        <v>7.7</v>
      </c>
      <c r="Y591">
        <v>202</v>
      </c>
      <c r="Z591">
        <v>11</v>
      </c>
      <c r="AA591">
        <f t="shared" si="140"/>
        <v>2</v>
      </c>
      <c r="AB591" t="s">
        <v>5467</v>
      </c>
      <c r="AC591">
        <f t="shared" si="141"/>
        <v>10</v>
      </c>
      <c r="AD591">
        <f t="shared" si="142"/>
        <v>5</v>
      </c>
      <c r="AE591">
        <f t="shared" si="143"/>
        <v>0</v>
      </c>
      <c r="AF591">
        <f t="shared" si="144"/>
        <v>1</v>
      </c>
      <c r="AG591">
        <f t="shared" si="145"/>
        <v>9.1831430966355665</v>
      </c>
      <c r="AH591">
        <f t="shared" si="146"/>
        <v>5.3588196771799481</v>
      </c>
      <c r="AI591">
        <f t="shared" si="147"/>
        <v>2.2121876044039577</v>
      </c>
      <c r="AJ591">
        <f t="shared" si="148"/>
        <v>3.9664702637292839</v>
      </c>
      <c r="AK591">
        <f t="shared" si="149"/>
        <v>2.3053513694466239</v>
      </c>
      <c r="AL591">
        <f t="shared" si="150"/>
        <v>1.0413926851582249</v>
      </c>
      <c r="AW591">
        <v>370</v>
      </c>
      <c r="AX591">
        <v>2</v>
      </c>
      <c r="AY591" t="s">
        <v>1975</v>
      </c>
      <c r="AZ591" t="s">
        <v>1977</v>
      </c>
      <c r="BA591">
        <v>8</v>
      </c>
      <c r="BB591">
        <v>74</v>
      </c>
      <c r="BC591">
        <v>262.14120483398398</v>
      </c>
      <c r="BD591">
        <v>25</v>
      </c>
      <c r="BE591">
        <v>109.142784118652</v>
      </c>
      <c r="BF591">
        <v>2052</v>
      </c>
      <c r="BG591">
        <v>6.8346429616212801E-3</v>
      </c>
      <c r="BH591">
        <v>51.350627899169901</v>
      </c>
      <c r="BI591">
        <v>1.3333333730697601</v>
      </c>
      <c r="BJ591">
        <v>8</v>
      </c>
      <c r="BK591">
        <v>78</v>
      </c>
      <c r="BL591">
        <v>77.164985656738295</v>
      </c>
      <c r="BM591">
        <v>29</v>
      </c>
      <c r="BN591">
        <v>240.76365661621099</v>
      </c>
      <c r="BO591">
        <v>4560</v>
      </c>
      <c r="BP591">
        <v>7.9468934563919902E-4</v>
      </c>
      <c r="BQ591">
        <v>203.29672241210901</v>
      </c>
      <c r="BR591">
        <v>1.3333333730697601</v>
      </c>
      <c r="BS591">
        <f t="shared" si="151"/>
        <v>2.4185352911699205</v>
      </c>
      <c r="BT591">
        <f t="shared" si="152"/>
        <v>1.8874202797968862</v>
      </c>
      <c r="BU591">
        <f t="shared" si="153"/>
        <v>2.3053513694466239</v>
      </c>
      <c r="BV591">
        <f t="shared" si="154"/>
        <v>1.0413926851582249</v>
      </c>
      <c r="BX591" t="s">
        <v>3119</v>
      </c>
      <c r="BY591" t="s">
        <v>5749</v>
      </c>
    </row>
    <row r="592" spans="2:77" x14ac:dyDescent="0.15">
      <c r="B592">
        <v>591</v>
      </c>
      <c r="C592">
        <v>2009</v>
      </c>
      <c r="D592">
        <v>91</v>
      </c>
      <c r="E592" t="s">
        <v>3123</v>
      </c>
      <c r="F592" s="1">
        <v>40009</v>
      </c>
      <c r="G592">
        <v>1461905000</v>
      </c>
      <c r="H592">
        <v>1E-3</v>
      </c>
      <c r="I592">
        <v>225087</v>
      </c>
      <c r="J592">
        <v>145</v>
      </c>
      <c r="K592">
        <v>6214</v>
      </c>
      <c r="L592" t="s">
        <v>348</v>
      </c>
      <c r="M592" t="s">
        <v>348</v>
      </c>
      <c r="N592" t="s">
        <v>2582</v>
      </c>
      <c r="O592" t="s">
        <v>4261</v>
      </c>
      <c r="P592" t="e">
        <v>#VALUE!</v>
      </c>
      <c r="Q592" t="s">
        <v>5524</v>
      </c>
      <c r="R592" t="s">
        <v>5525</v>
      </c>
      <c r="S592" t="s">
        <v>5526</v>
      </c>
      <c r="T592">
        <v>2006</v>
      </c>
      <c r="U592" t="s">
        <v>5527</v>
      </c>
      <c r="V592" t="s">
        <v>5619</v>
      </c>
      <c r="W592" t="s">
        <v>5528</v>
      </c>
      <c r="X592">
        <v>9</v>
      </c>
      <c r="Y592">
        <v>56</v>
      </c>
      <c r="Z592">
        <v>5</v>
      </c>
      <c r="AA592">
        <f t="shared" si="140"/>
        <v>5</v>
      </c>
      <c r="AB592" t="s">
        <v>5465</v>
      </c>
      <c r="AC592">
        <f t="shared" si="141"/>
        <v>10</v>
      </c>
      <c r="AD592">
        <f t="shared" si="142"/>
        <v>5</v>
      </c>
      <c r="AE592">
        <f t="shared" si="143"/>
        <v>1</v>
      </c>
      <c r="AF592">
        <f t="shared" si="144"/>
        <v>7</v>
      </c>
      <c r="AG592">
        <f t="shared" si="145"/>
        <v>9.1649191514752619</v>
      </c>
      <c r="AH592">
        <f t="shared" si="146"/>
        <v>5.3523504128534727</v>
      </c>
      <c r="AI592">
        <f t="shared" si="147"/>
        <v>2.1613680022349744</v>
      </c>
      <c r="AJ592">
        <f t="shared" si="148"/>
        <v>3.7933712489189553</v>
      </c>
      <c r="AK592">
        <f t="shared" si="149"/>
        <v>1.7481880270062005</v>
      </c>
      <c r="AL592">
        <f t="shared" si="150"/>
        <v>0.69897000433601875</v>
      </c>
      <c r="AW592">
        <v>240</v>
      </c>
      <c r="AX592">
        <v>1</v>
      </c>
      <c r="AY592" t="s">
        <v>1251</v>
      </c>
      <c r="AZ592" t="s">
        <v>1253</v>
      </c>
      <c r="BA592">
        <v>26</v>
      </c>
      <c r="BB592">
        <v>564</v>
      </c>
      <c r="BC592">
        <v>4712.896484375</v>
      </c>
      <c r="BD592">
        <v>259</v>
      </c>
      <c r="BE592">
        <v>201.58312988281301</v>
      </c>
      <c r="BF592">
        <v>1109</v>
      </c>
      <c r="BG592">
        <v>6.1708793044090299E-2</v>
      </c>
      <c r="BH592">
        <v>872.86767578125</v>
      </c>
      <c r="BI592">
        <v>173.14999389648401</v>
      </c>
      <c r="BJ592">
        <v>27</v>
      </c>
      <c r="BK592">
        <v>594</v>
      </c>
      <c r="BL592">
        <v>4839.86865234375</v>
      </c>
      <c r="BM592">
        <v>273</v>
      </c>
      <c r="BN592">
        <v>327.08612060546898</v>
      </c>
      <c r="BO592">
        <v>3808</v>
      </c>
      <c r="BP592">
        <v>6.0401592403650298E-2</v>
      </c>
      <c r="BQ592">
        <v>3885.69311523438</v>
      </c>
      <c r="BR592">
        <v>190.64999389648401</v>
      </c>
      <c r="BS592">
        <f t="shared" si="151"/>
        <v>3.6732879008760277</v>
      </c>
      <c r="BT592">
        <f t="shared" si="152"/>
        <v>3.6848335756245034</v>
      </c>
      <c r="BU592">
        <f t="shared" si="153"/>
        <v>1.7481880270062005</v>
      </c>
      <c r="BV592">
        <f t="shared" si="154"/>
        <v>0.69897000433601875</v>
      </c>
      <c r="BX592" t="s">
        <v>5525</v>
      </c>
      <c r="BY592" t="s">
        <v>5619</v>
      </c>
    </row>
    <row r="593" spans="1:77" x14ac:dyDescent="0.15">
      <c r="B593">
        <v>592</v>
      </c>
      <c r="C593">
        <v>2009</v>
      </c>
      <c r="D593">
        <v>92</v>
      </c>
      <c r="E593" t="s">
        <v>3124</v>
      </c>
      <c r="F593" s="1">
        <v>39954</v>
      </c>
      <c r="G593">
        <v>1427050000</v>
      </c>
      <c r="H593">
        <v>1E-3</v>
      </c>
      <c r="I593">
        <v>219260</v>
      </c>
      <c r="J593">
        <v>250</v>
      </c>
      <c r="K593">
        <v>8583</v>
      </c>
      <c r="L593" t="s">
        <v>33</v>
      </c>
      <c r="M593" t="s">
        <v>33</v>
      </c>
      <c r="N593" t="s">
        <v>5501</v>
      </c>
      <c r="O593" t="s">
        <v>4261</v>
      </c>
      <c r="P593" t="e">
        <v>#VALUE!</v>
      </c>
      <c r="Q593" t="s">
        <v>3125</v>
      </c>
      <c r="R593" t="s">
        <v>3126</v>
      </c>
      <c r="S593" t="s">
        <v>3127</v>
      </c>
      <c r="T593">
        <v>2009</v>
      </c>
      <c r="U593" t="s">
        <v>3128</v>
      </c>
      <c r="V593" t="s">
        <v>5750</v>
      </c>
      <c r="W593" t="s">
        <v>3130</v>
      </c>
      <c r="X593">
        <v>8.5</v>
      </c>
      <c r="Y593">
        <v>218</v>
      </c>
      <c r="Z593">
        <v>9</v>
      </c>
      <c r="AA593">
        <f t="shared" si="140"/>
        <v>2</v>
      </c>
      <c r="AB593" t="s">
        <v>5500</v>
      </c>
      <c r="AC593">
        <f t="shared" si="141"/>
        <v>9</v>
      </c>
      <c r="AD593">
        <f t="shared" si="142"/>
        <v>4</v>
      </c>
      <c r="AE593">
        <f t="shared" si="143"/>
        <v>1</v>
      </c>
      <c r="AF593">
        <f t="shared" si="144"/>
        <v>5</v>
      </c>
      <c r="AG593">
        <f t="shared" si="145"/>
        <v>9.1544391898936777</v>
      </c>
      <c r="AH593">
        <f t="shared" si="146"/>
        <v>5.340959409772541</v>
      </c>
      <c r="AI593">
        <f t="shared" si="147"/>
        <v>2.397940008672037</v>
      </c>
      <c r="AJ593">
        <f t="shared" si="148"/>
        <v>3.9336391125249248</v>
      </c>
      <c r="AK593">
        <f t="shared" si="149"/>
        <v>2.3384564936046046</v>
      </c>
      <c r="AL593">
        <f t="shared" si="150"/>
        <v>0.95424250943932487</v>
      </c>
      <c r="AW593">
        <v>125</v>
      </c>
      <c r="AX593">
        <v>1</v>
      </c>
      <c r="AY593" t="s">
        <v>691</v>
      </c>
      <c r="AZ593" t="s">
        <v>693</v>
      </c>
      <c r="BA593">
        <v>25</v>
      </c>
      <c r="BB593">
        <v>538</v>
      </c>
      <c r="BC593">
        <v>4563.98388671875</v>
      </c>
      <c r="BD593">
        <v>224</v>
      </c>
      <c r="BE593">
        <v>194.61642456054699</v>
      </c>
      <c r="BF593">
        <v>1153</v>
      </c>
      <c r="BG593">
        <v>5.9746474027633702E-2</v>
      </c>
      <c r="BH593">
        <v>711.05999755859398</v>
      </c>
      <c r="BI593">
        <v>144.41667175293</v>
      </c>
      <c r="BJ593">
        <v>25</v>
      </c>
      <c r="BK593">
        <v>549</v>
      </c>
      <c r="BL593">
        <v>4595.287109375</v>
      </c>
      <c r="BM593">
        <v>234</v>
      </c>
      <c r="BN593">
        <v>306.89175415039102</v>
      </c>
      <c r="BO593">
        <v>4087</v>
      </c>
      <c r="BP593">
        <v>5.7354643940925598E-2</v>
      </c>
      <c r="BQ593">
        <v>1095.43176269531</v>
      </c>
      <c r="BR593">
        <v>144.41667175293</v>
      </c>
      <c r="BS593">
        <f t="shared" si="151"/>
        <v>3.6593441024592606</v>
      </c>
      <c r="BT593">
        <f t="shared" si="152"/>
        <v>3.6623126508955628</v>
      </c>
      <c r="BU593">
        <f t="shared" si="153"/>
        <v>2.3384564936046046</v>
      </c>
      <c r="BV593">
        <f t="shared" si="154"/>
        <v>0.95424250943932487</v>
      </c>
      <c r="BX593" t="s">
        <v>3126</v>
      </c>
      <c r="BY593" t="s">
        <v>5750</v>
      </c>
    </row>
    <row r="594" spans="1:77" x14ac:dyDescent="0.15">
      <c r="B594">
        <v>593</v>
      </c>
      <c r="C594">
        <v>2009</v>
      </c>
      <c r="D594">
        <v>93</v>
      </c>
      <c r="E594" t="s">
        <v>3131</v>
      </c>
      <c r="F594" s="1">
        <v>39912</v>
      </c>
      <c r="G594">
        <v>1411607500</v>
      </c>
      <c r="H594">
        <v>1E-3</v>
      </c>
      <c r="I594">
        <v>217478</v>
      </c>
      <c r="J594">
        <v>225</v>
      </c>
      <c r="K594">
        <v>14538</v>
      </c>
      <c r="L594" t="s">
        <v>25</v>
      </c>
      <c r="M594" t="s">
        <v>25</v>
      </c>
      <c r="N594" t="s">
        <v>713</v>
      </c>
      <c r="O594" t="s">
        <v>4261</v>
      </c>
      <c r="P594" t="e">
        <v>#VALUE!</v>
      </c>
      <c r="Q594" t="s">
        <v>3132</v>
      </c>
      <c r="R594" t="s">
        <v>3133</v>
      </c>
      <c r="S594" t="s">
        <v>3134</v>
      </c>
      <c r="T594">
        <v>2009</v>
      </c>
      <c r="U594" t="s">
        <v>3135</v>
      </c>
      <c r="V594" t="s">
        <v>5604</v>
      </c>
      <c r="W594" t="s">
        <v>3136</v>
      </c>
      <c r="X594">
        <v>8.1</v>
      </c>
      <c r="Y594">
        <v>456</v>
      </c>
      <c r="Z594">
        <v>24</v>
      </c>
      <c r="AA594">
        <f t="shared" si="140"/>
        <v>1</v>
      </c>
      <c r="AB594" t="s">
        <v>5443</v>
      </c>
      <c r="AC594">
        <f t="shared" si="141"/>
        <v>3</v>
      </c>
      <c r="AD594">
        <f t="shared" si="142"/>
        <v>3</v>
      </c>
      <c r="AE594">
        <f t="shared" si="143"/>
        <v>0</v>
      </c>
      <c r="AF594">
        <f t="shared" si="144"/>
        <v>4</v>
      </c>
      <c r="AG594">
        <f t="shared" si="145"/>
        <v>9.14971395714044</v>
      </c>
      <c r="AH594">
        <f t="shared" si="146"/>
        <v>5.3374153304315781</v>
      </c>
      <c r="AI594">
        <f t="shared" si="147"/>
        <v>2.3521825181113623</v>
      </c>
      <c r="AJ594">
        <f t="shared" si="148"/>
        <v>4.1625046645211494</v>
      </c>
      <c r="AK594">
        <f t="shared" si="149"/>
        <v>2.6589648426644348</v>
      </c>
      <c r="AL594">
        <f t="shared" si="150"/>
        <v>1.3802112417116059</v>
      </c>
      <c r="AW594">
        <v>283</v>
      </c>
      <c r="AX594">
        <v>3</v>
      </c>
      <c r="AY594" t="s">
        <v>1466</v>
      </c>
      <c r="AZ594" t="s">
        <v>1468</v>
      </c>
      <c r="BA594">
        <v>4</v>
      </c>
      <c r="BB594">
        <v>21</v>
      </c>
      <c r="BC594">
        <v>460.99160766601602</v>
      </c>
      <c r="BD594">
        <v>8</v>
      </c>
      <c r="BE594">
        <v>5.8333334922790501</v>
      </c>
      <c r="BF594">
        <v>556</v>
      </c>
      <c r="BG594">
        <v>-0.121808066964149</v>
      </c>
      <c r="BH594">
        <v>0</v>
      </c>
      <c r="BI594">
        <v>0</v>
      </c>
      <c r="BJ594">
        <v>6</v>
      </c>
      <c r="BK594">
        <v>55</v>
      </c>
      <c r="BL594">
        <v>46.448093414306598</v>
      </c>
      <c r="BM594">
        <v>34</v>
      </c>
      <c r="BN594">
        <v>241.86119079589801</v>
      </c>
      <c r="BO594">
        <v>4527</v>
      </c>
      <c r="BP594">
        <v>4.5695630251430002E-4</v>
      </c>
      <c r="BQ594">
        <v>491.3515625</v>
      </c>
      <c r="BR594">
        <v>5.3333330154418901</v>
      </c>
      <c r="BS594">
        <f t="shared" si="151"/>
        <v>2.6636930191477486</v>
      </c>
      <c r="BT594">
        <f t="shared" si="152"/>
        <v>1.666967891921914</v>
      </c>
      <c r="BU594">
        <f t="shared" si="153"/>
        <v>2.6589648426644348</v>
      </c>
      <c r="BV594">
        <f t="shared" si="154"/>
        <v>1.3802112417116059</v>
      </c>
      <c r="BX594" t="s">
        <v>3133</v>
      </c>
      <c r="BY594" t="s">
        <v>5604</v>
      </c>
    </row>
    <row r="595" spans="1:77" x14ac:dyDescent="0.15">
      <c r="B595">
        <v>594</v>
      </c>
      <c r="C595">
        <v>2009</v>
      </c>
      <c r="D595">
        <v>94</v>
      </c>
      <c r="E595" t="s">
        <v>3137</v>
      </c>
      <c r="F595" s="1">
        <v>39870</v>
      </c>
      <c r="G595">
        <v>1427608500</v>
      </c>
      <c r="H595">
        <v>1E-3</v>
      </c>
      <c r="I595">
        <v>214638</v>
      </c>
      <c r="J595">
        <v>171</v>
      </c>
      <c r="K595">
        <v>12028</v>
      </c>
      <c r="L595" t="s">
        <v>33</v>
      </c>
      <c r="M595" t="s">
        <v>33</v>
      </c>
      <c r="N595" t="s">
        <v>1710</v>
      </c>
      <c r="O595" t="s">
        <v>4261</v>
      </c>
      <c r="P595">
        <v>1</v>
      </c>
      <c r="Q595" t="s">
        <v>3137</v>
      </c>
      <c r="R595" t="s">
        <v>3138</v>
      </c>
      <c r="S595" t="s">
        <v>3139</v>
      </c>
      <c r="T595">
        <v>2009</v>
      </c>
      <c r="U595" t="s">
        <v>3140</v>
      </c>
      <c r="V595" t="s">
        <v>5635</v>
      </c>
      <c r="W595" t="s">
        <v>3141</v>
      </c>
      <c r="X595">
        <v>4.5</v>
      </c>
      <c r="Y595">
        <v>134</v>
      </c>
      <c r="Z595">
        <v>5</v>
      </c>
      <c r="AA595">
        <f t="shared" si="140"/>
        <v>2</v>
      </c>
      <c r="AB595" t="s">
        <v>5455</v>
      </c>
      <c r="AC595">
        <f t="shared" si="141"/>
        <v>9</v>
      </c>
      <c r="AD595">
        <f t="shared" si="142"/>
        <v>4</v>
      </c>
      <c r="AE595">
        <f t="shared" si="143"/>
        <v>0</v>
      </c>
      <c r="AF595">
        <f t="shared" si="144"/>
        <v>2</v>
      </c>
      <c r="AG595">
        <f t="shared" si="145"/>
        <v>9.1546091250864432</v>
      </c>
      <c r="AH595">
        <f t="shared" si="146"/>
        <v>5.3317066129204491</v>
      </c>
      <c r="AI595">
        <f t="shared" si="147"/>
        <v>2.2329961103921536</v>
      </c>
      <c r="AJ595">
        <f t="shared" si="148"/>
        <v>4.080193419428479</v>
      </c>
      <c r="AK595">
        <f t="shared" si="149"/>
        <v>2.1271047983648073</v>
      </c>
      <c r="AL595">
        <f t="shared" si="150"/>
        <v>0.69897000433601875</v>
      </c>
      <c r="AW595">
        <v>320</v>
      </c>
      <c r="AX595">
        <v>2</v>
      </c>
      <c r="AY595" t="s">
        <v>1717</v>
      </c>
      <c r="AZ595" t="s">
        <v>1719</v>
      </c>
      <c r="BA595">
        <v>7</v>
      </c>
      <c r="BB595">
        <v>60</v>
      </c>
      <c r="BC595">
        <v>801.20123291015602</v>
      </c>
      <c r="BD595">
        <v>38</v>
      </c>
      <c r="BE595">
        <v>122.86676025390599</v>
      </c>
      <c r="BF595">
        <v>1847</v>
      </c>
      <c r="BG595">
        <v>2.37019434571266E-2</v>
      </c>
      <c r="BH595">
        <v>287.01837158203102</v>
      </c>
      <c r="BI595">
        <v>10.5</v>
      </c>
      <c r="BJ595">
        <v>8</v>
      </c>
      <c r="BK595">
        <v>76</v>
      </c>
      <c r="BL595">
        <v>40.013034820556598</v>
      </c>
      <c r="BM595">
        <v>51</v>
      </c>
      <c r="BN595">
        <v>254.20875549316401</v>
      </c>
      <c r="BO595">
        <v>4388</v>
      </c>
      <c r="BP595">
        <v>3.0019515543244801E-4</v>
      </c>
      <c r="BQ595">
        <v>1484.1845703125</v>
      </c>
      <c r="BR595">
        <v>16</v>
      </c>
      <c r="BS595">
        <f t="shared" si="151"/>
        <v>2.903741608926163</v>
      </c>
      <c r="BT595">
        <f t="shared" si="152"/>
        <v>1.6022014920397676</v>
      </c>
      <c r="BU595">
        <f t="shared" si="153"/>
        <v>2.1271047983648073</v>
      </c>
      <c r="BV595">
        <f t="shared" si="154"/>
        <v>0.69897000433601875</v>
      </c>
      <c r="BX595" t="s">
        <v>3138</v>
      </c>
      <c r="BY595" t="s">
        <v>5635</v>
      </c>
    </row>
    <row r="596" spans="1:77" x14ac:dyDescent="0.15">
      <c r="B596">
        <v>595</v>
      </c>
      <c r="C596">
        <v>2009</v>
      </c>
      <c r="D596">
        <v>95</v>
      </c>
      <c r="E596" t="s">
        <v>3142</v>
      </c>
      <c r="F596" s="1">
        <v>39933</v>
      </c>
      <c r="G596">
        <v>1272466000</v>
      </c>
      <c r="H596">
        <v>1E-3</v>
      </c>
      <c r="I596">
        <v>213255</v>
      </c>
      <c r="J596">
        <v>181</v>
      </c>
      <c r="K596">
        <v>5303</v>
      </c>
      <c r="L596" t="s">
        <v>348</v>
      </c>
      <c r="M596" t="s">
        <v>348</v>
      </c>
      <c r="N596" t="s">
        <v>2939</v>
      </c>
      <c r="O596" t="s">
        <v>4261</v>
      </c>
      <c r="P596" t="e">
        <v>#VALUE!</v>
      </c>
      <c r="Q596" t="s">
        <v>3143</v>
      </c>
      <c r="R596" t="s">
        <v>3144</v>
      </c>
      <c r="S596" t="s">
        <v>3145</v>
      </c>
      <c r="T596">
        <v>2009</v>
      </c>
      <c r="U596" t="s">
        <v>3146</v>
      </c>
      <c r="V596" t="s">
        <v>5599</v>
      </c>
      <c r="W596" t="s">
        <v>3147</v>
      </c>
      <c r="X596">
        <v>9.1</v>
      </c>
      <c r="Y596">
        <v>34</v>
      </c>
      <c r="AA596">
        <f t="shared" si="140"/>
        <v>5</v>
      </c>
      <c r="AB596" t="s">
        <v>5469</v>
      </c>
      <c r="AC596">
        <f t="shared" si="141"/>
        <v>10</v>
      </c>
      <c r="AD596">
        <f t="shared" si="142"/>
        <v>5</v>
      </c>
      <c r="AE596">
        <f t="shared" si="143"/>
        <v>1</v>
      </c>
      <c r="AF596">
        <f t="shared" si="144"/>
        <v>4</v>
      </c>
      <c r="AG596">
        <f t="shared" si="145"/>
        <v>9.1046461869147635</v>
      </c>
      <c r="AH596">
        <f t="shared" si="146"/>
        <v>5.3288992224747442</v>
      </c>
      <c r="AI596">
        <f t="shared" si="147"/>
        <v>2.2576785748691846</v>
      </c>
      <c r="AJ596">
        <f t="shared" si="148"/>
        <v>3.7245216271185626</v>
      </c>
      <c r="AK596">
        <f t="shared" si="149"/>
        <v>1.5314789170422551</v>
      </c>
      <c r="AL596" t="e">
        <f t="shared" si="150"/>
        <v>#NUM!</v>
      </c>
      <c r="AW596">
        <v>577</v>
      </c>
      <c r="AX596">
        <v>2</v>
      </c>
      <c r="AY596" t="s">
        <v>3060</v>
      </c>
      <c r="AZ596" t="s">
        <v>3062</v>
      </c>
      <c r="BA596">
        <v>10</v>
      </c>
      <c r="BB596">
        <v>104</v>
      </c>
      <c r="BC596">
        <v>362.97067260742199</v>
      </c>
      <c r="BD596">
        <v>41</v>
      </c>
      <c r="BE596">
        <v>126.00008392334</v>
      </c>
      <c r="BF596">
        <v>1828</v>
      </c>
      <c r="BG596">
        <v>9.8048346117138897E-3</v>
      </c>
      <c r="BH596">
        <v>354.70986938476602</v>
      </c>
      <c r="BI596">
        <v>14</v>
      </c>
      <c r="BJ596">
        <v>10</v>
      </c>
      <c r="BK596">
        <v>104</v>
      </c>
      <c r="BL596">
        <v>20.836479187011701</v>
      </c>
      <c r="BM596">
        <v>41</v>
      </c>
      <c r="BN596">
        <v>226.94358825683599</v>
      </c>
      <c r="BO596">
        <v>4982</v>
      </c>
      <c r="BP596" s="6">
        <v>2.3687121938564801E-5</v>
      </c>
      <c r="BQ596">
        <v>411.15979003906301</v>
      </c>
      <c r="BR596">
        <v>14</v>
      </c>
      <c r="BS596">
        <f t="shared" si="151"/>
        <v>2.559871536222603</v>
      </c>
      <c r="BT596">
        <f t="shared" si="152"/>
        <v>1.3188243365645556</v>
      </c>
      <c r="BU596">
        <f t="shared" si="153"/>
        <v>1.5314789170422551</v>
      </c>
      <c r="BV596" t="e">
        <f t="shared" si="154"/>
        <v>#NUM!</v>
      </c>
      <c r="BX596" t="s">
        <v>3144</v>
      </c>
      <c r="BY596" t="s">
        <v>5599</v>
      </c>
    </row>
    <row r="597" spans="1:77" x14ac:dyDescent="0.15">
      <c r="B597">
        <v>596</v>
      </c>
      <c r="C597">
        <v>2009</v>
      </c>
      <c r="D597">
        <v>96</v>
      </c>
      <c r="E597" t="s">
        <v>3148</v>
      </c>
      <c r="F597" s="1">
        <v>40101</v>
      </c>
      <c r="G597">
        <v>1616115000</v>
      </c>
      <c r="H597">
        <v>2E-3</v>
      </c>
      <c r="I597">
        <v>212067</v>
      </c>
      <c r="J597">
        <v>218</v>
      </c>
      <c r="K597">
        <v>13880</v>
      </c>
      <c r="L597" t="s">
        <v>978</v>
      </c>
      <c r="M597" t="s">
        <v>978</v>
      </c>
      <c r="N597" t="s">
        <v>40</v>
      </c>
      <c r="O597" t="s">
        <v>4261</v>
      </c>
      <c r="P597">
        <v>1</v>
      </c>
      <c r="Q597" t="s">
        <v>3148</v>
      </c>
      <c r="R597" t="s">
        <v>3149</v>
      </c>
      <c r="S597" t="s">
        <v>3150</v>
      </c>
      <c r="T597">
        <v>2008</v>
      </c>
      <c r="U597" t="s">
        <v>3151</v>
      </c>
      <c r="V597" t="s">
        <v>5746</v>
      </c>
      <c r="W597" t="s">
        <v>3152</v>
      </c>
      <c r="X597">
        <v>3</v>
      </c>
      <c r="Y597">
        <v>453</v>
      </c>
      <c r="Z597">
        <v>21</v>
      </c>
      <c r="AA597">
        <f t="shared" si="140"/>
        <v>10</v>
      </c>
      <c r="AB597" t="s">
        <v>5426</v>
      </c>
      <c r="AC597">
        <f t="shared" si="141"/>
        <v>1</v>
      </c>
      <c r="AD597">
        <f t="shared" si="142"/>
        <v>1</v>
      </c>
      <c r="AE597">
        <f t="shared" si="143"/>
        <v>0</v>
      </c>
      <c r="AF597">
        <f t="shared" si="144"/>
        <v>10</v>
      </c>
      <c r="AG597">
        <f t="shared" si="145"/>
        <v>9.2084722611962491</v>
      </c>
      <c r="AH597">
        <f t="shared" si="146"/>
        <v>5.3264730926894384</v>
      </c>
      <c r="AI597">
        <f t="shared" si="147"/>
        <v>2.3384564936046046</v>
      </c>
      <c r="AJ597">
        <f t="shared" si="148"/>
        <v>4.1423894661188356</v>
      </c>
      <c r="AK597">
        <f t="shared" si="149"/>
        <v>2.6560982020128319</v>
      </c>
      <c r="AL597">
        <f t="shared" si="150"/>
        <v>1.3222192947339191</v>
      </c>
      <c r="AW597">
        <v>395</v>
      </c>
      <c r="AX597">
        <v>1</v>
      </c>
      <c r="AY597" t="s">
        <v>2096</v>
      </c>
      <c r="AZ597" t="s">
        <v>2098</v>
      </c>
      <c r="BA597">
        <v>12</v>
      </c>
      <c r="BB597">
        <v>239</v>
      </c>
      <c r="BC597">
        <v>2134.29858398438</v>
      </c>
      <c r="BD597">
        <v>141</v>
      </c>
      <c r="BE597">
        <v>173.08320617675801</v>
      </c>
      <c r="BF597">
        <v>1263</v>
      </c>
      <c r="BG597">
        <v>2.7984306216239901E-2</v>
      </c>
      <c r="BH597">
        <v>502.27551269531301</v>
      </c>
      <c r="BI597">
        <v>23.8333339691162</v>
      </c>
      <c r="BJ597">
        <v>12</v>
      </c>
      <c r="BK597">
        <v>245</v>
      </c>
      <c r="BL597">
        <v>2190.84106445313</v>
      </c>
      <c r="BM597">
        <v>147</v>
      </c>
      <c r="BN597">
        <v>286.80429077148398</v>
      </c>
      <c r="BO597">
        <v>4153</v>
      </c>
      <c r="BP597">
        <v>2.7397107332944901E-2</v>
      </c>
      <c r="BQ597">
        <v>1073.99987792969</v>
      </c>
      <c r="BR597">
        <v>23.8333339691162</v>
      </c>
      <c r="BS597">
        <f t="shared" si="151"/>
        <v>3.3292551762439611</v>
      </c>
      <c r="BT597">
        <f t="shared" si="152"/>
        <v>3.3406108726156378</v>
      </c>
      <c r="BU597">
        <f t="shared" si="153"/>
        <v>2.6560982020128319</v>
      </c>
      <c r="BV597">
        <f t="shared" si="154"/>
        <v>1.3222192947339191</v>
      </c>
      <c r="BX597" t="s">
        <v>3149</v>
      </c>
      <c r="BY597" t="s">
        <v>5746</v>
      </c>
    </row>
    <row r="598" spans="1:77" x14ac:dyDescent="0.15">
      <c r="B598">
        <v>597</v>
      </c>
      <c r="C598">
        <v>2009</v>
      </c>
      <c r="D598">
        <v>97</v>
      </c>
      <c r="E598" t="s">
        <v>3153</v>
      </c>
      <c r="F598" s="1">
        <v>39863</v>
      </c>
      <c r="G598">
        <v>1415054000</v>
      </c>
      <c r="H598">
        <v>1E-3</v>
      </c>
      <c r="I598">
        <v>210270</v>
      </c>
      <c r="J598">
        <v>210</v>
      </c>
      <c r="K598">
        <v>10499</v>
      </c>
      <c r="L598" t="s">
        <v>33</v>
      </c>
      <c r="M598" t="s">
        <v>33</v>
      </c>
      <c r="N598" t="s">
        <v>880</v>
      </c>
      <c r="O598" t="s">
        <v>4261</v>
      </c>
      <c r="P598">
        <v>1</v>
      </c>
      <c r="Q598" t="s">
        <v>3153</v>
      </c>
      <c r="R598" t="s">
        <v>3154</v>
      </c>
      <c r="S598" t="s">
        <v>3155</v>
      </c>
      <c r="T598">
        <v>2008</v>
      </c>
      <c r="U598" t="s">
        <v>3156</v>
      </c>
      <c r="V598" t="s">
        <v>5697</v>
      </c>
      <c r="W598" t="s">
        <v>3157</v>
      </c>
      <c r="X598">
        <v>8.6999999999999993</v>
      </c>
      <c r="Y598">
        <v>225</v>
      </c>
      <c r="Z598">
        <v>19</v>
      </c>
      <c r="AA598">
        <f t="shared" si="140"/>
        <v>2</v>
      </c>
      <c r="AB598" t="s">
        <v>5446</v>
      </c>
      <c r="AC598">
        <f t="shared" si="141"/>
        <v>6</v>
      </c>
      <c r="AD598">
        <f t="shared" si="142"/>
        <v>4</v>
      </c>
      <c r="AE598">
        <f t="shared" si="143"/>
        <v>0</v>
      </c>
      <c r="AF598">
        <f t="shared" si="144"/>
        <v>2</v>
      </c>
      <c r="AG598">
        <f t="shared" si="145"/>
        <v>9.1507730133264147</v>
      </c>
      <c r="AH598">
        <f t="shared" si="146"/>
        <v>5.322777314703206</v>
      </c>
      <c r="AI598">
        <f t="shared" si="147"/>
        <v>2.3222192947339191</v>
      </c>
      <c r="AJ598">
        <f t="shared" si="148"/>
        <v>4.021147935720994</v>
      </c>
      <c r="AK598">
        <f t="shared" si="149"/>
        <v>2.3521825181113623</v>
      </c>
      <c r="AL598">
        <f t="shared" si="150"/>
        <v>1.2787536009528289</v>
      </c>
      <c r="AW598">
        <v>92</v>
      </c>
      <c r="AX598">
        <v>1</v>
      </c>
      <c r="AY598" t="s">
        <v>527</v>
      </c>
      <c r="AZ598" t="s">
        <v>529</v>
      </c>
      <c r="BA598">
        <v>9</v>
      </c>
      <c r="BB598">
        <v>185</v>
      </c>
      <c r="BC598">
        <v>1498.79516601563</v>
      </c>
      <c r="BD598">
        <v>98</v>
      </c>
      <c r="BE598">
        <v>163.416580200195</v>
      </c>
      <c r="BF598">
        <v>1321</v>
      </c>
      <c r="BG598">
        <v>1.9590429961681401E-2</v>
      </c>
      <c r="BH598">
        <v>16.327367782592798</v>
      </c>
      <c r="BI598">
        <v>2.5333333015441899</v>
      </c>
      <c r="BJ598">
        <v>9</v>
      </c>
      <c r="BK598">
        <v>191</v>
      </c>
      <c r="BL598">
        <v>1569.67272949219</v>
      </c>
      <c r="BM598">
        <v>102</v>
      </c>
      <c r="BN598">
        <v>270.20272827148398</v>
      </c>
      <c r="BO598">
        <v>4346</v>
      </c>
      <c r="BP598">
        <v>1.9578436389565499E-2</v>
      </c>
      <c r="BQ598">
        <v>104.20482635498</v>
      </c>
      <c r="BR598">
        <v>2.5333333015441899</v>
      </c>
      <c r="BS598">
        <f t="shared" si="151"/>
        <v>3.1757422837171143</v>
      </c>
      <c r="BT598">
        <f t="shared" si="152"/>
        <v>3.1958091131789428</v>
      </c>
      <c r="BU598">
        <f t="shared" si="153"/>
        <v>2.3521825181113623</v>
      </c>
      <c r="BV598">
        <f t="shared" si="154"/>
        <v>1.2787536009528289</v>
      </c>
      <c r="BX598" t="s">
        <v>3154</v>
      </c>
      <c r="BY598" t="s">
        <v>5697</v>
      </c>
    </row>
    <row r="599" spans="1:77" x14ac:dyDescent="0.15">
      <c r="B599">
        <v>598</v>
      </c>
      <c r="C599">
        <v>2009</v>
      </c>
      <c r="D599">
        <v>98</v>
      </c>
      <c r="E599" t="s">
        <v>3158</v>
      </c>
      <c r="F599" s="1">
        <v>39884</v>
      </c>
      <c r="G599">
        <v>1467520500</v>
      </c>
      <c r="H599">
        <v>1E-3</v>
      </c>
      <c r="I599">
        <v>208118</v>
      </c>
      <c r="J599">
        <v>138</v>
      </c>
      <c r="K599">
        <v>9648</v>
      </c>
      <c r="L599" t="s">
        <v>33</v>
      </c>
      <c r="M599" t="s">
        <v>33</v>
      </c>
      <c r="N599" t="s">
        <v>40</v>
      </c>
      <c r="O599" t="s">
        <v>4261</v>
      </c>
      <c r="P599">
        <v>1</v>
      </c>
      <c r="Q599" t="s">
        <v>3158</v>
      </c>
      <c r="R599" t="s">
        <v>3159</v>
      </c>
      <c r="S599" t="s">
        <v>3160</v>
      </c>
      <c r="T599">
        <v>2009</v>
      </c>
      <c r="U599" t="s">
        <v>3161</v>
      </c>
      <c r="V599" t="s">
        <v>5625</v>
      </c>
      <c r="W599" t="s">
        <v>3162</v>
      </c>
      <c r="X599">
        <v>6.7</v>
      </c>
      <c r="Y599">
        <v>169</v>
      </c>
      <c r="Z599">
        <v>5</v>
      </c>
      <c r="AA599">
        <f t="shared" si="140"/>
        <v>2</v>
      </c>
      <c r="AB599" t="s">
        <v>5426</v>
      </c>
      <c r="AC599">
        <f t="shared" si="141"/>
        <v>1</v>
      </c>
      <c r="AD599">
        <f t="shared" si="142"/>
        <v>1</v>
      </c>
      <c r="AE599">
        <f t="shared" si="143"/>
        <v>0</v>
      </c>
      <c r="AF599">
        <f t="shared" si="144"/>
        <v>3</v>
      </c>
      <c r="AG599">
        <f t="shared" si="145"/>
        <v>9.1665841766826457</v>
      </c>
      <c r="AH599">
        <f t="shared" si="146"/>
        <v>5.3183096437032544</v>
      </c>
      <c r="AI599">
        <f t="shared" si="147"/>
        <v>2.1398790864012365</v>
      </c>
      <c r="AJ599">
        <f t="shared" si="148"/>
        <v>3.9844372947960758</v>
      </c>
      <c r="AK599">
        <f t="shared" si="149"/>
        <v>2.2278867046136734</v>
      </c>
      <c r="AL599">
        <f t="shared" si="150"/>
        <v>0.69897000433601875</v>
      </c>
      <c r="AW599">
        <v>77</v>
      </c>
      <c r="AX599">
        <v>1</v>
      </c>
      <c r="AY599" t="s">
        <v>439</v>
      </c>
      <c r="AZ599" t="s">
        <v>441</v>
      </c>
      <c r="BA599">
        <v>20</v>
      </c>
      <c r="BB599">
        <v>423</v>
      </c>
      <c r="BC599">
        <v>3619.38037109375</v>
      </c>
      <c r="BD599">
        <v>185</v>
      </c>
      <c r="BE599">
        <v>185.28315734863301</v>
      </c>
      <c r="BF599">
        <v>1201</v>
      </c>
      <c r="BG599">
        <v>4.7428984194994001E-2</v>
      </c>
      <c r="BH599">
        <v>353.21087646484398</v>
      </c>
      <c r="BI599">
        <v>80.25</v>
      </c>
      <c r="BJ599">
        <v>20</v>
      </c>
      <c r="BK599">
        <v>427</v>
      </c>
      <c r="BL599">
        <v>3637.2607421875</v>
      </c>
      <c r="BM599">
        <v>189</v>
      </c>
      <c r="BN599">
        <v>297.28067016601602</v>
      </c>
      <c r="BO599">
        <v>4120</v>
      </c>
      <c r="BP599">
        <v>4.5453049242496497E-2</v>
      </c>
      <c r="BQ599">
        <v>1032.74072265625</v>
      </c>
      <c r="BR599">
        <v>80.25</v>
      </c>
      <c r="BS599">
        <f t="shared" si="151"/>
        <v>3.5586342267629321</v>
      </c>
      <c r="BT599">
        <f t="shared" si="152"/>
        <v>3.5607744351856683</v>
      </c>
      <c r="BU599">
        <f t="shared" si="153"/>
        <v>2.2278867046136734</v>
      </c>
      <c r="BV599">
        <f t="shared" si="154"/>
        <v>0.69897000433601875</v>
      </c>
      <c r="BX599" t="s">
        <v>3159</v>
      </c>
      <c r="BY599" t="s">
        <v>5625</v>
      </c>
    </row>
    <row r="600" spans="1:77" x14ac:dyDescent="0.15">
      <c r="B600">
        <v>599</v>
      </c>
      <c r="C600">
        <v>2009</v>
      </c>
      <c r="D600">
        <v>99</v>
      </c>
      <c r="E600" t="s">
        <v>3163</v>
      </c>
      <c r="F600" s="1">
        <v>39835</v>
      </c>
      <c r="G600">
        <v>1306578000</v>
      </c>
      <c r="H600">
        <v>1E-3</v>
      </c>
      <c r="I600">
        <v>205962</v>
      </c>
      <c r="J600">
        <v>214</v>
      </c>
      <c r="K600">
        <v>8185</v>
      </c>
      <c r="L600" t="s">
        <v>33</v>
      </c>
      <c r="M600" t="s">
        <v>33</v>
      </c>
      <c r="N600" t="s">
        <v>84</v>
      </c>
      <c r="O600" t="s">
        <v>4261</v>
      </c>
      <c r="P600">
        <v>1</v>
      </c>
      <c r="Q600" t="s">
        <v>3163</v>
      </c>
      <c r="R600" t="s">
        <v>3164</v>
      </c>
      <c r="S600" t="s">
        <v>3165</v>
      </c>
      <c r="T600">
        <v>2008</v>
      </c>
      <c r="U600" t="s">
        <v>3166</v>
      </c>
      <c r="V600" t="s">
        <v>5656</v>
      </c>
      <c r="W600" t="s">
        <v>3167</v>
      </c>
      <c r="X600">
        <v>7.4</v>
      </c>
      <c r="Y600">
        <v>127</v>
      </c>
      <c r="Z600">
        <v>16</v>
      </c>
      <c r="AA600">
        <f t="shared" si="140"/>
        <v>2</v>
      </c>
      <c r="AB600" t="s">
        <v>5429</v>
      </c>
      <c r="AC600">
        <f t="shared" si="141"/>
        <v>4</v>
      </c>
      <c r="AD600">
        <f t="shared" si="142"/>
        <v>4</v>
      </c>
      <c r="AE600">
        <f t="shared" si="143"/>
        <v>0</v>
      </c>
      <c r="AF600">
        <f t="shared" si="144"/>
        <v>1</v>
      </c>
      <c r="AG600">
        <f t="shared" si="145"/>
        <v>9.1161353413181736</v>
      </c>
      <c r="AH600">
        <f t="shared" si="146"/>
        <v>5.3137871004048893</v>
      </c>
      <c r="AI600">
        <f t="shared" si="147"/>
        <v>2.3304137733491905</v>
      </c>
      <c r="AJ600">
        <f t="shared" si="148"/>
        <v>3.9130186837479601</v>
      </c>
      <c r="AK600">
        <f t="shared" si="149"/>
        <v>2.1038037209559568</v>
      </c>
      <c r="AL600">
        <f t="shared" si="150"/>
        <v>1.2041199826559246</v>
      </c>
      <c r="AW600">
        <v>23</v>
      </c>
      <c r="AX600">
        <v>1</v>
      </c>
      <c r="AY600" t="s">
        <v>163</v>
      </c>
      <c r="AZ600" t="s">
        <v>165</v>
      </c>
      <c r="BA600">
        <v>7</v>
      </c>
      <c r="BB600">
        <v>113</v>
      </c>
      <c r="BC600">
        <v>790.70843505859398</v>
      </c>
      <c r="BD600">
        <v>87</v>
      </c>
      <c r="BE600">
        <v>158.06663513183599</v>
      </c>
      <c r="BF600">
        <v>1366</v>
      </c>
      <c r="BG600">
        <v>1.0310735553503E-2</v>
      </c>
      <c r="BH600">
        <v>62.088180541992202</v>
      </c>
      <c r="BI600">
        <v>9.3333330154418892</v>
      </c>
      <c r="BJ600">
        <v>7</v>
      </c>
      <c r="BK600">
        <v>116</v>
      </c>
      <c r="BL600">
        <v>824.01989746093795</v>
      </c>
      <c r="BM600">
        <v>90</v>
      </c>
      <c r="BN600">
        <v>262.20040893554699</v>
      </c>
      <c r="BO600">
        <v>4452</v>
      </c>
      <c r="BP600">
        <v>1.0250038467347599E-2</v>
      </c>
      <c r="BQ600">
        <v>126.384872436523</v>
      </c>
      <c r="BR600">
        <v>9.3333330154418892</v>
      </c>
      <c r="BS600">
        <f t="shared" si="151"/>
        <v>2.8980163717554657</v>
      </c>
      <c r="BT600">
        <f t="shared" si="152"/>
        <v>2.9159376986548313</v>
      </c>
      <c r="BU600">
        <f t="shared" si="153"/>
        <v>2.1038037209559568</v>
      </c>
      <c r="BV600">
        <f t="shared" si="154"/>
        <v>1.2041199826559246</v>
      </c>
      <c r="BX600" t="s">
        <v>3164</v>
      </c>
      <c r="BY600" t="s">
        <v>5656</v>
      </c>
    </row>
    <row r="601" spans="1:77" x14ac:dyDescent="0.15">
      <c r="A601">
        <v>2009</v>
      </c>
      <c r="B601">
        <v>600</v>
      </c>
      <c r="C601">
        <v>2009</v>
      </c>
      <c r="D601">
        <v>100</v>
      </c>
      <c r="E601" t="s">
        <v>3178</v>
      </c>
      <c r="F601" s="5">
        <v>40108</v>
      </c>
      <c r="G601">
        <v>1223079000</v>
      </c>
      <c r="H601">
        <v>1E-3</v>
      </c>
      <c r="I601">
        <v>161063</v>
      </c>
      <c r="J601">
        <v>187</v>
      </c>
      <c r="K601">
        <v>11825</v>
      </c>
      <c r="L601" t="s">
        <v>862</v>
      </c>
      <c r="M601" t="s">
        <v>3179</v>
      </c>
      <c r="N601" t="s">
        <v>5518</v>
      </c>
      <c r="O601" t="s">
        <v>1619</v>
      </c>
      <c r="P601">
        <f>IF(Q601="","e",FIND(Q601,E601))</f>
        <v>1</v>
      </c>
      <c r="Q601" t="s">
        <v>3178</v>
      </c>
      <c r="R601" t="s">
        <v>3180</v>
      </c>
      <c r="S601" t="s">
        <v>3181</v>
      </c>
      <c r="T601">
        <v>2009</v>
      </c>
      <c r="U601" t="s">
        <v>3182</v>
      </c>
      <c r="V601" t="s">
        <v>5751</v>
      </c>
      <c r="W601" t="s">
        <v>31</v>
      </c>
      <c r="X601">
        <v>7.9</v>
      </c>
      <c r="Y601">
        <v>283</v>
      </c>
      <c r="Z601">
        <v>21</v>
      </c>
      <c r="AA601">
        <f t="shared" si="140"/>
        <v>9</v>
      </c>
      <c r="AB601" t="s">
        <v>5468</v>
      </c>
      <c r="AC601">
        <f t="shared" si="141"/>
        <v>10</v>
      </c>
      <c r="AD601">
        <f t="shared" si="142"/>
        <v>5</v>
      </c>
      <c r="AE601">
        <f t="shared" si="143"/>
        <v>0</v>
      </c>
      <c r="AF601">
        <f t="shared" si="144"/>
        <v>10</v>
      </c>
      <c r="AG601">
        <f t="shared" si="145"/>
        <v>9.087454509494183</v>
      </c>
      <c r="AH601">
        <f t="shared" si="146"/>
        <v>5.2069957841101377</v>
      </c>
      <c r="AI601">
        <f t="shared" si="147"/>
        <v>2.271841606536499</v>
      </c>
      <c r="AJ601">
        <f t="shared" si="148"/>
        <v>4.0728011494098491</v>
      </c>
      <c r="AK601">
        <f t="shared" si="149"/>
        <v>2.4517864355242902</v>
      </c>
      <c r="AL601">
        <f t="shared" si="150"/>
        <v>1.3222192947339191</v>
      </c>
      <c r="AW601">
        <v>807</v>
      </c>
      <c r="AX601">
        <v>2</v>
      </c>
      <c r="AY601" t="s">
        <v>4292</v>
      </c>
      <c r="AZ601" t="s">
        <v>4294</v>
      </c>
      <c r="BA601">
        <v>3</v>
      </c>
      <c r="BB601">
        <v>24</v>
      </c>
      <c r="BC601">
        <v>80.972740173339801</v>
      </c>
      <c r="BD601">
        <v>19</v>
      </c>
      <c r="BE601">
        <v>107.56664276123</v>
      </c>
      <c r="BF601">
        <v>2025</v>
      </c>
      <c r="BG601">
        <v>2.1374288480728899E-3</v>
      </c>
      <c r="BH601">
        <v>43.600986480712898</v>
      </c>
      <c r="BI601">
        <v>1</v>
      </c>
      <c r="BJ601">
        <v>3</v>
      </c>
      <c r="BK601">
        <v>25</v>
      </c>
      <c r="BL601">
        <v>5.8612594604492196</v>
      </c>
      <c r="BM601">
        <v>20</v>
      </c>
      <c r="BN601">
        <v>207.86268615722699</v>
      </c>
      <c r="BO601">
        <v>5202</v>
      </c>
      <c r="BP601" s="6">
        <v>8.3913237176602706E-6</v>
      </c>
      <c r="BQ601">
        <v>87.207275390625</v>
      </c>
      <c r="BR601">
        <v>1</v>
      </c>
      <c r="BS601">
        <f t="shared" si="151"/>
        <v>1.9083388363494751</v>
      </c>
      <c r="BT601">
        <f t="shared" si="152"/>
        <v>0.76799094672665857</v>
      </c>
      <c r="BU601">
        <f t="shared" si="153"/>
        <v>2.4517864355242902</v>
      </c>
      <c r="BV601">
        <f t="shared" si="154"/>
        <v>1.3222192947339191</v>
      </c>
      <c r="BX601" t="s">
        <v>3180</v>
      </c>
      <c r="BY601" t="s">
        <v>5751</v>
      </c>
    </row>
    <row r="602" spans="1:77" x14ac:dyDescent="0.15">
      <c r="B602">
        <v>601</v>
      </c>
      <c r="C602">
        <v>2010</v>
      </c>
      <c r="D602">
        <v>1</v>
      </c>
      <c r="E602" t="s">
        <v>3189</v>
      </c>
      <c r="F602" s="1">
        <v>40394</v>
      </c>
      <c r="G602">
        <v>47101332000</v>
      </c>
      <c r="H602">
        <v>4.2999999999999997E-2</v>
      </c>
      <c r="I602">
        <v>6178248</v>
      </c>
      <c r="J602">
        <v>501</v>
      </c>
      <c r="K602">
        <v>109853</v>
      </c>
      <c r="L602" t="s">
        <v>25</v>
      </c>
      <c r="M602" t="s">
        <v>25</v>
      </c>
      <c r="N602" t="s">
        <v>40</v>
      </c>
      <c r="O602" t="s">
        <v>4261</v>
      </c>
      <c r="P602">
        <v>1</v>
      </c>
      <c r="Q602" t="s">
        <v>3189</v>
      </c>
      <c r="R602" t="s">
        <v>3190</v>
      </c>
      <c r="S602" t="s">
        <v>3191</v>
      </c>
      <c r="T602">
        <v>2010</v>
      </c>
      <c r="U602" t="s">
        <v>3192</v>
      </c>
      <c r="V602" t="s">
        <v>5602</v>
      </c>
      <c r="W602" t="s">
        <v>3193</v>
      </c>
      <c r="X602">
        <v>9.3000000000000007</v>
      </c>
      <c r="Y602">
        <v>6707</v>
      </c>
      <c r="Z602">
        <v>261</v>
      </c>
      <c r="AA602">
        <f t="shared" ref="AA602:AA665" si="155">VLOOKUP(L602,$AN$2:$AO$17,2,FALSE)</f>
        <v>1</v>
      </c>
      <c r="AB602" t="s">
        <v>5426</v>
      </c>
      <c r="AC602">
        <f t="shared" si="141"/>
        <v>1</v>
      </c>
      <c r="AD602">
        <f t="shared" si="142"/>
        <v>1</v>
      </c>
      <c r="AE602">
        <f t="shared" si="143"/>
        <v>0</v>
      </c>
      <c r="AF602">
        <f t="shared" si="144"/>
        <v>8</v>
      </c>
      <c r="AG602">
        <f t="shared" si="145"/>
        <v>10.673033188913827</v>
      </c>
      <c r="AH602">
        <f t="shared" si="146"/>
        <v>6.7908653372561076</v>
      </c>
      <c r="AI602">
        <f t="shared" si="147"/>
        <v>2.6998377258672455</v>
      </c>
      <c r="AJ602">
        <f t="shared" si="148"/>
        <v>5.0408119216630389</v>
      </c>
      <c r="AK602">
        <f t="shared" si="149"/>
        <v>3.8265283063406508</v>
      </c>
      <c r="AL602">
        <f t="shared" si="150"/>
        <v>2.4166405073382808</v>
      </c>
      <c r="AW602">
        <v>183</v>
      </c>
      <c r="AX602">
        <v>4</v>
      </c>
      <c r="AY602" t="s">
        <v>984</v>
      </c>
      <c r="AZ602" t="s">
        <v>986</v>
      </c>
      <c r="BA602">
        <v>3</v>
      </c>
      <c r="BB602">
        <v>10</v>
      </c>
      <c r="BC602">
        <v>6.0489730834960902</v>
      </c>
      <c r="BD602">
        <v>3</v>
      </c>
      <c r="BE602">
        <v>2.5</v>
      </c>
      <c r="BF602">
        <v>580</v>
      </c>
      <c r="BG602" s="6">
        <v>-2.9053101258114101E-8</v>
      </c>
      <c r="BH602">
        <v>0</v>
      </c>
      <c r="BI602">
        <v>0</v>
      </c>
      <c r="BJ602">
        <v>3</v>
      </c>
      <c r="BK602">
        <v>10</v>
      </c>
      <c r="BL602">
        <v>3.6010971069335902</v>
      </c>
      <c r="BM602">
        <v>3</v>
      </c>
      <c r="BN602">
        <v>162.83940124511699</v>
      </c>
      <c r="BO602">
        <v>6339</v>
      </c>
      <c r="BP602" s="6">
        <v>4.1161450781146398E-7</v>
      </c>
      <c r="BQ602">
        <v>0</v>
      </c>
      <c r="BR602">
        <v>0</v>
      </c>
      <c r="BS602">
        <f t="shared" si="151"/>
        <v>0.78168165200360984</v>
      </c>
      <c r="BT602">
        <f t="shared" si="152"/>
        <v>0.55643483268391802</v>
      </c>
      <c r="BU602">
        <f t="shared" si="153"/>
        <v>3.8265283063406508</v>
      </c>
      <c r="BV602">
        <f t="shared" si="154"/>
        <v>2.4166405073382808</v>
      </c>
      <c r="BX602" t="s">
        <v>3190</v>
      </c>
      <c r="BY602" t="s">
        <v>5602</v>
      </c>
    </row>
    <row r="603" spans="1:77" x14ac:dyDescent="0.15">
      <c r="B603">
        <v>602</v>
      </c>
      <c r="C603">
        <v>2010</v>
      </c>
      <c r="D603">
        <v>2</v>
      </c>
      <c r="E603" t="s">
        <v>3194</v>
      </c>
      <c r="F603" s="1">
        <v>40380</v>
      </c>
      <c r="G603">
        <v>43394990000</v>
      </c>
      <c r="H603">
        <v>3.9E-2</v>
      </c>
      <c r="I603">
        <v>5827444</v>
      </c>
      <c r="J603">
        <v>531</v>
      </c>
      <c r="K603">
        <v>81891</v>
      </c>
      <c r="L603" t="s">
        <v>33</v>
      </c>
      <c r="M603" t="s">
        <v>33</v>
      </c>
      <c r="N603" t="s">
        <v>34</v>
      </c>
      <c r="O603" t="s">
        <v>4261</v>
      </c>
      <c r="P603">
        <v>1</v>
      </c>
      <c r="Q603" t="s">
        <v>3194</v>
      </c>
      <c r="R603" t="s">
        <v>3195</v>
      </c>
      <c r="S603" t="s">
        <v>3196</v>
      </c>
      <c r="T603">
        <v>2010</v>
      </c>
      <c r="U603" t="s">
        <v>3197</v>
      </c>
      <c r="V603" t="s">
        <v>5752</v>
      </c>
      <c r="W603" t="s">
        <v>3199</v>
      </c>
      <c r="X603">
        <v>8.6999999999999993</v>
      </c>
      <c r="Y603">
        <v>3371</v>
      </c>
      <c r="Z603">
        <v>138</v>
      </c>
      <c r="AA603">
        <f t="shared" si="155"/>
        <v>2</v>
      </c>
      <c r="AB603" t="s">
        <v>5425</v>
      </c>
      <c r="AC603">
        <f t="shared" si="141"/>
        <v>5</v>
      </c>
      <c r="AD603">
        <f t="shared" si="142"/>
        <v>4</v>
      </c>
      <c r="AE603">
        <f t="shared" si="143"/>
        <v>0</v>
      </c>
      <c r="AF603">
        <f t="shared" si="144"/>
        <v>7</v>
      </c>
      <c r="AG603">
        <f t="shared" si="145"/>
        <v>10.637439592624268</v>
      </c>
      <c r="AH603">
        <f t="shared" si="146"/>
        <v>6.7654781087721343</v>
      </c>
      <c r="AI603">
        <f t="shared" si="147"/>
        <v>2.725094521081469</v>
      </c>
      <c r="AJ603">
        <f t="shared" si="148"/>
        <v>4.9132361744696507</v>
      </c>
      <c r="AK603">
        <f t="shared" si="149"/>
        <v>3.5277587525209713</v>
      </c>
      <c r="AL603">
        <f t="shared" si="150"/>
        <v>2.1398790864012365</v>
      </c>
      <c r="AW603">
        <v>919</v>
      </c>
      <c r="AX603">
        <v>4</v>
      </c>
      <c r="AY603" t="s">
        <v>4881</v>
      </c>
      <c r="AZ603" t="s">
        <v>4883</v>
      </c>
      <c r="BA603">
        <v>3</v>
      </c>
      <c r="BB603">
        <v>10</v>
      </c>
      <c r="BC603">
        <v>6.0490746498107901</v>
      </c>
      <c r="BD603">
        <v>3</v>
      </c>
      <c r="BE603">
        <v>2.5</v>
      </c>
      <c r="BF603">
        <v>580</v>
      </c>
      <c r="BG603" s="6">
        <v>-2.9053101258114101E-8</v>
      </c>
      <c r="BH603">
        <v>0</v>
      </c>
      <c r="BI603">
        <v>0</v>
      </c>
      <c r="BJ603">
        <v>8</v>
      </c>
      <c r="BK603">
        <v>90</v>
      </c>
      <c r="BL603">
        <v>22.411138534545898</v>
      </c>
      <c r="BM603">
        <v>45</v>
      </c>
      <c r="BN603">
        <v>237.89427185058599</v>
      </c>
      <c r="BO603">
        <v>4728</v>
      </c>
      <c r="BP603" s="6">
        <v>6.6115557274315506E-5</v>
      </c>
      <c r="BQ603">
        <v>324.94476318359398</v>
      </c>
      <c r="BR603">
        <v>10</v>
      </c>
      <c r="BS603">
        <f t="shared" si="151"/>
        <v>0.78168894403799338</v>
      </c>
      <c r="BT603">
        <f t="shared" si="152"/>
        <v>1.3504639201990827</v>
      </c>
      <c r="BU603">
        <f t="shared" si="153"/>
        <v>3.5277587525209713</v>
      </c>
      <c r="BV603">
        <f t="shared" si="154"/>
        <v>2.1398790864012365</v>
      </c>
      <c r="BX603" t="s">
        <v>3195</v>
      </c>
      <c r="BY603" t="s">
        <v>5752</v>
      </c>
    </row>
    <row r="604" spans="1:77" x14ac:dyDescent="0.15">
      <c r="B604">
        <v>603</v>
      </c>
      <c r="C604">
        <v>2010</v>
      </c>
      <c r="D604">
        <v>3</v>
      </c>
      <c r="E604" t="s">
        <v>3200</v>
      </c>
      <c r="F604" s="1">
        <v>40213</v>
      </c>
      <c r="G604">
        <v>40153729000</v>
      </c>
      <c r="H604">
        <v>3.5999999999999997E-2</v>
      </c>
      <c r="I604">
        <v>5416812</v>
      </c>
      <c r="J604">
        <v>569</v>
      </c>
      <c r="K604">
        <v>118243</v>
      </c>
      <c r="L604" t="s">
        <v>25</v>
      </c>
      <c r="M604" t="s">
        <v>25</v>
      </c>
      <c r="N604" t="s">
        <v>26</v>
      </c>
      <c r="O604" t="s">
        <v>4261</v>
      </c>
      <c r="P604">
        <v>1</v>
      </c>
      <c r="Q604" t="s">
        <v>3200</v>
      </c>
      <c r="R604" t="s">
        <v>3201</v>
      </c>
      <c r="S604" t="s">
        <v>3202</v>
      </c>
      <c r="T604">
        <v>2010</v>
      </c>
      <c r="U604" t="s">
        <v>3203</v>
      </c>
      <c r="V604" t="s">
        <v>5602</v>
      </c>
      <c r="W604" t="s">
        <v>31</v>
      </c>
      <c r="X604">
        <v>8.8000000000000007</v>
      </c>
      <c r="Y604">
        <v>2489</v>
      </c>
      <c r="Z604">
        <v>101</v>
      </c>
      <c r="AA604">
        <f t="shared" si="155"/>
        <v>1</v>
      </c>
      <c r="AB604" t="s">
        <v>5424</v>
      </c>
      <c r="AC604">
        <f t="shared" si="141"/>
        <v>2</v>
      </c>
      <c r="AD604">
        <f t="shared" si="142"/>
        <v>2</v>
      </c>
      <c r="AE604">
        <f t="shared" si="143"/>
        <v>0</v>
      </c>
      <c r="AF604">
        <f t="shared" si="144"/>
        <v>2</v>
      </c>
      <c r="AG604">
        <f t="shared" si="145"/>
        <v>10.603725883585346</v>
      </c>
      <c r="AH604">
        <f t="shared" si="146"/>
        <v>6.7337437628939325</v>
      </c>
      <c r="AI604">
        <f t="shared" si="147"/>
        <v>2.7551122663950709</v>
      </c>
      <c r="AJ604">
        <f t="shared" si="148"/>
        <v>5.0727754398846265</v>
      </c>
      <c r="AK604">
        <f t="shared" si="149"/>
        <v>3.3960248966085929</v>
      </c>
      <c r="AL604">
        <f t="shared" si="150"/>
        <v>2.0043213737826426</v>
      </c>
      <c r="AW604">
        <v>803</v>
      </c>
      <c r="AX604">
        <v>2</v>
      </c>
      <c r="AY604" t="s">
        <v>4273</v>
      </c>
      <c r="AZ604" t="s">
        <v>4275</v>
      </c>
      <c r="BA604">
        <v>18</v>
      </c>
      <c r="BB604">
        <v>244</v>
      </c>
      <c r="BC604">
        <v>1585.48742675781</v>
      </c>
      <c r="BD604">
        <v>108</v>
      </c>
      <c r="BE604">
        <v>153.21667480468801</v>
      </c>
      <c r="BF604">
        <v>1596</v>
      </c>
      <c r="BG604">
        <v>4.4390164315700503E-2</v>
      </c>
      <c r="BH604">
        <v>1381.97790527344</v>
      </c>
      <c r="BI604">
        <v>93.583320617675795</v>
      </c>
      <c r="BJ604">
        <v>21</v>
      </c>
      <c r="BK604">
        <v>314</v>
      </c>
      <c r="BL604">
        <v>252.54309082031301</v>
      </c>
      <c r="BM604">
        <v>134</v>
      </c>
      <c r="BN604">
        <v>305.56668090820301</v>
      </c>
      <c r="BO604">
        <v>3843</v>
      </c>
      <c r="BP604">
        <v>2.50323233194649E-3</v>
      </c>
      <c r="BQ604">
        <v>9269.830078125</v>
      </c>
      <c r="BR604">
        <v>130.91665649414099</v>
      </c>
      <c r="BS604">
        <f t="shared" si="151"/>
        <v>3.2001628023319788</v>
      </c>
      <c r="BT604">
        <f t="shared" si="152"/>
        <v>2.4023354914005033</v>
      </c>
      <c r="BU604">
        <f t="shared" si="153"/>
        <v>3.3960248966085929</v>
      </c>
      <c r="BV604">
        <f t="shared" si="154"/>
        <v>2.0043213737826426</v>
      </c>
      <c r="BX604" t="s">
        <v>3201</v>
      </c>
      <c r="BY604" t="s">
        <v>5602</v>
      </c>
    </row>
    <row r="605" spans="1:77" x14ac:dyDescent="0.15">
      <c r="B605">
        <v>604</v>
      </c>
      <c r="C605">
        <v>2010</v>
      </c>
      <c r="D605">
        <v>4</v>
      </c>
      <c r="E605" t="s">
        <v>3204</v>
      </c>
      <c r="F605" s="1">
        <v>40297</v>
      </c>
      <c r="G605">
        <v>32635195500</v>
      </c>
      <c r="H605">
        <v>0.03</v>
      </c>
      <c r="I605">
        <v>4425003</v>
      </c>
      <c r="J605">
        <v>921</v>
      </c>
      <c r="K605">
        <v>87665</v>
      </c>
      <c r="L605" t="s">
        <v>33</v>
      </c>
      <c r="M605" t="s">
        <v>33</v>
      </c>
      <c r="N605" t="s">
        <v>40</v>
      </c>
      <c r="O605" t="s">
        <v>4261</v>
      </c>
      <c r="P605">
        <v>1</v>
      </c>
      <c r="Q605" t="s">
        <v>3204</v>
      </c>
      <c r="R605" t="s">
        <v>3205</v>
      </c>
      <c r="S605" t="s">
        <v>3206</v>
      </c>
      <c r="T605">
        <v>2010</v>
      </c>
      <c r="U605" t="s">
        <v>3207</v>
      </c>
      <c r="V605" t="s">
        <v>5753</v>
      </c>
      <c r="W605" t="s">
        <v>3209</v>
      </c>
      <c r="X605">
        <v>7</v>
      </c>
      <c r="Y605">
        <v>1119</v>
      </c>
      <c r="Z605">
        <v>33</v>
      </c>
      <c r="AA605">
        <f t="shared" si="155"/>
        <v>2</v>
      </c>
      <c r="AB605" t="s">
        <v>5426</v>
      </c>
      <c r="AC605">
        <f t="shared" si="141"/>
        <v>1</v>
      </c>
      <c r="AD605">
        <f t="shared" si="142"/>
        <v>1</v>
      </c>
      <c r="AE605">
        <f t="shared" si="143"/>
        <v>0</v>
      </c>
      <c r="AF605">
        <f t="shared" si="144"/>
        <v>4</v>
      </c>
      <c r="AG605">
        <f t="shared" si="145"/>
        <v>10.513686218665727</v>
      </c>
      <c r="AH605">
        <f t="shared" si="146"/>
        <v>6.6459135694706806</v>
      </c>
      <c r="AI605">
        <f t="shared" si="147"/>
        <v>2.9642596301968487</v>
      </c>
      <c r="AJ605">
        <f t="shared" si="148"/>
        <v>4.9428262371425244</v>
      </c>
      <c r="AK605">
        <f t="shared" si="149"/>
        <v>3.0488300865283495</v>
      </c>
      <c r="AL605">
        <f t="shared" si="150"/>
        <v>1.5185139398778873</v>
      </c>
      <c r="AW605">
        <v>471</v>
      </c>
      <c r="AX605">
        <v>2</v>
      </c>
      <c r="AY605" t="s">
        <v>2532</v>
      </c>
      <c r="AZ605" t="s">
        <v>2534</v>
      </c>
      <c r="BA605">
        <v>8</v>
      </c>
      <c r="BB605">
        <v>91</v>
      </c>
      <c r="BC605">
        <v>553.52154541015602</v>
      </c>
      <c r="BD605">
        <v>64</v>
      </c>
      <c r="BE605">
        <v>136.26678466796901</v>
      </c>
      <c r="BF605">
        <v>1708</v>
      </c>
      <c r="BG605">
        <v>1.53337484225631E-2</v>
      </c>
      <c r="BH605">
        <v>438.61700439453102</v>
      </c>
      <c r="BI605">
        <v>15</v>
      </c>
      <c r="BJ605">
        <v>9</v>
      </c>
      <c r="BK605">
        <v>114</v>
      </c>
      <c r="BL605">
        <v>74.0394287109375</v>
      </c>
      <c r="BM605">
        <v>70</v>
      </c>
      <c r="BN605">
        <v>265.03384399414102</v>
      </c>
      <c r="BO605">
        <v>4287</v>
      </c>
      <c r="BP605">
        <v>6.74639595672488E-4</v>
      </c>
      <c r="BQ605">
        <v>1075.15576171875</v>
      </c>
      <c r="BR605">
        <v>18.5</v>
      </c>
      <c r="BS605">
        <f t="shared" si="151"/>
        <v>2.7431345301300634</v>
      </c>
      <c r="BT605">
        <f t="shared" si="152"/>
        <v>1.8694630590727002</v>
      </c>
      <c r="BU605">
        <f t="shared" si="153"/>
        <v>3.0488300865283495</v>
      </c>
      <c r="BV605">
        <f t="shared" si="154"/>
        <v>1.5185139398778873</v>
      </c>
      <c r="BX605" t="s">
        <v>3205</v>
      </c>
      <c r="BY605" t="s">
        <v>5753</v>
      </c>
    </row>
    <row r="606" spans="1:77" x14ac:dyDescent="0.15">
      <c r="B606">
        <v>605</v>
      </c>
      <c r="C606">
        <v>2010</v>
      </c>
      <c r="D606">
        <v>5</v>
      </c>
      <c r="E606" t="s">
        <v>3210</v>
      </c>
      <c r="F606" s="1">
        <v>40373</v>
      </c>
      <c r="G606">
        <v>25437300500</v>
      </c>
      <c r="H606">
        <v>2.3E-2</v>
      </c>
      <c r="I606">
        <v>3350303</v>
      </c>
      <c r="J606">
        <v>740</v>
      </c>
      <c r="K606">
        <v>58198</v>
      </c>
      <c r="L606" t="s">
        <v>25</v>
      </c>
      <c r="M606" t="s">
        <v>25</v>
      </c>
      <c r="N606" t="s">
        <v>40</v>
      </c>
      <c r="O606" t="s">
        <v>4261</v>
      </c>
      <c r="P606">
        <v>1</v>
      </c>
      <c r="Q606" t="s">
        <v>3210</v>
      </c>
      <c r="R606" t="s">
        <v>3211</v>
      </c>
      <c r="S606" t="s">
        <v>3212</v>
      </c>
      <c r="T606">
        <v>2010</v>
      </c>
      <c r="U606" t="s">
        <v>3213</v>
      </c>
      <c r="V606" t="s">
        <v>5754</v>
      </c>
      <c r="W606" t="s">
        <v>31</v>
      </c>
      <c r="X606">
        <v>7</v>
      </c>
      <c r="Y606">
        <v>1652</v>
      </c>
      <c r="Z606">
        <v>62</v>
      </c>
      <c r="AA606">
        <f t="shared" si="155"/>
        <v>1</v>
      </c>
      <c r="AB606" t="s">
        <v>5426</v>
      </c>
      <c r="AC606">
        <f t="shared" si="141"/>
        <v>1</v>
      </c>
      <c r="AD606">
        <f t="shared" si="142"/>
        <v>1</v>
      </c>
      <c r="AE606">
        <f t="shared" si="143"/>
        <v>0</v>
      </c>
      <c r="AF606">
        <f t="shared" si="144"/>
        <v>7</v>
      </c>
      <c r="AG606">
        <f t="shared" si="145"/>
        <v>10.405471020492088</v>
      </c>
      <c r="AH606">
        <f t="shared" si="146"/>
        <v>6.5250840862241013</v>
      </c>
      <c r="AI606">
        <f t="shared" si="147"/>
        <v>2.8692317197309758</v>
      </c>
      <c r="AJ606">
        <f t="shared" si="148"/>
        <v>4.7649080601844522</v>
      </c>
      <c r="AK606">
        <f t="shared" si="149"/>
        <v>3.2180100429843628</v>
      </c>
      <c r="AL606">
        <f t="shared" si="150"/>
        <v>1.7923916894982537</v>
      </c>
      <c r="AW606">
        <v>765</v>
      </c>
      <c r="AX606">
        <v>2</v>
      </c>
      <c r="AY606" t="s">
        <v>4058</v>
      </c>
      <c r="AZ606" t="s">
        <v>4060</v>
      </c>
      <c r="BA606">
        <v>12</v>
      </c>
      <c r="BB606">
        <v>160</v>
      </c>
      <c r="BC606">
        <v>1604.21862792969</v>
      </c>
      <c r="BD606">
        <v>61</v>
      </c>
      <c r="BE606">
        <v>137.33340454101599</v>
      </c>
      <c r="BF606">
        <v>1712</v>
      </c>
      <c r="BG606">
        <v>4.6711742877960198E-2</v>
      </c>
      <c r="BH606">
        <v>465.79208374023398</v>
      </c>
      <c r="BI606">
        <v>22.5</v>
      </c>
      <c r="BJ606">
        <v>14</v>
      </c>
      <c r="BK606">
        <v>204</v>
      </c>
      <c r="BL606">
        <v>44.362144470214801</v>
      </c>
      <c r="BM606">
        <v>68</v>
      </c>
      <c r="BN606">
        <v>247.87290954589801</v>
      </c>
      <c r="BO606">
        <v>4675</v>
      </c>
      <c r="BP606" s="6">
        <v>8.5131978266872506E-5</v>
      </c>
      <c r="BQ606">
        <v>678.70135498046898</v>
      </c>
      <c r="BR606">
        <v>29.5</v>
      </c>
      <c r="BS606">
        <f t="shared" si="151"/>
        <v>3.2052635549912827</v>
      </c>
      <c r="BT606">
        <f t="shared" si="152"/>
        <v>1.6470125318204543</v>
      </c>
      <c r="BU606">
        <f t="shared" si="153"/>
        <v>3.2180100429843628</v>
      </c>
      <c r="BV606">
        <f t="shared" si="154"/>
        <v>1.7923916894982537</v>
      </c>
      <c r="BX606" t="s">
        <v>3211</v>
      </c>
      <c r="BY606" t="s">
        <v>5754</v>
      </c>
    </row>
    <row r="607" spans="1:77" x14ac:dyDescent="0.15">
      <c r="B607">
        <v>606</v>
      </c>
      <c r="C607">
        <v>2010</v>
      </c>
      <c r="D607">
        <v>6</v>
      </c>
      <c r="E607" t="s">
        <v>3215</v>
      </c>
      <c r="F607" s="1">
        <v>40345</v>
      </c>
      <c r="G607">
        <v>23831958600</v>
      </c>
      <c r="H607">
        <v>2.1999999999999999E-2</v>
      </c>
      <c r="I607">
        <v>3330324</v>
      </c>
      <c r="J607">
        <v>742</v>
      </c>
      <c r="K607">
        <v>80091</v>
      </c>
      <c r="L607" t="s">
        <v>25</v>
      </c>
      <c r="M607" t="s">
        <v>25</v>
      </c>
      <c r="N607" t="s">
        <v>713</v>
      </c>
      <c r="O607" t="s">
        <v>4261</v>
      </c>
      <c r="P607">
        <v>1</v>
      </c>
      <c r="Q607" t="s">
        <v>3215</v>
      </c>
      <c r="R607" t="s">
        <v>3216</v>
      </c>
      <c r="S607" t="s">
        <v>3217</v>
      </c>
      <c r="T607">
        <v>2010</v>
      </c>
      <c r="U607" t="s">
        <v>3218</v>
      </c>
      <c r="V607" t="s">
        <v>5592</v>
      </c>
      <c r="W607" t="s">
        <v>31</v>
      </c>
      <c r="X607">
        <v>6.7</v>
      </c>
      <c r="Y607">
        <v>2875</v>
      </c>
      <c r="Z607">
        <v>60</v>
      </c>
      <c r="AA607">
        <f t="shared" si="155"/>
        <v>1</v>
      </c>
      <c r="AB607" t="s">
        <v>5443</v>
      </c>
      <c r="AC607">
        <f t="shared" si="141"/>
        <v>3</v>
      </c>
      <c r="AD607">
        <f t="shared" si="142"/>
        <v>3</v>
      </c>
      <c r="AE607">
        <f t="shared" si="143"/>
        <v>0</v>
      </c>
      <c r="AF607">
        <f t="shared" si="144"/>
        <v>6</v>
      </c>
      <c r="AG607">
        <f t="shared" si="145"/>
        <v>10.377159735767277</v>
      </c>
      <c r="AH607">
        <f t="shared" si="146"/>
        <v>6.5224864871300916</v>
      </c>
      <c r="AI607">
        <f t="shared" si="147"/>
        <v>2.8704039052790269</v>
      </c>
      <c r="AJ607">
        <f t="shared" si="148"/>
        <v>4.9035837162098215</v>
      </c>
      <c r="AK607">
        <f t="shared" si="149"/>
        <v>3.4586378490256493</v>
      </c>
      <c r="AL607">
        <f t="shared" si="150"/>
        <v>1.7781512503836434</v>
      </c>
      <c r="AW607">
        <v>261</v>
      </c>
      <c r="AX607">
        <v>2</v>
      </c>
      <c r="AY607" t="s">
        <v>1353</v>
      </c>
      <c r="AZ607" t="s">
        <v>1355</v>
      </c>
      <c r="BA607">
        <v>6</v>
      </c>
      <c r="BB607">
        <v>51</v>
      </c>
      <c r="BC607">
        <v>318.52795410156301</v>
      </c>
      <c r="BD607">
        <v>32</v>
      </c>
      <c r="BE607">
        <v>119.633407592773</v>
      </c>
      <c r="BF607">
        <v>1882</v>
      </c>
      <c r="BG607">
        <v>9.0406471863388998E-3</v>
      </c>
      <c r="BH607">
        <v>232.41171264648401</v>
      </c>
      <c r="BI607">
        <v>6</v>
      </c>
      <c r="BJ607">
        <v>7</v>
      </c>
      <c r="BK607">
        <v>74</v>
      </c>
      <c r="BL607">
        <v>23.138553619384801</v>
      </c>
      <c r="BM607">
        <v>47</v>
      </c>
      <c r="BN607">
        <v>239.56089782714801</v>
      </c>
      <c r="BO607">
        <v>4676</v>
      </c>
      <c r="BP607">
        <v>1.10397253592964E-4</v>
      </c>
      <c r="BQ607">
        <v>841.83209228515602</v>
      </c>
      <c r="BR607">
        <v>8</v>
      </c>
      <c r="BS607">
        <f t="shared" si="151"/>
        <v>2.5031475521480449</v>
      </c>
      <c r="BT607">
        <f t="shared" si="152"/>
        <v>1.364336207910789</v>
      </c>
      <c r="BU607">
        <f t="shared" si="153"/>
        <v>3.4586378490256493</v>
      </c>
      <c r="BV607">
        <f t="shared" si="154"/>
        <v>1.7781512503836434</v>
      </c>
      <c r="BX607" t="s">
        <v>3216</v>
      </c>
      <c r="BY607" t="s">
        <v>5592</v>
      </c>
    </row>
    <row r="608" spans="1:77" x14ac:dyDescent="0.15">
      <c r="B608">
        <v>607</v>
      </c>
      <c r="C608">
        <v>2010</v>
      </c>
      <c r="D608">
        <v>7</v>
      </c>
      <c r="E608" t="s">
        <v>3219</v>
      </c>
      <c r="F608" s="1">
        <v>40206</v>
      </c>
      <c r="G608">
        <v>21641750000</v>
      </c>
      <c r="H608">
        <v>0.02</v>
      </c>
      <c r="I608">
        <v>3018131</v>
      </c>
      <c r="J608">
        <v>384</v>
      </c>
      <c r="K608">
        <v>77723</v>
      </c>
      <c r="L608" t="s">
        <v>25</v>
      </c>
      <c r="M608" t="s">
        <v>25</v>
      </c>
      <c r="N608" t="s">
        <v>40</v>
      </c>
      <c r="O608" t="s">
        <v>4261</v>
      </c>
      <c r="P608">
        <v>1</v>
      </c>
      <c r="Q608" t="s">
        <v>3219</v>
      </c>
      <c r="R608" t="s">
        <v>3220</v>
      </c>
      <c r="S608" t="s">
        <v>3221</v>
      </c>
      <c r="T608">
        <v>2009</v>
      </c>
      <c r="U608" t="s">
        <v>3222</v>
      </c>
      <c r="V608" t="s">
        <v>5597</v>
      </c>
      <c r="W608" t="s">
        <v>31</v>
      </c>
      <c r="X608">
        <v>9.1</v>
      </c>
      <c r="Y608">
        <v>1843</v>
      </c>
      <c r="Z608">
        <v>63</v>
      </c>
      <c r="AA608">
        <f t="shared" si="155"/>
        <v>1</v>
      </c>
      <c r="AB608" t="s">
        <v>5426</v>
      </c>
      <c r="AC608">
        <f t="shared" si="141"/>
        <v>1</v>
      </c>
      <c r="AD608">
        <f t="shared" si="142"/>
        <v>1</v>
      </c>
      <c r="AE608">
        <f t="shared" si="143"/>
        <v>0</v>
      </c>
      <c r="AF608">
        <f t="shared" si="144"/>
        <v>1</v>
      </c>
      <c r="AG608">
        <f t="shared" si="145"/>
        <v>10.335292375871418</v>
      </c>
      <c r="AH608">
        <f t="shared" si="146"/>
        <v>6.479738086116317</v>
      </c>
      <c r="AI608">
        <f t="shared" si="147"/>
        <v>2.5843312243675305</v>
      </c>
      <c r="AJ608">
        <f t="shared" si="148"/>
        <v>4.8905495554159151</v>
      </c>
      <c r="AK608">
        <f t="shared" si="149"/>
        <v>3.2655253352190736</v>
      </c>
      <c r="AL608">
        <f t="shared" si="150"/>
        <v>1.7993405494535815</v>
      </c>
      <c r="AW608">
        <v>594</v>
      </c>
      <c r="AX608">
        <v>2</v>
      </c>
      <c r="AY608" t="s">
        <v>3138</v>
      </c>
      <c r="AZ608" t="s">
        <v>3140</v>
      </c>
      <c r="BA608">
        <v>5</v>
      </c>
      <c r="BB608">
        <v>62</v>
      </c>
      <c r="BC608">
        <v>554.37628173828102</v>
      </c>
      <c r="BD608">
        <v>39</v>
      </c>
      <c r="BE608">
        <v>120.98338317871099</v>
      </c>
      <c r="BF608">
        <v>1869</v>
      </c>
      <c r="BG608">
        <v>1.60906594246626E-2</v>
      </c>
      <c r="BH608">
        <v>0</v>
      </c>
      <c r="BI608">
        <v>0</v>
      </c>
      <c r="BJ608">
        <v>6</v>
      </c>
      <c r="BK608">
        <v>72</v>
      </c>
      <c r="BL608">
        <v>21.5588073730469</v>
      </c>
      <c r="BM608">
        <v>47</v>
      </c>
      <c r="BN608">
        <v>241.27166748046901</v>
      </c>
      <c r="BO608">
        <v>4624</v>
      </c>
      <c r="BP608">
        <v>1.01505102065858E-4</v>
      </c>
      <c r="BQ608">
        <v>280.929931640625</v>
      </c>
      <c r="BR608">
        <v>4</v>
      </c>
      <c r="BS608">
        <f t="shared" si="151"/>
        <v>2.743804641281721</v>
      </c>
      <c r="BT608">
        <f t="shared" si="152"/>
        <v>1.3336247321347894</v>
      </c>
      <c r="BU608">
        <f t="shared" si="153"/>
        <v>3.2655253352190736</v>
      </c>
      <c r="BV608">
        <f t="shared" si="154"/>
        <v>1.7993405494535815</v>
      </c>
      <c r="BX608" t="s">
        <v>3220</v>
      </c>
      <c r="BY608" t="s">
        <v>5597</v>
      </c>
    </row>
    <row r="609" spans="2:77" x14ac:dyDescent="0.15">
      <c r="B609">
        <v>608</v>
      </c>
      <c r="C609">
        <v>2010</v>
      </c>
      <c r="D609">
        <v>8</v>
      </c>
      <c r="E609" t="s">
        <v>3223</v>
      </c>
      <c r="F609" s="1">
        <v>40331</v>
      </c>
      <c r="G609">
        <v>22490024000</v>
      </c>
      <c r="H609">
        <v>0.02</v>
      </c>
      <c r="I609">
        <v>2985483</v>
      </c>
      <c r="J609">
        <v>495</v>
      </c>
      <c r="K609">
        <v>67562</v>
      </c>
      <c r="L609" t="s">
        <v>25</v>
      </c>
      <c r="M609" t="s">
        <v>25</v>
      </c>
      <c r="N609" t="s">
        <v>40</v>
      </c>
      <c r="O609" t="s">
        <v>4261</v>
      </c>
      <c r="P609">
        <v>1</v>
      </c>
      <c r="Q609" t="s">
        <v>3223</v>
      </c>
      <c r="R609" t="s">
        <v>3224</v>
      </c>
      <c r="S609" t="s">
        <v>3225</v>
      </c>
      <c r="T609">
        <v>2010</v>
      </c>
      <c r="U609" t="s">
        <v>3226</v>
      </c>
      <c r="V609" t="s">
        <v>5724</v>
      </c>
      <c r="W609" t="s">
        <v>31</v>
      </c>
      <c r="X609">
        <v>6.8</v>
      </c>
      <c r="Y609">
        <v>1105</v>
      </c>
      <c r="Z609">
        <v>37</v>
      </c>
      <c r="AA609">
        <f t="shared" si="155"/>
        <v>1</v>
      </c>
      <c r="AB609" t="s">
        <v>5426</v>
      </c>
      <c r="AC609">
        <f t="shared" si="141"/>
        <v>1</v>
      </c>
      <c r="AD609">
        <f t="shared" si="142"/>
        <v>1</v>
      </c>
      <c r="AE609">
        <f t="shared" si="143"/>
        <v>0</v>
      </c>
      <c r="AF609">
        <f t="shared" si="144"/>
        <v>6</v>
      </c>
      <c r="AG609">
        <f t="shared" si="145"/>
        <v>10.35198991888881</v>
      </c>
      <c r="AH609">
        <f t="shared" si="146"/>
        <v>6.4750146025560786</v>
      </c>
      <c r="AI609">
        <f t="shared" si="147"/>
        <v>2.6946051989335684</v>
      </c>
      <c r="AJ609">
        <f t="shared" si="148"/>
        <v>4.8297024972652745</v>
      </c>
      <c r="AK609">
        <f t="shared" si="149"/>
        <v>3.0433622780211289</v>
      </c>
      <c r="AL609">
        <f t="shared" si="150"/>
        <v>1.5682017240669948</v>
      </c>
      <c r="AW609">
        <v>670</v>
      </c>
      <c r="AX609">
        <v>2</v>
      </c>
      <c r="AY609" t="s">
        <v>3551</v>
      </c>
      <c r="AZ609" t="s">
        <v>3553</v>
      </c>
      <c r="BA609">
        <v>12</v>
      </c>
      <c r="BB609">
        <v>133</v>
      </c>
      <c r="BC609">
        <v>647.622802734375</v>
      </c>
      <c r="BD609">
        <v>73</v>
      </c>
      <c r="BE609">
        <v>141.16671752929699</v>
      </c>
      <c r="BF609">
        <v>1679</v>
      </c>
      <c r="BG609">
        <v>1.7990263178944602E-2</v>
      </c>
      <c r="BH609">
        <v>836.78057861328102</v>
      </c>
      <c r="BI609">
        <v>37.5</v>
      </c>
      <c r="BJ609">
        <v>12</v>
      </c>
      <c r="BK609">
        <v>137</v>
      </c>
      <c r="BL609">
        <v>33.800857543945298</v>
      </c>
      <c r="BM609">
        <v>77</v>
      </c>
      <c r="BN609">
        <v>255.48947143554699</v>
      </c>
      <c r="BO609">
        <v>4518</v>
      </c>
      <c r="BP609">
        <v>1.14030714030378E-4</v>
      </c>
      <c r="BQ609">
        <v>993.65008544921898</v>
      </c>
      <c r="BR609">
        <v>37.5</v>
      </c>
      <c r="BS609">
        <f t="shared" si="151"/>
        <v>2.8113221318159956</v>
      </c>
      <c r="BT609">
        <f t="shared" si="152"/>
        <v>1.5289277186764438</v>
      </c>
      <c r="BU609">
        <f t="shared" si="153"/>
        <v>3.0433622780211289</v>
      </c>
      <c r="BV609">
        <f t="shared" si="154"/>
        <v>1.5682017240669948</v>
      </c>
      <c r="BX609" t="s">
        <v>3224</v>
      </c>
      <c r="BY609" t="s">
        <v>5724</v>
      </c>
    </row>
    <row r="610" spans="2:77" x14ac:dyDescent="0.15">
      <c r="B610">
        <v>609</v>
      </c>
      <c r="C610">
        <v>2010</v>
      </c>
      <c r="D610">
        <v>9</v>
      </c>
      <c r="E610" t="s">
        <v>3227</v>
      </c>
      <c r="F610" s="1">
        <v>40388</v>
      </c>
      <c r="G610">
        <v>21360288000</v>
      </c>
      <c r="H610">
        <v>1.9E-2</v>
      </c>
      <c r="I610">
        <v>2869938</v>
      </c>
      <c r="J610">
        <v>556</v>
      </c>
      <c r="K610">
        <v>53679</v>
      </c>
      <c r="L610" t="s">
        <v>33</v>
      </c>
      <c r="M610" t="s">
        <v>33</v>
      </c>
      <c r="N610" t="s">
        <v>84</v>
      </c>
      <c r="O610" t="s">
        <v>4261</v>
      </c>
      <c r="P610">
        <v>1</v>
      </c>
      <c r="Q610" t="s">
        <v>3227</v>
      </c>
      <c r="R610" t="s">
        <v>3228</v>
      </c>
      <c r="S610" t="s">
        <v>3229</v>
      </c>
      <c r="T610">
        <v>2010</v>
      </c>
      <c r="U610" t="s">
        <v>3230</v>
      </c>
      <c r="V610" t="s">
        <v>5651</v>
      </c>
      <c r="W610" t="s">
        <v>31</v>
      </c>
      <c r="X610">
        <v>7.6</v>
      </c>
      <c r="Y610">
        <v>939</v>
      </c>
      <c r="Z610">
        <v>23</v>
      </c>
      <c r="AA610">
        <f t="shared" si="155"/>
        <v>2</v>
      </c>
      <c r="AB610" t="s">
        <v>5429</v>
      </c>
      <c r="AC610">
        <f t="shared" si="141"/>
        <v>4</v>
      </c>
      <c r="AD610">
        <f t="shared" si="142"/>
        <v>4</v>
      </c>
      <c r="AE610">
        <f t="shared" si="143"/>
        <v>0</v>
      </c>
      <c r="AF610">
        <f t="shared" si="144"/>
        <v>7</v>
      </c>
      <c r="AG610">
        <f t="shared" si="145"/>
        <v>10.329607103972979</v>
      </c>
      <c r="AH610">
        <f t="shared" si="146"/>
        <v>6.4578725146612657</v>
      </c>
      <c r="AI610">
        <f t="shared" si="147"/>
        <v>2.745074791582057</v>
      </c>
      <c r="AJ610">
        <f t="shared" si="148"/>
        <v>4.7298044166518594</v>
      </c>
      <c r="AK610">
        <f t="shared" si="149"/>
        <v>2.9726655922661105</v>
      </c>
      <c r="AL610">
        <f t="shared" si="150"/>
        <v>1.3617278360175928</v>
      </c>
      <c r="AW610">
        <v>832</v>
      </c>
      <c r="AX610">
        <v>10</v>
      </c>
      <c r="AY610" t="s">
        <v>4412</v>
      </c>
      <c r="AZ610" t="s">
        <v>4414</v>
      </c>
      <c r="BA610">
        <v>1</v>
      </c>
      <c r="BB610">
        <v>1</v>
      </c>
      <c r="BC610">
        <v>1.1828042268753101</v>
      </c>
      <c r="BD610">
        <v>0</v>
      </c>
      <c r="BE610">
        <v>0</v>
      </c>
      <c r="BF610">
        <v>594</v>
      </c>
      <c r="BG610" s="6">
        <v>8.1417868003086402E-9</v>
      </c>
      <c r="BH610">
        <v>0</v>
      </c>
      <c r="BI610">
        <v>0</v>
      </c>
      <c r="BJ610">
        <v>1</v>
      </c>
      <c r="BK610">
        <v>1</v>
      </c>
      <c r="BL610">
        <v>1.04582560062408</v>
      </c>
      <c r="BM610">
        <v>0</v>
      </c>
      <c r="BN610">
        <v>0</v>
      </c>
      <c r="BO610">
        <v>10989</v>
      </c>
      <c r="BP610">
        <v>0</v>
      </c>
      <c r="BQ610">
        <v>0</v>
      </c>
      <c r="BR610">
        <v>0</v>
      </c>
      <c r="BS610">
        <f t="shared" si="151"/>
        <v>7.291286785386257E-2</v>
      </c>
      <c r="BT610">
        <f t="shared" si="152"/>
        <v>1.9459268659910992E-2</v>
      </c>
      <c r="BU610">
        <f t="shared" si="153"/>
        <v>2.9726655922661105</v>
      </c>
      <c r="BV610">
        <f t="shared" si="154"/>
        <v>1.3617278360175928</v>
      </c>
      <c r="BX610" t="s">
        <v>3228</v>
      </c>
      <c r="BY610" t="s">
        <v>5651</v>
      </c>
    </row>
    <row r="611" spans="2:77" x14ac:dyDescent="0.15">
      <c r="B611">
        <v>610</v>
      </c>
      <c r="C611">
        <v>2010</v>
      </c>
      <c r="D611">
        <v>10</v>
      </c>
      <c r="E611" t="s">
        <v>3231</v>
      </c>
      <c r="F611" s="1">
        <v>40479</v>
      </c>
      <c r="G611">
        <v>20996302500</v>
      </c>
      <c r="H611">
        <v>1.9E-2</v>
      </c>
      <c r="I611">
        <v>2722996</v>
      </c>
      <c r="J611">
        <v>502</v>
      </c>
      <c r="K611">
        <v>69703</v>
      </c>
      <c r="L611" t="s">
        <v>25</v>
      </c>
      <c r="M611" t="s">
        <v>25</v>
      </c>
      <c r="N611" t="s">
        <v>40</v>
      </c>
      <c r="O611" t="s">
        <v>4261</v>
      </c>
      <c r="P611">
        <v>1</v>
      </c>
      <c r="Q611" t="s">
        <v>3231</v>
      </c>
      <c r="R611" t="s">
        <v>3232</v>
      </c>
      <c r="S611" t="s">
        <v>3233</v>
      </c>
      <c r="T611">
        <v>2010</v>
      </c>
      <c r="U611" t="s">
        <v>3234</v>
      </c>
      <c r="V611" t="s">
        <v>5755</v>
      </c>
      <c r="W611" t="s">
        <v>31</v>
      </c>
      <c r="X611">
        <v>8.6</v>
      </c>
      <c r="Y611">
        <v>1392</v>
      </c>
      <c r="Z611">
        <v>44</v>
      </c>
      <c r="AA611">
        <f t="shared" si="155"/>
        <v>1</v>
      </c>
      <c r="AB611" t="s">
        <v>5426</v>
      </c>
      <c r="AC611">
        <f t="shared" si="141"/>
        <v>1</v>
      </c>
      <c r="AD611">
        <f t="shared" si="142"/>
        <v>1</v>
      </c>
      <c r="AE611">
        <f t="shared" si="143"/>
        <v>0</v>
      </c>
      <c r="AF611">
        <f t="shared" si="144"/>
        <v>10</v>
      </c>
      <c r="AG611">
        <f t="shared" si="145"/>
        <v>10.322142821151465</v>
      </c>
      <c r="AH611">
        <f t="shared" si="146"/>
        <v>6.4350470033747769</v>
      </c>
      <c r="AI611">
        <f t="shared" si="147"/>
        <v>2.7007037171450188</v>
      </c>
      <c r="AJ611">
        <f t="shared" si="148"/>
        <v>4.8432514704281013</v>
      </c>
      <c r="AK611">
        <f t="shared" si="149"/>
        <v>3.1436392352745433</v>
      </c>
      <c r="AL611">
        <f t="shared" si="150"/>
        <v>1.6434526764861872</v>
      </c>
      <c r="AW611">
        <v>58</v>
      </c>
      <c r="AX611">
        <v>1</v>
      </c>
      <c r="AY611" t="s">
        <v>343</v>
      </c>
      <c r="AZ611" t="s">
        <v>345</v>
      </c>
      <c r="BA611">
        <v>12</v>
      </c>
      <c r="BB611">
        <v>234</v>
      </c>
      <c r="BC611">
        <v>1678.93786621094</v>
      </c>
      <c r="BD611">
        <v>133</v>
      </c>
      <c r="BE611">
        <v>171.69981384277301</v>
      </c>
      <c r="BF611">
        <v>1272</v>
      </c>
      <c r="BG611">
        <v>2.1891873329877898E-2</v>
      </c>
      <c r="BH611">
        <v>128.44601440429699</v>
      </c>
      <c r="BI611">
        <v>22</v>
      </c>
      <c r="BJ611">
        <v>12</v>
      </c>
      <c r="BK611">
        <v>237</v>
      </c>
      <c r="BL611">
        <v>1742.43481445313</v>
      </c>
      <c r="BM611">
        <v>135</v>
      </c>
      <c r="BN611">
        <v>271.25897216796898</v>
      </c>
      <c r="BO611">
        <v>4468</v>
      </c>
      <c r="BP611">
        <v>2.16873995959759E-2</v>
      </c>
      <c r="BQ611">
        <v>146.72538757324199</v>
      </c>
      <c r="BR611">
        <v>22</v>
      </c>
      <c r="BS611">
        <f t="shared" si="151"/>
        <v>3.2250346241541066</v>
      </c>
      <c r="BT611">
        <f t="shared" si="152"/>
        <v>3.2411565398530651</v>
      </c>
      <c r="BU611">
        <f t="shared" si="153"/>
        <v>3.1436392352745433</v>
      </c>
      <c r="BV611">
        <f t="shared" si="154"/>
        <v>1.6434526764861872</v>
      </c>
      <c r="BX611" t="s">
        <v>3232</v>
      </c>
      <c r="BY611" t="s">
        <v>5755</v>
      </c>
    </row>
    <row r="612" spans="2:77" x14ac:dyDescent="0.15">
      <c r="B612">
        <v>611</v>
      </c>
      <c r="C612">
        <v>2010</v>
      </c>
      <c r="D612">
        <v>11</v>
      </c>
      <c r="E612" t="s">
        <v>3236</v>
      </c>
      <c r="F612" s="1">
        <v>40437</v>
      </c>
      <c r="G612">
        <v>19838369000</v>
      </c>
      <c r="H612">
        <v>1.7999999999999999E-2</v>
      </c>
      <c r="I612">
        <v>2684783</v>
      </c>
      <c r="J612">
        <v>415</v>
      </c>
      <c r="K612">
        <v>77736</v>
      </c>
      <c r="L612" t="s">
        <v>25</v>
      </c>
      <c r="M612" t="s">
        <v>25</v>
      </c>
      <c r="N612" t="s">
        <v>713</v>
      </c>
      <c r="O612" t="s">
        <v>4261</v>
      </c>
      <c r="P612" t="e">
        <v>#VALUE!</v>
      </c>
      <c r="Q612" t="s">
        <v>3237</v>
      </c>
      <c r="R612" t="s">
        <v>3238</v>
      </c>
      <c r="S612" t="s">
        <v>3239</v>
      </c>
      <c r="T612">
        <v>2010</v>
      </c>
      <c r="U612" t="s">
        <v>3240</v>
      </c>
      <c r="V612" t="s">
        <v>5604</v>
      </c>
      <c r="W612" t="s">
        <v>3241</v>
      </c>
      <c r="X612">
        <v>8.5</v>
      </c>
      <c r="Y612">
        <v>1977</v>
      </c>
      <c r="Z612">
        <v>51</v>
      </c>
      <c r="AA612">
        <f t="shared" si="155"/>
        <v>1</v>
      </c>
      <c r="AB612" t="s">
        <v>5443</v>
      </c>
      <c r="AC612">
        <f t="shared" si="141"/>
        <v>3</v>
      </c>
      <c r="AD612">
        <f t="shared" si="142"/>
        <v>3</v>
      </c>
      <c r="AE612">
        <f t="shared" si="143"/>
        <v>0</v>
      </c>
      <c r="AF612">
        <f t="shared" si="144"/>
        <v>9</v>
      </c>
      <c r="AG612">
        <f t="shared" si="145"/>
        <v>10.297505964016908</v>
      </c>
      <c r="AH612">
        <f t="shared" si="146"/>
        <v>6.4289091892120869</v>
      </c>
      <c r="AI612">
        <f t="shared" si="147"/>
        <v>2.6180480967120925</v>
      </c>
      <c r="AJ612">
        <f t="shared" si="148"/>
        <v>4.8906221897217828</v>
      </c>
      <c r="AK612">
        <f t="shared" si="149"/>
        <v>3.2960066693136723</v>
      </c>
      <c r="AL612">
        <f t="shared" si="150"/>
        <v>1.7075701760979363</v>
      </c>
      <c r="AW612">
        <v>538</v>
      </c>
      <c r="AX612">
        <v>2</v>
      </c>
      <c r="AY612" t="s">
        <v>2857</v>
      </c>
      <c r="AZ612" t="s">
        <v>2859</v>
      </c>
      <c r="BA612">
        <v>3</v>
      </c>
      <c r="BB612">
        <v>31</v>
      </c>
      <c r="BC612">
        <v>179.424880981445</v>
      </c>
      <c r="BD612">
        <v>24</v>
      </c>
      <c r="BE612">
        <v>112.33335113525401</v>
      </c>
      <c r="BF612">
        <v>1962</v>
      </c>
      <c r="BG612">
        <v>5.02777332440019E-3</v>
      </c>
      <c r="BH612">
        <v>0</v>
      </c>
      <c r="BI612">
        <v>0</v>
      </c>
      <c r="BJ612">
        <v>5</v>
      </c>
      <c r="BK612">
        <v>70</v>
      </c>
      <c r="BL612">
        <v>238.55653381347699</v>
      </c>
      <c r="BM612">
        <v>57</v>
      </c>
      <c r="BN612">
        <v>272.07562255859398</v>
      </c>
      <c r="BO612">
        <v>4120</v>
      </c>
      <c r="BP612">
        <v>2.8815369587391602E-3</v>
      </c>
      <c r="BQ612">
        <v>3928.77783203125</v>
      </c>
      <c r="BR612">
        <v>4</v>
      </c>
      <c r="BS612">
        <f t="shared" si="151"/>
        <v>2.25388266682232</v>
      </c>
      <c r="BT612">
        <f t="shared" si="152"/>
        <v>2.3775913159286026</v>
      </c>
      <c r="BU612">
        <f t="shared" si="153"/>
        <v>3.2960066693136723</v>
      </c>
      <c r="BV612">
        <f t="shared" si="154"/>
        <v>1.7075701760979363</v>
      </c>
      <c r="BX612" t="s">
        <v>3238</v>
      </c>
      <c r="BY612" t="s">
        <v>5604</v>
      </c>
    </row>
    <row r="613" spans="2:77" x14ac:dyDescent="0.15">
      <c r="B613">
        <v>612</v>
      </c>
      <c r="C613">
        <v>2010</v>
      </c>
      <c r="D613">
        <v>12</v>
      </c>
      <c r="E613" t="s">
        <v>3242</v>
      </c>
      <c r="F613" s="1">
        <v>40269</v>
      </c>
      <c r="G613">
        <v>21796996500</v>
      </c>
      <c r="H613">
        <v>0.02</v>
      </c>
      <c r="I613">
        <v>2642483</v>
      </c>
      <c r="J613">
        <v>694</v>
      </c>
      <c r="K613">
        <v>87911</v>
      </c>
      <c r="L613" t="s">
        <v>33</v>
      </c>
      <c r="M613" t="s">
        <v>33</v>
      </c>
      <c r="N613" t="s">
        <v>34</v>
      </c>
      <c r="O613" t="s">
        <v>4261</v>
      </c>
      <c r="P613">
        <v>1</v>
      </c>
      <c r="Q613" t="s">
        <v>3242</v>
      </c>
      <c r="R613" t="s">
        <v>3244</v>
      </c>
      <c r="S613" t="s">
        <v>3245</v>
      </c>
      <c r="T613">
        <v>2010</v>
      </c>
      <c r="U613" t="s">
        <v>3246</v>
      </c>
      <c r="V613" t="s">
        <v>5614</v>
      </c>
      <c r="W613" t="s">
        <v>3247</v>
      </c>
      <c r="X613">
        <v>6.3</v>
      </c>
      <c r="Y613">
        <v>1083</v>
      </c>
      <c r="Z613">
        <v>15</v>
      </c>
      <c r="AA613">
        <f t="shared" si="155"/>
        <v>2</v>
      </c>
      <c r="AB613" t="s">
        <v>5425</v>
      </c>
      <c r="AC613">
        <f t="shared" si="141"/>
        <v>5</v>
      </c>
      <c r="AD613">
        <f t="shared" si="142"/>
        <v>4</v>
      </c>
      <c r="AE613">
        <f t="shared" si="143"/>
        <v>0</v>
      </c>
      <c r="AF613">
        <f t="shared" si="144"/>
        <v>4</v>
      </c>
      <c r="AG613">
        <f t="shared" si="145"/>
        <v>10.33839665446048</v>
      </c>
      <c r="AH613">
        <f t="shared" si="146"/>
        <v>6.422012202023005</v>
      </c>
      <c r="AI613">
        <f t="shared" si="147"/>
        <v>2.8413594704548548</v>
      </c>
      <c r="AJ613">
        <f t="shared" si="148"/>
        <v>4.9440432202433815</v>
      </c>
      <c r="AK613">
        <f t="shared" si="149"/>
        <v>3.0346284566253199</v>
      </c>
      <c r="AL613">
        <f t="shared" si="150"/>
        <v>1.1760912590556811</v>
      </c>
      <c r="AW613">
        <v>345</v>
      </c>
      <c r="AX613">
        <v>2</v>
      </c>
      <c r="AY613" t="s">
        <v>1846</v>
      </c>
      <c r="AZ613" t="s">
        <v>1848</v>
      </c>
      <c r="BA613">
        <v>4</v>
      </c>
      <c r="BB613">
        <v>26</v>
      </c>
      <c r="BC613">
        <v>28.773628234863299</v>
      </c>
      <c r="BD613">
        <v>11</v>
      </c>
      <c r="BE613">
        <v>94.361785888671903</v>
      </c>
      <c r="BF613">
        <v>2263</v>
      </c>
      <c r="BG613">
        <v>6.1425630701705803E-4</v>
      </c>
      <c r="BH613">
        <v>0</v>
      </c>
      <c r="BI613">
        <v>0</v>
      </c>
      <c r="BJ613">
        <v>4</v>
      </c>
      <c r="BK613">
        <v>30</v>
      </c>
      <c r="BL613">
        <v>6.7254548072814897</v>
      </c>
      <c r="BM613">
        <v>13</v>
      </c>
      <c r="BN613">
        <v>191.17010498046901</v>
      </c>
      <c r="BO613">
        <v>5549</v>
      </c>
      <c r="BP613" s="6">
        <v>8.5188130469759892E-6</v>
      </c>
      <c r="BQ613">
        <v>0</v>
      </c>
      <c r="BR613">
        <v>0</v>
      </c>
      <c r="BS613">
        <f t="shared" si="151"/>
        <v>1.4589946280714168</v>
      </c>
      <c r="BT613">
        <f t="shared" si="152"/>
        <v>0.82772165872855685</v>
      </c>
      <c r="BU613">
        <f t="shared" si="153"/>
        <v>3.0346284566253199</v>
      </c>
      <c r="BV613">
        <f t="shared" si="154"/>
        <v>1.1760912590556811</v>
      </c>
      <c r="BX613" t="s">
        <v>3244</v>
      </c>
      <c r="BY613" t="s">
        <v>5614</v>
      </c>
    </row>
    <row r="614" spans="2:77" x14ac:dyDescent="0.15">
      <c r="B614">
        <v>613</v>
      </c>
      <c r="C614">
        <v>2010</v>
      </c>
      <c r="D614">
        <v>13</v>
      </c>
      <c r="E614" t="s">
        <v>3248</v>
      </c>
      <c r="F614" s="1">
        <v>40318</v>
      </c>
      <c r="G614">
        <v>27040606000</v>
      </c>
      <c r="H614">
        <v>2.5000000000000001E-2</v>
      </c>
      <c r="I614">
        <v>2562412</v>
      </c>
      <c r="J614">
        <v>563</v>
      </c>
      <c r="K614">
        <v>57264</v>
      </c>
      <c r="L614" t="s">
        <v>33</v>
      </c>
      <c r="M614" t="s">
        <v>33</v>
      </c>
      <c r="N614" t="s">
        <v>40</v>
      </c>
      <c r="O614" t="s">
        <v>4261</v>
      </c>
      <c r="P614">
        <v>1</v>
      </c>
      <c r="Q614" t="s">
        <v>3248</v>
      </c>
      <c r="R614" t="s">
        <v>3249</v>
      </c>
      <c r="S614" t="s">
        <v>3250</v>
      </c>
      <c r="T614">
        <v>2010</v>
      </c>
      <c r="U614" t="s">
        <v>3251</v>
      </c>
      <c r="V614" t="s">
        <v>5575</v>
      </c>
      <c r="W614" t="s">
        <v>3252</v>
      </c>
      <c r="X614">
        <v>9.4</v>
      </c>
      <c r="Y614">
        <v>943</v>
      </c>
      <c r="Z614">
        <v>36</v>
      </c>
      <c r="AA614">
        <f t="shared" si="155"/>
        <v>2</v>
      </c>
      <c r="AB614" t="s">
        <v>5426</v>
      </c>
      <c r="AC614">
        <f t="shared" si="141"/>
        <v>1</v>
      </c>
      <c r="AD614">
        <f t="shared" si="142"/>
        <v>1</v>
      </c>
      <c r="AE614">
        <f t="shared" si="143"/>
        <v>1</v>
      </c>
      <c r="AF614">
        <f t="shared" si="144"/>
        <v>5</v>
      </c>
      <c r="AG614">
        <f t="shared" si="145"/>
        <v>10.432016420239529</v>
      </c>
      <c r="AH614">
        <f t="shared" si="146"/>
        <v>6.4086489594996534</v>
      </c>
      <c r="AI614">
        <f t="shared" si="147"/>
        <v>2.7505083948513462</v>
      </c>
      <c r="AJ614">
        <f t="shared" si="148"/>
        <v>4.7578816810459292</v>
      </c>
      <c r="AK614">
        <f t="shared" si="149"/>
        <v>2.9745116927373281</v>
      </c>
      <c r="AL614">
        <f t="shared" si="150"/>
        <v>1.556302500767287</v>
      </c>
      <c r="AW614">
        <v>159</v>
      </c>
      <c r="AX614">
        <v>9</v>
      </c>
      <c r="AY614" t="s">
        <v>863</v>
      </c>
      <c r="AZ614" t="s">
        <v>865</v>
      </c>
      <c r="BA614">
        <v>1</v>
      </c>
      <c r="BB614">
        <v>1</v>
      </c>
      <c r="BC614">
        <v>1.1828045845031701</v>
      </c>
      <c r="BD614">
        <v>0</v>
      </c>
      <c r="BE614">
        <v>0</v>
      </c>
      <c r="BF614">
        <v>594</v>
      </c>
      <c r="BG614" s="6">
        <v>-6.4389755749516603E-9</v>
      </c>
      <c r="BH614">
        <v>0</v>
      </c>
      <c r="BI614">
        <v>0</v>
      </c>
      <c r="BJ614">
        <v>19</v>
      </c>
      <c r="BK614">
        <v>255</v>
      </c>
      <c r="BL614">
        <v>72.491737365722699</v>
      </c>
      <c r="BM614">
        <v>108</v>
      </c>
      <c r="BN614">
        <v>270.19934082031301</v>
      </c>
      <c r="BO614">
        <v>4379</v>
      </c>
      <c r="BP614">
        <v>3.0904461164027501E-4</v>
      </c>
      <c r="BQ614">
        <v>2270.41650390625</v>
      </c>
      <c r="BR614">
        <v>93.666656494140597</v>
      </c>
      <c r="BS614">
        <f t="shared" si="151"/>
        <v>7.2912999165350267E-2</v>
      </c>
      <c r="BT614">
        <f t="shared" si="152"/>
        <v>1.8602885083507266</v>
      </c>
      <c r="BU614">
        <f t="shared" si="153"/>
        <v>2.9745116927373281</v>
      </c>
      <c r="BV614">
        <f t="shared" si="154"/>
        <v>1.556302500767287</v>
      </c>
      <c r="BX614" t="s">
        <v>3249</v>
      </c>
      <c r="BY614" t="s">
        <v>5575</v>
      </c>
    </row>
    <row r="615" spans="2:77" x14ac:dyDescent="0.15">
      <c r="B615">
        <v>614</v>
      </c>
      <c r="C615">
        <v>2010</v>
      </c>
      <c r="D615">
        <v>14</v>
      </c>
      <c r="E615" t="s">
        <v>3253</v>
      </c>
      <c r="F615" s="1">
        <v>40527</v>
      </c>
      <c r="G615">
        <v>34013275000</v>
      </c>
      <c r="H615">
        <v>0.03</v>
      </c>
      <c r="I615">
        <v>4664544</v>
      </c>
      <c r="J615">
        <v>717</v>
      </c>
      <c r="K615">
        <v>100084</v>
      </c>
      <c r="L615" t="s">
        <v>33</v>
      </c>
      <c r="M615" t="s">
        <v>33</v>
      </c>
      <c r="N615" t="s">
        <v>34</v>
      </c>
      <c r="O615" t="s">
        <v>4261</v>
      </c>
      <c r="P615" t="e">
        <v>#VALUE!</v>
      </c>
      <c r="Q615" t="s">
        <v>3254</v>
      </c>
      <c r="R615" t="s">
        <v>3255</v>
      </c>
      <c r="S615" t="s">
        <v>3256</v>
      </c>
      <c r="T615">
        <v>2010</v>
      </c>
      <c r="U615" t="s">
        <v>3257</v>
      </c>
      <c r="V615" t="s">
        <v>5756</v>
      </c>
      <c r="W615" t="s">
        <v>3259</v>
      </c>
      <c r="X615">
        <v>7.7</v>
      </c>
      <c r="Y615">
        <v>784</v>
      </c>
      <c r="Z615">
        <v>20</v>
      </c>
      <c r="AA615">
        <f t="shared" si="155"/>
        <v>2</v>
      </c>
      <c r="AB615" t="s">
        <v>5425</v>
      </c>
      <c r="AC615">
        <f t="shared" si="141"/>
        <v>5</v>
      </c>
      <c r="AD615">
        <f t="shared" si="142"/>
        <v>4</v>
      </c>
      <c r="AE615">
        <f t="shared" si="143"/>
        <v>0</v>
      </c>
      <c r="AF615">
        <f t="shared" si="144"/>
        <v>12</v>
      </c>
      <c r="AG615">
        <f t="shared" si="145"/>
        <v>10.531648450396455</v>
      </c>
      <c r="AH615">
        <f t="shared" si="146"/>
        <v>6.6688091940710672</v>
      </c>
      <c r="AI615">
        <f t="shared" si="147"/>
        <v>2.8555191556677997</v>
      </c>
      <c r="AJ615">
        <f t="shared" si="148"/>
        <v>5.0003646542314533</v>
      </c>
      <c r="AK615">
        <f t="shared" si="149"/>
        <v>2.894316062684438</v>
      </c>
      <c r="AL615">
        <f t="shared" si="150"/>
        <v>1.301029995663981</v>
      </c>
      <c r="AW615">
        <v>486</v>
      </c>
      <c r="AX615">
        <v>2</v>
      </c>
      <c r="AY615" t="s">
        <v>2615</v>
      </c>
      <c r="AZ615" t="s">
        <v>2617</v>
      </c>
      <c r="BA615">
        <v>1</v>
      </c>
      <c r="BB615">
        <v>1</v>
      </c>
      <c r="BC615">
        <v>1.0775994062423699</v>
      </c>
      <c r="BD615">
        <v>0</v>
      </c>
      <c r="BE615">
        <v>0</v>
      </c>
      <c r="BF615">
        <v>4050</v>
      </c>
      <c r="BG615">
        <v>0</v>
      </c>
      <c r="BH615">
        <v>0</v>
      </c>
      <c r="BI615">
        <v>0</v>
      </c>
      <c r="BJ615">
        <v>1</v>
      </c>
      <c r="BK615">
        <v>1</v>
      </c>
      <c r="BL615">
        <v>1.04582571983337</v>
      </c>
      <c r="BM615">
        <v>0</v>
      </c>
      <c r="BN615">
        <v>0</v>
      </c>
      <c r="BO615">
        <v>10989</v>
      </c>
      <c r="BP615">
        <v>0</v>
      </c>
      <c r="BQ615">
        <v>0</v>
      </c>
      <c r="BR615">
        <v>0</v>
      </c>
      <c r="BS615">
        <f t="shared" si="151"/>
        <v>3.2457343418591619E-2</v>
      </c>
      <c r="BT615">
        <f t="shared" si="152"/>
        <v>1.9459318163321363E-2</v>
      </c>
      <c r="BU615">
        <f t="shared" si="153"/>
        <v>2.894316062684438</v>
      </c>
      <c r="BV615">
        <f t="shared" si="154"/>
        <v>1.301029995663981</v>
      </c>
      <c r="BX615" t="s">
        <v>3255</v>
      </c>
      <c r="BY615" t="s">
        <v>5756</v>
      </c>
    </row>
    <row r="616" spans="2:77" x14ac:dyDescent="0.15">
      <c r="B616">
        <v>615</v>
      </c>
      <c r="C616">
        <v>2010</v>
      </c>
      <c r="D616">
        <v>15</v>
      </c>
      <c r="E616" t="s">
        <v>3260</v>
      </c>
      <c r="F616" s="1">
        <v>40311</v>
      </c>
      <c r="G616">
        <v>17038639000</v>
      </c>
      <c r="H616">
        <v>1.4999999999999999E-2</v>
      </c>
      <c r="I616">
        <v>2267556</v>
      </c>
      <c r="J616">
        <v>555</v>
      </c>
      <c r="K616">
        <v>59621</v>
      </c>
      <c r="L616" t="s">
        <v>25</v>
      </c>
      <c r="M616" t="s">
        <v>25</v>
      </c>
      <c r="N616" t="s">
        <v>1949</v>
      </c>
      <c r="O616" t="s">
        <v>4261</v>
      </c>
      <c r="P616">
        <v>1</v>
      </c>
      <c r="Q616" t="s">
        <v>3260</v>
      </c>
      <c r="R616" t="s">
        <v>3261</v>
      </c>
      <c r="S616" t="s">
        <v>3262</v>
      </c>
      <c r="T616">
        <v>1960</v>
      </c>
      <c r="U616" t="s">
        <v>3263</v>
      </c>
      <c r="V616" t="s">
        <v>5696</v>
      </c>
      <c r="W616" t="s">
        <v>31</v>
      </c>
      <c r="X616">
        <v>8.9</v>
      </c>
      <c r="Y616">
        <v>44</v>
      </c>
      <c r="Z616">
        <v>3</v>
      </c>
      <c r="AA616">
        <f t="shared" si="155"/>
        <v>1</v>
      </c>
      <c r="AB616" t="s">
        <v>5456</v>
      </c>
      <c r="AC616">
        <f t="shared" si="141"/>
        <v>10</v>
      </c>
      <c r="AD616">
        <f t="shared" si="142"/>
        <v>5</v>
      </c>
      <c r="AE616">
        <f t="shared" si="143"/>
        <v>0</v>
      </c>
      <c r="AF616">
        <f t="shared" si="144"/>
        <v>5</v>
      </c>
      <c r="AG616">
        <f t="shared" si="145"/>
        <v>10.231434901557677</v>
      </c>
      <c r="AH616">
        <f t="shared" si="146"/>
        <v>6.3555580212847991</v>
      </c>
      <c r="AI616">
        <f t="shared" si="147"/>
        <v>2.7442929831226759</v>
      </c>
      <c r="AJ616">
        <f t="shared" si="148"/>
        <v>4.7753992560112675</v>
      </c>
      <c r="AK616">
        <f t="shared" si="149"/>
        <v>1.6434526764861872</v>
      </c>
      <c r="AL616">
        <f t="shared" si="150"/>
        <v>0.47712125471966244</v>
      </c>
      <c r="AW616">
        <v>78</v>
      </c>
      <c r="AX616">
        <v>2</v>
      </c>
      <c r="AY616" t="s">
        <v>445</v>
      </c>
      <c r="AZ616" t="s">
        <v>447</v>
      </c>
      <c r="BA616">
        <v>1</v>
      </c>
      <c r="BB616">
        <v>1</v>
      </c>
      <c r="BC616">
        <v>1.07759857177734</v>
      </c>
      <c r="BD616">
        <v>0</v>
      </c>
      <c r="BE616">
        <v>0</v>
      </c>
      <c r="BF616">
        <v>4050</v>
      </c>
      <c r="BG616">
        <v>0</v>
      </c>
      <c r="BH616">
        <v>0</v>
      </c>
      <c r="BI616">
        <v>0</v>
      </c>
      <c r="BJ616">
        <v>1</v>
      </c>
      <c r="BK616">
        <v>1</v>
      </c>
      <c r="BL616">
        <v>1.04582560062408</v>
      </c>
      <c r="BM616">
        <v>0</v>
      </c>
      <c r="BN616">
        <v>0</v>
      </c>
      <c r="BO616">
        <v>10989</v>
      </c>
      <c r="BP616">
        <v>0</v>
      </c>
      <c r="BQ616">
        <v>0</v>
      </c>
      <c r="BR616">
        <v>0</v>
      </c>
      <c r="BS616">
        <f t="shared" si="151"/>
        <v>3.2457007112079134E-2</v>
      </c>
      <c r="BT616">
        <f t="shared" si="152"/>
        <v>1.9459268659910992E-2</v>
      </c>
      <c r="BU616">
        <f t="shared" si="153"/>
        <v>1.6434526764861872</v>
      </c>
      <c r="BV616">
        <f t="shared" si="154"/>
        <v>0.47712125471966244</v>
      </c>
      <c r="BX616" t="s">
        <v>3261</v>
      </c>
      <c r="BY616" t="s">
        <v>5696</v>
      </c>
    </row>
    <row r="617" spans="2:77" x14ac:dyDescent="0.15">
      <c r="B617">
        <v>616</v>
      </c>
      <c r="C617">
        <v>2010</v>
      </c>
      <c r="D617">
        <v>16</v>
      </c>
      <c r="E617" t="s">
        <v>3264</v>
      </c>
      <c r="F617" s="1">
        <v>40353</v>
      </c>
      <c r="G617">
        <v>16777869600</v>
      </c>
      <c r="H617">
        <v>1.4999999999999999E-2</v>
      </c>
      <c r="I617">
        <v>2243484</v>
      </c>
      <c r="J617">
        <v>494</v>
      </c>
      <c r="K617">
        <v>54797</v>
      </c>
      <c r="L617" t="s">
        <v>33</v>
      </c>
      <c r="M617" t="s">
        <v>33</v>
      </c>
      <c r="N617" t="s">
        <v>880</v>
      </c>
      <c r="O617" t="s">
        <v>4261</v>
      </c>
      <c r="P617" t="e">
        <v>#VALUE!</v>
      </c>
      <c r="Q617" t="s">
        <v>3265</v>
      </c>
      <c r="R617" t="s">
        <v>3266</v>
      </c>
      <c r="S617" t="s">
        <v>3267</v>
      </c>
      <c r="T617">
        <v>2010</v>
      </c>
      <c r="U617" t="s">
        <v>3268</v>
      </c>
      <c r="V617" t="s">
        <v>5639</v>
      </c>
      <c r="W617" t="s">
        <v>3269</v>
      </c>
      <c r="X617">
        <v>8.3000000000000007</v>
      </c>
      <c r="Y617">
        <v>796</v>
      </c>
      <c r="Z617">
        <v>26</v>
      </c>
      <c r="AA617">
        <f t="shared" si="155"/>
        <v>2</v>
      </c>
      <c r="AB617" t="s">
        <v>5446</v>
      </c>
      <c r="AC617">
        <f t="shared" si="141"/>
        <v>6</v>
      </c>
      <c r="AD617">
        <f t="shared" si="142"/>
        <v>4</v>
      </c>
      <c r="AE617">
        <f t="shared" si="143"/>
        <v>0</v>
      </c>
      <c r="AF617">
        <f t="shared" si="144"/>
        <v>6</v>
      </c>
      <c r="AG617">
        <f t="shared" si="145"/>
        <v>10.224736814674888</v>
      </c>
      <c r="AH617">
        <f t="shared" si="146"/>
        <v>6.3509229765940809</v>
      </c>
      <c r="AI617">
        <f t="shared" si="147"/>
        <v>2.6937269489236466</v>
      </c>
      <c r="AJ617">
        <f t="shared" si="148"/>
        <v>4.7387567825882027</v>
      </c>
      <c r="AK617">
        <f t="shared" si="149"/>
        <v>2.9009130677376689</v>
      </c>
      <c r="AL617">
        <f t="shared" si="150"/>
        <v>1.414973347970818</v>
      </c>
      <c r="AW617">
        <v>953</v>
      </c>
      <c r="AX617">
        <v>2</v>
      </c>
      <c r="AY617" t="s">
        <v>5041</v>
      </c>
      <c r="AZ617" t="s">
        <v>5043</v>
      </c>
      <c r="BA617">
        <v>12</v>
      </c>
      <c r="BB617">
        <v>138</v>
      </c>
      <c r="BC617">
        <v>927.04901123046898</v>
      </c>
      <c r="BD617">
        <v>59</v>
      </c>
      <c r="BE617">
        <v>134.23341369628901</v>
      </c>
      <c r="BF617">
        <v>1750</v>
      </c>
      <c r="BG617">
        <v>2.6449033990502399E-2</v>
      </c>
      <c r="BH617">
        <v>384.19055175781301</v>
      </c>
      <c r="BI617">
        <v>28.333332061767599</v>
      </c>
      <c r="BJ617">
        <v>12</v>
      </c>
      <c r="BK617">
        <v>141</v>
      </c>
      <c r="BL617">
        <v>47.949462890625</v>
      </c>
      <c r="BM617">
        <v>62</v>
      </c>
      <c r="BN617">
        <v>256.04428100585898</v>
      </c>
      <c r="BO617">
        <v>4439</v>
      </c>
      <c r="BP617">
        <v>2.7869289624504702E-4</v>
      </c>
      <c r="BQ617">
        <v>525.42565917968795</v>
      </c>
      <c r="BR617">
        <v>28.333332061767599</v>
      </c>
      <c r="BS617">
        <f t="shared" si="151"/>
        <v>2.9671026950336858</v>
      </c>
      <c r="BT617">
        <f t="shared" si="152"/>
        <v>1.680783746752893</v>
      </c>
      <c r="BU617">
        <f t="shared" si="153"/>
        <v>2.9009130677376689</v>
      </c>
      <c r="BV617">
        <f t="shared" si="154"/>
        <v>1.414973347970818</v>
      </c>
      <c r="BX617" t="s">
        <v>3266</v>
      </c>
      <c r="BY617" t="s">
        <v>5639</v>
      </c>
    </row>
    <row r="618" spans="2:77" x14ac:dyDescent="0.15">
      <c r="B618">
        <v>617</v>
      </c>
      <c r="C618">
        <v>2010</v>
      </c>
      <c r="D618">
        <v>17</v>
      </c>
      <c r="E618" t="s">
        <v>3270</v>
      </c>
      <c r="F618" s="1">
        <v>40360</v>
      </c>
      <c r="G618">
        <v>22809145100</v>
      </c>
      <c r="H618">
        <v>2.1000000000000001E-2</v>
      </c>
      <c r="I618">
        <v>2223851</v>
      </c>
      <c r="J618">
        <v>561</v>
      </c>
      <c r="K618">
        <v>51317</v>
      </c>
      <c r="L618" t="s">
        <v>33</v>
      </c>
      <c r="M618" t="s">
        <v>33</v>
      </c>
      <c r="N618" t="s">
        <v>40</v>
      </c>
      <c r="O618" t="s">
        <v>4261</v>
      </c>
      <c r="P618">
        <v>1</v>
      </c>
      <c r="Q618" t="s">
        <v>3270</v>
      </c>
      <c r="R618" t="s">
        <v>3271</v>
      </c>
      <c r="S618" t="s">
        <v>3272</v>
      </c>
      <c r="T618">
        <v>2010</v>
      </c>
      <c r="U618" t="s">
        <v>3273</v>
      </c>
      <c r="V618" t="s">
        <v>5599</v>
      </c>
      <c r="W618" t="s">
        <v>3274</v>
      </c>
      <c r="X618">
        <v>7.9</v>
      </c>
      <c r="Y618">
        <v>270</v>
      </c>
      <c r="Z618">
        <v>13</v>
      </c>
      <c r="AA618">
        <f t="shared" si="155"/>
        <v>2</v>
      </c>
      <c r="AB618" t="s">
        <v>5426</v>
      </c>
      <c r="AC618">
        <f t="shared" si="141"/>
        <v>1</v>
      </c>
      <c r="AD618">
        <f t="shared" si="142"/>
        <v>1</v>
      </c>
      <c r="AE618">
        <f t="shared" si="143"/>
        <v>1</v>
      </c>
      <c r="AF618">
        <f t="shared" si="144"/>
        <v>7</v>
      </c>
      <c r="AG618">
        <f t="shared" si="145"/>
        <v>10.358109007972379</v>
      </c>
      <c r="AH618">
        <f t="shared" si="146"/>
        <v>6.3471056857672297</v>
      </c>
      <c r="AI618">
        <f t="shared" si="147"/>
        <v>2.7489628612561612</v>
      </c>
      <c r="AJ618">
        <f t="shared" si="148"/>
        <v>4.710261259520343</v>
      </c>
      <c r="AK618">
        <f t="shared" si="149"/>
        <v>2.4313637641589874</v>
      </c>
      <c r="AL618">
        <f t="shared" si="150"/>
        <v>1.1139433523068367</v>
      </c>
      <c r="AW618">
        <v>499</v>
      </c>
      <c r="AX618">
        <v>2</v>
      </c>
      <c r="AY618" t="s">
        <v>5354</v>
      </c>
      <c r="AZ618" t="s">
        <v>5356</v>
      </c>
      <c r="BA618">
        <v>5</v>
      </c>
      <c r="BB618">
        <v>39</v>
      </c>
      <c r="BC618">
        <v>200.73222351074199</v>
      </c>
      <c r="BD618">
        <v>24</v>
      </c>
      <c r="BE618">
        <v>115.216667175293</v>
      </c>
      <c r="BF618">
        <v>1934</v>
      </c>
      <c r="BG618">
        <v>5.5281869135796998E-3</v>
      </c>
      <c r="BH618">
        <v>140.88255310058599</v>
      </c>
      <c r="BI618">
        <v>3</v>
      </c>
      <c r="BJ618">
        <v>5</v>
      </c>
      <c r="BK618">
        <v>40</v>
      </c>
      <c r="BL618">
        <v>12.9575147628784</v>
      </c>
      <c r="BM618">
        <v>25</v>
      </c>
      <c r="BN618">
        <v>226.161056518555</v>
      </c>
      <c r="BO618">
        <v>4838</v>
      </c>
      <c r="BP618" s="6">
        <v>5.2867693739244701E-5</v>
      </c>
      <c r="BQ618">
        <v>265.38638305664102</v>
      </c>
      <c r="BR618">
        <v>3</v>
      </c>
      <c r="BS618">
        <f t="shared" si="151"/>
        <v>2.3026170953055014</v>
      </c>
      <c r="BT618">
        <f t="shared" si="152"/>
        <v>1.1125217123163516</v>
      </c>
      <c r="BU618">
        <f t="shared" si="153"/>
        <v>2.4313637641589874</v>
      </c>
      <c r="BV618">
        <f t="shared" si="154"/>
        <v>1.1139433523068367</v>
      </c>
      <c r="BX618" t="s">
        <v>3271</v>
      </c>
      <c r="BY618" t="s">
        <v>5599</v>
      </c>
    </row>
    <row r="619" spans="2:77" x14ac:dyDescent="0.15">
      <c r="B619">
        <v>618</v>
      </c>
      <c r="C619">
        <v>2010</v>
      </c>
      <c r="D619">
        <v>18</v>
      </c>
      <c r="E619" t="s">
        <v>3275</v>
      </c>
      <c r="F619" s="1">
        <v>40241</v>
      </c>
      <c r="G619">
        <v>20334399500</v>
      </c>
      <c r="H619">
        <v>1.7999999999999999E-2</v>
      </c>
      <c r="I619">
        <v>2147012</v>
      </c>
      <c r="J619">
        <v>397</v>
      </c>
      <c r="K619">
        <v>58393</v>
      </c>
      <c r="L619" t="s">
        <v>33</v>
      </c>
      <c r="M619" t="s">
        <v>33</v>
      </c>
      <c r="N619" t="s">
        <v>84</v>
      </c>
      <c r="O619" t="s">
        <v>4261</v>
      </c>
      <c r="P619">
        <v>1</v>
      </c>
      <c r="Q619" t="s">
        <v>3275</v>
      </c>
      <c r="R619" t="s">
        <v>3276</v>
      </c>
      <c r="S619" t="s">
        <v>3277</v>
      </c>
      <c r="T619">
        <v>2010</v>
      </c>
      <c r="U619" t="s">
        <v>3278</v>
      </c>
      <c r="V619" t="s">
        <v>5756</v>
      </c>
      <c r="W619" t="s">
        <v>3279</v>
      </c>
      <c r="X619">
        <v>7.1</v>
      </c>
      <c r="Y619">
        <v>943</v>
      </c>
      <c r="Z619">
        <v>27</v>
      </c>
      <c r="AA619">
        <f t="shared" si="155"/>
        <v>2</v>
      </c>
      <c r="AB619" t="s">
        <v>5429</v>
      </c>
      <c r="AC619">
        <f t="shared" si="141"/>
        <v>4</v>
      </c>
      <c r="AD619">
        <f t="shared" si="142"/>
        <v>4</v>
      </c>
      <c r="AE619">
        <f t="shared" si="143"/>
        <v>0</v>
      </c>
      <c r="AF619">
        <f t="shared" si="144"/>
        <v>3</v>
      </c>
      <c r="AG619">
        <f t="shared" si="145"/>
        <v>10.30823135167608</v>
      </c>
      <c r="AH619">
        <f t="shared" si="146"/>
        <v>6.3318344717856743</v>
      </c>
      <c r="AI619">
        <f t="shared" si="147"/>
        <v>2.5987905067631152</v>
      </c>
      <c r="AJ619">
        <f t="shared" si="148"/>
        <v>4.7663607881469305</v>
      </c>
      <c r="AK619">
        <f t="shared" si="149"/>
        <v>2.9745116927373281</v>
      </c>
      <c r="AL619">
        <f t="shared" si="150"/>
        <v>1.4313637641589871</v>
      </c>
      <c r="AW619">
        <v>217</v>
      </c>
      <c r="AX619">
        <v>2</v>
      </c>
      <c r="AY619" t="s">
        <v>1139</v>
      </c>
      <c r="AZ619" t="s">
        <v>1141</v>
      </c>
      <c r="BA619">
        <v>17</v>
      </c>
      <c r="BB619">
        <v>215</v>
      </c>
      <c r="BC619">
        <v>2014.24365234375</v>
      </c>
      <c r="BD619">
        <v>78</v>
      </c>
      <c r="BE619">
        <v>144.08337402343801</v>
      </c>
      <c r="BF619">
        <v>1676</v>
      </c>
      <c r="BG619">
        <v>5.8134671300649601E-2</v>
      </c>
      <c r="BH619">
        <v>1163.95434570313</v>
      </c>
      <c r="BI619">
        <v>64.333328247070298</v>
      </c>
      <c r="BJ619">
        <v>17</v>
      </c>
      <c r="BK619">
        <v>235</v>
      </c>
      <c r="BL619">
        <v>179.94429016113301</v>
      </c>
      <c r="BM619">
        <v>96</v>
      </c>
      <c r="BN619">
        <v>284.81622314453102</v>
      </c>
      <c r="BO619">
        <v>4065</v>
      </c>
      <c r="BP619">
        <v>1.7416690243408099E-3</v>
      </c>
      <c r="BQ619">
        <v>3601.11279296875</v>
      </c>
      <c r="BR619">
        <v>63.833332061767599</v>
      </c>
      <c r="BS619">
        <f t="shared" si="151"/>
        <v>3.3041120036893386</v>
      </c>
      <c r="BT619">
        <f t="shared" si="152"/>
        <v>2.2551380705451689</v>
      </c>
      <c r="BU619">
        <f t="shared" si="153"/>
        <v>2.9745116927373281</v>
      </c>
      <c r="BV619">
        <f t="shared" si="154"/>
        <v>1.4313637641589871</v>
      </c>
      <c r="BX619" t="s">
        <v>3276</v>
      </c>
      <c r="BY619" t="s">
        <v>5756</v>
      </c>
    </row>
    <row r="620" spans="2:77" x14ac:dyDescent="0.15">
      <c r="B620">
        <v>619</v>
      </c>
      <c r="C620">
        <v>2010</v>
      </c>
      <c r="D620">
        <v>19</v>
      </c>
      <c r="E620" t="s">
        <v>3280</v>
      </c>
      <c r="F620" s="1">
        <v>40492</v>
      </c>
      <c r="G620">
        <v>15374489000</v>
      </c>
      <c r="H620">
        <v>1.39999999999999E-2</v>
      </c>
      <c r="I620">
        <v>2130606</v>
      </c>
      <c r="J620">
        <v>612</v>
      </c>
      <c r="K620">
        <v>58000</v>
      </c>
      <c r="L620" t="s">
        <v>25</v>
      </c>
      <c r="M620" t="s">
        <v>25</v>
      </c>
      <c r="N620" t="s">
        <v>2322</v>
      </c>
      <c r="O620" t="s">
        <v>4261</v>
      </c>
      <c r="P620">
        <v>1</v>
      </c>
      <c r="Q620" t="s">
        <v>3280</v>
      </c>
      <c r="R620" t="s">
        <v>3281</v>
      </c>
      <c r="S620" t="s">
        <v>3282</v>
      </c>
      <c r="T620">
        <v>2010</v>
      </c>
      <c r="U620" t="s">
        <v>3283</v>
      </c>
      <c r="V620" t="s">
        <v>5597</v>
      </c>
      <c r="W620" t="s">
        <v>31</v>
      </c>
      <c r="X620">
        <v>6.2</v>
      </c>
      <c r="Y620">
        <v>1944</v>
      </c>
      <c r="Z620">
        <v>36</v>
      </c>
      <c r="AA620">
        <f t="shared" si="155"/>
        <v>1</v>
      </c>
      <c r="AB620" t="s">
        <v>5461</v>
      </c>
      <c r="AC620">
        <f t="shared" si="141"/>
        <v>8</v>
      </c>
      <c r="AD620">
        <f t="shared" si="142"/>
        <v>5</v>
      </c>
      <c r="AE620">
        <f t="shared" si="143"/>
        <v>0</v>
      </c>
      <c r="AF620">
        <f t="shared" si="144"/>
        <v>11</v>
      </c>
      <c r="AG620">
        <f t="shared" si="145"/>
        <v>10.186800690095046</v>
      </c>
      <c r="AH620">
        <f t="shared" si="146"/>
        <v>6.3285031457037615</v>
      </c>
      <c r="AI620">
        <f t="shared" si="147"/>
        <v>2.7867514221455609</v>
      </c>
      <c r="AJ620">
        <f t="shared" si="148"/>
        <v>4.7634279935629369</v>
      </c>
      <c r="AK620">
        <f t="shared" si="149"/>
        <v>3.2886962605902554</v>
      </c>
      <c r="AL620">
        <f t="shared" si="150"/>
        <v>1.556302500767287</v>
      </c>
      <c r="AW620">
        <v>530</v>
      </c>
      <c r="AX620">
        <v>2</v>
      </c>
      <c r="AY620" t="s">
        <v>2820</v>
      </c>
      <c r="AZ620" t="s">
        <v>2822</v>
      </c>
      <c r="BA620">
        <v>14</v>
      </c>
      <c r="BB620">
        <v>194</v>
      </c>
      <c r="BC620">
        <v>2060.93505859375</v>
      </c>
      <c r="BD620">
        <v>84</v>
      </c>
      <c r="BE620">
        <v>142.73338317871099</v>
      </c>
      <c r="BF620">
        <v>1681</v>
      </c>
      <c r="BG620">
        <v>5.9847220778465299E-2</v>
      </c>
      <c r="BH620">
        <v>780.8173828125</v>
      </c>
      <c r="BI620">
        <v>38.833335876464801</v>
      </c>
      <c r="BJ620">
        <v>15</v>
      </c>
      <c r="BK620">
        <v>223</v>
      </c>
      <c r="BL620">
        <v>197.00531005859401</v>
      </c>
      <c r="BM620">
        <v>106</v>
      </c>
      <c r="BN620">
        <v>288.46633911132801</v>
      </c>
      <c r="BO620">
        <v>4008</v>
      </c>
      <c r="BP620">
        <v>1.9927541725337501E-3</v>
      </c>
      <c r="BQ620">
        <v>2011.55798339844</v>
      </c>
      <c r="BR620">
        <v>49.333335876464801</v>
      </c>
      <c r="BS620">
        <f t="shared" si="151"/>
        <v>3.3140643070927811</v>
      </c>
      <c r="BT620">
        <f t="shared" si="152"/>
        <v>2.2944779322431468</v>
      </c>
      <c r="BU620">
        <f t="shared" si="153"/>
        <v>3.2886962605902554</v>
      </c>
      <c r="BV620">
        <f t="shared" si="154"/>
        <v>1.556302500767287</v>
      </c>
      <c r="BX620" t="s">
        <v>3281</v>
      </c>
      <c r="BY620" t="s">
        <v>5597</v>
      </c>
    </row>
    <row r="621" spans="2:77" x14ac:dyDescent="0.15">
      <c r="B621">
        <v>620</v>
      </c>
      <c r="C621">
        <v>2010</v>
      </c>
      <c r="D621">
        <v>20</v>
      </c>
      <c r="E621" t="s">
        <v>3284</v>
      </c>
      <c r="F621" s="1">
        <v>40366</v>
      </c>
      <c r="G621">
        <v>14945720000</v>
      </c>
      <c r="H621">
        <v>1.39999999999999E-2</v>
      </c>
      <c r="I621">
        <v>2069246</v>
      </c>
      <c r="J621">
        <v>535</v>
      </c>
      <c r="K621">
        <v>46355</v>
      </c>
      <c r="L621" t="s">
        <v>33</v>
      </c>
      <c r="M621" t="s">
        <v>33</v>
      </c>
      <c r="N621" t="s">
        <v>2322</v>
      </c>
      <c r="O621" t="s">
        <v>4261</v>
      </c>
      <c r="P621">
        <v>1</v>
      </c>
      <c r="Q621" t="s">
        <v>3284</v>
      </c>
      <c r="R621" t="s">
        <v>3285</v>
      </c>
      <c r="S621" t="s">
        <v>3286</v>
      </c>
      <c r="T621">
        <v>2010</v>
      </c>
      <c r="U621" t="s">
        <v>2763</v>
      </c>
      <c r="V621" t="s">
        <v>5733</v>
      </c>
      <c r="W621" t="s">
        <v>3287</v>
      </c>
      <c r="X621">
        <v>7</v>
      </c>
      <c r="Y621">
        <v>1063</v>
      </c>
      <c r="Z621">
        <v>27</v>
      </c>
      <c r="AA621">
        <f t="shared" si="155"/>
        <v>2</v>
      </c>
      <c r="AB621" t="s">
        <v>5461</v>
      </c>
      <c r="AC621">
        <f t="shared" si="141"/>
        <v>8</v>
      </c>
      <c r="AD621">
        <f t="shared" si="142"/>
        <v>5</v>
      </c>
      <c r="AE621">
        <f t="shared" si="143"/>
        <v>0</v>
      </c>
      <c r="AF621">
        <f t="shared" si="144"/>
        <v>7</v>
      </c>
      <c r="AG621">
        <f t="shared" si="145"/>
        <v>10.174516841723573</v>
      </c>
      <c r="AH621">
        <f t="shared" si="146"/>
        <v>6.3158121243495096</v>
      </c>
      <c r="AI621">
        <f t="shared" si="147"/>
        <v>2.728353782021228</v>
      </c>
      <c r="AJ621">
        <f t="shared" si="148"/>
        <v>4.6660965854124319</v>
      </c>
      <c r="AK621">
        <f t="shared" si="149"/>
        <v>3.0265332645232963</v>
      </c>
      <c r="AL621">
        <f t="shared" si="150"/>
        <v>1.4313637641589871</v>
      </c>
      <c r="AW621">
        <v>717</v>
      </c>
      <c r="AX621">
        <v>2</v>
      </c>
      <c r="AY621" t="s">
        <v>3822</v>
      </c>
      <c r="AZ621" t="s">
        <v>3824</v>
      </c>
      <c r="BA621">
        <v>6</v>
      </c>
      <c r="BB621">
        <v>49</v>
      </c>
      <c r="BC621">
        <v>245.19186401367199</v>
      </c>
      <c r="BD621">
        <v>34</v>
      </c>
      <c r="BE621">
        <v>122.500114440918</v>
      </c>
      <c r="BF621">
        <v>1846</v>
      </c>
      <c r="BG621">
        <v>6.8027391098439702E-3</v>
      </c>
      <c r="BH621">
        <v>348.37326049804699</v>
      </c>
      <c r="BI621">
        <v>8</v>
      </c>
      <c r="BJ621">
        <v>7</v>
      </c>
      <c r="BK621">
        <v>66</v>
      </c>
      <c r="BL621">
        <v>24.966255187988299</v>
      </c>
      <c r="BM621">
        <v>45</v>
      </c>
      <c r="BN621">
        <v>247.18946838378901</v>
      </c>
      <c r="BO621">
        <v>4513</v>
      </c>
      <c r="BP621">
        <v>1.47488171933219E-4</v>
      </c>
      <c r="BQ621">
        <v>1408.14611816406</v>
      </c>
      <c r="BR621">
        <v>11</v>
      </c>
      <c r="BS621">
        <f t="shared" si="151"/>
        <v>2.3895060552730105</v>
      </c>
      <c r="BT621">
        <f t="shared" si="152"/>
        <v>1.3973534052604955</v>
      </c>
      <c r="BU621">
        <f t="shared" si="153"/>
        <v>3.0265332645232963</v>
      </c>
      <c r="BV621">
        <f t="shared" si="154"/>
        <v>1.4313637641589871</v>
      </c>
      <c r="BX621" t="s">
        <v>3285</v>
      </c>
      <c r="BY621" t="s">
        <v>5733</v>
      </c>
    </row>
    <row r="622" spans="2:77" x14ac:dyDescent="0.15">
      <c r="B622">
        <v>621</v>
      </c>
      <c r="C622">
        <v>2010</v>
      </c>
      <c r="D622">
        <v>21</v>
      </c>
      <c r="E622" t="s">
        <v>3288</v>
      </c>
      <c r="F622" s="1">
        <v>40513</v>
      </c>
      <c r="G622">
        <v>15338827000</v>
      </c>
      <c r="H622">
        <v>1.39999999999999E-2</v>
      </c>
      <c r="I622">
        <v>2009586</v>
      </c>
      <c r="J622">
        <v>450</v>
      </c>
      <c r="K622">
        <v>46199</v>
      </c>
      <c r="L622" t="s">
        <v>25</v>
      </c>
      <c r="M622" t="s">
        <v>25</v>
      </c>
      <c r="N622" t="s">
        <v>713</v>
      </c>
      <c r="O622" t="s">
        <v>4261</v>
      </c>
      <c r="P622">
        <v>1</v>
      </c>
      <c r="Q622" t="s">
        <v>3288</v>
      </c>
      <c r="R622" t="s">
        <v>3289</v>
      </c>
      <c r="S622" t="s">
        <v>3290</v>
      </c>
      <c r="T622">
        <v>2010</v>
      </c>
      <c r="U622" t="s">
        <v>3291</v>
      </c>
      <c r="V622" t="s">
        <v>5652</v>
      </c>
      <c r="W622" t="s">
        <v>3292</v>
      </c>
      <c r="X622">
        <v>8.4</v>
      </c>
      <c r="Y622">
        <v>1321</v>
      </c>
      <c r="Z622">
        <v>15</v>
      </c>
      <c r="AA622">
        <f t="shared" si="155"/>
        <v>1</v>
      </c>
      <c r="AB622" t="s">
        <v>5443</v>
      </c>
      <c r="AC622">
        <f t="shared" si="141"/>
        <v>3</v>
      </c>
      <c r="AD622">
        <f t="shared" si="142"/>
        <v>3</v>
      </c>
      <c r="AE622">
        <f t="shared" si="143"/>
        <v>0</v>
      </c>
      <c r="AF622">
        <f t="shared" si="144"/>
        <v>12</v>
      </c>
      <c r="AG622">
        <f t="shared" si="145"/>
        <v>10.18579214925407</v>
      </c>
      <c r="AH622">
        <f t="shared" si="146"/>
        <v>6.3031065965077753</v>
      </c>
      <c r="AI622">
        <f t="shared" si="147"/>
        <v>2.6532125137753435</v>
      </c>
      <c r="AJ622">
        <f t="shared" si="148"/>
        <v>4.664632575140927</v>
      </c>
      <c r="AK622">
        <f t="shared" si="149"/>
        <v>3.1209028176145268</v>
      </c>
      <c r="AL622">
        <f t="shared" si="150"/>
        <v>1.1760912590556811</v>
      </c>
      <c r="AW622">
        <v>484</v>
      </c>
      <c r="AX622">
        <v>9</v>
      </c>
      <c r="AY622" t="s">
        <v>2603</v>
      </c>
      <c r="AZ622" t="s">
        <v>2605</v>
      </c>
      <c r="BA622">
        <v>3</v>
      </c>
      <c r="BB622">
        <v>9</v>
      </c>
      <c r="BC622">
        <v>5.5934286117553702</v>
      </c>
      <c r="BD622">
        <v>2</v>
      </c>
      <c r="BE622">
        <v>2</v>
      </c>
      <c r="BF622">
        <v>584</v>
      </c>
      <c r="BG622" s="6">
        <v>2.96012689915415E-8</v>
      </c>
      <c r="BH622">
        <v>0</v>
      </c>
      <c r="BI622">
        <v>0</v>
      </c>
      <c r="BJ622">
        <v>6</v>
      </c>
      <c r="BK622">
        <v>48</v>
      </c>
      <c r="BL622">
        <v>11.767158508300801</v>
      </c>
      <c r="BM622">
        <v>29</v>
      </c>
      <c r="BN622">
        <v>217.989822387695</v>
      </c>
      <c r="BO622">
        <v>5035</v>
      </c>
      <c r="BP622" s="6">
        <v>2.1938112695352201E-5</v>
      </c>
      <c r="BQ622">
        <v>2793</v>
      </c>
      <c r="BR622">
        <v>6</v>
      </c>
      <c r="BS622">
        <f t="shared" si="151"/>
        <v>0.74767809960505283</v>
      </c>
      <c r="BT622">
        <f t="shared" si="152"/>
        <v>1.0706716036123685</v>
      </c>
      <c r="BU622">
        <f t="shared" si="153"/>
        <v>3.1209028176145268</v>
      </c>
      <c r="BV622">
        <f t="shared" si="154"/>
        <v>1.1760912590556811</v>
      </c>
      <c r="BX622" t="s">
        <v>3289</v>
      </c>
      <c r="BY622" t="s">
        <v>5652</v>
      </c>
    </row>
    <row r="623" spans="2:77" x14ac:dyDescent="0.15">
      <c r="B623">
        <v>622</v>
      </c>
      <c r="C623">
        <v>2010</v>
      </c>
      <c r="D623">
        <v>22</v>
      </c>
      <c r="E623" t="s">
        <v>3293</v>
      </c>
      <c r="F623" s="1">
        <v>40325</v>
      </c>
      <c r="G623">
        <v>14483501000</v>
      </c>
      <c r="H623">
        <v>1.2999999999999999E-2</v>
      </c>
      <c r="I623">
        <v>1970823</v>
      </c>
      <c r="J623">
        <v>567</v>
      </c>
      <c r="K623">
        <v>51307</v>
      </c>
      <c r="L623" t="s">
        <v>33</v>
      </c>
      <c r="M623" t="s">
        <v>33</v>
      </c>
      <c r="N623" t="s">
        <v>84</v>
      </c>
      <c r="O623" t="s">
        <v>4261</v>
      </c>
      <c r="P623">
        <v>1</v>
      </c>
      <c r="Q623" t="s">
        <v>3293</v>
      </c>
      <c r="R623" t="s">
        <v>3294</v>
      </c>
      <c r="S623" t="s">
        <v>3295</v>
      </c>
      <c r="T623">
        <v>2010</v>
      </c>
      <c r="U623" t="s">
        <v>3296</v>
      </c>
      <c r="V623" t="s">
        <v>5617</v>
      </c>
      <c r="W623" t="s">
        <v>3297</v>
      </c>
      <c r="X623">
        <v>8.5</v>
      </c>
      <c r="Y623">
        <v>741</v>
      </c>
      <c r="Z623">
        <v>20</v>
      </c>
      <c r="AA623">
        <f t="shared" si="155"/>
        <v>2</v>
      </c>
      <c r="AB623" t="s">
        <v>5429</v>
      </c>
      <c r="AC623">
        <f t="shared" si="141"/>
        <v>4</v>
      </c>
      <c r="AD623">
        <f t="shared" si="142"/>
        <v>4</v>
      </c>
      <c r="AE623">
        <f t="shared" si="143"/>
        <v>0</v>
      </c>
      <c r="AF623">
        <f t="shared" si="144"/>
        <v>5</v>
      </c>
      <c r="AG623">
        <f t="shared" si="145"/>
        <v>10.160873553656737</v>
      </c>
      <c r="AH623">
        <f t="shared" si="146"/>
        <v>6.2946476219582586</v>
      </c>
      <c r="AI623">
        <f t="shared" si="147"/>
        <v>2.753583058892906</v>
      </c>
      <c r="AJ623">
        <f t="shared" si="148"/>
        <v>4.7101766215246936</v>
      </c>
      <c r="AK623">
        <f t="shared" si="149"/>
        <v>2.869818207979328</v>
      </c>
      <c r="AL623">
        <f t="shared" si="150"/>
        <v>1.301029995663981</v>
      </c>
      <c r="AW623">
        <v>946</v>
      </c>
      <c r="AX623">
        <v>2</v>
      </c>
      <c r="AY623" t="s">
        <v>5007</v>
      </c>
      <c r="AZ623" t="s">
        <v>5009</v>
      </c>
      <c r="BA623">
        <v>17</v>
      </c>
      <c r="BB623">
        <v>224</v>
      </c>
      <c r="BC623">
        <v>2219.19140625</v>
      </c>
      <c r="BD623">
        <v>104</v>
      </c>
      <c r="BE623">
        <v>151.600021362305</v>
      </c>
      <c r="BF623">
        <v>1606</v>
      </c>
      <c r="BG623">
        <v>6.3777782022953006E-2</v>
      </c>
      <c r="BH623">
        <v>1426.14587402344</v>
      </c>
      <c r="BI623">
        <v>73</v>
      </c>
      <c r="BJ623">
        <v>18</v>
      </c>
      <c r="BK623">
        <v>256</v>
      </c>
      <c r="BL623">
        <v>60.989437103271499</v>
      </c>
      <c r="BM623">
        <v>109</v>
      </c>
      <c r="BN623">
        <v>264.65151977539102</v>
      </c>
      <c r="BO623">
        <v>4490</v>
      </c>
      <c r="BP623">
        <v>1.54848909005523E-4</v>
      </c>
      <c r="BQ623">
        <v>1839.62133789063</v>
      </c>
      <c r="BR623">
        <v>79.5</v>
      </c>
      <c r="BS623">
        <f t="shared" si="151"/>
        <v>3.346194761940533</v>
      </c>
      <c r="BT623">
        <f t="shared" si="152"/>
        <v>1.7852546250928838</v>
      </c>
      <c r="BU623">
        <f t="shared" si="153"/>
        <v>2.869818207979328</v>
      </c>
      <c r="BV623">
        <f t="shared" si="154"/>
        <v>1.301029995663981</v>
      </c>
      <c r="BX623" t="s">
        <v>3294</v>
      </c>
      <c r="BY623" t="s">
        <v>5617</v>
      </c>
    </row>
    <row r="624" spans="2:77" x14ac:dyDescent="0.15">
      <c r="B624">
        <v>623</v>
      </c>
      <c r="C624">
        <v>2010</v>
      </c>
      <c r="D624">
        <v>23</v>
      </c>
      <c r="E624" t="s">
        <v>3298</v>
      </c>
      <c r="F624" s="1">
        <v>40220</v>
      </c>
      <c r="G624">
        <v>13158158500</v>
      </c>
      <c r="H624">
        <v>1.2E-2</v>
      </c>
      <c r="I624">
        <v>1846180</v>
      </c>
      <c r="J624">
        <v>334</v>
      </c>
      <c r="K624">
        <v>43667</v>
      </c>
      <c r="L624" t="s">
        <v>33</v>
      </c>
      <c r="M624" t="s">
        <v>33</v>
      </c>
      <c r="N624" t="s">
        <v>880</v>
      </c>
      <c r="O624" t="s">
        <v>4261</v>
      </c>
      <c r="P624" t="e">
        <v>#VALUE!</v>
      </c>
      <c r="Q624" t="s">
        <v>3299</v>
      </c>
      <c r="R624" t="s">
        <v>3300</v>
      </c>
      <c r="S624" t="s">
        <v>3301</v>
      </c>
      <c r="T624">
        <v>2010</v>
      </c>
      <c r="U624" t="s">
        <v>3302</v>
      </c>
      <c r="V624" t="s">
        <v>5757</v>
      </c>
      <c r="W624" t="s">
        <v>3304</v>
      </c>
      <c r="X624">
        <v>6.4</v>
      </c>
      <c r="Y624">
        <v>813</v>
      </c>
      <c r="Z624">
        <v>13</v>
      </c>
      <c r="AA624">
        <f t="shared" si="155"/>
        <v>2</v>
      </c>
      <c r="AB624" t="s">
        <v>5446</v>
      </c>
      <c r="AC624">
        <f t="shared" si="141"/>
        <v>6</v>
      </c>
      <c r="AD624">
        <f t="shared" si="142"/>
        <v>4</v>
      </c>
      <c r="AE624">
        <f t="shared" si="143"/>
        <v>0</v>
      </c>
      <c r="AF624">
        <f t="shared" si="144"/>
        <v>2</v>
      </c>
      <c r="AG624">
        <f t="shared" si="145"/>
        <v>10.119195113499133</v>
      </c>
      <c r="AH624">
        <f t="shared" si="146"/>
        <v>6.2662740418663487</v>
      </c>
      <c r="AI624">
        <f t="shared" si="147"/>
        <v>2.5237464668115646</v>
      </c>
      <c r="AJ624">
        <f t="shared" si="148"/>
        <v>4.6401533561485007</v>
      </c>
      <c r="AK624">
        <f t="shared" si="149"/>
        <v>2.9100905455940675</v>
      </c>
      <c r="AL624">
        <f t="shared" si="150"/>
        <v>1.1139433523068367</v>
      </c>
      <c r="AW624">
        <v>696</v>
      </c>
      <c r="AX624">
        <v>4</v>
      </c>
      <c r="AY624" t="s">
        <v>3693</v>
      </c>
      <c r="AZ624" t="s">
        <v>3695</v>
      </c>
      <c r="BA624">
        <v>3</v>
      </c>
      <c r="BB624">
        <v>9</v>
      </c>
      <c r="BC624">
        <v>5.5934214591979998</v>
      </c>
      <c r="BD624">
        <v>2</v>
      </c>
      <c r="BE624">
        <v>2</v>
      </c>
      <c r="BF624">
        <v>584</v>
      </c>
      <c r="BG624">
        <v>0</v>
      </c>
      <c r="BH624">
        <v>0</v>
      </c>
      <c r="BI624">
        <v>0</v>
      </c>
      <c r="BJ624">
        <v>5</v>
      </c>
      <c r="BK624">
        <v>58</v>
      </c>
      <c r="BL624">
        <v>45.243400573730497</v>
      </c>
      <c r="BM624">
        <v>43</v>
      </c>
      <c r="BN624">
        <v>252.05406188964801</v>
      </c>
      <c r="BO624">
        <v>4388</v>
      </c>
      <c r="BP624">
        <v>4.3733973870985199E-4</v>
      </c>
      <c r="BQ624">
        <v>120.58521270752</v>
      </c>
      <c r="BR624">
        <v>3</v>
      </c>
      <c r="BS624">
        <f t="shared" si="151"/>
        <v>0.74767754425369326</v>
      </c>
      <c r="BT624">
        <f t="shared" si="152"/>
        <v>1.6555552398189286</v>
      </c>
      <c r="BU624">
        <f t="shared" si="153"/>
        <v>2.9100905455940675</v>
      </c>
      <c r="BV624">
        <f t="shared" si="154"/>
        <v>1.1139433523068367</v>
      </c>
      <c r="BX624" t="s">
        <v>3300</v>
      </c>
      <c r="BY624" t="s">
        <v>5757</v>
      </c>
    </row>
    <row r="625" spans="2:77" x14ac:dyDescent="0.15">
      <c r="B625">
        <v>624</v>
      </c>
      <c r="C625">
        <v>2010</v>
      </c>
      <c r="D625">
        <v>24</v>
      </c>
      <c r="E625" t="s">
        <v>3305</v>
      </c>
      <c r="F625" s="1">
        <v>40430</v>
      </c>
      <c r="G625">
        <v>13844624000</v>
      </c>
      <c r="H625">
        <v>1.2999999999999999E-2</v>
      </c>
      <c r="I625">
        <v>1843404</v>
      </c>
      <c r="J625">
        <v>525</v>
      </c>
      <c r="K625">
        <v>59325</v>
      </c>
      <c r="L625" t="s">
        <v>25</v>
      </c>
      <c r="M625" t="s">
        <v>25</v>
      </c>
      <c r="N625" t="s">
        <v>3306</v>
      </c>
      <c r="O625" t="s">
        <v>4261</v>
      </c>
      <c r="P625">
        <v>1</v>
      </c>
      <c r="Q625" t="s">
        <v>3305</v>
      </c>
      <c r="R625" t="s">
        <v>3307</v>
      </c>
      <c r="S625" t="s">
        <v>3308</v>
      </c>
      <c r="T625">
        <v>2010</v>
      </c>
      <c r="U625" t="s">
        <v>3309</v>
      </c>
      <c r="V625" t="s">
        <v>5651</v>
      </c>
      <c r="W625" t="s">
        <v>31</v>
      </c>
      <c r="X625">
        <v>7.6</v>
      </c>
      <c r="Y625">
        <v>1204</v>
      </c>
      <c r="Z625">
        <v>22</v>
      </c>
      <c r="AA625">
        <f t="shared" si="155"/>
        <v>1</v>
      </c>
      <c r="AB625" t="s">
        <v>5470</v>
      </c>
      <c r="AC625">
        <f t="shared" si="141"/>
        <v>8</v>
      </c>
      <c r="AD625">
        <f t="shared" si="142"/>
        <v>5</v>
      </c>
      <c r="AE625">
        <f t="shared" si="143"/>
        <v>0</v>
      </c>
      <c r="AF625">
        <f t="shared" si="144"/>
        <v>9</v>
      </c>
      <c r="AG625">
        <f t="shared" si="145"/>
        <v>10.141281165430629</v>
      </c>
      <c r="AH625">
        <f t="shared" si="146"/>
        <v>6.2656205255299513</v>
      </c>
      <c r="AI625">
        <f t="shared" si="147"/>
        <v>2.7201593034059566</v>
      </c>
      <c r="AJ625">
        <f t="shared" si="148"/>
        <v>4.7732377468893761</v>
      </c>
      <c r="AK625">
        <f t="shared" si="149"/>
        <v>3.0806264869218052</v>
      </c>
      <c r="AL625">
        <f t="shared" si="150"/>
        <v>1.3424226808222062</v>
      </c>
      <c r="AW625">
        <v>174</v>
      </c>
      <c r="AX625">
        <v>1</v>
      </c>
      <c r="AY625" t="s">
        <v>938</v>
      </c>
      <c r="AZ625" t="s">
        <v>940</v>
      </c>
      <c r="BA625">
        <v>8</v>
      </c>
      <c r="BB625">
        <v>141</v>
      </c>
      <c r="BC625">
        <v>1237.42956542969</v>
      </c>
      <c r="BD625">
        <v>98</v>
      </c>
      <c r="BE625">
        <v>162.98321533203099</v>
      </c>
      <c r="BF625">
        <v>1322</v>
      </c>
      <c r="BG625">
        <v>1.6206877306103699E-2</v>
      </c>
      <c r="BH625">
        <v>129.34077453613301</v>
      </c>
      <c r="BI625">
        <v>9.0833339691162092</v>
      </c>
      <c r="BJ625">
        <v>8</v>
      </c>
      <c r="BK625">
        <v>142</v>
      </c>
      <c r="BL625">
        <v>1234.09045410156</v>
      </c>
      <c r="BM625">
        <v>99</v>
      </c>
      <c r="BN625">
        <v>271.62536621093801</v>
      </c>
      <c r="BO625">
        <v>4302</v>
      </c>
      <c r="BP625">
        <v>1.5408003702759699E-2</v>
      </c>
      <c r="BQ625">
        <v>216.43775939941401</v>
      </c>
      <c r="BR625">
        <v>9.0833339691162092</v>
      </c>
      <c r="BS625">
        <f t="shared" si="151"/>
        <v>3.0925204882393209</v>
      </c>
      <c r="BT625">
        <f t="shared" si="152"/>
        <v>3.0913469929852817</v>
      </c>
      <c r="BU625">
        <f t="shared" si="153"/>
        <v>3.0806264869218052</v>
      </c>
      <c r="BV625">
        <f t="shared" si="154"/>
        <v>1.3424226808222062</v>
      </c>
      <c r="BX625" t="s">
        <v>3307</v>
      </c>
      <c r="BY625" t="s">
        <v>5651</v>
      </c>
    </row>
    <row r="626" spans="2:77" x14ac:dyDescent="0.15">
      <c r="B626">
        <v>625</v>
      </c>
      <c r="C626">
        <v>2010</v>
      </c>
      <c r="D626">
        <v>25</v>
      </c>
      <c r="E626" t="s">
        <v>3310</v>
      </c>
      <c r="F626" s="1">
        <v>40402</v>
      </c>
      <c r="G626">
        <v>13919416500</v>
      </c>
      <c r="H626">
        <v>1.2999999999999999E-2</v>
      </c>
      <c r="I626">
        <v>1817063</v>
      </c>
      <c r="J626">
        <v>490</v>
      </c>
      <c r="K626">
        <v>42721</v>
      </c>
      <c r="L626" t="s">
        <v>25</v>
      </c>
      <c r="M626" t="s">
        <v>25</v>
      </c>
      <c r="N626" t="s">
        <v>26</v>
      </c>
      <c r="O626" t="s">
        <v>4261</v>
      </c>
      <c r="P626">
        <v>1</v>
      </c>
      <c r="Q626" t="s">
        <v>3310</v>
      </c>
      <c r="R626" t="s">
        <v>3311</v>
      </c>
      <c r="S626" t="s">
        <v>3312</v>
      </c>
      <c r="T626">
        <v>2010</v>
      </c>
      <c r="U626" t="s">
        <v>3313</v>
      </c>
      <c r="V626" t="s">
        <v>5696</v>
      </c>
      <c r="W626" t="s">
        <v>31</v>
      </c>
      <c r="X626">
        <v>6.5</v>
      </c>
      <c r="Y626">
        <v>2358</v>
      </c>
      <c r="Z626">
        <v>73</v>
      </c>
      <c r="AA626">
        <f t="shared" si="155"/>
        <v>1</v>
      </c>
      <c r="AB626" t="s">
        <v>5424</v>
      </c>
      <c r="AC626">
        <f t="shared" si="141"/>
        <v>2</v>
      </c>
      <c r="AD626">
        <f t="shared" si="142"/>
        <v>2</v>
      </c>
      <c r="AE626">
        <f t="shared" si="143"/>
        <v>0</v>
      </c>
      <c r="AF626">
        <f t="shared" si="144"/>
        <v>8</v>
      </c>
      <c r="AG626">
        <f t="shared" si="145"/>
        <v>10.143621030091957</v>
      </c>
      <c r="AH626">
        <f t="shared" si="146"/>
        <v>6.2593699851385463</v>
      </c>
      <c r="AI626">
        <f t="shared" si="147"/>
        <v>2.6901960800285134</v>
      </c>
      <c r="AJ626">
        <f t="shared" si="148"/>
        <v>4.6306414099708491</v>
      </c>
      <c r="AK626">
        <f t="shared" si="149"/>
        <v>3.37254380075907</v>
      </c>
      <c r="AL626">
        <f t="shared" si="150"/>
        <v>1.8633228601204557</v>
      </c>
      <c r="AW626">
        <v>555</v>
      </c>
      <c r="AX626">
        <v>1</v>
      </c>
      <c r="AY626" t="s">
        <v>2947</v>
      </c>
      <c r="AZ626" t="s">
        <v>2949</v>
      </c>
      <c r="BA626">
        <v>2</v>
      </c>
      <c r="BB626">
        <v>16</v>
      </c>
      <c r="BC626">
        <v>91.515579223632798</v>
      </c>
      <c r="BD626">
        <v>13</v>
      </c>
      <c r="BE626">
        <v>120.950080871582</v>
      </c>
      <c r="BF626">
        <v>1726</v>
      </c>
      <c r="BG626">
        <v>1.17146945558488E-3</v>
      </c>
      <c r="BH626">
        <v>0</v>
      </c>
      <c r="BI626">
        <v>0</v>
      </c>
      <c r="BJ626">
        <v>2</v>
      </c>
      <c r="BK626">
        <v>16</v>
      </c>
      <c r="BL626">
        <v>89.406570434570298</v>
      </c>
      <c r="BM626">
        <v>13</v>
      </c>
      <c r="BN626">
        <v>206.10690307617199</v>
      </c>
      <c r="BO626">
        <v>5318</v>
      </c>
      <c r="BP626">
        <v>1.0905147064477201E-3</v>
      </c>
      <c r="BQ626">
        <v>0</v>
      </c>
      <c r="BR626">
        <v>0</v>
      </c>
      <c r="BS626">
        <f t="shared" si="151"/>
        <v>1.9614950328087248</v>
      </c>
      <c r="BT626">
        <f t="shared" si="152"/>
        <v>1.9513694360064757</v>
      </c>
      <c r="BU626">
        <f t="shared" si="153"/>
        <v>3.37254380075907</v>
      </c>
      <c r="BV626">
        <f t="shared" si="154"/>
        <v>1.8633228601204557</v>
      </c>
      <c r="BX626" t="s">
        <v>3311</v>
      </c>
      <c r="BY626" t="s">
        <v>5696</v>
      </c>
    </row>
    <row r="627" spans="2:77" x14ac:dyDescent="0.15">
      <c r="B627">
        <v>626</v>
      </c>
      <c r="C627">
        <v>2010</v>
      </c>
      <c r="D627">
        <v>26</v>
      </c>
      <c r="E627" t="s">
        <v>3314</v>
      </c>
      <c r="F627" s="1">
        <v>40311</v>
      </c>
      <c r="G627">
        <v>11560588500</v>
      </c>
      <c r="H627">
        <v>0.01</v>
      </c>
      <c r="I627">
        <v>1570681</v>
      </c>
      <c r="J627">
        <v>544</v>
      </c>
      <c r="K627">
        <v>41953</v>
      </c>
      <c r="L627" t="s">
        <v>33</v>
      </c>
      <c r="M627" t="s">
        <v>33</v>
      </c>
      <c r="N627" t="s">
        <v>1710</v>
      </c>
      <c r="O627" t="s">
        <v>4261</v>
      </c>
      <c r="P627" t="e">
        <v>#VALUE!</v>
      </c>
      <c r="Q627" t="s">
        <v>3315</v>
      </c>
      <c r="R627" t="s">
        <v>3316</v>
      </c>
      <c r="S627" t="s">
        <v>3317</v>
      </c>
      <c r="T627">
        <v>2010</v>
      </c>
      <c r="U627" t="s">
        <v>3318</v>
      </c>
      <c r="V627" t="s">
        <v>5602</v>
      </c>
      <c r="W627" t="s">
        <v>3319</v>
      </c>
      <c r="X627">
        <v>7.3</v>
      </c>
      <c r="Y627">
        <v>453</v>
      </c>
      <c r="Z627">
        <v>10</v>
      </c>
      <c r="AA627">
        <f t="shared" si="155"/>
        <v>2</v>
      </c>
      <c r="AB627" t="s">
        <v>5455</v>
      </c>
      <c r="AC627">
        <f t="shared" si="141"/>
        <v>9</v>
      </c>
      <c r="AD627">
        <f t="shared" si="142"/>
        <v>4</v>
      </c>
      <c r="AE627">
        <f t="shared" si="143"/>
        <v>0</v>
      </c>
      <c r="AF627">
        <f t="shared" si="144"/>
        <v>5</v>
      </c>
      <c r="AG627">
        <f t="shared" si="145"/>
        <v>10.062979942717485</v>
      </c>
      <c r="AH627">
        <f t="shared" si="146"/>
        <v>6.1960879902549495</v>
      </c>
      <c r="AI627">
        <f t="shared" si="147"/>
        <v>2.7355988996981795</v>
      </c>
      <c r="AJ627">
        <f t="shared" si="148"/>
        <v>4.6227630220624754</v>
      </c>
      <c r="AK627">
        <f t="shared" si="149"/>
        <v>2.6560982020128319</v>
      </c>
      <c r="AL627">
        <f t="shared" si="150"/>
        <v>1</v>
      </c>
      <c r="AW627">
        <v>251</v>
      </c>
      <c r="AX627">
        <v>1</v>
      </c>
      <c r="AY627" t="s">
        <v>1303</v>
      </c>
      <c r="AZ627" t="s">
        <v>1305</v>
      </c>
      <c r="BA627">
        <v>13</v>
      </c>
      <c r="BB627">
        <v>220</v>
      </c>
      <c r="BC627">
        <v>1679.08569335938</v>
      </c>
      <c r="BD627">
        <v>141</v>
      </c>
      <c r="BE627">
        <v>173.48312377929699</v>
      </c>
      <c r="BF627">
        <v>1264</v>
      </c>
      <c r="BG627">
        <v>2.1940400823950799E-2</v>
      </c>
      <c r="BH627">
        <v>208.66865539550801</v>
      </c>
      <c r="BI627">
        <v>39.5</v>
      </c>
      <c r="BJ627">
        <v>13</v>
      </c>
      <c r="BK627">
        <v>226</v>
      </c>
      <c r="BL627">
        <v>1722.17333984375</v>
      </c>
      <c r="BM627">
        <v>147</v>
      </c>
      <c r="BN627">
        <v>285.39242553710898</v>
      </c>
      <c r="BO627">
        <v>4192</v>
      </c>
      <c r="BP627">
        <v>2.1460741758346599E-2</v>
      </c>
      <c r="BQ627">
        <v>458.54660034179699</v>
      </c>
      <c r="BR627">
        <v>39.5</v>
      </c>
      <c r="BS627">
        <f t="shared" si="151"/>
        <v>3.2250728612383588</v>
      </c>
      <c r="BT627">
        <f t="shared" si="152"/>
        <v>3.2360768618382783</v>
      </c>
      <c r="BU627">
        <f t="shared" si="153"/>
        <v>2.6560982020128319</v>
      </c>
      <c r="BV627">
        <f t="shared" si="154"/>
        <v>1</v>
      </c>
      <c r="BX627" t="s">
        <v>3316</v>
      </c>
      <c r="BY627" t="s">
        <v>5602</v>
      </c>
    </row>
    <row r="628" spans="2:77" x14ac:dyDescent="0.15">
      <c r="B628">
        <v>627</v>
      </c>
      <c r="C628">
        <v>2010</v>
      </c>
      <c r="D628">
        <v>27</v>
      </c>
      <c r="E628" t="s">
        <v>3320</v>
      </c>
      <c r="F628" s="1">
        <v>40437</v>
      </c>
      <c r="G628">
        <v>11629780500</v>
      </c>
      <c r="H628">
        <v>1.0999999999999999E-2</v>
      </c>
      <c r="I628">
        <v>1546132</v>
      </c>
      <c r="J628">
        <v>412</v>
      </c>
      <c r="K628">
        <v>46186</v>
      </c>
      <c r="L628" t="s">
        <v>25</v>
      </c>
      <c r="M628" t="s">
        <v>3321</v>
      </c>
      <c r="N628" t="s">
        <v>40</v>
      </c>
      <c r="O628" t="s">
        <v>4261</v>
      </c>
      <c r="P628">
        <v>1</v>
      </c>
      <c r="Q628" t="s">
        <v>3320</v>
      </c>
      <c r="R628" t="s">
        <v>3322</v>
      </c>
      <c r="S628" t="s">
        <v>3323</v>
      </c>
      <c r="T628">
        <v>2010</v>
      </c>
      <c r="U628" t="s">
        <v>3324</v>
      </c>
      <c r="V628" t="s">
        <v>5672</v>
      </c>
      <c r="W628" t="s">
        <v>3325</v>
      </c>
      <c r="X628">
        <v>5.6</v>
      </c>
      <c r="Y628">
        <v>1106</v>
      </c>
      <c r="Z628">
        <v>16</v>
      </c>
      <c r="AA628">
        <f t="shared" si="155"/>
        <v>1</v>
      </c>
      <c r="AB628" t="s">
        <v>5426</v>
      </c>
      <c r="AC628">
        <f t="shared" si="141"/>
        <v>1</v>
      </c>
      <c r="AD628">
        <f t="shared" si="142"/>
        <v>1</v>
      </c>
      <c r="AE628">
        <f t="shared" si="143"/>
        <v>0</v>
      </c>
      <c r="AF628">
        <f t="shared" si="144"/>
        <v>9</v>
      </c>
      <c r="AG628">
        <f t="shared" si="145"/>
        <v>10.065571517949568</v>
      </c>
      <c r="AH628">
        <f t="shared" si="146"/>
        <v>6.1892465687701579</v>
      </c>
      <c r="AI628">
        <f t="shared" si="147"/>
        <v>2.6148972160331345</v>
      </c>
      <c r="AJ628">
        <f t="shared" si="148"/>
        <v>4.6645103512235817</v>
      </c>
      <c r="AK628">
        <f t="shared" si="149"/>
        <v>3.0437551269686791</v>
      </c>
      <c r="AL628">
        <f t="shared" si="150"/>
        <v>1.2041199826559246</v>
      </c>
      <c r="AW628">
        <v>30</v>
      </c>
      <c r="AX628">
        <v>1</v>
      </c>
      <c r="AY628" t="s">
        <v>199</v>
      </c>
      <c r="AZ628" t="s">
        <v>201</v>
      </c>
      <c r="BA628">
        <v>13</v>
      </c>
      <c r="BB628">
        <v>281</v>
      </c>
      <c r="BC628">
        <v>2293.01293945313</v>
      </c>
      <c r="BD628">
        <v>142</v>
      </c>
      <c r="BE628">
        <v>173.86653137207</v>
      </c>
      <c r="BF628">
        <v>1260</v>
      </c>
      <c r="BG628">
        <v>2.9970420524478E-2</v>
      </c>
      <c r="BH628">
        <v>495.70584106445301</v>
      </c>
      <c r="BI628">
        <v>16.733335494995099</v>
      </c>
      <c r="BJ628">
        <v>13</v>
      </c>
      <c r="BK628">
        <v>281</v>
      </c>
      <c r="BL628">
        <v>2247.74658203125</v>
      </c>
      <c r="BM628">
        <v>142</v>
      </c>
      <c r="BN628">
        <v>277.39471435546898</v>
      </c>
      <c r="BO628">
        <v>4347</v>
      </c>
      <c r="BP628">
        <v>2.8008086606860199E-2</v>
      </c>
      <c r="BQ628">
        <v>1023.39605712891</v>
      </c>
      <c r="BR628">
        <v>16.733335494995099</v>
      </c>
      <c r="BS628">
        <f t="shared" si="151"/>
        <v>3.3604065054570373</v>
      </c>
      <c r="BT628">
        <f t="shared" si="152"/>
        <v>3.3517473459409053</v>
      </c>
      <c r="BU628">
        <f t="shared" si="153"/>
        <v>3.0437551269686791</v>
      </c>
      <c r="BV628">
        <f t="shared" si="154"/>
        <v>1.2041199826559246</v>
      </c>
      <c r="BX628" t="s">
        <v>3322</v>
      </c>
      <c r="BY628" t="s">
        <v>5672</v>
      </c>
    </row>
    <row r="629" spans="2:77" x14ac:dyDescent="0.15">
      <c r="B629">
        <v>628</v>
      </c>
      <c r="C629">
        <v>2010</v>
      </c>
      <c r="D629">
        <v>28</v>
      </c>
      <c r="E629" t="s">
        <v>3326</v>
      </c>
      <c r="F629" s="1">
        <v>40534</v>
      </c>
      <c r="G629">
        <v>25843453600</v>
      </c>
      <c r="H629">
        <v>2.3E-2</v>
      </c>
      <c r="I629">
        <v>2956107</v>
      </c>
      <c r="J629">
        <v>618</v>
      </c>
      <c r="K629">
        <v>51910</v>
      </c>
      <c r="L629" t="s">
        <v>25</v>
      </c>
      <c r="M629" t="s">
        <v>3327</v>
      </c>
      <c r="N629" t="s">
        <v>3328</v>
      </c>
      <c r="O629" t="s">
        <v>4261</v>
      </c>
      <c r="P629">
        <v>1</v>
      </c>
      <c r="Q629" t="s">
        <v>3326</v>
      </c>
      <c r="R629" t="s">
        <v>3329</v>
      </c>
      <c r="S629" t="s">
        <v>3330</v>
      </c>
      <c r="T629">
        <v>2010</v>
      </c>
      <c r="U629" t="s">
        <v>3331</v>
      </c>
      <c r="V629" t="s">
        <v>5696</v>
      </c>
      <c r="W629" t="s">
        <v>31</v>
      </c>
      <c r="X629">
        <v>6.9</v>
      </c>
      <c r="Y629">
        <v>2062</v>
      </c>
      <c r="Z629">
        <v>72</v>
      </c>
      <c r="AA629">
        <f t="shared" si="155"/>
        <v>1</v>
      </c>
      <c r="AB629" t="s">
        <v>5471</v>
      </c>
      <c r="AC629">
        <f t="shared" si="141"/>
        <v>2</v>
      </c>
      <c r="AD629">
        <f t="shared" si="142"/>
        <v>2</v>
      </c>
      <c r="AE629">
        <f t="shared" si="143"/>
        <v>0</v>
      </c>
      <c r="AF629">
        <f t="shared" si="144"/>
        <v>12</v>
      </c>
      <c r="AG629">
        <f t="shared" si="145"/>
        <v>10.412350550313748</v>
      </c>
      <c r="AH629">
        <f t="shared" si="146"/>
        <v>6.4707201498406981</v>
      </c>
      <c r="AI629">
        <f t="shared" si="147"/>
        <v>2.7909884750888154</v>
      </c>
      <c r="AJ629">
        <f t="shared" si="148"/>
        <v>4.7152510288788489</v>
      </c>
      <c r="AK629">
        <f t="shared" si="149"/>
        <v>3.3142886609474975</v>
      </c>
      <c r="AL629">
        <f t="shared" si="150"/>
        <v>1.8573324964312683</v>
      </c>
      <c r="AW629">
        <v>26</v>
      </c>
      <c r="AX629">
        <v>1</v>
      </c>
      <c r="AY629" t="s">
        <v>179</v>
      </c>
      <c r="AZ629" t="s">
        <v>181</v>
      </c>
      <c r="BA629">
        <v>15</v>
      </c>
      <c r="BB629">
        <v>438</v>
      </c>
      <c r="BC629">
        <v>5376.91015625</v>
      </c>
      <c r="BD629">
        <v>175</v>
      </c>
      <c r="BE629">
        <v>180.39981079101599</v>
      </c>
      <c r="BF629">
        <v>1225</v>
      </c>
      <c r="BG629">
        <v>7.0988282561302199E-2</v>
      </c>
      <c r="BH629">
        <v>0</v>
      </c>
      <c r="BI629">
        <v>0</v>
      </c>
      <c r="BJ629">
        <v>15</v>
      </c>
      <c r="BK629">
        <v>442</v>
      </c>
      <c r="BL629">
        <v>5310.31982421875</v>
      </c>
      <c r="BM629">
        <v>179</v>
      </c>
      <c r="BN629">
        <v>290.62582397460898</v>
      </c>
      <c r="BO629">
        <v>4177</v>
      </c>
      <c r="BP629">
        <v>6.6826634109020205E-2</v>
      </c>
      <c r="BQ629">
        <v>0</v>
      </c>
      <c r="BR629">
        <v>0</v>
      </c>
      <c r="BS629">
        <f t="shared" si="151"/>
        <v>3.7305327798338528</v>
      </c>
      <c r="BT629">
        <f t="shared" si="152"/>
        <v>3.7251206780891151</v>
      </c>
      <c r="BU629">
        <f t="shared" si="153"/>
        <v>3.3142886609474975</v>
      </c>
      <c r="BV629">
        <f t="shared" si="154"/>
        <v>1.8573324964312683</v>
      </c>
      <c r="BX629" t="s">
        <v>3329</v>
      </c>
      <c r="BY629" t="s">
        <v>5696</v>
      </c>
    </row>
    <row r="630" spans="2:77" x14ac:dyDescent="0.15">
      <c r="B630">
        <v>629</v>
      </c>
      <c r="C630">
        <v>2010</v>
      </c>
      <c r="D630">
        <v>29</v>
      </c>
      <c r="E630" t="s">
        <v>3332</v>
      </c>
      <c r="F630" s="1">
        <v>40395</v>
      </c>
      <c r="G630">
        <v>14319338600</v>
      </c>
      <c r="H630">
        <v>1.2999999999999999E-2</v>
      </c>
      <c r="I630">
        <v>1458865</v>
      </c>
      <c r="J630">
        <v>393</v>
      </c>
      <c r="K630">
        <v>28615</v>
      </c>
      <c r="L630" t="s">
        <v>33</v>
      </c>
      <c r="M630" t="s">
        <v>33</v>
      </c>
      <c r="N630" t="s">
        <v>84</v>
      </c>
      <c r="O630" t="s">
        <v>4261</v>
      </c>
      <c r="P630">
        <v>1</v>
      </c>
      <c r="Q630" t="s">
        <v>3332</v>
      </c>
      <c r="R630" t="s">
        <v>3333</v>
      </c>
      <c r="S630" t="s">
        <v>3334</v>
      </c>
      <c r="T630">
        <v>2010</v>
      </c>
      <c r="U630" t="s">
        <v>3335</v>
      </c>
      <c r="V630" t="s">
        <v>5726</v>
      </c>
      <c r="W630" t="s">
        <v>3336</v>
      </c>
      <c r="X630">
        <v>9.3000000000000007</v>
      </c>
      <c r="Y630">
        <v>693</v>
      </c>
      <c r="Z630">
        <v>18</v>
      </c>
      <c r="AA630">
        <f t="shared" si="155"/>
        <v>2</v>
      </c>
      <c r="AB630" t="s">
        <v>5429</v>
      </c>
      <c r="AC630">
        <f t="shared" si="141"/>
        <v>4</v>
      </c>
      <c r="AD630">
        <f t="shared" si="142"/>
        <v>4</v>
      </c>
      <c r="AE630">
        <f t="shared" si="143"/>
        <v>1</v>
      </c>
      <c r="AF630">
        <f t="shared" si="144"/>
        <v>8</v>
      </c>
      <c r="AG630">
        <f t="shared" si="145"/>
        <v>10.155922958683847</v>
      </c>
      <c r="AH630">
        <f t="shared" si="146"/>
        <v>6.1640151051438252</v>
      </c>
      <c r="AI630">
        <f t="shared" si="147"/>
        <v>2.5943925503754266</v>
      </c>
      <c r="AJ630">
        <f t="shared" si="148"/>
        <v>4.4565937502444077</v>
      </c>
      <c r="AK630">
        <f t="shared" si="149"/>
        <v>2.8407332346118066</v>
      </c>
      <c r="AL630">
        <f t="shared" si="150"/>
        <v>1.2552725051033058</v>
      </c>
      <c r="AW630">
        <v>166</v>
      </c>
      <c r="AX630">
        <v>1</v>
      </c>
      <c r="AY630" t="s">
        <v>901</v>
      </c>
      <c r="AZ630" t="s">
        <v>902</v>
      </c>
      <c r="BA630">
        <v>11</v>
      </c>
      <c r="BB630">
        <v>197</v>
      </c>
      <c r="BC630">
        <v>1740.92626953125</v>
      </c>
      <c r="BD630">
        <v>105</v>
      </c>
      <c r="BE630">
        <v>164.93316650390599</v>
      </c>
      <c r="BF630">
        <v>1321</v>
      </c>
      <c r="BG630">
        <v>2.2827953100204499E-2</v>
      </c>
      <c r="BH630">
        <v>53.242652893066399</v>
      </c>
      <c r="BI630">
        <v>12.9166660308838</v>
      </c>
      <c r="BJ630">
        <v>12</v>
      </c>
      <c r="BK630">
        <v>231</v>
      </c>
      <c r="BL630">
        <v>1903.44897460938</v>
      </c>
      <c r="BM630">
        <v>120</v>
      </c>
      <c r="BN630">
        <v>292.63534545898398</v>
      </c>
      <c r="BO630">
        <v>3987</v>
      </c>
      <c r="BP630">
        <v>2.3767767474055301E-2</v>
      </c>
      <c r="BQ630">
        <v>696.118896484375</v>
      </c>
      <c r="BR630">
        <v>14.9166660308838</v>
      </c>
      <c r="BS630">
        <f t="shared" si="151"/>
        <v>3.2407803785763907</v>
      </c>
      <c r="BT630">
        <f t="shared" si="152"/>
        <v>3.2795412392577665</v>
      </c>
      <c r="BU630">
        <f t="shared" si="153"/>
        <v>2.8407332346118066</v>
      </c>
      <c r="BV630">
        <f t="shared" si="154"/>
        <v>1.2552725051033058</v>
      </c>
      <c r="BX630" t="s">
        <v>3333</v>
      </c>
      <c r="BY630" t="s">
        <v>5726</v>
      </c>
    </row>
    <row r="631" spans="2:77" x14ac:dyDescent="0.15">
      <c r="B631">
        <v>630</v>
      </c>
      <c r="C631">
        <v>2010</v>
      </c>
      <c r="D631">
        <v>30</v>
      </c>
      <c r="E631" t="s">
        <v>3337</v>
      </c>
      <c r="F631" s="1">
        <v>40296</v>
      </c>
      <c r="G631">
        <v>10241716500</v>
      </c>
      <c r="H631">
        <v>8.9999999999999993E-3</v>
      </c>
      <c r="I631">
        <v>1383867</v>
      </c>
      <c r="J631">
        <v>506</v>
      </c>
      <c r="K631">
        <v>48314</v>
      </c>
      <c r="L631" t="s">
        <v>25</v>
      </c>
      <c r="M631" t="s">
        <v>25</v>
      </c>
      <c r="N631" t="s">
        <v>2273</v>
      </c>
      <c r="O631" t="s">
        <v>4261</v>
      </c>
      <c r="P631">
        <v>1</v>
      </c>
      <c r="Q631" t="s">
        <v>3337</v>
      </c>
      <c r="R631" t="s">
        <v>3338</v>
      </c>
      <c r="S631" t="s">
        <v>3339</v>
      </c>
      <c r="T631">
        <v>2009</v>
      </c>
      <c r="U631" t="s">
        <v>3340</v>
      </c>
      <c r="V631" t="s">
        <v>5670</v>
      </c>
      <c r="W631" t="s">
        <v>3341</v>
      </c>
      <c r="X631">
        <v>6.7</v>
      </c>
      <c r="Y631">
        <v>1112</v>
      </c>
      <c r="Z631">
        <v>32</v>
      </c>
      <c r="AA631">
        <f t="shared" si="155"/>
        <v>1</v>
      </c>
      <c r="AB631" t="s">
        <v>5459</v>
      </c>
      <c r="AC631">
        <f t="shared" si="141"/>
        <v>10</v>
      </c>
      <c r="AD631">
        <f t="shared" si="142"/>
        <v>5</v>
      </c>
      <c r="AE631">
        <f t="shared" si="143"/>
        <v>0</v>
      </c>
      <c r="AF631">
        <f t="shared" si="144"/>
        <v>4</v>
      </c>
      <c r="AG631">
        <f t="shared" si="145"/>
        <v>10.010372749999677</v>
      </c>
      <c r="AH631">
        <f t="shared" si="146"/>
        <v>6.1410943531686826</v>
      </c>
      <c r="AI631">
        <f t="shared" si="147"/>
        <v>2.7041505168397988</v>
      </c>
      <c r="AJ631">
        <f t="shared" si="148"/>
        <v>4.6840729949697248</v>
      </c>
      <c r="AK631">
        <f t="shared" si="149"/>
        <v>3.0461047872460383</v>
      </c>
      <c r="AL631">
        <f t="shared" si="150"/>
        <v>1.5051499783199058</v>
      </c>
      <c r="AW631">
        <v>810</v>
      </c>
      <c r="AX631">
        <v>1</v>
      </c>
      <c r="AY631" t="s">
        <v>4307</v>
      </c>
      <c r="AZ631" t="s">
        <v>4309</v>
      </c>
      <c r="BA631">
        <v>8</v>
      </c>
      <c r="BB631">
        <v>155</v>
      </c>
      <c r="BC631">
        <v>1264.30749511719</v>
      </c>
      <c r="BD631">
        <v>95</v>
      </c>
      <c r="BE631">
        <v>162.09994506835901</v>
      </c>
      <c r="BF631">
        <v>1330</v>
      </c>
      <c r="BG631">
        <v>1.6544304788112599E-2</v>
      </c>
      <c r="BH631">
        <v>0</v>
      </c>
      <c r="BI631">
        <v>0</v>
      </c>
      <c r="BJ631">
        <v>9</v>
      </c>
      <c r="BK631">
        <v>163</v>
      </c>
      <c r="BL631">
        <v>1263.33544921875</v>
      </c>
      <c r="BM631">
        <v>101</v>
      </c>
      <c r="BN631">
        <v>263.63507080078102</v>
      </c>
      <c r="BO631">
        <v>4511</v>
      </c>
      <c r="BP631">
        <v>1.57429408282042E-2</v>
      </c>
      <c r="BQ631">
        <v>1082.42529296875</v>
      </c>
      <c r="BR631">
        <v>7</v>
      </c>
      <c r="BS631">
        <f t="shared" si="151"/>
        <v>3.1018527125473065</v>
      </c>
      <c r="BT631">
        <f t="shared" si="152"/>
        <v>3.1015186826230203</v>
      </c>
      <c r="BU631">
        <f t="shared" si="153"/>
        <v>3.0461047872460383</v>
      </c>
      <c r="BV631">
        <f t="shared" si="154"/>
        <v>1.5051499783199058</v>
      </c>
      <c r="BX631" t="s">
        <v>3338</v>
      </c>
      <c r="BY631" t="s">
        <v>5670</v>
      </c>
    </row>
    <row r="632" spans="2:77" x14ac:dyDescent="0.15">
      <c r="B632">
        <v>631</v>
      </c>
      <c r="C632">
        <v>2010</v>
      </c>
      <c r="D632">
        <v>31</v>
      </c>
      <c r="E632" t="s">
        <v>3342</v>
      </c>
      <c r="F632" s="1">
        <v>40409</v>
      </c>
      <c r="G632">
        <v>13854892500</v>
      </c>
      <c r="H632">
        <v>1.2999999999999999E-2</v>
      </c>
      <c r="I632">
        <v>1371164</v>
      </c>
      <c r="J632">
        <v>399</v>
      </c>
      <c r="K632">
        <v>32416</v>
      </c>
      <c r="L632" t="s">
        <v>33</v>
      </c>
      <c r="M632" t="s">
        <v>33</v>
      </c>
      <c r="N632" t="s">
        <v>40</v>
      </c>
      <c r="O632" t="s">
        <v>4261</v>
      </c>
      <c r="P632">
        <v>1</v>
      </c>
      <c r="Q632" t="s">
        <v>3342</v>
      </c>
      <c r="R632" t="s">
        <v>3343</v>
      </c>
      <c r="S632" t="s">
        <v>3344</v>
      </c>
      <c r="T632">
        <v>2010</v>
      </c>
      <c r="U632" t="s">
        <v>3345</v>
      </c>
      <c r="V632" t="s">
        <v>5617</v>
      </c>
      <c r="W632" t="s">
        <v>3346</v>
      </c>
      <c r="X632">
        <v>4.2</v>
      </c>
      <c r="Y632">
        <v>636</v>
      </c>
      <c r="Z632">
        <v>3</v>
      </c>
      <c r="AA632">
        <f t="shared" si="155"/>
        <v>2</v>
      </c>
      <c r="AB632" t="s">
        <v>5426</v>
      </c>
      <c r="AC632">
        <f t="shared" si="141"/>
        <v>1</v>
      </c>
      <c r="AD632">
        <f t="shared" si="142"/>
        <v>1</v>
      </c>
      <c r="AE632">
        <f t="shared" si="143"/>
        <v>0</v>
      </c>
      <c r="AF632">
        <f t="shared" si="144"/>
        <v>8</v>
      </c>
      <c r="AG632">
        <f t="shared" si="145"/>
        <v>10.141603160443914</v>
      </c>
      <c r="AH632">
        <f t="shared" si="146"/>
        <v>6.1370894022989368</v>
      </c>
      <c r="AI632">
        <f t="shared" si="147"/>
        <v>2.6009728956867479</v>
      </c>
      <c r="AJ632">
        <f t="shared" si="148"/>
        <v>4.5107594236801853</v>
      </c>
      <c r="AK632">
        <f t="shared" si="149"/>
        <v>2.8034571156484138</v>
      </c>
      <c r="AL632">
        <f t="shared" si="150"/>
        <v>0.47712125471966244</v>
      </c>
      <c r="AW632">
        <v>257</v>
      </c>
      <c r="AX632">
        <v>1</v>
      </c>
      <c r="AY632" t="s">
        <v>1332</v>
      </c>
      <c r="AZ632" t="s">
        <v>1334</v>
      </c>
      <c r="BA632">
        <v>8</v>
      </c>
      <c r="BB632">
        <v>135</v>
      </c>
      <c r="BC632">
        <v>949.30206298828102</v>
      </c>
      <c r="BD632">
        <v>90</v>
      </c>
      <c r="BE632">
        <v>160.48333740234401</v>
      </c>
      <c r="BF632">
        <v>1344</v>
      </c>
      <c r="BG632">
        <v>1.2370883487165E-2</v>
      </c>
      <c r="BH632">
        <v>56.521976470947301</v>
      </c>
      <c r="BI632">
        <v>9.8333330154418892</v>
      </c>
      <c r="BJ632">
        <v>8</v>
      </c>
      <c r="BK632">
        <v>140</v>
      </c>
      <c r="BL632">
        <v>987.35723876953102</v>
      </c>
      <c r="BM632">
        <v>94</v>
      </c>
      <c r="BN632">
        <v>267.05630493164102</v>
      </c>
      <c r="BO632">
        <v>4377</v>
      </c>
      <c r="BP632">
        <v>1.22722527012229E-2</v>
      </c>
      <c r="BQ632">
        <v>131.97589111328099</v>
      </c>
      <c r="BR632">
        <v>9.8333330154418892</v>
      </c>
      <c r="BS632">
        <f t="shared" si="151"/>
        <v>2.9774044246672329</v>
      </c>
      <c r="BT632">
        <f t="shared" si="152"/>
        <v>2.9944743145296848</v>
      </c>
      <c r="BU632">
        <f t="shared" si="153"/>
        <v>2.8034571156484138</v>
      </c>
      <c r="BV632">
        <f t="shared" si="154"/>
        <v>0.47712125471966244</v>
      </c>
      <c r="BX632" t="s">
        <v>3343</v>
      </c>
      <c r="BY632" t="s">
        <v>5617</v>
      </c>
    </row>
    <row r="633" spans="2:77" x14ac:dyDescent="0.15">
      <c r="B633">
        <v>632</v>
      </c>
      <c r="C633">
        <v>2010</v>
      </c>
      <c r="D633">
        <v>32</v>
      </c>
      <c r="E633" t="s">
        <v>3347</v>
      </c>
      <c r="F633" s="1">
        <v>40534</v>
      </c>
      <c r="G633">
        <v>18447459500</v>
      </c>
      <c r="H633">
        <v>1.7000000000000001E-2</v>
      </c>
      <c r="I633">
        <v>2570467</v>
      </c>
      <c r="J633">
        <v>472</v>
      </c>
      <c r="K633">
        <v>74806</v>
      </c>
      <c r="L633" t="s">
        <v>25</v>
      </c>
      <c r="M633" t="s">
        <v>25</v>
      </c>
      <c r="N633" t="s">
        <v>2322</v>
      </c>
      <c r="O633" t="s">
        <v>4261</v>
      </c>
      <c r="P633">
        <v>1</v>
      </c>
      <c r="Q633" t="s">
        <v>3347</v>
      </c>
      <c r="R633" t="s">
        <v>3348</v>
      </c>
      <c r="S633" t="s">
        <v>3349</v>
      </c>
      <c r="T633">
        <v>2010</v>
      </c>
      <c r="U633" t="s">
        <v>3350</v>
      </c>
      <c r="V633" t="s">
        <v>5615</v>
      </c>
      <c r="W633" t="s">
        <v>3351</v>
      </c>
      <c r="X633">
        <v>8.5</v>
      </c>
      <c r="Y633">
        <v>1753</v>
      </c>
      <c r="Z633">
        <v>48</v>
      </c>
      <c r="AA633">
        <f t="shared" si="155"/>
        <v>1</v>
      </c>
      <c r="AB633" t="s">
        <v>5461</v>
      </c>
      <c r="AC633">
        <f t="shared" si="141"/>
        <v>8</v>
      </c>
      <c r="AD633">
        <f t="shared" si="142"/>
        <v>5</v>
      </c>
      <c r="AE633">
        <f t="shared" si="143"/>
        <v>0</v>
      </c>
      <c r="AF633">
        <f t="shared" si="144"/>
        <v>12</v>
      </c>
      <c r="AG633">
        <f t="shared" si="145"/>
        <v>10.265936565557396</v>
      </c>
      <c r="AH633">
        <f t="shared" si="146"/>
        <v>6.4100120327080514</v>
      </c>
      <c r="AI633">
        <f t="shared" si="147"/>
        <v>2.6739419986340875</v>
      </c>
      <c r="AJ633">
        <f t="shared" si="148"/>
        <v>4.8739364329231192</v>
      </c>
      <c r="AK633">
        <f t="shared" si="149"/>
        <v>3.2437819160937944</v>
      </c>
      <c r="AL633">
        <f t="shared" si="150"/>
        <v>1.6812412373755872</v>
      </c>
      <c r="AW633">
        <v>134</v>
      </c>
      <c r="AX633">
        <v>1</v>
      </c>
      <c r="AY633" t="s">
        <v>732</v>
      </c>
      <c r="AZ633" t="s">
        <v>734</v>
      </c>
      <c r="BA633">
        <v>8</v>
      </c>
      <c r="BB633">
        <v>94</v>
      </c>
      <c r="BC633">
        <v>484.93347167968801</v>
      </c>
      <c r="BD633">
        <v>61</v>
      </c>
      <c r="BE633">
        <v>150.966720581055</v>
      </c>
      <c r="BF633">
        <v>1430</v>
      </c>
      <c r="BG633">
        <v>6.2466710805892901E-3</v>
      </c>
      <c r="BH633">
        <v>114.52847290039099</v>
      </c>
      <c r="BI633">
        <v>12.8333330154419</v>
      </c>
      <c r="BJ633">
        <v>9</v>
      </c>
      <c r="BK633">
        <v>104</v>
      </c>
      <c r="BL633">
        <v>494.01995849609398</v>
      </c>
      <c r="BM633">
        <v>65</v>
      </c>
      <c r="BN633">
        <v>255.94413757324199</v>
      </c>
      <c r="BO633">
        <v>4509</v>
      </c>
      <c r="BP633">
        <v>6.0491240583360204E-3</v>
      </c>
      <c r="BQ633">
        <v>655.432373046875</v>
      </c>
      <c r="BR633">
        <v>17.8333339691162</v>
      </c>
      <c r="BS633">
        <f t="shared" si="151"/>
        <v>2.6856821615626192</v>
      </c>
      <c r="BT633">
        <f t="shared" si="152"/>
        <v>2.693744494854065</v>
      </c>
      <c r="BU633">
        <f t="shared" si="153"/>
        <v>3.2437819160937944</v>
      </c>
      <c r="BV633">
        <f t="shared" si="154"/>
        <v>1.6812412373755872</v>
      </c>
      <c r="BX633" t="s">
        <v>3348</v>
      </c>
      <c r="BY633" t="s">
        <v>5615</v>
      </c>
    </row>
    <row r="634" spans="2:77" x14ac:dyDescent="0.15">
      <c r="B634">
        <v>633</v>
      </c>
      <c r="C634">
        <v>2010</v>
      </c>
      <c r="D634">
        <v>33</v>
      </c>
      <c r="E634" t="s">
        <v>3352</v>
      </c>
      <c r="F634" s="1">
        <v>40255</v>
      </c>
      <c r="G634">
        <v>8651186000</v>
      </c>
      <c r="H634">
        <v>8.0000000000000002E-3</v>
      </c>
      <c r="I634">
        <v>1214237</v>
      </c>
      <c r="J634">
        <v>319</v>
      </c>
      <c r="K634">
        <v>51941</v>
      </c>
      <c r="L634" t="s">
        <v>25</v>
      </c>
      <c r="M634" t="s">
        <v>25</v>
      </c>
      <c r="N634" t="s">
        <v>713</v>
      </c>
      <c r="O634" t="s">
        <v>4261</v>
      </c>
      <c r="P634" t="e">
        <v>#VALUE!</v>
      </c>
      <c r="Q634" t="s">
        <v>3353</v>
      </c>
      <c r="R634" t="s">
        <v>3354</v>
      </c>
      <c r="S634" t="s">
        <v>3355</v>
      </c>
      <c r="T634">
        <v>2010</v>
      </c>
      <c r="U634" t="s">
        <v>3356</v>
      </c>
      <c r="V634" t="s">
        <v>5615</v>
      </c>
      <c r="W634" t="s">
        <v>31</v>
      </c>
      <c r="X634">
        <v>8</v>
      </c>
      <c r="Y634">
        <v>578</v>
      </c>
      <c r="Z634">
        <v>35</v>
      </c>
      <c r="AA634">
        <f t="shared" si="155"/>
        <v>1</v>
      </c>
      <c r="AB634" t="s">
        <v>5443</v>
      </c>
      <c r="AC634">
        <f t="shared" si="141"/>
        <v>3</v>
      </c>
      <c r="AD634">
        <f t="shared" si="142"/>
        <v>3</v>
      </c>
      <c r="AE634">
        <f t="shared" si="143"/>
        <v>0</v>
      </c>
      <c r="AF634">
        <f t="shared" si="144"/>
        <v>3</v>
      </c>
      <c r="AG634">
        <f t="shared" si="145"/>
        <v>9.9370756494241164</v>
      </c>
      <c r="AH634">
        <f t="shared" si="146"/>
        <v>6.0843034624777994</v>
      </c>
      <c r="AI634">
        <f t="shared" si="147"/>
        <v>2.503790683057181</v>
      </c>
      <c r="AJ634">
        <f t="shared" si="148"/>
        <v>4.7155103066775963</v>
      </c>
      <c r="AK634">
        <f t="shared" si="149"/>
        <v>2.761927838420529</v>
      </c>
      <c r="AL634">
        <f t="shared" si="150"/>
        <v>1.5440680443502754</v>
      </c>
      <c r="AW634">
        <v>121</v>
      </c>
      <c r="AX634">
        <v>1</v>
      </c>
      <c r="AY634" t="s">
        <v>671</v>
      </c>
      <c r="AZ634" t="s">
        <v>672</v>
      </c>
      <c r="BA634">
        <v>18</v>
      </c>
      <c r="BB634">
        <v>394</v>
      </c>
      <c r="BC634">
        <v>3318.49145507813</v>
      </c>
      <c r="BD634">
        <v>179</v>
      </c>
      <c r="BE634">
        <v>183.86643981933599</v>
      </c>
      <c r="BF634">
        <v>1202</v>
      </c>
      <c r="BG634">
        <v>4.3471995741128901E-2</v>
      </c>
      <c r="BH634">
        <v>248.41175842285199</v>
      </c>
      <c r="BI634">
        <v>50.916671752929702</v>
      </c>
      <c r="BJ634">
        <v>19</v>
      </c>
      <c r="BK634">
        <v>429</v>
      </c>
      <c r="BL634">
        <v>3542.25903320313</v>
      </c>
      <c r="BM634">
        <v>195</v>
      </c>
      <c r="BN634">
        <v>301.02157592773398</v>
      </c>
      <c r="BO634">
        <v>4058</v>
      </c>
      <c r="BP634">
        <v>4.4233702123165103E-2</v>
      </c>
      <c r="BQ634">
        <v>514.37847900390602</v>
      </c>
      <c r="BR634">
        <v>59.916667938232401</v>
      </c>
      <c r="BS634">
        <f t="shared" si="151"/>
        <v>3.5209407036965508</v>
      </c>
      <c r="BT634">
        <f t="shared" si="152"/>
        <v>3.5492803164750049</v>
      </c>
      <c r="BU634">
        <f t="shared" si="153"/>
        <v>2.761927838420529</v>
      </c>
      <c r="BV634">
        <f t="shared" si="154"/>
        <v>1.5440680443502754</v>
      </c>
      <c r="BX634" t="s">
        <v>3354</v>
      </c>
      <c r="BY634" t="s">
        <v>5615</v>
      </c>
    </row>
    <row r="635" spans="2:77" x14ac:dyDescent="0.15">
      <c r="B635">
        <v>634</v>
      </c>
      <c r="C635">
        <v>2010</v>
      </c>
      <c r="D635">
        <v>34</v>
      </c>
      <c r="E635" t="s">
        <v>3357</v>
      </c>
      <c r="F635" s="1">
        <v>40465</v>
      </c>
      <c r="G635">
        <v>9179170500</v>
      </c>
      <c r="H635">
        <v>8.0000000000000002E-3</v>
      </c>
      <c r="I635">
        <v>1208306</v>
      </c>
      <c r="J635">
        <v>423</v>
      </c>
      <c r="K635">
        <v>50423</v>
      </c>
      <c r="L635" t="s">
        <v>25</v>
      </c>
      <c r="M635" t="s">
        <v>25</v>
      </c>
      <c r="N635" t="s">
        <v>713</v>
      </c>
      <c r="O635" t="s">
        <v>4261</v>
      </c>
      <c r="P635" t="e">
        <v>#VALUE!</v>
      </c>
      <c r="Q635" t="s">
        <v>3358</v>
      </c>
      <c r="R635" t="s">
        <v>3359</v>
      </c>
      <c r="S635" t="s">
        <v>3360</v>
      </c>
      <c r="T635">
        <v>2010</v>
      </c>
      <c r="U635" t="s">
        <v>3361</v>
      </c>
      <c r="V635" t="s">
        <v>5696</v>
      </c>
      <c r="W635" t="s">
        <v>3362</v>
      </c>
      <c r="X635">
        <v>7.5</v>
      </c>
      <c r="Y635">
        <v>785</v>
      </c>
      <c r="Z635">
        <v>31</v>
      </c>
      <c r="AA635">
        <f t="shared" si="155"/>
        <v>1</v>
      </c>
      <c r="AB635" t="s">
        <v>5443</v>
      </c>
      <c r="AC635">
        <f t="shared" si="141"/>
        <v>3</v>
      </c>
      <c r="AD635">
        <f t="shared" si="142"/>
        <v>3</v>
      </c>
      <c r="AE635">
        <f t="shared" si="143"/>
        <v>0</v>
      </c>
      <c r="AF635">
        <f t="shared" si="144"/>
        <v>10</v>
      </c>
      <c r="AG635">
        <f t="shared" si="145"/>
        <v>9.9628034368058618</v>
      </c>
      <c r="AH635">
        <f t="shared" si="146"/>
        <v>6.0821769320355399</v>
      </c>
      <c r="AI635">
        <f t="shared" si="147"/>
        <v>2.6263403673750418</v>
      </c>
      <c r="AJ635">
        <f t="shared" si="148"/>
        <v>4.7026286811795055</v>
      </c>
      <c r="AK635">
        <f t="shared" si="149"/>
        <v>2.8948696567452523</v>
      </c>
      <c r="AL635">
        <f t="shared" si="150"/>
        <v>1.4913616938342726</v>
      </c>
      <c r="AW635">
        <v>930</v>
      </c>
      <c r="AX635">
        <v>1</v>
      </c>
      <c r="AY635" t="s">
        <v>4933</v>
      </c>
      <c r="AZ635" t="s">
        <v>4935</v>
      </c>
      <c r="BA635">
        <v>9</v>
      </c>
      <c r="BB635">
        <v>152</v>
      </c>
      <c r="BC635">
        <v>1000.17211914063</v>
      </c>
      <c r="BD635">
        <v>110</v>
      </c>
      <c r="BE635">
        <v>164.81652832031301</v>
      </c>
      <c r="BF635">
        <v>1317</v>
      </c>
      <c r="BG635">
        <v>1.30158178508282E-2</v>
      </c>
      <c r="BH635">
        <v>177.00819396972699</v>
      </c>
      <c r="BI635">
        <v>17.5</v>
      </c>
      <c r="BJ635">
        <v>9</v>
      </c>
      <c r="BK635">
        <v>154</v>
      </c>
      <c r="BL635">
        <v>1039.58972167969</v>
      </c>
      <c r="BM635">
        <v>112</v>
      </c>
      <c r="BN635">
        <v>268.10296630859398</v>
      </c>
      <c r="BO635">
        <v>4434</v>
      </c>
      <c r="BP635">
        <v>1.2910645455121999E-2</v>
      </c>
      <c r="BQ635">
        <v>227.05776977539099</v>
      </c>
      <c r="BR635">
        <v>17.5</v>
      </c>
      <c r="BS635">
        <f t="shared" si="151"/>
        <v>3.0000747439607567</v>
      </c>
      <c r="BT635">
        <f t="shared" si="152"/>
        <v>3.0168619770237992</v>
      </c>
      <c r="BU635">
        <f t="shared" si="153"/>
        <v>2.8948696567452523</v>
      </c>
      <c r="BV635">
        <f t="shared" si="154"/>
        <v>1.4913616938342726</v>
      </c>
      <c r="BX635" t="s">
        <v>3359</v>
      </c>
      <c r="BY635" t="s">
        <v>5696</v>
      </c>
    </row>
    <row r="636" spans="2:77" x14ac:dyDescent="0.15">
      <c r="B636">
        <v>635</v>
      </c>
      <c r="C636">
        <v>2010</v>
      </c>
      <c r="D636">
        <v>35</v>
      </c>
      <c r="E636" t="s">
        <v>3363</v>
      </c>
      <c r="F636" s="1">
        <v>40437</v>
      </c>
      <c r="G636">
        <v>14533948000</v>
      </c>
      <c r="H636">
        <v>1.2999999999999999E-2</v>
      </c>
      <c r="I636">
        <v>1190008</v>
      </c>
      <c r="J636">
        <v>337</v>
      </c>
      <c r="K636">
        <v>37849</v>
      </c>
      <c r="L636" t="s">
        <v>862</v>
      </c>
      <c r="M636" t="s">
        <v>3364</v>
      </c>
      <c r="N636" t="s">
        <v>84</v>
      </c>
      <c r="O636" t="s">
        <v>4261</v>
      </c>
      <c r="P636" t="e">
        <v>#VALUE!</v>
      </c>
      <c r="Q636" t="s">
        <v>3365</v>
      </c>
      <c r="R636" t="s">
        <v>3366</v>
      </c>
      <c r="S636" t="s">
        <v>3367</v>
      </c>
      <c r="T636">
        <v>2010</v>
      </c>
      <c r="U636" t="s">
        <v>3368</v>
      </c>
      <c r="V636" t="s">
        <v>5758</v>
      </c>
      <c r="W636" t="s">
        <v>3370</v>
      </c>
      <c r="X636">
        <v>6.1</v>
      </c>
      <c r="Y636">
        <v>478</v>
      </c>
      <c r="Z636">
        <v>18</v>
      </c>
      <c r="AA636">
        <f t="shared" si="155"/>
        <v>9</v>
      </c>
      <c r="AB636" t="s">
        <v>5429</v>
      </c>
      <c r="AC636">
        <f t="shared" si="141"/>
        <v>4</v>
      </c>
      <c r="AD636">
        <f t="shared" si="142"/>
        <v>4</v>
      </c>
      <c r="AE636">
        <f t="shared" si="143"/>
        <v>0</v>
      </c>
      <c r="AF636">
        <f t="shared" si="144"/>
        <v>9</v>
      </c>
      <c r="AG636">
        <f t="shared" si="145"/>
        <v>10.162383602028049</v>
      </c>
      <c r="AH636">
        <f t="shared" si="146"/>
        <v>6.0755498810094855</v>
      </c>
      <c r="AI636">
        <f t="shared" si="147"/>
        <v>2.5276299008713385</v>
      </c>
      <c r="AJ636">
        <f t="shared" si="148"/>
        <v>4.578054409589881</v>
      </c>
      <c r="AK636">
        <f t="shared" si="149"/>
        <v>2.6794278966121188</v>
      </c>
      <c r="AL636">
        <f t="shared" si="150"/>
        <v>1.2552725051033058</v>
      </c>
      <c r="AW636">
        <v>21</v>
      </c>
      <c r="AX636">
        <v>3</v>
      </c>
      <c r="AY636" t="s">
        <v>149</v>
      </c>
      <c r="AZ636" t="s">
        <v>151</v>
      </c>
      <c r="BA636">
        <v>4</v>
      </c>
      <c r="BB636">
        <v>21</v>
      </c>
      <c r="BC636">
        <v>460.99133300781301</v>
      </c>
      <c r="BD636">
        <v>8</v>
      </c>
      <c r="BE636">
        <v>5.8333334922790501</v>
      </c>
      <c r="BF636">
        <v>556</v>
      </c>
      <c r="BG636">
        <v>-0.121808066964149</v>
      </c>
      <c r="BH636">
        <v>0</v>
      </c>
      <c r="BI636">
        <v>0</v>
      </c>
      <c r="BJ636">
        <v>10</v>
      </c>
      <c r="BK636">
        <v>86</v>
      </c>
      <c r="BL636">
        <v>196.84783935546901</v>
      </c>
      <c r="BM636">
        <v>41</v>
      </c>
      <c r="BN636">
        <v>255.16824340820301</v>
      </c>
      <c r="BO636">
        <v>4380</v>
      </c>
      <c r="BP636">
        <v>2.2890751715749498E-3</v>
      </c>
      <c r="BQ636">
        <v>1349.20629882813</v>
      </c>
      <c r="BR636">
        <v>20</v>
      </c>
      <c r="BS636">
        <f t="shared" si="151"/>
        <v>2.6636927603955818</v>
      </c>
      <c r="BT636">
        <f t="shared" si="152"/>
        <v>2.2941306522420879</v>
      </c>
      <c r="BU636">
        <f t="shared" si="153"/>
        <v>2.6794278966121188</v>
      </c>
      <c r="BV636">
        <f t="shared" si="154"/>
        <v>1.2552725051033058</v>
      </c>
      <c r="BX636" t="s">
        <v>3366</v>
      </c>
      <c r="BY636" t="s">
        <v>5758</v>
      </c>
    </row>
    <row r="637" spans="2:77" x14ac:dyDescent="0.15">
      <c r="B637">
        <v>636</v>
      </c>
      <c r="C637">
        <v>2010</v>
      </c>
      <c r="D637">
        <v>36</v>
      </c>
      <c r="E637" t="s">
        <v>3371</v>
      </c>
      <c r="F637" s="1">
        <v>40520</v>
      </c>
      <c r="G637">
        <v>10889884000</v>
      </c>
      <c r="H637">
        <v>0.01</v>
      </c>
      <c r="I637">
        <v>1140201</v>
      </c>
      <c r="J637">
        <v>493</v>
      </c>
      <c r="K637">
        <v>32481</v>
      </c>
      <c r="L637" t="s">
        <v>33</v>
      </c>
      <c r="M637" t="s">
        <v>33</v>
      </c>
      <c r="N637" t="s">
        <v>880</v>
      </c>
      <c r="O637" t="s">
        <v>4261</v>
      </c>
      <c r="P637" t="e">
        <v>#VALUE!</v>
      </c>
      <c r="Q637" t="s">
        <v>3372</v>
      </c>
      <c r="R637" t="s">
        <v>3373</v>
      </c>
      <c r="S637" t="s">
        <v>3374</v>
      </c>
      <c r="T637">
        <v>2010</v>
      </c>
      <c r="U637" t="s">
        <v>3375</v>
      </c>
      <c r="V637" t="s">
        <v>5722</v>
      </c>
      <c r="W637" t="s">
        <v>3376</v>
      </c>
      <c r="X637">
        <v>7.9</v>
      </c>
      <c r="Y637">
        <v>290</v>
      </c>
      <c r="Z637">
        <v>8</v>
      </c>
      <c r="AA637">
        <f t="shared" si="155"/>
        <v>2</v>
      </c>
      <c r="AB637" t="s">
        <v>5446</v>
      </c>
      <c r="AC637">
        <f t="shared" si="141"/>
        <v>6</v>
      </c>
      <c r="AD637">
        <f t="shared" si="142"/>
        <v>4</v>
      </c>
      <c r="AE637">
        <f t="shared" si="143"/>
        <v>0</v>
      </c>
      <c r="AF637">
        <f t="shared" si="144"/>
        <v>12</v>
      </c>
      <c r="AG637">
        <f t="shared" si="145"/>
        <v>10.037023253637482</v>
      </c>
      <c r="AH637">
        <f t="shared" si="146"/>
        <v>6.056981417561194</v>
      </c>
      <c r="AI637">
        <f t="shared" si="147"/>
        <v>2.6928469192772297</v>
      </c>
      <c r="AJ637">
        <f t="shared" si="148"/>
        <v>4.5116293914988317</v>
      </c>
      <c r="AK637">
        <f t="shared" si="149"/>
        <v>2.4623979978989556</v>
      </c>
      <c r="AL637">
        <f t="shared" si="150"/>
        <v>0.90308998699194343</v>
      </c>
      <c r="AW637">
        <v>388</v>
      </c>
      <c r="AX637">
        <v>1</v>
      </c>
      <c r="AY637" t="s">
        <v>2061</v>
      </c>
      <c r="AZ637" t="s">
        <v>2063</v>
      </c>
      <c r="BA637">
        <v>28</v>
      </c>
      <c r="BB637">
        <v>666</v>
      </c>
      <c r="BC637">
        <v>6049.86474609375</v>
      </c>
      <c r="BD637">
        <v>258</v>
      </c>
      <c r="BE637">
        <v>202.28317260742199</v>
      </c>
      <c r="BF637">
        <v>1110</v>
      </c>
      <c r="BG637">
        <v>7.93587490916252E-2</v>
      </c>
      <c r="BH637">
        <v>874.22021484375</v>
      </c>
      <c r="BI637">
        <v>170.58332824707</v>
      </c>
      <c r="BJ637">
        <v>29</v>
      </c>
      <c r="BK637">
        <v>719</v>
      </c>
      <c r="BL637">
        <v>6892.21630859375</v>
      </c>
      <c r="BM637">
        <v>270</v>
      </c>
      <c r="BN637">
        <v>320.54806518554699</v>
      </c>
      <c r="BO637">
        <v>3937</v>
      </c>
      <c r="BP637">
        <v>8.6326979100704193E-2</v>
      </c>
      <c r="BQ637">
        <v>2100.56420898438</v>
      </c>
      <c r="BR637">
        <v>172.49998474121099</v>
      </c>
      <c r="BS637">
        <f t="shared" si="151"/>
        <v>3.7817456654488746</v>
      </c>
      <c r="BT637">
        <f t="shared" si="152"/>
        <v>3.8383588990944011</v>
      </c>
      <c r="BU637">
        <f t="shared" si="153"/>
        <v>2.4623979978989556</v>
      </c>
      <c r="BV637">
        <f t="shared" si="154"/>
        <v>0.90308998699194343</v>
      </c>
      <c r="BX637" t="s">
        <v>3373</v>
      </c>
      <c r="BY637" t="s">
        <v>5722</v>
      </c>
    </row>
    <row r="638" spans="2:77" x14ac:dyDescent="0.15">
      <c r="B638">
        <v>637</v>
      </c>
      <c r="C638">
        <v>2010</v>
      </c>
      <c r="D638">
        <v>37</v>
      </c>
      <c r="E638" t="s">
        <v>3377</v>
      </c>
      <c r="F638" s="1">
        <v>40185</v>
      </c>
      <c r="G638">
        <v>8544828000</v>
      </c>
      <c r="H638">
        <v>8.0000000000000002E-3</v>
      </c>
      <c r="I638">
        <v>1118277</v>
      </c>
      <c r="J638">
        <v>323</v>
      </c>
      <c r="K638">
        <v>33614</v>
      </c>
      <c r="L638" t="s">
        <v>25</v>
      </c>
      <c r="M638" t="s">
        <v>25</v>
      </c>
      <c r="N638" t="s">
        <v>47</v>
      </c>
      <c r="O638" t="s">
        <v>4261</v>
      </c>
      <c r="P638">
        <v>1</v>
      </c>
      <c r="Q638" t="s">
        <v>3377</v>
      </c>
      <c r="R638" t="s">
        <v>3378</v>
      </c>
      <c r="S638" t="s">
        <v>3379</v>
      </c>
      <c r="T638">
        <v>2009</v>
      </c>
      <c r="U638" t="s">
        <v>3380</v>
      </c>
      <c r="V638" t="s">
        <v>5613</v>
      </c>
      <c r="W638" t="s">
        <v>31</v>
      </c>
      <c r="X638">
        <v>7.5</v>
      </c>
      <c r="Y638">
        <v>805</v>
      </c>
      <c r="Z638">
        <v>36</v>
      </c>
      <c r="AA638">
        <f t="shared" si="155"/>
        <v>1</v>
      </c>
      <c r="AB638" t="s">
        <v>5427</v>
      </c>
      <c r="AC638">
        <f t="shared" si="141"/>
        <v>7</v>
      </c>
      <c r="AD638">
        <f t="shared" si="142"/>
        <v>5</v>
      </c>
      <c r="AE638">
        <f t="shared" si="143"/>
        <v>0</v>
      </c>
      <c r="AF638">
        <f t="shared" si="144"/>
        <v>1</v>
      </c>
      <c r="AG638">
        <f t="shared" si="145"/>
        <v>9.9317033251722968</v>
      </c>
      <c r="AH638">
        <f t="shared" si="146"/>
        <v>6.0485493927015712</v>
      </c>
      <c r="AI638">
        <f t="shared" si="147"/>
        <v>2.5092025223311025</v>
      </c>
      <c r="AJ638">
        <f t="shared" si="148"/>
        <v>4.526520195735265</v>
      </c>
      <c r="AK638">
        <f t="shared" si="149"/>
        <v>2.9057958803678683</v>
      </c>
      <c r="AL638">
        <f t="shared" si="150"/>
        <v>1.556302500767287</v>
      </c>
      <c r="AW638">
        <v>961</v>
      </c>
      <c r="AX638">
        <v>1</v>
      </c>
      <c r="AY638" t="s">
        <v>5081</v>
      </c>
      <c r="AZ638" t="s">
        <v>5083</v>
      </c>
      <c r="BA638">
        <v>23</v>
      </c>
      <c r="BB638">
        <v>544</v>
      </c>
      <c r="BC638">
        <v>5509.73779296875</v>
      </c>
      <c r="BD638">
        <v>202</v>
      </c>
      <c r="BE638">
        <v>189.86647033691401</v>
      </c>
      <c r="BF638">
        <v>1178</v>
      </c>
      <c r="BG638">
        <v>7.2486393153667505E-2</v>
      </c>
      <c r="BH638">
        <v>462.06832885742199</v>
      </c>
      <c r="BI638">
        <v>102.83332061767599</v>
      </c>
      <c r="BJ638">
        <v>23</v>
      </c>
      <c r="BK638">
        <v>551</v>
      </c>
      <c r="BL638">
        <v>5534.26513671875</v>
      </c>
      <c r="BM638">
        <v>206</v>
      </c>
      <c r="BN638">
        <v>302.51672363281301</v>
      </c>
      <c r="BO638">
        <v>4084</v>
      </c>
      <c r="BP638">
        <v>6.9414660334587097E-2</v>
      </c>
      <c r="BQ638">
        <v>715.58642578125</v>
      </c>
      <c r="BR638">
        <v>102.74997711181599</v>
      </c>
      <c r="BS638">
        <f t="shared" si="151"/>
        <v>3.7411309313787555</v>
      </c>
      <c r="BT638">
        <f t="shared" si="152"/>
        <v>3.7430599615732025</v>
      </c>
      <c r="BU638">
        <f t="shared" si="153"/>
        <v>2.9057958803678683</v>
      </c>
      <c r="BV638">
        <f t="shared" si="154"/>
        <v>1.556302500767287</v>
      </c>
      <c r="BX638" t="s">
        <v>3378</v>
      </c>
      <c r="BY638" t="s">
        <v>5613</v>
      </c>
    </row>
    <row r="639" spans="2:77" x14ac:dyDescent="0.15">
      <c r="B639">
        <v>638</v>
      </c>
      <c r="C639">
        <v>2010</v>
      </c>
      <c r="D639">
        <v>38</v>
      </c>
      <c r="E639" t="s">
        <v>3381</v>
      </c>
      <c r="F639" s="1">
        <v>40283</v>
      </c>
      <c r="G639">
        <v>7983184500</v>
      </c>
      <c r="H639">
        <v>6.9999999999999897E-3</v>
      </c>
      <c r="I639">
        <v>1081752</v>
      </c>
      <c r="J639">
        <v>308</v>
      </c>
      <c r="K639">
        <v>41064</v>
      </c>
      <c r="L639" t="s">
        <v>25</v>
      </c>
      <c r="M639" t="s">
        <v>25</v>
      </c>
      <c r="N639" t="s">
        <v>2772</v>
      </c>
      <c r="O639" t="s">
        <v>4261</v>
      </c>
      <c r="P639">
        <v>1</v>
      </c>
      <c r="Q639" t="s">
        <v>3381</v>
      </c>
      <c r="R639" t="s">
        <v>3382</v>
      </c>
      <c r="S639" t="s">
        <v>3383</v>
      </c>
      <c r="T639">
        <v>2010</v>
      </c>
      <c r="U639" t="s">
        <v>3384</v>
      </c>
      <c r="V639" t="s">
        <v>5677</v>
      </c>
      <c r="W639" t="s">
        <v>31</v>
      </c>
      <c r="X639">
        <v>7.8</v>
      </c>
      <c r="Y639">
        <v>724</v>
      </c>
      <c r="Z639">
        <v>20</v>
      </c>
      <c r="AA639">
        <f t="shared" si="155"/>
        <v>1</v>
      </c>
      <c r="AB639" t="s">
        <v>5468</v>
      </c>
      <c r="AC639">
        <f t="shared" si="141"/>
        <v>10</v>
      </c>
      <c r="AD639">
        <f t="shared" si="142"/>
        <v>5</v>
      </c>
      <c r="AE639">
        <f t="shared" si="143"/>
        <v>0</v>
      </c>
      <c r="AF639">
        <f t="shared" si="144"/>
        <v>4</v>
      </c>
      <c r="AG639">
        <f t="shared" si="145"/>
        <v>9.9021761664006984</v>
      </c>
      <c r="AH639">
        <f t="shared" si="146"/>
        <v>6.0341277068179862</v>
      </c>
      <c r="AI639">
        <f t="shared" si="147"/>
        <v>2.4885507165004439</v>
      </c>
      <c r="AJ639">
        <f t="shared" si="148"/>
        <v>4.6134612512527058</v>
      </c>
      <c r="AK639">
        <f t="shared" si="149"/>
        <v>2.8597385661971466</v>
      </c>
      <c r="AL639">
        <f t="shared" si="150"/>
        <v>1.301029995663981</v>
      </c>
      <c r="AW639">
        <v>271</v>
      </c>
      <c r="AX639">
        <v>1</v>
      </c>
      <c r="AY639" t="s">
        <v>1405</v>
      </c>
      <c r="AZ639" t="s">
        <v>1407</v>
      </c>
      <c r="BA639">
        <v>33</v>
      </c>
      <c r="BB639">
        <v>799</v>
      </c>
      <c r="BC639">
        <v>8371.671875</v>
      </c>
      <c r="BD639">
        <v>286</v>
      </c>
      <c r="BE639">
        <v>209.999755859375</v>
      </c>
      <c r="BF639">
        <v>1070</v>
      </c>
      <c r="BG639">
        <v>0.110195726156235</v>
      </c>
      <c r="BH639">
        <v>1393.04382324219</v>
      </c>
      <c r="BI639">
        <v>267.31661987304699</v>
      </c>
      <c r="BJ639">
        <v>33</v>
      </c>
      <c r="BK639">
        <v>810</v>
      </c>
      <c r="BL639">
        <v>8378.763671875</v>
      </c>
      <c r="BM639">
        <v>294</v>
      </c>
      <c r="BN639">
        <v>326.60760498046898</v>
      </c>
      <c r="BO639">
        <v>3907</v>
      </c>
      <c r="BP639">
        <v>0.105143204331398</v>
      </c>
      <c r="BQ639">
        <v>2323.69970703125</v>
      </c>
      <c r="BR639">
        <v>267.14996337890602</v>
      </c>
      <c r="BS639">
        <f t="shared" si="151"/>
        <v>3.9228121979669934</v>
      </c>
      <c r="BT639">
        <f t="shared" si="152"/>
        <v>3.9231799410534336</v>
      </c>
      <c r="BU639">
        <f t="shared" si="153"/>
        <v>2.8597385661971466</v>
      </c>
      <c r="BV639">
        <f t="shared" si="154"/>
        <v>1.301029995663981</v>
      </c>
      <c r="BX639" t="s">
        <v>3382</v>
      </c>
      <c r="BY639" t="s">
        <v>5677</v>
      </c>
    </row>
    <row r="640" spans="2:77" x14ac:dyDescent="0.15">
      <c r="B640">
        <v>639</v>
      </c>
      <c r="C640">
        <v>2010</v>
      </c>
      <c r="D640">
        <v>39</v>
      </c>
      <c r="E640" t="s">
        <v>3385</v>
      </c>
      <c r="F640" s="1">
        <v>40520</v>
      </c>
      <c r="G640">
        <v>7894328000</v>
      </c>
      <c r="H640">
        <v>6.9999999999999897E-3</v>
      </c>
      <c r="I640">
        <v>1081748</v>
      </c>
      <c r="J640">
        <v>427</v>
      </c>
      <c r="K640">
        <v>31167</v>
      </c>
      <c r="L640" t="s">
        <v>25</v>
      </c>
      <c r="M640" t="s">
        <v>3386</v>
      </c>
      <c r="N640" t="s">
        <v>40</v>
      </c>
      <c r="O640" t="s">
        <v>4261</v>
      </c>
      <c r="P640">
        <v>1</v>
      </c>
      <c r="Q640" t="s">
        <v>3385</v>
      </c>
      <c r="R640" t="s">
        <v>3387</v>
      </c>
      <c r="S640" t="s">
        <v>3388</v>
      </c>
      <c r="T640">
        <v>2010</v>
      </c>
      <c r="U640" t="s">
        <v>3389</v>
      </c>
      <c r="V640" t="s">
        <v>5604</v>
      </c>
      <c r="W640" t="s">
        <v>31</v>
      </c>
      <c r="X640">
        <v>8.1999999999999993</v>
      </c>
      <c r="Y640">
        <v>939</v>
      </c>
      <c r="Z640">
        <v>40</v>
      </c>
      <c r="AA640">
        <f t="shared" si="155"/>
        <v>1</v>
      </c>
      <c r="AB640" t="s">
        <v>5426</v>
      </c>
      <c r="AC640">
        <f t="shared" si="141"/>
        <v>1</v>
      </c>
      <c r="AD640">
        <f t="shared" si="142"/>
        <v>1</v>
      </c>
      <c r="AE640">
        <f t="shared" si="143"/>
        <v>0</v>
      </c>
      <c r="AF640">
        <f t="shared" si="144"/>
        <v>12</v>
      </c>
      <c r="AG640">
        <f t="shared" si="145"/>
        <v>9.8973151668569024</v>
      </c>
      <c r="AH640">
        <f t="shared" si="146"/>
        <v>6.0341261009220517</v>
      </c>
      <c r="AI640">
        <f t="shared" si="147"/>
        <v>2.6304278750250236</v>
      </c>
      <c r="AJ640">
        <f t="shared" si="148"/>
        <v>4.4936950009887848</v>
      </c>
      <c r="AK640">
        <f t="shared" si="149"/>
        <v>2.9726655922661105</v>
      </c>
      <c r="AL640">
        <f t="shared" si="150"/>
        <v>1.6020599913279623</v>
      </c>
      <c r="AW640">
        <v>449</v>
      </c>
      <c r="AX640">
        <v>2</v>
      </c>
      <c r="AY640" t="s">
        <v>2423</v>
      </c>
      <c r="AZ640" t="s">
        <v>2425</v>
      </c>
      <c r="BA640">
        <v>12</v>
      </c>
      <c r="BB640">
        <v>117</v>
      </c>
      <c r="BC640">
        <v>459.55352783203102</v>
      </c>
      <c r="BD640">
        <v>56</v>
      </c>
      <c r="BE640">
        <v>132.88346862793</v>
      </c>
      <c r="BF640">
        <v>1764</v>
      </c>
      <c r="BG640">
        <v>1.25874048098922E-2</v>
      </c>
      <c r="BH640">
        <v>1118.08630371094</v>
      </c>
      <c r="BI640">
        <v>36</v>
      </c>
      <c r="BJ640">
        <v>12</v>
      </c>
      <c r="BK640">
        <v>135</v>
      </c>
      <c r="BL640">
        <v>102.139755249023</v>
      </c>
      <c r="BM640">
        <v>74</v>
      </c>
      <c r="BN640">
        <v>274.70901489257801</v>
      </c>
      <c r="BO640">
        <v>4137</v>
      </c>
      <c r="BP640">
        <v>9.8463683389127298E-4</v>
      </c>
      <c r="BQ640">
        <v>5118.228515625</v>
      </c>
      <c r="BR640">
        <v>36</v>
      </c>
      <c r="BS640">
        <f t="shared" si="151"/>
        <v>2.6623361043797034</v>
      </c>
      <c r="BT640">
        <f t="shared" si="152"/>
        <v>2.0091948128486172</v>
      </c>
      <c r="BU640">
        <f t="shared" si="153"/>
        <v>2.9726655922661105</v>
      </c>
      <c r="BV640">
        <f t="shared" si="154"/>
        <v>1.6020599913279623</v>
      </c>
      <c r="BX640" t="s">
        <v>3387</v>
      </c>
      <c r="BY640" t="s">
        <v>5604</v>
      </c>
    </row>
    <row r="641" spans="2:77" x14ac:dyDescent="0.15">
      <c r="B641">
        <v>640</v>
      </c>
      <c r="C641">
        <v>2010</v>
      </c>
      <c r="D641">
        <v>40</v>
      </c>
      <c r="E641" t="s">
        <v>3390</v>
      </c>
      <c r="F641" s="1">
        <v>40430</v>
      </c>
      <c r="G641">
        <v>7649985500</v>
      </c>
      <c r="H641">
        <v>6.9999999999999897E-3</v>
      </c>
      <c r="I641">
        <v>1065967</v>
      </c>
      <c r="J641">
        <v>337</v>
      </c>
      <c r="K641">
        <v>29804</v>
      </c>
      <c r="L641" t="s">
        <v>348</v>
      </c>
      <c r="M641" t="s">
        <v>348</v>
      </c>
      <c r="N641" t="s">
        <v>40</v>
      </c>
      <c r="O641" t="s">
        <v>4261</v>
      </c>
      <c r="P641">
        <v>1</v>
      </c>
      <c r="Q641" t="s">
        <v>3390</v>
      </c>
      <c r="R641" t="s">
        <v>3391</v>
      </c>
      <c r="S641" t="s">
        <v>3392</v>
      </c>
      <c r="T641">
        <v>2010</v>
      </c>
      <c r="U641" t="s">
        <v>3393</v>
      </c>
      <c r="V641" t="s">
        <v>5759</v>
      </c>
      <c r="W641" t="s">
        <v>3395</v>
      </c>
      <c r="X641">
        <v>7.9</v>
      </c>
      <c r="Y641">
        <v>461</v>
      </c>
      <c r="Z641">
        <v>19</v>
      </c>
      <c r="AA641">
        <f t="shared" si="155"/>
        <v>5</v>
      </c>
      <c r="AB641" t="s">
        <v>5426</v>
      </c>
      <c r="AC641">
        <f t="shared" si="141"/>
        <v>1</v>
      </c>
      <c r="AD641">
        <f t="shared" si="142"/>
        <v>1</v>
      </c>
      <c r="AE641">
        <f t="shared" si="143"/>
        <v>1</v>
      </c>
      <c r="AF641">
        <f t="shared" si="144"/>
        <v>9</v>
      </c>
      <c r="AG641">
        <f t="shared" si="145"/>
        <v>9.8836606119802894</v>
      </c>
      <c r="AH641">
        <f t="shared" si="146"/>
        <v>6.0277437600941743</v>
      </c>
      <c r="AI641">
        <f t="shared" si="147"/>
        <v>2.5276299008713385</v>
      </c>
      <c r="AJ641">
        <f t="shared" si="148"/>
        <v>4.4742745547255476</v>
      </c>
      <c r="AK641">
        <f t="shared" si="149"/>
        <v>2.663700925389648</v>
      </c>
      <c r="AL641">
        <f t="shared" si="150"/>
        <v>1.2787536009528289</v>
      </c>
      <c r="AW641">
        <v>243</v>
      </c>
      <c r="AX641">
        <v>1</v>
      </c>
      <c r="AY641" t="s">
        <v>1265</v>
      </c>
      <c r="AZ641" t="s">
        <v>1267</v>
      </c>
      <c r="BA641">
        <v>12</v>
      </c>
      <c r="BB641">
        <v>271</v>
      </c>
      <c r="BC641">
        <v>2321.97973632813</v>
      </c>
      <c r="BD641">
        <v>159</v>
      </c>
      <c r="BE641">
        <v>176.733154296875</v>
      </c>
      <c r="BF641">
        <v>1238</v>
      </c>
      <c r="BG641">
        <v>3.0423024669289599E-2</v>
      </c>
      <c r="BH641">
        <v>67.083602905273395</v>
      </c>
      <c r="BI641">
        <v>17.9166660308838</v>
      </c>
      <c r="BJ641">
        <v>12</v>
      </c>
      <c r="BK641">
        <v>276</v>
      </c>
      <c r="BL641">
        <v>2365.125</v>
      </c>
      <c r="BM641">
        <v>164</v>
      </c>
      <c r="BN641">
        <v>288.30923461914102</v>
      </c>
      <c r="BO641">
        <v>4170</v>
      </c>
      <c r="BP641">
        <v>2.95491926372051E-2</v>
      </c>
      <c r="BQ641">
        <v>107.284286499023</v>
      </c>
      <c r="BR641">
        <v>17.9166660308838</v>
      </c>
      <c r="BS641">
        <f t="shared" si="151"/>
        <v>3.3658584253770267</v>
      </c>
      <c r="BT641">
        <f t="shared" si="152"/>
        <v>3.3738540987210381</v>
      </c>
      <c r="BU641">
        <f t="shared" si="153"/>
        <v>2.663700925389648</v>
      </c>
      <c r="BV641">
        <f t="shared" si="154"/>
        <v>1.2787536009528289</v>
      </c>
      <c r="BX641" t="s">
        <v>3391</v>
      </c>
      <c r="BY641" t="s">
        <v>5759</v>
      </c>
    </row>
    <row r="642" spans="2:77" x14ac:dyDescent="0.15">
      <c r="B642">
        <v>641</v>
      </c>
      <c r="C642">
        <v>2010</v>
      </c>
      <c r="D642">
        <v>41</v>
      </c>
      <c r="E642" t="s">
        <v>3396</v>
      </c>
      <c r="F642" s="1">
        <v>40437</v>
      </c>
      <c r="G642">
        <v>9717463000</v>
      </c>
      <c r="H642">
        <v>8.9999999999999993E-3</v>
      </c>
      <c r="I642">
        <v>1027050</v>
      </c>
      <c r="J642">
        <v>338</v>
      </c>
      <c r="K642">
        <v>24577</v>
      </c>
      <c r="L642" t="s">
        <v>33</v>
      </c>
      <c r="M642" t="s">
        <v>33</v>
      </c>
      <c r="N642" t="s">
        <v>1710</v>
      </c>
      <c r="O642" t="s">
        <v>4261</v>
      </c>
      <c r="P642" t="e">
        <v>#VALUE!</v>
      </c>
      <c r="Q642" t="s">
        <v>3397</v>
      </c>
      <c r="R642" t="s">
        <v>3398</v>
      </c>
      <c r="S642" t="s">
        <v>3399</v>
      </c>
      <c r="T642">
        <v>2010</v>
      </c>
      <c r="U642" t="s">
        <v>3400</v>
      </c>
      <c r="V642" t="s">
        <v>5760</v>
      </c>
      <c r="W642" t="s">
        <v>3402</v>
      </c>
      <c r="X642">
        <v>9.1999999999999993</v>
      </c>
      <c r="Y642">
        <v>380</v>
      </c>
      <c r="Z642">
        <v>14</v>
      </c>
      <c r="AA642">
        <f t="shared" si="155"/>
        <v>2</v>
      </c>
      <c r="AB642" t="s">
        <v>5455</v>
      </c>
      <c r="AC642">
        <f t="shared" ref="AC642:AC705" si="156">VLOOKUP(AB642,$AQ$2:$AT$72,4,FALSE)</f>
        <v>9</v>
      </c>
      <c r="AD642">
        <f t="shared" ref="AD642:AD705" si="157">VLOOKUP(AB642,$AQ$2:$AU$72,5,FALSE)</f>
        <v>4</v>
      </c>
      <c r="AE642">
        <f t="shared" ref="AE642:AE705" si="158">IF(ISNUMBER(SEARCH("애니메",V642)),1,0)</f>
        <v>1</v>
      </c>
      <c r="AF642">
        <f t="shared" ref="AF642:AF705" si="159">MONTH(F642)</f>
        <v>9</v>
      </c>
      <c r="AG642">
        <f t="shared" ref="AG642:AG705" si="160">LOG(G642,10)</f>
        <v>9.9875528956962611</v>
      </c>
      <c r="AH642">
        <f t="shared" ref="AH642:AH705" si="161">LOG(I642,10)</f>
        <v>6.0115915869229992</v>
      </c>
      <c r="AI642">
        <f t="shared" ref="AI642:AI705" si="162">LOG(J642,10)</f>
        <v>2.5289167002776547</v>
      </c>
      <c r="AJ642">
        <f t="shared" ref="AJ642:AJ705" si="163">LOG(K642,10)</f>
        <v>4.3905288694796081</v>
      </c>
      <c r="AK642">
        <f t="shared" ref="AK642:AK705" si="164">LOG(Y642,10)</f>
        <v>2.5797835966168101</v>
      </c>
      <c r="AL642">
        <f t="shared" ref="AL642:AL705" si="165">LOG(Z642,10)</f>
        <v>1.1461280356782377</v>
      </c>
      <c r="AW642">
        <v>566</v>
      </c>
      <c r="AX642">
        <v>1</v>
      </c>
      <c r="AY642" t="s">
        <v>3001</v>
      </c>
      <c r="AZ642" t="s">
        <v>3002</v>
      </c>
      <c r="BA642">
        <v>24</v>
      </c>
      <c r="BB642">
        <v>493</v>
      </c>
      <c r="BC642">
        <v>3480.14111328125</v>
      </c>
      <c r="BD642">
        <v>214</v>
      </c>
      <c r="BE642">
        <v>192.83309936523401</v>
      </c>
      <c r="BF642">
        <v>1159</v>
      </c>
      <c r="BG642">
        <v>4.5345861464738797E-2</v>
      </c>
      <c r="BH642">
        <v>734.44476318359398</v>
      </c>
      <c r="BI642">
        <v>145.66665649414099</v>
      </c>
      <c r="BJ642">
        <v>25</v>
      </c>
      <c r="BK642">
        <v>525</v>
      </c>
      <c r="BL642">
        <v>3775.15185546875</v>
      </c>
      <c r="BM642">
        <v>220</v>
      </c>
      <c r="BN642">
        <v>305.178466796875</v>
      </c>
      <c r="BO642">
        <v>4080</v>
      </c>
      <c r="BP642">
        <v>4.6939373016357401E-2</v>
      </c>
      <c r="BQ642">
        <v>1614.16955566406</v>
      </c>
      <c r="BR642">
        <v>157.16665649414099</v>
      </c>
      <c r="BS642">
        <f t="shared" si="151"/>
        <v>3.5415968541410816</v>
      </c>
      <c r="BT642">
        <f t="shared" si="152"/>
        <v>3.5769344258104221</v>
      </c>
      <c r="BU642">
        <f t="shared" si="153"/>
        <v>2.5797835966168101</v>
      </c>
      <c r="BV642">
        <f t="shared" si="154"/>
        <v>1.1461280356782377</v>
      </c>
      <c r="BX642" t="s">
        <v>3398</v>
      </c>
      <c r="BY642" t="s">
        <v>5760</v>
      </c>
    </row>
    <row r="643" spans="2:77" x14ac:dyDescent="0.15">
      <c r="B643">
        <v>642</v>
      </c>
      <c r="C643">
        <v>2010</v>
      </c>
      <c r="D643">
        <v>42</v>
      </c>
      <c r="E643" t="s">
        <v>3403</v>
      </c>
      <c r="F643" s="1">
        <v>40360</v>
      </c>
      <c r="G643">
        <v>7692092100</v>
      </c>
      <c r="H643">
        <v>6.9999999999999897E-3</v>
      </c>
      <c r="I643">
        <v>1012310</v>
      </c>
      <c r="J643">
        <v>363</v>
      </c>
      <c r="K643">
        <v>31985</v>
      </c>
      <c r="L643" t="s">
        <v>25</v>
      </c>
      <c r="M643" t="s">
        <v>25</v>
      </c>
      <c r="N643" t="s">
        <v>2772</v>
      </c>
      <c r="O643" t="s">
        <v>4261</v>
      </c>
      <c r="P643">
        <v>1</v>
      </c>
      <c r="Q643" t="s">
        <v>3403</v>
      </c>
      <c r="R643" t="s">
        <v>3404</v>
      </c>
      <c r="S643" t="s">
        <v>3405</v>
      </c>
      <c r="T643">
        <v>2010</v>
      </c>
      <c r="U643" t="s">
        <v>3406</v>
      </c>
      <c r="V643" t="s">
        <v>5597</v>
      </c>
      <c r="W643" t="s">
        <v>31</v>
      </c>
      <c r="X643">
        <v>7.4</v>
      </c>
      <c r="Y643">
        <v>1122</v>
      </c>
      <c r="Z643">
        <v>33</v>
      </c>
      <c r="AA643">
        <f t="shared" si="155"/>
        <v>1</v>
      </c>
      <c r="AB643" t="s">
        <v>5468</v>
      </c>
      <c r="AC643">
        <f t="shared" si="156"/>
        <v>10</v>
      </c>
      <c r="AD643">
        <f t="shared" si="157"/>
        <v>5</v>
      </c>
      <c r="AE643">
        <f t="shared" si="158"/>
        <v>0</v>
      </c>
      <c r="AF643">
        <f t="shared" si="159"/>
        <v>7</v>
      </c>
      <c r="AG643">
        <f t="shared" si="160"/>
        <v>9.8860444755511434</v>
      </c>
      <c r="AH643">
        <f t="shared" si="161"/>
        <v>6.0053135270029836</v>
      </c>
      <c r="AI643">
        <f t="shared" si="162"/>
        <v>2.559906625036112</v>
      </c>
      <c r="AJ643">
        <f t="shared" si="163"/>
        <v>4.5049463550535807</v>
      </c>
      <c r="AK643">
        <f t="shared" si="164"/>
        <v>3.049992856920142</v>
      </c>
      <c r="AL643">
        <f t="shared" si="165"/>
        <v>1.5185139398778873</v>
      </c>
      <c r="AW643">
        <v>144</v>
      </c>
      <c r="AX643">
        <v>1</v>
      </c>
      <c r="AY643" t="s">
        <v>781</v>
      </c>
      <c r="AZ643" t="s">
        <v>782</v>
      </c>
      <c r="BA643">
        <v>21</v>
      </c>
      <c r="BB643">
        <v>441</v>
      </c>
      <c r="BC643">
        <v>3944.0302734375</v>
      </c>
      <c r="BD643">
        <v>198</v>
      </c>
      <c r="BE643">
        <v>188.53315734863301</v>
      </c>
      <c r="BF643">
        <v>1180</v>
      </c>
      <c r="BG643">
        <v>5.1738753914833097E-2</v>
      </c>
      <c r="BH643">
        <v>543.89440917968795</v>
      </c>
      <c r="BI643">
        <v>104.866668701172</v>
      </c>
      <c r="BJ643">
        <v>21</v>
      </c>
      <c r="BK643">
        <v>449</v>
      </c>
      <c r="BL643">
        <v>4019.72583007813</v>
      </c>
      <c r="BM643">
        <v>205</v>
      </c>
      <c r="BN643">
        <v>303.728515625</v>
      </c>
      <c r="BO643">
        <v>4042</v>
      </c>
      <c r="BP643">
        <v>5.0289712846279103E-2</v>
      </c>
      <c r="BQ643">
        <v>1425.12353515625</v>
      </c>
      <c r="BR643">
        <v>104.783340454102</v>
      </c>
      <c r="BS643">
        <f t="shared" ref="BS643:BS706" si="166">LOG(BC643,10)</f>
        <v>3.5959402398230265</v>
      </c>
      <c r="BT643">
        <f t="shared" ref="BT643:BT706" si="167">LOG(BL643,10)</f>
        <v>3.6041964325509506</v>
      </c>
      <c r="BU643">
        <f t="shared" ref="BU643:BU706" si="168">LOG(Y643,10)</f>
        <v>3.049992856920142</v>
      </c>
      <c r="BV643">
        <f t="shared" ref="BV643:BV706" si="169">LOG(Z643,10)</f>
        <v>1.5185139398778873</v>
      </c>
      <c r="BX643" t="s">
        <v>3404</v>
      </c>
      <c r="BY643" t="s">
        <v>5597</v>
      </c>
    </row>
    <row r="644" spans="2:77" x14ac:dyDescent="0.15">
      <c r="B644">
        <v>643</v>
      </c>
      <c r="C644">
        <v>2010</v>
      </c>
      <c r="D644">
        <v>43</v>
      </c>
      <c r="E644" t="s">
        <v>3407</v>
      </c>
      <c r="F644" s="1">
        <v>40255</v>
      </c>
      <c r="G644">
        <v>7407854500</v>
      </c>
      <c r="H644">
        <v>6.9999999999999897E-3</v>
      </c>
      <c r="I644">
        <v>990223</v>
      </c>
      <c r="J644">
        <v>272</v>
      </c>
      <c r="K644">
        <v>29043</v>
      </c>
      <c r="L644" t="s">
        <v>33</v>
      </c>
      <c r="M644" t="s">
        <v>33</v>
      </c>
      <c r="N644" t="s">
        <v>40</v>
      </c>
      <c r="O644" t="s">
        <v>4261</v>
      </c>
      <c r="P644">
        <v>1</v>
      </c>
      <c r="Q644" t="s">
        <v>3407</v>
      </c>
      <c r="R644" t="s">
        <v>3408</v>
      </c>
      <c r="S644" t="s">
        <v>3409</v>
      </c>
      <c r="T644">
        <v>2010</v>
      </c>
      <c r="U644" t="s">
        <v>3410</v>
      </c>
      <c r="V644" t="s">
        <v>5677</v>
      </c>
      <c r="W644" t="s">
        <v>3411</v>
      </c>
      <c r="X644">
        <v>7.8</v>
      </c>
      <c r="Y644">
        <v>844</v>
      </c>
      <c r="Z644">
        <v>44</v>
      </c>
      <c r="AA644">
        <f t="shared" si="155"/>
        <v>2</v>
      </c>
      <c r="AB644" t="s">
        <v>5426</v>
      </c>
      <c r="AC644">
        <f t="shared" si="156"/>
        <v>1</v>
      </c>
      <c r="AD644">
        <f t="shared" si="157"/>
        <v>1</v>
      </c>
      <c r="AE644">
        <f t="shared" si="158"/>
        <v>0</v>
      </c>
      <c r="AF644">
        <f t="shared" si="159"/>
        <v>3</v>
      </c>
      <c r="AG644">
        <f t="shared" si="160"/>
        <v>9.8696924436431424</v>
      </c>
      <c r="AH644">
        <f t="shared" si="161"/>
        <v>5.9957330095101868</v>
      </c>
      <c r="AI644">
        <f t="shared" si="162"/>
        <v>2.4345689040341987</v>
      </c>
      <c r="AJ644">
        <f t="shared" si="163"/>
        <v>4.4630414748432292</v>
      </c>
      <c r="AK644">
        <f t="shared" si="164"/>
        <v>2.9263424466256551</v>
      </c>
      <c r="AL644">
        <f t="shared" si="165"/>
        <v>1.6434526764861872</v>
      </c>
      <c r="AW644">
        <v>237</v>
      </c>
      <c r="AX644">
        <v>2</v>
      </c>
      <c r="AY644" t="s">
        <v>1236</v>
      </c>
      <c r="AZ644" t="s">
        <v>1238</v>
      </c>
      <c r="BA644">
        <v>6</v>
      </c>
      <c r="BB644">
        <v>63</v>
      </c>
      <c r="BC644">
        <v>1369.1005859375</v>
      </c>
      <c r="BD644">
        <v>27</v>
      </c>
      <c r="BE644">
        <v>116.60955810546901</v>
      </c>
      <c r="BF644">
        <v>1923</v>
      </c>
      <c r="BG644">
        <v>4.11259457468987E-2</v>
      </c>
      <c r="BH644">
        <v>139.20915222168</v>
      </c>
      <c r="BI644">
        <v>4</v>
      </c>
      <c r="BJ644">
        <v>7</v>
      </c>
      <c r="BK644">
        <v>77</v>
      </c>
      <c r="BL644">
        <v>20.636432647705099</v>
      </c>
      <c r="BM644">
        <v>38</v>
      </c>
      <c r="BN644">
        <v>227.74931335449199</v>
      </c>
      <c r="BO644">
        <v>4898</v>
      </c>
      <c r="BP644" s="6">
        <v>4.8225869250018102E-5</v>
      </c>
      <c r="BQ644">
        <v>376.12799072265602</v>
      </c>
      <c r="BR644">
        <v>9</v>
      </c>
      <c r="BS644">
        <f t="shared" si="166"/>
        <v>3.1364353563245491</v>
      </c>
      <c r="BT644">
        <f t="shared" si="167"/>
        <v>1.3146346243835381</v>
      </c>
      <c r="BU644">
        <f t="shared" si="168"/>
        <v>2.9263424466256551</v>
      </c>
      <c r="BV644">
        <f t="shared" si="169"/>
        <v>1.6434526764861872</v>
      </c>
      <c r="BX644" t="s">
        <v>3408</v>
      </c>
      <c r="BY644" t="s">
        <v>5677</v>
      </c>
    </row>
    <row r="645" spans="2:77" x14ac:dyDescent="0.15">
      <c r="B645">
        <v>644</v>
      </c>
      <c r="C645">
        <v>2010</v>
      </c>
      <c r="D645">
        <v>44</v>
      </c>
      <c r="E645" t="s">
        <v>3412</v>
      </c>
      <c r="F645" s="1">
        <v>40227</v>
      </c>
      <c r="G645">
        <v>6793066000</v>
      </c>
      <c r="H645">
        <v>6.0000000000000001E-3</v>
      </c>
      <c r="I645">
        <v>921111</v>
      </c>
      <c r="J645">
        <v>265</v>
      </c>
      <c r="K645">
        <v>32341</v>
      </c>
      <c r="L645" t="s">
        <v>25</v>
      </c>
      <c r="M645" t="s">
        <v>25</v>
      </c>
      <c r="N645" t="s">
        <v>40</v>
      </c>
      <c r="O645" t="s">
        <v>4261</v>
      </c>
      <c r="P645">
        <v>1</v>
      </c>
      <c r="Q645" t="s">
        <v>3412</v>
      </c>
      <c r="R645" t="s">
        <v>3413</v>
      </c>
      <c r="S645" t="s">
        <v>3414</v>
      </c>
      <c r="T645">
        <v>2009</v>
      </c>
      <c r="U645" t="s">
        <v>3415</v>
      </c>
      <c r="V645" t="s">
        <v>5696</v>
      </c>
      <c r="W645" t="s">
        <v>3416</v>
      </c>
      <c r="X645">
        <v>7.3</v>
      </c>
      <c r="Y645">
        <v>491</v>
      </c>
      <c r="Z645">
        <v>11</v>
      </c>
      <c r="AA645">
        <f t="shared" si="155"/>
        <v>1</v>
      </c>
      <c r="AB645" t="s">
        <v>5426</v>
      </c>
      <c r="AC645">
        <f t="shared" si="156"/>
        <v>1</v>
      </c>
      <c r="AD645">
        <f t="shared" si="157"/>
        <v>1</v>
      </c>
      <c r="AE645">
        <f t="shared" si="158"/>
        <v>0</v>
      </c>
      <c r="AF645">
        <f t="shared" si="159"/>
        <v>2</v>
      </c>
      <c r="AG645">
        <f t="shared" si="160"/>
        <v>9.832065834125034</v>
      </c>
      <c r="AH645">
        <f t="shared" si="161"/>
        <v>5.9643119687231909</v>
      </c>
      <c r="AI645">
        <f t="shared" si="162"/>
        <v>2.4232458739368075</v>
      </c>
      <c r="AJ645">
        <f t="shared" si="163"/>
        <v>4.5097534443819942</v>
      </c>
      <c r="AK645">
        <f t="shared" si="164"/>
        <v>2.6910814921229682</v>
      </c>
      <c r="AL645">
        <f t="shared" si="165"/>
        <v>1.0413926851582249</v>
      </c>
      <c r="AW645">
        <v>939</v>
      </c>
      <c r="AX645">
        <v>2</v>
      </c>
      <c r="AY645" t="s">
        <v>4973</v>
      </c>
      <c r="AZ645" t="s">
        <v>4975</v>
      </c>
      <c r="BA645">
        <v>13</v>
      </c>
      <c r="BB645">
        <v>179</v>
      </c>
      <c r="BC645">
        <v>1265.56433105469</v>
      </c>
      <c r="BD645">
        <v>88</v>
      </c>
      <c r="BE645">
        <v>145.58338928222699</v>
      </c>
      <c r="BF645">
        <v>1644</v>
      </c>
      <c r="BG645">
        <v>3.5389747470617301E-2</v>
      </c>
      <c r="BH645">
        <v>633.218017578125</v>
      </c>
      <c r="BI645">
        <v>33</v>
      </c>
      <c r="BJ645">
        <v>14</v>
      </c>
      <c r="BK645">
        <v>200</v>
      </c>
      <c r="BL645">
        <v>83.901519775390597</v>
      </c>
      <c r="BM645">
        <v>101</v>
      </c>
      <c r="BN645">
        <v>275.751708984375</v>
      </c>
      <c r="BO645">
        <v>4217</v>
      </c>
      <c r="BP645">
        <v>6.1051512602716695E-4</v>
      </c>
      <c r="BQ645">
        <v>1579.18725585938</v>
      </c>
      <c r="BR645">
        <v>42</v>
      </c>
      <c r="BS645">
        <f t="shared" si="166"/>
        <v>3.1022842260742554</v>
      </c>
      <c r="BT645">
        <f t="shared" si="167"/>
        <v>1.9237698276235511</v>
      </c>
      <c r="BU645">
        <f t="shared" si="168"/>
        <v>2.6910814921229682</v>
      </c>
      <c r="BV645">
        <f t="shared" si="169"/>
        <v>1.0413926851582249</v>
      </c>
      <c r="BX645" t="s">
        <v>3413</v>
      </c>
      <c r="BY645" t="s">
        <v>5696</v>
      </c>
    </row>
    <row r="646" spans="2:77" x14ac:dyDescent="0.15">
      <c r="B646">
        <v>645</v>
      </c>
      <c r="C646">
        <v>2010</v>
      </c>
      <c r="D646">
        <v>45</v>
      </c>
      <c r="E646" t="s">
        <v>3417</v>
      </c>
      <c r="F646" s="1">
        <v>40521</v>
      </c>
      <c r="G646">
        <v>6728872000</v>
      </c>
      <c r="H646">
        <v>6.0000000000000001E-3</v>
      </c>
      <c r="I646">
        <v>901843</v>
      </c>
      <c r="J646">
        <v>418</v>
      </c>
      <c r="K646">
        <v>26842</v>
      </c>
      <c r="L646" t="s">
        <v>33</v>
      </c>
      <c r="M646" t="s">
        <v>33</v>
      </c>
      <c r="N646" t="s">
        <v>84</v>
      </c>
      <c r="O646" t="s">
        <v>4261</v>
      </c>
      <c r="P646">
        <v>1</v>
      </c>
      <c r="Q646" t="s">
        <v>3417</v>
      </c>
      <c r="R646" t="s">
        <v>3418</v>
      </c>
      <c r="S646" t="s">
        <v>3419</v>
      </c>
      <c r="T646">
        <v>2010</v>
      </c>
      <c r="U646" t="s">
        <v>3420</v>
      </c>
      <c r="V646" t="s">
        <v>5618</v>
      </c>
      <c r="W646" t="s">
        <v>3421</v>
      </c>
      <c r="X646">
        <v>5.2</v>
      </c>
      <c r="Y646">
        <v>411</v>
      </c>
      <c r="Z646">
        <v>16</v>
      </c>
      <c r="AA646">
        <f t="shared" si="155"/>
        <v>2</v>
      </c>
      <c r="AB646" t="s">
        <v>5429</v>
      </c>
      <c r="AC646">
        <f t="shared" si="156"/>
        <v>4</v>
      </c>
      <c r="AD646">
        <f t="shared" si="157"/>
        <v>4</v>
      </c>
      <c r="AE646">
        <f t="shared" si="158"/>
        <v>0</v>
      </c>
      <c r="AF646">
        <f t="shared" si="159"/>
        <v>12</v>
      </c>
      <c r="AG646">
        <f t="shared" si="160"/>
        <v>9.8279422670123324</v>
      </c>
      <c r="AH646">
        <f t="shared" si="161"/>
        <v>5.955130938685687</v>
      </c>
      <c r="AI646">
        <f t="shared" si="162"/>
        <v>2.621176281775035</v>
      </c>
      <c r="AJ646">
        <f t="shared" si="163"/>
        <v>4.4288148720261518</v>
      </c>
      <c r="AK646">
        <f t="shared" si="164"/>
        <v>2.6138418218760688</v>
      </c>
      <c r="AL646">
        <f t="shared" si="165"/>
        <v>1.2041199826559246</v>
      </c>
      <c r="AW646">
        <v>326</v>
      </c>
      <c r="AX646">
        <v>2</v>
      </c>
      <c r="AY646" t="s">
        <v>1749</v>
      </c>
      <c r="AZ646" t="s">
        <v>803</v>
      </c>
      <c r="BA646">
        <v>17</v>
      </c>
      <c r="BB646">
        <v>229</v>
      </c>
      <c r="BC646">
        <v>2478.5830078125</v>
      </c>
      <c r="BD646">
        <v>84</v>
      </c>
      <c r="BE646">
        <v>145.65008544921901</v>
      </c>
      <c r="BF646">
        <v>1659</v>
      </c>
      <c r="BG646">
        <v>7.1531295776367201E-2</v>
      </c>
      <c r="BH646">
        <v>762.28900146484398</v>
      </c>
      <c r="BI646">
        <v>67.5</v>
      </c>
      <c r="BJ646">
        <v>18</v>
      </c>
      <c r="BK646">
        <v>268</v>
      </c>
      <c r="BL646">
        <v>69.855072021484403</v>
      </c>
      <c r="BM646">
        <v>88</v>
      </c>
      <c r="BN646">
        <v>265.84683227539102</v>
      </c>
      <c r="BO646">
        <v>4384</v>
      </c>
      <c r="BP646">
        <v>2.34337276197039E-4</v>
      </c>
      <c r="BQ646">
        <v>1000.87933349609</v>
      </c>
      <c r="BR646">
        <v>33.833332061767599</v>
      </c>
      <c r="BS646">
        <f t="shared" si="166"/>
        <v>3.3942034680187616</v>
      </c>
      <c r="BT646">
        <f t="shared" si="167"/>
        <v>1.8441979447518813</v>
      </c>
      <c r="BU646">
        <f t="shared" si="168"/>
        <v>2.6138418218760688</v>
      </c>
      <c r="BV646">
        <f t="shared" si="169"/>
        <v>1.2041199826559246</v>
      </c>
      <c r="BX646" t="s">
        <v>3418</v>
      </c>
      <c r="BY646" t="s">
        <v>5618</v>
      </c>
    </row>
    <row r="647" spans="2:77" x14ac:dyDescent="0.15">
      <c r="B647">
        <v>646</v>
      </c>
      <c r="C647">
        <v>2010</v>
      </c>
      <c r="D647">
        <v>46</v>
      </c>
      <c r="E647" t="s">
        <v>3422</v>
      </c>
      <c r="F647" s="1">
        <v>40506</v>
      </c>
      <c r="G647">
        <v>6320601500</v>
      </c>
      <c r="H647">
        <v>6.0000000000000001E-3</v>
      </c>
      <c r="I647">
        <v>860340</v>
      </c>
      <c r="J647">
        <v>427</v>
      </c>
      <c r="K647">
        <v>31690</v>
      </c>
      <c r="L647" t="s">
        <v>33</v>
      </c>
      <c r="M647" t="s">
        <v>33</v>
      </c>
      <c r="N647" t="s">
        <v>3423</v>
      </c>
      <c r="O647" t="s">
        <v>4261</v>
      </c>
      <c r="P647" t="e">
        <v>#VALUE!</v>
      </c>
      <c r="Q647" t="s">
        <v>3424</v>
      </c>
      <c r="R647" t="s">
        <v>3425</v>
      </c>
      <c r="S647" t="s">
        <v>3426</v>
      </c>
      <c r="T647">
        <v>2010</v>
      </c>
      <c r="U647" t="s">
        <v>3427</v>
      </c>
      <c r="V647" t="s">
        <v>5752</v>
      </c>
      <c r="W647" t="s">
        <v>31</v>
      </c>
      <c r="X647">
        <v>5.3</v>
      </c>
      <c r="Y647">
        <v>2555</v>
      </c>
      <c r="Z647">
        <v>25</v>
      </c>
      <c r="AA647">
        <f t="shared" si="155"/>
        <v>2</v>
      </c>
      <c r="AB647" t="s">
        <v>5472</v>
      </c>
      <c r="AC647">
        <f t="shared" si="156"/>
        <v>10</v>
      </c>
      <c r="AD647">
        <f t="shared" si="157"/>
        <v>5</v>
      </c>
      <c r="AE647">
        <f t="shared" si="158"/>
        <v>0</v>
      </c>
      <c r="AF647">
        <f t="shared" si="159"/>
        <v>11</v>
      </c>
      <c r="AG647">
        <f t="shared" si="160"/>
        <v>9.8007584098805776</v>
      </c>
      <c r="AH647">
        <f t="shared" si="161"/>
        <v>5.93467011513067</v>
      </c>
      <c r="AI647">
        <f t="shared" si="162"/>
        <v>2.6304278750250236</v>
      </c>
      <c r="AJ647">
        <f t="shared" si="163"/>
        <v>4.5009222391903005</v>
      </c>
      <c r="AK647">
        <f t="shared" si="164"/>
        <v>3.4073909044707311</v>
      </c>
      <c r="AL647">
        <f t="shared" si="165"/>
        <v>1.3979400086720375</v>
      </c>
      <c r="AW647">
        <v>148</v>
      </c>
      <c r="AX647">
        <v>8</v>
      </c>
      <c r="AY647" t="s">
        <v>801</v>
      </c>
      <c r="AZ647" t="s">
        <v>803</v>
      </c>
      <c r="BA647">
        <v>4</v>
      </c>
      <c r="BB647">
        <v>26</v>
      </c>
      <c r="BC647">
        <v>46.368694305419901</v>
      </c>
      <c r="BD647">
        <v>10</v>
      </c>
      <c r="BE647">
        <v>8.8333339691162092</v>
      </c>
      <c r="BF647">
        <v>531</v>
      </c>
      <c r="BG647" s="6">
        <v>-2.90121811019617E-8</v>
      </c>
      <c r="BH647">
        <v>0</v>
      </c>
      <c r="BI647">
        <v>0</v>
      </c>
      <c r="BJ647">
        <v>18</v>
      </c>
      <c r="BK647">
        <v>268</v>
      </c>
      <c r="BL647">
        <v>69.855041503906307</v>
      </c>
      <c r="BM647">
        <v>88</v>
      </c>
      <c r="BN647">
        <v>265.84683227539102</v>
      </c>
      <c r="BO647">
        <v>4384</v>
      </c>
      <c r="BP647">
        <v>2.34337276197039E-4</v>
      </c>
      <c r="BQ647">
        <v>1000.87933349609</v>
      </c>
      <c r="BR647">
        <v>33.833332061767599</v>
      </c>
      <c r="BS647">
        <f t="shared" si="166"/>
        <v>1.6662248667835555</v>
      </c>
      <c r="BT647">
        <f t="shared" si="167"/>
        <v>1.8441977550216546</v>
      </c>
      <c r="BU647">
        <f t="shared" si="168"/>
        <v>3.4073909044707311</v>
      </c>
      <c r="BV647">
        <f t="shared" si="169"/>
        <v>1.3979400086720375</v>
      </c>
      <c r="BX647" t="s">
        <v>3425</v>
      </c>
      <c r="BY647" t="s">
        <v>5752</v>
      </c>
    </row>
    <row r="648" spans="2:77" x14ac:dyDescent="0.15">
      <c r="B648">
        <v>647</v>
      </c>
      <c r="C648">
        <v>2010</v>
      </c>
      <c r="D648">
        <v>47</v>
      </c>
      <c r="E648" t="s">
        <v>3428</v>
      </c>
      <c r="F648" s="1">
        <v>40387</v>
      </c>
      <c r="G648">
        <v>5802318000</v>
      </c>
      <c r="H648">
        <v>5.0000000000000001E-3</v>
      </c>
      <c r="I648">
        <v>857038</v>
      </c>
      <c r="J648">
        <v>313</v>
      </c>
      <c r="K648">
        <v>23307</v>
      </c>
      <c r="L648" t="s">
        <v>25</v>
      </c>
      <c r="M648" t="s">
        <v>25</v>
      </c>
      <c r="N648" t="s">
        <v>2322</v>
      </c>
      <c r="O648" t="s">
        <v>4261</v>
      </c>
      <c r="P648" t="e">
        <v>#VALUE!</v>
      </c>
      <c r="Q648" t="s">
        <v>3429</v>
      </c>
      <c r="R648" t="s">
        <v>3430</v>
      </c>
      <c r="S648" t="s">
        <v>3431</v>
      </c>
      <c r="T648">
        <v>2010</v>
      </c>
      <c r="U648" t="s">
        <v>3432</v>
      </c>
      <c r="V648" t="s">
        <v>5625</v>
      </c>
      <c r="W648" t="s">
        <v>3433</v>
      </c>
      <c r="X648">
        <v>5.3</v>
      </c>
      <c r="Y648">
        <v>1159</v>
      </c>
      <c r="Z648">
        <v>13</v>
      </c>
      <c r="AA648">
        <f t="shared" si="155"/>
        <v>1</v>
      </c>
      <c r="AB648" t="s">
        <v>5461</v>
      </c>
      <c r="AC648">
        <f t="shared" si="156"/>
        <v>8</v>
      </c>
      <c r="AD648">
        <f t="shared" si="157"/>
        <v>5</v>
      </c>
      <c r="AE648">
        <f t="shared" si="158"/>
        <v>0</v>
      </c>
      <c r="AF648">
        <f t="shared" si="159"/>
        <v>7</v>
      </c>
      <c r="AG648">
        <f t="shared" si="160"/>
        <v>9.7636015269245355</v>
      </c>
      <c r="AH648">
        <f t="shared" si="161"/>
        <v>5.9330000784277965</v>
      </c>
      <c r="AI648">
        <f t="shared" si="162"/>
        <v>2.4955443375464483</v>
      </c>
      <c r="AJ648">
        <f t="shared" si="163"/>
        <v>4.3674863761677862</v>
      </c>
      <c r="AK648">
        <f t="shared" si="164"/>
        <v>3.0640834359635956</v>
      </c>
      <c r="AL648">
        <f t="shared" si="165"/>
        <v>1.1139433523068367</v>
      </c>
      <c r="AW648">
        <v>445</v>
      </c>
      <c r="AX648">
        <v>2</v>
      </c>
      <c r="AY648" t="s">
        <v>2402</v>
      </c>
      <c r="AZ648" t="s">
        <v>2404</v>
      </c>
      <c r="BA648">
        <v>16</v>
      </c>
      <c r="BB648">
        <v>224</v>
      </c>
      <c r="BC648">
        <v>2417.61059570313</v>
      </c>
      <c r="BD648">
        <v>80</v>
      </c>
      <c r="BE648">
        <v>143.00004577636699</v>
      </c>
      <c r="BF648">
        <v>1684</v>
      </c>
      <c r="BG648">
        <v>7.0221379399299594E-2</v>
      </c>
      <c r="BH648">
        <v>753.13751220703102</v>
      </c>
      <c r="BI648">
        <v>45.666667938232401</v>
      </c>
      <c r="BJ648">
        <v>17</v>
      </c>
      <c r="BK648">
        <v>253</v>
      </c>
      <c r="BL648">
        <v>188.52792358398401</v>
      </c>
      <c r="BM648">
        <v>97</v>
      </c>
      <c r="BN648">
        <v>286.56631469726602</v>
      </c>
      <c r="BO648">
        <v>4033</v>
      </c>
      <c r="BP648">
        <v>1.8134227721020601E-3</v>
      </c>
      <c r="BQ648">
        <v>3195.66674804688</v>
      </c>
      <c r="BR648">
        <v>55.166667938232401</v>
      </c>
      <c r="BS648">
        <f t="shared" si="166"/>
        <v>3.383386350388943</v>
      </c>
      <c r="BT648">
        <f t="shared" si="167"/>
        <v>2.2753756843046902</v>
      </c>
      <c r="BU648">
        <f t="shared" si="168"/>
        <v>3.0640834359635956</v>
      </c>
      <c r="BV648">
        <f t="shared" si="169"/>
        <v>1.1139433523068367</v>
      </c>
      <c r="BX648" t="s">
        <v>3430</v>
      </c>
      <c r="BY648" t="s">
        <v>5625</v>
      </c>
    </row>
    <row r="649" spans="2:77" x14ac:dyDescent="0.15">
      <c r="B649">
        <v>648</v>
      </c>
      <c r="C649">
        <v>2010</v>
      </c>
      <c r="D649">
        <v>48</v>
      </c>
      <c r="E649" t="s">
        <v>3434</v>
      </c>
      <c r="F649" s="1">
        <v>40339</v>
      </c>
      <c r="G649">
        <v>5795794000</v>
      </c>
      <c r="H649">
        <v>5.0000000000000001E-3</v>
      </c>
      <c r="I649">
        <v>777985</v>
      </c>
      <c r="J649">
        <v>323</v>
      </c>
      <c r="K649">
        <v>26460</v>
      </c>
      <c r="L649" t="s">
        <v>33</v>
      </c>
      <c r="M649" t="s">
        <v>33</v>
      </c>
      <c r="N649" t="s">
        <v>880</v>
      </c>
      <c r="O649" t="s">
        <v>4261</v>
      </c>
      <c r="P649">
        <v>1</v>
      </c>
      <c r="Q649" t="s">
        <v>3434</v>
      </c>
      <c r="R649" t="s">
        <v>3435</v>
      </c>
      <c r="S649" t="s">
        <v>3436</v>
      </c>
      <c r="T649">
        <v>2010</v>
      </c>
      <c r="U649" t="s">
        <v>3437</v>
      </c>
      <c r="V649" t="s">
        <v>5617</v>
      </c>
      <c r="W649" t="s">
        <v>3438</v>
      </c>
      <c r="X649">
        <v>8.8000000000000007</v>
      </c>
      <c r="Y649">
        <v>564</v>
      </c>
      <c r="Z649">
        <v>13</v>
      </c>
      <c r="AA649">
        <f t="shared" si="155"/>
        <v>2</v>
      </c>
      <c r="AB649" t="s">
        <v>5446</v>
      </c>
      <c r="AC649">
        <f t="shared" si="156"/>
        <v>6</v>
      </c>
      <c r="AD649">
        <f t="shared" si="157"/>
        <v>4</v>
      </c>
      <c r="AE649">
        <f t="shared" si="158"/>
        <v>0</v>
      </c>
      <c r="AF649">
        <f t="shared" si="159"/>
        <v>6</v>
      </c>
      <c r="AG649">
        <f t="shared" si="160"/>
        <v>9.7631129409376509</v>
      </c>
      <c r="AH649">
        <f t="shared" si="161"/>
        <v>5.8909712236220422</v>
      </c>
      <c r="AI649">
        <f t="shared" si="162"/>
        <v>2.5092025223311025</v>
      </c>
      <c r="AJ649">
        <f t="shared" si="163"/>
        <v>4.422589839851482</v>
      </c>
      <c r="AK649">
        <f t="shared" si="164"/>
        <v>2.7512791039833422</v>
      </c>
      <c r="AL649">
        <f t="shared" si="165"/>
        <v>1.1139433523068367</v>
      </c>
      <c r="AW649">
        <v>714</v>
      </c>
      <c r="AX649">
        <v>1</v>
      </c>
      <c r="AY649" t="s">
        <v>3807</v>
      </c>
      <c r="AZ649" t="s">
        <v>3809</v>
      </c>
      <c r="BA649">
        <v>20</v>
      </c>
      <c r="BB649">
        <v>403</v>
      </c>
      <c r="BC649">
        <v>3142.63891601563</v>
      </c>
      <c r="BD649">
        <v>202</v>
      </c>
      <c r="BE649">
        <v>188.48310852050801</v>
      </c>
      <c r="BF649">
        <v>1180</v>
      </c>
      <c r="BG649">
        <v>4.10930290818214E-2</v>
      </c>
      <c r="BH649">
        <v>510.19418334960898</v>
      </c>
      <c r="BI649">
        <v>96.700004577636705</v>
      </c>
      <c r="BJ649">
        <v>20</v>
      </c>
      <c r="BK649">
        <v>406</v>
      </c>
      <c r="BL649">
        <v>3134.11108398438</v>
      </c>
      <c r="BM649">
        <v>205</v>
      </c>
      <c r="BN649">
        <v>293.18664550781301</v>
      </c>
      <c r="BO649">
        <v>4258</v>
      </c>
      <c r="BP649">
        <v>3.9073519408702899E-2</v>
      </c>
      <c r="BQ649">
        <v>659.37103271484398</v>
      </c>
      <c r="BR649">
        <v>96.700004577636705</v>
      </c>
      <c r="BS649">
        <f t="shared" si="166"/>
        <v>3.4972944841704385</v>
      </c>
      <c r="BT649">
        <f t="shared" si="167"/>
        <v>3.4961143853382124</v>
      </c>
      <c r="BU649">
        <f t="shared" si="168"/>
        <v>2.7512791039833422</v>
      </c>
      <c r="BV649">
        <f t="shared" si="169"/>
        <v>1.1139433523068367</v>
      </c>
      <c r="BX649" t="s">
        <v>3435</v>
      </c>
      <c r="BY649" t="s">
        <v>5617</v>
      </c>
    </row>
    <row r="650" spans="2:77" x14ac:dyDescent="0.15">
      <c r="B650">
        <v>649</v>
      </c>
      <c r="C650">
        <v>2010</v>
      </c>
      <c r="D650">
        <v>49</v>
      </c>
      <c r="E650" t="s">
        <v>3439</v>
      </c>
      <c r="F650" s="1">
        <v>40199</v>
      </c>
      <c r="G650">
        <v>5379208500</v>
      </c>
      <c r="H650">
        <v>5.0000000000000001E-3</v>
      </c>
      <c r="I650">
        <v>729834</v>
      </c>
      <c r="J650">
        <v>315</v>
      </c>
      <c r="K650">
        <v>27844</v>
      </c>
      <c r="L650" t="s">
        <v>25</v>
      </c>
      <c r="M650" t="s">
        <v>25</v>
      </c>
      <c r="N650" t="s">
        <v>47</v>
      </c>
      <c r="O650" t="s">
        <v>4261</v>
      </c>
      <c r="P650">
        <v>1</v>
      </c>
      <c r="Q650" t="s">
        <v>3439</v>
      </c>
      <c r="R650" t="s">
        <v>3440</v>
      </c>
      <c r="T650">
        <v>2010</v>
      </c>
      <c r="U650" t="s">
        <v>3441</v>
      </c>
      <c r="V650" t="s">
        <v>5639</v>
      </c>
      <c r="W650" t="s">
        <v>3442</v>
      </c>
      <c r="X650">
        <v>3.9</v>
      </c>
      <c r="Y650">
        <v>474</v>
      </c>
      <c r="Z650">
        <v>10</v>
      </c>
      <c r="AA650">
        <f t="shared" si="155"/>
        <v>1</v>
      </c>
      <c r="AB650" t="s">
        <v>5427</v>
      </c>
      <c r="AC650">
        <f t="shared" si="156"/>
        <v>7</v>
      </c>
      <c r="AD650">
        <f t="shared" si="157"/>
        <v>5</v>
      </c>
      <c r="AE650">
        <f t="shared" si="158"/>
        <v>0</v>
      </c>
      <c r="AF650">
        <f t="shared" si="159"/>
        <v>1</v>
      </c>
      <c r="AG650">
        <f t="shared" si="160"/>
        <v>9.7307183780138704</v>
      </c>
      <c r="AH650">
        <f t="shared" si="161"/>
        <v>5.8632240915148373</v>
      </c>
      <c r="AI650">
        <f t="shared" si="162"/>
        <v>2.4983105537896004</v>
      </c>
      <c r="AJ650">
        <f t="shared" si="163"/>
        <v>4.4447316250887505</v>
      </c>
      <c r="AK650">
        <f t="shared" si="164"/>
        <v>2.6757783416740848</v>
      </c>
      <c r="AL650">
        <f t="shared" si="165"/>
        <v>1</v>
      </c>
      <c r="AW650">
        <v>985</v>
      </c>
      <c r="AX650">
        <v>2</v>
      </c>
      <c r="AY650" t="s">
        <v>5191</v>
      </c>
      <c r="AZ650" t="s">
        <v>5193</v>
      </c>
      <c r="BA650">
        <v>11</v>
      </c>
      <c r="BB650">
        <v>120</v>
      </c>
      <c r="BC650">
        <v>546.38214111328102</v>
      </c>
      <c r="BD650">
        <v>63</v>
      </c>
      <c r="BE650">
        <v>136.30010986328099</v>
      </c>
      <c r="BF650">
        <v>1724</v>
      </c>
      <c r="BG650">
        <v>1.4922239817678901E-2</v>
      </c>
      <c r="BH650">
        <v>506.37023925781301</v>
      </c>
      <c r="BI650">
        <v>27.6666660308838</v>
      </c>
      <c r="BJ650">
        <v>11</v>
      </c>
      <c r="BK650">
        <v>121</v>
      </c>
      <c r="BL650">
        <v>25.893354415893601</v>
      </c>
      <c r="BM650">
        <v>64</v>
      </c>
      <c r="BN650">
        <v>239.57791137695301</v>
      </c>
      <c r="BO650">
        <v>4829</v>
      </c>
      <c r="BP650" s="6">
        <v>4.2216033762087998E-5</v>
      </c>
      <c r="BQ650">
        <v>604.57043457031295</v>
      </c>
      <c r="BR650">
        <v>27.6666660308838</v>
      </c>
      <c r="BS650">
        <f t="shared" si="166"/>
        <v>2.7374964956831591</v>
      </c>
      <c r="BT650">
        <f t="shared" si="167"/>
        <v>1.4131883157862022</v>
      </c>
      <c r="BU650">
        <f t="shared" si="168"/>
        <v>2.6757783416740848</v>
      </c>
      <c r="BV650">
        <f t="shared" si="169"/>
        <v>1</v>
      </c>
      <c r="BX650" t="s">
        <v>3440</v>
      </c>
      <c r="BY650" t="s">
        <v>5639</v>
      </c>
    </row>
    <row r="651" spans="2:77" x14ac:dyDescent="0.15">
      <c r="B651">
        <v>650</v>
      </c>
      <c r="C651">
        <v>2010</v>
      </c>
      <c r="D651">
        <v>50</v>
      </c>
      <c r="E651" t="s">
        <v>3443</v>
      </c>
      <c r="F651" s="1">
        <v>40395</v>
      </c>
      <c r="G651">
        <v>7345439000</v>
      </c>
      <c r="H651">
        <v>6.9999999999999897E-3</v>
      </c>
      <c r="I651">
        <v>671845</v>
      </c>
      <c r="J651">
        <v>250</v>
      </c>
      <c r="K651">
        <v>14805</v>
      </c>
      <c r="L651" t="s">
        <v>33</v>
      </c>
      <c r="M651" t="s">
        <v>33</v>
      </c>
      <c r="N651" t="s">
        <v>3423</v>
      </c>
      <c r="O651" t="s">
        <v>4261</v>
      </c>
      <c r="P651" t="e">
        <v>#VALUE!</v>
      </c>
      <c r="Q651" t="s">
        <v>3444</v>
      </c>
      <c r="R651" t="s">
        <v>3445</v>
      </c>
      <c r="S651" t="s">
        <v>3446</v>
      </c>
      <c r="T651">
        <v>2010</v>
      </c>
      <c r="U651" t="s">
        <v>3447</v>
      </c>
      <c r="V651" t="s">
        <v>5594</v>
      </c>
      <c r="W651" t="s">
        <v>3448</v>
      </c>
      <c r="X651">
        <v>9.1</v>
      </c>
      <c r="Y651">
        <v>436</v>
      </c>
      <c r="Z651">
        <v>12</v>
      </c>
      <c r="AA651">
        <f t="shared" si="155"/>
        <v>2</v>
      </c>
      <c r="AB651" t="s">
        <v>5472</v>
      </c>
      <c r="AC651">
        <f t="shared" si="156"/>
        <v>10</v>
      </c>
      <c r="AD651">
        <f t="shared" si="157"/>
        <v>5</v>
      </c>
      <c r="AE651">
        <f t="shared" si="158"/>
        <v>0</v>
      </c>
      <c r="AF651">
        <f t="shared" si="159"/>
        <v>8</v>
      </c>
      <c r="AG651">
        <f t="shared" si="160"/>
        <v>9.8660177565020657</v>
      </c>
      <c r="AH651">
        <f t="shared" si="161"/>
        <v>5.8272690894091435</v>
      </c>
      <c r="AI651">
        <f t="shared" si="162"/>
        <v>2.397940008672037</v>
      </c>
      <c r="AJ651">
        <f t="shared" si="163"/>
        <v>4.170408411725318</v>
      </c>
      <c r="AK651">
        <f t="shared" si="164"/>
        <v>2.6394864892685859</v>
      </c>
      <c r="AL651">
        <f t="shared" si="165"/>
        <v>1.0791812460476247</v>
      </c>
      <c r="AW651">
        <v>738</v>
      </c>
      <c r="AX651">
        <v>1</v>
      </c>
      <c r="AY651" t="s">
        <v>3926</v>
      </c>
      <c r="AZ651" t="s">
        <v>3928</v>
      </c>
      <c r="BA651">
        <v>16</v>
      </c>
      <c r="BB651">
        <v>350</v>
      </c>
      <c r="BC651">
        <v>3422.05737304688</v>
      </c>
      <c r="BD651">
        <v>184</v>
      </c>
      <c r="BE651">
        <v>183.61640930175801</v>
      </c>
      <c r="BF651">
        <v>1200</v>
      </c>
      <c r="BG651">
        <v>4.4977549463510499E-2</v>
      </c>
      <c r="BH651">
        <v>271.57571411132801</v>
      </c>
      <c r="BI651">
        <v>53.583332061767599</v>
      </c>
      <c r="BJ651">
        <v>16</v>
      </c>
      <c r="BK651">
        <v>360</v>
      </c>
      <c r="BL651">
        <v>3484.48217773438</v>
      </c>
      <c r="BM651">
        <v>193</v>
      </c>
      <c r="BN651">
        <v>299.40835571289102</v>
      </c>
      <c r="BO651">
        <v>4059</v>
      </c>
      <c r="BP651">
        <v>4.3662719428539297E-2</v>
      </c>
      <c r="BQ651">
        <v>563.45867919921898</v>
      </c>
      <c r="BR651">
        <v>53.416664123535199</v>
      </c>
      <c r="BS651">
        <f t="shared" si="166"/>
        <v>3.5342872864992936</v>
      </c>
      <c r="BT651">
        <f t="shared" si="167"/>
        <v>3.5421382475525998</v>
      </c>
      <c r="BU651">
        <f t="shared" si="168"/>
        <v>2.6394864892685859</v>
      </c>
      <c r="BV651">
        <f t="shared" si="169"/>
        <v>1.0791812460476247</v>
      </c>
      <c r="BX651" t="s">
        <v>3445</v>
      </c>
      <c r="BY651" t="s">
        <v>5594</v>
      </c>
    </row>
    <row r="652" spans="2:77" x14ac:dyDescent="0.15">
      <c r="B652">
        <v>651</v>
      </c>
      <c r="C652">
        <v>2010</v>
      </c>
      <c r="D652">
        <v>51</v>
      </c>
      <c r="E652" t="s">
        <v>3449</v>
      </c>
      <c r="F652" s="1">
        <v>40220</v>
      </c>
      <c r="G652">
        <v>5413862500</v>
      </c>
      <c r="H652">
        <v>5.0000000000000001E-3</v>
      </c>
      <c r="I652">
        <v>654510</v>
      </c>
      <c r="J652">
        <v>282</v>
      </c>
      <c r="K652">
        <v>16556</v>
      </c>
      <c r="L652" t="s">
        <v>33</v>
      </c>
      <c r="M652" t="s">
        <v>33</v>
      </c>
      <c r="N652" t="s">
        <v>84</v>
      </c>
      <c r="O652" t="s">
        <v>4261</v>
      </c>
      <c r="P652">
        <v>1</v>
      </c>
      <c r="Q652" t="s">
        <v>3449</v>
      </c>
      <c r="R652" t="s">
        <v>3450</v>
      </c>
      <c r="S652" t="s">
        <v>3451</v>
      </c>
      <c r="T652">
        <v>2009</v>
      </c>
      <c r="U652" t="s">
        <v>3452</v>
      </c>
      <c r="V652" t="s">
        <v>5761</v>
      </c>
      <c r="W652" t="s">
        <v>3454</v>
      </c>
      <c r="X652">
        <v>8</v>
      </c>
      <c r="Y652">
        <v>231</v>
      </c>
      <c r="Z652">
        <v>11</v>
      </c>
      <c r="AA652">
        <f t="shared" si="155"/>
        <v>2</v>
      </c>
      <c r="AB652" t="s">
        <v>5429</v>
      </c>
      <c r="AC652">
        <f t="shared" si="156"/>
        <v>4</v>
      </c>
      <c r="AD652">
        <f t="shared" si="157"/>
        <v>4</v>
      </c>
      <c r="AE652">
        <f t="shared" si="158"/>
        <v>1</v>
      </c>
      <c r="AF652">
        <f t="shared" si="159"/>
        <v>2</v>
      </c>
      <c r="AG652">
        <f t="shared" si="160"/>
        <v>9.733507221465965</v>
      </c>
      <c r="AH652">
        <f t="shared" si="161"/>
        <v>5.8159162863514675</v>
      </c>
      <c r="AI652">
        <f t="shared" si="162"/>
        <v>2.4502491083193609</v>
      </c>
      <c r="AJ652">
        <f t="shared" si="163"/>
        <v>4.2189554177287221</v>
      </c>
      <c r="AK652">
        <f t="shared" si="164"/>
        <v>2.363611979892144</v>
      </c>
      <c r="AL652">
        <f t="shared" si="165"/>
        <v>1.0413926851582249</v>
      </c>
      <c r="AW652">
        <v>564</v>
      </c>
      <c r="AX652">
        <v>2</v>
      </c>
      <c r="AY652" t="s">
        <v>2991</v>
      </c>
      <c r="AZ652" t="s">
        <v>2993</v>
      </c>
      <c r="BA652">
        <v>7</v>
      </c>
      <c r="BB652">
        <v>66</v>
      </c>
      <c r="BC652">
        <v>274.88043212890602</v>
      </c>
      <c r="BD652">
        <v>45</v>
      </c>
      <c r="BE652">
        <v>127.300094604492</v>
      </c>
      <c r="BF652">
        <v>1801</v>
      </c>
      <c r="BG652">
        <v>7.4374917894601796E-3</v>
      </c>
      <c r="BH652">
        <v>253.03677368164099</v>
      </c>
      <c r="BI652">
        <v>11</v>
      </c>
      <c r="BJ652">
        <v>7</v>
      </c>
      <c r="BK652">
        <v>66</v>
      </c>
      <c r="BL652">
        <v>14.981778144836399</v>
      </c>
      <c r="BM652">
        <v>45</v>
      </c>
      <c r="BN652">
        <v>229.94345092773401</v>
      </c>
      <c r="BO652">
        <v>4920</v>
      </c>
      <c r="BP652" s="6">
        <v>2.3860528017394201E-5</v>
      </c>
      <c r="BQ652">
        <v>343.91497802734398</v>
      </c>
      <c r="BR652">
        <v>11</v>
      </c>
      <c r="BS652">
        <f t="shared" si="166"/>
        <v>2.4391438248892587</v>
      </c>
      <c r="BT652">
        <f t="shared" si="167"/>
        <v>1.1755633616051873</v>
      </c>
      <c r="BU652">
        <f t="shared" si="168"/>
        <v>2.363611979892144</v>
      </c>
      <c r="BV652">
        <f t="shared" si="169"/>
        <v>1.0413926851582249</v>
      </c>
      <c r="BX652" t="s">
        <v>3450</v>
      </c>
      <c r="BY652" t="s">
        <v>5761</v>
      </c>
    </row>
    <row r="653" spans="2:77" x14ac:dyDescent="0.15">
      <c r="B653">
        <v>652</v>
      </c>
      <c r="C653">
        <v>2010</v>
      </c>
      <c r="D653">
        <v>52</v>
      </c>
      <c r="E653" t="s">
        <v>3455</v>
      </c>
      <c r="F653" s="1">
        <v>40527</v>
      </c>
      <c r="G653">
        <v>10110696000</v>
      </c>
      <c r="H653">
        <v>0.01</v>
      </c>
      <c r="I653">
        <v>1266280</v>
      </c>
      <c r="J653">
        <v>309</v>
      </c>
      <c r="K653">
        <v>26204</v>
      </c>
      <c r="L653" t="s">
        <v>3456</v>
      </c>
      <c r="M653" t="s">
        <v>3456</v>
      </c>
      <c r="N653" t="s">
        <v>40</v>
      </c>
      <c r="O653" t="s">
        <v>4261</v>
      </c>
      <c r="P653">
        <v>1</v>
      </c>
      <c r="Q653" t="s">
        <v>3455</v>
      </c>
      <c r="R653" t="s">
        <v>3457</v>
      </c>
      <c r="S653" t="s">
        <v>3458</v>
      </c>
      <c r="T653">
        <v>2010</v>
      </c>
      <c r="U653" t="s">
        <v>3459</v>
      </c>
      <c r="V653" t="s">
        <v>5575</v>
      </c>
      <c r="W653" t="s">
        <v>3460</v>
      </c>
      <c r="X653">
        <v>8.6</v>
      </c>
      <c r="Y653">
        <v>396</v>
      </c>
      <c r="Z653">
        <v>7</v>
      </c>
      <c r="AA653">
        <f t="shared" si="155"/>
        <v>13</v>
      </c>
      <c r="AB653" t="s">
        <v>5426</v>
      </c>
      <c r="AC653">
        <f t="shared" si="156"/>
        <v>1</v>
      </c>
      <c r="AD653">
        <f t="shared" si="157"/>
        <v>1</v>
      </c>
      <c r="AE653">
        <f t="shared" si="158"/>
        <v>1</v>
      </c>
      <c r="AF653">
        <f t="shared" si="159"/>
        <v>12</v>
      </c>
      <c r="AG653">
        <f t="shared" si="160"/>
        <v>10.004781052579663</v>
      </c>
      <c r="AH653">
        <f t="shared" si="161"/>
        <v>6.1025297475530316</v>
      </c>
      <c r="AI653">
        <f t="shared" si="162"/>
        <v>2.4899584794248346</v>
      </c>
      <c r="AJ653">
        <f t="shared" si="163"/>
        <v>4.4183675907599023</v>
      </c>
      <c r="AK653">
        <f t="shared" si="164"/>
        <v>2.5976951859255122</v>
      </c>
      <c r="AL653">
        <f t="shared" si="165"/>
        <v>0.8450980400142567</v>
      </c>
      <c r="AW653">
        <v>12</v>
      </c>
      <c r="AX653">
        <v>2</v>
      </c>
      <c r="AY653" t="s">
        <v>96</v>
      </c>
      <c r="AZ653" t="s">
        <v>98</v>
      </c>
      <c r="BA653">
        <v>13</v>
      </c>
      <c r="BB653">
        <v>120</v>
      </c>
      <c r="BC653">
        <v>407.93365478515602</v>
      </c>
      <c r="BD653">
        <v>43</v>
      </c>
      <c r="BE653">
        <v>129.68344116210901</v>
      </c>
      <c r="BF653">
        <v>1796</v>
      </c>
      <c r="BG653">
        <v>1.09522994607687E-2</v>
      </c>
      <c r="BH653">
        <v>583.884033203125</v>
      </c>
      <c r="BI653">
        <v>40</v>
      </c>
      <c r="BJ653">
        <v>13</v>
      </c>
      <c r="BK653">
        <v>123</v>
      </c>
      <c r="BL653">
        <v>25.550197601318398</v>
      </c>
      <c r="BM653">
        <v>46</v>
      </c>
      <c r="BN653">
        <v>232.52095031738301</v>
      </c>
      <c r="BO653">
        <v>4920</v>
      </c>
      <c r="BP653" s="6">
        <v>2.6290806999895701E-5</v>
      </c>
      <c r="BQ653">
        <v>893.72540283203102</v>
      </c>
      <c r="BR653">
        <v>40</v>
      </c>
      <c r="BS653">
        <f t="shared" si="166"/>
        <v>2.6105895363652629</v>
      </c>
      <c r="BT653">
        <f t="shared" si="167"/>
        <v>1.4073942632507841</v>
      </c>
      <c r="BU653">
        <f t="shared" si="168"/>
        <v>2.5976951859255122</v>
      </c>
      <c r="BV653">
        <f t="shared" si="169"/>
        <v>0.8450980400142567</v>
      </c>
      <c r="BX653" t="s">
        <v>3457</v>
      </c>
      <c r="BY653" t="s">
        <v>5575</v>
      </c>
    </row>
    <row r="654" spans="2:77" x14ac:dyDescent="0.15">
      <c r="B654">
        <v>653</v>
      </c>
      <c r="C654">
        <v>2010</v>
      </c>
      <c r="D654">
        <v>53</v>
      </c>
      <c r="E654" t="s">
        <v>3461</v>
      </c>
      <c r="F654" s="1">
        <v>40380</v>
      </c>
      <c r="G654">
        <v>4002088500</v>
      </c>
      <c r="H654">
        <v>4.0000000000000001E-3</v>
      </c>
      <c r="I654">
        <v>618420</v>
      </c>
      <c r="J654">
        <v>235</v>
      </c>
      <c r="K654">
        <v>11902</v>
      </c>
      <c r="L654" t="s">
        <v>348</v>
      </c>
      <c r="M654" t="s">
        <v>348</v>
      </c>
      <c r="N654" t="s">
        <v>2939</v>
      </c>
      <c r="O654" t="s">
        <v>4261</v>
      </c>
      <c r="P654" t="e">
        <v>#VALUE!</v>
      </c>
      <c r="Q654" t="s">
        <v>3462</v>
      </c>
      <c r="R654" t="s">
        <v>3463</v>
      </c>
      <c r="S654" t="s">
        <v>3464</v>
      </c>
      <c r="T654">
        <v>2010</v>
      </c>
      <c r="U654" t="s">
        <v>3465</v>
      </c>
      <c r="V654" t="s">
        <v>5762</v>
      </c>
      <c r="W654" t="s">
        <v>3467</v>
      </c>
      <c r="X654">
        <v>9.1999999999999993</v>
      </c>
      <c r="Y654">
        <v>484</v>
      </c>
      <c r="Z654">
        <v>4</v>
      </c>
      <c r="AA654">
        <f t="shared" si="155"/>
        <v>5</v>
      </c>
      <c r="AB654" t="s">
        <v>5469</v>
      </c>
      <c r="AC654">
        <f t="shared" si="156"/>
        <v>10</v>
      </c>
      <c r="AD654">
        <f t="shared" si="157"/>
        <v>5</v>
      </c>
      <c r="AE654">
        <f t="shared" si="158"/>
        <v>1</v>
      </c>
      <c r="AF654">
        <f t="shared" si="159"/>
        <v>7</v>
      </c>
      <c r="AG654">
        <f t="shared" si="160"/>
        <v>9.6022866881574327</v>
      </c>
      <c r="AH654">
        <f t="shared" si="161"/>
        <v>5.7912835264296465</v>
      </c>
      <c r="AI654">
        <f t="shared" si="162"/>
        <v>2.3710678622717358</v>
      </c>
      <c r="AJ654">
        <f t="shared" si="163"/>
        <v>4.0756199459287759</v>
      </c>
      <c r="AK654">
        <f t="shared" si="164"/>
        <v>2.6848453616444123</v>
      </c>
      <c r="AL654">
        <f t="shared" si="165"/>
        <v>0.60205999132796229</v>
      </c>
      <c r="AW654">
        <v>264</v>
      </c>
      <c r="AX654">
        <v>1</v>
      </c>
      <c r="AY654" t="s">
        <v>1368</v>
      </c>
      <c r="AZ654" t="s">
        <v>1369</v>
      </c>
      <c r="BA654">
        <v>4</v>
      </c>
      <c r="BB654">
        <v>20</v>
      </c>
      <c r="BC654">
        <v>89.538803100585895</v>
      </c>
      <c r="BD654">
        <v>13</v>
      </c>
      <c r="BE654">
        <v>126.88347625732401</v>
      </c>
      <c r="BF654">
        <v>1656</v>
      </c>
      <c r="BG654">
        <v>1.1192269157618299E-3</v>
      </c>
      <c r="BH654">
        <v>445.89242553710898</v>
      </c>
      <c r="BI654">
        <v>3</v>
      </c>
      <c r="BJ654">
        <v>4</v>
      </c>
      <c r="BK654">
        <v>20</v>
      </c>
      <c r="BL654">
        <v>89.351509094238295</v>
      </c>
      <c r="BM654">
        <v>13</v>
      </c>
      <c r="BN654">
        <v>218.32943725585901</v>
      </c>
      <c r="BO654">
        <v>5050</v>
      </c>
      <c r="BP654">
        <v>1.0647621238604201E-3</v>
      </c>
      <c r="BQ654">
        <v>941.27459716796898</v>
      </c>
      <c r="BR654">
        <v>3</v>
      </c>
      <c r="BS654">
        <f t="shared" si="166"/>
        <v>1.9520112847058451</v>
      </c>
      <c r="BT654">
        <f t="shared" si="167"/>
        <v>1.9511018918810108</v>
      </c>
      <c r="BU654">
        <f t="shared" si="168"/>
        <v>2.6848453616444123</v>
      </c>
      <c r="BV654">
        <f t="shared" si="169"/>
        <v>0.60205999132796229</v>
      </c>
      <c r="BX654" t="s">
        <v>3463</v>
      </c>
      <c r="BY654" t="s">
        <v>5762</v>
      </c>
    </row>
    <row r="655" spans="2:77" x14ac:dyDescent="0.15">
      <c r="B655">
        <v>654</v>
      </c>
      <c r="C655">
        <v>2010</v>
      </c>
      <c r="D655">
        <v>54</v>
      </c>
      <c r="E655" t="s">
        <v>3468</v>
      </c>
      <c r="F655" s="1">
        <v>40506</v>
      </c>
      <c r="G655">
        <v>4271750500</v>
      </c>
      <c r="H655">
        <v>4.0000000000000001E-3</v>
      </c>
      <c r="I655">
        <v>596851</v>
      </c>
      <c r="J655">
        <v>379</v>
      </c>
      <c r="K655">
        <v>26998</v>
      </c>
      <c r="L655" t="s">
        <v>25</v>
      </c>
      <c r="M655" t="s">
        <v>25</v>
      </c>
      <c r="N655" t="s">
        <v>1949</v>
      </c>
      <c r="O655" t="s">
        <v>4261</v>
      </c>
      <c r="P655">
        <v>1</v>
      </c>
      <c r="Q655" t="s">
        <v>3468</v>
      </c>
      <c r="R655" t="s">
        <v>3469</v>
      </c>
      <c r="S655" t="s">
        <v>3470</v>
      </c>
      <c r="T655">
        <v>2010</v>
      </c>
      <c r="U655" t="s">
        <v>3471</v>
      </c>
      <c r="V655" t="s">
        <v>5763</v>
      </c>
      <c r="W655" t="s">
        <v>3473</v>
      </c>
      <c r="X655">
        <v>8</v>
      </c>
      <c r="Y655">
        <v>688</v>
      </c>
      <c r="Z655">
        <v>30</v>
      </c>
      <c r="AA655">
        <f t="shared" si="155"/>
        <v>1</v>
      </c>
      <c r="AB655" t="s">
        <v>5456</v>
      </c>
      <c r="AC655">
        <f t="shared" si="156"/>
        <v>10</v>
      </c>
      <c r="AD655">
        <f t="shared" si="157"/>
        <v>5</v>
      </c>
      <c r="AE655">
        <f t="shared" si="158"/>
        <v>0</v>
      </c>
      <c r="AF655">
        <f t="shared" si="159"/>
        <v>11</v>
      </c>
      <c r="AG655">
        <f t="shared" si="160"/>
        <v>9.6306058789368016</v>
      </c>
      <c r="AH655">
        <f t="shared" si="161"/>
        <v>5.7758659258457286</v>
      </c>
      <c r="AI655">
        <f t="shared" si="162"/>
        <v>2.5786392099680722</v>
      </c>
      <c r="AJ655">
        <f t="shared" si="163"/>
        <v>4.4313315930058259</v>
      </c>
      <c r="AK655">
        <f t="shared" si="164"/>
        <v>2.8375884382355108</v>
      </c>
      <c r="AL655">
        <f t="shared" si="165"/>
        <v>1.4771212547196624</v>
      </c>
      <c r="AW655">
        <v>179</v>
      </c>
      <c r="AX655">
        <v>7</v>
      </c>
      <c r="AY655" t="s">
        <v>964</v>
      </c>
      <c r="AZ655" t="s">
        <v>966</v>
      </c>
      <c r="BA655">
        <v>1</v>
      </c>
      <c r="BB655">
        <v>1</v>
      </c>
      <c r="BC655">
        <v>1.1828039884567301</v>
      </c>
      <c r="BD655">
        <v>0</v>
      </c>
      <c r="BE655">
        <v>0</v>
      </c>
      <c r="BF655">
        <v>594</v>
      </c>
      <c r="BG655" s="6">
        <v>8.7576141893919207E-9</v>
      </c>
      <c r="BH655">
        <v>0</v>
      </c>
      <c r="BI655">
        <v>0</v>
      </c>
      <c r="BJ655">
        <v>2</v>
      </c>
      <c r="BK655">
        <v>4</v>
      </c>
      <c r="BL655">
        <v>2.19209980964661</v>
      </c>
      <c r="BM655">
        <v>1</v>
      </c>
      <c r="BN655">
        <v>1</v>
      </c>
      <c r="BO655">
        <v>10979</v>
      </c>
      <c r="BP655">
        <v>0</v>
      </c>
      <c r="BQ655">
        <v>0</v>
      </c>
      <c r="BR655">
        <v>0</v>
      </c>
      <c r="BS655">
        <f t="shared" si="166"/>
        <v>7.2912780312846259E-2</v>
      </c>
      <c r="BT655">
        <f t="shared" si="167"/>
        <v>0.34086032435244373</v>
      </c>
      <c r="BU655">
        <f t="shared" si="168"/>
        <v>2.8375884382355108</v>
      </c>
      <c r="BV655">
        <f t="shared" si="169"/>
        <v>1.4771212547196624</v>
      </c>
      <c r="BX655" t="s">
        <v>3469</v>
      </c>
      <c r="BY655" t="s">
        <v>5763</v>
      </c>
    </row>
    <row r="656" spans="2:77" x14ac:dyDescent="0.15">
      <c r="B656">
        <v>655</v>
      </c>
      <c r="C656">
        <v>2010</v>
      </c>
      <c r="D656">
        <v>55</v>
      </c>
      <c r="E656" t="s">
        <v>3474</v>
      </c>
      <c r="F656" s="1">
        <v>40262</v>
      </c>
      <c r="G656">
        <v>4460075000</v>
      </c>
      <c r="H656">
        <v>4.0000000000000001E-3</v>
      </c>
      <c r="I656">
        <v>596403</v>
      </c>
      <c r="J656">
        <v>268</v>
      </c>
      <c r="K656">
        <v>27563</v>
      </c>
      <c r="L656" t="s">
        <v>33</v>
      </c>
      <c r="M656" t="s">
        <v>33</v>
      </c>
      <c r="N656" t="s">
        <v>1949</v>
      </c>
      <c r="O656" t="s">
        <v>4261</v>
      </c>
      <c r="P656" t="e">
        <v>#VALUE!</v>
      </c>
      <c r="Q656" t="s">
        <v>3475</v>
      </c>
      <c r="R656" t="s">
        <v>3476</v>
      </c>
      <c r="S656" t="s">
        <v>3477</v>
      </c>
      <c r="T656">
        <v>2010</v>
      </c>
      <c r="U656" t="s">
        <v>3478</v>
      </c>
      <c r="V656" t="s">
        <v>5618</v>
      </c>
      <c r="W656" t="s">
        <v>3479</v>
      </c>
      <c r="X656">
        <v>7.9</v>
      </c>
      <c r="Y656">
        <v>393</v>
      </c>
      <c r="Z656">
        <v>20</v>
      </c>
      <c r="AA656">
        <f t="shared" si="155"/>
        <v>2</v>
      </c>
      <c r="AB656" t="s">
        <v>5456</v>
      </c>
      <c r="AC656">
        <f t="shared" si="156"/>
        <v>10</v>
      </c>
      <c r="AD656">
        <f t="shared" si="157"/>
        <v>5</v>
      </c>
      <c r="AE656">
        <f t="shared" si="158"/>
        <v>0</v>
      </c>
      <c r="AF656">
        <f t="shared" si="159"/>
        <v>3</v>
      </c>
      <c r="AG656">
        <f t="shared" si="160"/>
        <v>9.6493421618090629</v>
      </c>
      <c r="AH656">
        <f t="shared" si="161"/>
        <v>5.7755398193553509</v>
      </c>
      <c r="AI656">
        <f t="shared" si="162"/>
        <v>2.4281347940287885</v>
      </c>
      <c r="AJ656">
        <f t="shared" si="163"/>
        <v>4.4403264850984039</v>
      </c>
      <c r="AK656">
        <f t="shared" si="164"/>
        <v>2.5943925503754266</v>
      </c>
      <c r="AL656">
        <f t="shared" si="165"/>
        <v>1.301029995663981</v>
      </c>
      <c r="AW656">
        <v>83</v>
      </c>
      <c r="AX656">
        <v>7</v>
      </c>
      <c r="AY656" t="s">
        <v>477</v>
      </c>
      <c r="AZ656" t="s">
        <v>479</v>
      </c>
      <c r="BA656">
        <v>3</v>
      </c>
      <c r="BB656">
        <v>9</v>
      </c>
      <c r="BC656">
        <v>5.5934262275695801</v>
      </c>
      <c r="BD656">
        <v>2</v>
      </c>
      <c r="BE656">
        <v>2</v>
      </c>
      <c r="BF656">
        <v>584</v>
      </c>
      <c r="BG656" s="6">
        <v>-7.8614021958855995E-9</v>
      </c>
      <c r="BH656">
        <v>0</v>
      </c>
      <c r="BI656">
        <v>0</v>
      </c>
      <c r="BJ656">
        <v>2</v>
      </c>
      <c r="BK656">
        <v>4</v>
      </c>
      <c r="BL656">
        <v>2.1921043395996098</v>
      </c>
      <c r="BM656">
        <v>1</v>
      </c>
      <c r="BN656">
        <v>1</v>
      </c>
      <c r="BO656">
        <v>10979</v>
      </c>
      <c r="BP656">
        <v>0</v>
      </c>
      <c r="BQ656">
        <v>0</v>
      </c>
      <c r="BR656">
        <v>0</v>
      </c>
      <c r="BS656">
        <f t="shared" si="166"/>
        <v>0.74767791448801191</v>
      </c>
      <c r="BT656">
        <f t="shared" si="167"/>
        <v>0.34086122181685197</v>
      </c>
      <c r="BU656">
        <f t="shared" si="168"/>
        <v>2.5943925503754266</v>
      </c>
      <c r="BV656">
        <f t="shared" si="169"/>
        <v>1.301029995663981</v>
      </c>
      <c r="BX656" t="s">
        <v>3476</v>
      </c>
      <c r="BY656" t="s">
        <v>5618</v>
      </c>
    </row>
    <row r="657" spans="2:77" x14ac:dyDescent="0.15">
      <c r="B657">
        <v>656</v>
      </c>
      <c r="C657">
        <v>2010</v>
      </c>
      <c r="D657">
        <v>56</v>
      </c>
      <c r="E657" t="s">
        <v>3480</v>
      </c>
      <c r="F657" s="1">
        <v>40276</v>
      </c>
      <c r="G657">
        <v>4285830500</v>
      </c>
      <c r="H657">
        <v>4.0000000000000001E-3</v>
      </c>
      <c r="I657">
        <v>590531</v>
      </c>
      <c r="J657">
        <v>264</v>
      </c>
      <c r="K657">
        <v>29724</v>
      </c>
      <c r="L657" t="s">
        <v>25</v>
      </c>
      <c r="M657" t="s">
        <v>25</v>
      </c>
      <c r="N657" t="s">
        <v>713</v>
      </c>
      <c r="O657" t="s">
        <v>4261</v>
      </c>
      <c r="P657">
        <v>1</v>
      </c>
      <c r="Q657" t="s">
        <v>3480</v>
      </c>
      <c r="R657" t="s">
        <v>3481</v>
      </c>
      <c r="T657">
        <v>2010</v>
      </c>
      <c r="U657" t="s">
        <v>3482</v>
      </c>
      <c r="V657" t="s">
        <v>5763</v>
      </c>
      <c r="W657" t="s">
        <v>31</v>
      </c>
      <c r="X657">
        <v>7.7</v>
      </c>
      <c r="Y657">
        <v>554</v>
      </c>
      <c r="Z657">
        <v>19</v>
      </c>
      <c r="AA657">
        <f t="shared" si="155"/>
        <v>1</v>
      </c>
      <c r="AB657" t="s">
        <v>5443</v>
      </c>
      <c r="AC657">
        <f t="shared" si="156"/>
        <v>3</v>
      </c>
      <c r="AD657">
        <f t="shared" si="157"/>
        <v>3</v>
      </c>
      <c r="AE657">
        <f t="shared" si="158"/>
        <v>0</v>
      </c>
      <c r="AF657">
        <f t="shared" si="159"/>
        <v>4</v>
      </c>
      <c r="AG657">
        <f t="shared" si="160"/>
        <v>9.6320349911644367</v>
      </c>
      <c r="AH657">
        <f t="shared" si="161"/>
        <v>5.7712427008920537</v>
      </c>
      <c r="AI657">
        <f t="shared" si="162"/>
        <v>2.4216039268698308</v>
      </c>
      <c r="AJ657">
        <f t="shared" si="163"/>
        <v>4.4731072526334614</v>
      </c>
      <c r="AK657">
        <f t="shared" si="164"/>
        <v>2.7435097647284294</v>
      </c>
      <c r="AL657">
        <f t="shared" si="165"/>
        <v>1.2787536009528289</v>
      </c>
      <c r="AW657">
        <v>704</v>
      </c>
      <c r="AX657">
        <v>1</v>
      </c>
      <c r="AY657" t="s">
        <v>3756</v>
      </c>
      <c r="AZ657" t="s">
        <v>3758</v>
      </c>
      <c r="BA657">
        <v>13</v>
      </c>
      <c r="BB657">
        <v>245</v>
      </c>
      <c r="BC657">
        <v>1654.68615722656</v>
      </c>
      <c r="BD657">
        <v>114</v>
      </c>
      <c r="BE657">
        <v>167.81658935546901</v>
      </c>
      <c r="BF657">
        <v>1305</v>
      </c>
      <c r="BG657">
        <v>2.1535180509090399E-2</v>
      </c>
      <c r="BH657">
        <v>90.986648559570298</v>
      </c>
      <c r="BI657">
        <v>19.3666667938232</v>
      </c>
      <c r="BJ657">
        <v>13</v>
      </c>
      <c r="BK657">
        <v>246</v>
      </c>
      <c r="BL657">
        <v>1639.22338867188</v>
      </c>
      <c r="BM657">
        <v>115</v>
      </c>
      <c r="BN657">
        <v>266.32669067382801</v>
      </c>
      <c r="BO657">
        <v>4526</v>
      </c>
      <c r="BP657">
        <v>2.0344339311122901E-2</v>
      </c>
      <c r="BQ657">
        <v>109.83299255371099</v>
      </c>
      <c r="BR657">
        <v>19.3666667938232</v>
      </c>
      <c r="BS657">
        <f t="shared" si="166"/>
        <v>3.218715633694917</v>
      </c>
      <c r="BT657">
        <f t="shared" si="167"/>
        <v>3.2146381420126304</v>
      </c>
      <c r="BU657">
        <f t="shared" si="168"/>
        <v>2.7435097647284294</v>
      </c>
      <c r="BV657">
        <f t="shared" si="169"/>
        <v>1.2787536009528289</v>
      </c>
      <c r="BX657" t="s">
        <v>3481</v>
      </c>
      <c r="BY657" t="s">
        <v>5763</v>
      </c>
    </row>
    <row r="658" spans="2:77" x14ac:dyDescent="0.15">
      <c r="B658">
        <v>657</v>
      </c>
      <c r="C658">
        <v>2010</v>
      </c>
      <c r="D658">
        <v>57</v>
      </c>
      <c r="E658" t="s">
        <v>3483</v>
      </c>
      <c r="F658" s="1">
        <v>40457</v>
      </c>
      <c r="G658">
        <v>4270689500</v>
      </c>
      <c r="H658">
        <v>4.0000000000000001E-3</v>
      </c>
      <c r="I658">
        <v>582958</v>
      </c>
      <c r="J658">
        <v>283</v>
      </c>
      <c r="K658">
        <v>28683</v>
      </c>
      <c r="L658" t="s">
        <v>33</v>
      </c>
      <c r="M658" t="s">
        <v>33</v>
      </c>
      <c r="N658" t="s">
        <v>2322</v>
      </c>
      <c r="O658" t="s">
        <v>4261</v>
      </c>
      <c r="P658">
        <v>1</v>
      </c>
      <c r="Q658" t="s">
        <v>3483</v>
      </c>
      <c r="R658" t="s">
        <v>3484</v>
      </c>
      <c r="S658" t="s">
        <v>3485</v>
      </c>
      <c r="T658">
        <v>2010</v>
      </c>
      <c r="U658" t="s">
        <v>3486</v>
      </c>
      <c r="V658" t="s">
        <v>5685</v>
      </c>
      <c r="W658" t="s">
        <v>3487</v>
      </c>
      <c r="X658">
        <v>8.8000000000000007</v>
      </c>
      <c r="Y658">
        <v>642</v>
      </c>
      <c r="Z658">
        <v>39</v>
      </c>
      <c r="AA658">
        <f t="shared" si="155"/>
        <v>2</v>
      </c>
      <c r="AB658" t="s">
        <v>5461</v>
      </c>
      <c r="AC658">
        <f t="shared" si="156"/>
        <v>8</v>
      </c>
      <c r="AD658">
        <f t="shared" si="157"/>
        <v>5</v>
      </c>
      <c r="AE658">
        <f t="shared" si="158"/>
        <v>0</v>
      </c>
      <c r="AF658">
        <f t="shared" si="159"/>
        <v>10</v>
      </c>
      <c r="AG658">
        <f t="shared" si="160"/>
        <v>9.6304979972431237</v>
      </c>
      <c r="AH658">
        <f t="shared" si="161"/>
        <v>5.7656372665509519</v>
      </c>
      <c r="AI658">
        <f t="shared" si="162"/>
        <v>2.4517864355242902</v>
      </c>
      <c r="AJ658">
        <f t="shared" si="163"/>
        <v>4.4576245729130575</v>
      </c>
      <c r="AK658">
        <f t="shared" si="164"/>
        <v>2.8075350280688531</v>
      </c>
      <c r="AL658">
        <f t="shared" si="165"/>
        <v>1.5910646070264991</v>
      </c>
      <c r="AW658">
        <v>560</v>
      </c>
      <c r="AX658">
        <v>2</v>
      </c>
      <c r="AY658" t="s">
        <v>2969</v>
      </c>
      <c r="AZ658" t="s">
        <v>2971</v>
      </c>
      <c r="BA658">
        <v>5</v>
      </c>
      <c r="BB658">
        <v>55</v>
      </c>
      <c r="BC658">
        <v>836.21179199218795</v>
      </c>
      <c r="BD658">
        <v>44</v>
      </c>
      <c r="BE658">
        <v>127.166778564453</v>
      </c>
      <c r="BF658">
        <v>1787</v>
      </c>
      <c r="BG658">
        <v>2.4773476645350501E-2</v>
      </c>
      <c r="BH658">
        <v>248.49592590332</v>
      </c>
      <c r="BI658">
        <v>5</v>
      </c>
      <c r="BJ658">
        <v>5</v>
      </c>
      <c r="BK658">
        <v>58</v>
      </c>
      <c r="BL658">
        <v>16.195915222168001</v>
      </c>
      <c r="BM658">
        <v>47</v>
      </c>
      <c r="BN658">
        <v>235.61590576171901</v>
      </c>
      <c r="BO658">
        <v>4770</v>
      </c>
      <c r="BP658" s="6">
        <v>5.0837064918596298E-5</v>
      </c>
      <c r="BQ658">
        <v>273.24282836914102</v>
      </c>
      <c r="BR658">
        <v>5</v>
      </c>
      <c r="BS658">
        <f t="shared" si="166"/>
        <v>2.9223162875399504</v>
      </c>
      <c r="BT658">
        <f t="shared" si="167"/>
        <v>1.2094054947794461</v>
      </c>
      <c r="BU658">
        <f t="shared" si="168"/>
        <v>2.8075350280688531</v>
      </c>
      <c r="BV658">
        <f t="shared" si="169"/>
        <v>1.5910646070264991</v>
      </c>
      <c r="BX658" t="s">
        <v>3484</v>
      </c>
      <c r="BY658" t="s">
        <v>5685</v>
      </c>
    </row>
    <row r="659" spans="2:77" x14ac:dyDescent="0.15">
      <c r="B659">
        <v>658</v>
      </c>
      <c r="C659">
        <v>2010</v>
      </c>
      <c r="D659">
        <v>58</v>
      </c>
      <c r="E659" t="s">
        <v>3488</v>
      </c>
      <c r="F659" s="1">
        <v>40437</v>
      </c>
      <c r="G659">
        <v>4188846000</v>
      </c>
      <c r="H659">
        <v>4.0000000000000001E-3</v>
      </c>
      <c r="I659">
        <v>573001</v>
      </c>
      <c r="J659">
        <v>321</v>
      </c>
      <c r="K659">
        <v>23579</v>
      </c>
      <c r="L659" t="s">
        <v>25</v>
      </c>
      <c r="M659" t="s">
        <v>25</v>
      </c>
      <c r="N659" t="s">
        <v>47</v>
      </c>
      <c r="O659" t="s">
        <v>4261</v>
      </c>
      <c r="P659">
        <v>1</v>
      </c>
      <c r="Q659" t="s">
        <v>3488</v>
      </c>
      <c r="R659" t="s">
        <v>3489</v>
      </c>
      <c r="S659" t="s">
        <v>3490</v>
      </c>
      <c r="T659">
        <v>2010</v>
      </c>
      <c r="U659" t="s">
        <v>3491</v>
      </c>
      <c r="V659" t="s">
        <v>5615</v>
      </c>
      <c r="W659" t="s">
        <v>31</v>
      </c>
      <c r="X659">
        <v>6.4</v>
      </c>
      <c r="Y659">
        <v>426</v>
      </c>
      <c r="Z659">
        <v>18</v>
      </c>
      <c r="AA659">
        <f t="shared" si="155"/>
        <v>1</v>
      </c>
      <c r="AB659" t="s">
        <v>5427</v>
      </c>
      <c r="AC659">
        <f t="shared" si="156"/>
        <v>7</v>
      </c>
      <c r="AD659">
        <f t="shared" si="157"/>
        <v>5</v>
      </c>
      <c r="AE659">
        <f t="shared" si="158"/>
        <v>0</v>
      </c>
      <c r="AF659">
        <f t="shared" si="159"/>
        <v>9</v>
      </c>
      <c r="AG659">
        <f t="shared" si="160"/>
        <v>9.6220943941211559</v>
      </c>
      <c r="AH659">
        <f t="shared" si="161"/>
        <v>5.7581553798977616</v>
      </c>
      <c r="AI659">
        <f t="shared" si="162"/>
        <v>2.5065050324048719</v>
      </c>
      <c r="AJ659">
        <f t="shared" si="163"/>
        <v>4.3725253824515589</v>
      </c>
      <c r="AK659">
        <f t="shared" si="164"/>
        <v>2.6294095991027189</v>
      </c>
      <c r="AL659">
        <f t="shared" si="165"/>
        <v>1.2552725051033058</v>
      </c>
      <c r="AW659">
        <v>151</v>
      </c>
      <c r="AX659">
        <v>2</v>
      </c>
      <c r="AY659" t="s">
        <v>814</v>
      </c>
      <c r="AZ659" t="s">
        <v>816</v>
      </c>
      <c r="BA659">
        <v>1</v>
      </c>
      <c r="BB659">
        <v>1</v>
      </c>
      <c r="BC659">
        <v>1.0776003599166899</v>
      </c>
      <c r="BD659">
        <v>0</v>
      </c>
      <c r="BE659">
        <v>0</v>
      </c>
      <c r="BF659">
        <v>4050</v>
      </c>
      <c r="BG659">
        <v>0</v>
      </c>
      <c r="BH659">
        <v>0</v>
      </c>
      <c r="BI659">
        <v>0</v>
      </c>
      <c r="BJ659">
        <v>14</v>
      </c>
      <c r="BK659">
        <v>293</v>
      </c>
      <c r="BL659">
        <v>2076.36694335938</v>
      </c>
      <c r="BM659">
        <v>164</v>
      </c>
      <c r="BN659">
        <v>282.08859252929699</v>
      </c>
      <c r="BO659">
        <v>4334</v>
      </c>
      <c r="BP659">
        <v>2.58299354463816E-2</v>
      </c>
      <c r="BQ659">
        <v>274.89733886718801</v>
      </c>
      <c r="BR659">
        <v>38.083332061767599</v>
      </c>
      <c r="BS659">
        <f t="shared" si="166"/>
        <v>3.2457727768572718E-2</v>
      </c>
      <c r="BT659">
        <f t="shared" si="167"/>
        <v>3.3173041061098694</v>
      </c>
      <c r="BU659">
        <f t="shared" si="168"/>
        <v>2.6294095991027189</v>
      </c>
      <c r="BV659">
        <f t="shared" si="169"/>
        <v>1.2552725051033058</v>
      </c>
      <c r="BX659" t="s">
        <v>3489</v>
      </c>
      <c r="BY659" t="s">
        <v>5615</v>
      </c>
    </row>
    <row r="660" spans="2:77" x14ac:dyDescent="0.15">
      <c r="B660">
        <v>659</v>
      </c>
      <c r="C660">
        <v>2010</v>
      </c>
      <c r="D660">
        <v>59</v>
      </c>
      <c r="E660" t="s">
        <v>3492</v>
      </c>
      <c r="F660" s="1">
        <v>40380</v>
      </c>
      <c r="G660">
        <v>4057522000</v>
      </c>
      <c r="H660">
        <v>4.0000000000000001E-3</v>
      </c>
      <c r="I660">
        <v>570775</v>
      </c>
      <c r="J660">
        <v>300</v>
      </c>
      <c r="K660">
        <v>19017</v>
      </c>
      <c r="L660" t="s">
        <v>33</v>
      </c>
      <c r="M660" t="s">
        <v>33</v>
      </c>
      <c r="N660" t="s">
        <v>84</v>
      </c>
      <c r="O660" t="s">
        <v>4261</v>
      </c>
      <c r="P660">
        <v>1</v>
      </c>
      <c r="Q660" t="s">
        <v>3492</v>
      </c>
      <c r="R660" t="s">
        <v>3493</v>
      </c>
      <c r="S660" t="s">
        <v>3494</v>
      </c>
      <c r="T660">
        <v>2010</v>
      </c>
      <c r="U660" t="s">
        <v>3495</v>
      </c>
      <c r="V660" t="s">
        <v>5624</v>
      </c>
      <c r="W660" t="s">
        <v>3496</v>
      </c>
      <c r="X660">
        <v>7.3</v>
      </c>
      <c r="Y660">
        <v>299</v>
      </c>
      <c r="Z660">
        <v>2</v>
      </c>
      <c r="AA660">
        <f t="shared" si="155"/>
        <v>2</v>
      </c>
      <c r="AB660" t="s">
        <v>5429</v>
      </c>
      <c r="AC660">
        <f t="shared" si="156"/>
        <v>4</v>
      </c>
      <c r="AD660">
        <f t="shared" si="157"/>
        <v>4</v>
      </c>
      <c r="AE660">
        <f t="shared" si="158"/>
        <v>0</v>
      </c>
      <c r="AF660">
        <f t="shared" si="159"/>
        <v>7</v>
      </c>
      <c r="AG660">
        <f t="shared" si="160"/>
        <v>9.6082608832617193</v>
      </c>
      <c r="AH660">
        <f t="shared" si="161"/>
        <v>5.7564649427190258</v>
      </c>
      <c r="AI660">
        <f t="shared" si="162"/>
        <v>2.4771212547196622</v>
      </c>
      <c r="AJ660">
        <f t="shared" si="163"/>
        <v>4.2791420064916377</v>
      </c>
      <c r="AK660">
        <f t="shared" si="164"/>
        <v>2.4756711883244296</v>
      </c>
      <c r="AL660">
        <f t="shared" si="165"/>
        <v>0.30102999566398114</v>
      </c>
      <c r="AW660">
        <v>155</v>
      </c>
      <c r="AX660">
        <v>1</v>
      </c>
      <c r="AY660" t="s">
        <v>838</v>
      </c>
      <c r="AZ660" t="s">
        <v>840</v>
      </c>
      <c r="BA660">
        <v>10</v>
      </c>
      <c r="BB660">
        <v>202</v>
      </c>
      <c r="BC660">
        <v>1513.43359375</v>
      </c>
      <c r="BD660">
        <v>107</v>
      </c>
      <c r="BE660">
        <v>165.23323059082</v>
      </c>
      <c r="BF660">
        <v>1314</v>
      </c>
      <c r="BG660">
        <v>1.9784566015005101E-2</v>
      </c>
      <c r="BH660">
        <v>0</v>
      </c>
      <c r="BI660">
        <v>0</v>
      </c>
      <c r="BJ660">
        <v>10</v>
      </c>
      <c r="BK660">
        <v>203</v>
      </c>
      <c r="BL660">
        <v>1491.37939453125</v>
      </c>
      <c r="BM660">
        <v>108</v>
      </c>
      <c r="BN660">
        <v>266.93392944335898</v>
      </c>
      <c r="BO660">
        <v>4458</v>
      </c>
      <c r="BP660">
        <v>1.8583435565233199E-2</v>
      </c>
      <c r="BQ660">
        <v>0</v>
      </c>
      <c r="BR660">
        <v>0</v>
      </c>
      <c r="BS660">
        <f t="shared" si="166"/>
        <v>3.1799633697916692</v>
      </c>
      <c r="BT660">
        <f t="shared" si="167"/>
        <v>3.1735881384172346</v>
      </c>
      <c r="BU660">
        <f t="shared" si="168"/>
        <v>2.4756711883244296</v>
      </c>
      <c r="BV660">
        <f t="shared" si="169"/>
        <v>0.30102999566398114</v>
      </c>
      <c r="BX660" t="s">
        <v>3493</v>
      </c>
      <c r="BY660" t="s">
        <v>5624</v>
      </c>
    </row>
    <row r="661" spans="2:77" x14ac:dyDescent="0.15">
      <c r="B661">
        <v>660</v>
      </c>
      <c r="C661">
        <v>2010</v>
      </c>
      <c r="D661">
        <v>60</v>
      </c>
      <c r="E661" t="s">
        <v>3497</v>
      </c>
      <c r="F661" s="1">
        <v>40541</v>
      </c>
      <c r="G661">
        <v>7365170500</v>
      </c>
      <c r="H661">
        <v>7.0000000000000001E-3</v>
      </c>
      <c r="I661">
        <v>1054866</v>
      </c>
      <c r="J661">
        <v>493</v>
      </c>
      <c r="K661">
        <v>22328</v>
      </c>
      <c r="L661" t="s">
        <v>25</v>
      </c>
      <c r="M661" t="s">
        <v>2673</v>
      </c>
      <c r="N661" t="s">
        <v>40</v>
      </c>
      <c r="O661" t="s">
        <v>4261</v>
      </c>
      <c r="P661">
        <v>1</v>
      </c>
      <c r="Q661" t="s">
        <v>3497</v>
      </c>
      <c r="R661" t="s">
        <v>3498</v>
      </c>
      <c r="S661" t="s">
        <v>3499</v>
      </c>
      <c r="T661">
        <v>2010</v>
      </c>
      <c r="U661" t="s">
        <v>3500</v>
      </c>
      <c r="V661" t="s">
        <v>5615</v>
      </c>
      <c r="W661" t="s">
        <v>3501</v>
      </c>
      <c r="X661">
        <v>6.1</v>
      </c>
      <c r="Y661">
        <v>3497</v>
      </c>
      <c r="Z661">
        <v>80</v>
      </c>
      <c r="AA661">
        <f t="shared" si="155"/>
        <v>1</v>
      </c>
      <c r="AB661" t="s">
        <v>5426</v>
      </c>
      <c r="AC661">
        <f t="shared" si="156"/>
        <v>1</v>
      </c>
      <c r="AD661">
        <f t="shared" si="157"/>
        <v>1</v>
      </c>
      <c r="AE661">
        <f t="shared" si="158"/>
        <v>0</v>
      </c>
      <c r="AF661">
        <f t="shared" si="159"/>
        <v>12</v>
      </c>
      <c r="AG661">
        <f t="shared" si="160"/>
        <v>9.8671828049942754</v>
      </c>
      <c r="AH661">
        <f t="shared" si="161"/>
        <v>6.0231972945562573</v>
      </c>
      <c r="AI661">
        <f t="shared" si="162"/>
        <v>2.6928469192772297</v>
      </c>
      <c r="AJ661">
        <f t="shared" si="163"/>
        <v>4.3488498234805739</v>
      </c>
      <c r="AK661">
        <f t="shared" si="164"/>
        <v>3.5436956323092446</v>
      </c>
      <c r="AL661">
        <f t="shared" si="165"/>
        <v>1.9030899869919433</v>
      </c>
      <c r="AW661">
        <v>585</v>
      </c>
      <c r="AX661">
        <v>1</v>
      </c>
      <c r="AY661" t="s">
        <v>3098</v>
      </c>
      <c r="AZ661" t="s">
        <v>3099</v>
      </c>
      <c r="BA661">
        <v>7</v>
      </c>
      <c r="BB661">
        <v>87</v>
      </c>
      <c r="BC661">
        <v>455.16094970703102</v>
      </c>
      <c r="BD661">
        <v>65</v>
      </c>
      <c r="BE661">
        <v>152.75004577636699</v>
      </c>
      <c r="BF661">
        <v>1408</v>
      </c>
      <c r="BG661">
        <v>5.8663049712777103E-3</v>
      </c>
      <c r="BH661">
        <v>97.003555297851605</v>
      </c>
      <c r="BI661">
        <v>10.5</v>
      </c>
      <c r="BJ661">
        <v>7</v>
      </c>
      <c r="BK661">
        <v>89</v>
      </c>
      <c r="BL661">
        <v>476.901611328125</v>
      </c>
      <c r="BM661">
        <v>67</v>
      </c>
      <c r="BN661">
        <v>255.259689331055</v>
      </c>
      <c r="BO661">
        <v>4528</v>
      </c>
      <c r="BP661">
        <v>5.8672814629971998E-3</v>
      </c>
      <c r="BQ661">
        <v>121.99477386474599</v>
      </c>
      <c r="BR661">
        <v>10.5</v>
      </c>
      <c r="BS661">
        <f t="shared" si="166"/>
        <v>2.6581649949198782</v>
      </c>
      <c r="BT661">
        <f t="shared" si="167"/>
        <v>2.6784287898059178</v>
      </c>
      <c r="BU661">
        <f t="shared" si="168"/>
        <v>3.5436956323092446</v>
      </c>
      <c r="BV661">
        <f t="shared" si="169"/>
        <v>1.9030899869919433</v>
      </c>
      <c r="BX661" t="s">
        <v>3498</v>
      </c>
      <c r="BY661" t="s">
        <v>5615</v>
      </c>
    </row>
    <row r="662" spans="2:77" x14ac:dyDescent="0.15">
      <c r="B662">
        <v>661</v>
      </c>
      <c r="C662">
        <v>2010</v>
      </c>
      <c r="D662">
        <v>61</v>
      </c>
      <c r="E662" t="s">
        <v>3502</v>
      </c>
      <c r="F662" s="1">
        <v>40177</v>
      </c>
      <c r="G662">
        <v>3411479000</v>
      </c>
      <c r="H662">
        <v>3.0000000000000001E-3</v>
      </c>
      <c r="I662">
        <v>511322</v>
      </c>
      <c r="J662">
        <v>244</v>
      </c>
      <c r="K662">
        <v>14053</v>
      </c>
      <c r="L662" t="s">
        <v>33</v>
      </c>
      <c r="M662" t="s">
        <v>33</v>
      </c>
      <c r="N662" t="s">
        <v>880</v>
      </c>
      <c r="O662" t="s">
        <v>4261</v>
      </c>
      <c r="P662" t="e">
        <v>#VALUE!</v>
      </c>
      <c r="Q662" t="s">
        <v>3503</v>
      </c>
      <c r="R662" t="s">
        <v>3504</v>
      </c>
      <c r="S662" t="s">
        <v>3505</v>
      </c>
      <c r="T662">
        <v>2009</v>
      </c>
      <c r="U662" t="s">
        <v>3506</v>
      </c>
      <c r="V662" t="s">
        <v>5737</v>
      </c>
      <c r="W662" t="s">
        <v>3507</v>
      </c>
      <c r="X662">
        <v>8.6</v>
      </c>
      <c r="Y662">
        <v>113</v>
      </c>
      <c r="Z662">
        <v>2</v>
      </c>
      <c r="AA662">
        <f t="shared" si="155"/>
        <v>2</v>
      </c>
      <c r="AB662" t="s">
        <v>5446</v>
      </c>
      <c r="AC662">
        <f t="shared" si="156"/>
        <v>6</v>
      </c>
      <c r="AD662">
        <f t="shared" si="157"/>
        <v>4</v>
      </c>
      <c r="AE662">
        <f t="shared" si="158"/>
        <v>1</v>
      </c>
      <c r="AF662">
        <f t="shared" si="159"/>
        <v>12</v>
      </c>
      <c r="AG662">
        <f t="shared" si="160"/>
        <v>9.532942702242865</v>
      </c>
      <c r="AH662">
        <f t="shared" si="161"/>
        <v>5.708694478963686</v>
      </c>
      <c r="AI662">
        <f t="shared" si="162"/>
        <v>2.3873898263387292</v>
      </c>
      <c r="AJ662">
        <f t="shared" si="163"/>
        <v>4.1477690462601471</v>
      </c>
      <c r="AK662">
        <f t="shared" si="164"/>
        <v>2.0530784434834195</v>
      </c>
      <c r="AL662">
        <f t="shared" si="165"/>
        <v>0.30102999566398114</v>
      </c>
      <c r="AW662">
        <v>637</v>
      </c>
      <c r="AX662">
        <v>1</v>
      </c>
      <c r="AY662" t="s">
        <v>3378</v>
      </c>
      <c r="AZ662" t="s">
        <v>3380</v>
      </c>
      <c r="BA662">
        <v>28</v>
      </c>
      <c r="BB662">
        <v>777</v>
      </c>
      <c r="BC662">
        <v>8670.904296875</v>
      </c>
      <c r="BD662">
        <v>280</v>
      </c>
      <c r="BE662">
        <v>205.83314514160199</v>
      </c>
      <c r="BF662">
        <v>1089</v>
      </c>
      <c r="BG662">
        <v>0.11423928290605501</v>
      </c>
      <c r="BH662">
        <v>623.23492431640602</v>
      </c>
      <c r="BI662">
        <v>157.98333740234401</v>
      </c>
      <c r="BJ662">
        <v>29</v>
      </c>
      <c r="BK662">
        <v>816</v>
      </c>
      <c r="BL662">
        <v>8979.0849609375</v>
      </c>
      <c r="BM662">
        <v>294</v>
      </c>
      <c r="BN662">
        <v>321.00033569335898</v>
      </c>
      <c r="BO662">
        <v>3980</v>
      </c>
      <c r="BP662">
        <v>0.112779125571251</v>
      </c>
      <c r="BQ662">
        <v>824.38909912109398</v>
      </c>
      <c r="BR662">
        <v>174.81668090820301</v>
      </c>
      <c r="BS662">
        <f t="shared" si="166"/>
        <v>3.938064392823724</v>
      </c>
      <c r="BT662">
        <f t="shared" si="167"/>
        <v>3.9532320809140988</v>
      </c>
      <c r="BU662">
        <f t="shared" si="168"/>
        <v>2.0530784434834195</v>
      </c>
      <c r="BV662">
        <f t="shared" si="169"/>
        <v>0.30102999566398114</v>
      </c>
      <c r="BX662" t="s">
        <v>3504</v>
      </c>
      <c r="BY662" t="s">
        <v>5737</v>
      </c>
    </row>
    <row r="663" spans="2:77" x14ac:dyDescent="0.15">
      <c r="B663">
        <v>662</v>
      </c>
      <c r="C663">
        <v>2010</v>
      </c>
      <c r="D663">
        <v>62</v>
      </c>
      <c r="E663" t="s">
        <v>3508</v>
      </c>
      <c r="F663" s="1">
        <v>40500</v>
      </c>
      <c r="G663">
        <v>3744100000</v>
      </c>
      <c r="H663">
        <v>3.0000000000000001E-3</v>
      </c>
      <c r="I663">
        <v>509177</v>
      </c>
      <c r="J663">
        <v>310</v>
      </c>
      <c r="K663">
        <v>18695</v>
      </c>
      <c r="L663" t="s">
        <v>33</v>
      </c>
      <c r="M663" t="s">
        <v>33</v>
      </c>
      <c r="N663" t="s">
        <v>84</v>
      </c>
      <c r="O663" t="s">
        <v>4261</v>
      </c>
      <c r="P663">
        <v>1</v>
      </c>
      <c r="Q663" t="s">
        <v>3508</v>
      </c>
      <c r="R663" t="s">
        <v>3509</v>
      </c>
      <c r="S663" t="s">
        <v>3510</v>
      </c>
      <c r="T663">
        <v>2010</v>
      </c>
      <c r="U663" t="s">
        <v>3511</v>
      </c>
      <c r="V663" t="s">
        <v>5597</v>
      </c>
      <c r="W663" t="s">
        <v>3512</v>
      </c>
      <c r="X663">
        <v>7.4</v>
      </c>
      <c r="Y663">
        <v>387</v>
      </c>
      <c r="Z663">
        <v>23</v>
      </c>
      <c r="AA663">
        <f t="shared" si="155"/>
        <v>2</v>
      </c>
      <c r="AB663" t="s">
        <v>5429</v>
      </c>
      <c r="AC663">
        <f t="shared" si="156"/>
        <v>4</v>
      </c>
      <c r="AD663">
        <f t="shared" si="157"/>
        <v>4</v>
      </c>
      <c r="AE663">
        <f t="shared" si="158"/>
        <v>0</v>
      </c>
      <c r="AF663">
        <f t="shared" si="159"/>
        <v>11</v>
      </c>
      <c r="AG663">
        <f t="shared" si="160"/>
        <v>9.5733474396569367</v>
      </c>
      <c r="AH663">
        <f t="shared" si="161"/>
        <v>5.7068687779378591</v>
      </c>
      <c r="AI663">
        <f t="shared" si="162"/>
        <v>2.4913616938342726</v>
      </c>
      <c r="AJ663">
        <f t="shared" si="163"/>
        <v>4.2717254694902378</v>
      </c>
      <c r="AK663">
        <f t="shared" si="164"/>
        <v>2.5877109650189114</v>
      </c>
      <c r="AL663">
        <f t="shared" si="165"/>
        <v>1.3617278360175928</v>
      </c>
      <c r="AW663">
        <v>926</v>
      </c>
      <c r="AX663">
        <v>1</v>
      </c>
      <c r="AY663" t="s">
        <v>4914</v>
      </c>
      <c r="AZ663" t="s">
        <v>4916</v>
      </c>
      <c r="BA663">
        <v>21</v>
      </c>
      <c r="BB663">
        <v>421</v>
      </c>
      <c r="BC663">
        <v>3015.43969726563</v>
      </c>
      <c r="BD663">
        <v>190</v>
      </c>
      <c r="BE663">
        <v>186.69982910156301</v>
      </c>
      <c r="BF663">
        <v>1194</v>
      </c>
      <c r="BG663">
        <v>3.9314884692430503E-2</v>
      </c>
      <c r="BH663">
        <v>601.68634033203102</v>
      </c>
      <c r="BI663">
        <v>105.416664123535</v>
      </c>
      <c r="BJ663">
        <v>21</v>
      </c>
      <c r="BK663">
        <v>425</v>
      </c>
      <c r="BL663">
        <v>3006.45849609375</v>
      </c>
      <c r="BM663">
        <v>194</v>
      </c>
      <c r="BN663">
        <v>296.90460205078102</v>
      </c>
      <c r="BO663">
        <v>4147</v>
      </c>
      <c r="BP663">
        <v>3.7372414022684097E-2</v>
      </c>
      <c r="BQ663">
        <v>933.86273193359398</v>
      </c>
      <c r="BR663">
        <v>105.416664123535</v>
      </c>
      <c r="BS663">
        <f t="shared" si="166"/>
        <v>3.479350647876895</v>
      </c>
      <c r="BT663">
        <f t="shared" si="167"/>
        <v>3.4780552128241662</v>
      </c>
      <c r="BU663">
        <f t="shared" si="168"/>
        <v>2.5877109650189114</v>
      </c>
      <c r="BV663">
        <f t="shared" si="169"/>
        <v>1.3617278360175928</v>
      </c>
      <c r="BX663" t="s">
        <v>3509</v>
      </c>
      <c r="BY663" t="s">
        <v>5597</v>
      </c>
    </row>
    <row r="664" spans="2:77" x14ac:dyDescent="0.15">
      <c r="B664">
        <v>663</v>
      </c>
      <c r="C664">
        <v>2010</v>
      </c>
      <c r="D664">
        <v>63</v>
      </c>
      <c r="E664" t="s">
        <v>3513</v>
      </c>
      <c r="F664" s="1">
        <v>40416</v>
      </c>
      <c r="G664">
        <v>5661671000</v>
      </c>
      <c r="H664">
        <v>5.0000000000000001E-3</v>
      </c>
      <c r="I664">
        <v>505836</v>
      </c>
      <c r="J664">
        <v>310</v>
      </c>
      <c r="K664">
        <v>22744</v>
      </c>
      <c r="L664" t="s">
        <v>33</v>
      </c>
      <c r="M664" t="s">
        <v>33</v>
      </c>
      <c r="N664" t="s">
        <v>2273</v>
      </c>
      <c r="O664" t="s">
        <v>4261</v>
      </c>
      <c r="P664">
        <v>1</v>
      </c>
      <c r="Q664" t="s">
        <v>3513</v>
      </c>
      <c r="R664" t="s">
        <v>3514</v>
      </c>
      <c r="S664" t="s">
        <v>3515</v>
      </c>
      <c r="T664">
        <v>2010</v>
      </c>
      <c r="U664" t="s">
        <v>3516</v>
      </c>
      <c r="V664" t="s">
        <v>5618</v>
      </c>
      <c r="W664" t="s">
        <v>3517</v>
      </c>
      <c r="X664">
        <v>5.0999999999999996</v>
      </c>
      <c r="Y664">
        <v>560</v>
      </c>
      <c r="Z664">
        <v>24</v>
      </c>
      <c r="AA664">
        <f t="shared" si="155"/>
        <v>2</v>
      </c>
      <c r="AB664" t="s">
        <v>5459</v>
      </c>
      <c r="AC664">
        <f t="shared" si="156"/>
        <v>10</v>
      </c>
      <c r="AD664">
        <f t="shared" si="157"/>
        <v>5</v>
      </c>
      <c r="AE664">
        <f t="shared" si="158"/>
        <v>0</v>
      </c>
      <c r="AF664">
        <f t="shared" si="159"/>
        <v>8</v>
      </c>
      <c r="AG664">
        <f t="shared" si="160"/>
        <v>9.7529446288870965</v>
      </c>
      <c r="AH664">
        <f t="shared" si="161"/>
        <v>5.7040097345476966</v>
      </c>
      <c r="AI664">
        <f t="shared" si="162"/>
        <v>2.4913616938342726</v>
      </c>
      <c r="AJ664">
        <f t="shared" si="163"/>
        <v>4.3568668466823857</v>
      </c>
      <c r="AK664">
        <f t="shared" si="164"/>
        <v>2.7481880270062002</v>
      </c>
      <c r="AL664">
        <f t="shared" si="165"/>
        <v>1.3802112417116059</v>
      </c>
      <c r="AW664">
        <v>837</v>
      </c>
      <c r="AX664">
        <v>1</v>
      </c>
      <c r="AY664" t="s">
        <v>4436</v>
      </c>
      <c r="AZ664" t="s">
        <v>4438</v>
      </c>
      <c r="BA664">
        <v>21</v>
      </c>
      <c r="BB664">
        <v>545</v>
      </c>
      <c r="BC664">
        <v>5370.0087890625</v>
      </c>
      <c r="BD664">
        <v>227</v>
      </c>
      <c r="BE664">
        <v>193.74977111816401</v>
      </c>
      <c r="BF664">
        <v>1146</v>
      </c>
      <c r="BG664">
        <v>7.0558749139308902E-2</v>
      </c>
      <c r="BH664">
        <v>236.36013793945301</v>
      </c>
      <c r="BI664">
        <v>57.166667938232401</v>
      </c>
      <c r="BJ664">
        <v>21</v>
      </c>
      <c r="BK664">
        <v>557</v>
      </c>
      <c r="BL664">
        <v>5481.0517578125</v>
      </c>
      <c r="BM664">
        <v>232</v>
      </c>
      <c r="BN664">
        <v>300.20220947265602</v>
      </c>
      <c r="BO664">
        <v>4191</v>
      </c>
      <c r="BP664">
        <v>6.8680383265018505E-2</v>
      </c>
      <c r="BQ664">
        <v>266.095947265625</v>
      </c>
      <c r="BR664">
        <v>56.5</v>
      </c>
      <c r="BS664">
        <f t="shared" si="166"/>
        <v>3.7299749965074178</v>
      </c>
      <c r="BT664">
        <f t="shared" si="167"/>
        <v>3.7388639031534314</v>
      </c>
      <c r="BU664">
        <f t="shared" si="168"/>
        <v>2.7481880270062002</v>
      </c>
      <c r="BV664">
        <f t="shared" si="169"/>
        <v>1.3802112417116059</v>
      </c>
      <c r="BX664" t="s">
        <v>3514</v>
      </c>
      <c r="BY664" t="s">
        <v>5618</v>
      </c>
    </row>
    <row r="665" spans="2:77" x14ac:dyDescent="0.15">
      <c r="B665">
        <v>664</v>
      </c>
      <c r="C665">
        <v>2010</v>
      </c>
      <c r="D665">
        <v>64</v>
      </c>
      <c r="E665" t="s">
        <v>3518</v>
      </c>
      <c r="F665" s="1">
        <v>40451</v>
      </c>
      <c r="G665">
        <v>3674965000</v>
      </c>
      <c r="H665">
        <v>3.0000000000000001E-3</v>
      </c>
      <c r="I665">
        <v>500266</v>
      </c>
      <c r="J665">
        <v>324</v>
      </c>
      <c r="K665">
        <v>22299</v>
      </c>
      <c r="L665" t="s">
        <v>33</v>
      </c>
      <c r="M665" t="s">
        <v>33</v>
      </c>
      <c r="N665" t="s">
        <v>84</v>
      </c>
      <c r="O665" t="s">
        <v>4261</v>
      </c>
      <c r="P665">
        <v>1</v>
      </c>
      <c r="Q665" t="s">
        <v>3518</v>
      </c>
      <c r="R665" t="s">
        <v>3519</v>
      </c>
      <c r="S665" t="s">
        <v>3520</v>
      </c>
      <c r="T665">
        <v>2010</v>
      </c>
      <c r="U665" t="s">
        <v>3521</v>
      </c>
      <c r="V665" t="s">
        <v>5685</v>
      </c>
      <c r="W665" t="s">
        <v>3522</v>
      </c>
      <c r="X665">
        <v>6.4</v>
      </c>
      <c r="Y665">
        <v>341</v>
      </c>
      <c r="Z665">
        <v>17</v>
      </c>
      <c r="AA665">
        <f t="shared" si="155"/>
        <v>2</v>
      </c>
      <c r="AB665" t="s">
        <v>5429</v>
      </c>
      <c r="AC665">
        <f t="shared" si="156"/>
        <v>4</v>
      </c>
      <c r="AD665">
        <f t="shared" si="157"/>
        <v>4</v>
      </c>
      <c r="AE665">
        <f t="shared" si="158"/>
        <v>0</v>
      </c>
      <c r="AF665">
        <f t="shared" si="159"/>
        <v>9</v>
      </c>
      <c r="AG665">
        <f t="shared" si="160"/>
        <v>9.5652532072625949</v>
      </c>
      <c r="AH665">
        <f t="shared" si="161"/>
        <v>5.699200987564299</v>
      </c>
      <c r="AI665">
        <f t="shared" si="162"/>
        <v>2.5105450102066116</v>
      </c>
      <c r="AJ665">
        <f t="shared" si="163"/>
        <v>4.3482853875226111</v>
      </c>
      <c r="AK665">
        <f t="shared" si="164"/>
        <v>2.5327543789924976</v>
      </c>
      <c r="AL665">
        <f t="shared" si="165"/>
        <v>1.2304489213782739</v>
      </c>
      <c r="AW665">
        <v>365</v>
      </c>
      <c r="AX665">
        <v>1</v>
      </c>
      <c r="AY665" t="s">
        <v>1950</v>
      </c>
      <c r="AZ665" t="s">
        <v>1951</v>
      </c>
      <c r="BA665">
        <v>23</v>
      </c>
      <c r="BB665">
        <v>458</v>
      </c>
      <c r="BC665">
        <v>3558.94580078125</v>
      </c>
      <c r="BD665">
        <v>199</v>
      </c>
      <c r="BE665">
        <v>189.699783325195</v>
      </c>
      <c r="BF665">
        <v>1177</v>
      </c>
      <c r="BG665">
        <v>4.6538036316633197E-2</v>
      </c>
      <c r="BH665">
        <v>1005.18853759766</v>
      </c>
      <c r="BI665">
        <v>138.816650390625</v>
      </c>
      <c r="BJ665">
        <v>25</v>
      </c>
      <c r="BK665">
        <v>519</v>
      </c>
      <c r="BL665">
        <v>4200.32958984375</v>
      </c>
      <c r="BM665">
        <v>221</v>
      </c>
      <c r="BN665">
        <v>318.55258178710898</v>
      </c>
      <c r="BO665">
        <v>3842</v>
      </c>
      <c r="BP665">
        <v>5.2424792200326899E-2</v>
      </c>
      <c r="BQ665">
        <v>5221.01025390625</v>
      </c>
      <c r="BR665">
        <v>164.01666259765599</v>
      </c>
      <c r="BS665">
        <f t="shared" si="166"/>
        <v>3.5513213741794964</v>
      </c>
      <c r="BT665">
        <f t="shared" si="167"/>
        <v>3.6232833697870417</v>
      </c>
      <c r="BU665">
        <f t="shared" si="168"/>
        <v>2.5327543789924976</v>
      </c>
      <c r="BV665">
        <f t="shared" si="169"/>
        <v>1.2304489213782739</v>
      </c>
      <c r="BX665" t="s">
        <v>3519</v>
      </c>
      <c r="BY665" t="s">
        <v>5685</v>
      </c>
    </row>
    <row r="666" spans="2:77" x14ac:dyDescent="0.15">
      <c r="B666">
        <v>665</v>
      </c>
      <c r="C666">
        <v>2010</v>
      </c>
      <c r="D666">
        <v>65</v>
      </c>
      <c r="E666" t="s">
        <v>3523</v>
      </c>
      <c r="F666" s="1">
        <v>40486</v>
      </c>
      <c r="G666">
        <v>3562190000</v>
      </c>
      <c r="H666">
        <v>3.0000000000000001E-3</v>
      </c>
      <c r="I666">
        <v>483387</v>
      </c>
      <c r="J666">
        <v>338</v>
      </c>
      <c r="K666">
        <v>24441</v>
      </c>
      <c r="L666" t="s">
        <v>25</v>
      </c>
      <c r="M666" t="s">
        <v>25</v>
      </c>
      <c r="N666" t="s">
        <v>26</v>
      </c>
      <c r="O666" t="s">
        <v>4261</v>
      </c>
      <c r="P666">
        <v>1</v>
      </c>
      <c r="Q666" t="s">
        <v>3523</v>
      </c>
      <c r="R666" t="s">
        <v>3524</v>
      </c>
      <c r="S666" t="s">
        <v>3525</v>
      </c>
      <c r="T666">
        <v>2010</v>
      </c>
      <c r="U666" t="s">
        <v>3526</v>
      </c>
      <c r="V666" t="s">
        <v>5615</v>
      </c>
      <c r="W666" t="s">
        <v>3527</v>
      </c>
      <c r="X666">
        <v>7.8</v>
      </c>
      <c r="Y666">
        <v>524</v>
      </c>
      <c r="Z666">
        <v>17</v>
      </c>
      <c r="AA666">
        <f t="shared" ref="AA666:AA729" si="170">VLOOKUP(L666,$AN$2:$AO$17,2,FALSE)</f>
        <v>1</v>
      </c>
      <c r="AB666" t="s">
        <v>5424</v>
      </c>
      <c r="AC666">
        <f t="shared" si="156"/>
        <v>2</v>
      </c>
      <c r="AD666">
        <f t="shared" si="157"/>
        <v>2</v>
      </c>
      <c r="AE666">
        <f t="shared" si="158"/>
        <v>0</v>
      </c>
      <c r="AF666">
        <f t="shared" si="159"/>
        <v>11</v>
      </c>
      <c r="AG666">
        <f t="shared" si="160"/>
        <v>9.5517170801330931</v>
      </c>
      <c r="AH666">
        <f t="shared" si="161"/>
        <v>5.6842949665015396</v>
      </c>
      <c r="AI666">
        <f t="shared" si="162"/>
        <v>2.5289167002776547</v>
      </c>
      <c r="AJ666">
        <f t="shared" si="163"/>
        <v>4.3881189710303046</v>
      </c>
      <c r="AK666">
        <f t="shared" si="164"/>
        <v>2.7193312869837265</v>
      </c>
      <c r="AL666">
        <f t="shared" si="165"/>
        <v>1.2304489213782739</v>
      </c>
      <c r="AW666">
        <v>411</v>
      </c>
      <c r="AX666">
        <v>1</v>
      </c>
      <c r="AY666" t="s">
        <v>2213</v>
      </c>
      <c r="AZ666" t="s">
        <v>2215</v>
      </c>
      <c r="BA666">
        <v>21</v>
      </c>
      <c r="BB666">
        <v>370</v>
      </c>
      <c r="BC666">
        <v>2741.27172851563</v>
      </c>
      <c r="BD666">
        <v>198</v>
      </c>
      <c r="BE666">
        <v>187.94979858398401</v>
      </c>
      <c r="BF666">
        <v>1187</v>
      </c>
      <c r="BG666">
        <v>3.5787176340818398E-2</v>
      </c>
      <c r="BH666">
        <v>569.99719238281295</v>
      </c>
      <c r="BI666">
        <v>127.91665649414099</v>
      </c>
      <c r="BJ666">
        <v>21</v>
      </c>
      <c r="BK666">
        <v>377</v>
      </c>
      <c r="BL666">
        <v>2813.04931640625</v>
      </c>
      <c r="BM666">
        <v>203</v>
      </c>
      <c r="BN666">
        <v>297.97372436523398</v>
      </c>
      <c r="BO666">
        <v>4145</v>
      </c>
      <c r="BP666">
        <v>3.5037174820899998E-2</v>
      </c>
      <c r="BQ666">
        <v>1021.89477539063</v>
      </c>
      <c r="BR666">
        <v>127.41665649414099</v>
      </c>
      <c r="BS666">
        <f t="shared" si="166"/>
        <v>3.4379520871067513</v>
      </c>
      <c r="BT666">
        <f t="shared" si="167"/>
        <v>3.4491773459779838</v>
      </c>
      <c r="BU666">
        <f t="shared" si="168"/>
        <v>2.7193312869837265</v>
      </c>
      <c r="BV666">
        <f t="shared" si="169"/>
        <v>1.2304489213782739</v>
      </c>
      <c r="BX666" t="s">
        <v>3524</v>
      </c>
      <c r="BY666" t="s">
        <v>5615</v>
      </c>
    </row>
    <row r="667" spans="2:77" x14ac:dyDescent="0.15">
      <c r="B667">
        <v>666</v>
      </c>
      <c r="C667">
        <v>2010</v>
      </c>
      <c r="D667">
        <v>66</v>
      </c>
      <c r="E667" t="s">
        <v>3528</v>
      </c>
      <c r="F667" s="1">
        <v>40485</v>
      </c>
      <c r="G667">
        <v>3550436000</v>
      </c>
      <c r="H667">
        <v>3.0000000000000001E-3</v>
      </c>
      <c r="I667">
        <v>482053</v>
      </c>
      <c r="J667">
        <v>317</v>
      </c>
      <c r="K667">
        <v>22481</v>
      </c>
      <c r="L667" t="s">
        <v>33</v>
      </c>
      <c r="M667" t="s">
        <v>3529</v>
      </c>
      <c r="N667" t="s">
        <v>3423</v>
      </c>
      <c r="O667" t="s">
        <v>4261</v>
      </c>
      <c r="P667">
        <v>1</v>
      </c>
      <c r="Q667" t="s">
        <v>3528</v>
      </c>
      <c r="R667" t="s">
        <v>3530</v>
      </c>
      <c r="S667" t="s">
        <v>3531</v>
      </c>
      <c r="T667">
        <v>2010</v>
      </c>
      <c r="U667" t="s">
        <v>3532</v>
      </c>
      <c r="V667" t="s">
        <v>5651</v>
      </c>
      <c r="W667" t="s">
        <v>3533</v>
      </c>
      <c r="X667">
        <v>7.9</v>
      </c>
      <c r="Y667">
        <v>296</v>
      </c>
      <c r="Z667">
        <v>12</v>
      </c>
      <c r="AA667">
        <f t="shared" si="170"/>
        <v>2</v>
      </c>
      <c r="AB667" t="s">
        <v>5472</v>
      </c>
      <c r="AC667">
        <f t="shared" si="156"/>
        <v>10</v>
      </c>
      <c r="AD667">
        <f t="shared" si="157"/>
        <v>5</v>
      </c>
      <c r="AE667">
        <f t="shared" si="158"/>
        <v>0</v>
      </c>
      <c r="AF667">
        <f t="shared" si="159"/>
        <v>11</v>
      </c>
      <c r="AG667">
        <f t="shared" si="160"/>
        <v>9.5502816884824817</v>
      </c>
      <c r="AH667">
        <f t="shared" si="161"/>
        <v>5.6830947899860336</v>
      </c>
      <c r="AI667">
        <f t="shared" si="162"/>
        <v>2.5010592622177512</v>
      </c>
      <c r="AJ667">
        <f t="shared" si="163"/>
        <v>4.3518156256168909</v>
      </c>
      <c r="AK667">
        <f t="shared" si="164"/>
        <v>2.4712917110589383</v>
      </c>
      <c r="AL667">
        <f t="shared" si="165"/>
        <v>1.0791812460476247</v>
      </c>
      <c r="AW667">
        <v>6</v>
      </c>
      <c r="AX667">
        <v>1</v>
      </c>
      <c r="AY667" t="s">
        <v>60</v>
      </c>
      <c r="AZ667" t="s">
        <v>62</v>
      </c>
      <c r="BA667">
        <v>22</v>
      </c>
      <c r="BB667">
        <v>449</v>
      </c>
      <c r="BC667">
        <v>3649.62939453125</v>
      </c>
      <c r="BD667">
        <v>221</v>
      </c>
      <c r="BE667">
        <v>192.78314208984401</v>
      </c>
      <c r="BF667">
        <v>1157</v>
      </c>
      <c r="BG667">
        <v>4.7757714986801099E-2</v>
      </c>
      <c r="BH667">
        <v>515.31536865234398</v>
      </c>
      <c r="BI667">
        <v>104.98332977294901</v>
      </c>
      <c r="BJ667">
        <v>22</v>
      </c>
      <c r="BK667">
        <v>457</v>
      </c>
      <c r="BL667">
        <v>3639.53759765625</v>
      </c>
      <c r="BM667">
        <v>229</v>
      </c>
      <c r="BN667">
        <v>309.369384765625</v>
      </c>
      <c r="BO667">
        <v>3996</v>
      </c>
      <c r="BP667">
        <v>4.53982539474964E-2</v>
      </c>
      <c r="BQ667">
        <v>1046.40014648438</v>
      </c>
      <c r="BR667">
        <v>104.98332977294901</v>
      </c>
      <c r="BS667">
        <f t="shared" si="166"/>
        <v>3.5622487658039317</v>
      </c>
      <c r="BT667">
        <f t="shared" si="167"/>
        <v>3.561046210148298</v>
      </c>
      <c r="BU667">
        <f t="shared" si="168"/>
        <v>2.4712917110589383</v>
      </c>
      <c r="BV667">
        <f t="shared" si="169"/>
        <v>1.0791812460476247</v>
      </c>
      <c r="BX667" t="s">
        <v>3530</v>
      </c>
      <c r="BY667" t="s">
        <v>5651</v>
      </c>
    </row>
    <row r="668" spans="2:77" x14ac:dyDescent="0.15">
      <c r="B668">
        <v>667</v>
      </c>
      <c r="C668">
        <v>2010</v>
      </c>
      <c r="D668">
        <v>67</v>
      </c>
      <c r="E668" t="s">
        <v>3534</v>
      </c>
      <c r="F668" s="1">
        <v>40290</v>
      </c>
      <c r="G668">
        <v>3321091000</v>
      </c>
      <c r="H668">
        <v>3.0000000000000001E-3</v>
      </c>
      <c r="I668">
        <v>472009</v>
      </c>
      <c r="J668">
        <v>275</v>
      </c>
      <c r="K668">
        <v>24994</v>
      </c>
      <c r="L668" t="s">
        <v>25</v>
      </c>
      <c r="M668" t="s">
        <v>25</v>
      </c>
      <c r="N668" t="s">
        <v>1949</v>
      </c>
      <c r="O668" t="s">
        <v>4261</v>
      </c>
      <c r="P668">
        <v>1</v>
      </c>
      <c r="Q668" t="s">
        <v>3534</v>
      </c>
      <c r="R668" t="s">
        <v>3535</v>
      </c>
      <c r="S668" t="s">
        <v>3536</v>
      </c>
      <c r="T668">
        <v>2010</v>
      </c>
      <c r="U668" t="s">
        <v>3537</v>
      </c>
      <c r="V668" t="s">
        <v>5648</v>
      </c>
      <c r="W668" t="s">
        <v>3538</v>
      </c>
      <c r="X668">
        <v>9</v>
      </c>
      <c r="Y668">
        <v>515</v>
      </c>
      <c r="Z668">
        <v>29</v>
      </c>
      <c r="AA668">
        <f t="shared" si="170"/>
        <v>1</v>
      </c>
      <c r="AB668" t="s">
        <v>5456</v>
      </c>
      <c r="AC668">
        <f t="shared" si="156"/>
        <v>10</v>
      </c>
      <c r="AD668">
        <f t="shared" si="157"/>
        <v>5</v>
      </c>
      <c r="AE668">
        <f t="shared" si="158"/>
        <v>0</v>
      </c>
      <c r="AF668">
        <f t="shared" si="159"/>
        <v>4</v>
      </c>
      <c r="AG668">
        <f t="shared" si="160"/>
        <v>9.5212807757057032</v>
      </c>
      <c r="AH668">
        <f t="shared" si="161"/>
        <v>5.6739502795939876</v>
      </c>
      <c r="AI668">
        <f t="shared" si="162"/>
        <v>2.4393326938302624</v>
      </c>
      <c r="AJ668">
        <f t="shared" si="163"/>
        <v>4.3978357654866977</v>
      </c>
      <c r="AK668">
        <f t="shared" si="164"/>
        <v>2.7118072290411908</v>
      </c>
      <c r="AL668">
        <f t="shared" si="165"/>
        <v>1.4623979978989561</v>
      </c>
      <c r="AW668">
        <v>896</v>
      </c>
      <c r="AX668">
        <v>2</v>
      </c>
      <c r="AY668" t="s">
        <v>4736</v>
      </c>
      <c r="AZ668" t="s">
        <v>4738</v>
      </c>
      <c r="BA668">
        <v>16</v>
      </c>
      <c r="BB668">
        <v>232</v>
      </c>
      <c r="BC668">
        <v>2299.30834960938</v>
      </c>
      <c r="BD668">
        <v>95</v>
      </c>
      <c r="BE668">
        <v>149.56669616699199</v>
      </c>
      <c r="BF668">
        <v>1617</v>
      </c>
      <c r="BG668">
        <v>6.5852291882038103E-2</v>
      </c>
      <c r="BH668">
        <v>914.458984375</v>
      </c>
      <c r="BI668">
        <v>55.75</v>
      </c>
      <c r="BJ668">
        <v>17</v>
      </c>
      <c r="BK668">
        <v>266</v>
      </c>
      <c r="BL668">
        <v>74.211135864257798</v>
      </c>
      <c r="BM668">
        <v>102</v>
      </c>
      <c r="BN668">
        <v>270.39697265625</v>
      </c>
      <c r="BO668">
        <v>4339</v>
      </c>
      <c r="BP668">
        <v>3.1087803654372698E-4</v>
      </c>
      <c r="BQ668">
        <v>1722.28784179688</v>
      </c>
      <c r="BR668">
        <v>61.25</v>
      </c>
      <c r="BS668">
        <f t="shared" si="166"/>
        <v>3.3615972163993875</v>
      </c>
      <c r="BT668">
        <f t="shared" si="167"/>
        <v>1.8704690788844884</v>
      </c>
      <c r="BU668">
        <f t="shared" si="168"/>
        <v>2.7118072290411908</v>
      </c>
      <c r="BV668">
        <f t="shared" si="169"/>
        <v>1.4623979978989561</v>
      </c>
      <c r="BX668" t="s">
        <v>3535</v>
      </c>
      <c r="BY668" t="s">
        <v>5648</v>
      </c>
    </row>
    <row r="669" spans="2:77" x14ac:dyDescent="0.15">
      <c r="B669">
        <v>668</v>
      </c>
      <c r="C669">
        <v>2010</v>
      </c>
      <c r="D669">
        <v>68</v>
      </c>
      <c r="E669" t="s">
        <v>3539</v>
      </c>
      <c r="F669" s="1">
        <v>40206</v>
      </c>
      <c r="G669">
        <v>3243969500</v>
      </c>
      <c r="H669">
        <v>3.0000000000000001E-3</v>
      </c>
      <c r="I669">
        <v>462714</v>
      </c>
      <c r="J669">
        <v>347</v>
      </c>
      <c r="K669">
        <v>22753</v>
      </c>
      <c r="L669" t="s">
        <v>25</v>
      </c>
      <c r="M669" t="s">
        <v>25</v>
      </c>
      <c r="N669" t="s">
        <v>713</v>
      </c>
      <c r="O669" t="s">
        <v>4261</v>
      </c>
      <c r="P669" t="e">
        <v>#VALUE!</v>
      </c>
      <c r="Q669" t="s">
        <v>3540</v>
      </c>
      <c r="R669" t="s">
        <v>3541</v>
      </c>
      <c r="T669">
        <v>2010</v>
      </c>
      <c r="U669" t="s">
        <v>3542</v>
      </c>
      <c r="V669" t="s">
        <v>5597</v>
      </c>
      <c r="W669" t="s">
        <v>3543</v>
      </c>
      <c r="X669">
        <v>6.4</v>
      </c>
      <c r="Y669">
        <v>293</v>
      </c>
      <c r="Z669">
        <v>6</v>
      </c>
      <c r="AA669">
        <f t="shared" si="170"/>
        <v>1</v>
      </c>
      <c r="AB669" t="s">
        <v>5443</v>
      </c>
      <c r="AC669">
        <f t="shared" si="156"/>
        <v>3</v>
      </c>
      <c r="AD669">
        <f t="shared" si="157"/>
        <v>3</v>
      </c>
      <c r="AE669">
        <f t="shared" si="158"/>
        <v>0</v>
      </c>
      <c r="AF669">
        <f t="shared" si="159"/>
        <v>1</v>
      </c>
      <c r="AG669">
        <f t="shared" si="160"/>
        <v>9.5110767622949854</v>
      </c>
      <c r="AH669">
        <f t="shared" si="161"/>
        <v>5.6653126398300557</v>
      </c>
      <c r="AI669">
        <f t="shared" si="162"/>
        <v>2.5403294747908736</v>
      </c>
      <c r="AJ669">
        <f t="shared" si="163"/>
        <v>4.3570386668194541</v>
      </c>
      <c r="AK669">
        <f t="shared" si="164"/>
        <v>2.4668676203541096</v>
      </c>
      <c r="AL669">
        <f t="shared" si="165"/>
        <v>0.77815125038364352</v>
      </c>
      <c r="AW669">
        <v>383</v>
      </c>
      <c r="AX669">
        <v>1</v>
      </c>
      <c r="AY669" t="s">
        <v>2039</v>
      </c>
      <c r="AZ669" t="s">
        <v>2041</v>
      </c>
      <c r="BA669">
        <v>12</v>
      </c>
      <c r="BB669">
        <v>222</v>
      </c>
      <c r="BC669">
        <v>1730.65808105469</v>
      </c>
      <c r="BD669">
        <v>149</v>
      </c>
      <c r="BE669">
        <v>174.36656188964801</v>
      </c>
      <c r="BF669">
        <v>1256</v>
      </c>
      <c r="BG669">
        <v>2.26155165582895E-2</v>
      </c>
      <c r="BH669">
        <v>177.70086669921901</v>
      </c>
      <c r="BI669">
        <v>32.5</v>
      </c>
      <c r="BJ669">
        <v>12</v>
      </c>
      <c r="BK669">
        <v>226</v>
      </c>
      <c r="BL669">
        <v>1789.79577636719</v>
      </c>
      <c r="BM669">
        <v>153</v>
      </c>
      <c r="BN669">
        <v>281.24346923828102</v>
      </c>
      <c r="BO669">
        <v>4295</v>
      </c>
      <c r="BP669">
        <v>2.2315394133329398E-2</v>
      </c>
      <c r="BQ669">
        <v>262.658935546875</v>
      </c>
      <c r="BR669">
        <v>32.5</v>
      </c>
      <c r="BS669">
        <f t="shared" si="166"/>
        <v>3.2382112745889322</v>
      </c>
      <c r="BT669">
        <f t="shared" si="167"/>
        <v>3.2528034788811473</v>
      </c>
      <c r="BU669">
        <f t="shared" si="168"/>
        <v>2.4668676203541096</v>
      </c>
      <c r="BV669">
        <f t="shared" si="169"/>
        <v>0.77815125038364352</v>
      </c>
      <c r="BX669" t="s">
        <v>3541</v>
      </c>
      <c r="BY669" t="s">
        <v>5597</v>
      </c>
    </row>
    <row r="670" spans="2:77" x14ac:dyDescent="0.15">
      <c r="B670">
        <v>669</v>
      </c>
      <c r="C670">
        <v>2010</v>
      </c>
      <c r="D670">
        <v>69</v>
      </c>
      <c r="E670" t="s">
        <v>3544</v>
      </c>
      <c r="F670" s="1">
        <v>40457</v>
      </c>
      <c r="G670">
        <v>3342474000</v>
      </c>
      <c r="H670">
        <v>3.0000000000000001E-3</v>
      </c>
      <c r="I670">
        <v>459876</v>
      </c>
      <c r="J670">
        <v>292</v>
      </c>
      <c r="K670">
        <v>23640</v>
      </c>
      <c r="L670" t="s">
        <v>147</v>
      </c>
      <c r="M670" t="s">
        <v>3545</v>
      </c>
      <c r="N670" t="s">
        <v>713</v>
      </c>
      <c r="O670" t="s">
        <v>4261</v>
      </c>
      <c r="P670">
        <v>1</v>
      </c>
      <c r="Q670" t="s">
        <v>3544</v>
      </c>
      <c r="R670" t="s">
        <v>3546</v>
      </c>
      <c r="S670" t="s">
        <v>3547</v>
      </c>
      <c r="T670">
        <v>2010</v>
      </c>
      <c r="U670" t="s">
        <v>3548</v>
      </c>
      <c r="V670" t="s">
        <v>5720</v>
      </c>
      <c r="W670" t="s">
        <v>3549</v>
      </c>
      <c r="X670">
        <v>7.2</v>
      </c>
      <c r="Y670">
        <v>464</v>
      </c>
      <c r="Z670">
        <v>21</v>
      </c>
      <c r="AA670">
        <f t="shared" si="170"/>
        <v>3</v>
      </c>
      <c r="AB670" t="s">
        <v>5443</v>
      </c>
      <c r="AC670">
        <f t="shared" si="156"/>
        <v>3</v>
      </c>
      <c r="AD670">
        <f t="shared" si="157"/>
        <v>3</v>
      </c>
      <c r="AE670">
        <f t="shared" si="158"/>
        <v>0</v>
      </c>
      <c r="AF670">
        <f t="shared" si="159"/>
        <v>10</v>
      </c>
      <c r="AG670">
        <f t="shared" si="160"/>
        <v>9.5240680377139917</v>
      </c>
      <c r="AH670">
        <f t="shared" si="161"/>
        <v>5.6626407452132188</v>
      </c>
      <c r="AI670">
        <f t="shared" si="162"/>
        <v>2.465382851448418</v>
      </c>
      <c r="AJ670">
        <f t="shared" si="163"/>
        <v>4.3736474722092176</v>
      </c>
      <c r="AK670">
        <f t="shared" si="164"/>
        <v>2.6665179805548807</v>
      </c>
      <c r="AL670">
        <f t="shared" si="165"/>
        <v>1.3222192947339191</v>
      </c>
      <c r="AW670">
        <v>210</v>
      </c>
      <c r="AX670">
        <v>1</v>
      </c>
      <c r="AY670" t="s">
        <v>1104</v>
      </c>
      <c r="AZ670" t="s">
        <v>1106</v>
      </c>
      <c r="BA670">
        <v>21</v>
      </c>
      <c r="BB670">
        <v>466</v>
      </c>
      <c r="BC670">
        <v>4509.61474609375</v>
      </c>
      <c r="BD670">
        <v>215</v>
      </c>
      <c r="BE670">
        <v>191.583084106445</v>
      </c>
      <c r="BF670">
        <v>1160</v>
      </c>
      <c r="BG670">
        <v>5.92595487833023E-2</v>
      </c>
      <c r="BH670">
        <v>441.90884399414102</v>
      </c>
      <c r="BI670">
        <v>97.866668701171903</v>
      </c>
      <c r="BJ670">
        <v>21</v>
      </c>
      <c r="BK670">
        <v>472</v>
      </c>
      <c r="BL670">
        <v>4559.93896484375</v>
      </c>
      <c r="BM670">
        <v>220</v>
      </c>
      <c r="BN670">
        <v>306.69064331054699</v>
      </c>
      <c r="BO670">
        <v>4022</v>
      </c>
      <c r="BP670">
        <v>5.7134747505188002E-2</v>
      </c>
      <c r="BQ670">
        <v>641.99285888671898</v>
      </c>
      <c r="BR670">
        <v>97.366676330566406</v>
      </c>
      <c r="BS670">
        <f t="shared" si="166"/>
        <v>3.6541394419240425</v>
      </c>
      <c r="BT670">
        <f t="shared" si="167"/>
        <v>3.6589590296361538</v>
      </c>
      <c r="BU670">
        <f t="shared" si="168"/>
        <v>2.6665179805548807</v>
      </c>
      <c r="BV670">
        <f t="shared" si="169"/>
        <v>1.3222192947339191</v>
      </c>
      <c r="BX670" t="s">
        <v>3546</v>
      </c>
      <c r="BY670" t="s">
        <v>5720</v>
      </c>
    </row>
    <row r="671" spans="2:77" x14ac:dyDescent="0.15">
      <c r="B671">
        <v>670</v>
      </c>
      <c r="C671">
        <v>2010</v>
      </c>
      <c r="D671">
        <v>70</v>
      </c>
      <c r="E671" t="s">
        <v>3550</v>
      </c>
      <c r="F671" s="1">
        <v>40492</v>
      </c>
      <c r="G671">
        <v>3273318500</v>
      </c>
      <c r="H671">
        <v>3.0000000000000001E-3</v>
      </c>
      <c r="I671">
        <v>452320</v>
      </c>
      <c r="J671">
        <v>297</v>
      </c>
      <c r="K671">
        <v>21495</v>
      </c>
      <c r="L671" t="s">
        <v>33</v>
      </c>
      <c r="M671" t="s">
        <v>33</v>
      </c>
      <c r="N671" t="s">
        <v>880</v>
      </c>
      <c r="O671" t="s">
        <v>4261</v>
      </c>
      <c r="P671">
        <v>1</v>
      </c>
      <c r="Q671" t="s">
        <v>3550</v>
      </c>
      <c r="R671" t="s">
        <v>3551</v>
      </c>
      <c r="S671" t="s">
        <v>3552</v>
      </c>
      <c r="T671">
        <v>2010</v>
      </c>
      <c r="U671" t="s">
        <v>3553</v>
      </c>
      <c r="V671" t="s">
        <v>5618</v>
      </c>
      <c r="W671" t="s">
        <v>3554</v>
      </c>
      <c r="X671">
        <v>7.6</v>
      </c>
      <c r="Y671">
        <v>247</v>
      </c>
      <c r="Z671">
        <v>11</v>
      </c>
      <c r="AA671">
        <f t="shared" si="170"/>
        <v>2</v>
      </c>
      <c r="AB671" t="s">
        <v>5446</v>
      </c>
      <c r="AC671">
        <f t="shared" si="156"/>
        <v>6</v>
      </c>
      <c r="AD671">
        <f t="shared" si="157"/>
        <v>4</v>
      </c>
      <c r="AE671">
        <f t="shared" si="158"/>
        <v>0</v>
      </c>
      <c r="AF671">
        <f t="shared" si="159"/>
        <v>11</v>
      </c>
      <c r="AG671">
        <f t="shared" si="160"/>
        <v>9.5149882650277515</v>
      </c>
      <c r="AH671">
        <f t="shared" si="161"/>
        <v>5.6554457911454437</v>
      </c>
      <c r="AI671">
        <f t="shared" si="162"/>
        <v>2.4727564493172123</v>
      </c>
      <c r="AJ671">
        <f t="shared" si="163"/>
        <v>4.3323374494530258</v>
      </c>
      <c r="AK671">
        <f t="shared" si="164"/>
        <v>2.3926969532596658</v>
      </c>
      <c r="AL671">
        <f t="shared" si="165"/>
        <v>1.0413926851582249</v>
      </c>
      <c r="AW671">
        <v>593</v>
      </c>
      <c r="AX671">
        <v>1</v>
      </c>
      <c r="AY671" t="s">
        <v>3133</v>
      </c>
      <c r="AZ671" t="s">
        <v>3135</v>
      </c>
      <c r="BA671">
        <v>17</v>
      </c>
      <c r="BB671">
        <v>371</v>
      </c>
      <c r="BC671">
        <v>2834.64721679688</v>
      </c>
      <c r="BD671">
        <v>161</v>
      </c>
      <c r="BE671">
        <v>179.81646728515599</v>
      </c>
      <c r="BF671">
        <v>1228</v>
      </c>
      <c r="BG671">
        <v>3.7036526948213598E-2</v>
      </c>
      <c r="BH671">
        <v>148.03004455566401</v>
      </c>
      <c r="BI671">
        <v>35.616664886474602</v>
      </c>
      <c r="BJ671">
        <v>18</v>
      </c>
      <c r="BK671">
        <v>405</v>
      </c>
      <c r="BL671">
        <v>3000.15673828125</v>
      </c>
      <c r="BM671">
        <v>177</v>
      </c>
      <c r="BN671">
        <v>296.98806762695301</v>
      </c>
      <c r="BO671">
        <v>4082</v>
      </c>
      <c r="BP671">
        <v>3.7355374544858898E-2</v>
      </c>
      <c r="BQ671">
        <v>362.86767578125</v>
      </c>
      <c r="BR671">
        <v>45.450000762939503</v>
      </c>
      <c r="BS671">
        <f t="shared" si="166"/>
        <v>3.452499016903726</v>
      </c>
      <c r="BT671">
        <f t="shared" si="167"/>
        <v>3.4771439443171626</v>
      </c>
      <c r="BU671">
        <f t="shared" si="168"/>
        <v>2.3926969532596658</v>
      </c>
      <c r="BV671">
        <f t="shared" si="169"/>
        <v>1.0413926851582249</v>
      </c>
      <c r="BX671" t="s">
        <v>3551</v>
      </c>
      <c r="BY671" t="s">
        <v>5618</v>
      </c>
    </row>
    <row r="672" spans="2:77" x14ac:dyDescent="0.15">
      <c r="B672">
        <v>671</v>
      </c>
      <c r="C672">
        <v>2010</v>
      </c>
      <c r="D672">
        <v>71</v>
      </c>
      <c r="E672" t="s">
        <v>3555</v>
      </c>
      <c r="F672" s="1">
        <v>40303</v>
      </c>
      <c r="G672">
        <v>2244690500</v>
      </c>
      <c r="H672">
        <v>2E-3</v>
      </c>
      <c r="I672">
        <v>440372</v>
      </c>
      <c r="J672">
        <v>286</v>
      </c>
      <c r="K672">
        <v>20352</v>
      </c>
      <c r="L672" t="s">
        <v>25</v>
      </c>
      <c r="M672" t="s">
        <v>25</v>
      </c>
      <c r="N672" t="s">
        <v>713</v>
      </c>
      <c r="O672" t="s">
        <v>4261</v>
      </c>
      <c r="P672">
        <v>1</v>
      </c>
      <c r="Q672" t="s">
        <v>3555</v>
      </c>
      <c r="R672" t="s">
        <v>3556</v>
      </c>
      <c r="S672" t="s">
        <v>3557</v>
      </c>
      <c r="T672">
        <v>2010</v>
      </c>
      <c r="U672" t="s">
        <v>3558</v>
      </c>
      <c r="V672" t="s">
        <v>5597</v>
      </c>
      <c r="W672" t="s">
        <v>3559</v>
      </c>
      <c r="X672">
        <v>6.4</v>
      </c>
      <c r="Y672">
        <v>289</v>
      </c>
      <c r="Z672">
        <v>9</v>
      </c>
      <c r="AA672">
        <f t="shared" si="170"/>
        <v>1</v>
      </c>
      <c r="AB672" t="s">
        <v>5443</v>
      </c>
      <c r="AC672">
        <f t="shared" si="156"/>
        <v>3</v>
      </c>
      <c r="AD672">
        <f t="shared" si="157"/>
        <v>3</v>
      </c>
      <c r="AE672">
        <f t="shared" si="158"/>
        <v>0</v>
      </c>
      <c r="AF672">
        <f t="shared" si="159"/>
        <v>5</v>
      </c>
      <c r="AG672">
        <f t="shared" si="160"/>
        <v>9.3511564685427739</v>
      </c>
      <c r="AH672">
        <f t="shared" si="161"/>
        <v>5.6438196976019954</v>
      </c>
      <c r="AI672">
        <f t="shared" si="162"/>
        <v>2.4563660331290427</v>
      </c>
      <c r="AJ672">
        <f t="shared" si="163"/>
        <v>4.3086070939683196</v>
      </c>
      <c r="AK672">
        <f t="shared" si="164"/>
        <v>2.4608978427565478</v>
      </c>
      <c r="AL672">
        <f t="shared" si="165"/>
        <v>0.95424250943932487</v>
      </c>
      <c r="AW672">
        <v>343</v>
      </c>
      <c r="AX672">
        <v>1</v>
      </c>
      <c r="AY672" t="s">
        <v>1836</v>
      </c>
      <c r="AZ672" t="s">
        <v>1838</v>
      </c>
      <c r="BA672">
        <v>30</v>
      </c>
      <c r="BB672">
        <v>738</v>
      </c>
      <c r="BC672">
        <v>7005.63134765625</v>
      </c>
      <c r="BD672">
        <v>269</v>
      </c>
      <c r="BE672">
        <v>205.41645812988301</v>
      </c>
      <c r="BF672">
        <v>1093</v>
      </c>
      <c r="BG672">
        <v>9.1984637081623105E-2</v>
      </c>
      <c r="BH672">
        <v>770.75933837890602</v>
      </c>
      <c r="BI672">
        <v>157.06666564941401</v>
      </c>
      <c r="BJ672">
        <v>30</v>
      </c>
      <c r="BK672">
        <v>759</v>
      </c>
      <c r="BL672">
        <v>7125.30615234375</v>
      </c>
      <c r="BM672">
        <v>286</v>
      </c>
      <c r="BN672">
        <v>332.96932983398398</v>
      </c>
      <c r="BO672">
        <v>3757</v>
      </c>
      <c r="BP672">
        <v>8.9197762310504899E-2</v>
      </c>
      <c r="BQ672">
        <v>4887.4287109375</v>
      </c>
      <c r="BR672">
        <v>156.31666564941401</v>
      </c>
      <c r="BS672">
        <f t="shared" si="166"/>
        <v>3.845447280014064</v>
      </c>
      <c r="BT672">
        <f t="shared" si="167"/>
        <v>3.8528035293706564</v>
      </c>
      <c r="BU672">
        <f t="shared" si="168"/>
        <v>2.4608978427565478</v>
      </c>
      <c r="BV672">
        <f t="shared" si="169"/>
        <v>0.95424250943932487</v>
      </c>
      <c r="BX672" t="s">
        <v>3556</v>
      </c>
      <c r="BY672" t="s">
        <v>5597</v>
      </c>
    </row>
    <row r="673" spans="2:77" x14ac:dyDescent="0.15">
      <c r="B673">
        <v>672</v>
      </c>
      <c r="C673">
        <v>2010</v>
      </c>
      <c r="D673">
        <v>72</v>
      </c>
      <c r="E673" t="s">
        <v>3560</v>
      </c>
      <c r="F673" s="1">
        <v>40191</v>
      </c>
      <c r="G673">
        <v>3207923500</v>
      </c>
      <c r="H673">
        <v>3.0000000000000001E-3</v>
      </c>
      <c r="I673">
        <v>438402</v>
      </c>
      <c r="J673">
        <v>184</v>
      </c>
      <c r="K673">
        <v>17015</v>
      </c>
      <c r="L673" t="s">
        <v>33</v>
      </c>
      <c r="M673" t="s">
        <v>33</v>
      </c>
      <c r="N673" t="s">
        <v>2322</v>
      </c>
      <c r="O673" t="s">
        <v>4261</v>
      </c>
      <c r="P673">
        <v>1</v>
      </c>
      <c r="Q673" t="s">
        <v>3560</v>
      </c>
      <c r="R673" t="s">
        <v>3561</v>
      </c>
      <c r="S673" t="s">
        <v>3562</v>
      </c>
      <c r="T673">
        <v>2007</v>
      </c>
      <c r="U673" t="s">
        <v>3563</v>
      </c>
      <c r="V673" t="s">
        <v>5764</v>
      </c>
      <c r="W673" t="s">
        <v>3565</v>
      </c>
      <c r="X673">
        <v>6.5</v>
      </c>
      <c r="Y673">
        <v>510</v>
      </c>
      <c r="Z673">
        <v>23</v>
      </c>
      <c r="AA673">
        <f t="shared" si="170"/>
        <v>2</v>
      </c>
      <c r="AB673" t="s">
        <v>5461</v>
      </c>
      <c r="AC673">
        <f t="shared" si="156"/>
        <v>8</v>
      </c>
      <c r="AD673">
        <f t="shared" si="157"/>
        <v>5</v>
      </c>
      <c r="AE673">
        <f t="shared" si="158"/>
        <v>0</v>
      </c>
      <c r="AF673">
        <f t="shared" si="159"/>
        <v>1</v>
      </c>
      <c r="AG673">
        <f t="shared" si="160"/>
        <v>9.5062240030273362</v>
      </c>
      <c r="AH673">
        <f t="shared" si="161"/>
        <v>5.6418725267422394</v>
      </c>
      <c r="AI673">
        <f t="shared" si="162"/>
        <v>2.2648178230095364</v>
      </c>
      <c r="AJ673">
        <f t="shared" si="163"/>
        <v>4.2308319534318279</v>
      </c>
      <c r="AK673">
        <f t="shared" si="164"/>
        <v>2.7075701760979358</v>
      </c>
      <c r="AL673">
        <f t="shared" si="165"/>
        <v>1.3617278360175928</v>
      </c>
      <c r="AW673">
        <v>111</v>
      </c>
      <c r="AX673">
        <v>2</v>
      </c>
      <c r="AY673" t="s">
        <v>626</v>
      </c>
      <c r="AZ673" t="s">
        <v>628</v>
      </c>
      <c r="BA673">
        <v>17</v>
      </c>
      <c r="BB673">
        <v>224</v>
      </c>
      <c r="BC673">
        <v>1279.91064453125</v>
      </c>
      <c r="BD673">
        <v>82</v>
      </c>
      <c r="BE673">
        <v>146.01675415039099</v>
      </c>
      <c r="BF673">
        <v>1654</v>
      </c>
      <c r="BG673">
        <v>3.5381395369768101E-2</v>
      </c>
      <c r="BH673">
        <v>1121.36975097656</v>
      </c>
      <c r="BI673">
        <v>68.5</v>
      </c>
      <c r="BJ673">
        <v>18</v>
      </c>
      <c r="BK673">
        <v>256</v>
      </c>
      <c r="BL673">
        <v>72.953712463378906</v>
      </c>
      <c r="BM673">
        <v>97</v>
      </c>
      <c r="BN673">
        <v>271.9375</v>
      </c>
      <c r="BO673">
        <v>4311</v>
      </c>
      <c r="BP673">
        <v>3.5452493466436901E-4</v>
      </c>
      <c r="BQ673">
        <v>2003.60656738281</v>
      </c>
      <c r="BR673">
        <v>77</v>
      </c>
      <c r="BS673">
        <f t="shared" si="166"/>
        <v>3.107179650943499</v>
      </c>
      <c r="BT673">
        <f t="shared" si="167"/>
        <v>1.8630473971388009</v>
      </c>
      <c r="BU673">
        <f t="shared" si="168"/>
        <v>2.7075701760979358</v>
      </c>
      <c r="BV673">
        <f t="shared" si="169"/>
        <v>1.3617278360175928</v>
      </c>
      <c r="BX673" t="s">
        <v>3561</v>
      </c>
      <c r="BY673" t="s">
        <v>5764</v>
      </c>
    </row>
    <row r="674" spans="2:77" x14ac:dyDescent="0.15">
      <c r="B674">
        <v>673</v>
      </c>
      <c r="C674">
        <v>2010</v>
      </c>
      <c r="D674">
        <v>73</v>
      </c>
      <c r="E674" t="s">
        <v>3566</v>
      </c>
      <c r="F674" s="1">
        <v>40513</v>
      </c>
      <c r="G674">
        <v>3097461500</v>
      </c>
      <c r="H674">
        <v>3.0000000000000001E-3</v>
      </c>
      <c r="I674">
        <v>432072</v>
      </c>
      <c r="J674">
        <v>433</v>
      </c>
      <c r="K674">
        <v>23127</v>
      </c>
      <c r="L674" t="s">
        <v>33</v>
      </c>
      <c r="M674" t="s">
        <v>33</v>
      </c>
      <c r="N674" t="s">
        <v>2273</v>
      </c>
      <c r="O674" t="s">
        <v>4261</v>
      </c>
      <c r="P674">
        <v>1</v>
      </c>
      <c r="Q674" t="s">
        <v>3566</v>
      </c>
      <c r="R674" t="s">
        <v>3567</v>
      </c>
      <c r="S674" t="s">
        <v>3568</v>
      </c>
      <c r="T674">
        <v>2010</v>
      </c>
      <c r="U674" t="s">
        <v>3569</v>
      </c>
      <c r="V674" t="s">
        <v>5651</v>
      </c>
      <c r="W674" t="s">
        <v>3570</v>
      </c>
      <c r="X674">
        <v>4.9000000000000004</v>
      </c>
      <c r="Y674">
        <v>466</v>
      </c>
      <c r="Z674">
        <v>6</v>
      </c>
      <c r="AA674">
        <f t="shared" si="170"/>
        <v>2</v>
      </c>
      <c r="AB674" t="s">
        <v>5459</v>
      </c>
      <c r="AC674">
        <f t="shared" si="156"/>
        <v>10</v>
      </c>
      <c r="AD674">
        <f t="shared" si="157"/>
        <v>5</v>
      </c>
      <c r="AE674">
        <f t="shared" si="158"/>
        <v>0</v>
      </c>
      <c r="AF674">
        <f t="shared" si="159"/>
        <v>12</v>
      </c>
      <c r="AG674">
        <f t="shared" si="160"/>
        <v>9.4910059170040437</v>
      </c>
      <c r="AH674">
        <f t="shared" si="161"/>
        <v>5.6355561231973645</v>
      </c>
      <c r="AI674">
        <f t="shared" si="162"/>
        <v>2.6364878963533651</v>
      </c>
      <c r="AJ674">
        <f t="shared" si="163"/>
        <v>4.3641193003907608</v>
      </c>
      <c r="AK674">
        <f t="shared" si="164"/>
        <v>2.6683859166899997</v>
      </c>
      <c r="AL674">
        <f t="shared" si="165"/>
        <v>0.77815125038364352</v>
      </c>
      <c r="AW674">
        <v>686</v>
      </c>
      <c r="AX674">
        <v>2</v>
      </c>
      <c r="AY674" t="s">
        <v>3638</v>
      </c>
      <c r="AZ674" t="s">
        <v>3640</v>
      </c>
      <c r="BA674">
        <v>13</v>
      </c>
      <c r="BB674">
        <v>178</v>
      </c>
      <c r="BC674">
        <v>1515.53198242188</v>
      </c>
      <c r="BD674">
        <v>93</v>
      </c>
      <c r="BE674">
        <v>147.69998168945301</v>
      </c>
      <c r="BF674">
        <v>1623</v>
      </c>
      <c r="BG674">
        <v>4.3122630566358601E-2</v>
      </c>
      <c r="BH674">
        <v>628.34906005859398</v>
      </c>
      <c r="BI674">
        <v>37.999996185302699</v>
      </c>
      <c r="BJ674">
        <v>14</v>
      </c>
      <c r="BK674">
        <v>199</v>
      </c>
      <c r="BL674">
        <v>101.84987640380901</v>
      </c>
      <c r="BM674">
        <v>102</v>
      </c>
      <c r="BN674">
        <v>282.03308105468801</v>
      </c>
      <c r="BO674">
        <v>4102</v>
      </c>
      <c r="BP674">
        <v>8.2719844067469196E-4</v>
      </c>
      <c r="BQ674">
        <v>1096.4169921875</v>
      </c>
      <c r="BR674">
        <v>44.999996185302699</v>
      </c>
      <c r="BS674">
        <f t="shared" si="166"/>
        <v>3.1805651057599129</v>
      </c>
      <c r="BT674">
        <f t="shared" si="167"/>
        <v>2.0079605063143244</v>
      </c>
      <c r="BU674">
        <f t="shared" si="168"/>
        <v>2.6683859166899997</v>
      </c>
      <c r="BV674">
        <f t="shared" si="169"/>
        <v>0.77815125038364352</v>
      </c>
      <c r="BX674" t="s">
        <v>3567</v>
      </c>
      <c r="BY674" t="s">
        <v>5651</v>
      </c>
    </row>
    <row r="675" spans="2:77" x14ac:dyDescent="0.15">
      <c r="B675">
        <v>674</v>
      </c>
      <c r="C675">
        <v>2010</v>
      </c>
      <c r="D675">
        <v>74</v>
      </c>
      <c r="E675" t="s">
        <v>3571</v>
      </c>
      <c r="F675" s="1">
        <v>40339</v>
      </c>
      <c r="G675">
        <v>3022970000</v>
      </c>
      <c r="H675">
        <v>3.0000000000000001E-3</v>
      </c>
      <c r="I675">
        <v>398347</v>
      </c>
      <c r="J675">
        <v>233</v>
      </c>
      <c r="K675">
        <v>14265</v>
      </c>
      <c r="L675" t="s">
        <v>33</v>
      </c>
      <c r="M675" t="s">
        <v>33</v>
      </c>
      <c r="N675" t="s">
        <v>34</v>
      </c>
      <c r="O675" t="s">
        <v>4261</v>
      </c>
      <c r="P675">
        <v>1</v>
      </c>
      <c r="Q675" t="s">
        <v>3571</v>
      </c>
      <c r="R675" t="s">
        <v>3572</v>
      </c>
      <c r="S675" t="s">
        <v>3573</v>
      </c>
      <c r="T675">
        <v>2010</v>
      </c>
      <c r="U675" t="s">
        <v>3574</v>
      </c>
      <c r="V675" t="s">
        <v>5594</v>
      </c>
      <c r="W675" t="s">
        <v>3575</v>
      </c>
      <c r="X675">
        <v>7.3</v>
      </c>
      <c r="Y675">
        <v>215</v>
      </c>
      <c r="Z675">
        <v>8</v>
      </c>
      <c r="AA675">
        <f t="shared" si="170"/>
        <v>2</v>
      </c>
      <c r="AB675" t="s">
        <v>5425</v>
      </c>
      <c r="AC675">
        <f t="shared" si="156"/>
        <v>5</v>
      </c>
      <c r="AD675">
        <f t="shared" si="157"/>
        <v>4</v>
      </c>
      <c r="AE675">
        <f t="shared" si="158"/>
        <v>0</v>
      </c>
      <c r="AF675">
        <f t="shared" si="159"/>
        <v>6</v>
      </c>
      <c r="AG675">
        <f t="shared" si="160"/>
        <v>9.4804338372541963</v>
      </c>
      <c r="AH675">
        <f t="shared" si="161"/>
        <v>5.6002615507890168</v>
      </c>
      <c r="AI675">
        <f t="shared" si="162"/>
        <v>2.3673559210260184</v>
      </c>
      <c r="AJ675">
        <f t="shared" si="163"/>
        <v>4.1542717759930943</v>
      </c>
      <c r="AK675">
        <f t="shared" si="164"/>
        <v>2.3324384599156049</v>
      </c>
      <c r="AL675">
        <f t="shared" si="165"/>
        <v>0.90308998699194343</v>
      </c>
      <c r="AW675">
        <v>458</v>
      </c>
      <c r="AX675">
        <v>1</v>
      </c>
      <c r="AY675" t="s">
        <v>2467</v>
      </c>
      <c r="AZ675" t="s">
        <v>2468</v>
      </c>
      <c r="BA675">
        <v>18</v>
      </c>
      <c r="BB675">
        <v>385</v>
      </c>
      <c r="BC675">
        <v>3001.08422851563</v>
      </c>
      <c r="BD675">
        <v>179</v>
      </c>
      <c r="BE675">
        <v>183.78318786621099</v>
      </c>
      <c r="BF675">
        <v>1203</v>
      </c>
      <c r="BG675">
        <v>3.9197083562612499E-2</v>
      </c>
      <c r="BH675">
        <v>269.1943359375</v>
      </c>
      <c r="BI675">
        <v>59.75</v>
      </c>
      <c r="BJ675">
        <v>19</v>
      </c>
      <c r="BK675">
        <v>420</v>
      </c>
      <c r="BL675">
        <v>3345.291015625</v>
      </c>
      <c r="BM675">
        <v>187</v>
      </c>
      <c r="BN675">
        <v>299.16156005859398</v>
      </c>
      <c r="BO675">
        <v>4073</v>
      </c>
      <c r="BP675">
        <v>4.1693545877933502E-2</v>
      </c>
      <c r="BQ675">
        <v>669.633544921875</v>
      </c>
      <c r="BR675">
        <v>65.25</v>
      </c>
      <c r="BS675">
        <f t="shared" si="166"/>
        <v>3.4772781845172296</v>
      </c>
      <c r="BT675">
        <f t="shared" si="167"/>
        <v>3.5244339041614143</v>
      </c>
      <c r="BU675">
        <f t="shared" si="168"/>
        <v>2.3324384599156049</v>
      </c>
      <c r="BV675">
        <f t="shared" si="169"/>
        <v>0.90308998699194343</v>
      </c>
      <c r="BX675" t="s">
        <v>3572</v>
      </c>
      <c r="BY675" t="s">
        <v>5594</v>
      </c>
    </row>
    <row r="676" spans="2:77" x14ac:dyDescent="0.15">
      <c r="B676">
        <v>675</v>
      </c>
      <c r="C676">
        <v>2010</v>
      </c>
      <c r="D676">
        <v>75</v>
      </c>
      <c r="E676" t="s">
        <v>3576</v>
      </c>
      <c r="F676" s="1">
        <v>40178</v>
      </c>
      <c r="G676">
        <v>3046461500</v>
      </c>
      <c r="H676">
        <v>3.0000000000000001E-3</v>
      </c>
      <c r="I676">
        <v>397889</v>
      </c>
      <c r="J676">
        <v>336</v>
      </c>
      <c r="K676">
        <v>16466</v>
      </c>
      <c r="L676" t="s">
        <v>33</v>
      </c>
      <c r="M676" t="s">
        <v>3577</v>
      </c>
      <c r="N676" t="s">
        <v>2772</v>
      </c>
      <c r="O676" t="s">
        <v>4261</v>
      </c>
      <c r="P676">
        <v>1</v>
      </c>
      <c r="Q676" t="s">
        <v>3576</v>
      </c>
      <c r="R676" t="s">
        <v>3578</v>
      </c>
      <c r="S676" t="s">
        <v>3579</v>
      </c>
      <c r="T676">
        <v>2009</v>
      </c>
      <c r="U676" t="s">
        <v>3580</v>
      </c>
      <c r="V676" t="s">
        <v>5700</v>
      </c>
      <c r="W676" t="s">
        <v>31</v>
      </c>
      <c r="X676">
        <v>5.0999999999999996</v>
      </c>
      <c r="Y676">
        <v>349</v>
      </c>
      <c r="Z676">
        <v>13</v>
      </c>
      <c r="AA676">
        <f t="shared" si="170"/>
        <v>2</v>
      </c>
      <c r="AB676" t="s">
        <v>5468</v>
      </c>
      <c r="AC676">
        <f t="shared" si="156"/>
        <v>10</v>
      </c>
      <c r="AD676">
        <f t="shared" si="157"/>
        <v>5</v>
      </c>
      <c r="AE676">
        <f t="shared" si="158"/>
        <v>0</v>
      </c>
      <c r="AF676">
        <f t="shared" si="159"/>
        <v>12</v>
      </c>
      <c r="AG676">
        <f t="shared" si="160"/>
        <v>9.4837956940497854</v>
      </c>
      <c r="AH676">
        <f t="shared" si="161"/>
        <v>5.5997619328499919</v>
      </c>
      <c r="AI676">
        <f t="shared" si="162"/>
        <v>2.5263392773898437</v>
      </c>
      <c r="AJ676">
        <f t="shared" si="163"/>
        <v>4.2165881110755015</v>
      </c>
      <c r="AK676">
        <f t="shared" si="164"/>
        <v>2.5428254269591797</v>
      </c>
      <c r="AL676">
        <f t="shared" si="165"/>
        <v>1.1139433523068367</v>
      </c>
      <c r="AW676">
        <v>673</v>
      </c>
      <c r="AX676">
        <v>2</v>
      </c>
      <c r="AY676" t="s">
        <v>3567</v>
      </c>
      <c r="AZ676" t="s">
        <v>3569</v>
      </c>
      <c r="BA676">
        <v>6</v>
      </c>
      <c r="BB676">
        <v>62</v>
      </c>
      <c r="BC676">
        <v>814.70007324218795</v>
      </c>
      <c r="BD676">
        <v>47</v>
      </c>
      <c r="BE676">
        <v>127.000114440918</v>
      </c>
      <c r="BF676">
        <v>1799</v>
      </c>
      <c r="BG676">
        <v>2.4074438959360098E-2</v>
      </c>
      <c r="BH676">
        <v>463.49185180664102</v>
      </c>
      <c r="BI676">
        <v>8</v>
      </c>
      <c r="BJ676">
        <v>14</v>
      </c>
      <c r="BK676">
        <v>186</v>
      </c>
      <c r="BL676">
        <v>424.01770019531301</v>
      </c>
      <c r="BM676">
        <v>110</v>
      </c>
      <c r="BN676">
        <v>301.86895751953102</v>
      </c>
      <c r="BO676">
        <v>3835</v>
      </c>
      <c r="BP676">
        <v>4.9592689611017704E-3</v>
      </c>
      <c r="BQ676">
        <v>9215.2158203125</v>
      </c>
      <c r="BR676">
        <v>56</v>
      </c>
      <c r="BS676">
        <f t="shared" si="166"/>
        <v>2.9109977553540656</v>
      </c>
      <c r="BT676">
        <f t="shared" si="167"/>
        <v>2.6273839861604342</v>
      </c>
      <c r="BU676">
        <f t="shared" si="168"/>
        <v>2.5428254269591797</v>
      </c>
      <c r="BV676">
        <f t="shared" si="169"/>
        <v>1.1139433523068367</v>
      </c>
      <c r="BX676" t="s">
        <v>3578</v>
      </c>
      <c r="BY676" t="s">
        <v>5700</v>
      </c>
    </row>
    <row r="677" spans="2:77" x14ac:dyDescent="0.15">
      <c r="B677">
        <v>676</v>
      </c>
      <c r="C677">
        <v>2010</v>
      </c>
      <c r="D677">
        <v>76</v>
      </c>
      <c r="E677" t="s">
        <v>3581</v>
      </c>
      <c r="F677" s="1">
        <v>40191</v>
      </c>
      <c r="G677">
        <v>2585585500</v>
      </c>
      <c r="H677">
        <v>2E-3</v>
      </c>
      <c r="I677">
        <v>393433</v>
      </c>
      <c r="J677">
        <v>278</v>
      </c>
      <c r="K677">
        <v>15793</v>
      </c>
      <c r="L677" t="s">
        <v>33</v>
      </c>
      <c r="M677" t="s">
        <v>33</v>
      </c>
      <c r="N677" t="s">
        <v>2069</v>
      </c>
      <c r="O677" t="s">
        <v>4261</v>
      </c>
      <c r="P677" t="e">
        <v>#VALUE!</v>
      </c>
      <c r="Q677" t="s">
        <v>3582</v>
      </c>
      <c r="R677" t="s">
        <v>3583</v>
      </c>
      <c r="S677" t="s">
        <v>3584</v>
      </c>
      <c r="T677">
        <v>2009</v>
      </c>
      <c r="U677" t="s">
        <v>3585</v>
      </c>
      <c r="V677" t="s">
        <v>5701</v>
      </c>
      <c r="W677" t="s">
        <v>3586</v>
      </c>
      <c r="X677">
        <v>8.3000000000000007</v>
      </c>
      <c r="Y677">
        <v>170</v>
      </c>
      <c r="Z677">
        <v>9</v>
      </c>
      <c r="AA677">
        <f t="shared" si="170"/>
        <v>2</v>
      </c>
      <c r="AB677" t="s">
        <v>5458</v>
      </c>
      <c r="AC677">
        <f t="shared" si="156"/>
        <v>10</v>
      </c>
      <c r="AD677">
        <f t="shared" si="157"/>
        <v>5</v>
      </c>
      <c r="AE677">
        <f t="shared" si="158"/>
        <v>1</v>
      </c>
      <c r="AF677">
        <f t="shared" si="159"/>
        <v>1</v>
      </c>
      <c r="AG677">
        <f t="shared" si="160"/>
        <v>9.4125589035717319</v>
      </c>
      <c r="AH677">
        <f t="shared" si="161"/>
        <v>5.5948707844517331</v>
      </c>
      <c r="AI677">
        <f t="shared" si="162"/>
        <v>2.4440447959180758</v>
      </c>
      <c r="AJ677">
        <f t="shared" si="163"/>
        <v>4.1984646353719155</v>
      </c>
      <c r="AK677">
        <f t="shared" si="164"/>
        <v>2.2304489213782737</v>
      </c>
      <c r="AL677">
        <f t="shared" si="165"/>
        <v>0.95424250943932487</v>
      </c>
      <c r="AW677">
        <v>854</v>
      </c>
      <c r="AX677">
        <v>1</v>
      </c>
      <c r="AY677" t="s">
        <v>4516</v>
      </c>
      <c r="AZ677" t="s">
        <v>4518</v>
      </c>
      <c r="BA677">
        <v>13</v>
      </c>
      <c r="BB677">
        <v>260</v>
      </c>
      <c r="BC677">
        <v>2056.99291992188</v>
      </c>
      <c r="BD677">
        <v>163</v>
      </c>
      <c r="BE677">
        <v>177.83319091796901</v>
      </c>
      <c r="BF677">
        <v>1233</v>
      </c>
      <c r="BG677">
        <v>2.6898948475718502E-2</v>
      </c>
      <c r="BH677">
        <v>158.79586791992199</v>
      </c>
      <c r="BI677">
        <v>32.75</v>
      </c>
      <c r="BJ677">
        <v>14</v>
      </c>
      <c r="BK677">
        <v>274</v>
      </c>
      <c r="BL677">
        <v>2112.27587890625</v>
      </c>
      <c r="BM677">
        <v>173</v>
      </c>
      <c r="BN677">
        <v>290.32116699218801</v>
      </c>
      <c r="BO677">
        <v>4169</v>
      </c>
      <c r="BP677">
        <v>2.63265427201986E-2</v>
      </c>
      <c r="BQ677">
        <v>1455.46643066406</v>
      </c>
      <c r="BR677">
        <v>43.25</v>
      </c>
      <c r="BS677">
        <f t="shared" si="166"/>
        <v>3.3132327968750102</v>
      </c>
      <c r="BT677">
        <f t="shared" si="167"/>
        <v>3.3247506396487556</v>
      </c>
      <c r="BU677">
        <f t="shared" si="168"/>
        <v>2.2304489213782737</v>
      </c>
      <c r="BV677">
        <f t="shared" si="169"/>
        <v>0.95424250943932487</v>
      </c>
      <c r="BX677" t="s">
        <v>3583</v>
      </c>
      <c r="BY677" t="s">
        <v>5701</v>
      </c>
    </row>
    <row r="678" spans="2:77" x14ac:dyDescent="0.15">
      <c r="B678">
        <v>677</v>
      </c>
      <c r="C678">
        <v>2010</v>
      </c>
      <c r="D678">
        <v>77</v>
      </c>
      <c r="E678" t="s">
        <v>3587</v>
      </c>
      <c r="F678" s="1">
        <v>40409</v>
      </c>
      <c r="G678">
        <v>2973224000</v>
      </c>
      <c r="H678">
        <v>3.0000000000000001E-3</v>
      </c>
      <c r="I678">
        <v>390438</v>
      </c>
      <c r="J678">
        <v>259</v>
      </c>
      <c r="K678">
        <v>15798</v>
      </c>
      <c r="L678" t="s">
        <v>33</v>
      </c>
      <c r="M678" t="s">
        <v>33</v>
      </c>
      <c r="N678" t="s">
        <v>1949</v>
      </c>
      <c r="O678" t="s">
        <v>4261</v>
      </c>
      <c r="P678">
        <v>1</v>
      </c>
      <c r="Q678" t="s">
        <v>3587</v>
      </c>
      <c r="R678" t="s">
        <v>3588</v>
      </c>
      <c r="S678" t="s">
        <v>3589</v>
      </c>
      <c r="T678">
        <v>2010</v>
      </c>
      <c r="U678" t="s">
        <v>3590</v>
      </c>
      <c r="V678" t="s">
        <v>5765</v>
      </c>
      <c r="W678" t="s">
        <v>3592</v>
      </c>
      <c r="X678">
        <v>6.3</v>
      </c>
      <c r="Y678">
        <v>323</v>
      </c>
      <c r="Z678">
        <v>10</v>
      </c>
      <c r="AA678">
        <f t="shared" si="170"/>
        <v>2</v>
      </c>
      <c r="AB678" t="s">
        <v>5456</v>
      </c>
      <c r="AC678">
        <f t="shared" si="156"/>
        <v>10</v>
      </c>
      <c r="AD678">
        <f t="shared" si="157"/>
        <v>5</v>
      </c>
      <c r="AE678">
        <f t="shared" si="158"/>
        <v>0</v>
      </c>
      <c r="AF678">
        <f t="shared" si="159"/>
        <v>8</v>
      </c>
      <c r="AG678">
        <f t="shared" si="160"/>
        <v>9.4732276297899638</v>
      </c>
      <c r="AH678">
        <f t="shared" si="161"/>
        <v>5.5915520794536357</v>
      </c>
      <c r="AI678">
        <f t="shared" si="162"/>
        <v>2.4132997640812515</v>
      </c>
      <c r="AJ678">
        <f t="shared" si="163"/>
        <v>4.1986021094897117</v>
      </c>
      <c r="AK678">
        <f t="shared" si="164"/>
        <v>2.5092025223311025</v>
      </c>
      <c r="AL678">
        <f t="shared" si="165"/>
        <v>1</v>
      </c>
      <c r="AW678">
        <v>426</v>
      </c>
      <c r="AX678">
        <v>1</v>
      </c>
      <c r="AY678" t="s">
        <v>2293</v>
      </c>
      <c r="AZ678" t="s">
        <v>2295</v>
      </c>
      <c r="BA678">
        <v>14</v>
      </c>
      <c r="BB678">
        <v>245</v>
      </c>
      <c r="BC678">
        <v>1793.31677246094</v>
      </c>
      <c r="BD678">
        <v>140</v>
      </c>
      <c r="BE678">
        <v>174.11654663085901</v>
      </c>
      <c r="BF678">
        <v>1260</v>
      </c>
      <c r="BG678">
        <v>2.33912132680416E-2</v>
      </c>
      <c r="BH678">
        <v>226.57554626464801</v>
      </c>
      <c r="BI678">
        <v>45.833335876464801</v>
      </c>
      <c r="BJ678">
        <v>14</v>
      </c>
      <c r="BK678">
        <v>247</v>
      </c>
      <c r="BL678">
        <v>1831.04736328125</v>
      </c>
      <c r="BM678">
        <v>142</v>
      </c>
      <c r="BN678">
        <v>278.6162109375</v>
      </c>
      <c r="BO678">
        <v>4336</v>
      </c>
      <c r="BP678">
        <v>2.27889716625214E-2</v>
      </c>
      <c r="BQ678">
        <v>346.07379150390602</v>
      </c>
      <c r="BR678">
        <v>45.833335876464801</v>
      </c>
      <c r="BS678">
        <f t="shared" si="166"/>
        <v>3.2536570103545115</v>
      </c>
      <c r="BT678">
        <f t="shared" si="167"/>
        <v>3.2626995782425237</v>
      </c>
      <c r="BU678">
        <f t="shared" si="168"/>
        <v>2.5092025223311025</v>
      </c>
      <c r="BV678">
        <f t="shared" si="169"/>
        <v>1</v>
      </c>
      <c r="BX678" t="s">
        <v>3588</v>
      </c>
      <c r="BY678" t="s">
        <v>5765</v>
      </c>
    </row>
    <row r="679" spans="2:77" x14ac:dyDescent="0.15">
      <c r="B679">
        <v>678</v>
      </c>
      <c r="C679">
        <v>2010</v>
      </c>
      <c r="D679">
        <v>78</v>
      </c>
      <c r="E679" t="s">
        <v>3593</v>
      </c>
      <c r="F679" s="1">
        <v>40220</v>
      </c>
      <c r="G679">
        <v>2774370000</v>
      </c>
      <c r="H679">
        <v>3.0000000000000001E-3</v>
      </c>
      <c r="I679">
        <v>371607</v>
      </c>
      <c r="J679">
        <v>236</v>
      </c>
      <c r="K679">
        <v>15346</v>
      </c>
      <c r="L679" t="s">
        <v>147</v>
      </c>
      <c r="M679" t="s">
        <v>147</v>
      </c>
      <c r="N679" t="s">
        <v>2772</v>
      </c>
      <c r="O679" t="s">
        <v>4261</v>
      </c>
      <c r="P679" t="e">
        <v>#VALUE!</v>
      </c>
      <c r="Q679" t="s">
        <v>3594</v>
      </c>
      <c r="R679" t="s">
        <v>3595</v>
      </c>
      <c r="S679" t="s">
        <v>3596</v>
      </c>
      <c r="T679">
        <v>2010</v>
      </c>
      <c r="U679" t="s">
        <v>3597</v>
      </c>
      <c r="V679" t="s">
        <v>5602</v>
      </c>
      <c r="W679" t="s">
        <v>3598</v>
      </c>
      <c r="X679">
        <v>5.9</v>
      </c>
      <c r="Y679">
        <v>254</v>
      </c>
      <c r="Z679">
        <v>10</v>
      </c>
      <c r="AA679">
        <f t="shared" si="170"/>
        <v>3</v>
      </c>
      <c r="AB679" t="s">
        <v>5468</v>
      </c>
      <c r="AC679">
        <f t="shared" si="156"/>
        <v>10</v>
      </c>
      <c r="AD679">
        <f t="shared" si="157"/>
        <v>5</v>
      </c>
      <c r="AE679">
        <f t="shared" si="158"/>
        <v>0</v>
      </c>
      <c r="AF679">
        <f t="shared" si="159"/>
        <v>2</v>
      </c>
      <c r="AG679">
        <f t="shared" si="160"/>
        <v>9.4431643796798745</v>
      </c>
      <c r="AH679">
        <f t="shared" si="161"/>
        <v>5.5700838862493223</v>
      </c>
      <c r="AI679">
        <f t="shared" si="162"/>
        <v>2.3729120029701067</v>
      </c>
      <c r="AJ679">
        <f t="shared" si="163"/>
        <v>4.1859951938647137</v>
      </c>
      <c r="AK679">
        <f t="shared" si="164"/>
        <v>2.4048337166199381</v>
      </c>
      <c r="AL679">
        <f t="shared" si="165"/>
        <v>1</v>
      </c>
      <c r="AW679">
        <v>296</v>
      </c>
      <c r="AX679">
        <v>2</v>
      </c>
      <c r="AY679" t="s">
        <v>1523</v>
      </c>
      <c r="AZ679" t="s">
        <v>1525</v>
      </c>
      <c r="BA679">
        <v>3</v>
      </c>
      <c r="BB679">
        <v>19</v>
      </c>
      <c r="BC679">
        <v>151.02735900878901</v>
      </c>
      <c r="BD679">
        <v>14</v>
      </c>
      <c r="BE679">
        <v>102.159454345703</v>
      </c>
      <c r="BF679">
        <v>2109</v>
      </c>
      <c r="BG679">
        <v>4.3971706181764603E-3</v>
      </c>
      <c r="BH679">
        <v>99.011627197265597</v>
      </c>
      <c r="BI679">
        <v>1</v>
      </c>
      <c r="BJ679">
        <v>3</v>
      </c>
      <c r="BK679">
        <v>20</v>
      </c>
      <c r="BL679">
        <v>5.1437063217163104</v>
      </c>
      <c r="BM679">
        <v>15</v>
      </c>
      <c r="BN679">
        <v>191.32945251464801</v>
      </c>
      <c r="BO679">
        <v>5645</v>
      </c>
      <c r="BP679" s="6">
        <v>4.0082509258354498E-6</v>
      </c>
      <c r="BQ679">
        <v>122.9580078125</v>
      </c>
      <c r="BR679">
        <v>1</v>
      </c>
      <c r="BS679">
        <f t="shared" si="166"/>
        <v>2.179055628023411</v>
      </c>
      <c r="BT679">
        <f t="shared" si="167"/>
        <v>0.71127616471807042</v>
      </c>
      <c r="BU679">
        <f t="shared" si="168"/>
        <v>2.4048337166199381</v>
      </c>
      <c r="BV679">
        <f t="shared" si="169"/>
        <v>1</v>
      </c>
      <c r="BX679" t="s">
        <v>3595</v>
      </c>
      <c r="BY679" t="s">
        <v>5602</v>
      </c>
    </row>
    <row r="680" spans="2:77" x14ac:dyDescent="0.15">
      <c r="B680">
        <v>679</v>
      </c>
      <c r="C680">
        <v>2010</v>
      </c>
      <c r="D680">
        <v>79</v>
      </c>
      <c r="E680" t="s">
        <v>3599</v>
      </c>
      <c r="F680" s="1">
        <v>40248</v>
      </c>
      <c r="G680">
        <v>2804967500</v>
      </c>
      <c r="H680">
        <v>3.0000000000000001E-3</v>
      </c>
      <c r="I680">
        <v>369394</v>
      </c>
      <c r="J680">
        <v>294</v>
      </c>
      <c r="K680">
        <v>22348</v>
      </c>
      <c r="L680" t="s">
        <v>978</v>
      </c>
      <c r="M680" t="s">
        <v>978</v>
      </c>
      <c r="N680" t="s">
        <v>2069</v>
      </c>
      <c r="O680" t="s">
        <v>4261</v>
      </c>
      <c r="P680" t="e">
        <v>#VALUE!</v>
      </c>
      <c r="Q680" t="s">
        <v>3600</v>
      </c>
      <c r="R680" t="s">
        <v>3601</v>
      </c>
      <c r="S680" t="s">
        <v>3602</v>
      </c>
      <c r="T680">
        <v>2010</v>
      </c>
      <c r="U680" t="s">
        <v>3603</v>
      </c>
      <c r="V680" t="s">
        <v>5618</v>
      </c>
      <c r="W680" t="s">
        <v>3604</v>
      </c>
      <c r="X680">
        <v>6.9</v>
      </c>
      <c r="Y680">
        <v>219</v>
      </c>
      <c r="Z680">
        <v>23</v>
      </c>
      <c r="AA680">
        <f t="shared" si="170"/>
        <v>10</v>
      </c>
      <c r="AB680" t="s">
        <v>5458</v>
      </c>
      <c r="AC680">
        <f t="shared" si="156"/>
        <v>10</v>
      </c>
      <c r="AD680">
        <f t="shared" si="157"/>
        <v>5</v>
      </c>
      <c r="AE680">
        <f t="shared" si="158"/>
        <v>0</v>
      </c>
      <c r="AF680">
        <f t="shared" si="159"/>
        <v>3</v>
      </c>
      <c r="AG680">
        <f t="shared" si="160"/>
        <v>9.4479278336305281</v>
      </c>
      <c r="AH680">
        <f t="shared" si="161"/>
        <v>5.5674898369947101</v>
      </c>
      <c r="AI680">
        <f t="shared" si="162"/>
        <v>2.4683473304121568</v>
      </c>
      <c r="AJ680">
        <f t="shared" si="163"/>
        <v>4.3492386626881263</v>
      </c>
      <c r="AK680">
        <f t="shared" si="164"/>
        <v>2.3404441148401181</v>
      </c>
      <c r="AL680">
        <f t="shared" si="165"/>
        <v>1.3617278360175928</v>
      </c>
      <c r="AW680">
        <v>279</v>
      </c>
      <c r="AX680">
        <v>1</v>
      </c>
      <c r="AY680" t="s">
        <v>1447</v>
      </c>
      <c r="AZ680" t="s">
        <v>1449</v>
      </c>
      <c r="BA680">
        <v>10</v>
      </c>
      <c r="BB680">
        <v>164</v>
      </c>
      <c r="BC680">
        <v>1211.86779785156</v>
      </c>
      <c r="BD680">
        <v>97</v>
      </c>
      <c r="BE680">
        <v>161.33326721191401</v>
      </c>
      <c r="BF680">
        <v>1352</v>
      </c>
      <c r="BG680">
        <v>1.58269293606281E-2</v>
      </c>
      <c r="BH680">
        <v>204.207595825195</v>
      </c>
      <c r="BI680">
        <v>18</v>
      </c>
      <c r="BJ680">
        <v>13</v>
      </c>
      <c r="BK680">
        <v>229</v>
      </c>
      <c r="BL680">
        <v>1500.53955078125</v>
      </c>
      <c r="BM680">
        <v>116</v>
      </c>
      <c r="BN680">
        <v>291.25445556640602</v>
      </c>
      <c r="BO680">
        <v>4008</v>
      </c>
      <c r="BP680">
        <v>1.86305176466703E-2</v>
      </c>
      <c r="BQ680">
        <v>4092.21362304688</v>
      </c>
      <c r="BR680">
        <v>37.5</v>
      </c>
      <c r="BS680">
        <f t="shared" si="166"/>
        <v>3.0834552454118511</v>
      </c>
      <c r="BT680">
        <f t="shared" si="167"/>
        <v>3.1762474469182727</v>
      </c>
      <c r="BU680">
        <f t="shared" si="168"/>
        <v>2.3404441148401181</v>
      </c>
      <c r="BV680">
        <f t="shared" si="169"/>
        <v>1.3617278360175928</v>
      </c>
      <c r="BX680" t="s">
        <v>3601</v>
      </c>
      <c r="BY680" t="s">
        <v>5618</v>
      </c>
    </row>
    <row r="681" spans="2:77" x14ac:dyDescent="0.15">
      <c r="B681">
        <v>680</v>
      </c>
      <c r="C681">
        <v>2010</v>
      </c>
      <c r="D681">
        <v>80</v>
      </c>
      <c r="E681" t="s">
        <v>3605</v>
      </c>
      <c r="F681" s="1">
        <v>40353</v>
      </c>
      <c r="G681">
        <v>2372787500</v>
      </c>
      <c r="H681">
        <v>2E-3</v>
      </c>
      <c r="I681">
        <v>331945</v>
      </c>
      <c r="J681">
        <v>332</v>
      </c>
      <c r="K681">
        <v>17790</v>
      </c>
      <c r="L681" t="s">
        <v>25</v>
      </c>
      <c r="M681" t="s">
        <v>3606</v>
      </c>
      <c r="N681" t="s">
        <v>26</v>
      </c>
      <c r="O681" t="s">
        <v>4261</v>
      </c>
      <c r="P681">
        <v>1</v>
      </c>
      <c r="Q681" t="s">
        <v>3605</v>
      </c>
      <c r="R681" t="s">
        <v>3607</v>
      </c>
      <c r="S681" t="s">
        <v>3608</v>
      </c>
      <c r="T681">
        <v>2010</v>
      </c>
      <c r="U681" t="s">
        <v>3609</v>
      </c>
      <c r="V681" t="s">
        <v>5597</v>
      </c>
      <c r="W681" t="s">
        <v>31</v>
      </c>
      <c r="X681">
        <v>9.5</v>
      </c>
      <c r="Y681">
        <v>865</v>
      </c>
      <c r="Z681">
        <v>32</v>
      </c>
      <c r="AA681">
        <f t="shared" si="170"/>
        <v>1</v>
      </c>
      <c r="AB681" t="s">
        <v>5424</v>
      </c>
      <c r="AC681">
        <f t="shared" si="156"/>
        <v>2</v>
      </c>
      <c r="AD681">
        <f t="shared" si="157"/>
        <v>2</v>
      </c>
      <c r="AE681">
        <f t="shared" si="158"/>
        <v>0</v>
      </c>
      <c r="AF681">
        <f t="shared" si="159"/>
        <v>6</v>
      </c>
      <c r="AG681">
        <f t="shared" si="160"/>
        <v>9.3752588457985482</v>
      </c>
      <c r="AH681">
        <f t="shared" si="161"/>
        <v>5.5210661313689497</v>
      </c>
      <c r="AI681">
        <f t="shared" si="162"/>
        <v>2.5211380837040358</v>
      </c>
      <c r="AJ681">
        <f t="shared" si="163"/>
        <v>4.2501759480839247</v>
      </c>
      <c r="AK681">
        <f t="shared" si="164"/>
        <v>2.9370161074648138</v>
      </c>
      <c r="AL681">
        <f t="shared" si="165"/>
        <v>1.5051499783199058</v>
      </c>
      <c r="AW681">
        <v>413</v>
      </c>
      <c r="AX681">
        <v>2</v>
      </c>
      <c r="AY681" t="s">
        <v>2224</v>
      </c>
      <c r="AZ681" t="s">
        <v>2226</v>
      </c>
      <c r="BA681">
        <v>12</v>
      </c>
      <c r="BB681">
        <v>149</v>
      </c>
      <c r="BC681">
        <v>1727.9765625</v>
      </c>
      <c r="BD681">
        <v>83</v>
      </c>
      <c r="BE681">
        <v>144.36666870117199</v>
      </c>
      <c r="BF681">
        <v>1648</v>
      </c>
      <c r="BG681">
        <v>5.0375524908304201E-2</v>
      </c>
      <c r="BH681">
        <v>696.33367919921898</v>
      </c>
      <c r="BI681">
        <v>34.5</v>
      </c>
      <c r="BJ681">
        <v>14</v>
      </c>
      <c r="BK681">
        <v>187</v>
      </c>
      <c r="BL681">
        <v>97.086700439453097</v>
      </c>
      <c r="BM681">
        <v>102</v>
      </c>
      <c r="BN681">
        <v>281.32580566406301</v>
      </c>
      <c r="BO681">
        <v>4115</v>
      </c>
      <c r="BP681">
        <v>7.7928177779540398E-4</v>
      </c>
      <c r="BQ681">
        <v>1306.58032226563</v>
      </c>
      <c r="BR681">
        <v>50</v>
      </c>
      <c r="BS681">
        <f t="shared" si="166"/>
        <v>3.2375378476070238</v>
      </c>
      <c r="BT681">
        <f t="shared" si="167"/>
        <v>1.9871597415315791</v>
      </c>
      <c r="BU681">
        <f t="shared" si="168"/>
        <v>2.9370161074648138</v>
      </c>
      <c r="BV681">
        <f t="shared" si="169"/>
        <v>1.5051499783199058</v>
      </c>
      <c r="BX681" t="s">
        <v>3607</v>
      </c>
      <c r="BY681" t="s">
        <v>5597</v>
      </c>
    </row>
    <row r="682" spans="2:77" x14ac:dyDescent="0.15">
      <c r="B682">
        <v>681</v>
      </c>
      <c r="C682">
        <v>2010</v>
      </c>
      <c r="D682">
        <v>81</v>
      </c>
      <c r="E682" t="s">
        <v>3610</v>
      </c>
      <c r="F682" s="1">
        <v>40423</v>
      </c>
      <c r="G682">
        <v>2386700000</v>
      </c>
      <c r="H682">
        <v>2E-3</v>
      </c>
      <c r="I682">
        <v>322888</v>
      </c>
      <c r="J682">
        <v>282</v>
      </c>
      <c r="K682">
        <v>17930</v>
      </c>
      <c r="L682" t="s">
        <v>33</v>
      </c>
      <c r="M682" t="s">
        <v>33</v>
      </c>
      <c r="N682" t="s">
        <v>2322</v>
      </c>
      <c r="O682" t="s">
        <v>4261</v>
      </c>
      <c r="P682">
        <v>1</v>
      </c>
      <c r="Q682" t="s">
        <v>3610</v>
      </c>
      <c r="R682" t="s">
        <v>3611</v>
      </c>
      <c r="S682" t="s">
        <v>3612</v>
      </c>
      <c r="T682">
        <v>2010</v>
      </c>
      <c r="U682" t="s">
        <v>3613</v>
      </c>
      <c r="V682" t="s">
        <v>5616</v>
      </c>
      <c r="W682" t="s">
        <v>31</v>
      </c>
      <c r="X682">
        <v>6</v>
      </c>
      <c r="Y682">
        <v>178</v>
      </c>
      <c r="Z682">
        <v>5</v>
      </c>
      <c r="AA682">
        <f t="shared" si="170"/>
        <v>2</v>
      </c>
      <c r="AB682" t="s">
        <v>5461</v>
      </c>
      <c r="AC682">
        <f t="shared" si="156"/>
        <v>8</v>
      </c>
      <c r="AD682">
        <f t="shared" si="157"/>
        <v>5</v>
      </c>
      <c r="AE682">
        <f t="shared" si="158"/>
        <v>0</v>
      </c>
      <c r="AF682">
        <f t="shared" si="159"/>
        <v>9</v>
      </c>
      <c r="AG682">
        <f t="shared" si="160"/>
        <v>9.3777978331112237</v>
      </c>
      <c r="AH682">
        <f t="shared" si="161"/>
        <v>5.5090519049409021</v>
      </c>
      <c r="AI682">
        <f t="shared" si="162"/>
        <v>2.4502491083193609</v>
      </c>
      <c r="AJ682">
        <f t="shared" si="163"/>
        <v>4.2535802895621826</v>
      </c>
      <c r="AK682">
        <f t="shared" si="164"/>
        <v>2.2504200023088936</v>
      </c>
      <c r="AL682">
        <f t="shared" si="165"/>
        <v>0.69897000433601875</v>
      </c>
      <c r="AW682">
        <v>256</v>
      </c>
      <c r="AX682">
        <v>5</v>
      </c>
      <c r="AY682" t="s">
        <v>1327</v>
      </c>
      <c r="AZ682" t="s">
        <v>1328</v>
      </c>
      <c r="BA682">
        <v>2</v>
      </c>
      <c r="BB682">
        <v>4</v>
      </c>
      <c r="BC682">
        <v>2.8947939872741699</v>
      </c>
      <c r="BD682">
        <v>1</v>
      </c>
      <c r="BE682">
        <v>1</v>
      </c>
      <c r="BF682">
        <v>589</v>
      </c>
      <c r="BG682" s="6">
        <v>-3.1566163016805099E-9</v>
      </c>
      <c r="BH682">
        <v>0</v>
      </c>
      <c r="BI682">
        <v>0</v>
      </c>
      <c r="BJ682">
        <v>4</v>
      </c>
      <c r="BK682">
        <v>25</v>
      </c>
      <c r="BL682">
        <v>5.7798552513122603</v>
      </c>
      <c r="BM682">
        <v>6</v>
      </c>
      <c r="BN682">
        <v>150.26515197753901</v>
      </c>
      <c r="BO682">
        <v>6764</v>
      </c>
      <c r="BP682" s="6">
        <v>2.9433113013510601E-6</v>
      </c>
      <c r="BQ682">
        <v>0</v>
      </c>
      <c r="BR682">
        <v>0</v>
      </c>
      <c r="BS682">
        <f t="shared" si="166"/>
        <v>0.46161766188949976</v>
      </c>
      <c r="BT682">
        <f t="shared" si="167"/>
        <v>0.76191696223653105</v>
      </c>
      <c r="BU682">
        <f t="shared" si="168"/>
        <v>2.2504200023088936</v>
      </c>
      <c r="BV682">
        <f t="shared" si="169"/>
        <v>0.69897000433601875</v>
      </c>
      <c r="BX682" t="s">
        <v>3611</v>
      </c>
      <c r="BY682" t="s">
        <v>5616</v>
      </c>
    </row>
    <row r="683" spans="2:77" x14ac:dyDescent="0.15">
      <c r="B683">
        <v>682</v>
      </c>
      <c r="C683">
        <v>2010</v>
      </c>
      <c r="D683">
        <v>82</v>
      </c>
      <c r="E683" t="s">
        <v>3614</v>
      </c>
      <c r="F683" s="1">
        <v>40465</v>
      </c>
      <c r="G683">
        <v>2242810500</v>
      </c>
      <c r="H683">
        <v>2E-3</v>
      </c>
      <c r="I683">
        <v>312283</v>
      </c>
      <c r="J683">
        <v>344</v>
      </c>
      <c r="K683">
        <v>20571</v>
      </c>
      <c r="L683" t="s">
        <v>469</v>
      </c>
      <c r="M683" t="s">
        <v>3615</v>
      </c>
      <c r="N683" t="s">
        <v>3616</v>
      </c>
      <c r="O683" t="s">
        <v>4261</v>
      </c>
      <c r="P683">
        <v>1</v>
      </c>
      <c r="Q683" t="s">
        <v>3614</v>
      </c>
      <c r="R683" t="s">
        <v>3617</v>
      </c>
      <c r="S683" t="s">
        <v>3618</v>
      </c>
      <c r="T683">
        <v>2010</v>
      </c>
      <c r="U683" t="s">
        <v>3619</v>
      </c>
      <c r="V683" t="s">
        <v>5593</v>
      </c>
      <c r="W683" t="s">
        <v>3620</v>
      </c>
      <c r="X683">
        <v>7</v>
      </c>
      <c r="Y683">
        <v>324</v>
      </c>
      <c r="Z683">
        <v>10</v>
      </c>
      <c r="AA683">
        <f t="shared" si="170"/>
        <v>6</v>
      </c>
      <c r="AB683" t="s">
        <v>5473</v>
      </c>
      <c r="AC683">
        <f t="shared" si="156"/>
        <v>10</v>
      </c>
      <c r="AD683">
        <f t="shared" si="157"/>
        <v>5</v>
      </c>
      <c r="AE683">
        <f t="shared" si="158"/>
        <v>0</v>
      </c>
      <c r="AF683">
        <f t="shared" si="159"/>
        <v>10</v>
      </c>
      <c r="AG683">
        <f t="shared" si="160"/>
        <v>9.350792580635563</v>
      </c>
      <c r="AH683">
        <f t="shared" si="161"/>
        <v>5.4945483428368389</v>
      </c>
      <c r="AI683">
        <f t="shared" si="162"/>
        <v>2.53655844257153</v>
      </c>
      <c r="AJ683">
        <f t="shared" si="163"/>
        <v>4.3132554041850364</v>
      </c>
      <c r="AK683">
        <f t="shared" si="164"/>
        <v>2.5105450102066116</v>
      </c>
      <c r="AL683">
        <f t="shared" si="165"/>
        <v>1</v>
      </c>
      <c r="AW683">
        <v>688</v>
      </c>
      <c r="AX683">
        <v>2</v>
      </c>
      <c r="AY683" t="s">
        <v>3650</v>
      </c>
      <c r="AZ683" t="s">
        <v>3652</v>
      </c>
      <c r="BA683">
        <v>12</v>
      </c>
      <c r="BB683">
        <v>135</v>
      </c>
      <c r="BC683">
        <v>473.10165405273398</v>
      </c>
      <c r="BD683">
        <v>48</v>
      </c>
      <c r="BE683">
        <v>128.466720581055</v>
      </c>
      <c r="BF683">
        <v>1820</v>
      </c>
      <c r="BG683">
        <v>1.2436859309673301E-2</v>
      </c>
      <c r="BH683">
        <v>257.72610473632801</v>
      </c>
      <c r="BI683">
        <v>20</v>
      </c>
      <c r="BJ683">
        <v>12</v>
      </c>
      <c r="BK683">
        <v>138</v>
      </c>
      <c r="BL683">
        <v>30.101831436157202</v>
      </c>
      <c r="BM683">
        <v>50</v>
      </c>
      <c r="BN683">
        <v>232.693435668945</v>
      </c>
      <c r="BO683">
        <v>4896</v>
      </c>
      <c r="BP683" s="6">
        <v>6.1052320234011899E-5</v>
      </c>
      <c r="BQ683">
        <v>299.27697753906301</v>
      </c>
      <c r="BR683">
        <v>19.5</v>
      </c>
      <c r="BS683">
        <f t="shared" si="166"/>
        <v>2.6749544664267502</v>
      </c>
      <c r="BT683">
        <f t="shared" si="167"/>
        <v>1.4785929194616327</v>
      </c>
      <c r="BU683">
        <f t="shared" si="168"/>
        <v>2.5105450102066116</v>
      </c>
      <c r="BV683">
        <f t="shared" si="169"/>
        <v>1</v>
      </c>
      <c r="BX683" t="s">
        <v>3617</v>
      </c>
      <c r="BY683" t="s">
        <v>5593</v>
      </c>
    </row>
    <row r="684" spans="2:77" x14ac:dyDescent="0.15">
      <c r="B684">
        <v>683</v>
      </c>
      <c r="C684">
        <v>2010</v>
      </c>
      <c r="D684">
        <v>83</v>
      </c>
      <c r="E684" t="s">
        <v>3621</v>
      </c>
      <c r="F684" s="1">
        <v>40479</v>
      </c>
      <c r="G684">
        <v>2613934200</v>
      </c>
      <c r="H684">
        <v>2E-3</v>
      </c>
      <c r="I684">
        <v>302318</v>
      </c>
      <c r="J684">
        <v>267</v>
      </c>
      <c r="K684">
        <v>14421</v>
      </c>
      <c r="L684" t="s">
        <v>33</v>
      </c>
      <c r="M684" t="s">
        <v>1420</v>
      </c>
      <c r="N684" t="s">
        <v>34</v>
      </c>
      <c r="O684" t="s">
        <v>4261</v>
      </c>
      <c r="P684">
        <v>1</v>
      </c>
      <c r="Q684" t="s">
        <v>3621</v>
      </c>
      <c r="R684" t="s">
        <v>3622</v>
      </c>
      <c r="S684" t="s">
        <v>3623</v>
      </c>
      <c r="T684">
        <v>2010</v>
      </c>
      <c r="U684" t="s">
        <v>3624</v>
      </c>
      <c r="V684" t="s">
        <v>5573</v>
      </c>
      <c r="W684" t="s">
        <v>3626</v>
      </c>
      <c r="X684">
        <v>8.1</v>
      </c>
      <c r="Y684">
        <v>168</v>
      </c>
      <c r="Z684">
        <v>8</v>
      </c>
      <c r="AA684">
        <f t="shared" si="170"/>
        <v>2</v>
      </c>
      <c r="AB684" t="s">
        <v>5425</v>
      </c>
      <c r="AC684">
        <f t="shared" si="156"/>
        <v>5</v>
      </c>
      <c r="AD684">
        <f t="shared" si="157"/>
        <v>4</v>
      </c>
      <c r="AE684">
        <f t="shared" si="158"/>
        <v>1</v>
      </c>
      <c r="AF684">
        <f t="shared" si="159"/>
        <v>10</v>
      </c>
      <c r="AG684">
        <f t="shared" si="160"/>
        <v>9.4172946509811037</v>
      </c>
      <c r="AH684">
        <f t="shared" si="161"/>
        <v>5.4804640058213785</v>
      </c>
      <c r="AI684">
        <f t="shared" si="162"/>
        <v>2.426511261364575</v>
      </c>
      <c r="AJ684">
        <f t="shared" si="163"/>
        <v>4.158995376848309</v>
      </c>
      <c r="AK684">
        <f t="shared" si="164"/>
        <v>2.2253092817258624</v>
      </c>
      <c r="AL684">
        <f t="shared" si="165"/>
        <v>0.90308998699194343</v>
      </c>
      <c r="AW684">
        <v>429</v>
      </c>
      <c r="AX684">
        <v>2</v>
      </c>
      <c r="AY684" t="s">
        <v>2310</v>
      </c>
      <c r="AZ684" t="s">
        <v>2312</v>
      </c>
      <c r="BA684">
        <v>1</v>
      </c>
      <c r="BB684">
        <v>1</v>
      </c>
      <c r="BC684">
        <v>1.0775991678237899</v>
      </c>
      <c r="BD684">
        <v>0</v>
      </c>
      <c r="BE684">
        <v>0</v>
      </c>
      <c r="BF684">
        <v>4050</v>
      </c>
      <c r="BG684">
        <v>0</v>
      </c>
      <c r="BH684">
        <v>0</v>
      </c>
      <c r="BI684">
        <v>0</v>
      </c>
      <c r="BJ684">
        <v>1</v>
      </c>
      <c r="BK684">
        <v>1</v>
      </c>
      <c r="BL684">
        <v>1.0458238124847401</v>
      </c>
      <c r="BM684">
        <v>0</v>
      </c>
      <c r="BN684">
        <v>0</v>
      </c>
      <c r="BO684">
        <v>10989</v>
      </c>
      <c r="BP684">
        <v>0</v>
      </c>
      <c r="BQ684">
        <v>0</v>
      </c>
      <c r="BR684">
        <v>0</v>
      </c>
      <c r="BS684">
        <f t="shared" si="166"/>
        <v>3.2457247331043201E-2</v>
      </c>
      <c r="BT684">
        <f t="shared" si="167"/>
        <v>1.9458526108082429E-2</v>
      </c>
      <c r="BU684">
        <f t="shared" si="168"/>
        <v>2.2253092817258624</v>
      </c>
      <c r="BV684">
        <f t="shared" si="169"/>
        <v>0.90308998699194343</v>
      </c>
      <c r="BX684" t="s">
        <v>3622</v>
      </c>
      <c r="BY684" t="s">
        <v>5573</v>
      </c>
    </row>
    <row r="685" spans="2:77" x14ac:dyDescent="0.15">
      <c r="B685">
        <v>684</v>
      </c>
      <c r="C685">
        <v>2010</v>
      </c>
      <c r="D685">
        <v>84</v>
      </c>
      <c r="E685" t="s">
        <v>3627</v>
      </c>
      <c r="F685" s="1">
        <v>40339</v>
      </c>
      <c r="G685">
        <v>2031914500</v>
      </c>
      <c r="H685">
        <v>2E-3</v>
      </c>
      <c r="I685">
        <v>287278</v>
      </c>
      <c r="J685">
        <v>252</v>
      </c>
      <c r="K685">
        <v>13464</v>
      </c>
      <c r="L685" t="s">
        <v>33</v>
      </c>
      <c r="M685" t="s">
        <v>33</v>
      </c>
      <c r="N685" t="s">
        <v>84</v>
      </c>
      <c r="O685" t="s">
        <v>4261</v>
      </c>
      <c r="P685">
        <v>1</v>
      </c>
      <c r="Q685" t="s">
        <v>3627</v>
      </c>
      <c r="R685" t="s">
        <v>3628</v>
      </c>
      <c r="S685" t="s">
        <v>3629</v>
      </c>
      <c r="T685">
        <v>2010</v>
      </c>
      <c r="U685" t="s">
        <v>3630</v>
      </c>
      <c r="V685" t="s">
        <v>5602</v>
      </c>
      <c r="W685" t="s">
        <v>3631</v>
      </c>
      <c r="X685">
        <v>8.1999999999999993</v>
      </c>
      <c r="Y685">
        <v>258</v>
      </c>
      <c r="Z685">
        <v>8</v>
      </c>
      <c r="AA685">
        <f t="shared" si="170"/>
        <v>2</v>
      </c>
      <c r="AB685" t="s">
        <v>5429</v>
      </c>
      <c r="AC685">
        <f t="shared" si="156"/>
        <v>4</v>
      </c>
      <c r="AD685">
        <f t="shared" si="157"/>
        <v>4</v>
      </c>
      <c r="AE685">
        <f t="shared" si="158"/>
        <v>0</v>
      </c>
      <c r="AF685">
        <f t="shared" si="159"/>
        <v>6</v>
      </c>
      <c r="AG685">
        <f t="shared" si="160"/>
        <v>9.3079054295176746</v>
      </c>
      <c r="AH685">
        <f t="shared" si="161"/>
        <v>5.4583023686148584</v>
      </c>
      <c r="AI685">
        <f t="shared" si="162"/>
        <v>2.4014005407815437</v>
      </c>
      <c r="AJ685">
        <f t="shared" si="163"/>
        <v>4.1291741029677675</v>
      </c>
      <c r="AK685">
        <f t="shared" si="164"/>
        <v>2.4116197059632301</v>
      </c>
      <c r="AL685">
        <f t="shared" si="165"/>
        <v>0.90308998699194343</v>
      </c>
      <c r="AW685">
        <v>176</v>
      </c>
      <c r="AX685">
        <v>2</v>
      </c>
      <c r="AY685" t="s">
        <v>947</v>
      </c>
      <c r="AZ685" t="s">
        <v>949</v>
      </c>
      <c r="BA685">
        <v>10</v>
      </c>
      <c r="BB685">
        <v>144</v>
      </c>
      <c r="BC685">
        <v>1754.67663574219</v>
      </c>
      <c r="BD685">
        <v>76</v>
      </c>
      <c r="BE685">
        <v>141.13339233398401</v>
      </c>
      <c r="BF685">
        <v>1669</v>
      </c>
      <c r="BG685">
        <v>5.1318921148777001E-2</v>
      </c>
      <c r="BH685">
        <v>305.87600708007801</v>
      </c>
      <c r="BI685">
        <v>10.4166669845581</v>
      </c>
      <c r="BJ685">
        <v>10</v>
      </c>
      <c r="BK685">
        <v>150</v>
      </c>
      <c r="BL685">
        <v>42.518394470214801</v>
      </c>
      <c r="BM685">
        <v>81</v>
      </c>
      <c r="BN685">
        <v>259.89678955078102</v>
      </c>
      <c r="BO685">
        <v>4426</v>
      </c>
      <c r="BP685">
        <v>1.8167399684898599E-4</v>
      </c>
      <c r="BQ685">
        <v>425.70819091796898</v>
      </c>
      <c r="BR685">
        <v>10.4166669845581</v>
      </c>
      <c r="BS685">
        <f t="shared" si="166"/>
        <v>3.2441970933076978</v>
      </c>
      <c r="BT685">
        <f t="shared" si="167"/>
        <v>1.6285768568415959</v>
      </c>
      <c r="BU685">
        <f t="shared" si="168"/>
        <v>2.4116197059632301</v>
      </c>
      <c r="BV685">
        <f t="shared" si="169"/>
        <v>0.90308998699194343</v>
      </c>
      <c r="BX685" t="s">
        <v>3628</v>
      </c>
      <c r="BY685" t="s">
        <v>5602</v>
      </c>
    </row>
    <row r="686" spans="2:77" x14ac:dyDescent="0.15">
      <c r="B686">
        <v>685</v>
      </c>
      <c r="C686">
        <v>2010</v>
      </c>
      <c r="D686">
        <v>85</v>
      </c>
      <c r="E686" t="s">
        <v>3632</v>
      </c>
      <c r="F686" s="1">
        <v>40416</v>
      </c>
      <c r="G686">
        <v>1991492500</v>
      </c>
      <c r="H686">
        <v>2E-3</v>
      </c>
      <c r="I686">
        <v>276536</v>
      </c>
      <c r="J686">
        <v>231</v>
      </c>
      <c r="K686">
        <v>14168</v>
      </c>
      <c r="L686" t="s">
        <v>33</v>
      </c>
      <c r="M686" t="s">
        <v>33</v>
      </c>
      <c r="N686" t="s">
        <v>880</v>
      </c>
      <c r="O686" t="s">
        <v>4261</v>
      </c>
      <c r="P686">
        <v>1</v>
      </c>
      <c r="Q686" t="s">
        <v>3632</v>
      </c>
      <c r="R686" t="s">
        <v>3633</v>
      </c>
      <c r="S686" t="s">
        <v>3634</v>
      </c>
      <c r="T686">
        <v>2010</v>
      </c>
      <c r="U686" t="s">
        <v>3635</v>
      </c>
      <c r="V686" t="s">
        <v>5753</v>
      </c>
      <c r="W686" t="s">
        <v>3636</v>
      </c>
      <c r="X686">
        <v>5.3</v>
      </c>
      <c r="Y686">
        <v>228</v>
      </c>
      <c r="Z686">
        <v>3</v>
      </c>
      <c r="AA686">
        <f t="shared" si="170"/>
        <v>2</v>
      </c>
      <c r="AB686" t="s">
        <v>5446</v>
      </c>
      <c r="AC686">
        <f t="shared" si="156"/>
        <v>6</v>
      </c>
      <c r="AD686">
        <f t="shared" si="157"/>
        <v>4</v>
      </c>
      <c r="AE686">
        <f t="shared" si="158"/>
        <v>0</v>
      </c>
      <c r="AF686">
        <f t="shared" si="159"/>
        <v>8</v>
      </c>
      <c r="AG686">
        <f t="shared" si="160"/>
        <v>9.2991786751868482</v>
      </c>
      <c r="AH686">
        <f t="shared" si="161"/>
        <v>5.4417516766303464</v>
      </c>
      <c r="AI686">
        <f t="shared" si="162"/>
        <v>2.363611979892144</v>
      </c>
      <c r="AJ686">
        <f t="shared" si="163"/>
        <v>4.1513085481820182</v>
      </c>
      <c r="AK686">
        <f t="shared" si="164"/>
        <v>2.3579348470004535</v>
      </c>
      <c r="AL686">
        <f t="shared" si="165"/>
        <v>0.47712125471966244</v>
      </c>
      <c r="AW686">
        <v>733</v>
      </c>
      <c r="AX686">
        <v>2</v>
      </c>
      <c r="AY686" t="s">
        <v>3901</v>
      </c>
      <c r="AZ686" t="s">
        <v>3903</v>
      </c>
      <c r="BA686">
        <v>8</v>
      </c>
      <c r="BB686">
        <v>74</v>
      </c>
      <c r="BC686">
        <v>494.77420043945301</v>
      </c>
      <c r="BD686">
        <v>44</v>
      </c>
      <c r="BE686">
        <v>128.11682128906301</v>
      </c>
      <c r="BF686">
        <v>1788</v>
      </c>
      <c r="BG686">
        <v>1.41891110688448E-2</v>
      </c>
      <c r="BH686">
        <v>678.542724609375</v>
      </c>
      <c r="BI686">
        <v>14.5</v>
      </c>
      <c r="BJ686">
        <v>8</v>
      </c>
      <c r="BK686">
        <v>76</v>
      </c>
      <c r="BL686">
        <v>22.473526000976602</v>
      </c>
      <c r="BM686">
        <v>46</v>
      </c>
      <c r="BN686">
        <v>242.02281188964801</v>
      </c>
      <c r="BO686">
        <v>4623</v>
      </c>
      <c r="BP686" s="6">
        <v>9.4513357907999293E-5</v>
      </c>
      <c r="BQ686">
        <v>957.17614746093795</v>
      </c>
      <c r="BR686">
        <v>14.5</v>
      </c>
      <c r="BS686">
        <f t="shared" si="166"/>
        <v>2.6944070456480627</v>
      </c>
      <c r="BT686">
        <f t="shared" si="167"/>
        <v>1.3516712167285196</v>
      </c>
      <c r="BU686">
        <f t="shared" si="168"/>
        <v>2.3579348470004535</v>
      </c>
      <c r="BV686">
        <f t="shared" si="169"/>
        <v>0.47712125471966244</v>
      </c>
      <c r="BX686" t="s">
        <v>3633</v>
      </c>
      <c r="BY686" t="s">
        <v>5753</v>
      </c>
    </row>
    <row r="687" spans="2:77" x14ac:dyDescent="0.15">
      <c r="B687">
        <v>686</v>
      </c>
      <c r="C687">
        <v>2010</v>
      </c>
      <c r="D687">
        <v>86</v>
      </c>
      <c r="E687" t="s">
        <v>3637</v>
      </c>
      <c r="F687" s="1">
        <v>40220</v>
      </c>
      <c r="G687">
        <v>2062933500</v>
      </c>
      <c r="H687">
        <v>2E-3</v>
      </c>
      <c r="I687">
        <v>265409</v>
      </c>
      <c r="J687">
        <v>263</v>
      </c>
      <c r="K687">
        <v>13920</v>
      </c>
      <c r="L687" t="s">
        <v>33</v>
      </c>
      <c r="M687" t="s">
        <v>33</v>
      </c>
      <c r="N687" t="s">
        <v>1710</v>
      </c>
      <c r="O687" t="s">
        <v>4261</v>
      </c>
      <c r="P687">
        <v>1</v>
      </c>
      <c r="Q687" t="s">
        <v>3637</v>
      </c>
      <c r="R687" t="s">
        <v>3638</v>
      </c>
      <c r="S687" t="s">
        <v>3639</v>
      </c>
      <c r="T687">
        <v>2010</v>
      </c>
      <c r="U687" t="s">
        <v>3640</v>
      </c>
      <c r="V687" t="s">
        <v>5618</v>
      </c>
      <c r="W687" t="s">
        <v>3641</v>
      </c>
      <c r="X687">
        <v>5.3</v>
      </c>
      <c r="Y687">
        <v>162</v>
      </c>
      <c r="Z687">
        <v>7</v>
      </c>
      <c r="AA687">
        <f t="shared" si="170"/>
        <v>2</v>
      </c>
      <c r="AB687" t="s">
        <v>5455</v>
      </c>
      <c r="AC687">
        <f t="shared" si="156"/>
        <v>9</v>
      </c>
      <c r="AD687">
        <f t="shared" si="157"/>
        <v>4</v>
      </c>
      <c r="AE687">
        <f t="shared" si="158"/>
        <v>0</v>
      </c>
      <c r="AF687">
        <f t="shared" si="159"/>
        <v>2</v>
      </c>
      <c r="AG687">
        <f t="shared" si="160"/>
        <v>9.3144852284343553</v>
      </c>
      <c r="AH687">
        <f t="shared" si="161"/>
        <v>5.4239156456725954</v>
      </c>
      <c r="AI687">
        <f t="shared" si="162"/>
        <v>2.4199557484897576</v>
      </c>
      <c r="AJ687">
        <f t="shared" si="163"/>
        <v>4.1436392352745424</v>
      </c>
      <c r="AK687">
        <f t="shared" si="164"/>
        <v>2.2095150145426303</v>
      </c>
      <c r="AL687">
        <f t="shared" si="165"/>
        <v>0.8450980400142567</v>
      </c>
      <c r="AW687">
        <v>299</v>
      </c>
      <c r="AX687">
        <v>2</v>
      </c>
      <c r="AY687" t="s">
        <v>1539</v>
      </c>
      <c r="AZ687" t="s">
        <v>1541</v>
      </c>
      <c r="BA687">
        <v>13</v>
      </c>
      <c r="BB687">
        <v>158</v>
      </c>
      <c r="BC687">
        <v>594.388671875</v>
      </c>
      <c r="BD687">
        <v>63</v>
      </c>
      <c r="BE687">
        <v>136.700119018555</v>
      </c>
      <c r="BF687">
        <v>1730</v>
      </c>
      <c r="BG687">
        <v>1.5884639695286799E-2</v>
      </c>
      <c r="BH687">
        <v>839.07562255859398</v>
      </c>
      <c r="BI687">
        <v>30.75</v>
      </c>
      <c r="BJ687">
        <v>13</v>
      </c>
      <c r="BK687">
        <v>166</v>
      </c>
      <c r="BL687">
        <v>38.963165283203097</v>
      </c>
      <c r="BM687">
        <v>70</v>
      </c>
      <c r="BN687">
        <v>256.03228759765602</v>
      </c>
      <c r="BO687">
        <v>4495</v>
      </c>
      <c r="BP687">
        <v>1.2779908138327301E-4</v>
      </c>
      <c r="BQ687">
        <v>2293.888671875</v>
      </c>
      <c r="BR687">
        <v>30.25</v>
      </c>
      <c r="BS687">
        <f t="shared" si="166"/>
        <v>2.774070523853025</v>
      </c>
      <c r="BT687">
        <f t="shared" si="167"/>
        <v>1.5906542307833191</v>
      </c>
      <c r="BU687">
        <f t="shared" si="168"/>
        <v>2.2095150145426303</v>
      </c>
      <c r="BV687">
        <f t="shared" si="169"/>
        <v>0.8450980400142567</v>
      </c>
      <c r="BX687" t="s">
        <v>3638</v>
      </c>
      <c r="BY687" t="s">
        <v>5618</v>
      </c>
    </row>
    <row r="688" spans="2:77" x14ac:dyDescent="0.15">
      <c r="B688">
        <v>687</v>
      </c>
      <c r="C688">
        <v>2010</v>
      </c>
      <c r="D688">
        <v>87</v>
      </c>
      <c r="E688" t="s">
        <v>3642</v>
      </c>
      <c r="F688" s="1">
        <v>40387</v>
      </c>
      <c r="G688">
        <v>1741701000</v>
      </c>
      <c r="H688">
        <v>2E-3</v>
      </c>
      <c r="I688">
        <v>260701</v>
      </c>
      <c r="J688">
        <v>140</v>
      </c>
      <c r="K688">
        <v>5639</v>
      </c>
      <c r="L688" t="s">
        <v>348</v>
      </c>
      <c r="M688" t="s">
        <v>348</v>
      </c>
      <c r="N688" t="s">
        <v>40</v>
      </c>
      <c r="O688" t="s">
        <v>4261</v>
      </c>
      <c r="P688" t="e">
        <v>#VALUE!</v>
      </c>
      <c r="Q688" t="s">
        <v>3643</v>
      </c>
      <c r="R688" t="s">
        <v>3644</v>
      </c>
      <c r="S688" t="s">
        <v>3645</v>
      </c>
      <c r="T688">
        <v>2010</v>
      </c>
      <c r="U688" t="s">
        <v>3646</v>
      </c>
      <c r="V688" t="s">
        <v>5575</v>
      </c>
      <c r="W688" t="s">
        <v>3647</v>
      </c>
      <c r="X688">
        <v>8.8000000000000007</v>
      </c>
      <c r="Y688">
        <v>138</v>
      </c>
      <c r="Z688">
        <v>27</v>
      </c>
      <c r="AA688">
        <f t="shared" si="170"/>
        <v>5</v>
      </c>
      <c r="AB688" t="s">
        <v>5426</v>
      </c>
      <c r="AC688">
        <f t="shared" si="156"/>
        <v>1</v>
      </c>
      <c r="AD688">
        <f t="shared" si="157"/>
        <v>1</v>
      </c>
      <c r="AE688">
        <f t="shared" si="158"/>
        <v>1</v>
      </c>
      <c r="AF688">
        <f t="shared" si="159"/>
        <v>7</v>
      </c>
      <c r="AG688">
        <f t="shared" si="160"/>
        <v>9.2409736011908432</v>
      </c>
      <c r="AH688">
        <f t="shared" si="161"/>
        <v>5.4161426970434681</v>
      </c>
      <c r="AI688">
        <f t="shared" si="162"/>
        <v>2.1461280356782377</v>
      </c>
      <c r="AJ688">
        <f t="shared" si="163"/>
        <v>3.7512020945883524</v>
      </c>
      <c r="AK688">
        <f t="shared" si="164"/>
        <v>2.1398790864012365</v>
      </c>
      <c r="AL688">
        <f t="shared" si="165"/>
        <v>1.4313637641589871</v>
      </c>
      <c r="AW688">
        <v>910</v>
      </c>
      <c r="AX688">
        <v>2</v>
      </c>
      <c r="AY688" t="s">
        <v>4837</v>
      </c>
      <c r="AZ688" t="s">
        <v>4839</v>
      </c>
      <c r="BA688">
        <v>7</v>
      </c>
      <c r="BB688">
        <v>87</v>
      </c>
      <c r="BC688">
        <v>837.55279541015602</v>
      </c>
      <c r="BD688">
        <v>40</v>
      </c>
      <c r="BE688">
        <v>124.150093078613</v>
      </c>
      <c r="BF688">
        <v>1838</v>
      </c>
      <c r="BG688">
        <v>2.4189241230487799E-2</v>
      </c>
      <c r="BH688">
        <v>0</v>
      </c>
      <c r="BI688">
        <v>0</v>
      </c>
      <c r="BJ688">
        <v>8</v>
      </c>
      <c r="BK688">
        <v>113</v>
      </c>
      <c r="BL688">
        <v>25.860364913940401</v>
      </c>
      <c r="BM688">
        <v>42</v>
      </c>
      <c r="BN688">
        <v>229.79089355468801</v>
      </c>
      <c r="BO688">
        <v>4894</v>
      </c>
      <c r="BP688" s="6">
        <v>5.4449676099466201E-5</v>
      </c>
      <c r="BQ688">
        <v>0</v>
      </c>
      <c r="BR688">
        <v>0</v>
      </c>
      <c r="BS688">
        <f t="shared" si="166"/>
        <v>2.9230121924642551</v>
      </c>
      <c r="BT688">
        <f t="shared" si="167"/>
        <v>1.4126346488890205</v>
      </c>
      <c r="BU688">
        <f t="shared" si="168"/>
        <v>2.1398790864012365</v>
      </c>
      <c r="BV688">
        <f t="shared" si="169"/>
        <v>1.4313637641589871</v>
      </c>
      <c r="BX688" t="s">
        <v>3644</v>
      </c>
      <c r="BY688" t="s">
        <v>5575</v>
      </c>
    </row>
    <row r="689" spans="1:77" x14ac:dyDescent="0.15">
      <c r="B689">
        <v>688</v>
      </c>
      <c r="C689">
        <v>2010</v>
      </c>
      <c r="D689">
        <v>88</v>
      </c>
      <c r="E689" t="s">
        <v>3648</v>
      </c>
      <c r="F689" s="1">
        <v>40472</v>
      </c>
      <c r="G689">
        <v>1760899000</v>
      </c>
      <c r="H689">
        <v>2E-3</v>
      </c>
      <c r="I689">
        <v>241438</v>
      </c>
      <c r="J689">
        <v>288</v>
      </c>
      <c r="K689">
        <v>14013</v>
      </c>
      <c r="L689" t="s">
        <v>33</v>
      </c>
      <c r="M689" t="s">
        <v>33</v>
      </c>
      <c r="N689" t="s">
        <v>880</v>
      </c>
      <c r="O689" t="s">
        <v>4261</v>
      </c>
      <c r="P689" t="e">
        <v>#VALUE!</v>
      </c>
      <c r="Q689" t="s">
        <v>3649</v>
      </c>
      <c r="R689" t="s">
        <v>3650</v>
      </c>
      <c r="S689" t="s">
        <v>3651</v>
      </c>
      <c r="T689">
        <v>2010</v>
      </c>
      <c r="U689" t="s">
        <v>3652</v>
      </c>
      <c r="V689" t="s">
        <v>5696</v>
      </c>
      <c r="W689" t="s">
        <v>3653</v>
      </c>
      <c r="X689">
        <v>6.6</v>
      </c>
      <c r="Y689">
        <v>163</v>
      </c>
      <c r="Z689">
        <v>6</v>
      </c>
      <c r="AA689">
        <f t="shared" si="170"/>
        <v>2</v>
      </c>
      <c r="AB689" t="s">
        <v>5446</v>
      </c>
      <c r="AC689">
        <f t="shared" si="156"/>
        <v>6</v>
      </c>
      <c r="AD689">
        <f t="shared" si="157"/>
        <v>4</v>
      </c>
      <c r="AE689">
        <f t="shared" si="158"/>
        <v>0</v>
      </c>
      <c r="AF689">
        <f t="shared" si="159"/>
        <v>10</v>
      </c>
      <c r="AG689">
        <f t="shared" si="160"/>
        <v>9.2457344468244056</v>
      </c>
      <c r="AH689">
        <f t="shared" si="161"/>
        <v>5.3828056248811444</v>
      </c>
      <c r="AI689">
        <f t="shared" si="162"/>
        <v>2.4593924877592306</v>
      </c>
      <c r="AJ689">
        <f t="shared" si="163"/>
        <v>4.1465311220074454</v>
      </c>
      <c r="AK689">
        <f t="shared" si="164"/>
        <v>2.2121876044039577</v>
      </c>
      <c r="AL689">
        <f t="shared" si="165"/>
        <v>0.77815125038364352</v>
      </c>
      <c r="AW689">
        <v>177</v>
      </c>
      <c r="AX689">
        <v>4</v>
      </c>
      <c r="AY689" t="s">
        <v>952</v>
      </c>
      <c r="AZ689" t="s">
        <v>954</v>
      </c>
      <c r="BA689">
        <v>3</v>
      </c>
      <c r="BB689">
        <v>9</v>
      </c>
      <c r="BC689">
        <v>5.5934300422668501</v>
      </c>
      <c r="BD689">
        <v>2</v>
      </c>
      <c r="BE689">
        <v>2</v>
      </c>
      <c r="BF689">
        <v>584</v>
      </c>
      <c r="BG689">
        <v>0</v>
      </c>
      <c r="BH689">
        <v>0</v>
      </c>
      <c r="BI689">
        <v>0</v>
      </c>
      <c r="BJ689">
        <v>13</v>
      </c>
      <c r="BK689">
        <v>227</v>
      </c>
      <c r="BL689">
        <v>58.004360198974602</v>
      </c>
      <c r="BM689">
        <v>78</v>
      </c>
      <c r="BN689">
        <v>254.45387268066401</v>
      </c>
      <c r="BO689">
        <v>4522</v>
      </c>
      <c r="BP689">
        <v>1.5744504344184E-4</v>
      </c>
      <c r="BQ689">
        <v>511.40252685546898</v>
      </c>
      <c r="BR689">
        <v>18.3333339691162</v>
      </c>
      <c r="BS689">
        <f t="shared" si="166"/>
        <v>0.74767821067523998</v>
      </c>
      <c r="BT689">
        <f t="shared" si="167"/>
        <v>1.7634606407902018</v>
      </c>
      <c r="BU689">
        <f t="shared" si="168"/>
        <v>2.2121876044039577</v>
      </c>
      <c r="BV689">
        <f t="shared" si="169"/>
        <v>0.77815125038364352</v>
      </c>
      <c r="BX689" t="s">
        <v>3650</v>
      </c>
      <c r="BY689" t="s">
        <v>5696</v>
      </c>
    </row>
    <row r="690" spans="1:77" x14ac:dyDescent="0.15">
      <c r="B690">
        <v>689</v>
      </c>
      <c r="C690">
        <v>2010</v>
      </c>
      <c r="D690">
        <v>89</v>
      </c>
      <c r="E690" t="s">
        <v>3654</v>
      </c>
      <c r="F690" s="1">
        <v>40535</v>
      </c>
      <c r="G690">
        <v>1631689000</v>
      </c>
      <c r="H690">
        <v>1E-3</v>
      </c>
      <c r="I690">
        <v>234093</v>
      </c>
      <c r="J690">
        <v>139</v>
      </c>
      <c r="K690">
        <v>4502</v>
      </c>
      <c r="L690" t="s">
        <v>348</v>
      </c>
      <c r="M690" t="s">
        <v>348</v>
      </c>
      <c r="N690" t="s">
        <v>3655</v>
      </c>
      <c r="O690" t="s">
        <v>4261</v>
      </c>
      <c r="P690" t="e">
        <v>#VALUE!</v>
      </c>
      <c r="Q690" t="s">
        <v>3656</v>
      </c>
      <c r="R690" t="s">
        <v>3657</v>
      </c>
      <c r="T690">
        <v>2010</v>
      </c>
      <c r="U690" t="s">
        <v>3658</v>
      </c>
      <c r="V690" t="s">
        <v>5766</v>
      </c>
      <c r="W690" t="s">
        <v>3659</v>
      </c>
      <c r="X690">
        <v>9.3000000000000007</v>
      </c>
      <c r="Y690">
        <v>103</v>
      </c>
      <c r="Z690">
        <v>1</v>
      </c>
      <c r="AA690">
        <f t="shared" si="170"/>
        <v>5</v>
      </c>
      <c r="AB690" t="s">
        <v>5474</v>
      </c>
      <c r="AC690">
        <f t="shared" si="156"/>
        <v>1</v>
      </c>
      <c r="AD690">
        <f t="shared" si="157"/>
        <v>1</v>
      </c>
      <c r="AE690">
        <f t="shared" si="158"/>
        <v>1</v>
      </c>
      <c r="AF690">
        <f t="shared" si="159"/>
        <v>12</v>
      </c>
      <c r="AG690">
        <f t="shared" si="160"/>
        <v>9.2126373857568087</v>
      </c>
      <c r="AH690">
        <f t="shared" si="161"/>
        <v>5.3693884273368386</v>
      </c>
      <c r="AI690">
        <f t="shared" si="162"/>
        <v>2.143014800254095</v>
      </c>
      <c r="AJ690">
        <f t="shared" si="163"/>
        <v>3.6534054906645004</v>
      </c>
      <c r="AK690">
        <f t="shared" si="164"/>
        <v>2.012837224705172</v>
      </c>
      <c r="AL690">
        <f t="shared" si="165"/>
        <v>0</v>
      </c>
      <c r="AW690">
        <v>948</v>
      </c>
      <c r="AX690">
        <v>2</v>
      </c>
      <c r="AY690" t="s">
        <v>5018</v>
      </c>
      <c r="AZ690" t="s">
        <v>5020</v>
      </c>
      <c r="BA690">
        <v>7</v>
      </c>
      <c r="BB690">
        <v>74</v>
      </c>
      <c r="BC690">
        <v>509.67172241210898</v>
      </c>
      <c r="BD690">
        <v>51</v>
      </c>
      <c r="BE690">
        <v>129.70013427734401</v>
      </c>
      <c r="BF690">
        <v>1772</v>
      </c>
      <c r="BG690">
        <v>1.42427626997232E-2</v>
      </c>
      <c r="BH690">
        <v>317.95819091796898</v>
      </c>
      <c r="BI690">
        <v>10.5</v>
      </c>
      <c r="BJ690">
        <v>7</v>
      </c>
      <c r="BK690">
        <v>84</v>
      </c>
      <c r="BL690">
        <v>109.21491241455099</v>
      </c>
      <c r="BM690">
        <v>61</v>
      </c>
      <c r="BN690">
        <v>268.98522949218801</v>
      </c>
      <c r="BO690">
        <v>4169</v>
      </c>
      <c r="BP690">
        <v>1.18675304111093E-3</v>
      </c>
      <c r="BQ690">
        <v>1829.41955566406</v>
      </c>
      <c r="BR690">
        <v>10.5</v>
      </c>
      <c r="BS690">
        <f t="shared" si="166"/>
        <v>2.7072905387465305</v>
      </c>
      <c r="BT690">
        <f t="shared" si="167"/>
        <v>2.0382819418227713</v>
      </c>
      <c r="BU690">
        <f t="shared" si="168"/>
        <v>2.012837224705172</v>
      </c>
      <c r="BV690">
        <f t="shared" si="169"/>
        <v>0</v>
      </c>
      <c r="BX690" t="s">
        <v>3657</v>
      </c>
      <c r="BY690" t="s">
        <v>5766</v>
      </c>
    </row>
    <row r="691" spans="1:77" x14ac:dyDescent="0.15">
      <c r="B691">
        <v>690</v>
      </c>
      <c r="C691">
        <v>2010</v>
      </c>
      <c r="D691">
        <v>90</v>
      </c>
      <c r="E691" t="s">
        <v>3660</v>
      </c>
      <c r="F691" s="1">
        <v>40409</v>
      </c>
      <c r="G691">
        <v>1586581500</v>
      </c>
      <c r="H691">
        <v>1E-3</v>
      </c>
      <c r="I691">
        <v>225955</v>
      </c>
      <c r="J691">
        <v>160</v>
      </c>
      <c r="K691">
        <v>8769</v>
      </c>
      <c r="L691" t="s">
        <v>25</v>
      </c>
      <c r="M691" t="s">
        <v>25</v>
      </c>
      <c r="N691" t="s">
        <v>2772</v>
      </c>
      <c r="O691" t="s">
        <v>4261</v>
      </c>
      <c r="P691">
        <v>1</v>
      </c>
      <c r="Q691" t="s">
        <v>3660</v>
      </c>
      <c r="R691" t="s">
        <v>3661</v>
      </c>
      <c r="S691" t="s">
        <v>3662</v>
      </c>
      <c r="T691">
        <v>2010</v>
      </c>
      <c r="U691" t="s">
        <v>3663</v>
      </c>
      <c r="V691" t="s">
        <v>5620</v>
      </c>
      <c r="W691" t="s">
        <v>3664</v>
      </c>
      <c r="X691">
        <v>7.2</v>
      </c>
      <c r="Y691">
        <v>636</v>
      </c>
      <c r="Z691">
        <v>3</v>
      </c>
      <c r="AA691">
        <f t="shared" si="170"/>
        <v>1</v>
      </c>
      <c r="AB691" t="s">
        <v>5468</v>
      </c>
      <c r="AC691">
        <f t="shared" si="156"/>
        <v>10</v>
      </c>
      <c r="AD691">
        <f t="shared" si="157"/>
        <v>5</v>
      </c>
      <c r="AE691">
        <f t="shared" si="158"/>
        <v>0</v>
      </c>
      <c r="AF691">
        <f t="shared" si="159"/>
        <v>8</v>
      </c>
      <c r="AG691">
        <f t="shared" si="160"/>
        <v>9.2004623859801864</v>
      </c>
      <c r="AH691">
        <f t="shared" si="161"/>
        <v>5.3540219559720832</v>
      </c>
      <c r="AI691">
        <f t="shared" si="162"/>
        <v>2.2041199826559246</v>
      </c>
      <c r="AJ691">
        <f t="shared" si="163"/>
        <v>3.9429500700770985</v>
      </c>
      <c r="AK691">
        <f t="shared" si="164"/>
        <v>2.8034571156484138</v>
      </c>
      <c r="AL691">
        <f t="shared" si="165"/>
        <v>0.47712125471966244</v>
      </c>
      <c r="AW691">
        <v>101</v>
      </c>
      <c r="AX691">
        <v>1</v>
      </c>
      <c r="AY691" t="s">
        <v>572</v>
      </c>
      <c r="AZ691" t="s">
        <v>574</v>
      </c>
      <c r="BA691">
        <v>32</v>
      </c>
      <c r="BB691">
        <v>705</v>
      </c>
      <c r="BC691">
        <v>6613.36865234375</v>
      </c>
      <c r="BD691">
        <v>251</v>
      </c>
      <c r="BE691">
        <v>202.91648864746099</v>
      </c>
      <c r="BF691">
        <v>1115</v>
      </c>
      <c r="BG691">
        <v>8.6862809956073803E-2</v>
      </c>
      <c r="BH691">
        <v>1115.32897949219</v>
      </c>
      <c r="BI691">
        <v>252.483322143555</v>
      </c>
      <c r="BJ691">
        <v>33</v>
      </c>
      <c r="BK691">
        <v>754</v>
      </c>
      <c r="BL691">
        <v>6889.96533203125</v>
      </c>
      <c r="BM691">
        <v>264</v>
      </c>
      <c r="BN691">
        <v>325.71237182617199</v>
      </c>
      <c r="BO691">
        <v>3858</v>
      </c>
      <c r="BP691">
        <v>8.6248740553855896E-2</v>
      </c>
      <c r="BQ691">
        <v>2298.36938476563</v>
      </c>
      <c r="BR691">
        <v>251.48333740234401</v>
      </c>
      <c r="BS691">
        <f t="shared" si="166"/>
        <v>3.8204227324750653</v>
      </c>
      <c r="BT691">
        <f t="shared" si="167"/>
        <v>3.8382170366905854</v>
      </c>
      <c r="BU691">
        <f t="shared" si="168"/>
        <v>2.8034571156484138</v>
      </c>
      <c r="BV691">
        <f t="shared" si="169"/>
        <v>0.47712125471966244</v>
      </c>
      <c r="BX691" t="s">
        <v>3661</v>
      </c>
      <c r="BY691" t="s">
        <v>5620</v>
      </c>
    </row>
    <row r="692" spans="1:77" x14ac:dyDescent="0.15">
      <c r="B692">
        <v>691</v>
      </c>
      <c r="C692">
        <v>2010</v>
      </c>
      <c r="D692">
        <v>91</v>
      </c>
      <c r="E692" t="s">
        <v>3665</v>
      </c>
      <c r="F692" s="1">
        <v>40234</v>
      </c>
      <c r="G692">
        <v>1672315500</v>
      </c>
      <c r="H692">
        <v>2E-3</v>
      </c>
      <c r="I692">
        <v>224808</v>
      </c>
      <c r="J692">
        <v>186</v>
      </c>
      <c r="K692">
        <v>13044</v>
      </c>
      <c r="L692" t="s">
        <v>33</v>
      </c>
      <c r="M692" t="s">
        <v>33</v>
      </c>
      <c r="N692" t="s">
        <v>2322</v>
      </c>
      <c r="O692" t="s">
        <v>4261</v>
      </c>
      <c r="P692">
        <v>1</v>
      </c>
      <c r="Q692" t="s">
        <v>3665</v>
      </c>
      <c r="R692" t="s">
        <v>3666</v>
      </c>
      <c r="S692" t="s">
        <v>3667</v>
      </c>
      <c r="T692">
        <v>2009</v>
      </c>
      <c r="U692" t="s">
        <v>3668</v>
      </c>
      <c r="V692" t="s">
        <v>5703</v>
      </c>
      <c r="W692" t="s">
        <v>3669</v>
      </c>
      <c r="X692">
        <v>7.1</v>
      </c>
      <c r="Y692">
        <v>272</v>
      </c>
      <c r="Z692">
        <v>17</v>
      </c>
      <c r="AA692">
        <f t="shared" si="170"/>
        <v>2</v>
      </c>
      <c r="AB692" t="s">
        <v>5461</v>
      </c>
      <c r="AC692">
        <f t="shared" si="156"/>
        <v>8</v>
      </c>
      <c r="AD692">
        <f t="shared" si="157"/>
        <v>5</v>
      </c>
      <c r="AE692">
        <f t="shared" si="158"/>
        <v>0</v>
      </c>
      <c r="AF692">
        <f t="shared" si="159"/>
        <v>2</v>
      </c>
      <c r="AG692">
        <f t="shared" si="160"/>
        <v>9.2233182150785353</v>
      </c>
      <c r="AH692">
        <f t="shared" si="161"/>
        <v>5.3518117619416641</v>
      </c>
      <c r="AI692">
        <f t="shared" si="162"/>
        <v>2.2695129442179165</v>
      </c>
      <c r="AJ692">
        <f t="shared" si="163"/>
        <v>4.115410790133919</v>
      </c>
      <c r="AK692">
        <f t="shared" si="164"/>
        <v>2.4345689040341987</v>
      </c>
      <c r="AL692">
        <f t="shared" si="165"/>
        <v>1.2304489213782739</v>
      </c>
      <c r="AW692">
        <v>940</v>
      </c>
      <c r="AX692">
        <v>2</v>
      </c>
      <c r="AY692" t="s">
        <v>4978</v>
      </c>
      <c r="AZ692" t="s">
        <v>4980</v>
      </c>
      <c r="BA692">
        <v>11</v>
      </c>
      <c r="BB692">
        <v>143</v>
      </c>
      <c r="BC692">
        <v>1096.07116699219</v>
      </c>
      <c r="BD692">
        <v>69</v>
      </c>
      <c r="BE692">
        <v>138.48342895507801</v>
      </c>
      <c r="BF692">
        <v>1702</v>
      </c>
      <c r="BG692">
        <v>3.0881080776453001E-2</v>
      </c>
      <c r="BH692">
        <v>332.25421142578102</v>
      </c>
      <c r="BI692">
        <v>21.5</v>
      </c>
      <c r="BJ692">
        <v>12</v>
      </c>
      <c r="BK692">
        <v>172</v>
      </c>
      <c r="BL692">
        <v>46.371040344238303</v>
      </c>
      <c r="BM692">
        <v>80</v>
      </c>
      <c r="BN692">
        <v>258.63241577148398</v>
      </c>
      <c r="BO692">
        <v>4458</v>
      </c>
      <c r="BP692">
        <v>1.8274942704010801E-4</v>
      </c>
      <c r="BQ692">
        <v>1042.68811035156</v>
      </c>
      <c r="BR692">
        <v>24</v>
      </c>
      <c r="BS692">
        <f t="shared" si="166"/>
        <v>3.0398387534445028</v>
      </c>
      <c r="BT692">
        <f t="shared" si="167"/>
        <v>1.666246839494977</v>
      </c>
      <c r="BU692">
        <f t="shared" si="168"/>
        <v>2.4345689040341987</v>
      </c>
      <c r="BV692">
        <f t="shared" si="169"/>
        <v>1.2304489213782739</v>
      </c>
      <c r="BX692" t="s">
        <v>3666</v>
      </c>
      <c r="BY692" t="s">
        <v>5703</v>
      </c>
    </row>
    <row r="693" spans="1:77" x14ac:dyDescent="0.15">
      <c r="B693">
        <v>692</v>
      </c>
      <c r="C693">
        <v>2010</v>
      </c>
      <c r="D693">
        <v>92</v>
      </c>
      <c r="E693" t="s">
        <v>3670</v>
      </c>
      <c r="F693" s="1">
        <v>40283</v>
      </c>
      <c r="G693">
        <v>1634626500</v>
      </c>
      <c r="H693">
        <v>1E-3</v>
      </c>
      <c r="I693">
        <v>219196</v>
      </c>
      <c r="J693">
        <v>253</v>
      </c>
      <c r="K693">
        <v>15862</v>
      </c>
      <c r="L693" t="s">
        <v>33</v>
      </c>
      <c r="M693" t="s">
        <v>33</v>
      </c>
      <c r="N693" t="s">
        <v>26</v>
      </c>
      <c r="O693" t="s">
        <v>4261</v>
      </c>
      <c r="P693">
        <v>1</v>
      </c>
      <c r="Q693" t="s">
        <v>3670</v>
      </c>
      <c r="R693" t="s">
        <v>3671</v>
      </c>
      <c r="S693" t="s">
        <v>3672</v>
      </c>
      <c r="T693">
        <v>2010</v>
      </c>
      <c r="U693" t="s">
        <v>3673</v>
      </c>
      <c r="V693" t="s">
        <v>5651</v>
      </c>
      <c r="W693" t="s">
        <v>3674</v>
      </c>
      <c r="X693">
        <v>5.9</v>
      </c>
      <c r="Y693">
        <v>389</v>
      </c>
      <c r="Z693">
        <v>12</v>
      </c>
      <c r="AA693">
        <f t="shared" si="170"/>
        <v>2</v>
      </c>
      <c r="AB693" t="s">
        <v>5424</v>
      </c>
      <c r="AC693">
        <f t="shared" si="156"/>
        <v>2</v>
      </c>
      <c r="AD693">
        <f t="shared" si="157"/>
        <v>2</v>
      </c>
      <c r="AE693">
        <f t="shared" si="158"/>
        <v>0</v>
      </c>
      <c r="AF693">
        <f t="shared" si="159"/>
        <v>4</v>
      </c>
      <c r="AG693">
        <f t="shared" si="160"/>
        <v>9.2134185352719289</v>
      </c>
      <c r="AH693">
        <f t="shared" si="161"/>
        <v>5.3408326246582343</v>
      </c>
      <c r="AI693">
        <f t="shared" si="162"/>
        <v>2.4031205211758175</v>
      </c>
      <c r="AJ693">
        <f t="shared" si="163"/>
        <v>4.2003579455416347</v>
      </c>
      <c r="AK693">
        <f t="shared" si="164"/>
        <v>2.5899496013257073</v>
      </c>
      <c r="AL693">
        <f t="shared" si="165"/>
        <v>1.0791812460476247</v>
      </c>
      <c r="AW693">
        <v>893</v>
      </c>
      <c r="AX693">
        <v>3</v>
      </c>
      <c r="AY693" t="s">
        <v>4720</v>
      </c>
      <c r="AZ693" t="s">
        <v>4722</v>
      </c>
      <c r="BA693">
        <v>4</v>
      </c>
      <c r="BB693">
        <v>21</v>
      </c>
      <c r="BC693">
        <v>460.99148559570301</v>
      </c>
      <c r="BD693">
        <v>8</v>
      </c>
      <c r="BE693">
        <v>5.8333334922790501</v>
      </c>
      <c r="BF693">
        <v>556</v>
      </c>
      <c r="BG693">
        <v>-0.121808066964149</v>
      </c>
      <c r="BH693">
        <v>0</v>
      </c>
      <c r="BI693">
        <v>0</v>
      </c>
      <c r="BJ693">
        <v>10</v>
      </c>
      <c r="BK693">
        <v>126</v>
      </c>
      <c r="BL693">
        <v>405.39105224609398</v>
      </c>
      <c r="BM693">
        <v>68</v>
      </c>
      <c r="BN693">
        <v>278.44485473632801</v>
      </c>
      <c r="BO693">
        <v>4082</v>
      </c>
      <c r="BP693">
        <v>4.8799407668411697E-3</v>
      </c>
      <c r="BQ693">
        <v>1430.77368164063</v>
      </c>
      <c r="BR693">
        <v>16.5</v>
      </c>
      <c r="BS693">
        <f t="shared" si="166"/>
        <v>2.6636929041468038</v>
      </c>
      <c r="BT693">
        <f t="shared" si="167"/>
        <v>2.6078741587550369</v>
      </c>
      <c r="BU693">
        <f t="shared" si="168"/>
        <v>2.5899496013257073</v>
      </c>
      <c r="BV693">
        <f t="shared" si="169"/>
        <v>1.0791812460476247</v>
      </c>
      <c r="BX693" t="s">
        <v>3671</v>
      </c>
      <c r="BY693" t="s">
        <v>5651</v>
      </c>
    </row>
    <row r="694" spans="1:77" x14ac:dyDescent="0.15">
      <c r="B694">
        <v>693</v>
      </c>
      <c r="C694">
        <v>2010</v>
      </c>
      <c r="D694">
        <v>93</v>
      </c>
      <c r="E694" t="s">
        <v>3675</v>
      </c>
      <c r="F694" s="1">
        <v>40234</v>
      </c>
      <c r="G694">
        <v>1547760000</v>
      </c>
      <c r="H694">
        <v>1E-3</v>
      </c>
      <c r="I694">
        <v>208660</v>
      </c>
      <c r="J694">
        <v>213</v>
      </c>
      <c r="K694">
        <v>10916</v>
      </c>
      <c r="L694" t="s">
        <v>33</v>
      </c>
      <c r="M694" t="s">
        <v>33</v>
      </c>
      <c r="N694" t="s">
        <v>40</v>
      </c>
      <c r="O694" t="s">
        <v>4261</v>
      </c>
      <c r="P694">
        <v>1</v>
      </c>
      <c r="Q694" t="s">
        <v>3675</v>
      </c>
      <c r="R694" t="s">
        <v>3676</v>
      </c>
      <c r="S694" t="s">
        <v>3677</v>
      </c>
      <c r="T694">
        <v>2009</v>
      </c>
      <c r="U694" t="s">
        <v>3678</v>
      </c>
      <c r="V694" t="s">
        <v>5767</v>
      </c>
      <c r="W694" t="s">
        <v>3680</v>
      </c>
      <c r="X694">
        <v>7.1</v>
      </c>
      <c r="Y694">
        <v>343</v>
      </c>
      <c r="Z694">
        <v>14</v>
      </c>
      <c r="AA694">
        <f t="shared" si="170"/>
        <v>2</v>
      </c>
      <c r="AB694" t="s">
        <v>5426</v>
      </c>
      <c r="AC694">
        <f t="shared" si="156"/>
        <v>1</v>
      </c>
      <c r="AD694">
        <f t="shared" si="157"/>
        <v>1</v>
      </c>
      <c r="AE694">
        <f t="shared" si="158"/>
        <v>0</v>
      </c>
      <c r="AF694">
        <f t="shared" si="159"/>
        <v>2</v>
      </c>
      <c r="AG694">
        <f t="shared" si="160"/>
        <v>9.1897036186489469</v>
      </c>
      <c r="AH694">
        <f t="shared" si="161"/>
        <v>5.3194392030460493</v>
      </c>
      <c r="AI694">
        <f t="shared" si="162"/>
        <v>2.3283796034387376</v>
      </c>
      <c r="AJ694">
        <f t="shared" si="163"/>
        <v>4.0380635269978589</v>
      </c>
      <c r="AK694">
        <f t="shared" si="164"/>
        <v>2.5352941200427699</v>
      </c>
      <c r="AL694">
        <f t="shared" si="165"/>
        <v>1.1461280356782377</v>
      </c>
      <c r="AW694">
        <v>716</v>
      </c>
      <c r="AX694">
        <v>1</v>
      </c>
      <c r="AY694" t="s">
        <v>3818</v>
      </c>
      <c r="AZ694" t="s">
        <v>3820</v>
      </c>
      <c r="BA694">
        <v>24</v>
      </c>
      <c r="BB694">
        <v>494</v>
      </c>
      <c r="BC694">
        <v>3270.56640625</v>
      </c>
      <c r="BD694">
        <v>202</v>
      </c>
      <c r="BE694">
        <v>190.94979858398401</v>
      </c>
      <c r="BF694">
        <v>1170</v>
      </c>
      <c r="BG694">
        <v>4.2540993541479097E-2</v>
      </c>
      <c r="BH694">
        <v>759.62976074218795</v>
      </c>
      <c r="BI694">
        <v>138.83332824707</v>
      </c>
      <c r="BJ694">
        <v>25</v>
      </c>
      <c r="BK694">
        <v>529</v>
      </c>
      <c r="BL694">
        <v>3519.59497070313</v>
      </c>
      <c r="BM694">
        <v>209</v>
      </c>
      <c r="BN694">
        <v>300.23577880859398</v>
      </c>
      <c r="BO694">
        <v>4161</v>
      </c>
      <c r="BP694">
        <v>4.3673235923051799E-2</v>
      </c>
      <c r="BQ694">
        <v>1227.36413574219</v>
      </c>
      <c r="BR694">
        <v>151.33332824707</v>
      </c>
      <c r="BS694">
        <f t="shared" si="166"/>
        <v>3.514622971561594</v>
      </c>
      <c r="BT694">
        <f t="shared" si="167"/>
        <v>3.54649268844702</v>
      </c>
      <c r="BU694">
        <f t="shared" si="168"/>
        <v>2.5352941200427699</v>
      </c>
      <c r="BV694">
        <f t="shared" si="169"/>
        <v>1.1461280356782377</v>
      </c>
      <c r="BX694" t="s">
        <v>3676</v>
      </c>
      <c r="BY694" t="s">
        <v>5767</v>
      </c>
    </row>
    <row r="695" spans="1:77" x14ac:dyDescent="0.15">
      <c r="B695">
        <v>694</v>
      </c>
      <c r="C695">
        <v>2010</v>
      </c>
      <c r="D695">
        <v>94</v>
      </c>
      <c r="E695" t="s">
        <v>3681</v>
      </c>
      <c r="F695" s="1">
        <v>40500</v>
      </c>
      <c r="G695">
        <v>1517620500</v>
      </c>
      <c r="H695">
        <v>1E-3</v>
      </c>
      <c r="I695">
        <v>196937</v>
      </c>
      <c r="J695">
        <v>234</v>
      </c>
      <c r="K695">
        <v>11897</v>
      </c>
      <c r="L695" t="s">
        <v>25</v>
      </c>
      <c r="M695" t="s">
        <v>25</v>
      </c>
      <c r="N695" t="s">
        <v>2772</v>
      </c>
      <c r="O695" t="s">
        <v>4261</v>
      </c>
      <c r="P695">
        <v>1</v>
      </c>
      <c r="Q695" t="s">
        <v>3681</v>
      </c>
      <c r="R695" t="s">
        <v>3682</v>
      </c>
      <c r="S695" t="s">
        <v>3683</v>
      </c>
      <c r="T695">
        <v>2010</v>
      </c>
      <c r="U695" t="s">
        <v>3684</v>
      </c>
      <c r="V695" t="s">
        <v>5608</v>
      </c>
      <c r="W695" t="s">
        <v>3685</v>
      </c>
      <c r="X695">
        <v>7.7</v>
      </c>
      <c r="Y695">
        <v>666</v>
      </c>
      <c r="Z695">
        <v>16</v>
      </c>
      <c r="AA695">
        <f t="shared" si="170"/>
        <v>1</v>
      </c>
      <c r="AB695" t="s">
        <v>5468</v>
      </c>
      <c r="AC695">
        <f t="shared" si="156"/>
        <v>10</v>
      </c>
      <c r="AD695">
        <f t="shared" si="157"/>
        <v>5</v>
      </c>
      <c r="AE695">
        <f t="shared" si="158"/>
        <v>0</v>
      </c>
      <c r="AF695">
        <f t="shared" si="159"/>
        <v>11</v>
      </c>
      <c r="AG695">
        <f t="shared" si="160"/>
        <v>9.1811631843650208</v>
      </c>
      <c r="AH695">
        <f t="shared" si="161"/>
        <v>5.2943273178965997</v>
      </c>
      <c r="AI695">
        <f t="shared" si="162"/>
        <v>2.3692158574101425</v>
      </c>
      <c r="AJ695">
        <f t="shared" si="163"/>
        <v>4.0754374615856124</v>
      </c>
      <c r="AK695">
        <f t="shared" si="164"/>
        <v>2.823474229170301</v>
      </c>
      <c r="AL695">
        <f t="shared" si="165"/>
        <v>1.2041199826559246</v>
      </c>
      <c r="AW695">
        <v>526</v>
      </c>
      <c r="AX695">
        <v>1</v>
      </c>
      <c r="AY695" t="s">
        <v>2800</v>
      </c>
      <c r="AZ695" t="s">
        <v>2801</v>
      </c>
      <c r="BA695">
        <v>10</v>
      </c>
      <c r="BB695">
        <v>169</v>
      </c>
      <c r="BC695">
        <v>1452.94653320313</v>
      </c>
      <c r="BD695">
        <v>88</v>
      </c>
      <c r="BE695">
        <v>159.69985961914099</v>
      </c>
      <c r="BF695">
        <v>1363</v>
      </c>
      <c r="BG695">
        <v>1.9041942432522801E-2</v>
      </c>
      <c r="BH695">
        <v>43.421962738037102</v>
      </c>
      <c r="BI695">
        <v>3.5</v>
      </c>
      <c r="BJ695">
        <v>11</v>
      </c>
      <c r="BK695">
        <v>202</v>
      </c>
      <c r="BL695">
        <v>1605.97680664063</v>
      </c>
      <c r="BM695">
        <v>102</v>
      </c>
      <c r="BN695">
        <v>286.9853515625</v>
      </c>
      <c r="BO695">
        <v>4035</v>
      </c>
      <c r="BP695">
        <v>2.0038174465298701E-2</v>
      </c>
      <c r="BQ695">
        <v>200.74081420898401</v>
      </c>
      <c r="BR695">
        <v>4</v>
      </c>
      <c r="BS695">
        <f t="shared" si="166"/>
        <v>3.162249633044008</v>
      </c>
      <c r="BT695">
        <f t="shared" si="167"/>
        <v>3.205739268949682</v>
      </c>
      <c r="BU695">
        <f t="shared" si="168"/>
        <v>2.823474229170301</v>
      </c>
      <c r="BV695">
        <f t="shared" si="169"/>
        <v>1.2041199826559246</v>
      </c>
      <c r="BX695" t="s">
        <v>3682</v>
      </c>
      <c r="BY695" t="s">
        <v>5608</v>
      </c>
    </row>
    <row r="696" spans="1:77" x14ac:dyDescent="0.15">
      <c r="B696">
        <v>695</v>
      </c>
      <c r="C696">
        <v>2010</v>
      </c>
      <c r="D696">
        <v>95</v>
      </c>
      <c r="E696" t="s">
        <v>3686</v>
      </c>
      <c r="F696" s="1">
        <v>40206</v>
      </c>
      <c r="G696">
        <v>1344405500</v>
      </c>
      <c r="H696">
        <v>1E-3</v>
      </c>
      <c r="I696">
        <v>196670</v>
      </c>
      <c r="J696">
        <v>160</v>
      </c>
      <c r="K696">
        <v>9274</v>
      </c>
      <c r="L696" t="s">
        <v>978</v>
      </c>
      <c r="M696" t="s">
        <v>978</v>
      </c>
      <c r="N696" t="s">
        <v>1103</v>
      </c>
      <c r="O696" t="s">
        <v>4261</v>
      </c>
      <c r="P696">
        <v>1</v>
      </c>
      <c r="Q696" t="s">
        <v>3686</v>
      </c>
      <c r="R696" t="s">
        <v>3687</v>
      </c>
      <c r="S696" t="s">
        <v>3688</v>
      </c>
      <c r="T696">
        <v>2009</v>
      </c>
      <c r="U696" t="s">
        <v>3689</v>
      </c>
      <c r="V696" t="s">
        <v>5697</v>
      </c>
      <c r="W696" t="s">
        <v>3690</v>
      </c>
      <c r="X696">
        <v>9</v>
      </c>
      <c r="Y696">
        <v>274</v>
      </c>
      <c r="Z696">
        <v>13</v>
      </c>
      <c r="AA696">
        <f t="shared" si="170"/>
        <v>10</v>
      </c>
      <c r="AB696" t="s">
        <v>5449</v>
      </c>
      <c r="AC696">
        <f t="shared" si="156"/>
        <v>10</v>
      </c>
      <c r="AD696">
        <f t="shared" si="157"/>
        <v>5</v>
      </c>
      <c r="AE696">
        <f t="shared" si="158"/>
        <v>0</v>
      </c>
      <c r="AF696">
        <f t="shared" si="159"/>
        <v>1</v>
      </c>
      <c r="AG696">
        <f t="shared" si="160"/>
        <v>9.1285302805117841</v>
      </c>
      <c r="AH696">
        <f t="shared" si="161"/>
        <v>5.2937381177835228</v>
      </c>
      <c r="AI696">
        <f t="shared" si="162"/>
        <v>2.2041199826559246</v>
      </c>
      <c r="AJ696">
        <f t="shared" si="163"/>
        <v>3.9672670915597856</v>
      </c>
      <c r="AK696">
        <f t="shared" si="164"/>
        <v>2.4377505628203879</v>
      </c>
      <c r="AL696">
        <f t="shared" si="165"/>
        <v>1.1139433523068367</v>
      </c>
      <c r="AW696">
        <v>171</v>
      </c>
      <c r="AX696">
        <v>4</v>
      </c>
      <c r="AY696" t="s">
        <v>924</v>
      </c>
      <c r="AZ696" t="s">
        <v>926</v>
      </c>
      <c r="BA696">
        <v>3</v>
      </c>
      <c r="BB696">
        <v>9</v>
      </c>
      <c r="BC696">
        <v>5.5934267044067401</v>
      </c>
      <c r="BD696">
        <v>2</v>
      </c>
      <c r="BE696">
        <v>2</v>
      </c>
      <c r="BF696">
        <v>584</v>
      </c>
      <c r="BG696">
        <v>0</v>
      </c>
      <c r="BH696">
        <v>0</v>
      </c>
      <c r="BI696">
        <v>0</v>
      </c>
      <c r="BJ696">
        <v>18</v>
      </c>
      <c r="BK696">
        <v>334</v>
      </c>
      <c r="BL696">
        <v>88.166679382324205</v>
      </c>
      <c r="BM696">
        <v>96</v>
      </c>
      <c r="BN696">
        <v>265.27069091796898</v>
      </c>
      <c r="BO696">
        <v>4437</v>
      </c>
      <c r="BP696">
        <v>2.3595050151925499E-4</v>
      </c>
      <c r="BQ696">
        <v>341.18011474609398</v>
      </c>
      <c r="BR696">
        <v>20.261903762817401</v>
      </c>
      <c r="BS696">
        <f t="shared" si="166"/>
        <v>0.74767795151142658</v>
      </c>
      <c r="BT696">
        <f t="shared" si="167"/>
        <v>1.9453044842867728</v>
      </c>
      <c r="BU696">
        <f t="shared" si="168"/>
        <v>2.4377505628203879</v>
      </c>
      <c r="BV696">
        <f t="shared" si="169"/>
        <v>1.1139433523068367</v>
      </c>
      <c r="BX696" t="s">
        <v>3687</v>
      </c>
      <c r="BY696" t="s">
        <v>5697</v>
      </c>
    </row>
    <row r="697" spans="1:77" x14ac:dyDescent="0.15">
      <c r="B697">
        <v>696</v>
      </c>
      <c r="C697">
        <v>2010</v>
      </c>
      <c r="D697">
        <v>96</v>
      </c>
      <c r="E697" t="s">
        <v>3691</v>
      </c>
      <c r="F697" s="1">
        <v>40331</v>
      </c>
      <c r="G697">
        <v>1416485500</v>
      </c>
      <c r="H697">
        <v>1E-3</v>
      </c>
      <c r="I697">
        <v>193380</v>
      </c>
      <c r="J697">
        <v>230</v>
      </c>
      <c r="K697">
        <v>13619</v>
      </c>
      <c r="L697" t="s">
        <v>154</v>
      </c>
      <c r="M697" t="s">
        <v>3692</v>
      </c>
      <c r="N697" t="s">
        <v>2322</v>
      </c>
      <c r="O697" t="s">
        <v>4261</v>
      </c>
      <c r="P697">
        <v>1</v>
      </c>
      <c r="Q697" t="s">
        <v>3691</v>
      </c>
      <c r="R697" t="s">
        <v>3693</v>
      </c>
      <c r="S697" t="s">
        <v>3694</v>
      </c>
      <c r="T697">
        <v>2010</v>
      </c>
      <c r="U697" t="s">
        <v>3695</v>
      </c>
      <c r="V697" t="s">
        <v>5602</v>
      </c>
      <c r="W697" t="s">
        <v>3696</v>
      </c>
      <c r="X697">
        <v>7.4</v>
      </c>
      <c r="Y697">
        <v>185</v>
      </c>
      <c r="Z697">
        <v>9</v>
      </c>
      <c r="AA697">
        <f t="shared" si="170"/>
        <v>4</v>
      </c>
      <c r="AB697" t="s">
        <v>5461</v>
      </c>
      <c r="AC697">
        <f t="shared" si="156"/>
        <v>8</v>
      </c>
      <c r="AD697">
        <f t="shared" si="157"/>
        <v>5</v>
      </c>
      <c r="AE697">
        <f t="shared" si="158"/>
        <v>0</v>
      </c>
      <c r="AF697">
        <f t="shared" si="159"/>
        <v>6</v>
      </c>
      <c r="AG697">
        <f t="shared" si="160"/>
        <v>9.1512121331789267</v>
      </c>
      <c r="AH697">
        <f t="shared" si="161"/>
        <v>5.2864115558959774</v>
      </c>
      <c r="AI697">
        <f t="shared" si="162"/>
        <v>2.3617278360175926</v>
      </c>
      <c r="AJ697">
        <f t="shared" si="163"/>
        <v>4.1341452198802937</v>
      </c>
      <c r="AK697">
        <f t="shared" si="164"/>
        <v>2.2671717284030133</v>
      </c>
      <c r="AL697">
        <f t="shared" si="165"/>
        <v>0.95424250943932487</v>
      </c>
      <c r="AW697">
        <v>633</v>
      </c>
      <c r="AX697">
        <v>1</v>
      </c>
      <c r="AY697" t="s">
        <v>3354</v>
      </c>
      <c r="AZ697" t="s">
        <v>3356</v>
      </c>
      <c r="BA697">
        <v>26</v>
      </c>
      <c r="BB697">
        <v>522</v>
      </c>
      <c r="BC697">
        <v>3553.21435546875</v>
      </c>
      <c r="BD697">
        <v>203</v>
      </c>
      <c r="BE697">
        <v>191.69976806640599</v>
      </c>
      <c r="BF697">
        <v>1172</v>
      </c>
      <c r="BG697">
        <v>4.6283200383186299E-2</v>
      </c>
      <c r="BH697">
        <v>928.71112060546898</v>
      </c>
      <c r="BI697">
        <v>181.25</v>
      </c>
      <c r="BJ697">
        <v>27</v>
      </c>
      <c r="BK697">
        <v>559</v>
      </c>
      <c r="BL697">
        <v>3790.0810546875</v>
      </c>
      <c r="BM697">
        <v>213</v>
      </c>
      <c r="BN697">
        <v>299.46533203125</v>
      </c>
      <c r="BO697">
        <v>4220</v>
      </c>
      <c r="BP697">
        <v>4.7080703079700498E-2</v>
      </c>
      <c r="BQ697">
        <v>1332.626953125</v>
      </c>
      <c r="BR697">
        <v>196.25</v>
      </c>
      <c r="BS697">
        <f t="shared" si="166"/>
        <v>3.5506214080491802</v>
      </c>
      <c r="BT697">
        <f t="shared" si="167"/>
        <v>3.5786484978907893</v>
      </c>
      <c r="BU697">
        <f t="shared" si="168"/>
        <v>2.2671717284030133</v>
      </c>
      <c r="BV697">
        <f t="shared" si="169"/>
        <v>0.95424250943932487</v>
      </c>
      <c r="BX697" t="s">
        <v>3693</v>
      </c>
      <c r="BY697" t="s">
        <v>5602</v>
      </c>
    </row>
    <row r="698" spans="1:77" x14ac:dyDescent="0.15">
      <c r="B698">
        <v>697</v>
      </c>
      <c r="C698">
        <v>2010</v>
      </c>
      <c r="D698">
        <v>97</v>
      </c>
      <c r="E698" t="s">
        <v>3697</v>
      </c>
      <c r="F698" s="1">
        <v>40241</v>
      </c>
      <c r="G698">
        <v>1416393000</v>
      </c>
      <c r="H698">
        <v>1E-3</v>
      </c>
      <c r="I698">
        <v>189117</v>
      </c>
      <c r="J698">
        <v>255</v>
      </c>
      <c r="K698">
        <v>15112</v>
      </c>
      <c r="L698" t="s">
        <v>33</v>
      </c>
      <c r="M698" t="s">
        <v>33</v>
      </c>
      <c r="N698" t="s">
        <v>3423</v>
      </c>
      <c r="O698" t="s">
        <v>4261</v>
      </c>
      <c r="P698">
        <v>1</v>
      </c>
      <c r="Q698" t="s">
        <v>3697</v>
      </c>
      <c r="R698" t="s">
        <v>3698</v>
      </c>
      <c r="S698" t="s">
        <v>3699</v>
      </c>
      <c r="T698">
        <v>2010</v>
      </c>
      <c r="U698" t="s">
        <v>3700</v>
      </c>
      <c r="V698" t="s">
        <v>5594</v>
      </c>
      <c r="W698" t="s">
        <v>31</v>
      </c>
      <c r="X698">
        <v>6.5</v>
      </c>
      <c r="Y698">
        <v>213</v>
      </c>
      <c r="Z698">
        <v>2</v>
      </c>
      <c r="AA698">
        <f t="shared" si="170"/>
        <v>2</v>
      </c>
      <c r="AB698" t="s">
        <v>5472</v>
      </c>
      <c r="AC698">
        <f t="shared" si="156"/>
        <v>10</v>
      </c>
      <c r="AD698">
        <f t="shared" si="157"/>
        <v>5</v>
      </c>
      <c r="AE698">
        <f t="shared" si="158"/>
        <v>0</v>
      </c>
      <c r="AF698">
        <f t="shared" si="159"/>
        <v>3</v>
      </c>
      <c r="AG698">
        <f t="shared" si="160"/>
        <v>9.1511837717510787</v>
      </c>
      <c r="AH698">
        <f t="shared" si="161"/>
        <v>5.2767305699574019</v>
      </c>
      <c r="AI698">
        <f t="shared" si="162"/>
        <v>2.4065401804339546</v>
      </c>
      <c r="AJ698">
        <f t="shared" si="163"/>
        <v>4.1793219449137773</v>
      </c>
      <c r="AK698">
        <f t="shared" si="164"/>
        <v>2.3283796034387376</v>
      </c>
      <c r="AL698">
        <f t="shared" si="165"/>
        <v>0.30102999566398114</v>
      </c>
      <c r="AW698">
        <v>840</v>
      </c>
      <c r="AX698">
        <v>1</v>
      </c>
      <c r="AY698" t="s">
        <v>4448</v>
      </c>
      <c r="AZ698" t="s">
        <v>4450</v>
      </c>
      <c r="BA698">
        <v>13</v>
      </c>
      <c r="BB698">
        <v>289</v>
      </c>
      <c r="BC698">
        <v>2516.43041992188</v>
      </c>
      <c r="BD698">
        <v>149</v>
      </c>
      <c r="BE698">
        <v>175.28309631347699</v>
      </c>
      <c r="BF698">
        <v>1250</v>
      </c>
      <c r="BG698">
        <v>3.2975409179925898E-2</v>
      </c>
      <c r="BH698">
        <v>55.046089172363303</v>
      </c>
      <c r="BI698">
        <v>14.8666667938232</v>
      </c>
      <c r="BJ698">
        <v>13</v>
      </c>
      <c r="BK698">
        <v>292</v>
      </c>
      <c r="BL698">
        <v>2554.25219726563</v>
      </c>
      <c r="BM698">
        <v>152</v>
      </c>
      <c r="BN698">
        <v>281.07586669921898</v>
      </c>
      <c r="BO698">
        <v>4297</v>
      </c>
      <c r="BP698">
        <v>3.1925577670335797E-2</v>
      </c>
      <c r="BQ698">
        <v>58.101432800292997</v>
      </c>
      <c r="BR698">
        <v>14.8666667938232</v>
      </c>
      <c r="BS698">
        <f t="shared" si="166"/>
        <v>3.4007849265226491</v>
      </c>
      <c r="BT698">
        <f t="shared" si="167"/>
        <v>3.4072637756499686</v>
      </c>
      <c r="BU698">
        <f t="shared" si="168"/>
        <v>2.3283796034387376</v>
      </c>
      <c r="BV698">
        <f t="shared" si="169"/>
        <v>0.30102999566398114</v>
      </c>
      <c r="BX698" t="s">
        <v>3698</v>
      </c>
      <c r="BY698" t="s">
        <v>5594</v>
      </c>
    </row>
    <row r="699" spans="1:77" x14ac:dyDescent="0.15">
      <c r="B699">
        <v>698</v>
      </c>
      <c r="C699">
        <v>2010</v>
      </c>
      <c r="D699">
        <v>98</v>
      </c>
      <c r="E699" t="s">
        <v>3701</v>
      </c>
      <c r="F699" s="1">
        <v>40192</v>
      </c>
      <c r="G699">
        <v>1243136000</v>
      </c>
      <c r="H699">
        <v>1E-3</v>
      </c>
      <c r="I699">
        <v>174333</v>
      </c>
      <c r="J699">
        <v>277</v>
      </c>
      <c r="K699">
        <v>13408</v>
      </c>
      <c r="L699" t="s">
        <v>25</v>
      </c>
      <c r="M699" t="s">
        <v>25</v>
      </c>
      <c r="N699" t="s">
        <v>26</v>
      </c>
      <c r="O699" t="s">
        <v>4261</v>
      </c>
      <c r="P699">
        <v>1</v>
      </c>
      <c r="Q699" t="s">
        <v>3701</v>
      </c>
      <c r="R699" t="s">
        <v>3702</v>
      </c>
      <c r="T699">
        <v>2009</v>
      </c>
      <c r="U699" t="s">
        <v>3703</v>
      </c>
      <c r="V699" t="s">
        <v>5768</v>
      </c>
      <c r="W699" t="s">
        <v>3705</v>
      </c>
      <c r="X699">
        <v>7.8</v>
      </c>
      <c r="Y699">
        <v>316</v>
      </c>
      <c r="Z699">
        <v>11</v>
      </c>
      <c r="AA699">
        <f t="shared" si="170"/>
        <v>1</v>
      </c>
      <c r="AB699" t="s">
        <v>5424</v>
      </c>
      <c r="AC699">
        <f t="shared" si="156"/>
        <v>2</v>
      </c>
      <c r="AD699">
        <f t="shared" si="157"/>
        <v>2</v>
      </c>
      <c r="AE699">
        <f t="shared" si="158"/>
        <v>0</v>
      </c>
      <c r="AF699">
        <f t="shared" si="159"/>
        <v>1</v>
      </c>
      <c r="AG699">
        <f t="shared" si="160"/>
        <v>9.0945186433790504</v>
      </c>
      <c r="AH699">
        <f t="shared" si="161"/>
        <v>5.2413796037558384</v>
      </c>
      <c r="AI699">
        <f t="shared" si="162"/>
        <v>2.4424797690644482</v>
      </c>
      <c r="AJ699">
        <f t="shared" si="163"/>
        <v>4.1273640012862005</v>
      </c>
      <c r="AK699">
        <f t="shared" si="164"/>
        <v>2.4996870826184034</v>
      </c>
      <c r="AL699">
        <f t="shared" si="165"/>
        <v>1.0413926851582249</v>
      </c>
      <c r="AW699">
        <v>906</v>
      </c>
      <c r="AX699">
        <v>1</v>
      </c>
      <c r="AY699" t="s">
        <v>4815</v>
      </c>
      <c r="AZ699" t="s">
        <v>4817</v>
      </c>
      <c r="BA699">
        <v>8</v>
      </c>
      <c r="BB699">
        <v>120</v>
      </c>
      <c r="BC699">
        <v>744.47650146484398</v>
      </c>
      <c r="BD699">
        <v>87</v>
      </c>
      <c r="BE699">
        <v>159.09991455078099</v>
      </c>
      <c r="BF699">
        <v>1358</v>
      </c>
      <c r="BG699">
        <v>9.6528418362140708E-3</v>
      </c>
      <c r="BH699">
        <v>100.92519378662099</v>
      </c>
      <c r="BI699">
        <v>13.1666669845581</v>
      </c>
      <c r="BJ699">
        <v>8</v>
      </c>
      <c r="BK699">
        <v>122</v>
      </c>
      <c r="BL699">
        <v>751.177734375</v>
      </c>
      <c r="BM699">
        <v>89</v>
      </c>
      <c r="BN699">
        <v>255.63845825195301</v>
      </c>
      <c r="BO699">
        <v>4621</v>
      </c>
      <c r="BP699">
        <v>9.2900376766920107E-3</v>
      </c>
      <c r="BQ699">
        <v>146.169189453125</v>
      </c>
      <c r="BR699">
        <v>13.1666669845581</v>
      </c>
      <c r="BS699">
        <f t="shared" si="166"/>
        <v>2.8718509943041677</v>
      </c>
      <c r="BT699">
        <f t="shared" si="167"/>
        <v>2.875742706545882</v>
      </c>
      <c r="BU699">
        <f t="shared" si="168"/>
        <v>2.4996870826184034</v>
      </c>
      <c r="BV699">
        <f t="shared" si="169"/>
        <v>1.0413926851582249</v>
      </c>
      <c r="BX699" t="s">
        <v>3702</v>
      </c>
      <c r="BY699" t="s">
        <v>5768</v>
      </c>
    </row>
    <row r="700" spans="1:77" x14ac:dyDescent="0.15">
      <c r="B700">
        <v>699</v>
      </c>
      <c r="C700">
        <v>2010</v>
      </c>
      <c r="D700">
        <v>99</v>
      </c>
      <c r="E700" t="s">
        <v>3706</v>
      </c>
      <c r="F700" s="1">
        <v>40185</v>
      </c>
      <c r="G700">
        <v>1276388500</v>
      </c>
      <c r="H700">
        <v>1E-3</v>
      </c>
      <c r="I700">
        <v>172392</v>
      </c>
      <c r="J700">
        <v>171</v>
      </c>
      <c r="K700">
        <v>8323</v>
      </c>
      <c r="L700" t="s">
        <v>33</v>
      </c>
      <c r="M700" t="s">
        <v>33</v>
      </c>
      <c r="N700" t="s">
        <v>2273</v>
      </c>
      <c r="O700" t="s">
        <v>4261</v>
      </c>
      <c r="P700">
        <v>1</v>
      </c>
      <c r="Q700" t="s">
        <v>3706</v>
      </c>
      <c r="R700" t="s">
        <v>3707</v>
      </c>
      <c r="S700" t="s">
        <v>3708</v>
      </c>
      <c r="T700">
        <v>2009</v>
      </c>
      <c r="U700" t="s">
        <v>3709</v>
      </c>
      <c r="V700" t="s">
        <v>5769</v>
      </c>
      <c r="W700" t="s">
        <v>31</v>
      </c>
      <c r="X700">
        <v>7.8</v>
      </c>
      <c r="Y700">
        <v>380</v>
      </c>
      <c r="Z700">
        <v>36</v>
      </c>
      <c r="AA700">
        <f t="shared" si="170"/>
        <v>2</v>
      </c>
      <c r="AB700" t="s">
        <v>5459</v>
      </c>
      <c r="AC700">
        <f t="shared" si="156"/>
        <v>10</v>
      </c>
      <c r="AD700">
        <f t="shared" si="157"/>
        <v>5</v>
      </c>
      <c r="AE700">
        <f t="shared" si="158"/>
        <v>0</v>
      </c>
      <c r="AF700">
        <f t="shared" si="159"/>
        <v>1</v>
      </c>
      <c r="AG700">
        <f t="shared" si="160"/>
        <v>9.1059828826344145</v>
      </c>
      <c r="AH700">
        <f t="shared" si="161"/>
        <v>5.2365171081449047</v>
      </c>
      <c r="AI700">
        <f t="shared" si="162"/>
        <v>2.2329961103921536</v>
      </c>
      <c r="AJ700">
        <f t="shared" si="163"/>
        <v>3.920279894632948</v>
      </c>
      <c r="AK700">
        <f t="shared" si="164"/>
        <v>2.5797835966168101</v>
      </c>
      <c r="AL700">
        <f t="shared" si="165"/>
        <v>1.556302500767287</v>
      </c>
      <c r="AW700">
        <v>213</v>
      </c>
      <c r="AX700">
        <v>1</v>
      </c>
      <c r="AY700" t="s">
        <v>1120</v>
      </c>
      <c r="AZ700" t="s">
        <v>1122</v>
      </c>
      <c r="BA700">
        <v>32</v>
      </c>
      <c r="BB700">
        <v>727</v>
      </c>
      <c r="BC700">
        <v>6500.69091796875</v>
      </c>
      <c r="BD700">
        <v>262</v>
      </c>
      <c r="BE700">
        <v>205.08311462402301</v>
      </c>
      <c r="BF700">
        <v>1100</v>
      </c>
      <c r="BG700">
        <v>8.5203573107719394E-2</v>
      </c>
      <c r="BH700">
        <v>1060.44494628906</v>
      </c>
      <c r="BI700">
        <v>246.350021362305</v>
      </c>
      <c r="BJ700">
        <v>32</v>
      </c>
      <c r="BK700">
        <v>738</v>
      </c>
      <c r="BL700">
        <v>6537.89599609375</v>
      </c>
      <c r="BM700">
        <v>271</v>
      </c>
      <c r="BN700">
        <v>321.85757446289102</v>
      </c>
      <c r="BO700">
        <v>3940</v>
      </c>
      <c r="BP700">
        <v>8.1713907420635196E-2</v>
      </c>
      <c r="BQ700">
        <v>2025.85107421875</v>
      </c>
      <c r="BR700">
        <v>246.18336486816401</v>
      </c>
      <c r="BS700">
        <f t="shared" si="166"/>
        <v>3.8129595175528332</v>
      </c>
      <c r="BT700">
        <f t="shared" si="167"/>
        <v>3.8154380076053407</v>
      </c>
      <c r="BU700">
        <f t="shared" si="168"/>
        <v>2.5797835966168101</v>
      </c>
      <c r="BV700">
        <f t="shared" si="169"/>
        <v>1.556302500767287</v>
      </c>
      <c r="BX700" t="s">
        <v>3707</v>
      </c>
      <c r="BY700" t="s">
        <v>5769</v>
      </c>
    </row>
    <row r="701" spans="1:77" x14ac:dyDescent="0.15">
      <c r="A701">
        <v>2010</v>
      </c>
      <c r="B701">
        <v>700</v>
      </c>
      <c r="C701">
        <v>2010</v>
      </c>
      <c r="D701">
        <v>100</v>
      </c>
      <c r="E701" t="s">
        <v>3711</v>
      </c>
      <c r="F701" s="1">
        <v>40220</v>
      </c>
      <c r="G701">
        <v>1314085500</v>
      </c>
      <c r="H701">
        <v>1E-3</v>
      </c>
      <c r="I701">
        <v>169529</v>
      </c>
      <c r="J701">
        <v>200</v>
      </c>
      <c r="K701">
        <v>8750</v>
      </c>
      <c r="L701" t="s">
        <v>33</v>
      </c>
      <c r="M701" t="s">
        <v>33</v>
      </c>
      <c r="N701" t="s">
        <v>34</v>
      </c>
      <c r="O701" t="s">
        <v>4261</v>
      </c>
      <c r="P701">
        <v>1</v>
      </c>
      <c r="Q701" t="s">
        <v>3711</v>
      </c>
      <c r="R701" t="s">
        <v>3712</v>
      </c>
      <c r="S701" t="s">
        <v>3713</v>
      </c>
      <c r="T701">
        <v>2010</v>
      </c>
      <c r="U701" t="s">
        <v>3714</v>
      </c>
      <c r="V701" t="s">
        <v>5604</v>
      </c>
      <c r="W701" t="s">
        <v>3715</v>
      </c>
      <c r="X701">
        <v>7.5</v>
      </c>
      <c r="Y701">
        <v>167</v>
      </c>
      <c r="Z701">
        <v>10</v>
      </c>
      <c r="AA701">
        <f t="shared" si="170"/>
        <v>2</v>
      </c>
      <c r="AB701" t="s">
        <v>5425</v>
      </c>
      <c r="AC701">
        <f t="shared" si="156"/>
        <v>5</v>
      </c>
      <c r="AD701">
        <f t="shared" si="157"/>
        <v>4</v>
      </c>
      <c r="AE701">
        <f t="shared" si="158"/>
        <v>0</v>
      </c>
      <c r="AF701">
        <f t="shared" si="159"/>
        <v>2</v>
      </c>
      <c r="AG701">
        <f t="shared" si="160"/>
        <v>9.1186236231919402</v>
      </c>
      <c r="AH701">
        <f t="shared" si="161"/>
        <v>5.2292440002540799</v>
      </c>
      <c r="AI701">
        <f t="shared" si="162"/>
        <v>2.3010299956639808</v>
      </c>
      <c r="AJ701">
        <f t="shared" si="163"/>
        <v>3.9420080530223132</v>
      </c>
      <c r="AK701">
        <f t="shared" si="164"/>
        <v>2.2227164711475833</v>
      </c>
      <c r="AL701">
        <f t="shared" si="165"/>
        <v>1</v>
      </c>
      <c r="AW701">
        <v>887</v>
      </c>
      <c r="AX701">
        <v>1</v>
      </c>
      <c r="AY701" t="s">
        <v>4695</v>
      </c>
      <c r="AZ701" t="s">
        <v>4697</v>
      </c>
      <c r="BA701">
        <v>4</v>
      </c>
      <c r="BB701">
        <v>36</v>
      </c>
      <c r="BC701">
        <v>122.80736541748</v>
      </c>
      <c r="BD701">
        <v>27</v>
      </c>
      <c r="BE701">
        <v>131.41679382324199</v>
      </c>
      <c r="BF701">
        <v>1617</v>
      </c>
      <c r="BG701">
        <v>1.5436380635947E-3</v>
      </c>
      <c r="BH701">
        <v>16.360115051269499</v>
      </c>
      <c r="BI701">
        <v>2</v>
      </c>
      <c r="BJ701">
        <v>4</v>
      </c>
      <c r="BK701">
        <v>37</v>
      </c>
      <c r="BL701">
        <v>125.67389678955099</v>
      </c>
      <c r="BM701">
        <v>28</v>
      </c>
      <c r="BN701">
        <v>227.24281311035199</v>
      </c>
      <c r="BO701">
        <v>4905</v>
      </c>
      <c r="BP701">
        <v>1.5065758489072299E-3</v>
      </c>
      <c r="BQ701">
        <v>45.497734069824197</v>
      </c>
      <c r="BR701">
        <v>2</v>
      </c>
      <c r="BS701">
        <f t="shared" si="166"/>
        <v>2.0892244145595713</v>
      </c>
      <c r="BT701">
        <f t="shared" si="167"/>
        <v>2.099245081524435</v>
      </c>
      <c r="BU701">
        <f t="shared" si="168"/>
        <v>2.2227164711475833</v>
      </c>
      <c r="BV701">
        <f t="shared" si="169"/>
        <v>1</v>
      </c>
      <c r="BX701" t="s">
        <v>3712</v>
      </c>
      <c r="BY701" t="s">
        <v>5604</v>
      </c>
    </row>
    <row r="702" spans="1:77" x14ac:dyDescent="0.15">
      <c r="B702">
        <v>701</v>
      </c>
      <c r="C702">
        <v>2011</v>
      </c>
      <c r="D702">
        <v>1</v>
      </c>
      <c r="E702" t="s">
        <v>3741</v>
      </c>
      <c r="F702" s="1">
        <v>40723</v>
      </c>
      <c r="G702">
        <v>74840681500</v>
      </c>
      <c r="H702">
        <v>6.2E-2</v>
      </c>
      <c r="I702">
        <v>7784743</v>
      </c>
      <c r="J702">
        <v>1409</v>
      </c>
      <c r="K702">
        <v>124450</v>
      </c>
      <c r="L702" t="s">
        <v>33</v>
      </c>
      <c r="M702" t="s">
        <v>33</v>
      </c>
      <c r="N702" t="s">
        <v>1144</v>
      </c>
      <c r="O702" t="s">
        <v>4261</v>
      </c>
      <c r="P702">
        <v>1</v>
      </c>
      <c r="Q702" t="s">
        <v>3741</v>
      </c>
      <c r="R702" t="s">
        <v>3742</v>
      </c>
      <c r="S702" t="s">
        <v>3743</v>
      </c>
      <c r="T702">
        <v>2011</v>
      </c>
      <c r="U702" t="s">
        <v>3744</v>
      </c>
      <c r="V702" t="s">
        <v>5617</v>
      </c>
      <c r="W702" t="s">
        <v>3745</v>
      </c>
      <c r="X702">
        <v>6.2</v>
      </c>
      <c r="Y702">
        <v>2311</v>
      </c>
      <c r="Z702">
        <v>55</v>
      </c>
      <c r="AA702">
        <f t="shared" si="170"/>
        <v>2</v>
      </c>
      <c r="AB702" t="s">
        <v>5450</v>
      </c>
      <c r="AC702">
        <f t="shared" si="156"/>
        <v>1</v>
      </c>
      <c r="AD702">
        <f t="shared" si="157"/>
        <v>1</v>
      </c>
      <c r="AE702">
        <f t="shared" si="158"/>
        <v>0</v>
      </c>
      <c r="AF702">
        <f t="shared" si="159"/>
        <v>6</v>
      </c>
      <c r="AG702">
        <f t="shared" si="160"/>
        <v>10.874137733535907</v>
      </c>
      <c r="AH702">
        <f t="shared" si="161"/>
        <v>6.8912442796499063</v>
      </c>
      <c r="AI702">
        <f t="shared" si="162"/>
        <v>3.148910993109356</v>
      </c>
      <c r="AJ702">
        <f t="shared" si="163"/>
        <v>5.0949949009446112</v>
      </c>
      <c r="AK702">
        <f t="shared" si="164"/>
        <v>3.363799945479109</v>
      </c>
      <c r="AL702">
        <f t="shared" si="165"/>
        <v>1.7403626894942439</v>
      </c>
      <c r="AW702">
        <v>718</v>
      </c>
      <c r="AX702">
        <v>1</v>
      </c>
      <c r="AY702" t="s">
        <v>3827</v>
      </c>
      <c r="AZ702" t="s">
        <v>3829</v>
      </c>
      <c r="BA702">
        <v>33</v>
      </c>
      <c r="BB702">
        <v>776</v>
      </c>
      <c r="BC702">
        <v>6538.60791015625</v>
      </c>
      <c r="BD702">
        <v>261</v>
      </c>
      <c r="BE702">
        <v>205.28311157226599</v>
      </c>
      <c r="BF702">
        <v>1102</v>
      </c>
      <c r="BG702">
        <v>8.5569590330123901E-2</v>
      </c>
      <c r="BH702">
        <v>904.84783935546898</v>
      </c>
      <c r="BI702">
        <v>217.683349609375</v>
      </c>
      <c r="BJ702">
        <v>33</v>
      </c>
      <c r="BK702">
        <v>786</v>
      </c>
      <c r="BL702">
        <v>6542.32861328125</v>
      </c>
      <c r="BM702">
        <v>269</v>
      </c>
      <c r="BN702">
        <v>319.43832397460898</v>
      </c>
      <c r="BO702">
        <v>3985</v>
      </c>
      <c r="BP702">
        <v>8.1642746925354004E-2</v>
      </c>
      <c r="BQ702">
        <v>1776.578125</v>
      </c>
      <c r="BR702">
        <v>217.683349609375</v>
      </c>
      <c r="BS702">
        <f t="shared" si="166"/>
        <v>3.8154852955274721</v>
      </c>
      <c r="BT702">
        <f t="shared" si="167"/>
        <v>3.8157323544252311</v>
      </c>
      <c r="BU702">
        <f t="shared" si="168"/>
        <v>3.363799945479109</v>
      </c>
      <c r="BV702">
        <f t="shared" si="169"/>
        <v>1.7403626894942439</v>
      </c>
      <c r="BX702" t="s">
        <v>3742</v>
      </c>
      <c r="BY702" t="s">
        <v>5617</v>
      </c>
    </row>
    <row r="703" spans="1:77" x14ac:dyDescent="0.15">
      <c r="B703">
        <v>702</v>
      </c>
      <c r="C703">
        <v>2011</v>
      </c>
      <c r="D703">
        <v>2</v>
      </c>
      <c r="E703" t="s">
        <v>3746</v>
      </c>
      <c r="F703" s="1">
        <v>40765</v>
      </c>
      <c r="G703">
        <v>55827861500</v>
      </c>
      <c r="H703">
        <v>4.5999999999999999E-2</v>
      </c>
      <c r="I703">
        <v>7470633</v>
      </c>
      <c r="J703">
        <v>615</v>
      </c>
      <c r="K703">
        <v>130054</v>
      </c>
      <c r="L703" t="s">
        <v>25</v>
      </c>
      <c r="M703" t="s">
        <v>25</v>
      </c>
      <c r="N703" t="s">
        <v>713</v>
      </c>
      <c r="O703" t="s">
        <v>4261</v>
      </c>
      <c r="P703">
        <v>1</v>
      </c>
      <c r="Q703" t="s">
        <v>3746</v>
      </c>
      <c r="R703" t="s">
        <v>3747</v>
      </c>
      <c r="S703" t="s">
        <v>3748</v>
      </c>
      <c r="T703">
        <v>2011</v>
      </c>
      <c r="U703" t="s">
        <v>3749</v>
      </c>
      <c r="V703" t="s">
        <v>5659</v>
      </c>
      <c r="W703" t="s">
        <v>3750</v>
      </c>
      <c r="X703">
        <v>8.1999999999999993</v>
      </c>
      <c r="Y703">
        <v>3063</v>
      </c>
      <c r="Z703">
        <v>70</v>
      </c>
      <c r="AA703">
        <f t="shared" si="170"/>
        <v>1</v>
      </c>
      <c r="AB703" t="s">
        <v>5443</v>
      </c>
      <c r="AC703">
        <f t="shared" si="156"/>
        <v>3</v>
      </c>
      <c r="AD703">
        <f t="shared" si="157"/>
        <v>3</v>
      </c>
      <c r="AE703">
        <f t="shared" si="158"/>
        <v>0</v>
      </c>
      <c r="AF703">
        <f t="shared" si="159"/>
        <v>8</v>
      </c>
      <c r="AG703">
        <f t="shared" si="160"/>
        <v>10.746850992411828</v>
      </c>
      <c r="AH703">
        <f t="shared" si="161"/>
        <v>6.8733574019171355</v>
      </c>
      <c r="AI703">
        <f t="shared" si="162"/>
        <v>2.7888751157754164</v>
      </c>
      <c r="AJ703">
        <f t="shared" si="163"/>
        <v>5.1141237140960021</v>
      </c>
      <c r="AK703">
        <f t="shared" si="164"/>
        <v>3.4861469968065721</v>
      </c>
      <c r="AL703">
        <f t="shared" si="165"/>
        <v>1.8450980400142569</v>
      </c>
      <c r="AW703">
        <v>603</v>
      </c>
      <c r="AX703">
        <v>1</v>
      </c>
      <c r="AY703" t="s">
        <v>3201</v>
      </c>
      <c r="AZ703" t="s">
        <v>3203</v>
      </c>
      <c r="BA703">
        <v>21</v>
      </c>
      <c r="BB703">
        <v>489</v>
      </c>
      <c r="BC703">
        <v>4319.27392578125</v>
      </c>
      <c r="BD703">
        <v>220</v>
      </c>
      <c r="BE703">
        <v>192.49980163574199</v>
      </c>
      <c r="BF703">
        <v>1154</v>
      </c>
      <c r="BG703">
        <v>5.6635703891515697E-2</v>
      </c>
      <c r="BH703">
        <v>386.30767822265602</v>
      </c>
      <c r="BI703">
        <v>84.083335876464801</v>
      </c>
      <c r="BJ703">
        <v>21</v>
      </c>
      <c r="BK703">
        <v>508</v>
      </c>
      <c r="BL703">
        <v>4358.98681640625</v>
      </c>
      <c r="BM703">
        <v>235</v>
      </c>
      <c r="BN703">
        <v>319.63595581054699</v>
      </c>
      <c r="BO703">
        <v>3821</v>
      </c>
      <c r="BP703">
        <v>5.4468821734190001E-2</v>
      </c>
      <c r="BQ703">
        <v>2792.48583984375</v>
      </c>
      <c r="BR703">
        <v>84.083335876464801</v>
      </c>
      <c r="BS703">
        <f t="shared" si="166"/>
        <v>3.635410747618427</v>
      </c>
      <c r="BT703">
        <f t="shared" si="167"/>
        <v>3.6393855555121379</v>
      </c>
      <c r="BU703">
        <f t="shared" si="168"/>
        <v>3.4861469968065721</v>
      </c>
      <c r="BV703">
        <f t="shared" si="169"/>
        <v>1.8450980400142569</v>
      </c>
      <c r="BX703" t="s">
        <v>3747</v>
      </c>
      <c r="BY703" t="s">
        <v>5659</v>
      </c>
    </row>
    <row r="704" spans="1:77" x14ac:dyDescent="0.15">
      <c r="B704">
        <v>703</v>
      </c>
      <c r="C704">
        <v>2011</v>
      </c>
      <c r="D704">
        <v>3</v>
      </c>
      <c r="E704" t="s">
        <v>3751</v>
      </c>
      <c r="F704" s="1">
        <v>40667</v>
      </c>
      <c r="G704">
        <v>54035565100</v>
      </c>
      <c r="H704">
        <v>4.4999999999999998E-2</v>
      </c>
      <c r="I704">
        <v>7362657</v>
      </c>
      <c r="J704">
        <v>546</v>
      </c>
      <c r="K704">
        <v>149135</v>
      </c>
      <c r="L704" t="s">
        <v>25</v>
      </c>
      <c r="M704" t="s">
        <v>25</v>
      </c>
      <c r="N704" t="s">
        <v>1144</v>
      </c>
      <c r="O704" t="s">
        <v>4261</v>
      </c>
      <c r="P704">
        <v>1</v>
      </c>
      <c r="Q704" t="s">
        <v>3751</v>
      </c>
      <c r="R704" t="s">
        <v>3752</v>
      </c>
      <c r="S704" t="s">
        <v>2265</v>
      </c>
      <c r="T704">
        <v>2011</v>
      </c>
      <c r="U704" t="s">
        <v>3753</v>
      </c>
      <c r="V704" t="s">
        <v>5597</v>
      </c>
      <c r="W704" t="s">
        <v>3754</v>
      </c>
      <c r="X704">
        <v>9.1999999999999993</v>
      </c>
      <c r="Y704">
        <v>4073</v>
      </c>
      <c r="Z704">
        <v>85</v>
      </c>
      <c r="AA704">
        <f t="shared" si="170"/>
        <v>1</v>
      </c>
      <c r="AB704" t="s">
        <v>5450</v>
      </c>
      <c r="AC704">
        <f t="shared" si="156"/>
        <v>1</v>
      </c>
      <c r="AD704">
        <f t="shared" si="157"/>
        <v>1</v>
      </c>
      <c r="AE704">
        <f t="shared" si="158"/>
        <v>0</v>
      </c>
      <c r="AF704">
        <f t="shared" si="159"/>
        <v>5</v>
      </c>
      <c r="AG704">
        <f t="shared" si="160"/>
        <v>10.732679697647646</v>
      </c>
      <c r="AH704">
        <f t="shared" si="161"/>
        <v>6.8670345687128727</v>
      </c>
      <c r="AI704">
        <f t="shared" si="162"/>
        <v>2.7371926427047368</v>
      </c>
      <c r="AJ704">
        <f t="shared" si="163"/>
        <v>5.1735795785507284</v>
      </c>
      <c r="AK704">
        <f t="shared" si="164"/>
        <v>3.6099144100859974</v>
      </c>
      <c r="AL704">
        <f t="shared" si="165"/>
        <v>1.9294189257142926</v>
      </c>
      <c r="AW704">
        <v>417</v>
      </c>
      <c r="AX704">
        <v>2</v>
      </c>
      <c r="AY704" t="s">
        <v>2242</v>
      </c>
      <c r="AZ704" t="s">
        <v>2244</v>
      </c>
      <c r="BA704">
        <v>13</v>
      </c>
      <c r="BB704">
        <v>149</v>
      </c>
      <c r="BC704">
        <v>473.03680419921898</v>
      </c>
      <c r="BD704">
        <v>63</v>
      </c>
      <c r="BE704">
        <v>136.00006103515599</v>
      </c>
      <c r="BF704">
        <v>1741</v>
      </c>
      <c r="BG704">
        <v>1.2312646955251701E-2</v>
      </c>
      <c r="BH704">
        <v>799.22509765625</v>
      </c>
      <c r="BI704">
        <v>36.333332061767599</v>
      </c>
      <c r="BJ704">
        <v>14</v>
      </c>
      <c r="BK704">
        <v>168</v>
      </c>
      <c r="BL704">
        <v>53.671810150146499</v>
      </c>
      <c r="BM704">
        <v>67</v>
      </c>
      <c r="BN704">
        <v>253.62287902832</v>
      </c>
      <c r="BO704">
        <v>4515</v>
      </c>
      <c r="BP704">
        <v>3.0001092818565699E-4</v>
      </c>
      <c r="BQ704">
        <v>2189.609375</v>
      </c>
      <c r="BR704">
        <v>46.666671752929702</v>
      </c>
      <c r="BS704">
        <f t="shared" si="166"/>
        <v>2.6748949319403708</v>
      </c>
      <c r="BT704">
        <f t="shared" si="167"/>
        <v>1.7297462426684986</v>
      </c>
      <c r="BU704">
        <f t="shared" si="168"/>
        <v>3.6099144100859974</v>
      </c>
      <c r="BV704">
        <f t="shared" si="169"/>
        <v>1.9294189257142926</v>
      </c>
      <c r="BX704" t="s">
        <v>3752</v>
      </c>
      <c r="BY704" t="s">
        <v>5597</v>
      </c>
    </row>
    <row r="705" spans="2:77" x14ac:dyDescent="0.15">
      <c r="B705">
        <v>704</v>
      </c>
      <c r="C705">
        <v>2011</v>
      </c>
      <c r="D705">
        <v>4</v>
      </c>
      <c r="E705" t="s">
        <v>3755</v>
      </c>
      <c r="F705" s="1">
        <v>40836</v>
      </c>
      <c r="G705">
        <v>38526161500</v>
      </c>
      <c r="H705">
        <v>3.2000000000000001E-2</v>
      </c>
      <c r="I705">
        <v>5309928</v>
      </c>
      <c r="J705">
        <v>629</v>
      </c>
      <c r="K705">
        <v>117763</v>
      </c>
      <c r="L705" t="s">
        <v>25</v>
      </c>
      <c r="M705" t="s">
        <v>25</v>
      </c>
      <c r="N705" t="s">
        <v>1144</v>
      </c>
      <c r="O705" t="s">
        <v>4261</v>
      </c>
      <c r="P705">
        <v>1</v>
      </c>
      <c r="Q705" t="s">
        <v>3755</v>
      </c>
      <c r="R705" t="s">
        <v>3756</v>
      </c>
      <c r="S705" t="s">
        <v>3757</v>
      </c>
      <c r="T705">
        <v>2011</v>
      </c>
      <c r="U705" t="s">
        <v>3758</v>
      </c>
      <c r="V705" t="s">
        <v>5597</v>
      </c>
      <c r="W705" t="s">
        <v>31</v>
      </c>
      <c r="X705">
        <v>9</v>
      </c>
      <c r="Y705">
        <v>2351</v>
      </c>
      <c r="Z705">
        <v>82</v>
      </c>
      <c r="AA705">
        <f t="shared" si="170"/>
        <v>1</v>
      </c>
      <c r="AB705" t="s">
        <v>5450</v>
      </c>
      <c r="AC705">
        <f t="shared" si="156"/>
        <v>1</v>
      </c>
      <c r="AD705">
        <f t="shared" si="157"/>
        <v>1</v>
      </c>
      <c r="AE705">
        <f t="shared" si="158"/>
        <v>0</v>
      </c>
      <c r="AF705">
        <f t="shared" si="159"/>
        <v>10</v>
      </c>
      <c r="AG705">
        <f t="shared" si="160"/>
        <v>10.585755740847606</v>
      </c>
      <c r="AH705">
        <f t="shared" si="161"/>
        <v>6.725088632302807</v>
      </c>
      <c r="AI705">
        <f t="shared" si="162"/>
        <v>2.7986506454452686</v>
      </c>
      <c r="AJ705">
        <f t="shared" si="163"/>
        <v>5.0710088607404522</v>
      </c>
      <c r="AK705">
        <f t="shared" si="164"/>
        <v>3.3712526291249389</v>
      </c>
      <c r="AL705">
        <f t="shared" si="165"/>
        <v>1.9138138523837167</v>
      </c>
      <c r="AW705">
        <v>605</v>
      </c>
      <c r="AX705">
        <v>1</v>
      </c>
      <c r="AY705" t="s">
        <v>3211</v>
      </c>
      <c r="AZ705" t="s">
        <v>3213</v>
      </c>
      <c r="BA705">
        <v>32</v>
      </c>
      <c r="BB705">
        <v>731</v>
      </c>
      <c r="BC705">
        <v>7122.14794921875</v>
      </c>
      <c r="BD705">
        <v>230</v>
      </c>
      <c r="BE705">
        <v>199.44975280761699</v>
      </c>
      <c r="BF705">
        <v>1136</v>
      </c>
      <c r="BG705">
        <v>9.36163365840912E-2</v>
      </c>
      <c r="BH705">
        <v>828.295654296875</v>
      </c>
      <c r="BI705">
        <v>198.08332824707</v>
      </c>
      <c r="BJ705">
        <v>32</v>
      </c>
      <c r="BK705">
        <v>744</v>
      </c>
      <c r="BL705">
        <v>7216.19970703125</v>
      </c>
      <c r="BM705">
        <v>238</v>
      </c>
      <c r="BN705">
        <v>315.157470703125</v>
      </c>
      <c r="BO705">
        <v>3992</v>
      </c>
      <c r="BP705">
        <v>9.0443931519985199E-2</v>
      </c>
      <c r="BQ705">
        <v>1436.50183105469</v>
      </c>
      <c r="BR705">
        <v>197.99998474121099</v>
      </c>
      <c r="BS705">
        <f t="shared" si="166"/>
        <v>3.8526109910823974</v>
      </c>
      <c r="BT705">
        <f t="shared" si="167"/>
        <v>3.858308543722011</v>
      </c>
      <c r="BU705">
        <f t="shared" si="168"/>
        <v>3.3712526291249389</v>
      </c>
      <c r="BV705">
        <f t="shared" si="169"/>
        <v>1.9138138523837167</v>
      </c>
      <c r="BX705" t="s">
        <v>3756</v>
      </c>
      <c r="BY705" t="s">
        <v>5597</v>
      </c>
    </row>
    <row r="706" spans="2:77" x14ac:dyDescent="0.15">
      <c r="B706">
        <v>705</v>
      </c>
      <c r="C706">
        <v>2011</v>
      </c>
      <c r="D706">
        <v>5</v>
      </c>
      <c r="E706" t="s">
        <v>3759</v>
      </c>
      <c r="F706" s="1">
        <v>40689</v>
      </c>
      <c r="G706">
        <v>44298708500</v>
      </c>
      <c r="H706">
        <v>3.6999999999999998E-2</v>
      </c>
      <c r="I706">
        <v>5062720</v>
      </c>
      <c r="J706">
        <v>948</v>
      </c>
      <c r="K706">
        <v>101338</v>
      </c>
      <c r="L706" t="s">
        <v>33</v>
      </c>
      <c r="M706" t="s">
        <v>33</v>
      </c>
      <c r="N706" t="s">
        <v>1144</v>
      </c>
      <c r="O706" t="s">
        <v>4261</v>
      </c>
      <c r="P706" t="e">
        <v>#VALUE!</v>
      </c>
      <c r="Q706" t="s">
        <v>3760</v>
      </c>
      <c r="R706" t="s">
        <v>3761</v>
      </c>
      <c r="S706" t="s">
        <v>3762</v>
      </c>
      <c r="T706">
        <v>2011</v>
      </c>
      <c r="U706" t="s">
        <v>3763</v>
      </c>
      <c r="V706" t="s">
        <v>5711</v>
      </c>
      <c r="W706" t="s">
        <v>3764</v>
      </c>
      <c r="X706">
        <v>8.5</v>
      </c>
      <c r="Y706">
        <v>756</v>
      </c>
      <c r="Z706">
        <v>29</v>
      </c>
      <c r="AA706">
        <f t="shared" si="170"/>
        <v>2</v>
      </c>
      <c r="AB706" t="s">
        <v>5450</v>
      </c>
      <c r="AC706">
        <f t="shared" ref="AC706:AC769" si="171">VLOOKUP(AB706,$AQ$2:$AT$72,4,FALSE)</f>
        <v>1</v>
      </c>
      <c r="AD706">
        <f t="shared" ref="AD706:AD769" si="172">VLOOKUP(AB706,$AQ$2:$AU$72,5,FALSE)</f>
        <v>1</v>
      </c>
      <c r="AE706">
        <f t="shared" ref="AE706:AE769" si="173">IF(ISNUMBER(SEARCH("애니메",V706)),1,0)</f>
        <v>1</v>
      </c>
      <c r="AF706">
        <f t="shared" ref="AF706:AF769" si="174">MONTH(F706)</f>
        <v>5</v>
      </c>
      <c r="AG706">
        <f t="shared" ref="AG706:AG769" si="175">LOG(G706,10)</f>
        <v>10.646391064834818</v>
      </c>
      <c r="AH706">
        <f t="shared" ref="AH706:AH769" si="176">LOG(I706,10)</f>
        <v>6.7043839088568076</v>
      </c>
      <c r="AI706">
        <f t="shared" ref="AI706:AI769" si="177">LOG(J706,10)</f>
        <v>2.9768083373380656</v>
      </c>
      <c r="AJ706">
        <f t="shared" ref="AJ706:AJ769" si="178">LOG(K706,10)</f>
        <v>5.0057723288323412</v>
      </c>
      <c r="AK706">
        <f t="shared" ref="AK706:AK769" si="179">LOG(Y706,10)</f>
        <v>2.8785217955012063</v>
      </c>
      <c r="AL706">
        <f t="shared" ref="AL706:AL769" si="180">LOG(Z706,10)</f>
        <v>1.4623979978989561</v>
      </c>
      <c r="AW706">
        <v>154</v>
      </c>
      <c r="AX706">
        <v>1</v>
      </c>
      <c r="AY706" t="s">
        <v>834</v>
      </c>
      <c r="AZ706" t="s">
        <v>836</v>
      </c>
      <c r="BA706">
        <v>16</v>
      </c>
      <c r="BB706">
        <v>310</v>
      </c>
      <c r="BC706">
        <v>2164.04150390625</v>
      </c>
      <c r="BD706">
        <v>149</v>
      </c>
      <c r="BE706">
        <v>176.949783325195</v>
      </c>
      <c r="BF706">
        <v>1245</v>
      </c>
      <c r="BG706">
        <v>2.8188945725560199E-2</v>
      </c>
      <c r="BH706">
        <v>311.67596435546898</v>
      </c>
      <c r="BI706">
        <v>44.083335876464801</v>
      </c>
      <c r="BJ706">
        <v>17</v>
      </c>
      <c r="BK706">
        <v>328</v>
      </c>
      <c r="BL706">
        <v>2250.98559570313</v>
      </c>
      <c r="BM706">
        <v>160</v>
      </c>
      <c r="BN706">
        <v>284.517578125</v>
      </c>
      <c r="BO706">
        <v>4291</v>
      </c>
      <c r="BP706">
        <v>2.7952907606959301E-2</v>
      </c>
      <c r="BQ706">
        <v>555.53332519531295</v>
      </c>
      <c r="BR706">
        <v>57.666667938232401</v>
      </c>
      <c r="BS706">
        <f t="shared" si="166"/>
        <v>3.3352655857989548</v>
      </c>
      <c r="BT706">
        <f t="shared" si="167"/>
        <v>3.352372715912709</v>
      </c>
      <c r="BU706">
        <f t="shared" si="168"/>
        <v>2.8785217955012063</v>
      </c>
      <c r="BV706">
        <f t="shared" si="169"/>
        <v>1.4623979978989561</v>
      </c>
      <c r="BX706" t="s">
        <v>3761</v>
      </c>
      <c r="BY706" t="s">
        <v>5711</v>
      </c>
    </row>
    <row r="707" spans="2:77" x14ac:dyDescent="0.15">
      <c r="B707">
        <v>706</v>
      </c>
      <c r="C707">
        <v>2011</v>
      </c>
      <c r="D707">
        <v>6</v>
      </c>
      <c r="E707" t="s">
        <v>3765</v>
      </c>
      <c r="F707" s="1">
        <v>40892</v>
      </c>
      <c r="G707">
        <v>73606817500</v>
      </c>
      <c r="H707">
        <v>6.0999999999999999E-2</v>
      </c>
      <c r="I707">
        <v>9761420</v>
      </c>
      <c r="J707">
        <v>1024</v>
      </c>
      <c r="K707">
        <v>145440</v>
      </c>
      <c r="L707" t="s">
        <v>33</v>
      </c>
      <c r="M707" t="s">
        <v>33</v>
      </c>
      <c r="N707" t="s">
        <v>1144</v>
      </c>
      <c r="O707" t="s">
        <v>4261</v>
      </c>
      <c r="P707" t="e">
        <v>#VALUE!</v>
      </c>
      <c r="Q707" t="s">
        <v>3766</v>
      </c>
      <c r="R707" t="s">
        <v>3767</v>
      </c>
      <c r="S707" t="s">
        <v>3768</v>
      </c>
      <c r="T707">
        <v>2011</v>
      </c>
      <c r="U707" t="s">
        <v>3769</v>
      </c>
      <c r="V707" t="s">
        <v>5651</v>
      </c>
      <c r="W707" t="s">
        <v>3770</v>
      </c>
      <c r="X707">
        <v>8.5</v>
      </c>
      <c r="Y707">
        <v>1537</v>
      </c>
      <c r="Z707">
        <v>38</v>
      </c>
      <c r="AA707">
        <f t="shared" si="170"/>
        <v>2</v>
      </c>
      <c r="AB707" t="s">
        <v>5450</v>
      </c>
      <c r="AC707">
        <f t="shared" si="171"/>
        <v>1</v>
      </c>
      <c r="AD707">
        <f t="shared" si="172"/>
        <v>1</v>
      </c>
      <c r="AE707">
        <f t="shared" si="173"/>
        <v>0</v>
      </c>
      <c r="AF707">
        <f t="shared" si="174"/>
        <v>12</v>
      </c>
      <c r="AG707">
        <f t="shared" si="175"/>
        <v>10.866918040771067</v>
      </c>
      <c r="AH707">
        <f t="shared" si="176"/>
        <v>6.9895129993579195</v>
      </c>
      <c r="AI707">
        <f t="shared" si="177"/>
        <v>3.0102999566398116</v>
      </c>
      <c r="AJ707">
        <f t="shared" si="178"/>
        <v>5.1626838658778915</v>
      </c>
      <c r="AK707">
        <f t="shared" si="179"/>
        <v>3.1866738674997448</v>
      </c>
      <c r="AL707">
        <f t="shared" si="180"/>
        <v>1.5797835966168099</v>
      </c>
      <c r="AW707">
        <v>618</v>
      </c>
      <c r="AX707">
        <v>2</v>
      </c>
      <c r="AY707" t="s">
        <v>3276</v>
      </c>
      <c r="AZ707" t="s">
        <v>3278</v>
      </c>
      <c r="BA707">
        <v>21</v>
      </c>
      <c r="BB707">
        <v>337</v>
      </c>
      <c r="BC707">
        <v>7932.4150390625</v>
      </c>
      <c r="BD707">
        <v>116</v>
      </c>
      <c r="BE707">
        <v>157.93327331543</v>
      </c>
      <c r="BF707">
        <v>1563</v>
      </c>
      <c r="BG707">
        <v>0.238290891051292</v>
      </c>
      <c r="BH707">
        <v>1636.81970214844</v>
      </c>
      <c r="BI707">
        <v>86.816665649414105</v>
      </c>
      <c r="BJ707">
        <v>24</v>
      </c>
      <c r="BK707">
        <v>423</v>
      </c>
      <c r="BL707">
        <v>125.28530120849599</v>
      </c>
      <c r="BM707">
        <v>135</v>
      </c>
      <c r="BN707">
        <v>291.19512939453102</v>
      </c>
      <c r="BO707">
        <v>4101</v>
      </c>
      <c r="BP707">
        <v>4.9658544594422004E-4</v>
      </c>
      <c r="BQ707">
        <v>4218.970703125</v>
      </c>
      <c r="BR707">
        <v>106.928581237793</v>
      </c>
      <c r="BS707">
        <f t="shared" ref="BS707:BS770" si="181">LOG(BC707,10)</f>
        <v>3.8994054292421709</v>
      </c>
      <c r="BT707">
        <f t="shared" ref="BT707:BT770" si="182">LOG(BL707,10)</f>
        <v>2.097900121445095</v>
      </c>
      <c r="BU707">
        <f t="shared" ref="BU707:BU770" si="183">LOG(Y707,10)</f>
        <v>3.1866738674997448</v>
      </c>
      <c r="BV707">
        <f t="shared" ref="BV707:BV770" si="184">LOG(Z707,10)</f>
        <v>1.5797835966168099</v>
      </c>
      <c r="BX707" t="s">
        <v>3767</v>
      </c>
      <c r="BY707" t="s">
        <v>5651</v>
      </c>
    </row>
    <row r="708" spans="2:77" x14ac:dyDescent="0.15">
      <c r="B708">
        <v>707</v>
      </c>
      <c r="C708">
        <v>2011</v>
      </c>
      <c r="D708">
        <v>7</v>
      </c>
      <c r="E708" t="s">
        <v>3771</v>
      </c>
      <c r="F708" s="1">
        <v>40570</v>
      </c>
      <c r="G708">
        <v>35841769500</v>
      </c>
      <c r="H708">
        <v>0.03</v>
      </c>
      <c r="I708">
        <v>4786259</v>
      </c>
      <c r="J708">
        <v>634</v>
      </c>
      <c r="K708">
        <v>84189</v>
      </c>
      <c r="L708" t="s">
        <v>25</v>
      </c>
      <c r="M708" t="s">
        <v>25</v>
      </c>
      <c r="N708" t="s">
        <v>26</v>
      </c>
      <c r="O708" t="s">
        <v>4261</v>
      </c>
      <c r="P708" t="e">
        <v>#VALUE!</v>
      </c>
      <c r="Q708" t="s">
        <v>3772</v>
      </c>
      <c r="R708" t="s">
        <v>3773</v>
      </c>
      <c r="S708" t="s">
        <v>3774</v>
      </c>
      <c r="T708">
        <v>2011</v>
      </c>
      <c r="U708" t="s">
        <v>3775</v>
      </c>
      <c r="V708" t="s">
        <v>5663</v>
      </c>
      <c r="W708" t="s">
        <v>3776</v>
      </c>
      <c r="X708">
        <v>8</v>
      </c>
      <c r="Y708">
        <v>1818</v>
      </c>
      <c r="Z708">
        <v>69</v>
      </c>
      <c r="AA708">
        <f t="shared" si="170"/>
        <v>1</v>
      </c>
      <c r="AB708" t="s">
        <v>5424</v>
      </c>
      <c r="AC708">
        <f t="shared" si="171"/>
        <v>2</v>
      </c>
      <c r="AD708">
        <f t="shared" si="172"/>
        <v>2</v>
      </c>
      <c r="AE708">
        <f t="shared" si="173"/>
        <v>0</v>
      </c>
      <c r="AF708">
        <f t="shared" si="174"/>
        <v>1</v>
      </c>
      <c r="AG708">
        <f t="shared" si="175"/>
        <v>10.554389442539067</v>
      </c>
      <c r="AH708">
        <f t="shared" si="176"/>
        <v>6.6799961959964671</v>
      </c>
      <c r="AI708">
        <f t="shared" si="177"/>
        <v>2.8020892578817325</v>
      </c>
      <c r="AJ708">
        <f t="shared" si="178"/>
        <v>4.9252553509844406</v>
      </c>
      <c r="AK708">
        <f t="shared" si="179"/>
        <v>3.2595938788859482</v>
      </c>
      <c r="AL708">
        <f t="shared" si="180"/>
        <v>1.8388490907372552</v>
      </c>
      <c r="AW708">
        <v>989</v>
      </c>
      <c r="AX708">
        <v>2</v>
      </c>
      <c r="AY708" t="s">
        <v>5212</v>
      </c>
      <c r="AZ708" t="s">
        <v>5214</v>
      </c>
      <c r="BA708">
        <v>5</v>
      </c>
      <c r="BB708">
        <v>42</v>
      </c>
      <c r="BC708">
        <v>236.98027038574199</v>
      </c>
      <c r="BD708">
        <v>27</v>
      </c>
      <c r="BE708">
        <v>115.73333740234401</v>
      </c>
      <c r="BF708">
        <v>1923</v>
      </c>
      <c r="BG708">
        <v>6.43280288204551E-3</v>
      </c>
      <c r="BH708">
        <v>114.591255187988</v>
      </c>
      <c r="BI708">
        <v>4</v>
      </c>
      <c r="BJ708">
        <v>5</v>
      </c>
      <c r="BK708">
        <v>49</v>
      </c>
      <c r="BL708">
        <v>40.471260070800803</v>
      </c>
      <c r="BM708">
        <v>32</v>
      </c>
      <c r="BN708">
        <v>238.08607482910199</v>
      </c>
      <c r="BO708">
        <v>4606</v>
      </c>
      <c r="BP708">
        <v>3.9133516838774101E-4</v>
      </c>
      <c r="BQ708">
        <v>611.43151855468795</v>
      </c>
      <c r="BR708">
        <v>4</v>
      </c>
      <c r="BS708">
        <f t="shared" si="181"/>
        <v>2.3747121906545221</v>
      </c>
      <c r="BT708">
        <f t="shared" si="182"/>
        <v>1.6071467263405739</v>
      </c>
      <c r="BU708">
        <f t="shared" si="183"/>
        <v>3.2595938788859482</v>
      </c>
      <c r="BV708">
        <f t="shared" si="184"/>
        <v>1.8388490907372552</v>
      </c>
      <c r="BX708" t="s">
        <v>3773</v>
      </c>
      <c r="BY708" t="s">
        <v>5663</v>
      </c>
    </row>
    <row r="709" spans="2:77" x14ac:dyDescent="0.15">
      <c r="B709">
        <v>708</v>
      </c>
      <c r="C709">
        <v>2011</v>
      </c>
      <c r="D709">
        <v>8</v>
      </c>
      <c r="E709" t="s">
        <v>3777</v>
      </c>
      <c r="F709" s="1">
        <v>40808</v>
      </c>
      <c r="G709">
        <v>35566854800</v>
      </c>
      <c r="H709">
        <v>0.03</v>
      </c>
      <c r="I709">
        <v>4662822</v>
      </c>
      <c r="J709">
        <v>756</v>
      </c>
      <c r="K709">
        <v>88337</v>
      </c>
      <c r="L709" t="s">
        <v>25</v>
      </c>
      <c r="M709" t="s">
        <v>25</v>
      </c>
      <c r="N709" t="s">
        <v>1144</v>
      </c>
      <c r="O709" t="s">
        <v>4261</v>
      </c>
      <c r="P709">
        <v>1</v>
      </c>
      <c r="Q709" t="s">
        <v>3777</v>
      </c>
      <c r="R709" t="s">
        <v>3778</v>
      </c>
      <c r="T709">
        <v>2011</v>
      </c>
      <c r="U709" t="s">
        <v>3779</v>
      </c>
      <c r="V709" t="s">
        <v>5597</v>
      </c>
      <c r="W709" t="s">
        <v>31</v>
      </c>
      <c r="X709">
        <v>9.5</v>
      </c>
      <c r="Y709">
        <v>2456</v>
      </c>
      <c r="Z709">
        <v>136</v>
      </c>
      <c r="AA709">
        <f t="shared" si="170"/>
        <v>1</v>
      </c>
      <c r="AB709" t="s">
        <v>5450</v>
      </c>
      <c r="AC709">
        <f t="shared" si="171"/>
        <v>1</v>
      </c>
      <c r="AD709">
        <f t="shared" si="172"/>
        <v>1</v>
      </c>
      <c r="AE709">
        <f t="shared" si="173"/>
        <v>0</v>
      </c>
      <c r="AF709">
        <f t="shared" si="174"/>
        <v>9</v>
      </c>
      <c r="AG709">
        <f t="shared" si="175"/>
        <v>10.55104546194152</v>
      </c>
      <c r="AH709">
        <f t="shared" si="176"/>
        <v>6.6686488368799077</v>
      </c>
      <c r="AI709">
        <f t="shared" si="177"/>
        <v>2.8785217955012063</v>
      </c>
      <c r="AJ709">
        <f t="shared" si="178"/>
        <v>4.9461426461611202</v>
      </c>
      <c r="AK709">
        <f t="shared" si="179"/>
        <v>3.3902283624691298</v>
      </c>
      <c r="AL709">
        <f t="shared" si="180"/>
        <v>2.1335389083702174</v>
      </c>
      <c r="AW709">
        <v>822</v>
      </c>
      <c r="AX709">
        <v>1</v>
      </c>
      <c r="AY709" t="s">
        <v>4365</v>
      </c>
      <c r="AZ709" t="s">
        <v>4367</v>
      </c>
      <c r="BA709">
        <v>20</v>
      </c>
      <c r="BB709">
        <v>408</v>
      </c>
      <c r="BC709">
        <v>2967.87231445313</v>
      </c>
      <c r="BD709">
        <v>178</v>
      </c>
      <c r="BE709">
        <v>183.61647033691401</v>
      </c>
      <c r="BF709">
        <v>1214</v>
      </c>
      <c r="BG709">
        <v>3.8715060800313901E-2</v>
      </c>
      <c r="BH709">
        <v>287.176025390625</v>
      </c>
      <c r="BI709">
        <v>70.583335876464801</v>
      </c>
      <c r="BJ709">
        <v>21</v>
      </c>
      <c r="BK709">
        <v>428</v>
      </c>
      <c r="BL709">
        <v>3075.88525390625</v>
      </c>
      <c r="BM709">
        <v>189</v>
      </c>
      <c r="BN709">
        <v>297.74758911132801</v>
      </c>
      <c r="BO709">
        <v>4119</v>
      </c>
      <c r="BP709">
        <v>3.8250837475061403E-2</v>
      </c>
      <c r="BQ709">
        <v>747.12451171875</v>
      </c>
      <c r="BR709">
        <v>85.583328247070298</v>
      </c>
      <c r="BS709">
        <f t="shared" si="181"/>
        <v>3.4724452125364786</v>
      </c>
      <c r="BT709">
        <f t="shared" si="182"/>
        <v>3.4879701300484935</v>
      </c>
      <c r="BU709">
        <f t="shared" si="183"/>
        <v>3.3902283624691298</v>
      </c>
      <c r="BV709">
        <f t="shared" si="184"/>
        <v>2.1335389083702174</v>
      </c>
      <c r="BX709" t="s">
        <v>3778</v>
      </c>
      <c r="BY709" t="s">
        <v>5597</v>
      </c>
    </row>
    <row r="710" spans="2:77" x14ac:dyDescent="0.15">
      <c r="B710">
        <v>709</v>
      </c>
      <c r="C710">
        <v>2011</v>
      </c>
      <c r="D710">
        <v>9</v>
      </c>
      <c r="E710" t="s">
        <v>3780</v>
      </c>
      <c r="F710" s="1">
        <v>40737</v>
      </c>
      <c r="G710">
        <v>34507600000</v>
      </c>
      <c r="H710">
        <v>2.8999999999999901E-2</v>
      </c>
      <c r="I710">
        <v>4400270</v>
      </c>
      <c r="J710">
        <v>757</v>
      </c>
      <c r="K710">
        <v>70380</v>
      </c>
      <c r="L710" t="s">
        <v>33</v>
      </c>
      <c r="M710" t="s">
        <v>33</v>
      </c>
      <c r="N710" t="s">
        <v>34</v>
      </c>
      <c r="O710" t="s">
        <v>4261</v>
      </c>
      <c r="P710" t="e">
        <v>#VALUE!</v>
      </c>
      <c r="Q710" t="s">
        <v>3781</v>
      </c>
      <c r="R710" t="s">
        <v>3782</v>
      </c>
      <c r="S710" t="s">
        <v>3783</v>
      </c>
      <c r="T710">
        <v>2011</v>
      </c>
      <c r="U710" t="s">
        <v>3784</v>
      </c>
      <c r="V710" t="s">
        <v>5598</v>
      </c>
      <c r="W710" t="s">
        <v>3785</v>
      </c>
      <c r="X710">
        <v>9.3000000000000007</v>
      </c>
      <c r="Y710">
        <v>1271</v>
      </c>
      <c r="Z710">
        <v>35</v>
      </c>
      <c r="AA710">
        <f t="shared" si="170"/>
        <v>2</v>
      </c>
      <c r="AB710" t="s">
        <v>5425</v>
      </c>
      <c r="AC710">
        <f t="shared" si="171"/>
        <v>5</v>
      </c>
      <c r="AD710">
        <f t="shared" si="172"/>
        <v>4</v>
      </c>
      <c r="AE710">
        <f t="shared" si="173"/>
        <v>0</v>
      </c>
      <c r="AF710">
        <f t="shared" si="174"/>
        <v>7</v>
      </c>
      <c r="AG710">
        <f t="shared" si="175"/>
        <v>10.537914755205659</v>
      </c>
      <c r="AH710">
        <f t="shared" si="176"/>
        <v>6.643479325557216</v>
      </c>
      <c r="AI710">
        <f t="shared" si="177"/>
        <v>2.8790958795000723</v>
      </c>
      <c r="AJ710">
        <f t="shared" si="178"/>
        <v>4.8474492624991719</v>
      </c>
      <c r="AK710">
        <f t="shared" si="179"/>
        <v>3.1041455505540081</v>
      </c>
      <c r="AL710">
        <f t="shared" si="180"/>
        <v>1.5440680443502754</v>
      </c>
      <c r="AW710">
        <v>336</v>
      </c>
      <c r="AX710">
        <v>1</v>
      </c>
      <c r="AY710" t="s">
        <v>1800</v>
      </c>
      <c r="AZ710" t="s">
        <v>1802</v>
      </c>
      <c r="BA710">
        <v>27</v>
      </c>
      <c r="BB710">
        <v>659</v>
      </c>
      <c r="BC710">
        <v>5717.40478515625</v>
      </c>
      <c r="BD710">
        <v>267</v>
      </c>
      <c r="BE710">
        <v>203.36648559570301</v>
      </c>
      <c r="BF710">
        <v>1101</v>
      </c>
      <c r="BG710">
        <v>7.4881523847579998E-2</v>
      </c>
      <c r="BH710">
        <v>707.47308349609398</v>
      </c>
      <c r="BI710">
        <v>133.79998779296901</v>
      </c>
      <c r="BJ710">
        <v>27</v>
      </c>
      <c r="BK710">
        <v>663</v>
      </c>
      <c r="BL710">
        <v>5717.88671875</v>
      </c>
      <c r="BM710">
        <v>270</v>
      </c>
      <c r="BN710">
        <v>315.70751953125</v>
      </c>
      <c r="BO710">
        <v>4015</v>
      </c>
      <c r="BP710">
        <v>7.1417108178138705E-2</v>
      </c>
      <c r="BQ710">
        <v>982.91107177734398</v>
      </c>
      <c r="BR710">
        <v>133.79998779296901</v>
      </c>
      <c r="BS710">
        <f t="shared" si="181"/>
        <v>3.7571989408125757</v>
      </c>
      <c r="BT710">
        <f t="shared" si="182"/>
        <v>3.7572355469805014</v>
      </c>
      <c r="BU710">
        <f t="shared" si="183"/>
        <v>3.1041455505540081</v>
      </c>
      <c r="BV710">
        <f t="shared" si="184"/>
        <v>1.5440680443502754</v>
      </c>
      <c r="BX710" t="s">
        <v>3782</v>
      </c>
      <c r="BY710" t="s">
        <v>5598</v>
      </c>
    </row>
    <row r="711" spans="2:77" x14ac:dyDescent="0.15">
      <c r="B711">
        <v>710</v>
      </c>
      <c r="C711">
        <v>2011</v>
      </c>
      <c r="D711">
        <v>10</v>
      </c>
      <c r="E711" t="s">
        <v>3786</v>
      </c>
      <c r="F711" s="1">
        <v>40828</v>
      </c>
      <c r="G711">
        <v>26566677000</v>
      </c>
      <c r="H711">
        <v>2.1999999999999999E-2</v>
      </c>
      <c r="I711">
        <v>3579666</v>
      </c>
      <c r="J711">
        <v>603</v>
      </c>
      <c r="K711">
        <v>87650</v>
      </c>
      <c r="L711" t="s">
        <v>33</v>
      </c>
      <c r="M711" t="s">
        <v>33</v>
      </c>
      <c r="N711" t="s">
        <v>84</v>
      </c>
      <c r="O711" t="s">
        <v>4261</v>
      </c>
      <c r="P711" t="e">
        <v>#VALUE!</v>
      </c>
      <c r="Q711" t="s">
        <v>3787</v>
      </c>
      <c r="R711" t="s">
        <v>3788</v>
      </c>
      <c r="S711" t="s">
        <v>3789</v>
      </c>
      <c r="T711">
        <v>2011</v>
      </c>
      <c r="U711" t="s">
        <v>3790</v>
      </c>
      <c r="V711" t="s">
        <v>5770</v>
      </c>
      <c r="W711" t="s">
        <v>31</v>
      </c>
      <c r="X711">
        <v>8.8000000000000007</v>
      </c>
      <c r="Y711">
        <v>1389</v>
      </c>
      <c r="Z711">
        <v>46</v>
      </c>
      <c r="AA711">
        <f t="shared" si="170"/>
        <v>2</v>
      </c>
      <c r="AB711" t="s">
        <v>5429</v>
      </c>
      <c r="AC711">
        <f t="shared" si="171"/>
        <v>4</v>
      </c>
      <c r="AD711">
        <f t="shared" si="172"/>
        <v>4</v>
      </c>
      <c r="AE711">
        <f t="shared" si="173"/>
        <v>0</v>
      </c>
      <c r="AF711">
        <f t="shared" si="174"/>
        <v>10</v>
      </c>
      <c r="AG711">
        <f t="shared" si="175"/>
        <v>10.424337235598987</v>
      </c>
      <c r="AH711">
        <f t="shared" si="176"/>
        <v>6.5538425067768689</v>
      </c>
      <c r="AI711">
        <f t="shared" si="177"/>
        <v>2.7803173121401512</v>
      </c>
      <c r="AJ711">
        <f t="shared" si="178"/>
        <v>4.9427519204298136</v>
      </c>
      <c r="AK711">
        <f t="shared" si="179"/>
        <v>3.1427022457376155</v>
      </c>
      <c r="AL711">
        <f t="shared" si="180"/>
        <v>1.6627578316815739</v>
      </c>
      <c r="AW711">
        <v>654</v>
      </c>
      <c r="AX711">
        <v>1</v>
      </c>
      <c r="AY711" t="s">
        <v>3469</v>
      </c>
      <c r="AZ711" t="s">
        <v>3471</v>
      </c>
      <c r="BA711">
        <v>19</v>
      </c>
      <c r="BB711">
        <v>415</v>
      </c>
      <c r="BC711">
        <v>3356.49609375</v>
      </c>
      <c r="BD711">
        <v>198</v>
      </c>
      <c r="BE711">
        <v>187.03311157226599</v>
      </c>
      <c r="BF711">
        <v>1188</v>
      </c>
      <c r="BG711">
        <v>4.3900299817323699E-2</v>
      </c>
      <c r="BH711">
        <v>338.47650146484398</v>
      </c>
      <c r="BI711">
        <v>70.950004577636705</v>
      </c>
      <c r="BJ711">
        <v>19</v>
      </c>
      <c r="BK711">
        <v>420</v>
      </c>
      <c r="BL711">
        <v>3431.30737304688</v>
      </c>
      <c r="BM711">
        <v>201</v>
      </c>
      <c r="BN711">
        <v>291.63885498046898</v>
      </c>
      <c r="BO711">
        <v>4274</v>
      </c>
      <c r="BP711">
        <v>4.2818147689104101E-2</v>
      </c>
      <c r="BQ711">
        <v>385.38180541992199</v>
      </c>
      <c r="BR711">
        <v>70.366668701171903</v>
      </c>
      <c r="BS711">
        <f t="shared" si="181"/>
        <v>3.5258861460945101</v>
      </c>
      <c r="BT711">
        <f t="shared" si="182"/>
        <v>3.5354596234595537</v>
      </c>
      <c r="BU711">
        <f t="shared" si="183"/>
        <v>3.1427022457376155</v>
      </c>
      <c r="BV711">
        <f t="shared" si="184"/>
        <v>1.6627578316815739</v>
      </c>
      <c r="BX711" t="s">
        <v>3788</v>
      </c>
      <c r="BY711" t="s">
        <v>5770</v>
      </c>
    </row>
    <row r="712" spans="2:77" x14ac:dyDescent="0.15">
      <c r="B712">
        <v>711</v>
      </c>
      <c r="C712">
        <v>2011</v>
      </c>
      <c r="D712">
        <v>11</v>
      </c>
      <c r="E712" t="s">
        <v>3792</v>
      </c>
      <c r="F712" s="1">
        <v>40682</v>
      </c>
      <c r="G712">
        <v>27279967500</v>
      </c>
      <c r="H712">
        <v>2.3E-2</v>
      </c>
      <c r="I712">
        <v>3130046</v>
      </c>
      <c r="J712">
        <v>960</v>
      </c>
      <c r="K712">
        <v>67036</v>
      </c>
      <c r="L712" t="s">
        <v>33</v>
      </c>
      <c r="M712" t="s">
        <v>33</v>
      </c>
      <c r="N712" t="s">
        <v>84</v>
      </c>
      <c r="O712" t="s">
        <v>4261</v>
      </c>
      <c r="P712" t="e">
        <v>#VALUE!</v>
      </c>
      <c r="Q712" t="s">
        <v>3793</v>
      </c>
      <c r="R712" t="s">
        <v>3794</v>
      </c>
      <c r="S712" t="s">
        <v>3795</v>
      </c>
      <c r="T712">
        <v>2011</v>
      </c>
      <c r="U712" t="s">
        <v>3796</v>
      </c>
      <c r="V712" t="s">
        <v>5651</v>
      </c>
      <c r="W712" t="s">
        <v>3797</v>
      </c>
      <c r="X712">
        <v>7.5</v>
      </c>
      <c r="Y712">
        <v>981</v>
      </c>
      <c r="Z712">
        <v>19</v>
      </c>
      <c r="AA712">
        <f t="shared" si="170"/>
        <v>2</v>
      </c>
      <c r="AB712" t="s">
        <v>5429</v>
      </c>
      <c r="AC712">
        <f t="shared" si="171"/>
        <v>4</v>
      </c>
      <c r="AD712">
        <f t="shared" si="172"/>
        <v>4</v>
      </c>
      <c r="AE712">
        <f t="shared" si="173"/>
        <v>0</v>
      </c>
      <c r="AF712">
        <f t="shared" si="174"/>
        <v>5</v>
      </c>
      <c r="AG712">
        <f t="shared" si="175"/>
        <v>10.435843848587847</v>
      </c>
      <c r="AH712">
        <f t="shared" si="176"/>
        <v>6.4955507201021572</v>
      </c>
      <c r="AI712">
        <f t="shared" si="177"/>
        <v>2.982271233039568</v>
      </c>
      <c r="AJ712">
        <f t="shared" si="178"/>
        <v>4.8263080922905557</v>
      </c>
      <c r="AK712">
        <f t="shared" si="179"/>
        <v>2.9916690073799486</v>
      </c>
      <c r="AL712">
        <f t="shared" si="180"/>
        <v>1.2787536009528289</v>
      </c>
      <c r="AW712">
        <v>620</v>
      </c>
      <c r="AX712">
        <v>2</v>
      </c>
      <c r="AY712" t="s">
        <v>3285</v>
      </c>
      <c r="AZ712" t="s">
        <v>2763</v>
      </c>
      <c r="BA712">
        <v>11</v>
      </c>
      <c r="BB712">
        <v>127</v>
      </c>
      <c r="BC712">
        <v>618.74261474609398</v>
      </c>
      <c r="BD712">
        <v>45</v>
      </c>
      <c r="BE712">
        <v>128.71675109863301</v>
      </c>
      <c r="BF712">
        <v>1803</v>
      </c>
      <c r="BG712">
        <v>1.6971237957477601E-2</v>
      </c>
      <c r="BH712">
        <v>165.28628540039099</v>
      </c>
      <c r="BI712">
        <v>4.9166669845581099</v>
      </c>
      <c r="BJ712">
        <v>12</v>
      </c>
      <c r="BK712">
        <v>153</v>
      </c>
      <c r="BL712">
        <v>45.169166564941399</v>
      </c>
      <c r="BM712">
        <v>55</v>
      </c>
      <c r="BN712">
        <v>250.513427734375</v>
      </c>
      <c r="BO712">
        <v>4523</v>
      </c>
      <c r="BP712">
        <v>2.2193837503436999E-4</v>
      </c>
      <c r="BQ712">
        <v>407.81961059570301</v>
      </c>
      <c r="BR712">
        <v>5.9166665077209499</v>
      </c>
      <c r="BS712">
        <f t="shared" si="181"/>
        <v>2.7915100282742951</v>
      </c>
      <c r="BT712">
        <f t="shared" si="182"/>
        <v>1.6548420772874013</v>
      </c>
      <c r="BU712">
        <f t="shared" si="183"/>
        <v>2.9916690073799486</v>
      </c>
      <c r="BV712">
        <f t="shared" si="184"/>
        <v>1.2787536009528289</v>
      </c>
      <c r="BX712" t="s">
        <v>3794</v>
      </c>
      <c r="BY712" t="s">
        <v>5651</v>
      </c>
    </row>
    <row r="713" spans="2:77" x14ac:dyDescent="0.15">
      <c r="B713">
        <v>712</v>
      </c>
      <c r="C713">
        <v>2011</v>
      </c>
      <c r="D713">
        <v>12</v>
      </c>
      <c r="E713" t="s">
        <v>3798</v>
      </c>
      <c r="F713" s="1">
        <v>40744</v>
      </c>
      <c r="G713">
        <v>22960890000</v>
      </c>
      <c r="H713">
        <v>1.9E-2</v>
      </c>
      <c r="I713">
        <v>3125069</v>
      </c>
      <c r="J713">
        <v>514</v>
      </c>
      <c r="K713">
        <v>60714</v>
      </c>
      <c r="L713" t="s">
        <v>25</v>
      </c>
      <c r="M713" t="s">
        <v>25</v>
      </c>
      <c r="N713" t="s">
        <v>1144</v>
      </c>
      <c r="O713" t="s">
        <v>4261</v>
      </c>
      <c r="P713">
        <v>1</v>
      </c>
      <c r="Q713" t="s">
        <v>3798</v>
      </c>
      <c r="R713" t="s">
        <v>3799</v>
      </c>
      <c r="T713">
        <v>2011</v>
      </c>
      <c r="U713" t="s">
        <v>3800</v>
      </c>
      <c r="V713" t="s">
        <v>5651</v>
      </c>
      <c r="W713" t="s">
        <v>31</v>
      </c>
      <c r="X713">
        <v>7.9</v>
      </c>
      <c r="Y713">
        <v>1885</v>
      </c>
      <c r="Z713">
        <v>44</v>
      </c>
      <c r="AA713">
        <f t="shared" si="170"/>
        <v>1</v>
      </c>
      <c r="AB713" t="s">
        <v>5450</v>
      </c>
      <c r="AC713">
        <f t="shared" si="171"/>
        <v>1</v>
      </c>
      <c r="AD713">
        <f t="shared" si="172"/>
        <v>1</v>
      </c>
      <c r="AE713">
        <f t="shared" si="173"/>
        <v>0</v>
      </c>
      <c r="AF713">
        <f t="shared" si="174"/>
        <v>7</v>
      </c>
      <c r="AG713">
        <f t="shared" si="175"/>
        <v>10.360988717985418</v>
      </c>
      <c r="AH713">
        <f t="shared" si="176"/>
        <v>6.4948596107963903</v>
      </c>
      <c r="AI713">
        <f t="shared" si="177"/>
        <v>2.7109631189952754</v>
      </c>
      <c r="AJ713">
        <f t="shared" si="178"/>
        <v>4.7832888462925069</v>
      </c>
      <c r="AK713">
        <f t="shared" si="179"/>
        <v>3.2753113545418113</v>
      </c>
      <c r="AL713">
        <f t="shared" si="180"/>
        <v>1.6434526764861872</v>
      </c>
      <c r="AW713">
        <v>29</v>
      </c>
      <c r="AX713">
        <v>2</v>
      </c>
      <c r="AY713" t="s">
        <v>194</v>
      </c>
      <c r="AZ713" t="s">
        <v>196</v>
      </c>
      <c r="BA713">
        <v>3</v>
      </c>
      <c r="BB713">
        <v>16</v>
      </c>
      <c r="BC713">
        <v>73.647621154785199</v>
      </c>
      <c r="BD713">
        <v>11</v>
      </c>
      <c r="BE713">
        <v>101.752304077148</v>
      </c>
      <c r="BF713">
        <v>2110</v>
      </c>
      <c r="BG713">
        <v>1.9604349508881599E-3</v>
      </c>
      <c r="BH713">
        <v>405</v>
      </c>
      <c r="BI713">
        <v>1</v>
      </c>
      <c r="BJ713">
        <v>4</v>
      </c>
      <c r="BK713">
        <v>22</v>
      </c>
      <c r="BL713">
        <v>6.5153079032897896</v>
      </c>
      <c r="BM713">
        <v>13</v>
      </c>
      <c r="BN713">
        <v>199.08187866210901</v>
      </c>
      <c r="BO713">
        <v>5407</v>
      </c>
      <c r="BP713" s="6">
        <v>8.5236342783900892E-6</v>
      </c>
      <c r="BQ713">
        <v>1864</v>
      </c>
      <c r="BR713">
        <v>2</v>
      </c>
      <c r="BS713">
        <f t="shared" si="181"/>
        <v>1.8671587235339113</v>
      </c>
      <c r="BT713">
        <f t="shared" si="182"/>
        <v>0.81393494461344607</v>
      </c>
      <c r="BU713">
        <f t="shared" si="183"/>
        <v>3.2753113545418113</v>
      </c>
      <c r="BV713">
        <f t="shared" si="184"/>
        <v>1.6434526764861872</v>
      </c>
      <c r="BX713" t="s">
        <v>3799</v>
      </c>
      <c r="BY713" t="s">
        <v>5651</v>
      </c>
    </row>
    <row r="714" spans="2:77" x14ac:dyDescent="0.15">
      <c r="B714">
        <v>713</v>
      </c>
      <c r="C714">
        <v>2011</v>
      </c>
      <c r="D714">
        <v>13</v>
      </c>
      <c r="E714" t="s">
        <v>3801</v>
      </c>
      <c r="F714" s="1">
        <v>40744</v>
      </c>
      <c r="G714">
        <v>21968557600</v>
      </c>
      <c r="H714">
        <v>1.7999999999999999E-2</v>
      </c>
      <c r="I714">
        <v>2945137</v>
      </c>
      <c r="J714">
        <v>585</v>
      </c>
      <c r="K714">
        <v>53738</v>
      </c>
      <c r="L714" t="s">
        <v>25</v>
      </c>
      <c r="M714" t="s">
        <v>25</v>
      </c>
      <c r="N714" t="s">
        <v>26</v>
      </c>
      <c r="O714" t="s">
        <v>4261</v>
      </c>
      <c r="P714">
        <v>1</v>
      </c>
      <c r="Q714" t="s">
        <v>3801</v>
      </c>
      <c r="R714" t="s">
        <v>3803</v>
      </c>
      <c r="S714" t="s">
        <v>3804</v>
      </c>
      <c r="T714">
        <v>2011</v>
      </c>
      <c r="U714" t="s">
        <v>3805</v>
      </c>
      <c r="V714" t="s">
        <v>5592</v>
      </c>
      <c r="W714" t="s">
        <v>31</v>
      </c>
      <c r="X714">
        <v>8.6</v>
      </c>
      <c r="Y714">
        <v>2268</v>
      </c>
      <c r="Z714">
        <v>58</v>
      </c>
      <c r="AA714">
        <f t="shared" si="170"/>
        <v>1</v>
      </c>
      <c r="AB714" t="s">
        <v>5424</v>
      </c>
      <c r="AC714">
        <f t="shared" si="171"/>
        <v>2</v>
      </c>
      <c r="AD714">
        <f t="shared" si="172"/>
        <v>2</v>
      </c>
      <c r="AE714">
        <f t="shared" si="173"/>
        <v>0</v>
      </c>
      <c r="AF714">
        <f t="shared" si="174"/>
        <v>7</v>
      </c>
      <c r="AG714">
        <f t="shared" si="175"/>
        <v>10.341801543177905</v>
      </c>
      <c r="AH714">
        <f t="shared" si="176"/>
        <v>6.4691055018260553</v>
      </c>
      <c r="AI714">
        <f t="shared" si="177"/>
        <v>2.7671558660821804</v>
      </c>
      <c r="AJ714">
        <f t="shared" si="178"/>
        <v>4.7302814989946738</v>
      </c>
      <c r="AK714">
        <f t="shared" si="179"/>
        <v>3.3556430502208685</v>
      </c>
      <c r="AL714">
        <f t="shared" si="180"/>
        <v>1.7634279935629371</v>
      </c>
      <c r="AW714">
        <v>879</v>
      </c>
      <c r="AX714">
        <v>2</v>
      </c>
      <c r="AY714" t="s">
        <v>4650</v>
      </c>
      <c r="AZ714" t="s">
        <v>4652</v>
      </c>
      <c r="BA714">
        <v>9</v>
      </c>
      <c r="BB714">
        <v>86</v>
      </c>
      <c r="BC714">
        <v>532.18841552734398</v>
      </c>
      <c r="BD714">
        <v>45</v>
      </c>
      <c r="BE714">
        <v>128.10012817382801</v>
      </c>
      <c r="BF714">
        <v>1798</v>
      </c>
      <c r="BG714">
        <v>1.45663497969508E-2</v>
      </c>
      <c r="BH714">
        <v>519.16107177734398</v>
      </c>
      <c r="BI714">
        <v>18.5</v>
      </c>
      <c r="BJ714">
        <v>14</v>
      </c>
      <c r="BK714">
        <v>149</v>
      </c>
      <c r="BL714">
        <v>114.01226806640599</v>
      </c>
      <c r="BM714">
        <v>69</v>
      </c>
      <c r="BN714">
        <v>266.60418701171898</v>
      </c>
      <c r="BO714">
        <v>4281</v>
      </c>
      <c r="BP714">
        <v>1.08809839002788E-3</v>
      </c>
      <c r="BQ714">
        <v>1885.46447753906</v>
      </c>
      <c r="BR714">
        <v>51.5</v>
      </c>
      <c r="BS714">
        <f t="shared" si="181"/>
        <v>2.7260654167630829</v>
      </c>
      <c r="BT714">
        <f t="shared" si="182"/>
        <v>2.0569515852564852</v>
      </c>
      <c r="BU714">
        <f t="shared" si="183"/>
        <v>3.3556430502208685</v>
      </c>
      <c r="BV714">
        <f t="shared" si="184"/>
        <v>1.7634279935629371</v>
      </c>
      <c r="BX714" t="s">
        <v>3803</v>
      </c>
      <c r="BY714" t="s">
        <v>5592</v>
      </c>
    </row>
    <row r="715" spans="2:77" x14ac:dyDescent="0.15">
      <c r="B715">
        <v>714</v>
      </c>
      <c r="C715">
        <v>2011</v>
      </c>
      <c r="D715">
        <v>14</v>
      </c>
      <c r="E715" t="s">
        <v>3806</v>
      </c>
      <c r="F715" s="1">
        <v>40878</v>
      </c>
      <c r="G715">
        <v>40919570500</v>
      </c>
      <c r="H715">
        <v>3.4000000000000002E-2</v>
      </c>
      <c r="I715">
        <v>5551792</v>
      </c>
      <c r="J715">
        <v>544</v>
      </c>
      <c r="K715">
        <v>115859</v>
      </c>
      <c r="L715" t="s">
        <v>25</v>
      </c>
      <c r="M715" t="s">
        <v>25</v>
      </c>
      <c r="N715" t="s">
        <v>1144</v>
      </c>
      <c r="O715" t="s">
        <v>4261</v>
      </c>
      <c r="P715">
        <v>1</v>
      </c>
      <c r="Q715" t="s">
        <v>3806</v>
      </c>
      <c r="R715" t="s">
        <v>3807</v>
      </c>
      <c r="S715" t="s">
        <v>3808</v>
      </c>
      <c r="T715">
        <v>2011</v>
      </c>
      <c r="U715" t="s">
        <v>3809</v>
      </c>
      <c r="V715" t="s">
        <v>5652</v>
      </c>
      <c r="W715" t="s">
        <v>3810</v>
      </c>
      <c r="X715">
        <v>8.1</v>
      </c>
      <c r="Y715">
        <v>1137</v>
      </c>
      <c r="Z715">
        <v>31</v>
      </c>
      <c r="AA715">
        <f t="shared" si="170"/>
        <v>1</v>
      </c>
      <c r="AB715" t="s">
        <v>5450</v>
      </c>
      <c r="AC715">
        <f t="shared" si="171"/>
        <v>1</v>
      </c>
      <c r="AD715">
        <f t="shared" si="172"/>
        <v>1</v>
      </c>
      <c r="AE715">
        <f t="shared" si="173"/>
        <v>0</v>
      </c>
      <c r="AF715">
        <f t="shared" si="174"/>
        <v>12</v>
      </c>
      <c r="AG715">
        <f t="shared" si="175"/>
        <v>10.61193106662226</v>
      </c>
      <c r="AH715">
        <f t="shared" si="176"/>
        <v>6.7444331867435556</v>
      </c>
      <c r="AI715">
        <f t="shared" si="177"/>
        <v>2.7355988996981795</v>
      </c>
      <c r="AJ715">
        <f t="shared" si="178"/>
        <v>5.0639297757049322</v>
      </c>
      <c r="AK715">
        <f t="shared" si="179"/>
        <v>3.0557604646877348</v>
      </c>
      <c r="AL715">
        <f t="shared" si="180"/>
        <v>1.4913616938342726</v>
      </c>
      <c r="AW715">
        <v>677</v>
      </c>
      <c r="AX715">
        <v>2</v>
      </c>
      <c r="AY715" t="s">
        <v>3588</v>
      </c>
      <c r="AZ715" t="s">
        <v>3590</v>
      </c>
      <c r="BA715">
        <v>15</v>
      </c>
      <c r="BB715">
        <v>208</v>
      </c>
      <c r="BC715">
        <v>1743.14184570313</v>
      </c>
      <c r="BD715">
        <v>59</v>
      </c>
      <c r="BE715">
        <v>134.75009155273401</v>
      </c>
      <c r="BF715">
        <v>1761</v>
      </c>
      <c r="BG715">
        <v>4.8097103834152201E-2</v>
      </c>
      <c r="BH715">
        <v>413.54849243164102</v>
      </c>
      <c r="BI715">
        <v>26.5</v>
      </c>
      <c r="BJ715">
        <v>17</v>
      </c>
      <c r="BK715">
        <v>262</v>
      </c>
      <c r="BL715">
        <v>619.85919189453102</v>
      </c>
      <c r="BM715">
        <v>90</v>
      </c>
      <c r="BN715">
        <v>291.76867675781301</v>
      </c>
      <c r="BO715">
        <v>3956</v>
      </c>
      <c r="BP715">
        <v>7.2848442941904103E-3</v>
      </c>
      <c r="BQ715">
        <v>4066.81591796875</v>
      </c>
      <c r="BR715">
        <v>48.333332061767599</v>
      </c>
      <c r="BS715">
        <f t="shared" si="181"/>
        <v>3.2413327286473783</v>
      </c>
      <c r="BT715">
        <f t="shared" si="182"/>
        <v>2.792293045742777</v>
      </c>
      <c r="BU715">
        <f t="shared" si="183"/>
        <v>3.0557604646877348</v>
      </c>
      <c r="BV715">
        <f t="shared" si="184"/>
        <v>1.4913616938342726</v>
      </c>
      <c r="BX715" t="s">
        <v>3807</v>
      </c>
      <c r="BY715" t="s">
        <v>5652</v>
      </c>
    </row>
    <row r="716" spans="2:77" x14ac:dyDescent="0.15">
      <c r="B716">
        <v>715</v>
      </c>
      <c r="C716">
        <v>2011</v>
      </c>
      <c r="D716">
        <v>15</v>
      </c>
      <c r="E716" t="s">
        <v>3811</v>
      </c>
      <c r="F716" s="1">
        <v>40772</v>
      </c>
      <c r="G716">
        <v>20629757000</v>
      </c>
      <c r="H716">
        <v>1.7000000000000001E-2</v>
      </c>
      <c r="I716">
        <v>2773794</v>
      </c>
      <c r="J716">
        <v>514</v>
      </c>
      <c r="K716">
        <v>61229</v>
      </c>
      <c r="L716" t="s">
        <v>33</v>
      </c>
      <c r="M716" t="s">
        <v>33</v>
      </c>
      <c r="N716" t="s">
        <v>880</v>
      </c>
      <c r="O716" t="s">
        <v>4261</v>
      </c>
      <c r="P716">
        <v>1</v>
      </c>
      <c r="Q716" t="s">
        <v>3811</v>
      </c>
      <c r="R716" t="s">
        <v>3812</v>
      </c>
      <c r="S716" t="s">
        <v>3813</v>
      </c>
      <c r="T716">
        <v>2011</v>
      </c>
      <c r="U716" t="s">
        <v>3814</v>
      </c>
      <c r="V716" t="s">
        <v>5771</v>
      </c>
      <c r="W716" t="s">
        <v>3816</v>
      </c>
      <c r="X716">
        <v>8.5</v>
      </c>
      <c r="Y716">
        <v>1067</v>
      </c>
      <c r="Z716">
        <v>44</v>
      </c>
      <c r="AA716">
        <f t="shared" si="170"/>
        <v>2</v>
      </c>
      <c r="AB716" t="s">
        <v>5446</v>
      </c>
      <c r="AC716">
        <f t="shared" si="171"/>
        <v>6</v>
      </c>
      <c r="AD716">
        <f t="shared" si="172"/>
        <v>4</v>
      </c>
      <c r="AE716">
        <f t="shared" si="173"/>
        <v>0</v>
      </c>
      <c r="AF716">
        <f t="shared" si="174"/>
        <v>8</v>
      </c>
      <c r="AG716">
        <f t="shared" si="175"/>
        <v>10.31449411240453</v>
      </c>
      <c r="AH716">
        <f t="shared" si="176"/>
        <v>6.4430742043993767</v>
      </c>
      <c r="AI716">
        <f t="shared" si="177"/>
        <v>2.7109631189952754</v>
      </c>
      <c r="AJ716">
        <f t="shared" si="178"/>
        <v>4.7869571665396293</v>
      </c>
      <c r="AK716">
        <f t="shared" si="179"/>
        <v>3.0281644194244697</v>
      </c>
      <c r="AL716">
        <f t="shared" si="180"/>
        <v>1.6434526764861872</v>
      </c>
      <c r="AW716">
        <v>760</v>
      </c>
      <c r="AX716">
        <v>2</v>
      </c>
      <c r="AY716" t="s">
        <v>4035</v>
      </c>
      <c r="AZ716" t="s">
        <v>4037</v>
      </c>
      <c r="BA716">
        <v>9</v>
      </c>
      <c r="BB716">
        <v>102</v>
      </c>
      <c r="BC716">
        <v>738.50524902343795</v>
      </c>
      <c r="BD716">
        <v>51</v>
      </c>
      <c r="BE716">
        <v>128.55009460449199</v>
      </c>
      <c r="BF716">
        <v>1800</v>
      </c>
      <c r="BG716">
        <v>2.1134706214070299E-2</v>
      </c>
      <c r="BH716">
        <v>241.41667175293</v>
      </c>
      <c r="BI716">
        <v>12.5</v>
      </c>
      <c r="BJ716">
        <v>9</v>
      </c>
      <c r="BK716">
        <v>106</v>
      </c>
      <c r="BL716">
        <v>35.613395690917997</v>
      </c>
      <c r="BM716">
        <v>55</v>
      </c>
      <c r="BN716">
        <v>248.71333312988301</v>
      </c>
      <c r="BO716">
        <v>4526</v>
      </c>
      <c r="BP716">
        <v>2.0045170094817901E-4</v>
      </c>
      <c r="BQ716">
        <v>417.38336181640602</v>
      </c>
      <c r="BR716">
        <v>12.5</v>
      </c>
      <c r="BS716">
        <f t="shared" si="181"/>
        <v>2.8683535864642349</v>
      </c>
      <c r="BT716">
        <f t="shared" si="182"/>
        <v>1.5516133850620355</v>
      </c>
      <c r="BU716">
        <f t="shared" si="183"/>
        <v>3.0281644194244697</v>
      </c>
      <c r="BV716">
        <f t="shared" si="184"/>
        <v>1.6434526764861872</v>
      </c>
      <c r="BX716" t="s">
        <v>3812</v>
      </c>
      <c r="BY716" t="s">
        <v>5771</v>
      </c>
    </row>
    <row r="717" spans="2:77" x14ac:dyDescent="0.15">
      <c r="B717">
        <v>716</v>
      </c>
      <c r="C717">
        <v>2011</v>
      </c>
      <c r="D717">
        <v>16</v>
      </c>
      <c r="E717" t="s">
        <v>3817</v>
      </c>
      <c r="F717" s="1">
        <v>40633</v>
      </c>
      <c r="G717">
        <v>19174920500</v>
      </c>
      <c r="H717">
        <v>1.6E-2</v>
      </c>
      <c r="I717">
        <v>2595625</v>
      </c>
      <c r="J717">
        <v>524</v>
      </c>
      <c r="K717">
        <v>75068</v>
      </c>
      <c r="L717" t="s">
        <v>25</v>
      </c>
      <c r="M717" t="s">
        <v>25</v>
      </c>
      <c r="N717" t="s">
        <v>713</v>
      </c>
      <c r="O717" t="s">
        <v>4261</v>
      </c>
      <c r="P717">
        <v>1</v>
      </c>
      <c r="Q717" t="s">
        <v>3817</v>
      </c>
      <c r="R717" t="s">
        <v>3818</v>
      </c>
      <c r="S717" t="s">
        <v>3819</v>
      </c>
      <c r="T717">
        <v>2011</v>
      </c>
      <c r="U717" t="s">
        <v>3820</v>
      </c>
      <c r="V717" t="s">
        <v>5615</v>
      </c>
      <c r="W717" t="s">
        <v>31</v>
      </c>
      <c r="X717">
        <v>7.7</v>
      </c>
      <c r="Y717">
        <v>1016</v>
      </c>
      <c r="Z717">
        <v>27</v>
      </c>
      <c r="AA717">
        <f t="shared" si="170"/>
        <v>1</v>
      </c>
      <c r="AB717" t="s">
        <v>5443</v>
      </c>
      <c r="AC717">
        <f t="shared" si="171"/>
        <v>3</v>
      </c>
      <c r="AD717">
        <f t="shared" si="172"/>
        <v>3</v>
      </c>
      <c r="AE717">
        <f t="shared" si="173"/>
        <v>0</v>
      </c>
      <c r="AF717">
        <f t="shared" si="174"/>
        <v>3</v>
      </c>
      <c r="AG717">
        <f t="shared" si="175"/>
        <v>10.282733572022172</v>
      </c>
      <c r="AH717">
        <f t="shared" si="176"/>
        <v>6.4142419484539523</v>
      </c>
      <c r="AI717">
        <f t="shared" si="177"/>
        <v>2.7193312869837265</v>
      </c>
      <c r="AJ717">
        <f t="shared" si="178"/>
        <v>4.8754548453250983</v>
      </c>
      <c r="AK717">
        <f t="shared" si="179"/>
        <v>3.0068937079479001</v>
      </c>
      <c r="AL717">
        <f t="shared" si="180"/>
        <v>1.4313637641589871</v>
      </c>
      <c r="AW717">
        <v>408</v>
      </c>
      <c r="AX717">
        <v>2</v>
      </c>
      <c r="AY717" t="s">
        <v>2197</v>
      </c>
      <c r="AZ717" t="s">
        <v>2199</v>
      </c>
      <c r="BA717">
        <v>14</v>
      </c>
      <c r="BB717">
        <v>159</v>
      </c>
      <c r="BC717">
        <v>642.21789550781295</v>
      </c>
      <c r="BD717">
        <v>60</v>
      </c>
      <c r="BE717">
        <v>135.10006713867199</v>
      </c>
      <c r="BF717">
        <v>1759</v>
      </c>
      <c r="BG717">
        <v>1.7271267250180199E-2</v>
      </c>
      <c r="BH717">
        <v>694.205810546875</v>
      </c>
      <c r="BI717">
        <v>43</v>
      </c>
      <c r="BJ717">
        <v>15</v>
      </c>
      <c r="BK717">
        <v>186</v>
      </c>
      <c r="BL717">
        <v>41.060123443603501</v>
      </c>
      <c r="BM717">
        <v>73</v>
      </c>
      <c r="BN717">
        <v>247.653884887695</v>
      </c>
      <c r="BO717">
        <v>4686</v>
      </c>
      <c r="BP717" s="6">
        <v>9.4414572231471498E-5</v>
      </c>
      <c r="BQ717">
        <v>1009.34381103516</v>
      </c>
      <c r="BR717">
        <v>51</v>
      </c>
      <c r="BS717">
        <f t="shared" si="181"/>
        <v>2.8076824030866185</v>
      </c>
      <c r="BT717">
        <f t="shared" si="182"/>
        <v>1.6134202507042084</v>
      </c>
      <c r="BU717">
        <f t="shared" si="183"/>
        <v>3.0068937079479001</v>
      </c>
      <c r="BV717">
        <f t="shared" si="184"/>
        <v>1.4313637641589871</v>
      </c>
      <c r="BX717" t="s">
        <v>3818</v>
      </c>
      <c r="BY717" t="s">
        <v>5615</v>
      </c>
    </row>
    <row r="718" spans="2:77" x14ac:dyDescent="0.15">
      <c r="B718">
        <v>717</v>
      </c>
      <c r="C718">
        <v>2011</v>
      </c>
      <c r="D718">
        <v>17</v>
      </c>
      <c r="E718" t="s">
        <v>3821</v>
      </c>
      <c r="F718" s="1">
        <v>40696</v>
      </c>
      <c r="G718">
        <v>19075363000</v>
      </c>
      <c r="H718">
        <v>1.6E-2</v>
      </c>
      <c r="I718">
        <v>2533852</v>
      </c>
      <c r="J718">
        <v>587</v>
      </c>
      <c r="K718">
        <v>56827</v>
      </c>
      <c r="L718" t="s">
        <v>33</v>
      </c>
      <c r="M718" t="s">
        <v>33</v>
      </c>
      <c r="N718" t="s">
        <v>880</v>
      </c>
      <c r="O718" t="s">
        <v>4261</v>
      </c>
      <c r="P718">
        <v>1</v>
      </c>
      <c r="Q718" t="s">
        <v>3821</v>
      </c>
      <c r="R718" t="s">
        <v>3822</v>
      </c>
      <c r="S718" t="s">
        <v>3823</v>
      </c>
      <c r="T718">
        <v>2011</v>
      </c>
      <c r="U718" t="s">
        <v>3824</v>
      </c>
      <c r="V718" t="s">
        <v>5651</v>
      </c>
      <c r="W718" t="s">
        <v>3825</v>
      </c>
      <c r="X718">
        <v>8.8000000000000007</v>
      </c>
      <c r="Y718">
        <v>923</v>
      </c>
      <c r="Z718">
        <v>45</v>
      </c>
      <c r="AA718">
        <f t="shared" si="170"/>
        <v>2</v>
      </c>
      <c r="AB718" t="s">
        <v>5446</v>
      </c>
      <c r="AC718">
        <f t="shared" si="171"/>
        <v>6</v>
      </c>
      <c r="AD718">
        <f t="shared" si="172"/>
        <v>4</v>
      </c>
      <c r="AE718">
        <f t="shared" si="173"/>
        <v>0</v>
      </c>
      <c r="AF718">
        <f t="shared" si="174"/>
        <v>6</v>
      </c>
      <c r="AG718">
        <f t="shared" si="175"/>
        <v>10.280472811234882</v>
      </c>
      <c r="AH718">
        <f t="shared" si="176"/>
        <v>6.4037812445409408</v>
      </c>
      <c r="AI718">
        <f t="shared" si="177"/>
        <v>2.7686381012476144</v>
      </c>
      <c r="AJ718">
        <f t="shared" si="178"/>
        <v>4.7545547294595476</v>
      </c>
      <c r="AK718">
        <f t="shared" si="179"/>
        <v>2.9652017010259115</v>
      </c>
      <c r="AL718">
        <f t="shared" si="180"/>
        <v>1.6532125137753435</v>
      </c>
      <c r="AW718">
        <v>364</v>
      </c>
      <c r="AX718">
        <v>2</v>
      </c>
      <c r="AY718" t="s">
        <v>1944</v>
      </c>
      <c r="AZ718" t="s">
        <v>1946</v>
      </c>
      <c r="BA718">
        <v>14</v>
      </c>
      <c r="BB718">
        <v>187</v>
      </c>
      <c r="BC718">
        <v>1687.96533203125</v>
      </c>
      <c r="BD718">
        <v>61</v>
      </c>
      <c r="BE718">
        <v>137.55009460449199</v>
      </c>
      <c r="BF718">
        <v>1722</v>
      </c>
      <c r="BG718">
        <v>4.8593763262033497E-2</v>
      </c>
      <c r="BH718">
        <v>296.08306884765602</v>
      </c>
      <c r="BI718">
        <v>15.8333330154419</v>
      </c>
      <c r="BJ718">
        <v>15</v>
      </c>
      <c r="BK718">
        <v>204</v>
      </c>
      <c r="BL718">
        <v>57.498592376708999</v>
      </c>
      <c r="BM718">
        <v>66</v>
      </c>
      <c r="BN718">
        <v>261.38003540039102</v>
      </c>
      <c r="BO718">
        <v>4390</v>
      </c>
      <c r="BP718">
        <v>2.5436357827857099E-4</v>
      </c>
      <c r="BQ718">
        <v>826.44183349609398</v>
      </c>
      <c r="BR718">
        <v>19.8333339691162</v>
      </c>
      <c r="BS718">
        <f t="shared" si="181"/>
        <v>3.2273635227030604</v>
      </c>
      <c r="BT718">
        <f t="shared" si="182"/>
        <v>1.7596572128546615</v>
      </c>
      <c r="BU718">
        <f t="shared" si="183"/>
        <v>2.9652017010259115</v>
      </c>
      <c r="BV718">
        <f t="shared" si="184"/>
        <v>1.6532125137753435</v>
      </c>
      <c r="BX718" t="s">
        <v>3822</v>
      </c>
      <c r="BY718" t="s">
        <v>5651</v>
      </c>
    </row>
    <row r="719" spans="2:77" x14ac:dyDescent="0.15">
      <c r="B719">
        <v>718</v>
      </c>
      <c r="C719">
        <v>2011</v>
      </c>
      <c r="D719">
        <v>18</v>
      </c>
      <c r="E719" t="s">
        <v>3826</v>
      </c>
      <c r="F719" s="1">
        <v>40815</v>
      </c>
      <c r="G719">
        <v>17797042500</v>
      </c>
      <c r="H719">
        <v>1.4999999999999999E-2</v>
      </c>
      <c r="I719">
        <v>2393086</v>
      </c>
      <c r="J719">
        <v>522</v>
      </c>
      <c r="K719">
        <v>58414</v>
      </c>
      <c r="L719" t="s">
        <v>25</v>
      </c>
      <c r="M719" t="s">
        <v>25</v>
      </c>
      <c r="N719" t="s">
        <v>26</v>
      </c>
      <c r="O719" t="s">
        <v>4261</v>
      </c>
      <c r="P719">
        <v>1</v>
      </c>
      <c r="Q719" t="s">
        <v>3826</v>
      </c>
      <c r="R719" t="s">
        <v>3827</v>
      </c>
      <c r="S719" t="s">
        <v>3828</v>
      </c>
      <c r="T719">
        <v>2011</v>
      </c>
      <c r="U719" t="s">
        <v>3829</v>
      </c>
      <c r="V719" t="s">
        <v>5696</v>
      </c>
      <c r="W719" t="s">
        <v>31</v>
      </c>
      <c r="X719">
        <v>7.9</v>
      </c>
      <c r="Y719">
        <v>1091</v>
      </c>
      <c r="Z719">
        <v>28</v>
      </c>
      <c r="AA719">
        <f t="shared" si="170"/>
        <v>1</v>
      </c>
      <c r="AB719" t="s">
        <v>5424</v>
      </c>
      <c r="AC719">
        <f t="shared" si="171"/>
        <v>2</v>
      </c>
      <c r="AD719">
        <f t="shared" si="172"/>
        <v>2</v>
      </c>
      <c r="AE719">
        <f t="shared" si="173"/>
        <v>0</v>
      </c>
      <c r="AF719">
        <f t="shared" si="174"/>
        <v>9</v>
      </c>
      <c r="AG719">
        <f t="shared" si="175"/>
        <v>10.250347837553454</v>
      </c>
      <c r="AH719">
        <f t="shared" si="176"/>
        <v>6.3789583060745008</v>
      </c>
      <c r="AI719">
        <f t="shared" si="177"/>
        <v>2.7176705030022621</v>
      </c>
      <c r="AJ719">
        <f t="shared" si="178"/>
        <v>4.7665169463261199</v>
      </c>
      <c r="AK719">
        <f t="shared" si="179"/>
        <v>3.0378247505883413</v>
      </c>
      <c r="AL719">
        <f t="shared" si="180"/>
        <v>1.447158031342219</v>
      </c>
      <c r="AW719">
        <v>533</v>
      </c>
      <c r="AX719">
        <v>1</v>
      </c>
      <c r="AY719" t="s">
        <v>2833</v>
      </c>
      <c r="AZ719" t="s">
        <v>2835</v>
      </c>
      <c r="BA719">
        <v>20</v>
      </c>
      <c r="BB719">
        <v>415</v>
      </c>
      <c r="BC719">
        <v>3726.51318359375</v>
      </c>
      <c r="BD719">
        <v>179</v>
      </c>
      <c r="BE719">
        <v>184.03318786621099</v>
      </c>
      <c r="BF719">
        <v>1210</v>
      </c>
      <c r="BG719">
        <v>4.8892349004745497E-2</v>
      </c>
      <c r="BH719">
        <v>371.69967651367199</v>
      </c>
      <c r="BI719">
        <v>80.499992370605497</v>
      </c>
      <c r="BJ719">
        <v>21</v>
      </c>
      <c r="BK719">
        <v>454</v>
      </c>
      <c r="BL719">
        <v>3977.43530273438</v>
      </c>
      <c r="BM719">
        <v>189</v>
      </c>
      <c r="BN719">
        <v>304.97842407226602</v>
      </c>
      <c r="BO719">
        <v>3978</v>
      </c>
      <c r="BP719">
        <v>4.9740586429834401E-2</v>
      </c>
      <c r="BQ719">
        <v>1200.732421875</v>
      </c>
      <c r="BR719">
        <v>92.833328247070298</v>
      </c>
      <c r="BS719">
        <f t="shared" si="181"/>
        <v>3.5713026620084776</v>
      </c>
      <c r="BT719">
        <f t="shared" si="182"/>
        <v>3.5996031241089468</v>
      </c>
      <c r="BU719">
        <f t="shared" si="183"/>
        <v>3.0378247505883413</v>
      </c>
      <c r="BV719">
        <f t="shared" si="184"/>
        <v>1.447158031342219</v>
      </c>
      <c r="BX719" t="s">
        <v>3827</v>
      </c>
      <c r="BY719" t="s">
        <v>5696</v>
      </c>
    </row>
    <row r="720" spans="2:77" x14ac:dyDescent="0.15">
      <c r="B720">
        <v>719</v>
      </c>
      <c r="C720">
        <v>2011</v>
      </c>
      <c r="D720">
        <v>19</v>
      </c>
      <c r="E720" t="s">
        <v>3830</v>
      </c>
      <c r="F720" s="1">
        <v>40793</v>
      </c>
      <c r="G720">
        <v>17792219500</v>
      </c>
      <c r="H720">
        <v>1.4999999999999999E-2</v>
      </c>
      <c r="I720">
        <v>2368267</v>
      </c>
      <c r="J720">
        <v>537</v>
      </c>
      <c r="K720">
        <v>48432</v>
      </c>
      <c r="L720" t="s">
        <v>25</v>
      </c>
      <c r="M720" t="s">
        <v>25</v>
      </c>
      <c r="N720" t="s">
        <v>2322</v>
      </c>
      <c r="O720" t="s">
        <v>4261</v>
      </c>
      <c r="P720">
        <v>1</v>
      </c>
      <c r="Q720" t="s">
        <v>3830</v>
      </c>
      <c r="R720" t="s">
        <v>3831</v>
      </c>
      <c r="T720">
        <v>2011</v>
      </c>
      <c r="U720" t="s">
        <v>3832</v>
      </c>
      <c r="V720" t="s">
        <v>5615</v>
      </c>
      <c r="W720" t="s">
        <v>3833</v>
      </c>
      <c r="X720">
        <v>2.7</v>
      </c>
      <c r="Y720">
        <v>1143</v>
      </c>
      <c r="Z720">
        <v>8</v>
      </c>
      <c r="AA720">
        <f t="shared" si="170"/>
        <v>1</v>
      </c>
      <c r="AB720" t="s">
        <v>5461</v>
      </c>
      <c r="AC720">
        <f t="shared" si="171"/>
        <v>8</v>
      </c>
      <c r="AD720">
        <f t="shared" si="172"/>
        <v>5</v>
      </c>
      <c r="AE720">
        <f t="shared" si="173"/>
        <v>0</v>
      </c>
      <c r="AF720">
        <f t="shared" si="174"/>
        <v>9</v>
      </c>
      <c r="AG720">
        <f t="shared" si="175"/>
        <v>10.250230127762279</v>
      </c>
      <c r="AH720">
        <f t="shared" si="176"/>
        <v>6.3744306634604717</v>
      </c>
      <c r="AI720">
        <f t="shared" si="177"/>
        <v>2.7299742856995555</v>
      </c>
      <c r="AJ720">
        <f t="shared" si="178"/>
        <v>4.6851324036124966</v>
      </c>
      <c r="AK720">
        <f t="shared" si="179"/>
        <v>3.0580462303952811</v>
      </c>
      <c r="AL720">
        <f t="shared" si="180"/>
        <v>0.90308998699194343</v>
      </c>
      <c r="AW720">
        <v>300</v>
      </c>
      <c r="AX720">
        <v>2</v>
      </c>
      <c r="AY720" t="s">
        <v>1544</v>
      </c>
      <c r="AZ720" t="s">
        <v>1546</v>
      </c>
      <c r="BA720">
        <v>13</v>
      </c>
      <c r="BB720">
        <v>142</v>
      </c>
      <c r="BC720">
        <v>888.058837890625</v>
      </c>
      <c r="BD720">
        <v>87</v>
      </c>
      <c r="BE720">
        <v>145.9833984375</v>
      </c>
      <c r="BF720">
        <v>1638</v>
      </c>
      <c r="BG720">
        <v>2.5076340883970299E-2</v>
      </c>
      <c r="BH720">
        <v>1277.21655273438</v>
      </c>
      <c r="BI720">
        <v>51</v>
      </c>
      <c r="BJ720">
        <v>13</v>
      </c>
      <c r="BK720">
        <v>149</v>
      </c>
      <c r="BL720">
        <v>44.328842163085902</v>
      </c>
      <c r="BM720">
        <v>94</v>
      </c>
      <c r="BN720">
        <v>272.01135253906301</v>
      </c>
      <c r="BO720">
        <v>4255</v>
      </c>
      <c r="BP720">
        <v>2.0976561063434899E-4</v>
      </c>
      <c r="BQ720">
        <v>3211.98828125</v>
      </c>
      <c r="BR720">
        <v>51</v>
      </c>
      <c r="BS720">
        <f t="shared" si="181"/>
        <v>2.948441740693811</v>
      </c>
      <c r="BT720">
        <f t="shared" si="182"/>
        <v>1.6466863879934552</v>
      </c>
      <c r="BU720">
        <f t="shared" si="183"/>
        <v>3.0580462303952811</v>
      </c>
      <c r="BV720">
        <f t="shared" si="184"/>
        <v>0.90308998699194343</v>
      </c>
      <c r="BX720" t="s">
        <v>3831</v>
      </c>
      <c r="BY720" t="s">
        <v>5615</v>
      </c>
    </row>
    <row r="721" spans="2:77" x14ac:dyDescent="0.15">
      <c r="B721">
        <v>720</v>
      </c>
      <c r="C721">
        <v>2011</v>
      </c>
      <c r="D721">
        <v>20</v>
      </c>
      <c r="E721" t="s">
        <v>3834</v>
      </c>
      <c r="F721" s="1">
        <v>40765</v>
      </c>
      <c r="G721">
        <v>18390012500</v>
      </c>
      <c r="H721">
        <v>1.4999999999999999E-2</v>
      </c>
      <c r="I721">
        <v>2367942</v>
      </c>
      <c r="J721">
        <v>404</v>
      </c>
      <c r="K721">
        <v>49358</v>
      </c>
      <c r="L721" t="s">
        <v>25</v>
      </c>
      <c r="M721" t="s">
        <v>25</v>
      </c>
      <c r="N721" t="s">
        <v>2322</v>
      </c>
      <c r="O721" t="s">
        <v>4261</v>
      </c>
      <c r="P721">
        <v>1</v>
      </c>
      <c r="Q721" t="s">
        <v>3834</v>
      </c>
      <c r="R721" t="s">
        <v>3835</v>
      </c>
      <c r="T721">
        <v>2011</v>
      </c>
      <c r="U721" t="s">
        <v>3836</v>
      </c>
      <c r="V721" t="s">
        <v>5696</v>
      </c>
      <c r="W721" t="s">
        <v>31</v>
      </c>
      <c r="X721">
        <v>8.5</v>
      </c>
      <c r="Y721">
        <v>1646</v>
      </c>
      <c r="Z721">
        <v>57</v>
      </c>
      <c r="AA721">
        <f t="shared" si="170"/>
        <v>1</v>
      </c>
      <c r="AB721" t="s">
        <v>5461</v>
      </c>
      <c r="AC721">
        <f t="shared" si="171"/>
        <v>8</v>
      </c>
      <c r="AD721">
        <f t="shared" si="172"/>
        <v>5</v>
      </c>
      <c r="AE721">
        <f t="shared" si="173"/>
        <v>0</v>
      </c>
      <c r="AF721">
        <f t="shared" si="174"/>
        <v>8</v>
      </c>
      <c r="AG721">
        <f t="shared" si="175"/>
        <v>10.264582024435422</v>
      </c>
      <c r="AH721">
        <f t="shared" si="176"/>
        <v>6.3743710606402244</v>
      </c>
      <c r="AI721">
        <f t="shared" si="177"/>
        <v>2.6063813651106047</v>
      </c>
      <c r="AJ721">
        <f t="shared" si="178"/>
        <v>4.6933575536475249</v>
      </c>
      <c r="AK721">
        <f t="shared" si="179"/>
        <v>3.2164298308762507</v>
      </c>
      <c r="AL721">
        <f t="shared" si="180"/>
        <v>1.7558748556724912</v>
      </c>
      <c r="AW721">
        <v>602</v>
      </c>
      <c r="AX721">
        <v>2</v>
      </c>
      <c r="AY721" t="s">
        <v>3195</v>
      </c>
      <c r="AZ721" t="s">
        <v>3197</v>
      </c>
      <c r="BA721">
        <v>15</v>
      </c>
      <c r="BB721">
        <v>215</v>
      </c>
      <c r="BC721">
        <v>2434.81860351563</v>
      </c>
      <c r="BD721">
        <v>109</v>
      </c>
      <c r="BE721">
        <v>153.25001525878901</v>
      </c>
      <c r="BF721">
        <v>1580</v>
      </c>
      <c r="BG721">
        <v>7.0409737527370495E-2</v>
      </c>
      <c r="BH721">
        <v>1158.11157226563</v>
      </c>
      <c r="BI721">
        <v>55</v>
      </c>
      <c r="BJ721">
        <v>16</v>
      </c>
      <c r="BK721">
        <v>256</v>
      </c>
      <c r="BL721">
        <v>97.5069580078125</v>
      </c>
      <c r="BM721">
        <v>131</v>
      </c>
      <c r="BN721">
        <v>288.09243774414102</v>
      </c>
      <c r="BO721">
        <v>4088</v>
      </c>
      <c r="BP721">
        <v>6.3562346622347799E-4</v>
      </c>
      <c r="BQ721">
        <v>2749.67724609375</v>
      </c>
      <c r="BR721">
        <v>61.5</v>
      </c>
      <c r="BS721">
        <f t="shared" si="181"/>
        <v>3.3864666113713087</v>
      </c>
      <c r="BT721">
        <f t="shared" si="182"/>
        <v>1.9890356076634406</v>
      </c>
      <c r="BU721">
        <f t="shared" si="183"/>
        <v>3.2164298308762507</v>
      </c>
      <c r="BV721">
        <f t="shared" si="184"/>
        <v>1.7558748556724912</v>
      </c>
      <c r="BX721" t="s">
        <v>3835</v>
      </c>
      <c r="BY721" t="s">
        <v>5696</v>
      </c>
    </row>
    <row r="722" spans="2:77" x14ac:dyDescent="0.15">
      <c r="B722">
        <v>721</v>
      </c>
      <c r="C722">
        <v>2011</v>
      </c>
      <c r="D722">
        <v>21</v>
      </c>
      <c r="E722" t="s">
        <v>3837</v>
      </c>
      <c r="F722" s="1">
        <v>40759</v>
      </c>
      <c r="G722">
        <v>19391653500</v>
      </c>
      <c r="H722">
        <v>1.6E-2</v>
      </c>
      <c r="I722">
        <v>2242510</v>
      </c>
      <c r="J722">
        <v>812</v>
      </c>
      <c r="K722">
        <v>47346</v>
      </c>
      <c r="L722" t="s">
        <v>25</v>
      </c>
      <c r="M722" t="s">
        <v>25</v>
      </c>
      <c r="N722" t="s">
        <v>1144</v>
      </c>
      <c r="O722" t="s">
        <v>4261</v>
      </c>
      <c r="P722">
        <v>1</v>
      </c>
      <c r="Q722" t="s">
        <v>3837</v>
      </c>
      <c r="R722" t="s">
        <v>3838</v>
      </c>
      <c r="S722" t="s">
        <v>3839</v>
      </c>
      <c r="T722">
        <v>2011</v>
      </c>
      <c r="U722" t="s">
        <v>3840</v>
      </c>
      <c r="V722" t="s">
        <v>5752</v>
      </c>
      <c r="W722" t="s">
        <v>3841</v>
      </c>
      <c r="X722">
        <v>3.6</v>
      </c>
      <c r="Y722">
        <v>3132</v>
      </c>
      <c r="Z722">
        <v>28</v>
      </c>
      <c r="AA722">
        <f t="shared" si="170"/>
        <v>1</v>
      </c>
      <c r="AB722" t="s">
        <v>5450</v>
      </c>
      <c r="AC722">
        <f t="shared" si="171"/>
        <v>1</v>
      </c>
      <c r="AD722">
        <f t="shared" si="172"/>
        <v>1</v>
      </c>
      <c r="AE722">
        <f t="shared" si="173"/>
        <v>0</v>
      </c>
      <c r="AF722">
        <f t="shared" si="174"/>
        <v>8</v>
      </c>
      <c r="AG722">
        <f t="shared" si="175"/>
        <v>10.28761484235921</v>
      </c>
      <c r="AH722">
        <f t="shared" si="176"/>
        <v>6.3507343883650185</v>
      </c>
      <c r="AI722">
        <f t="shared" si="177"/>
        <v>2.9095560292411751</v>
      </c>
      <c r="AJ722">
        <f t="shared" si="178"/>
        <v>4.6752832937657374</v>
      </c>
      <c r="AK722">
        <f t="shared" si="179"/>
        <v>3.495821753385906</v>
      </c>
      <c r="AL722">
        <f t="shared" si="180"/>
        <v>1.447158031342219</v>
      </c>
      <c r="AW722">
        <v>968</v>
      </c>
      <c r="AX722">
        <v>2</v>
      </c>
      <c r="AY722" t="s">
        <v>5114</v>
      </c>
      <c r="AZ722" t="s">
        <v>5116</v>
      </c>
      <c r="BA722">
        <v>5</v>
      </c>
      <c r="BB722">
        <v>41</v>
      </c>
      <c r="BC722">
        <v>103.06976318359401</v>
      </c>
      <c r="BD722">
        <v>28</v>
      </c>
      <c r="BE722">
        <v>112.81666564941401</v>
      </c>
      <c r="BF722">
        <v>1965</v>
      </c>
      <c r="BG722">
        <v>2.64158518984914E-3</v>
      </c>
      <c r="BH722">
        <v>95.597572326660199</v>
      </c>
      <c r="BI722">
        <v>4</v>
      </c>
      <c r="BJ722">
        <v>5</v>
      </c>
      <c r="BK722">
        <v>42</v>
      </c>
      <c r="BL722">
        <v>9.2206735610961896</v>
      </c>
      <c r="BM722">
        <v>29</v>
      </c>
      <c r="BN722">
        <v>213.57586669921901</v>
      </c>
      <c r="BO722">
        <v>5140</v>
      </c>
      <c r="BP722" s="6">
        <v>9.8666414487524906E-6</v>
      </c>
      <c r="BQ722">
        <v>191.95533752441401</v>
      </c>
      <c r="BR722">
        <v>4</v>
      </c>
      <c r="BS722">
        <f t="shared" si="181"/>
        <v>2.0131312781981667</v>
      </c>
      <c r="BT722">
        <f t="shared" si="182"/>
        <v>0.96476264699535919</v>
      </c>
      <c r="BU722">
        <f t="shared" si="183"/>
        <v>3.495821753385906</v>
      </c>
      <c r="BV722">
        <f t="shared" si="184"/>
        <v>1.447158031342219</v>
      </c>
      <c r="BX722" t="s">
        <v>3838</v>
      </c>
      <c r="BY722" t="s">
        <v>5752</v>
      </c>
    </row>
    <row r="723" spans="2:77" x14ac:dyDescent="0.15">
      <c r="B723">
        <v>722</v>
      </c>
      <c r="C723">
        <v>2011</v>
      </c>
      <c r="D723">
        <v>22</v>
      </c>
      <c r="E723" t="s">
        <v>3842</v>
      </c>
      <c r="F723" s="1">
        <v>40752</v>
      </c>
      <c r="G723">
        <v>14668226000</v>
      </c>
      <c r="H723">
        <v>1.2E-2</v>
      </c>
      <c r="I723">
        <v>2201273</v>
      </c>
      <c r="J723">
        <v>363</v>
      </c>
      <c r="K723">
        <v>39224</v>
      </c>
      <c r="L723" t="s">
        <v>25</v>
      </c>
      <c r="M723" t="s">
        <v>25</v>
      </c>
      <c r="N723" t="s">
        <v>713</v>
      </c>
      <c r="O723" t="s">
        <v>4261</v>
      </c>
      <c r="P723">
        <v>1</v>
      </c>
      <c r="Q723" t="s">
        <v>3842</v>
      </c>
      <c r="R723" t="s">
        <v>3843</v>
      </c>
      <c r="S723" t="s">
        <v>3844</v>
      </c>
      <c r="T723">
        <v>2011</v>
      </c>
      <c r="U723" t="s">
        <v>3845</v>
      </c>
      <c r="V723" t="s">
        <v>5772</v>
      </c>
      <c r="W723" t="s">
        <v>3847</v>
      </c>
      <c r="X723">
        <v>9</v>
      </c>
      <c r="Y723">
        <v>1008</v>
      </c>
      <c r="Z723">
        <v>56</v>
      </c>
      <c r="AA723">
        <f t="shared" si="170"/>
        <v>1</v>
      </c>
      <c r="AB723" t="s">
        <v>5443</v>
      </c>
      <c r="AC723">
        <f t="shared" si="171"/>
        <v>3</v>
      </c>
      <c r="AD723">
        <f t="shared" si="172"/>
        <v>3</v>
      </c>
      <c r="AE723">
        <f t="shared" si="173"/>
        <v>1</v>
      </c>
      <c r="AF723">
        <f t="shared" si="174"/>
        <v>7</v>
      </c>
      <c r="AG723">
        <f t="shared" si="175"/>
        <v>10.166377592711852</v>
      </c>
      <c r="AH723">
        <f t="shared" si="176"/>
        <v>6.3426739067247482</v>
      </c>
      <c r="AI723">
        <f t="shared" si="177"/>
        <v>2.559906625036112</v>
      </c>
      <c r="AJ723">
        <f t="shared" si="178"/>
        <v>4.5935518802381212</v>
      </c>
      <c r="AK723">
        <f t="shared" si="179"/>
        <v>3.0034605321095063</v>
      </c>
      <c r="AL723">
        <f t="shared" si="180"/>
        <v>1.7481880270062005</v>
      </c>
      <c r="AW723">
        <v>443</v>
      </c>
      <c r="AX723">
        <v>2</v>
      </c>
      <c r="AY723" t="s">
        <v>2393</v>
      </c>
      <c r="AZ723" t="s">
        <v>2395</v>
      </c>
      <c r="BA723">
        <v>7</v>
      </c>
      <c r="BB723">
        <v>53</v>
      </c>
      <c r="BC723">
        <v>134.8212890625</v>
      </c>
      <c r="BD723">
        <v>24</v>
      </c>
      <c r="BE723">
        <v>111.726181030273</v>
      </c>
      <c r="BF723">
        <v>2000</v>
      </c>
      <c r="BG723">
        <v>3.4241497050970801E-3</v>
      </c>
      <c r="BH723">
        <v>376.86837768554699</v>
      </c>
      <c r="BI723">
        <v>11</v>
      </c>
      <c r="BJ723">
        <v>7</v>
      </c>
      <c r="BK723">
        <v>54</v>
      </c>
      <c r="BL723">
        <v>22.769432067871101</v>
      </c>
      <c r="BM723">
        <v>25</v>
      </c>
      <c r="BN723">
        <v>224.70623779296901</v>
      </c>
      <c r="BO723">
        <v>4854</v>
      </c>
      <c r="BP723">
        <v>1.4708956587128301E-4</v>
      </c>
      <c r="BQ723">
        <v>866.95355224609398</v>
      </c>
      <c r="BR723">
        <v>11</v>
      </c>
      <c r="BS723">
        <f t="shared" si="181"/>
        <v>2.1297584752286305</v>
      </c>
      <c r="BT723">
        <f t="shared" si="182"/>
        <v>1.3573521982538903</v>
      </c>
      <c r="BU723">
        <f t="shared" si="183"/>
        <v>3.0034605321095063</v>
      </c>
      <c r="BV723">
        <f t="shared" si="184"/>
        <v>1.7481880270062005</v>
      </c>
      <c r="BX723" t="s">
        <v>3843</v>
      </c>
      <c r="BY723" t="s">
        <v>5772</v>
      </c>
    </row>
    <row r="724" spans="2:77" x14ac:dyDescent="0.15">
      <c r="B724">
        <v>723</v>
      </c>
      <c r="C724">
        <v>2011</v>
      </c>
      <c r="D724">
        <v>23</v>
      </c>
      <c r="E724" t="s">
        <v>3848</v>
      </c>
      <c r="F724" s="1">
        <v>40563</v>
      </c>
      <c r="G724">
        <v>13756104000</v>
      </c>
      <c r="H724">
        <v>1.0999999999999999E-2</v>
      </c>
      <c r="I724">
        <v>1887731</v>
      </c>
      <c r="J724">
        <v>605</v>
      </c>
      <c r="K724">
        <v>44725</v>
      </c>
      <c r="L724" t="s">
        <v>25</v>
      </c>
      <c r="M724" t="s">
        <v>25</v>
      </c>
      <c r="N724" t="s">
        <v>40</v>
      </c>
      <c r="O724" t="s">
        <v>4261</v>
      </c>
      <c r="P724">
        <v>1</v>
      </c>
      <c r="Q724" t="s">
        <v>3848</v>
      </c>
      <c r="R724" t="s">
        <v>3849</v>
      </c>
      <c r="S724" t="s">
        <v>3850</v>
      </c>
      <c r="T724">
        <v>2011</v>
      </c>
      <c r="U724" t="s">
        <v>3851</v>
      </c>
      <c r="V724" t="s">
        <v>5597</v>
      </c>
      <c r="W724" t="s">
        <v>3852</v>
      </c>
      <c r="X724">
        <v>8.8000000000000007</v>
      </c>
      <c r="Y724">
        <v>1075</v>
      </c>
      <c r="Z724">
        <v>50</v>
      </c>
      <c r="AA724">
        <f t="shared" si="170"/>
        <v>1</v>
      </c>
      <c r="AB724" t="s">
        <v>5426</v>
      </c>
      <c r="AC724">
        <f t="shared" si="171"/>
        <v>1</v>
      </c>
      <c r="AD724">
        <f t="shared" si="172"/>
        <v>1</v>
      </c>
      <c r="AE724">
        <f t="shared" si="173"/>
        <v>0</v>
      </c>
      <c r="AF724">
        <f t="shared" si="174"/>
        <v>1</v>
      </c>
      <c r="AG724">
        <f t="shared" si="175"/>
        <v>10.138495450550336</v>
      </c>
      <c r="AH724">
        <f t="shared" si="176"/>
        <v>6.2759401077909791</v>
      </c>
      <c r="AI724">
        <f t="shared" si="177"/>
        <v>2.7817553746524686</v>
      </c>
      <c r="AJ724">
        <f t="shared" si="178"/>
        <v>4.6505503492394107</v>
      </c>
      <c r="AK724">
        <f t="shared" si="179"/>
        <v>3.0314084642516237</v>
      </c>
      <c r="AL724">
        <f t="shared" si="180"/>
        <v>1.6989700043360185</v>
      </c>
      <c r="AW724">
        <v>41</v>
      </c>
      <c r="AX724">
        <v>2</v>
      </c>
      <c r="AY724" t="s">
        <v>254</v>
      </c>
      <c r="AZ724" t="s">
        <v>256</v>
      </c>
      <c r="BA724">
        <v>8</v>
      </c>
      <c r="BB724">
        <v>74</v>
      </c>
      <c r="BC724">
        <v>498.60656738281301</v>
      </c>
      <c r="BD724">
        <v>47</v>
      </c>
      <c r="BE724">
        <v>129.13348388671901</v>
      </c>
      <c r="BF724">
        <v>1781</v>
      </c>
      <c r="BG724">
        <v>1.42267122864723E-2</v>
      </c>
      <c r="BH724">
        <v>483.32339477539102</v>
      </c>
      <c r="BI724">
        <v>15</v>
      </c>
      <c r="BJ724">
        <v>8</v>
      </c>
      <c r="BK724">
        <v>77</v>
      </c>
      <c r="BL724">
        <v>18.3057861328125</v>
      </c>
      <c r="BM724">
        <v>50</v>
      </c>
      <c r="BN724">
        <v>235.34915161132801</v>
      </c>
      <c r="BO724">
        <v>4811</v>
      </c>
      <c r="BP724" s="6">
        <v>3.2944913982646499E-5</v>
      </c>
      <c r="BQ724">
        <v>631.84130859375</v>
      </c>
      <c r="BR724">
        <v>15</v>
      </c>
      <c r="BS724">
        <f t="shared" si="181"/>
        <v>2.697757994503359</v>
      </c>
      <c r="BT724">
        <f t="shared" si="182"/>
        <v>1.2625883841769325</v>
      </c>
      <c r="BU724">
        <f t="shared" si="183"/>
        <v>3.0314084642516237</v>
      </c>
      <c r="BV724">
        <f t="shared" si="184"/>
        <v>1.6989700043360185</v>
      </c>
      <c r="BX724" t="s">
        <v>3849</v>
      </c>
      <c r="BY724" t="s">
        <v>5597</v>
      </c>
    </row>
    <row r="725" spans="2:77" x14ac:dyDescent="0.15">
      <c r="B725">
        <v>724</v>
      </c>
      <c r="C725">
        <v>2011</v>
      </c>
      <c r="D725">
        <v>24</v>
      </c>
      <c r="E725" t="s">
        <v>3853</v>
      </c>
      <c r="F725" s="1">
        <v>40591</v>
      </c>
      <c r="G725">
        <v>13579712500</v>
      </c>
      <c r="H725">
        <v>1.0999999999999999E-2</v>
      </c>
      <c r="I725">
        <v>1867849</v>
      </c>
      <c r="J725">
        <v>504</v>
      </c>
      <c r="K725">
        <v>41515</v>
      </c>
      <c r="L725" t="s">
        <v>25</v>
      </c>
      <c r="M725" t="s">
        <v>25</v>
      </c>
      <c r="N725" t="s">
        <v>713</v>
      </c>
      <c r="O725" t="s">
        <v>4261</v>
      </c>
      <c r="P725">
        <v>1</v>
      </c>
      <c r="Q725" t="s">
        <v>3853</v>
      </c>
      <c r="R725" t="s">
        <v>3854</v>
      </c>
      <c r="S725" t="s">
        <v>3855</v>
      </c>
      <c r="T725">
        <v>2011</v>
      </c>
      <c r="U725" t="s">
        <v>3856</v>
      </c>
      <c r="V725" t="s">
        <v>5613</v>
      </c>
      <c r="W725" t="s">
        <v>3857</v>
      </c>
      <c r="X725">
        <v>7.9</v>
      </c>
      <c r="Y725">
        <v>1066</v>
      </c>
      <c r="Z725">
        <v>29</v>
      </c>
      <c r="AA725">
        <f t="shared" si="170"/>
        <v>1</v>
      </c>
      <c r="AB725" t="s">
        <v>5443</v>
      </c>
      <c r="AC725">
        <f t="shared" si="171"/>
        <v>3</v>
      </c>
      <c r="AD725">
        <f t="shared" si="172"/>
        <v>3</v>
      </c>
      <c r="AE725">
        <f t="shared" si="173"/>
        <v>0</v>
      </c>
      <c r="AF725">
        <f t="shared" si="174"/>
        <v>2</v>
      </c>
      <c r="AG725">
        <f t="shared" si="175"/>
        <v>10.132890575468394</v>
      </c>
      <c r="AH725">
        <f t="shared" si="176"/>
        <v>6.2713417642294962</v>
      </c>
      <c r="AI725">
        <f t="shared" si="177"/>
        <v>2.702430536445525</v>
      </c>
      <c r="AJ725">
        <f t="shared" si="178"/>
        <v>4.6182050422592695</v>
      </c>
      <c r="AK725">
        <f t="shared" si="179"/>
        <v>3.0277572046905532</v>
      </c>
      <c r="AL725">
        <f t="shared" si="180"/>
        <v>1.4623979978989561</v>
      </c>
      <c r="AW725">
        <v>588</v>
      </c>
      <c r="AX725">
        <v>2</v>
      </c>
      <c r="AY725" t="s">
        <v>3110</v>
      </c>
      <c r="AZ725" t="s">
        <v>3112</v>
      </c>
      <c r="BA725">
        <v>4</v>
      </c>
      <c r="BB725">
        <v>36</v>
      </c>
      <c r="BC725">
        <v>258.328857421875</v>
      </c>
      <c r="BD725">
        <v>27</v>
      </c>
      <c r="BE725">
        <v>118.450065612793</v>
      </c>
      <c r="BF725">
        <v>1880</v>
      </c>
      <c r="BG725">
        <v>7.4167675338685504E-3</v>
      </c>
      <c r="BH725">
        <v>51.941665649414098</v>
      </c>
      <c r="BI725">
        <v>2</v>
      </c>
      <c r="BJ725">
        <v>5</v>
      </c>
      <c r="BK725">
        <v>47</v>
      </c>
      <c r="BL725">
        <v>11.8243570327759</v>
      </c>
      <c r="BM725">
        <v>33</v>
      </c>
      <c r="BN725">
        <v>228.90051269531301</v>
      </c>
      <c r="BO725">
        <v>4845</v>
      </c>
      <c r="BP725" s="6">
        <v>2.8361095246509601E-5</v>
      </c>
      <c r="BQ725">
        <v>87.889427185058594</v>
      </c>
      <c r="BR725">
        <v>3.5</v>
      </c>
      <c r="BS725">
        <f t="shared" si="181"/>
        <v>2.4121729230879851</v>
      </c>
      <c r="BT725">
        <f t="shared" si="182"/>
        <v>1.0727775346352779</v>
      </c>
      <c r="BU725">
        <f t="shared" si="183"/>
        <v>3.0277572046905532</v>
      </c>
      <c r="BV725">
        <f t="shared" si="184"/>
        <v>1.4623979978989561</v>
      </c>
      <c r="BX725" t="s">
        <v>3854</v>
      </c>
      <c r="BY725" t="s">
        <v>5613</v>
      </c>
    </row>
    <row r="726" spans="2:77" x14ac:dyDescent="0.15">
      <c r="B726">
        <v>725</v>
      </c>
      <c r="C726">
        <v>2011</v>
      </c>
      <c r="D726">
        <v>25</v>
      </c>
      <c r="E726" t="s">
        <v>3858</v>
      </c>
      <c r="F726" s="1">
        <v>40570</v>
      </c>
      <c r="G726">
        <v>16441365500</v>
      </c>
      <c r="H726">
        <v>1.39999999999999E-2</v>
      </c>
      <c r="I726">
        <v>1762071</v>
      </c>
      <c r="J726">
        <v>527</v>
      </c>
      <c r="K726">
        <v>41181</v>
      </c>
      <c r="L726" t="s">
        <v>33</v>
      </c>
      <c r="M726" t="s">
        <v>33</v>
      </c>
      <c r="N726" t="s">
        <v>880</v>
      </c>
      <c r="O726" t="s">
        <v>4261</v>
      </c>
      <c r="P726">
        <v>1</v>
      </c>
      <c r="Q726" t="s">
        <v>3858</v>
      </c>
      <c r="R726" t="s">
        <v>3859</v>
      </c>
      <c r="S726" t="s">
        <v>3860</v>
      </c>
      <c r="T726">
        <v>2010</v>
      </c>
      <c r="U726" t="s">
        <v>3861</v>
      </c>
      <c r="V726" t="s">
        <v>5615</v>
      </c>
      <c r="W726" t="s">
        <v>31</v>
      </c>
      <c r="X726">
        <v>5.2</v>
      </c>
      <c r="Y726">
        <v>533</v>
      </c>
      <c r="Z726">
        <v>6</v>
      </c>
      <c r="AA726">
        <f t="shared" si="170"/>
        <v>2</v>
      </c>
      <c r="AB726" t="s">
        <v>5446</v>
      </c>
      <c r="AC726">
        <f t="shared" si="171"/>
        <v>6</v>
      </c>
      <c r="AD726">
        <f t="shared" si="172"/>
        <v>4</v>
      </c>
      <c r="AE726">
        <f t="shared" si="173"/>
        <v>0</v>
      </c>
      <c r="AF726">
        <f t="shared" si="174"/>
        <v>1</v>
      </c>
      <c r="AG726">
        <f t="shared" si="175"/>
        <v>10.215937884036636</v>
      </c>
      <c r="AH726">
        <f t="shared" si="176"/>
        <v>6.2460234036713649</v>
      </c>
      <c r="AI726">
        <f t="shared" si="177"/>
        <v>2.7218106152125463</v>
      </c>
      <c r="AJ726">
        <f t="shared" si="178"/>
        <v>4.6146968884017028</v>
      </c>
      <c r="AK726">
        <f t="shared" si="179"/>
        <v>2.726727209026572</v>
      </c>
      <c r="AL726">
        <f t="shared" si="180"/>
        <v>0.77815125038364352</v>
      </c>
      <c r="AW726">
        <v>191</v>
      </c>
      <c r="AX726">
        <v>4</v>
      </c>
      <c r="AY726" t="s">
        <v>1024</v>
      </c>
      <c r="AZ726" t="s">
        <v>1026</v>
      </c>
      <c r="BA726">
        <v>1</v>
      </c>
      <c r="BB726">
        <v>1</v>
      </c>
      <c r="BC726">
        <v>1.18280696868896</v>
      </c>
      <c r="BD726">
        <v>0</v>
      </c>
      <c r="BE726">
        <v>0</v>
      </c>
      <c r="BF726">
        <v>594</v>
      </c>
      <c r="BG726">
        <v>0</v>
      </c>
      <c r="BH726">
        <v>0</v>
      </c>
      <c r="BI726">
        <v>0</v>
      </c>
      <c r="BJ726">
        <v>9</v>
      </c>
      <c r="BK726">
        <v>117</v>
      </c>
      <c r="BL726">
        <v>38.423698425292997</v>
      </c>
      <c r="BM726">
        <v>59</v>
      </c>
      <c r="BN726">
        <v>253.41331481933599</v>
      </c>
      <c r="BO726">
        <v>4455</v>
      </c>
      <c r="BP726">
        <v>2.1369107707869299E-4</v>
      </c>
      <c r="BQ726">
        <v>847.08392333984398</v>
      </c>
      <c r="BR726">
        <v>12</v>
      </c>
      <c r="BS726">
        <f t="shared" si="181"/>
        <v>7.2913874574274437E-2</v>
      </c>
      <c r="BT726">
        <f t="shared" si="182"/>
        <v>1.5845991650127214</v>
      </c>
      <c r="BU726">
        <f t="shared" si="183"/>
        <v>2.726727209026572</v>
      </c>
      <c r="BV726">
        <f t="shared" si="184"/>
        <v>0.77815125038364352</v>
      </c>
      <c r="BX726" t="s">
        <v>3859</v>
      </c>
      <c r="BY726" t="s">
        <v>5615</v>
      </c>
    </row>
    <row r="727" spans="2:77" x14ac:dyDescent="0.15">
      <c r="B727">
        <v>726</v>
      </c>
      <c r="C727">
        <v>2011</v>
      </c>
      <c r="D727">
        <v>26</v>
      </c>
      <c r="E727" t="s">
        <v>3862</v>
      </c>
      <c r="F727" s="1">
        <v>40570</v>
      </c>
      <c r="G727">
        <v>12684530500</v>
      </c>
      <c r="H727">
        <v>1.0999999999999999E-2</v>
      </c>
      <c r="I727">
        <v>1717566</v>
      </c>
      <c r="J727">
        <v>483</v>
      </c>
      <c r="K727">
        <v>41860</v>
      </c>
      <c r="L727" t="s">
        <v>25</v>
      </c>
      <c r="M727" t="s">
        <v>25</v>
      </c>
      <c r="N727" t="s">
        <v>713</v>
      </c>
      <c r="O727" t="s">
        <v>4261</v>
      </c>
      <c r="P727">
        <v>1</v>
      </c>
      <c r="Q727" t="s">
        <v>3862</v>
      </c>
      <c r="R727" t="s">
        <v>3863</v>
      </c>
      <c r="S727" t="s">
        <v>3864</v>
      </c>
      <c r="T727">
        <v>2011</v>
      </c>
      <c r="U727" t="s">
        <v>3865</v>
      </c>
      <c r="V727" t="s">
        <v>5597</v>
      </c>
      <c r="W727" t="s">
        <v>3866</v>
      </c>
      <c r="X727">
        <v>7.8</v>
      </c>
      <c r="Y727">
        <v>1251</v>
      </c>
      <c r="Z727">
        <v>49</v>
      </c>
      <c r="AA727">
        <f t="shared" si="170"/>
        <v>1</v>
      </c>
      <c r="AB727" t="s">
        <v>5443</v>
      </c>
      <c r="AC727">
        <f t="shared" si="171"/>
        <v>3</v>
      </c>
      <c r="AD727">
        <f t="shared" si="172"/>
        <v>3</v>
      </c>
      <c r="AE727">
        <f t="shared" si="173"/>
        <v>0</v>
      </c>
      <c r="AF727">
        <f t="shared" si="174"/>
        <v>1</v>
      </c>
      <c r="AG727">
        <f t="shared" si="175"/>
        <v>10.103274397057728</v>
      </c>
      <c r="AH727">
        <f t="shared" si="176"/>
        <v>6.2349134344565256</v>
      </c>
      <c r="AI727">
        <f t="shared" si="177"/>
        <v>2.6839471307515117</v>
      </c>
      <c r="AJ727">
        <f t="shared" si="178"/>
        <v>4.6217992240026673</v>
      </c>
      <c r="AK727">
        <f t="shared" si="179"/>
        <v>3.0972573096934197</v>
      </c>
      <c r="AL727">
        <f t="shared" si="180"/>
        <v>1.6901960800285134</v>
      </c>
      <c r="AW727">
        <v>71</v>
      </c>
      <c r="AX727">
        <v>1</v>
      </c>
      <c r="AY727" t="s">
        <v>410</v>
      </c>
      <c r="AZ727" t="s">
        <v>411</v>
      </c>
      <c r="BA727">
        <v>2</v>
      </c>
      <c r="BB727">
        <v>29</v>
      </c>
      <c r="BC727">
        <v>196.04885864257801</v>
      </c>
      <c r="BD727">
        <v>26</v>
      </c>
      <c r="BE727">
        <v>132.66683959960901</v>
      </c>
      <c r="BF727">
        <v>1589</v>
      </c>
      <c r="BG727">
        <v>2.5444985367357701E-3</v>
      </c>
      <c r="BH727">
        <v>0</v>
      </c>
      <c r="BI727">
        <v>0</v>
      </c>
      <c r="BJ727">
        <v>2</v>
      </c>
      <c r="BK727">
        <v>29</v>
      </c>
      <c r="BL727">
        <v>191.532638549805</v>
      </c>
      <c r="BM727">
        <v>26</v>
      </c>
      <c r="BN727">
        <v>221.15374755859401</v>
      </c>
      <c r="BO727">
        <v>5072</v>
      </c>
      <c r="BP727">
        <v>2.36958335153759E-3</v>
      </c>
      <c r="BQ727">
        <v>0</v>
      </c>
      <c r="BR727">
        <v>0</v>
      </c>
      <c r="BS727">
        <f t="shared" si="181"/>
        <v>2.292364318267579</v>
      </c>
      <c r="BT727">
        <f t="shared" si="182"/>
        <v>2.2822427915384251</v>
      </c>
      <c r="BU727">
        <f t="shared" si="183"/>
        <v>3.0972573096934197</v>
      </c>
      <c r="BV727">
        <f t="shared" si="184"/>
        <v>1.6901960800285134</v>
      </c>
      <c r="BX727" t="s">
        <v>3863</v>
      </c>
      <c r="BY727" t="s">
        <v>5597</v>
      </c>
    </row>
    <row r="728" spans="2:77" x14ac:dyDescent="0.15">
      <c r="B728">
        <v>727</v>
      </c>
      <c r="C728">
        <v>2011</v>
      </c>
      <c r="D728">
        <v>27</v>
      </c>
      <c r="E728" t="s">
        <v>3867</v>
      </c>
      <c r="F728" s="1">
        <v>40661</v>
      </c>
      <c r="G728">
        <v>15985737000</v>
      </c>
      <c r="H728">
        <v>1.2999999999999999E-2</v>
      </c>
      <c r="I728">
        <v>1694562</v>
      </c>
      <c r="J728">
        <v>496</v>
      </c>
      <c r="K728">
        <v>45188</v>
      </c>
      <c r="L728" t="s">
        <v>33</v>
      </c>
      <c r="M728" t="s">
        <v>33</v>
      </c>
      <c r="N728" t="s">
        <v>1144</v>
      </c>
      <c r="O728" t="s">
        <v>4261</v>
      </c>
      <c r="P728">
        <v>1</v>
      </c>
      <c r="Q728" t="s">
        <v>3867</v>
      </c>
      <c r="R728" t="s">
        <v>3868</v>
      </c>
      <c r="S728" t="s">
        <v>3869</v>
      </c>
      <c r="T728">
        <v>2011</v>
      </c>
      <c r="U728" t="s">
        <v>3870</v>
      </c>
      <c r="V728" t="s">
        <v>5624</v>
      </c>
      <c r="W728" t="s">
        <v>3871</v>
      </c>
      <c r="X728">
        <v>7.3</v>
      </c>
      <c r="Y728">
        <v>705</v>
      </c>
      <c r="Z728">
        <v>16</v>
      </c>
      <c r="AA728">
        <f t="shared" si="170"/>
        <v>2</v>
      </c>
      <c r="AB728" t="s">
        <v>5450</v>
      </c>
      <c r="AC728">
        <f t="shared" si="171"/>
        <v>1</v>
      </c>
      <c r="AD728">
        <f t="shared" si="172"/>
        <v>1</v>
      </c>
      <c r="AE728">
        <f t="shared" si="173"/>
        <v>0</v>
      </c>
      <c r="AF728">
        <f t="shared" si="174"/>
        <v>4</v>
      </c>
      <c r="AG728">
        <f t="shared" si="175"/>
        <v>10.20373266360769</v>
      </c>
      <c r="AH728">
        <f t="shared" si="176"/>
        <v>6.2290574632679894</v>
      </c>
      <c r="AI728">
        <f t="shared" si="177"/>
        <v>2.6954816764901972</v>
      </c>
      <c r="AJ728">
        <f t="shared" si="178"/>
        <v>4.6550231200834657</v>
      </c>
      <c r="AK728">
        <f t="shared" si="179"/>
        <v>2.8481891169913984</v>
      </c>
      <c r="AL728">
        <f t="shared" si="180"/>
        <v>1.2041199826559246</v>
      </c>
      <c r="AW728">
        <v>692</v>
      </c>
      <c r="AX728">
        <v>2</v>
      </c>
      <c r="AY728" t="s">
        <v>3671</v>
      </c>
      <c r="AZ728" t="s">
        <v>3673</v>
      </c>
      <c r="BA728">
        <v>14</v>
      </c>
      <c r="BB728">
        <v>164</v>
      </c>
      <c r="BC728">
        <v>1036.75903320313</v>
      </c>
      <c r="BD728">
        <v>84</v>
      </c>
      <c r="BE728">
        <v>146.33340454101599</v>
      </c>
      <c r="BF728">
        <v>1635</v>
      </c>
      <c r="BG728">
        <v>2.9333015903830501E-2</v>
      </c>
      <c r="BH728">
        <v>1278.56140136719</v>
      </c>
      <c r="BI728">
        <v>55</v>
      </c>
      <c r="BJ728">
        <v>15</v>
      </c>
      <c r="BK728">
        <v>178</v>
      </c>
      <c r="BL728">
        <v>45.667900085449197</v>
      </c>
      <c r="BM728">
        <v>95</v>
      </c>
      <c r="BN728">
        <v>267.45404052734398</v>
      </c>
      <c r="BO728">
        <v>4369</v>
      </c>
      <c r="BP728">
        <v>1.6366266936529401E-4</v>
      </c>
      <c r="BQ728">
        <v>2257.28344726563</v>
      </c>
      <c r="BR728">
        <v>67.5</v>
      </c>
      <c r="BS728">
        <f t="shared" si="181"/>
        <v>3.0156778280275502</v>
      </c>
      <c r="BT728">
        <f t="shared" si="182"/>
        <v>1.6596110422120136</v>
      </c>
      <c r="BU728">
        <f t="shared" si="183"/>
        <v>2.8481891169913984</v>
      </c>
      <c r="BV728">
        <f t="shared" si="184"/>
        <v>1.2041199826559246</v>
      </c>
      <c r="BX728" t="s">
        <v>3868</v>
      </c>
      <c r="BY728" t="s">
        <v>5624</v>
      </c>
    </row>
    <row r="729" spans="2:77" x14ac:dyDescent="0.15">
      <c r="B729">
        <v>728</v>
      </c>
      <c r="C729">
        <v>2011</v>
      </c>
      <c r="D729">
        <v>28</v>
      </c>
      <c r="E729" t="s">
        <v>3872</v>
      </c>
      <c r="F729" s="1">
        <v>40598</v>
      </c>
      <c r="G729">
        <v>12484661500</v>
      </c>
      <c r="H729">
        <v>0.01</v>
      </c>
      <c r="I729">
        <v>1623310</v>
      </c>
      <c r="J729">
        <v>344</v>
      </c>
      <c r="K729">
        <v>46840</v>
      </c>
      <c r="L729" t="s">
        <v>33</v>
      </c>
      <c r="M729" t="s">
        <v>33</v>
      </c>
      <c r="N729" t="s">
        <v>880</v>
      </c>
      <c r="O729" t="s">
        <v>4261</v>
      </c>
      <c r="P729" t="e">
        <v>#VALUE!</v>
      </c>
      <c r="Q729" t="s">
        <v>3873</v>
      </c>
      <c r="R729" t="s">
        <v>3874</v>
      </c>
      <c r="S729" t="s">
        <v>3875</v>
      </c>
      <c r="T729">
        <v>2010</v>
      </c>
      <c r="U729" t="s">
        <v>3876</v>
      </c>
      <c r="V729" t="s">
        <v>5696</v>
      </c>
      <c r="W729" t="s">
        <v>3877</v>
      </c>
      <c r="X729">
        <v>8.3000000000000007</v>
      </c>
      <c r="Y729">
        <v>1282</v>
      </c>
      <c r="Z729">
        <v>44</v>
      </c>
      <c r="AA729">
        <f t="shared" si="170"/>
        <v>2</v>
      </c>
      <c r="AB729" t="s">
        <v>5446</v>
      </c>
      <c r="AC729">
        <f t="shared" si="171"/>
        <v>6</v>
      </c>
      <c r="AD729">
        <f t="shared" si="172"/>
        <v>4</v>
      </c>
      <c r="AE729">
        <f t="shared" si="173"/>
        <v>0</v>
      </c>
      <c r="AF729">
        <f t="shared" si="174"/>
        <v>2</v>
      </c>
      <c r="AG729">
        <f t="shared" si="175"/>
        <v>10.09637677170338</v>
      </c>
      <c r="AH729">
        <f t="shared" si="176"/>
        <v>6.2104014640242893</v>
      </c>
      <c r="AI729">
        <f t="shared" si="177"/>
        <v>2.53655844257153</v>
      </c>
      <c r="AJ729">
        <f t="shared" si="178"/>
        <v>4.6706168864003255</v>
      </c>
      <c r="AK729">
        <f t="shared" si="179"/>
        <v>3.1078880251827985</v>
      </c>
      <c r="AL729">
        <f t="shared" si="180"/>
        <v>1.6434526764861872</v>
      </c>
      <c r="AW729">
        <v>362</v>
      </c>
      <c r="AX729">
        <v>2</v>
      </c>
      <c r="AY729" t="s">
        <v>1932</v>
      </c>
      <c r="AZ729" t="s">
        <v>1934</v>
      </c>
      <c r="BA729">
        <v>15</v>
      </c>
      <c r="BB729">
        <v>177</v>
      </c>
      <c r="BC729">
        <v>1082.70788574219</v>
      </c>
      <c r="BD729">
        <v>94</v>
      </c>
      <c r="BE729">
        <v>151.15002441406301</v>
      </c>
      <c r="BF729">
        <v>1591</v>
      </c>
      <c r="BG729">
        <v>3.04720234125853E-2</v>
      </c>
      <c r="BH729">
        <v>1284.87780761719</v>
      </c>
      <c r="BI729">
        <v>63.25</v>
      </c>
      <c r="BJ729">
        <v>15</v>
      </c>
      <c r="BK729">
        <v>186</v>
      </c>
      <c r="BL729">
        <v>52.972419738769503</v>
      </c>
      <c r="BM729">
        <v>102</v>
      </c>
      <c r="BN729">
        <v>270.96368408203102</v>
      </c>
      <c r="BO729">
        <v>4324</v>
      </c>
      <c r="BP729">
        <v>2.3868829885032001E-4</v>
      </c>
      <c r="BQ729">
        <v>2039.28723144531</v>
      </c>
      <c r="BR729">
        <v>63.083332061767599</v>
      </c>
      <c r="BS729">
        <f t="shared" si="181"/>
        <v>3.0345112999100894</v>
      </c>
      <c r="BT729">
        <f t="shared" si="182"/>
        <v>1.7240498116215182</v>
      </c>
      <c r="BU729">
        <f t="shared" si="183"/>
        <v>3.1078880251827985</v>
      </c>
      <c r="BV729">
        <f t="shared" si="184"/>
        <v>1.6434526764861872</v>
      </c>
      <c r="BX729" t="s">
        <v>3874</v>
      </c>
      <c r="BY729" t="s">
        <v>5696</v>
      </c>
    </row>
    <row r="730" spans="2:77" x14ac:dyDescent="0.15">
      <c r="B730">
        <v>729</v>
      </c>
      <c r="C730">
        <v>2011</v>
      </c>
      <c r="D730">
        <v>29</v>
      </c>
      <c r="E730" t="s">
        <v>3878</v>
      </c>
      <c r="F730" s="1">
        <v>40653</v>
      </c>
      <c r="G730">
        <v>12292868000</v>
      </c>
      <c r="H730">
        <v>0.01</v>
      </c>
      <c r="I730">
        <v>1621973</v>
      </c>
      <c r="J730">
        <v>457</v>
      </c>
      <c r="K730">
        <v>43329</v>
      </c>
      <c r="L730" t="s">
        <v>33</v>
      </c>
      <c r="M730" t="s">
        <v>33</v>
      </c>
      <c r="N730" t="s">
        <v>1710</v>
      </c>
      <c r="O730" t="s">
        <v>4261</v>
      </c>
      <c r="P730" t="e">
        <v>#VALUE!</v>
      </c>
      <c r="Q730" t="s">
        <v>3879</v>
      </c>
      <c r="R730" t="s">
        <v>3880</v>
      </c>
      <c r="S730" t="s">
        <v>3881</v>
      </c>
      <c r="T730">
        <v>2011</v>
      </c>
      <c r="U730" t="s">
        <v>3882</v>
      </c>
      <c r="V730" t="s">
        <v>5651</v>
      </c>
      <c r="W730" t="s">
        <v>3883</v>
      </c>
      <c r="X730">
        <v>8.6</v>
      </c>
      <c r="Y730">
        <v>548</v>
      </c>
      <c r="Z730">
        <v>24</v>
      </c>
      <c r="AA730">
        <f t="shared" ref="AA730:AA793" si="185">VLOOKUP(L730,$AN$2:$AO$17,2,FALSE)</f>
        <v>2</v>
      </c>
      <c r="AB730" t="s">
        <v>5455</v>
      </c>
      <c r="AC730">
        <f t="shared" si="171"/>
        <v>9</v>
      </c>
      <c r="AD730">
        <f t="shared" si="172"/>
        <v>4</v>
      </c>
      <c r="AE730">
        <f t="shared" si="173"/>
        <v>0</v>
      </c>
      <c r="AF730">
        <f t="shared" si="174"/>
        <v>4</v>
      </c>
      <c r="AG730">
        <f t="shared" si="175"/>
        <v>10.089653218221267</v>
      </c>
      <c r="AH730">
        <f t="shared" si="176"/>
        <v>6.2100436204986824</v>
      </c>
      <c r="AI730">
        <f t="shared" si="177"/>
        <v>2.65991620006985</v>
      </c>
      <c r="AJ730">
        <f t="shared" si="178"/>
        <v>4.6367786659673662</v>
      </c>
      <c r="AK730">
        <f t="shared" si="179"/>
        <v>2.7387805584843692</v>
      </c>
      <c r="AL730">
        <f t="shared" si="180"/>
        <v>1.3802112417116059</v>
      </c>
      <c r="AW730">
        <v>245</v>
      </c>
      <c r="AX730">
        <v>5</v>
      </c>
      <c r="AY730" t="s">
        <v>1273</v>
      </c>
      <c r="AZ730" t="s">
        <v>1275</v>
      </c>
      <c r="BA730">
        <v>1</v>
      </c>
      <c r="BB730">
        <v>1</v>
      </c>
      <c r="BC730">
        <v>1.1828054189682</v>
      </c>
      <c r="BD730">
        <v>0</v>
      </c>
      <c r="BE730">
        <v>0</v>
      </c>
      <c r="BF730">
        <v>594</v>
      </c>
      <c r="BG730" s="6">
        <v>-9.2739810108958602E-39</v>
      </c>
      <c r="BH730">
        <v>0</v>
      </c>
      <c r="BI730">
        <v>0</v>
      </c>
      <c r="BJ730">
        <v>3</v>
      </c>
      <c r="BK730">
        <v>9</v>
      </c>
      <c r="BL730">
        <v>3.4540443420410201</v>
      </c>
      <c r="BM730">
        <v>2</v>
      </c>
      <c r="BN730">
        <v>2</v>
      </c>
      <c r="BO730">
        <v>10969</v>
      </c>
      <c r="BP730">
        <v>0</v>
      </c>
      <c r="BQ730">
        <v>0</v>
      </c>
      <c r="BR730">
        <v>0</v>
      </c>
      <c r="BS730">
        <f t="shared" si="181"/>
        <v>7.2913305558675742E-2</v>
      </c>
      <c r="BT730">
        <f t="shared" si="182"/>
        <v>0.53832790861653534</v>
      </c>
      <c r="BU730">
        <f t="shared" si="183"/>
        <v>2.7387805584843692</v>
      </c>
      <c r="BV730">
        <f t="shared" si="184"/>
        <v>1.3802112417116059</v>
      </c>
      <c r="BX730" t="s">
        <v>3880</v>
      </c>
      <c r="BY730" t="s">
        <v>5651</v>
      </c>
    </row>
    <row r="731" spans="2:77" x14ac:dyDescent="0.15">
      <c r="B731">
        <v>730</v>
      </c>
      <c r="C731">
        <v>2011</v>
      </c>
      <c r="D731">
        <v>30</v>
      </c>
      <c r="E731" t="s">
        <v>3884</v>
      </c>
      <c r="F731" s="1">
        <v>40898</v>
      </c>
      <c r="G731">
        <v>22506403000</v>
      </c>
      <c r="H731">
        <v>1.9E-2</v>
      </c>
      <c r="I731">
        <v>3045491</v>
      </c>
      <c r="J731">
        <v>645</v>
      </c>
      <c r="K731">
        <v>72541</v>
      </c>
      <c r="L731" t="s">
        <v>25</v>
      </c>
      <c r="M731" t="s">
        <v>25</v>
      </c>
      <c r="N731" t="s">
        <v>3885</v>
      </c>
      <c r="O731" t="s">
        <v>4261</v>
      </c>
      <c r="P731" t="e">
        <v>#VALUE!</v>
      </c>
      <c r="Q731" t="s">
        <v>3886</v>
      </c>
      <c r="R731" t="s">
        <v>3887</v>
      </c>
      <c r="S731" t="s">
        <v>3888</v>
      </c>
      <c r="T731">
        <v>2011</v>
      </c>
      <c r="U731" t="s">
        <v>3889</v>
      </c>
      <c r="V731" t="s">
        <v>5597</v>
      </c>
      <c r="W731" t="s">
        <v>31</v>
      </c>
      <c r="X731">
        <v>6.1</v>
      </c>
      <c r="Y731">
        <v>2676</v>
      </c>
      <c r="Z731">
        <v>83</v>
      </c>
      <c r="AA731">
        <f t="shared" si="185"/>
        <v>1</v>
      </c>
      <c r="AB731" t="s">
        <v>5475</v>
      </c>
      <c r="AC731">
        <f t="shared" si="171"/>
        <v>10</v>
      </c>
      <c r="AD731">
        <f t="shared" si="172"/>
        <v>5</v>
      </c>
      <c r="AE731">
        <f t="shared" si="173"/>
        <v>0</v>
      </c>
      <c r="AF731">
        <f t="shared" si="174"/>
        <v>12</v>
      </c>
      <c r="AG731">
        <f t="shared" si="175"/>
        <v>10.352306091087696</v>
      </c>
      <c r="AH731">
        <f t="shared" si="176"/>
        <v>6.4836573204172741</v>
      </c>
      <c r="AI731">
        <f t="shared" si="177"/>
        <v>2.8095597146352675</v>
      </c>
      <c r="AJ731">
        <f t="shared" si="178"/>
        <v>4.8605835381687115</v>
      </c>
      <c r="AK731">
        <f t="shared" si="179"/>
        <v>3.4274861090957849</v>
      </c>
      <c r="AL731">
        <f t="shared" si="180"/>
        <v>1.919078092376074</v>
      </c>
      <c r="AW731">
        <v>847</v>
      </c>
      <c r="AX731">
        <v>2</v>
      </c>
      <c r="AY731" t="s">
        <v>4482</v>
      </c>
      <c r="AZ731" t="s">
        <v>4484</v>
      </c>
      <c r="BA731">
        <v>8</v>
      </c>
      <c r="BB731">
        <v>75</v>
      </c>
      <c r="BC731">
        <v>355.59304809570301</v>
      </c>
      <c r="BD731">
        <v>38</v>
      </c>
      <c r="BE731">
        <v>123.450073242188</v>
      </c>
      <c r="BF731">
        <v>1848</v>
      </c>
      <c r="BG731">
        <v>9.9144671112299E-3</v>
      </c>
      <c r="BH731">
        <v>360.15194702148398</v>
      </c>
      <c r="BI731">
        <v>10</v>
      </c>
      <c r="BJ731">
        <v>8</v>
      </c>
      <c r="BK731">
        <v>79</v>
      </c>
      <c r="BL731">
        <v>26.570449829101602</v>
      </c>
      <c r="BM731">
        <v>42</v>
      </c>
      <c r="BN731">
        <v>243.39665222168</v>
      </c>
      <c r="BO731">
        <v>4575</v>
      </c>
      <c r="BP731">
        <v>1.46995822433382E-4</v>
      </c>
      <c r="BQ731">
        <v>588.139404296875</v>
      </c>
      <c r="BR731">
        <v>10</v>
      </c>
      <c r="BS731">
        <f t="shared" si="181"/>
        <v>2.5509532618505175</v>
      </c>
      <c r="BT731">
        <f t="shared" si="182"/>
        <v>1.424398906937298</v>
      </c>
      <c r="BU731">
        <f t="shared" si="183"/>
        <v>3.4274861090957849</v>
      </c>
      <c r="BV731">
        <f t="shared" si="184"/>
        <v>1.919078092376074</v>
      </c>
      <c r="BX731" t="s">
        <v>3887</v>
      </c>
      <c r="BY731" t="s">
        <v>5597</v>
      </c>
    </row>
    <row r="732" spans="2:77" x14ac:dyDescent="0.15">
      <c r="B732">
        <v>731</v>
      </c>
      <c r="C732">
        <v>2011</v>
      </c>
      <c r="D732">
        <v>31</v>
      </c>
      <c r="E732" t="s">
        <v>3890</v>
      </c>
      <c r="F732" s="1">
        <v>40877</v>
      </c>
      <c r="G732">
        <v>10692564000</v>
      </c>
      <c r="H732">
        <v>8.9999999999999993E-3</v>
      </c>
      <c r="I732">
        <v>1459449</v>
      </c>
      <c r="J732">
        <v>636</v>
      </c>
      <c r="K732">
        <v>43060</v>
      </c>
      <c r="L732" t="s">
        <v>33</v>
      </c>
      <c r="M732" t="s">
        <v>33</v>
      </c>
      <c r="N732" t="s">
        <v>2322</v>
      </c>
      <c r="O732" t="s">
        <v>4261</v>
      </c>
      <c r="P732">
        <v>1</v>
      </c>
      <c r="Q732" t="s">
        <v>3890</v>
      </c>
      <c r="R732" t="s">
        <v>3891</v>
      </c>
      <c r="S732" t="s">
        <v>3892</v>
      </c>
      <c r="T732">
        <v>2011</v>
      </c>
      <c r="U732" t="s">
        <v>3893</v>
      </c>
      <c r="V732" t="s">
        <v>5734</v>
      </c>
      <c r="W732" t="s">
        <v>3894</v>
      </c>
      <c r="X732">
        <v>6.6</v>
      </c>
      <c r="Y732">
        <v>799</v>
      </c>
      <c r="Z732">
        <v>36</v>
      </c>
      <c r="AA732">
        <f t="shared" si="185"/>
        <v>2</v>
      </c>
      <c r="AB732" t="s">
        <v>5461</v>
      </c>
      <c r="AC732">
        <f t="shared" si="171"/>
        <v>8</v>
      </c>
      <c r="AD732">
        <f t="shared" si="172"/>
        <v>5</v>
      </c>
      <c r="AE732">
        <f t="shared" si="173"/>
        <v>0</v>
      </c>
      <c r="AF732">
        <f t="shared" si="174"/>
        <v>11</v>
      </c>
      <c r="AG732">
        <f t="shared" si="175"/>
        <v>10.029081858392365</v>
      </c>
      <c r="AH732">
        <f t="shared" si="176"/>
        <v>6.1641889233010332</v>
      </c>
      <c r="AI732">
        <f t="shared" si="177"/>
        <v>2.8034571156484138</v>
      </c>
      <c r="AJ732">
        <f t="shared" si="178"/>
        <v>4.6340740254874682</v>
      </c>
      <c r="AK732">
        <f t="shared" si="179"/>
        <v>2.9025467793139912</v>
      </c>
      <c r="AL732">
        <f t="shared" si="180"/>
        <v>1.556302500767287</v>
      </c>
      <c r="AW732">
        <v>438</v>
      </c>
      <c r="AX732">
        <v>2</v>
      </c>
      <c r="AY732" t="s">
        <v>2364</v>
      </c>
      <c r="AZ732" t="s">
        <v>2366</v>
      </c>
      <c r="BA732">
        <v>17</v>
      </c>
      <c r="BB732">
        <v>205</v>
      </c>
      <c r="BC732">
        <v>1968.06750488281</v>
      </c>
      <c r="BD732">
        <v>99</v>
      </c>
      <c r="BE732">
        <v>150.50006103515599</v>
      </c>
      <c r="BF732">
        <v>1614</v>
      </c>
      <c r="BG732">
        <v>5.7034868746995898E-2</v>
      </c>
      <c r="BH732">
        <v>2084.70971679688</v>
      </c>
      <c r="BI732">
        <v>88.333335876464801</v>
      </c>
      <c r="BJ732">
        <v>17</v>
      </c>
      <c r="BK732">
        <v>216</v>
      </c>
      <c r="BL732">
        <v>153.59407043457</v>
      </c>
      <c r="BM732">
        <v>110</v>
      </c>
      <c r="BN732">
        <v>293.31640625</v>
      </c>
      <c r="BO732">
        <v>3958</v>
      </c>
      <c r="BP732">
        <v>1.43651838880032E-3</v>
      </c>
      <c r="BQ732">
        <v>6438.50244140625</v>
      </c>
      <c r="BR732">
        <v>88.333335876464801</v>
      </c>
      <c r="BS732">
        <f t="shared" si="181"/>
        <v>3.2940399906884692</v>
      </c>
      <c r="BT732">
        <f t="shared" si="182"/>
        <v>2.1863744498930604</v>
      </c>
      <c r="BU732">
        <f t="shared" si="183"/>
        <v>2.9025467793139912</v>
      </c>
      <c r="BV732">
        <f t="shared" si="184"/>
        <v>1.556302500767287</v>
      </c>
      <c r="BX732" t="s">
        <v>3891</v>
      </c>
      <c r="BY732" t="s">
        <v>5734</v>
      </c>
    </row>
    <row r="733" spans="2:77" x14ac:dyDescent="0.15">
      <c r="B733">
        <v>732</v>
      </c>
      <c r="C733">
        <v>2011</v>
      </c>
      <c r="D733">
        <v>32</v>
      </c>
      <c r="E733" t="s">
        <v>3895</v>
      </c>
      <c r="F733" s="1">
        <v>40857</v>
      </c>
      <c r="G733">
        <v>11726682000</v>
      </c>
      <c r="H733">
        <v>0.01</v>
      </c>
      <c r="I733">
        <v>1338411</v>
      </c>
      <c r="J733">
        <v>525</v>
      </c>
      <c r="K733">
        <v>46169</v>
      </c>
      <c r="L733" t="s">
        <v>33</v>
      </c>
      <c r="M733" t="s">
        <v>33</v>
      </c>
      <c r="N733" t="s">
        <v>2322</v>
      </c>
      <c r="O733" t="s">
        <v>4261</v>
      </c>
      <c r="P733">
        <v>1</v>
      </c>
      <c r="Q733" t="s">
        <v>3895</v>
      </c>
      <c r="R733" t="s">
        <v>3896</v>
      </c>
      <c r="S733" t="s">
        <v>3897</v>
      </c>
      <c r="T733">
        <v>2011</v>
      </c>
      <c r="U733" t="s">
        <v>3898</v>
      </c>
      <c r="V733" t="s">
        <v>5614</v>
      </c>
      <c r="W733" t="s">
        <v>3899</v>
      </c>
      <c r="X733">
        <v>5.4</v>
      </c>
      <c r="Y733">
        <v>681</v>
      </c>
      <c r="Z733">
        <v>23</v>
      </c>
      <c r="AA733">
        <f t="shared" si="185"/>
        <v>2</v>
      </c>
      <c r="AB733" t="s">
        <v>5461</v>
      </c>
      <c r="AC733">
        <f t="shared" si="171"/>
        <v>8</v>
      </c>
      <c r="AD733">
        <f t="shared" si="172"/>
        <v>5</v>
      </c>
      <c r="AE733">
        <f t="shared" si="173"/>
        <v>0</v>
      </c>
      <c r="AF733">
        <f t="shared" si="174"/>
        <v>11</v>
      </c>
      <c r="AG733">
        <f t="shared" si="175"/>
        <v>10.069175148267984</v>
      </c>
      <c r="AH733">
        <f t="shared" si="176"/>
        <v>6.126589497305555</v>
      </c>
      <c r="AI733">
        <f t="shared" si="177"/>
        <v>2.7201593034059566</v>
      </c>
      <c r="AJ733">
        <f t="shared" si="178"/>
        <v>4.6643504680277443</v>
      </c>
      <c r="AK733">
        <f t="shared" si="179"/>
        <v>2.8331471119127847</v>
      </c>
      <c r="AL733">
        <f t="shared" si="180"/>
        <v>1.3617278360175928</v>
      </c>
      <c r="AW733">
        <v>561</v>
      </c>
      <c r="AX733">
        <v>2</v>
      </c>
      <c r="AY733" t="s">
        <v>2974</v>
      </c>
      <c r="AZ733" t="s">
        <v>2976</v>
      </c>
      <c r="BA733">
        <v>6</v>
      </c>
      <c r="BB733">
        <v>41</v>
      </c>
      <c r="BC733">
        <v>70.244476318359403</v>
      </c>
      <c r="BD733">
        <v>20</v>
      </c>
      <c r="BE733">
        <v>106.616561889648</v>
      </c>
      <c r="BF733">
        <v>2065</v>
      </c>
      <c r="BG733">
        <v>1.7015931662172101E-3</v>
      </c>
      <c r="BH733">
        <v>189.99525451660199</v>
      </c>
      <c r="BI733">
        <v>6</v>
      </c>
      <c r="BJ733">
        <v>6</v>
      </c>
      <c r="BK733">
        <v>49</v>
      </c>
      <c r="BL733">
        <v>14.426246643066399</v>
      </c>
      <c r="BM733">
        <v>26</v>
      </c>
      <c r="BN733">
        <v>220.95855712890599</v>
      </c>
      <c r="BO733">
        <v>4919</v>
      </c>
      <c r="BP733" s="6">
        <v>6.1056722188368399E-5</v>
      </c>
      <c r="BQ733">
        <v>675.46569824218795</v>
      </c>
      <c r="BR733">
        <v>6</v>
      </c>
      <c r="BS733">
        <f t="shared" si="181"/>
        <v>1.8466121791283929</v>
      </c>
      <c r="BT733">
        <f t="shared" si="182"/>
        <v>1.1591533529758455</v>
      </c>
      <c r="BU733">
        <f t="shared" si="183"/>
        <v>2.8331471119127847</v>
      </c>
      <c r="BV733">
        <f t="shared" si="184"/>
        <v>1.3617278360175928</v>
      </c>
      <c r="BX733" t="s">
        <v>3896</v>
      </c>
      <c r="BY733" t="s">
        <v>5614</v>
      </c>
    </row>
    <row r="734" spans="2:77" x14ac:dyDescent="0.15">
      <c r="B734">
        <v>733</v>
      </c>
      <c r="C734">
        <v>2011</v>
      </c>
      <c r="D734">
        <v>33</v>
      </c>
      <c r="E734" t="s">
        <v>3900</v>
      </c>
      <c r="F734" s="1">
        <v>40612</v>
      </c>
      <c r="G734">
        <v>9799358000</v>
      </c>
      <c r="H734">
        <v>8.0000000000000002E-3</v>
      </c>
      <c r="I734">
        <v>1307873</v>
      </c>
      <c r="J734">
        <v>441</v>
      </c>
      <c r="K734">
        <v>44241</v>
      </c>
      <c r="L734" t="s">
        <v>33</v>
      </c>
      <c r="M734" t="s">
        <v>33</v>
      </c>
      <c r="N734" t="s">
        <v>84</v>
      </c>
      <c r="O734" t="s">
        <v>4261</v>
      </c>
      <c r="P734">
        <v>1</v>
      </c>
      <c r="Q734" t="s">
        <v>3900</v>
      </c>
      <c r="R734" t="s">
        <v>3901</v>
      </c>
      <c r="S734" t="s">
        <v>3902</v>
      </c>
      <c r="T734">
        <v>2011</v>
      </c>
      <c r="U734" t="s">
        <v>3903</v>
      </c>
      <c r="V734" t="s">
        <v>5636</v>
      </c>
      <c r="W734" t="s">
        <v>3904</v>
      </c>
      <c r="X734">
        <v>7.1</v>
      </c>
      <c r="Y734">
        <v>1658</v>
      </c>
      <c r="Z734">
        <v>13</v>
      </c>
      <c r="AA734">
        <f t="shared" si="185"/>
        <v>2</v>
      </c>
      <c r="AB734" t="s">
        <v>5429</v>
      </c>
      <c r="AC734">
        <f t="shared" si="171"/>
        <v>4</v>
      </c>
      <c r="AD734">
        <f t="shared" si="172"/>
        <v>4</v>
      </c>
      <c r="AE734">
        <f t="shared" si="173"/>
        <v>0</v>
      </c>
      <c r="AF734">
        <f t="shared" si="174"/>
        <v>3</v>
      </c>
      <c r="AG734">
        <f t="shared" si="175"/>
        <v>9.9911976240404066</v>
      </c>
      <c r="AH734">
        <f t="shared" si="176"/>
        <v>6.1165655742045884</v>
      </c>
      <c r="AI734">
        <f t="shared" si="177"/>
        <v>2.6444385894678382</v>
      </c>
      <c r="AJ734">
        <f t="shared" si="178"/>
        <v>4.6458249349687382</v>
      </c>
      <c r="AK734">
        <f t="shared" si="179"/>
        <v>3.2195845262142546</v>
      </c>
      <c r="AL734">
        <f t="shared" si="180"/>
        <v>1.1139433523068367</v>
      </c>
      <c r="AW734">
        <v>128</v>
      </c>
      <c r="AX734">
        <v>1</v>
      </c>
      <c r="AY734" t="s">
        <v>704</v>
      </c>
      <c r="AZ734" t="s">
        <v>706</v>
      </c>
      <c r="BA734">
        <v>12</v>
      </c>
      <c r="BB734">
        <v>226</v>
      </c>
      <c r="BC734">
        <v>1674.3466796875</v>
      </c>
      <c r="BD734">
        <v>122</v>
      </c>
      <c r="BE734">
        <v>169.39987182617199</v>
      </c>
      <c r="BF734">
        <v>1289</v>
      </c>
      <c r="BG734">
        <v>2.18708626925945E-2</v>
      </c>
      <c r="BH734">
        <v>72.653434753417997</v>
      </c>
      <c r="BI734">
        <v>16.5</v>
      </c>
      <c r="BJ734">
        <v>12</v>
      </c>
      <c r="BK734">
        <v>228</v>
      </c>
      <c r="BL734">
        <v>1649.44836425781</v>
      </c>
      <c r="BM734">
        <v>124</v>
      </c>
      <c r="BN734">
        <v>271.267333984375</v>
      </c>
      <c r="BO734">
        <v>4432</v>
      </c>
      <c r="BP734">
        <v>2.0536219701170901E-2</v>
      </c>
      <c r="BQ734">
        <v>112.24562835693401</v>
      </c>
      <c r="BR734">
        <v>16.5</v>
      </c>
      <c r="BS734">
        <f t="shared" si="181"/>
        <v>3.223845385250478</v>
      </c>
      <c r="BT734">
        <f t="shared" si="182"/>
        <v>3.2173387245682941</v>
      </c>
      <c r="BU734">
        <f t="shared" si="183"/>
        <v>3.2195845262142546</v>
      </c>
      <c r="BV734">
        <f t="shared" si="184"/>
        <v>1.1139433523068367</v>
      </c>
      <c r="BX734" t="s">
        <v>3901</v>
      </c>
      <c r="BY734" t="s">
        <v>5636</v>
      </c>
    </row>
    <row r="735" spans="2:77" x14ac:dyDescent="0.15">
      <c r="B735">
        <v>734</v>
      </c>
      <c r="C735">
        <v>2011</v>
      </c>
      <c r="D735">
        <v>34</v>
      </c>
      <c r="E735" t="s">
        <v>3905</v>
      </c>
      <c r="F735" s="1">
        <v>40898</v>
      </c>
      <c r="G735">
        <v>19142543500</v>
      </c>
      <c r="H735">
        <v>1.6E-2</v>
      </c>
      <c r="I735">
        <v>2567547</v>
      </c>
      <c r="J735">
        <v>403</v>
      </c>
      <c r="K735">
        <v>59256</v>
      </c>
      <c r="L735" t="s">
        <v>33</v>
      </c>
      <c r="M735" t="s">
        <v>33</v>
      </c>
      <c r="N735" t="s">
        <v>34</v>
      </c>
      <c r="O735" t="s">
        <v>4261</v>
      </c>
      <c r="P735" t="e">
        <v>#VALUE!</v>
      </c>
      <c r="Q735" t="s">
        <v>3906</v>
      </c>
      <c r="R735" t="s">
        <v>3907</v>
      </c>
      <c r="S735" t="s">
        <v>3908</v>
      </c>
      <c r="T735">
        <v>2011</v>
      </c>
      <c r="U735" t="s">
        <v>3909</v>
      </c>
      <c r="V735" t="s">
        <v>5617</v>
      </c>
      <c r="W735" t="s">
        <v>3910</v>
      </c>
      <c r="X735">
        <v>7.7</v>
      </c>
      <c r="Y735">
        <v>670</v>
      </c>
      <c r="Z735">
        <v>31</v>
      </c>
      <c r="AA735">
        <f t="shared" si="185"/>
        <v>2</v>
      </c>
      <c r="AB735" t="s">
        <v>5425</v>
      </c>
      <c r="AC735">
        <f t="shared" si="171"/>
        <v>5</v>
      </c>
      <c r="AD735">
        <f t="shared" si="172"/>
        <v>4</v>
      </c>
      <c r="AE735">
        <f t="shared" si="173"/>
        <v>0</v>
      </c>
      <c r="AF735">
        <f t="shared" si="174"/>
        <v>12</v>
      </c>
      <c r="AG735">
        <f t="shared" si="175"/>
        <v>10.281999642668861</v>
      </c>
      <c r="AH735">
        <f t="shared" si="176"/>
        <v>6.4095184022805416</v>
      </c>
      <c r="AI735">
        <f t="shared" si="177"/>
        <v>2.6053050461411091</v>
      </c>
      <c r="AJ735">
        <f t="shared" si="178"/>
        <v>4.7727323316435379</v>
      </c>
      <c r="AK735">
        <f t="shared" si="179"/>
        <v>2.826074802700826</v>
      </c>
      <c r="AL735">
        <f t="shared" si="180"/>
        <v>1.4913616938342726</v>
      </c>
      <c r="AW735">
        <v>567</v>
      </c>
      <c r="AX735">
        <v>2</v>
      </c>
      <c r="AY735" t="s">
        <v>3004</v>
      </c>
      <c r="AZ735" t="s">
        <v>3006</v>
      </c>
      <c r="BA735">
        <v>15</v>
      </c>
      <c r="BB735">
        <v>148</v>
      </c>
      <c r="BC735">
        <v>1058.84423828125</v>
      </c>
      <c r="BD735">
        <v>64</v>
      </c>
      <c r="BE735">
        <v>136.16679382324199</v>
      </c>
      <c r="BF735">
        <v>1752</v>
      </c>
      <c r="BG735">
        <v>3.0528862029314E-2</v>
      </c>
      <c r="BH735">
        <v>1328.02307128906</v>
      </c>
      <c r="BI735">
        <v>65.5</v>
      </c>
      <c r="BJ735">
        <v>17</v>
      </c>
      <c r="BK735">
        <v>188</v>
      </c>
      <c r="BL735">
        <v>55.781642913818402</v>
      </c>
      <c r="BM735">
        <v>84</v>
      </c>
      <c r="BN735">
        <v>266.56359863281301</v>
      </c>
      <c r="BO735">
        <v>4343</v>
      </c>
      <c r="BP735">
        <v>2.4990327074192502E-4</v>
      </c>
      <c r="BQ735">
        <v>4896.65185546875</v>
      </c>
      <c r="BR735">
        <v>82.333328247070298</v>
      </c>
      <c r="BS735">
        <f t="shared" si="181"/>
        <v>3.024832077737059</v>
      </c>
      <c r="BT735">
        <f t="shared" si="182"/>
        <v>1.7464913012154044</v>
      </c>
      <c r="BU735">
        <f t="shared" si="183"/>
        <v>2.826074802700826</v>
      </c>
      <c r="BV735">
        <f t="shared" si="184"/>
        <v>1.4913616938342726</v>
      </c>
      <c r="BX735" t="s">
        <v>3907</v>
      </c>
      <c r="BY735" t="s">
        <v>5617</v>
      </c>
    </row>
    <row r="736" spans="2:77" x14ac:dyDescent="0.15">
      <c r="B736">
        <v>735</v>
      </c>
      <c r="C736">
        <v>2011</v>
      </c>
      <c r="D736">
        <v>35</v>
      </c>
      <c r="E736" t="s">
        <v>3911</v>
      </c>
      <c r="F736" s="1">
        <v>40667</v>
      </c>
      <c r="G736">
        <v>9640238500</v>
      </c>
      <c r="H736">
        <v>8.0000000000000002E-3</v>
      </c>
      <c r="I736">
        <v>1277690</v>
      </c>
      <c r="J736">
        <v>403</v>
      </c>
      <c r="K736">
        <v>38744</v>
      </c>
      <c r="L736" t="s">
        <v>33</v>
      </c>
      <c r="M736" t="s">
        <v>33</v>
      </c>
      <c r="N736" t="s">
        <v>3912</v>
      </c>
      <c r="O736" t="s">
        <v>4261</v>
      </c>
      <c r="P736">
        <v>1</v>
      </c>
      <c r="Q736" t="s">
        <v>3911</v>
      </c>
      <c r="R736" t="s">
        <v>3913</v>
      </c>
      <c r="S736" t="s">
        <v>3914</v>
      </c>
      <c r="T736">
        <v>2011</v>
      </c>
      <c r="U736" t="s">
        <v>3915</v>
      </c>
      <c r="V736" t="s">
        <v>5752</v>
      </c>
      <c r="W736" t="s">
        <v>31</v>
      </c>
      <c r="X736">
        <v>8.6999999999999993</v>
      </c>
      <c r="Y736">
        <v>928</v>
      </c>
      <c r="Z736">
        <v>40</v>
      </c>
      <c r="AA736">
        <f t="shared" si="185"/>
        <v>2</v>
      </c>
      <c r="AB736" t="s">
        <v>5476</v>
      </c>
      <c r="AC736">
        <f t="shared" si="171"/>
        <v>10</v>
      </c>
      <c r="AD736">
        <f t="shared" si="172"/>
        <v>5</v>
      </c>
      <c r="AE736">
        <f t="shared" si="173"/>
        <v>0</v>
      </c>
      <c r="AF736">
        <f t="shared" si="174"/>
        <v>5</v>
      </c>
      <c r="AG736">
        <f t="shared" si="175"/>
        <v>9.9840877785037261</v>
      </c>
      <c r="AH736">
        <f t="shared" si="176"/>
        <v>6.1064254957468318</v>
      </c>
      <c r="AI736">
        <f t="shared" si="177"/>
        <v>2.6053050461411091</v>
      </c>
      <c r="AJ736">
        <f t="shared" si="178"/>
        <v>4.5882044560384827</v>
      </c>
      <c r="AK736">
        <f t="shared" si="179"/>
        <v>2.9675479762188619</v>
      </c>
      <c r="AL736">
        <f t="shared" si="180"/>
        <v>1.6020599913279623</v>
      </c>
      <c r="AW736">
        <v>527</v>
      </c>
      <c r="AX736">
        <v>1</v>
      </c>
      <c r="AY736" t="s">
        <v>2805</v>
      </c>
      <c r="AZ736" t="s">
        <v>2807</v>
      </c>
      <c r="BA736">
        <v>17</v>
      </c>
      <c r="BB736">
        <v>380</v>
      </c>
      <c r="BC736">
        <v>3098.58618164063</v>
      </c>
      <c r="BD736">
        <v>167</v>
      </c>
      <c r="BE736">
        <v>180.69981384277301</v>
      </c>
      <c r="BF736">
        <v>1223</v>
      </c>
      <c r="BG736">
        <v>4.05300408601761E-2</v>
      </c>
      <c r="BH736">
        <v>174.22288513183599</v>
      </c>
      <c r="BI736">
        <v>35.333335876464801</v>
      </c>
      <c r="BJ736">
        <v>17</v>
      </c>
      <c r="BK736">
        <v>385</v>
      </c>
      <c r="BL736">
        <v>3107.52270507813</v>
      </c>
      <c r="BM736">
        <v>172</v>
      </c>
      <c r="BN736">
        <v>293.90447998046898</v>
      </c>
      <c r="BO736">
        <v>4117</v>
      </c>
      <c r="BP736">
        <v>3.8757283240556703E-2</v>
      </c>
      <c r="BQ736">
        <v>334.87728881835898</v>
      </c>
      <c r="BR736">
        <v>35.333335876464801</v>
      </c>
      <c r="BS736">
        <f t="shared" si="181"/>
        <v>3.491163579779053</v>
      </c>
      <c r="BT736">
        <f t="shared" si="182"/>
        <v>3.4924143104928036</v>
      </c>
      <c r="BU736">
        <f t="shared" si="183"/>
        <v>2.9675479762188619</v>
      </c>
      <c r="BV736">
        <f t="shared" si="184"/>
        <v>1.6020599913279623</v>
      </c>
      <c r="BX736" t="s">
        <v>3913</v>
      </c>
      <c r="BY736" t="s">
        <v>5752</v>
      </c>
    </row>
    <row r="737" spans="2:77" x14ac:dyDescent="0.15">
      <c r="B737">
        <v>736</v>
      </c>
      <c r="C737">
        <v>2011</v>
      </c>
      <c r="D737">
        <v>36</v>
      </c>
      <c r="E737" t="s">
        <v>3916</v>
      </c>
      <c r="F737" s="1">
        <v>40871</v>
      </c>
      <c r="G737">
        <v>8096052500</v>
      </c>
      <c r="H737">
        <v>6.9999999999999897E-3</v>
      </c>
      <c r="I737">
        <v>1118258</v>
      </c>
      <c r="J737">
        <v>471</v>
      </c>
      <c r="K737">
        <v>40881</v>
      </c>
      <c r="L737" t="s">
        <v>25</v>
      </c>
      <c r="M737" t="s">
        <v>25</v>
      </c>
      <c r="N737" t="s">
        <v>3912</v>
      </c>
      <c r="O737" t="s">
        <v>4261</v>
      </c>
      <c r="P737">
        <v>1</v>
      </c>
      <c r="Q737" t="s">
        <v>3916</v>
      </c>
      <c r="R737" t="s">
        <v>3917</v>
      </c>
      <c r="S737" t="s">
        <v>3918</v>
      </c>
      <c r="T737">
        <v>2011</v>
      </c>
      <c r="U737" t="s">
        <v>3919</v>
      </c>
      <c r="V737" t="s">
        <v>5651</v>
      </c>
      <c r="W737" t="s">
        <v>3920</v>
      </c>
      <c r="X737">
        <v>6.8</v>
      </c>
      <c r="Y737">
        <v>563</v>
      </c>
      <c r="Z737">
        <v>23</v>
      </c>
      <c r="AA737">
        <f t="shared" si="185"/>
        <v>1</v>
      </c>
      <c r="AB737" t="s">
        <v>5476</v>
      </c>
      <c r="AC737">
        <f t="shared" si="171"/>
        <v>10</v>
      </c>
      <c r="AD737">
        <f t="shared" si="172"/>
        <v>5</v>
      </c>
      <c r="AE737">
        <f t="shared" si="173"/>
        <v>0</v>
      </c>
      <c r="AF737">
        <f t="shared" si="174"/>
        <v>11</v>
      </c>
      <c r="AG737">
        <f t="shared" si="175"/>
        <v>9.9082733157489802</v>
      </c>
      <c r="AH737">
        <f t="shared" si="176"/>
        <v>6.0485420137916446</v>
      </c>
      <c r="AI737">
        <f t="shared" si="177"/>
        <v>2.6730209071288957</v>
      </c>
      <c r="AJ737">
        <f t="shared" si="178"/>
        <v>4.6115215106386467</v>
      </c>
      <c r="AK737">
        <f t="shared" si="179"/>
        <v>2.7505083948513462</v>
      </c>
      <c r="AL737">
        <f t="shared" si="180"/>
        <v>1.3617278360175928</v>
      </c>
      <c r="AW737">
        <v>522</v>
      </c>
      <c r="AX737">
        <v>2</v>
      </c>
      <c r="AY737" t="s">
        <v>2781</v>
      </c>
      <c r="AZ737" t="s">
        <v>2783</v>
      </c>
      <c r="BA737">
        <v>11</v>
      </c>
      <c r="BB737">
        <v>145</v>
      </c>
      <c r="BC737">
        <v>899.548583984375</v>
      </c>
      <c r="BD737">
        <v>66</v>
      </c>
      <c r="BE737">
        <v>137.98341369628901</v>
      </c>
      <c r="BF737">
        <v>1707</v>
      </c>
      <c r="BG737">
        <v>2.49745287001133E-2</v>
      </c>
      <c r="BH737">
        <v>983.761474609375</v>
      </c>
      <c r="BI737">
        <v>16.5</v>
      </c>
      <c r="BJ737">
        <v>12</v>
      </c>
      <c r="BK737">
        <v>162</v>
      </c>
      <c r="BL737">
        <v>43.6851806640625</v>
      </c>
      <c r="BM737">
        <v>79</v>
      </c>
      <c r="BN737">
        <v>258.01559448242199</v>
      </c>
      <c r="BO737">
        <v>4478</v>
      </c>
      <c r="BP737">
        <v>1.84206088306382E-4</v>
      </c>
      <c r="BQ737">
        <v>3149.65014648438</v>
      </c>
      <c r="BR737">
        <v>25.5</v>
      </c>
      <c r="BS737">
        <f t="shared" si="181"/>
        <v>2.9540246242535777</v>
      </c>
      <c r="BT737">
        <f t="shared" si="182"/>
        <v>1.6403341361160682</v>
      </c>
      <c r="BU737">
        <f t="shared" si="183"/>
        <v>2.7505083948513462</v>
      </c>
      <c r="BV737">
        <f t="shared" si="184"/>
        <v>1.3617278360175928</v>
      </c>
      <c r="BX737" t="s">
        <v>3917</v>
      </c>
      <c r="BY737" t="s">
        <v>5651</v>
      </c>
    </row>
    <row r="738" spans="2:77" x14ac:dyDescent="0.15">
      <c r="B738">
        <v>737</v>
      </c>
      <c r="C738">
        <v>2011</v>
      </c>
      <c r="D738">
        <v>37</v>
      </c>
      <c r="E738" t="s">
        <v>3921</v>
      </c>
      <c r="F738" s="1">
        <v>40647</v>
      </c>
      <c r="G738">
        <v>7953428000</v>
      </c>
      <c r="H738">
        <v>6.9999999999999897E-3</v>
      </c>
      <c r="I738">
        <v>1059350</v>
      </c>
      <c r="J738">
        <v>411</v>
      </c>
      <c r="K738">
        <v>33930</v>
      </c>
      <c r="L738" t="s">
        <v>25</v>
      </c>
      <c r="M738" t="s">
        <v>25</v>
      </c>
      <c r="N738" t="s">
        <v>1144</v>
      </c>
      <c r="O738" t="s">
        <v>4261</v>
      </c>
      <c r="P738">
        <v>1</v>
      </c>
      <c r="Q738" t="s">
        <v>3921</v>
      </c>
      <c r="R738" t="s">
        <v>3922</v>
      </c>
      <c r="S738" t="s">
        <v>3923</v>
      </c>
      <c r="T738">
        <v>2011</v>
      </c>
      <c r="U738" t="s">
        <v>3924</v>
      </c>
      <c r="V738" t="s">
        <v>5615</v>
      </c>
      <c r="W738" t="s">
        <v>31</v>
      </c>
      <c r="X738">
        <v>8.5</v>
      </c>
      <c r="Y738">
        <v>798</v>
      </c>
      <c r="Z738">
        <v>38</v>
      </c>
      <c r="AA738">
        <f t="shared" si="185"/>
        <v>1</v>
      </c>
      <c r="AB738" t="s">
        <v>5450</v>
      </c>
      <c r="AC738">
        <f t="shared" si="171"/>
        <v>1</v>
      </c>
      <c r="AD738">
        <f t="shared" si="172"/>
        <v>1</v>
      </c>
      <c r="AE738">
        <f t="shared" si="173"/>
        <v>0</v>
      </c>
      <c r="AF738">
        <f t="shared" si="174"/>
        <v>4</v>
      </c>
      <c r="AG738">
        <f t="shared" si="175"/>
        <v>9.9005543538895466</v>
      </c>
      <c r="AH738">
        <f t="shared" si="176"/>
        <v>6.025039470924912</v>
      </c>
      <c r="AI738">
        <f t="shared" si="177"/>
        <v>2.6138418218760688</v>
      </c>
      <c r="AJ738">
        <f t="shared" si="178"/>
        <v>4.5305838596451169</v>
      </c>
      <c r="AK738">
        <f t="shared" si="179"/>
        <v>2.9020028913507292</v>
      </c>
      <c r="AL738">
        <f t="shared" si="180"/>
        <v>1.5797835966168099</v>
      </c>
      <c r="AW738">
        <v>292</v>
      </c>
      <c r="AX738">
        <v>1</v>
      </c>
      <c r="AY738" t="s">
        <v>1507</v>
      </c>
      <c r="AZ738" t="s">
        <v>1509</v>
      </c>
      <c r="BA738">
        <v>18</v>
      </c>
      <c r="BB738">
        <v>370</v>
      </c>
      <c r="BC738">
        <v>2619.20068359375</v>
      </c>
      <c r="BD738">
        <v>165</v>
      </c>
      <c r="BE738">
        <v>181.03317260742199</v>
      </c>
      <c r="BF738">
        <v>1222</v>
      </c>
      <c r="BG738">
        <v>3.4138787537813201E-2</v>
      </c>
      <c r="BH738">
        <v>291.53805541992199</v>
      </c>
      <c r="BI738">
        <v>55.916667938232401</v>
      </c>
      <c r="BJ738">
        <v>19</v>
      </c>
      <c r="BK738">
        <v>405</v>
      </c>
      <c r="BL738">
        <v>2979.005859375</v>
      </c>
      <c r="BM738">
        <v>173</v>
      </c>
      <c r="BN738">
        <v>297.35208129882801</v>
      </c>
      <c r="BO738">
        <v>4073</v>
      </c>
      <c r="BP738">
        <v>3.7071287631988498E-2</v>
      </c>
      <c r="BQ738">
        <v>831.36242675781295</v>
      </c>
      <c r="BR738">
        <v>61.25</v>
      </c>
      <c r="BS738">
        <f t="shared" si="181"/>
        <v>3.4181687754158174</v>
      </c>
      <c r="BT738">
        <f t="shared" si="182"/>
        <v>3.4740713574250894</v>
      </c>
      <c r="BU738">
        <f t="shared" si="183"/>
        <v>2.9020028913507292</v>
      </c>
      <c r="BV738">
        <f t="shared" si="184"/>
        <v>1.5797835966168099</v>
      </c>
      <c r="BX738" t="s">
        <v>3922</v>
      </c>
      <c r="BY738" t="s">
        <v>5615</v>
      </c>
    </row>
    <row r="739" spans="2:77" x14ac:dyDescent="0.15">
      <c r="B739">
        <v>738</v>
      </c>
      <c r="C739">
        <v>2011</v>
      </c>
      <c r="D739">
        <v>38</v>
      </c>
      <c r="E739" t="s">
        <v>3925</v>
      </c>
      <c r="F739" s="1">
        <v>40836</v>
      </c>
      <c r="G739">
        <v>7591008500</v>
      </c>
      <c r="H739">
        <v>6.0000000000000001E-3</v>
      </c>
      <c r="I739">
        <v>1027622</v>
      </c>
      <c r="J739">
        <v>435</v>
      </c>
      <c r="K739">
        <v>35365</v>
      </c>
      <c r="L739" t="s">
        <v>25</v>
      </c>
      <c r="M739" t="s">
        <v>25</v>
      </c>
      <c r="N739" t="s">
        <v>26</v>
      </c>
      <c r="O739" t="s">
        <v>4261</v>
      </c>
      <c r="P739">
        <v>1</v>
      </c>
      <c r="Q739" t="s">
        <v>3925</v>
      </c>
      <c r="R739" t="s">
        <v>3926</v>
      </c>
      <c r="S739" t="s">
        <v>3927</v>
      </c>
      <c r="T739">
        <v>2011</v>
      </c>
      <c r="U739" t="s">
        <v>3928</v>
      </c>
      <c r="V739" t="s">
        <v>5597</v>
      </c>
      <c r="W739" t="s">
        <v>31</v>
      </c>
      <c r="X739">
        <v>9</v>
      </c>
      <c r="Y739">
        <v>1172</v>
      </c>
      <c r="Z739">
        <v>49</v>
      </c>
      <c r="AA739">
        <f t="shared" si="185"/>
        <v>1</v>
      </c>
      <c r="AB739" t="s">
        <v>5424</v>
      </c>
      <c r="AC739">
        <f t="shared" si="171"/>
        <v>2</v>
      </c>
      <c r="AD739">
        <f t="shared" si="172"/>
        <v>2</v>
      </c>
      <c r="AE739">
        <f t="shared" si="173"/>
        <v>0</v>
      </c>
      <c r="AF739">
        <f t="shared" si="174"/>
        <v>10</v>
      </c>
      <c r="AG739">
        <f t="shared" si="175"/>
        <v>9.8802994777254529</v>
      </c>
      <c r="AH739">
        <f t="shared" si="176"/>
        <v>6.0118333933525081</v>
      </c>
      <c r="AI739">
        <f t="shared" si="177"/>
        <v>2.638489256954637</v>
      </c>
      <c r="AJ739">
        <f t="shared" si="178"/>
        <v>4.5485736624184661</v>
      </c>
      <c r="AK739">
        <f t="shared" si="179"/>
        <v>3.0689276116820716</v>
      </c>
      <c r="AL739">
        <f t="shared" si="180"/>
        <v>1.6901960800285134</v>
      </c>
      <c r="AW739">
        <v>120</v>
      </c>
      <c r="AX739">
        <v>1</v>
      </c>
      <c r="AY739" t="s">
        <v>667</v>
      </c>
      <c r="AZ739" t="s">
        <v>669</v>
      </c>
      <c r="BA739">
        <v>13</v>
      </c>
      <c r="BB739">
        <v>193</v>
      </c>
      <c r="BC739">
        <v>1196.46740722656</v>
      </c>
      <c r="BD739">
        <v>121</v>
      </c>
      <c r="BE739">
        <v>169.99987792968801</v>
      </c>
      <c r="BF739">
        <v>1285</v>
      </c>
      <c r="BG739">
        <v>1.5518190339207601E-2</v>
      </c>
      <c r="BH739">
        <v>607.83526611328102</v>
      </c>
      <c r="BI739">
        <v>38.333335876464801</v>
      </c>
      <c r="BJ739">
        <v>13</v>
      </c>
      <c r="BK739">
        <v>195</v>
      </c>
      <c r="BL739">
        <v>1244.50866699219</v>
      </c>
      <c r="BM739">
        <v>123</v>
      </c>
      <c r="BN739">
        <v>271.65530395507801</v>
      </c>
      <c r="BO739">
        <v>4425</v>
      </c>
      <c r="BP739">
        <v>1.54094472527504E-2</v>
      </c>
      <c r="BQ739">
        <v>1115.07556152344</v>
      </c>
      <c r="BR739">
        <v>38.333335876464801</v>
      </c>
      <c r="BS739">
        <f t="shared" si="181"/>
        <v>3.0779008725654622</v>
      </c>
      <c r="BT739">
        <f t="shared" si="182"/>
        <v>3.0949979254635158</v>
      </c>
      <c r="BU739">
        <f t="shared" si="183"/>
        <v>3.0689276116820716</v>
      </c>
      <c r="BV739">
        <f t="shared" si="184"/>
        <v>1.6901960800285134</v>
      </c>
      <c r="BX739" t="s">
        <v>3926</v>
      </c>
      <c r="BY739" t="s">
        <v>5597</v>
      </c>
    </row>
    <row r="740" spans="2:77" x14ac:dyDescent="0.15">
      <c r="B740">
        <v>739</v>
      </c>
      <c r="C740">
        <v>2011</v>
      </c>
      <c r="D740">
        <v>39</v>
      </c>
      <c r="E740" t="s">
        <v>3929</v>
      </c>
      <c r="F740" s="1">
        <v>40766</v>
      </c>
      <c r="G740">
        <v>7722519000</v>
      </c>
      <c r="H740">
        <v>6.0000000000000001E-3</v>
      </c>
      <c r="I740">
        <v>1027436</v>
      </c>
      <c r="J740">
        <v>399</v>
      </c>
      <c r="K740">
        <v>18225</v>
      </c>
      <c r="L740" t="s">
        <v>33</v>
      </c>
      <c r="M740" t="s">
        <v>33</v>
      </c>
      <c r="N740" t="s">
        <v>84</v>
      </c>
      <c r="O740" t="s">
        <v>4261</v>
      </c>
      <c r="P740">
        <v>1</v>
      </c>
      <c r="Q740" t="s">
        <v>3929</v>
      </c>
      <c r="R740" t="s">
        <v>3930</v>
      </c>
      <c r="S740" t="s">
        <v>3931</v>
      </c>
      <c r="T740">
        <v>2011</v>
      </c>
      <c r="U740" t="s">
        <v>3932</v>
      </c>
      <c r="V740" t="s">
        <v>5634</v>
      </c>
      <c r="W740" t="s">
        <v>3933</v>
      </c>
      <c r="X740">
        <v>8.3000000000000007</v>
      </c>
      <c r="Y740">
        <v>256</v>
      </c>
      <c r="Z740">
        <v>23</v>
      </c>
      <c r="AA740">
        <f t="shared" si="185"/>
        <v>2</v>
      </c>
      <c r="AB740" t="s">
        <v>5429</v>
      </c>
      <c r="AC740">
        <f t="shared" si="171"/>
        <v>4</v>
      </c>
      <c r="AD740">
        <f t="shared" si="172"/>
        <v>4</v>
      </c>
      <c r="AE740">
        <f t="shared" si="173"/>
        <v>1</v>
      </c>
      <c r="AF740">
        <f t="shared" si="174"/>
        <v>8</v>
      </c>
      <c r="AG740">
        <f t="shared" si="175"/>
        <v>9.8877589854856272</v>
      </c>
      <c r="AH740">
        <f t="shared" si="176"/>
        <v>6.0117547787597774</v>
      </c>
      <c r="AI740">
        <f t="shared" si="177"/>
        <v>2.6009728956867479</v>
      </c>
      <c r="AJ740">
        <f t="shared" si="178"/>
        <v>4.2606675369900122</v>
      </c>
      <c r="AK740">
        <f t="shared" si="179"/>
        <v>2.4082399653118491</v>
      </c>
      <c r="AL740">
        <f t="shared" si="180"/>
        <v>1.3617278360175928</v>
      </c>
      <c r="AW740">
        <v>998</v>
      </c>
      <c r="AX740">
        <v>2</v>
      </c>
      <c r="AY740" t="s">
        <v>5252</v>
      </c>
      <c r="AZ740" t="s">
        <v>5254</v>
      </c>
      <c r="BA740">
        <v>8</v>
      </c>
      <c r="BB740">
        <v>67</v>
      </c>
      <c r="BC740">
        <v>300.31484985351602</v>
      </c>
      <c r="BD740">
        <v>30</v>
      </c>
      <c r="BE740">
        <v>118.63336944580099</v>
      </c>
      <c r="BF740">
        <v>1904</v>
      </c>
      <c r="BG740">
        <v>8.3302846178412403E-3</v>
      </c>
      <c r="BH740">
        <v>220.63433837890599</v>
      </c>
      <c r="BI740">
        <v>10</v>
      </c>
      <c r="BJ740">
        <v>8</v>
      </c>
      <c r="BK740">
        <v>69</v>
      </c>
      <c r="BL740">
        <v>15.2120199203491</v>
      </c>
      <c r="BM740">
        <v>32</v>
      </c>
      <c r="BN740">
        <v>217.16149902343801</v>
      </c>
      <c r="BO740">
        <v>5138</v>
      </c>
      <c r="BP740" s="6">
        <v>1.42890776260174E-5</v>
      </c>
      <c r="BQ740">
        <v>276.15859985351602</v>
      </c>
      <c r="BR740">
        <v>10</v>
      </c>
      <c r="BS740">
        <f t="shared" si="181"/>
        <v>2.4775768075569147</v>
      </c>
      <c r="BT740">
        <f t="shared" si="182"/>
        <v>1.1821868854545083</v>
      </c>
      <c r="BU740">
        <f t="shared" si="183"/>
        <v>2.4082399653118491</v>
      </c>
      <c r="BV740">
        <f t="shared" si="184"/>
        <v>1.3617278360175928</v>
      </c>
      <c r="BX740" t="s">
        <v>3930</v>
      </c>
      <c r="BY740" t="s">
        <v>5634</v>
      </c>
    </row>
    <row r="741" spans="2:77" x14ac:dyDescent="0.15">
      <c r="B741">
        <v>740</v>
      </c>
      <c r="C741">
        <v>2011</v>
      </c>
      <c r="D741">
        <v>40</v>
      </c>
      <c r="E741" t="s">
        <v>3934</v>
      </c>
      <c r="F741" s="1">
        <v>40584</v>
      </c>
      <c r="G741">
        <v>10161464800</v>
      </c>
      <c r="H741">
        <v>8.0000000000000002E-3</v>
      </c>
      <c r="I741">
        <v>1011163</v>
      </c>
      <c r="J741">
        <v>328</v>
      </c>
      <c r="K741">
        <v>22107</v>
      </c>
      <c r="L741" t="s">
        <v>33</v>
      </c>
      <c r="M741" t="s">
        <v>33</v>
      </c>
      <c r="N741" t="s">
        <v>84</v>
      </c>
      <c r="O741" t="s">
        <v>4261</v>
      </c>
      <c r="P741">
        <v>1</v>
      </c>
      <c r="Q741" t="s">
        <v>3934</v>
      </c>
      <c r="R741" t="s">
        <v>3935</v>
      </c>
      <c r="S741" t="s">
        <v>3936</v>
      </c>
      <c r="T741">
        <v>2010</v>
      </c>
      <c r="U741" t="s">
        <v>3937</v>
      </c>
      <c r="V741" t="s">
        <v>5760</v>
      </c>
      <c r="W741" t="s">
        <v>3938</v>
      </c>
      <c r="X741">
        <v>9.1999999999999993</v>
      </c>
      <c r="Y741">
        <v>797</v>
      </c>
      <c r="Z741">
        <v>22</v>
      </c>
      <c r="AA741">
        <f t="shared" si="185"/>
        <v>2</v>
      </c>
      <c r="AB741" t="s">
        <v>5429</v>
      </c>
      <c r="AC741">
        <f t="shared" si="171"/>
        <v>4</v>
      </c>
      <c r="AD741">
        <f t="shared" si="172"/>
        <v>4</v>
      </c>
      <c r="AE741">
        <f t="shared" si="173"/>
        <v>1</v>
      </c>
      <c r="AF741">
        <f t="shared" si="174"/>
        <v>2</v>
      </c>
      <c r="AG741">
        <f t="shared" si="175"/>
        <v>10.006956317072238</v>
      </c>
      <c r="AH741">
        <f t="shared" si="176"/>
        <v>6.0048211697300227</v>
      </c>
      <c r="AI741">
        <f t="shared" si="177"/>
        <v>2.5158738437116792</v>
      </c>
      <c r="AJ741">
        <f t="shared" si="178"/>
        <v>4.3445298112424533</v>
      </c>
      <c r="AK741">
        <f t="shared" si="179"/>
        <v>2.9014583213961123</v>
      </c>
      <c r="AL741">
        <f t="shared" si="180"/>
        <v>1.3424226808222062</v>
      </c>
      <c r="AW741">
        <v>994</v>
      </c>
      <c r="AX741">
        <v>2</v>
      </c>
      <c r="AY741" t="s">
        <v>5233</v>
      </c>
      <c r="AZ741" t="s">
        <v>5235</v>
      </c>
      <c r="BA741">
        <v>15</v>
      </c>
      <c r="BB741">
        <v>216</v>
      </c>
      <c r="BC741">
        <v>1601.736328125</v>
      </c>
      <c r="BD741">
        <v>99</v>
      </c>
      <c r="BE741">
        <v>148.76669311523401</v>
      </c>
      <c r="BF741">
        <v>1625</v>
      </c>
      <c r="BG741">
        <v>4.5134149491786998E-2</v>
      </c>
      <c r="BH741">
        <v>640.68737792968795</v>
      </c>
      <c r="BI741">
        <v>45.166667938232401</v>
      </c>
      <c r="BJ741">
        <v>16</v>
      </c>
      <c r="BK741">
        <v>249</v>
      </c>
      <c r="BL741">
        <v>66.094932556152301</v>
      </c>
      <c r="BM741">
        <v>110</v>
      </c>
      <c r="BN741">
        <v>272.17321777343801</v>
      </c>
      <c r="BO741">
        <v>4317</v>
      </c>
      <c r="BP741">
        <v>2.7325446717441098E-4</v>
      </c>
      <c r="BQ741">
        <v>996.831298828125</v>
      </c>
      <c r="BR741">
        <v>49.833332061767599</v>
      </c>
      <c r="BS741">
        <f t="shared" si="181"/>
        <v>3.204591025690144</v>
      </c>
      <c r="BT741">
        <f t="shared" si="182"/>
        <v>1.820168163763044</v>
      </c>
      <c r="BU741">
        <f t="shared" si="183"/>
        <v>2.9014583213961123</v>
      </c>
      <c r="BV741">
        <f t="shared" si="184"/>
        <v>1.3424226808222062</v>
      </c>
      <c r="BX741" t="s">
        <v>3935</v>
      </c>
      <c r="BY741" t="s">
        <v>5760</v>
      </c>
    </row>
    <row r="742" spans="2:77" x14ac:dyDescent="0.15">
      <c r="B742">
        <v>741</v>
      </c>
      <c r="C742">
        <v>2011</v>
      </c>
      <c r="D742">
        <v>41</v>
      </c>
      <c r="E742" t="s">
        <v>3939</v>
      </c>
      <c r="F742" s="1">
        <v>40548</v>
      </c>
      <c r="G742">
        <v>7538083500</v>
      </c>
      <c r="H742">
        <v>6.0000000000000001E-3</v>
      </c>
      <c r="I742">
        <v>1006947</v>
      </c>
      <c r="J742">
        <v>445</v>
      </c>
      <c r="K742">
        <v>26778</v>
      </c>
      <c r="L742" t="s">
        <v>25</v>
      </c>
      <c r="M742" t="s">
        <v>25</v>
      </c>
      <c r="N742" t="s">
        <v>713</v>
      </c>
      <c r="O742" t="s">
        <v>4261</v>
      </c>
      <c r="P742">
        <v>1</v>
      </c>
      <c r="Q742" t="s">
        <v>3939</v>
      </c>
      <c r="R742" t="s">
        <v>3940</v>
      </c>
      <c r="S742" t="s">
        <v>3941</v>
      </c>
      <c r="T742">
        <v>2010</v>
      </c>
      <c r="U742" t="s">
        <v>3942</v>
      </c>
      <c r="V742" t="s">
        <v>5597</v>
      </c>
      <c r="W742" t="s">
        <v>31</v>
      </c>
      <c r="X742">
        <v>7.3</v>
      </c>
      <c r="Y742">
        <v>808</v>
      </c>
      <c r="Z742">
        <v>24</v>
      </c>
      <c r="AA742">
        <f t="shared" si="185"/>
        <v>1</v>
      </c>
      <c r="AB742" t="s">
        <v>5443</v>
      </c>
      <c r="AC742">
        <f t="shared" si="171"/>
        <v>3</v>
      </c>
      <c r="AD742">
        <f t="shared" si="172"/>
        <v>3</v>
      </c>
      <c r="AE742">
        <f t="shared" si="173"/>
        <v>0</v>
      </c>
      <c r="AF742">
        <f t="shared" si="174"/>
        <v>1</v>
      </c>
      <c r="AG742">
        <f t="shared" si="175"/>
        <v>9.8772609438576016</v>
      </c>
      <c r="AH742">
        <f t="shared" si="176"/>
        <v>6.0030066123477699</v>
      </c>
      <c r="AI742">
        <f t="shared" si="177"/>
        <v>2.6483600109809311</v>
      </c>
      <c r="AJ742">
        <f t="shared" si="178"/>
        <v>4.4277781372241733</v>
      </c>
      <c r="AK742">
        <f t="shared" si="179"/>
        <v>2.9074113607745855</v>
      </c>
      <c r="AL742">
        <f t="shared" si="180"/>
        <v>1.3802112417116059</v>
      </c>
      <c r="AW742">
        <v>826</v>
      </c>
      <c r="AX742">
        <v>2</v>
      </c>
      <c r="AY742" t="s">
        <v>4385</v>
      </c>
      <c r="AZ742" t="s">
        <v>4387</v>
      </c>
      <c r="BA742">
        <v>4</v>
      </c>
      <c r="BB742">
        <v>27</v>
      </c>
      <c r="BC742">
        <v>88.200050354003906</v>
      </c>
      <c r="BD742">
        <v>18</v>
      </c>
      <c r="BE742">
        <v>111.700035095215</v>
      </c>
      <c r="BF742">
        <v>1963</v>
      </c>
      <c r="BG742">
        <v>2.3426546249538699E-3</v>
      </c>
      <c r="BH742">
        <v>50.098606109619098</v>
      </c>
      <c r="BI742">
        <v>2</v>
      </c>
      <c r="BJ742">
        <v>4</v>
      </c>
      <c r="BK742">
        <v>27</v>
      </c>
      <c r="BL742">
        <v>6.8579893112182599</v>
      </c>
      <c r="BM742">
        <v>18</v>
      </c>
      <c r="BN742">
        <v>208.69009399414099</v>
      </c>
      <c r="BO742">
        <v>5223</v>
      </c>
      <c r="BP742" s="6">
        <v>8.4626435636892E-6</v>
      </c>
      <c r="BQ742">
        <v>44.519752502441399</v>
      </c>
      <c r="BR742">
        <v>2</v>
      </c>
      <c r="BS742">
        <f t="shared" si="181"/>
        <v>1.9454688330735406</v>
      </c>
      <c r="BT742">
        <f t="shared" si="182"/>
        <v>0.83619680389316475</v>
      </c>
      <c r="BU742">
        <f t="shared" si="183"/>
        <v>2.9074113607745855</v>
      </c>
      <c r="BV742">
        <f t="shared" si="184"/>
        <v>1.3802112417116059</v>
      </c>
      <c r="BX742" t="s">
        <v>3940</v>
      </c>
      <c r="BY742" t="s">
        <v>5597</v>
      </c>
    </row>
    <row r="743" spans="2:77" x14ac:dyDescent="0.15">
      <c r="B743">
        <v>742</v>
      </c>
      <c r="C743">
        <v>2011</v>
      </c>
      <c r="D743">
        <v>42</v>
      </c>
      <c r="E743" t="s">
        <v>3943</v>
      </c>
      <c r="F743" s="1">
        <v>40793</v>
      </c>
      <c r="G743">
        <v>7049177000</v>
      </c>
      <c r="H743">
        <v>6.0000000000000001E-3</v>
      </c>
      <c r="I743">
        <v>980387</v>
      </c>
      <c r="J743">
        <v>333</v>
      </c>
      <c r="K743">
        <v>26307</v>
      </c>
      <c r="L743" t="s">
        <v>33</v>
      </c>
      <c r="M743" t="s">
        <v>33</v>
      </c>
      <c r="N743" t="s">
        <v>880</v>
      </c>
      <c r="O743" t="s">
        <v>4261</v>
      </c>
      <c r="P743">
        <v>1</v>
      </c>
      <c r="Q743" t="s">
        <v>3943</v>
      </c>
      <c r="R743" t="s">
        <v>3944</v>
      </c>
      <c r="S743" t="s">
        <v>3945</v>
      </c>
      <c r="T743">
        <v>2011</v>
      </c>
      <c r="U743" t="s">
        <v>3946</v>
      </c>
      <c r="V743" t="s">
        <v>5615</v>
      </c>
      <c r="W743" t="s">
        <v>3947</v>
      </c>
      <c r="X743">
        <v>8.4</v>
      </c>
      <c r="Y743">
        <v>271</v>
      </c>
      <c r="Z743">
        <v>18</v>
      </c>
      <c r="AA743">
        <f t="shared" si="185"/>
        <v>2</v>
      </c>
      <c r="AB743" t="s">
        <v>5446</v>
      </c>
      <c r="AC743">
        <f t="shared" si="171"/>
        <v>6</v>
      </c>
      <c r="AD743">
        <f t="shared" si="172"/>
        <v>4</v>
      </c>
      <c r="AE743">
        <f t="shared" si="173"/>
        <v>0</v>
      </c>
      <c r="AF743">
        <f t="shared" si="174"/>
        <v>9</v>
      </c>
      <c r="AG743">
        <f t="shared" si="175"/>
        <v>9.848138415541376</v>
      </c>
      <c r="AH743">
        <f t="shared" si="176"/>
        <v>5.9913975438430995</v>
      </c>
      <c r="AI743">
        <f t="shared" si="177"/>
        <v>2.5224442335063197</v>
      </c>
      <c r="AJ743">
        <f t="shared" si="178"/>
        <v>4.4200713247967602</v>
      </c>
      <c r="AK743">
        <f t="shared" si="179"/>
        <v>2.4329692908744054</v>
      </c>
      <c r="AL743">
        <f t="shared" si="180"/>
        <v>1.2552725051033058</v>
      </c>
      <c r="AW743">
        <v>956</v>
      </c>
      <c r="AX743">
        <v>2</v>
      </c>
      <c r="AY743" t="s">
        <v>5055</v>
      </c>
      <c r="AZ743" t="s">
        <v>5057</v>
      </c>
      <c r="BA743">
        <v>9</v>
      </c>
      <c r="BB743">
        <v>108</v>
      </c>
      <c r="BC743">
        <v>715.955078125</v>
      </c>
      <c r="BD743">
        <v>63</v>
      </c>
      <c r="BE743">
        <v>136.61679077148401</v>
      </c>
      <c r="BF743">
        <v>1707</v>
      </c>
      <c r="BG743">
        <v>2.0197490230202699E-2</v>
      </c>
      <c r="BH743">
        <v>289.16516113281301</v>
      </c>
      <c r="BI743">
        <v>14.8333339691162</v>
      </c>
      <c r="BJ743">
        <v>11</v>
      </c>
      <c r="BK743">
        <v>140</v>
      </c>
      <c r="BL743">
        <v>37.040870666503899</v>
      </c>
      <c r="BM743">
        <v>73</v>
      </c>
      <c r="BN743">
        <v>255.59652709960901</v>
      </c>
      <c r="BO743">
        <v>4485</v>
      </c>
      <c r="BP743">
        <v>1.44517733133398E-4</v>
      </c>
      <c r="BQ743">
        <v>690.75207519531295</v>
      </c>
      <c r="BR743">
        <v>21.833332061767599</v>
      </c>
      <c r="BS743">
        <f t="shared" si="181"/>
        <v>2.8548857737960356</v>
      </c>
      <c r="BT743">
        <f t="shared" si="182"/>
        <v>1.5686811864660024</v>
      </c>
      <c r="BU743">
        <f t="shared" si="183"/>
        <v>2.4329692908744054</v>
      </c>
      <c r="BV743">
        <f t="shared" si="184"/>
        <v>1.2552725051033058</v>
      </c>
      <c r="BX743" t="s">
        <v>3944</v>
      </c>
      <c r="BY743" t="s">
        <v>5615</v>
      </c>
    </row>
    <row r="744" spans="2:77" x14ac:dyDescent="0.15">
      <c r="B744">
        <v>743</v>
      </c>
      <c r="C744">
        <v>2011</v>
      </c>
      <c r="D744">
        <v>43</v>
      </c>
      <c r="E744" t="s">
        <v>3948</v>
      </c>
      <c r="F744" s="1">
        <v>40556</v>
      </c>
      <c r="G744">
        <v>8688842000</v>
      </c>
      <c r="H744">
        <v>6.9999999999999897E-3</v>
      </c>
      <c r="I744">
        <v>875631</v>
      </c>
      <c r="J744">
        <v>414</v>
      </c>
      <c r="K744">
        <v>22905</v>
      </c>
      <c r="L744" t="s">
        <v>33</v>
      </c>
      <c r="M744" t="s">
        <v>33</v>
      </c>
      <c r="N744" t="s">
        <v>40</v>
      </c>
      <c r="O744" t="s">
        <v>4261</v>
      </c>
      <c r="P744">
        <v>1</v>
      </c>
      <c r="Q744" t="s">
        <v>3948</v>
      </c>
      <c r="R744" t="s">
        <v>3949</v>
      </c>
      <c r="S744" t="s">
        <v>3950</v>
      </c>
      <c r="T744">
        <v>2010</v>
      </c>
      <c r="U744" t="s">
        <v>3951</v>
      </c>
      <c r="V744" t="s">
        <v>5773</v>
      </c>
      <c r="W744" t="s">
        <v>3953</v>
      </c>
      <c r="X744">
        <v>8.6</v>
      </c>
      <c r="Y744">
        <v>425</v>
      </c>
      <c r="Z744">
        <v>29</v>
      </c>
      <c r="AA744">
        <f t="shared" si="185"/>
        <v>2</v>
      </c>
      <c r="AB744" t="s">
        <v>5426</v>
      </c>
      <c r="AC744">
        <f t="shared" si="171"/>
        <v>1</v>
      </c>
      <c r="AD744">
        <f t="shared" si="172"/>
        <v>1</v>
      </c>
      <c r="AE744">
        <f t="shared" si="173"/>
        <v>1</v>
      </c>
      <c r="AF744">
        <f t="shared" si="174"/>
        <v>1</v>
      </c>
      <c r="AG744">
        <f t="shared" si="175"/>
        <v>9.9389618999790148</v>
      </c>
      <c r="AH744">
        <f t="shared" si="176"/>
        <v>5.9423211285133197</v>
      </c>
      <c r="AI744">
        <f t="shared" si="177"/>
        <v>2.6170003411208986</v>
      </c>
      <c r="AJ744">
        <f t="shared" si="178"/>
        <v>4.3599302961121023</v>
      </c>
      <c r="AK744">
        <f t="shared" si="179"/>
        <v>2.6283889300503116</v>
      </c>
      <c r="AL744">
        <f t="shared" si="180"/>
        <v>1.4623979978989561</v>
      </c>
      <c r="AW744">
        <v>965</v>
      </c>
      <c r="AX744">
        <v>2</v>
      </c>
      <c r="AY744" t="s">
        <v>5100</v>
      </c>
      <c r="AZ744" t="s">
        <v>5102</v>
      </c>
      <c r="BA744">
        <v>12</v>
      </c>
      <c r="BB744">
        <v>174</v>
      </c>
      <c r="BC744">
        <v>1201.77380371094</v>
      </c>
      <c r="BD744">
        <v>88</v>
      </c>
      <c r="BE744">
        <v>145.11672973632801</v>
      </c>
      <c r="BF744">
        <v>1645</v>
      </c>
      <c r="BG744">
        <v>3.3613115549087497E-2</v>
      </c>
      <c r="BH744">
        <v>779.38000488281295</v>
      </c>
      <c r="BI744">
        <v>20.666667938232401</v>
      </c>
      <c r="BJ744">
        <v>12</v>
      </c>
      <c r="BK744">
        <v>183</v>
      </c>
      <c r="BL744">
        <v>71.840110778808594</v>
      </c>
      <c r="BM744">
        <v>97</v>
      </c>
      <c r="BN744">
        <v>271.61834716796898</v>
      </c>
      <c r="BO744">
        <v>4264</v>
      </c>
      <c r="BP744">
        <v>5.0377350999042403E-4</v>
      </c>
      <c r="BQ744">
        <v>1186.34057617188</v>
      </c>
      <c r="BR744">
        <v>20.666667938232401</v>
      </c>
      <c r="BS744">
        <f t="shared" si="181"/>
        <v>3.0798227330207202</v>
      </c>
      <c r="BT744">
        <f t="shared" si="182"/>
        <v>1.8563669933500633</v>
      </c>
      <c r="BU744">
        <f t="shared" si="183"/>
        <v>2.6283889300503116</v>
      </c>
      <c r="BV744">
        <f t="shared" si="184"/>
        <v>1.4623979978989561</v>
      </c>
      <c r="BX744" t="s">
        <v>3949</v>
      </c>
      <c r="BY744" t="s">
        <v>5773</v>
      </c>
    </row>
    <row r="745" spans="2:77" x14ac:dyDescent="0.15">
      <c r="B745">
        <v>744</v>
      </c>
      <c r="C745">
        <v>2011</v>
      </c>
      <c r="D745">
        <v>44</v>
      </c>
      <c r="E745" t="s">
        <v>3954</v>
      </c>
      <c r="F745" s="1">
        <v>40667</v>
      </c>
      <c r="G745">
        <v>6413325500</v>
      </c>
      <c r="H745">
        <v>5.0000000000000001E-3</v>
      </c>
      <c r="I745">
        <v>870887</v>
      </c>
      <c r="J745">
        <v>407</v>
      </c>
      <c r="K745">
        <v>32545</v>
      </c>
      <c r="L745" t="s">
        <v>25</v>
      </c>
      <c r="M745" t="s">
        <v>25</v>
      </c>
      <c r="N745" t="s">
        <v>713</v>
      </c>
      <c r="O745" t="s">
        <v>4261</v>
      </c>
      <c r="P745">
        <v>1</v>
      </c>
      <c r="Q745" t="s">
        <v>3954</v>
      </c>
      <c r="R745" t="s">
        <v>3955</v>
      </c>
      <c r="S745" t="s">
        <v>3956</v>
      </c>
      <c r="T745">
        <v>2011</v>
      </c>
      <c r="U745" t="s">
        <v>3957</v>
      </c>
      <c r="V745" t="s">
        <v>5615</v>
      </c>
      <c r="W745" t="s">
        <v>31</v>
      </c>
      <c r="X745">
        <v>8.6</v>
      </c>
      <c r="Y745">
        <v>837</v>
      </c>
      <c r="Z745">
        <v>40</v>
      </c>
      <c r="AA745">
        <f t="shared" si="185"/>
        <v>1</v>
      </c>
      <c r="AB745" t="s">
        <v>5443</v>
      </c>
      <c r="AC745">
        <f t="shared" si="171"/>
        <v>3</v>
      </c>
      <c r="AD745">
        <f t="shared" si="172"/>
        <v>3</v>
      </c>
      <c r="AE745">
        <f t="shared" si="173"/>
        <v>0</v>
      </c>
      <c r="AF745">
        <f t="shared" si="174"/>
        <v>5</v>
      </c>
      <c r="AG745">
        <f t="shared" si="175"/>
        <v>9.8070832825285681</v>
      </c>
      <c r="AH745">
        <f t="shared" si="176"/>
        <v>5.9399618077514704</v>
      </c>
      <c r="AI745">
        <f t="shared" si="177"/>
        <v>2.6095944092252195</v>
      </c>
      <c r="AJ745">
        <f t="shared" si="178"/>
        <v>4.5124842758779016</v>
      </c>
      <c r="AK745">
        <f t="shared" si="179"/>
        <v>2.9227254579932596</v>
      </c>
      <c r="AL745">
        <f t="shared" si="180"/>
        <v>1.6020599913279623</v>
      </c>
      <c r="AW745">
        <v>192</v>
      </c>
      <c r="AX745">
        <v>2</v>
      </c>
      <c r="AY745" t="s">
        <v>1029</v>
      </c>
      <c r="AZ745" t="s">
        <v>1031</v>
      </c>
      <c r="BA745">
        <v>7</v>
      </c>
      <c r="BB745">
        <v>85</v>
      </c>
      <c r="BC745">
        <v>479.73861694335898</v>
      </c>
      <c r="BD745">
        <v>56</v>
      </c>
      <c r="BE745">
        <v>131.00012207031301</v>
      </c>
      <c r="BF745">
        <v>1764</v>
      </c>
      <c r="BG745">
        <v>1.32635831832886E-2</v>
      </c>
      <c r="BH745">
        <v>215.50425720214801</v>
      </c>
      <c r="BI745">
        <v>7.5</v>
      </c>
      <c r="BJ745">
        <v>8</v>
      </c>
      <c r="BK745">
        <v>107</v>
      </c>
      <c r="BL745">
        <v>43.777549743652301</v>
      </c>
      <c r="BM745">
        <v>67</v>
      </c>
      <c r="BN745">
        <v>262.10882568359398</v>
      </c>
      <c r="BO745">
        <v>4302</v>
      </c>
      <c r="BP745">
        <v>3.1079878681339302E-4</v>
      </c>
      <c r="BQ745">
        <v>594.03857421875</v>
      </c>
      <c r="BR745">
        <v>9.5</v>
      </c>
      <c r="BS745">
        <f t="shared" si="181"/>
        <v>2.6810046787543858</v>
      </c>
      <c r="BT745">
        <f t="shared" si="182"/>
        <v>1.6412514501832471</v>
      </c>
      <c r="BU745">
        <f t="shared" si="183"/>
        <v>2.9227254579932596</v>
      </c>
      <c r="BV745">
        <f t="shared" si="184"/>
        <v>1.6020599913279623</v>
      </c>
      <c r="BX745" t="s">
        <v>3955</v>
      </c>
      <c r="BY745" t="s">
        <v>5615</v>
      </c>
    </row>
    <row r="746" spans="2:77" x14ac:dyDescent="0.15">
      <c r="B746">
        <v>745</v>
      </c>
      <c r="C746">
        <v>2011</v>
      </c>
      <c r="D746">
        <v>45</v>
      </c>
      <c r="E746" t="s">
        <v>3958</v>
      </c>
      <c r="F746" s="1">
        <v>40591</v>
      </c>
      <c r="G746">
        <v>6313817000</v>
      </c>
      <c r="H746">
        <v>5.0000000000000001E-3</v>
      </c>
      <c r="I746">
        <v>845845</v>
      </c>
      <c r="J746">
        <v>444</v>
      </c>
      <c r="K746">
        <v>25590</v>
      </c>
      <c r="L746" t="s">
        <v>25</v>
      </c>
      <c r="M746" t="s">
        <v>3959</v>
      </c>
      <c r="N746" t="s">
        <v>40</v>
      </c>
      <c r="O746" t="s">
        <v>4261</v>
      </c>
      <c r="P746">
        <v>1</v>
      </c>
      <c r="Q746" t="s">
        <v>3958</v>
      </c>
      <c r="R746" t="s">
        <v>3960</v>
      </c>
      <c r="S746" t="s">
        <v>3961</v>
      </c>
      <c r="T746">
        <v>2011</v>
      </c>
      <c r="U746" t="s">
        <v>3962</v>
      </c>
      <c r="V746" t="s">
        <v>5652</v>
      </c>
      <c r="W746" t="s">
        <v>31</v>
      </c>
      <c r="X746">
        <v>6.7</v>
      </c>
      <c r="Y746">
        <v>1871</v>
      </c>
      <c r="Z746">
        <v>49</v>
      </c>
      <c r="AA746">
        <f t="shared" si="185"/>
        <v>1</v>
      </c>
      <c r="AB746" t="s">
        <v>5426</v>
      </c>
      <c r="AC746">
        <f t="shared" si="171"/>
        <v>1</v>
      </c>
      <c r="AD746">
        <f t="shared" si="172"/>
        <v>1</v>
      </c>
      <c r="AE746">
        <f t="shared" si="173"/>
        <v>0</v>
      </c>
      <c r="AF746">
        <f t="shared" si="174"/>
        <v>2</v>
      </c>
      <c r="AG746">
        <f t="shared" si="175"/>
        <v>9.8002919901247836</v>
      </c>
      <c r="AH746">
        <f t="shared" si="176"/>
        <v>5.9272907864290101</v>
      </c>
      <c r="AI746">
        <f t="shared" si="177"/>
        <v>2.6473829701146196</v>
      </c>
      <c r="AJ746">
        <f t="shared" si="178"/>
        <v>4.4080702858871845</v>
      </c>
      <c r="AK746">
        <f t="shared" si="179"/>
        <v>3.2720737875000094</v>
      </c>
      <c r="AL746">
        <f t="shared" si="180"/>
        <v>1.6901960800285134</v>
      </c>
      <c r="AW746">
        <v>100</v>
      </c>
      <c r="AX746">
        <v>2</v>
      </c>
      <c r="AY746" t="s">
        <v>5291</v>
      </c>
      <c r="AZ746" t="s">
        <v>5293</v>
      </c>
      <c r="BA746">
        <v>4</v>
      </c>
      <c r="BB746">
        <v>29</v>
      </c>
      <c r="BC746">
        <v>110.768562316895</v>
      </c>
      <c r="BD746">
        <v>19</v>
      </c>
      <c r="BE746">
        <v>110.05002593994099</v>
      </c>
      <c r="BF746">
        <v>1988</v>
      </c>
      <c r="BG746">
        <v>3.0310435686260501E-3</v>
      </c>
      <c r="BH746">
        <v>58.059177398681598</v>
      </c>
      <c r="BI746">
        <v>1.5</v>
      </c>
      <c r="BJ746">
        <v>4</v>
      </c>
      <c r="BK746">
        <v>29</v>
      </c>
      <c r="BL746">
        <v>7.2555508613586399</v>
      </c>
      <c r="BM746">
        <v>19</v>
      </c>
      <c r="BN746">
        <v>208.235275268555</v>
      </c>
      <c r="BO746">
        <v>5217</v>
      </c>
      <c r="BP746" s="6">
        <v>1.1209825970581701E-5</v>
      </c>
      <c r="BQ746">
        <v>95.7974853515625</v>
      </c>
      <c r="BR746">
        <v>1.5</v>
      </c>
      <c r="BS746">
        <f t="shared" si="181"/>
        <v>2.0444165189700252</v>
      </c>
      <c r="BT746">
        <f t="shared" si="182"/>
        <v>0.86067039085595887</v>
      </c>
      <c r="BU746">
        <f t="shared" si="183"/>
        <v>3.2720737875000094</v>
      </c>
      <c r="BV746">
        <f t="shared" si="184"/>
        <v>1.6901960800285134</v>
      </c>
      <c r="BX746" t="s">
        <v>3960</v>
      </c>
      <c r="BY746" t="s">
        <v>5652</v>
      </c>
    </row>
    <row r="747" spans="2:77" x14ac:dyDescent="0.15">
      <c r="B747">
        <v>746</v>
      </c>
      <c r="C747">
        <v>2011</v>
      </c>
      <c r="D747">
        <v>46</v>
      </c>
      <c r="E747" t="s">
        <v>3963</v>
      </c>
      <c r="F747" s="1">
        <v>40898</v>
      </c>
      <c r="G747">
        <v>11959534500</v>
      </c>
      <c r="H747">
        <v>0.01</v>
      </c>
      <c r="I747">
        <v>1618020</v>
      </c>
      <c r="J747">
        <v>413</v>
      </c>
      <c r="K747">
        <v>53705</v>
      </c>
      <c r="L747" t="s">
        <v>25</v>
      </c>
      <c r="M747" t="s">
        <v>25</v>
      </c>
      <c r="N747" t="s">
        <v>713</v>
      </c>
      <c r="O747" t="s">
        <v>4261</v>
      </c>
      <c r="P747">
        <v>1</v>
      </c>
      <c r="Q747" t="s">
        <v>3963</v>
      </c>
      <c r="R747" t="s">
        <v>3964</v>
      </c>
      <c r="S747" t="s">
        <v>3965</v>
      </c>
      <c r="T747">
        <v>2011</v>
      </c>
      <c r="U747" t="s">
        <v>3966</v>
      </c>
      <c r="V747" t="s">
        <v>5597</v>
      </c>
      <c r="W747" t="s">
        <v>31</v>
      </c>
      <c r="X747">
        <v>8.9</v>
      </c>
      <c r="Y747">
        <v>1282</v>
      </c>
      <c r="Z747">
        <v>42</v>
      </c>
      <c r="AA747">
        <f t="shared" si="185"/>
        <v>1</v>
      </c>
      <c r="AB747" t="s">
        <v>5443</v>
      </c>
      <c r="AC747">
        <f t="shared" si="171"/>
        <v>3</v>
      </c>
      <c r="AD747">
        <f t="shared" si="172"/>
        <v>3</v>
      </c>
      <c r="AE747">
        <f t="shared" si="173"/>
        <v>0</v>
      </c>
      <c r="AF747">
        <f t="shared" si="174"/>
        <v>12</v>
      </c>
      <c r="AG747">
        <f t="shared" si="175"/>
        <v>10.07771427597215</v>
      </c>
      <c r="AH747">
        <f t="shared" si="176"/>
        <v>6.2089838855308601</v>
      </c>
      <c r="AI747">
        <f t="shared" si="177"/>
        <v>2.6159500516564012</v>
      </c>
      <c r="AJ747">
        <f t="shared" si="178"/>
        <v>4.7300147209197227</v>
      </c>
      <c r="AK747">
        <f t="shared" si="179"/>
        <v>3.1078880251827985</v>
      </c>
      <c r="AL747">
        <f t="shared" si="180"/>
        <v>1.6232492903979003</v>
      </c>
      <c r="AW747">
        <v>791</v>
      </c>
      <c r="AX747">
        <v>1</v>
      </c>
      <c r="AY747" t="s">
        <v>4189</v>
      </c>
      <c r="AZ747" t="s">
        <v>4190</v>
      </c>
      <c r="BA747">
        <v>30</v>
      </c>
      <c r="BB747">
        <v>682</v>
      </c>
      <c r="BC747">
        <v>5666.220703125</v>
      </c>
      <c r="BD747">
        <v>275</v>
      </c>
      <c r="BE747">
        <v>206.36651611328099</v>
      </c>
      <c r="BF747">
        <v>1088</v>
      </c>
      <c r="BG747">
        <v>7.4141450226306901E-2</v>
      </c>
      <c r="BH747">
        <v>1062.77600097656</v>
      </c>
      <c r="BI747">
        <v>195.46665954589801</v>
      </c>
      <c r="BJ747">
        <v>30</v>
      </c>
      <c r="BK747">
        <v>684</v>
      </c>
      <c r="BL747">
        <v>5583.6630859375</v>
      </c>
      <c r="BM747">
        <v>277</v>
      </c>
      <c r="BN747">
        <v>319.09091186523398</v>
      </c>
      <c r="BO747">
        <v>3991</v>
      </c>
      <c r="BP747">
        <v>6.9657362997531905E-2</v>
      </c>
      <c r="BQ747">
        <v>1864.70666503906</v>
      </c>
      <c r="BR747">
        <v>195.46665954589801</v>
      </c>
      <c r="BS747">
        <f t="shared" si="181"/>
        <v>3.7532934865773919</v>
      </c>
      <c r="BT747">
        <f t="shared" si="182"/>
        <v>3.7469192054008231</v>
      </c>
      <c r="BU747">
        <f t="shared" si="183"/>
        <v>3.1078880251827985</v>
      </c>
      <c r="BV747">
        <f t="shared" si="184"/>
        <v>1.6232492903979003</v>
      </c>
      <c r="BX747" t="s">
        <v>3964</v>
      </c>
      <c r="BY747" t="s">
        <v>5597</v>
      </c>
    </row>
    <row r="748" spans="2:77" x14ac:dyDescent="0.15">
      <c r="B748">
        <v>747</v>
      </c>
      <c r="C748">
        <v>2011</v>
      </c>
      <c r="D748">
        <v>47</v>
      </c>
      <c r="E748" t="s">
        <v>3967</v>
      </c>
      <c r="F748" s="1">
        <v>40619</v>
      </c>
      <c r="G748">
        <v>5963126500</v>
      </c>
      <c r="H748">
        <v>5.0000000000000001E-3</v>
      </c>
      <c r="I748">
        <v>806248</v>
      </c>
      <c r="J748">
        <v>327</v>
      </c>
      <c r="K748">
        <v>33979</v>
      </c>
      <c r="L748" t="s">
        <v>154</v>
      </c>
      <c r="M748" t="s">
        <v>3968</v>
      </c>
      <c r="N748" t="s">
        <v>3423</v>
      </c>
      <c r="O748" t="s">
        <v>4261</v>
      </c>
      <c r="P748">
        <v>1</v>
      </c>
      <c r="Q748" t="s">
        <v>3967</v>
      </c>
      <c r="R748" t="s">
        <v>3969</v>
      </c>
      <c r="S748" t="s">
        <v>3970</v>
      </c>
      <c r="T748">
        <v>2010</v>
      </c>
      <c r="U748" t="s">
        <v>3971</v>
      </c>
      <c r="V748" t="s">
        <v>5597</v>
      </c>
      <c r="W748" t="s">
        <v>3972</v>
      </c>
      <c r="X748">
        <v>8.1999999999999993</v>
      </c>
      <c r="Y748">
        <v>422</v>
      </c>
      <c r="Z748">
        <v>26</v>
      </c>
      <c r="AA748">
        <f t="shared" si="185"/>
        <v>4</v>
      </c>
      <c r="AB748" t="s">
        <v>5472</v>
      </c>
      <c r="AC748">
        <f t="shared" si="171"/>
        <v>10</v>
      </c>
      <c r="AD748">
        <f t="shared" si="172"/>
        <v>5</v>
      </c>
      <c r="AE748">
        <f t="shared" si="173"/>
        <v>0</v>
      </c>
      <c r="AF748">
        <f t="shared" si="174"/>
        <v>3</v>
      </c>
      <c r="AG748">
        <f t="shared" si="175"/>
        <v>9.7754740224380132</v>
      </c>
      <c r="AH748">
        <f t="shared" si="176"/>
        <v>5.906468650322342</v>
      </c>
      <c r="AI748">
        <f t="shared" si="177"/>
        <v>2.514547752660286</v>
      </c>
      <c r="AJ748">
        <f t="shared" si="178"/>
        <v>4.5312105934596758</v>
      </c>
      <c r="AK748">
        <f t="shared" si="179"/>
        <v>2.6253124509616739</v>
      </c>
      <c r="AL748">
        <f t="shared" si="180"/>
        <v>1.414973347970818</v>
      </c>
      <c r="AW748">
        <v>425</v>
      </c>
      <c r="AX748">
        <v>3</v>
      </c>
      <c r="AY748" t="s">
        <v>2286</v>
      </c>
      <c r="AZ748" t="s">
        <v>2288</v>
      </c>
      <c r="BA748">
        <v>0</v>
      </c>
      <c r="BB748">
        <v>0</v>
      </c>
      <c r="BC748" s="6">
        <v>-3.6768378777196597E-5</v>
      </c>
      <c r="BD748">
        <v>0</v>
      </c>
      <c r="BE748">
        <v>0</v>
      </c>
      <c r="BF748">
        <v>594</v>
      </c>
      <c r="BG748">
        <v>0</v>
      </c>
      <c r="BH748">
        <v>0</v>
      </c>
      <c r="BI748">
        <v>0</v>
      </c>
      <c r="BJ748">
        <v>4</v>
      </c>
      <c r="BK748">
        <v>30</v>
      </c>
      <c r="BL748">
        <v>23.230674743652301</v>
      </c>
      <c r="BM748">
        <v>14</v>
      </c>
      <c r="BN748">
        <v>208.87290954589801</v>
      </c>
      <c r="BO748">
        <v>5089</v>
      </c>
      <c r="BP748">
        <v>2.1734768233727699E-4</v>
      </c>
      <c r="BQ748">
        <v>0</v>
      </c>
      <c r="BR748">
        <v>0</v>
      </c>
      <c r="BS748" t="e">
        <f t="shared" si="181"/>
        <v>#NUM!</v>
      </c>
      <c r="BT748">
        <f t="shared" si="182"/>
        <v>1.3660618242293856</v>
      </c>
      <c r="BU748">
        <f t="shared" si="183"/>
        <v>2.6253124509616739</v>
      </c>
      <c r="BV748">
        <f t="shared" si="184"/>
        <v>1.414973347970818</v>
      </c>
      <c r="BX748" t="s">
        <v>3969</v>
      </c>
      <c r="BY748" t="s">
        <v>5597</v>
      </c>
    </row>
    <row r="749" spans="2:77" x14ac:dyDescent="0.15">
      <c r="B749">
        <v>748</v>
      </c>
      <c r="C749">
        <v>2011</v>
      </c>
      <c r="D749">
        <v>48</v>
      </c>
      <c r="E749" t="s">
        <v>3973</v>
      </c>
      <c r="F749" s="1">
        <v>40884</v>
      </c>
      <c r="G749">
        <v>6646528500</v>
      </c>
      <c r="H749">
        <v>6.0000000000000001E-3</v>
      </c>
      <c r="I749">
        <v>803256</v>
      </c>
      <c r="J749">
        <v>644</v>
      </c>
      <c r="K749">
        <v>31075</v>
      </c>
      <c r="L749" t="s">
        <v>33</v>
      </c>
      <c r="M749" t="s">
        <v>3974</v>
      </c>
      <c r="N749" t="s">
        <v>713</v>
      </c>
      <c r="O749" t="s">
        <v>4261</v>
      </c>
      <c r="P749">
        <v>1</v>
      </c>
      <c r="Q749" t="s">
        <v>3973</v>
      </c>
      <c r="R749" t="s">
        <v>3975</v>
      </c>
      <c r="S749" t="s">
        <v>3976</v>
      </c>
      <c r="T749">
        <v>2011</v>
      </c>
      <c r="U749" t="s">
        <v>3977</v>
      </c>
      <c r="V749" t="s">
        <v>5690</v>
      </c>
      <c r="W749" t="s">
        <v>3978</v>
      </c>
      <c r="X749">
        <v>7.1</v>
      </c>
      <c r="Y749">
        <v>295</v>
      </c>
      <c r="Z749">
        <v>59</v>
      </c>
      <c r="AA749">
        <f t="shared" si="185"/>
        <v>2</v>
      </c>
      <c r="AB749" t="s">
        <v>5443</v>
      </c>
      <c r="AC749">
        <f t="shared" si="171"/>
        <v>3</v>
      </c>
      <c r="AD749">
        <f t="shared" si="172"/>
        <v>3</v>
      </c>
      <c r="AE749">
        <f t="shared" si="173"/>
        <v>0</v>
      </c>
      <c r="AF749">
        <f t="shared" si="174"/>
        <v>12</v>
      </c>
      <c r="AG749">
        <f t="shared" si="175"/>
        <v>9.822594871325494</v>
      </c>
      <c r="AH749">
        <f t="shared" si="176"/>
        <v>5.9048539782411824</v>
      </c>
      <c r="AI749">
        <f t="shared" si="177"/>
        <v>2.808885867359812</v>
      </c>
      <c r="AJ749">
        <f t="shared" si="178"/>
        <v>4.4924111373136819</v>
      </c>
      <c r="AK749">
        <f t="shared" si="179"/>
        <v>2.469822015978163</v>
      </c>
      <c r="AL749">
        <f t="shared" si="180"/>
        <v>1.7708520116421442</v>
      </c>
      <c r="AW749">
        <v>511</v>
      </c>
      <c r="AX749">
        <v>3</v>
      </c>
      <c r="AY749" t="s">
        <v>2726</v>
      </c>
      <c r="AZ749" t="s">
        <v>2728</v>
      </c>
      <c r="BA749">
        <v>9</v>
      </c>
      <c r="BB749">
        <v>54</v>
      </c>
      <c r="BC749">
        <v>1573.90344238281</v>
      </c>
      <c r="BD749">
        <v>9</v>
      </c>
      <c r="BE749">
        <v>8.5</v>
      </c>
      <c r="BF749">
        <v>550</v>
      </c>
      <c r="BG749">
        <v>-0.41877138614654502</v>
      </c>
      <c r="BH749">
        <v>18</v>
      </c>
      <c r="BI749">
        <v>15</v>
      </c>
      <c r="BJ749">
        <v>4</v>
      </c>
      <c r="BK749">
        <v>30</v>
      </c>
      <c r="BL749">
        <v>23.230690002441399</v>
      </c>
      <c r="BM749">
        <v>14</v>
      </c>
      <c r="BN749">
        <v>208.87290954589801</v>
      </c>
      <c r="BO749">
        <v>5089</v>
      </c>
      <c r="BP749">
        <v>2.1734768233727699E-4</v>
      </c>
      <c r="BQ749">
        <v>0</v>
      </c>
      <c r="BR749">
        <v>0</v>
      </c>
      <c r="BS749">
        <f t="shared" si="181"/>
        <v>3.1969780852488232</v>
      </c>
      <c r="BT749">
        <f t="shared" si="182"/>
        <v>1.3660621094903951</v>
      </c>
      <c r="BU749">
        <f t="shared" si="183"/>
        <v>2.469822015978163</v>
      </c>
      <c r="BV749">
        <f t="shared" si="184"/>
        <v>1.7708520116421442</v>
      </c>
      <c r="BX749" t="s">
        <v>3975</v>
      </c>
      <c r="BY749" t="s">
        <v>5690</v>
      </c>
    </row>
    <row r="750" spans="2:77" x14ac:dyDescent="0.15">
      <c r="B750">
        <v>749</v>
      </c>
      <c r="C750">
        <v>2011</v>
      </c>
      <c r="D750">
        <v>49</v>
      </c>
      <c r="E750" t="s">
        <v>3979</v>
      </c>
      <c r="F750" s="1">
        <v>40703</v>
      </c>
      <c r="G750">
        <v>5587166000</v>
      </c>
      <c r="H750">
        <v>5.0000000000000001E-3</v>
      </c>
      <c r="I750">
        <v>790954</v>
      </c>
      <c r="J750">
        <v>311</v>
      </c>
      <c r="K750">
        <v>28059</v>
      </c>
      <c r="L750" t="s">
        <v>25</v>
      </c>
      <c r="M750" t="s">
        <v>25</v>
      </c>
      <c r="N750" t="s">
        <v>1144</v>
      </c>
      <c r="O750" t="s">
        <v>4261</v>
      </c>
      <c r="P750">
        <v>1</v>
      </c>
      <c r="Q750" t="s">
        <v>3979</v>
      </c>
      <c r="R750" t="s">
        <v>3980</v>
      </c>
      <c r="T750">
        <v>2011</v>
      </c>
      <c r="U750" t="s">
        <v>3981</v>
      </c>
      <c r="V750" t="s">
        <v>5635</v>
      </c>
      <c r="W750" t="s">
        <v>3982</v>
      </c>
      <c r="X750">
        <v>7.2</v>
      </c>
      <c r="Y750">
        <v>527</v>
      </c>
      <c r="Z750">
        <v>12</v>
      </c>
      <c r="AA750">
        <f t="shared" si="185"/>
        <v>1</v>
      </c>
      <c r="AB750" t="s">
        <v>5450</v>
      </c>
      <c r="AC750">
        <f t="shared" si="171"/>
        <v>1</v>
      </c>
      <c r="AD750">
        <f t="shared" si="172"/>
        <v>1</v>
      </c>
      <c r="AE750">
        <f t="shared" si="173"/>
        <v>0</v>
      </c>
      <c r="AF750">
        <f t="shared" si="174"/>
        <v>6</v>
      </c>
      <c r="AG750">
        <f t="shared" si="175"/>
        <v>9.7471915748527369</v>
      </c>
      <c r="AH750">
        <f t="shared" si="176"/>
        <v>5.8981512266998513</v>
      </c>
      <c r="AI750">
        <f t="shared" si="177"/>
        <v>2.4927603890268371</v>
      </c>
      <c r="AJ750">
        <f t="shared" si="178"/>
        <v>4.4480721890650861</v>
      </c>
      <c r="AK750">
        <f t="shared" si="179"/>
        <v>2.7218106152125463</v>
      </c>
      <c r="AL750">
        <f t="shared" si="180"/>
        <v>1.0791812460476247</v>
      </c>
      <c r="AW750">
        <v>669</v>
      </c>
      <c r="AX750">
        <v>3</v>
      </c>
      <c r="AY750" t="s">
        <v>3546</v>
      </c>
      <c r="AZ750" t="s">
        <v>3548</v>
      </c>
      <c r="BA750">
        <v>1</v>
      </c>
      <c r="BB750">
        <v>1</v>
      </c>
      <c r="BC750">
        <v>1.18277335166931</v>
      </c>
      <c r="BD750">
        <v>0</v>
      </c>
      <c r="BE750">
        <v>0</v>
      </c>
      <c r="BF750">
        <v>594</v>
      </c>
      <c r="BG750">
        <v>0</v>
      </c>
      <c r="BH750">
        <v>0</v>
      </c>
      <c r="BI750">
        <v>0</v>
      </c>
      <c r="BJ750">
        <v>6</v>
      </c>
      <c r="BK750">
        <v>61</v>
      </c>
      <c r="BL750">
        <v>171.73550415039099</v>
      </c>
      <c r="BM750">
        <v>35</v>
      </c>
      <c r="BN750">
        <v>248.07778930664099</v>
      </c>
      <c r="BO750">
        <v>4444</v>
      </c>
      <c r="BP750">
        <v>2.0435682963579902E-3</v>
      </c>
      <c r="BQ750">
        <v>150.83540344238301</v>
      </c>
      <c r="BR750">
        <v>3.5</v>
      </c>
      <c r="BS750">
        <f t="shared" si="181"/>
        <v>7.2901531145469781E-2</v>
      </c>
      <c r="BT750">
        <f t="shared" si="182"/>
        <v>2.2348600893520705</v>
      </c>
      <c r="BU750">
        <f t="shared" si="183"/>
        <v>2.7218106152125463</v>
      </c>
      <c r="BV750">
        <f t="shared" si="184"/>
        <v>1.0791812460476247</v>
      </c>
      <c r="BX750" t="s">
        <v>3980</v>
      </c>
      <c r="BY750" t="s">
        <v>5635</v>
      </c>
    </row>
    <row r="751" spans="2:77" x14ac:dyDescent="0.15">
      <c r="B751">
        <v>750</v>
      </c>
      <c r="C751">
        <v>2011</v>
      </c>
      <c r="D751">
        <v>50</v>
      </c>
      <c r="E751" t="s">
        <v>3983</v>
      </c>
      <c r="F751" s="1">
        <v>40786</v>
      </c>
      <c r="G751">
        <v>5739824500</v>
      </c>
      <c r="H751">
        <v>5.0000000000000001E-3</v>
      </c>
      <c r="I751">
        <v>771699</v>
      </c>
      <c r="J751">
        <v>476</v>
      </c>
      <c r="K751">
        <v>28346</v>
      </c>
      <c r="L751" t="s">
        <v>25</v>
      </c>
      <c r="M751" t="s">
        <v>3984</v>
      </c>
      <c r="N751" t="s">
        <v>1144</v>
      </c>
      <c r="O751" t="s">
        <v>4261</v>
      </c>
      <c r="P751">
        <v>1</v>
      </c>
      <c r="Q751" t="s">
        <v>3983</v>
      </c>
      <c r="R751" t="s">
        <v>3985</v>
      </c>
      <c r="S751" t="s">
        <v>3986</v>
      </c>
      <c r="T751">
        <v>2011</v>
      </c>
      <c r="U751" t="s">
        <v>3987</v>
      </c>
      <c r="V751" t="s">
        <v>5597</v>
      </c>
      <c r="W751" t="s">
        <v>31</v>
      </c>
      <c r="X751">
        <v>6.9</v>
      </c>
      <c r="Y751">
        <v>855</v>
      </c>
      <c r="Z751">
        <v>26</v>
      </c>
      <c r="AA751">
        <f t="shared" si="185"/>
        <v>1</v>
      </c>
      <c r="AB751" t="s">
        <v>5450</v>
      </c>
      <c r="AC751">
        <f t="shared" si="171"/>
        <v>1</v>
      </c>
      <c r="AD751">
        <f t="shared" si="172"/>
        <v>1</v>
      </c>
      <c r="AE751">
        <f t="shared" si="173"/>
        <v>0</v>
      </c>
      <c r="AF751">
        <f t="shared" si="174"/>
        <v>8</v>
      </c>
      <c r="AG751">
        <f t="shared" si="175"/>
        <v>9.7588986136790208</v>
      </c>
      <c r="AH751">
        <f t="shared" si="176"/>
        <v>5.887447937473274</v>
      </c>
      <c r="AI751">
        <f t="shared" si="177"/>
        <v>2.6776069527204931</v>
      </c>
      <c r="AJ751">
        <f t="shared" si="178"/>
        <v>4.4524917827883117</v>
      </c>
      <c r="AK751">
        <f t="shared" si="179"/>
        <v>2.9319661147281724</v>
      </c>
      <c r="AL751">
        <f t="shared" si="180"/>
        <v>1.414973347970818</v>
      </c>
      <c r="AW751">
        <v>954</v>
      </c>
      <c r="AX751">
        <v>1</v>
      </c>
      <c r="AY751" t="s">
        <v>5046</v>
      </c>
      <c r="AZ751" t="s">
        <v>5048</v>
      </c>
      <c r="BA751">
        <v>23</v>
      </c>
      <c r="BB751">
        <v>503</v>
      </c>
      <c r="BC751">
        <v>3752.68383789063</v>
      </c>
      <c r="BD751">
        <v>200</v>
      </c>
      <c r="BE751">
        <v>189.53308105468801</v>
      </c>
      <c r="BF751">
        <v>1180</v>
      </c>
      <c r="BG751">
        <v>4.9029510468244601E-2</v>
      </c>
      <c r="BH751">
        <v>578.97607421875</v>
      </c>
      <c r="BI751">
        <v>118.5</v>
      </c>
      <c r="BJ751">
        <v>24</v>
      </c>
      <c r="BK751">
        <v>553</v>
      </c>
      <c r="BL751">
        <v>4188.6728515625</v>
      </c>
      <c r="BM751">
        <v>219</v>
      </c>
      <c r="BN751">
        <v>311.92883300781301</v>
      </c>
      <c r="BO751">
        <v>3947</v>
      </c>
      <c r="BP751">
        <v>5.22048510611057E-2</v>
      </c>
      <c r="BQ751">
        <v>1368.30700683594</v>
      </c>
      <c r="BR751">
        <v>129.5</v>
      </c>
      <c r="BS751">
        <f t="shared" si="181"/>
        <v>3.5743419768182583</v>
      </c>
      <c r="BT751">
        <f t="shared" si="182"/>
        <v>3.6220764419297504</v>
      </c>
      <c r="BU751">
        <f t="shared" si="183"/>
        <v>2.9319661147281724</v>
      </c>
      <c r="BV751">
        <f t="shared" si="184"/>
        <v>1.414973347970818</v>
      </c>
      <c r="BX751" t="s">
        <v>3985</v>
      </c>
      <c r="BY751" t="s">
        <v>5597</v>
      </c>
    </row>
    <row r="752" spans="2:77" x14ac:dyDescent="0.15">
      <c r="B752">
        <v>751</v>
      </c>
      <c r="C752">
        <v>2011</v>
      </c>
      <c r="D752">
        <v>51</v>
      </c>
      <c r="E752" t="s">
        <v>3988</v>
      </c>
      <c r="F752" s="1">
        <v>40717</v>
      </c>
      <c r="G752">
        <v>5395201500</v>
      </c>
      <c r="H752">
        <v>4.0000000000000001E-3</v>
      </c>
      <c r="I752">
        <v>714136</v>
      </c>
      <c r="J752">
        <v>286</v>
      </c>
      <c r="K752">
        <v>19194</v>
      </c>
      <c r="L752" t="s">
        <v>25</v>
      </c>
      <c r="M752" t="s">
        <v>25</v>
      </c>
      <c r="N752" t="s">
        <v>2322</v>
      </c>
      <c r="O752" t="s">
        <v>4261</v>
      </c>
      <c r="P752">
        <v>1</v>
      </c>
      <c r="Q752" t="s">
        <v>3988</v>
      </c>
      <c r="R752" t="s">
        <v>3989</v>
      </c>
      <c r="S752" t="s">
        <v>3990</v>
      </c>
      <c r="T752">
        <v>2011</v>
      </c>
      <c r="U752" t="s">
        <v>3991</v>
      </c>
      <c r="V752" t="s">
        <v>5597</v>
      </c>
      <c r="W752" t="s">
        <v>31</v>
      </c>
      <c r="X752">
        <v>7.7</v>
      </c>
      <c r="Y752">
        <v>1555</v>
      </c>
      <c r="Z752">
        <v>58</v>
      </c>
      <c r="AA752">
        <f t="shared" si="185"/>
        <v>1</v>
      </c>
      <c r="AB752" t="s">
        <v>5461</v>
      </c>
      <c r="AC752">
        <f t="shared" si="171"/>
        <v>8</v>
      </c>
      <c r="AD752">
        <f t="shared" si="172"/>
        <v>5</v>
      </c>
      <c r="AE752">
        <f t="shared" si="173"/>
        <v>0</v>
      </c>
      <c r="AF752">
        <f t="shared" si="174"/>
        <v>6</v>
      </c>
      <c r="AG752">
        <f t="shared" si="175"/>
        <v>9.7320076693532958</v>
      </c>
      <c r="AH752">
        <f t="shared" si="176"/>
        <v>5.853780926657274</v>
      </c>
      <c r="AI752">
        <f t="shared" si="177"/>
        <v>2.4563660331290427</v>
      </c>
      <c r="AJ752">
        <f t="shared" si="178"/>
        <v>4.2831654904677503</v>
      </c>
      <c r="AK752">
        <f t="shared" si="179"/>
        <v>3.1917303933628558</v>
      </c>
      <c r="AL752">
        <f t="shared" si="180"/>
        <v>1.7634279935629371</v>
      </c>
      <c r="AW752">
        <v>386</v>
      </c>
      <c r="AX752">
        <v>1</v>
      </c>
      <c r="AY752" t="s">
        <v>2053</v>
      </c>
      <c r="AZ752" t="s">
        <v>2055</v>
      </c>
      <c r="BA752">
        <v>5</v>
      </c>
      <c r="BB752">
        <v>72</v>
      </c>
      <c r="BC752">
        <v>613.24957275390602</v>
      </c>
      <c r="BD752">
        <v>56</v>
      </c>
      <c r="BE752">
        <v>149.216720581055</v>
      </c>
      <c r="BF752">
        <v>1431</v>
      </c>
      <c r="BG752">
        <v>8.0116195604205097E-3</v>
      </c>
      <c r="BH752">
        <v>11.456565856933601</v>
      </c>
      <c r="BI752">
        <v>3.3333334922790501</v>
      </c>
      <c r="BJ752">
        <v>5</v>
      </c>
      <c r="BK752">
        <v>73</v>
      </c>
      <c r="BL752">
        <v>645.54150390625</v>
      </c>
      <c r="BM752">
        <v>57</v>
      </c>
      <c r="BN752">
        <v>246.00172424316401</v>
      </c>
      <c r="BO752">
        <v>4692</v>
      </c>
      <c r="BP752">
        <v>8.0515081062912906E-3</v>
      </c>
      <c r="BQ752">
        <v>13.5226039886475</v>
      </c>
      <c r="BR752">
        <v>3.3333334922790501</v>
      </c>
      <c r="BS752">
        <f t="shared" si="181"/>
        <v>2.7876372543090215</v>
      </c>
      <c r="BT752">
        <f t="shared" si="182"/>
        <v>2.8099241696667456</v>
      </c>
      <c r="BU752">
        <f t="shared" si="183"/>
        <v>3.1917303933628558</v>
      </c>
      <c r="BV752">
        <f t="shared" si="184"/>
        <v>1.7634279935629371</v>
      </c>
      <c r="BX752" t="s">
        <v>3989</v>
      </c>
      <c r="BY752" t="s">
        <v>5597</v>
      </c>
    </row>
    <row r="753" spans="2:77" x14ac:dyDescent="0.15">
      <c r="B753">
        <v>752</v>
      </c>
      <c r="C753">
        <v>2011</v>
      </c>
      <c r="D753">
        <v>52</v>
      </c>
      <c r="E753" t="s">
        <v>3992</v>
      </c>
      <c r="F753" s="1">
        <v>40793</v>
      </c>
      <c r="G753">
        <v>5246996000</v>
      </c>
      <c r="H753">
        <v>4.0000000000000001E-3</v>
      </c>
      <c r="I753">
        <v>700272</v>
      </c>
      <c r="J753">
        <v>317</v>
      </c>
      <c r="K753">
        <v>29211</v>
      </c>
      <c r="L753" t="s">
        <v>25</v>
      </c>
      <c r="M753" t="s">
        <v>25</v>
      </c>
      <c r="N753" t="s">
        <v>713</v>
      </c>
      <c r="O753" t="s">
        <v>4261</v>
      </c>
      <c r="P753">
        <v>1</v>
      </c>
      <c r="Q753" t="s">
        <v>3992</v>
      </c>
      <c r="R753" t="s">
        <v>3993</v>
      </c>
      <c r="S753" t="s">
        <v>3994</v>
      </c>
      <c r="T753">
        <v>2011</v>
      </c>
      <c r="U753" t="s">
        <v>3995</v>
      </c>
      <c r="V753" t="s">
        <v>5652</v>
      </c>
      <c r="W753" t="s">
        <v>31</v>
      </c>
      <c r="X753">
        <v>7.6</v>
      </c>
      <c r="Y753">
        <v>643</v>
      </c>
      <c r="Z753">
        <v>20</v>
      </c>
      <c r="AA753">
        <f t="shared" si="185"/>
        <v>1</v>
      </c>
      <c r="AB753" t="s">
        <v>5443</v>
      </c>
      <c r="AC753">
        <f t="shared" si="171"/>
        <v>3</v>
      </c>
      <c r="AD753">
        <f t="shared" si="172"/>
        <v>3</v>
      </c>
      <c r="AE753">
        <f t="shared" si="173"/>
        <v>0</v>
      </c>
      <c r="AF753">
        <f t="shared" si="174"/>
        <v>9</v>
      </c>
      <c r="AG753">
        <f t="shared" si="175"/>
        <v>9.7199107331179881</v>
      </c>
      <c r="AH753">
        <f t="shared" si="176"/>
        <v>5.8452667616634262</v>
      </c>
      <c r="AI753">
        <f t="shared" si="177"/>
        <v>2.5010592622177512</v>
      </c>
      <c r="AJ753">
        <f t="shared" si="178"/>
        <v>4.4655464247259653</v>
      </c>
      <c r="AK753">
        <f t="shared" si="179"/>
        <v>2.8082109729242215</v>
      </c>
      <c r="AL753">
        <f t="shared" si="180"/>
        <v>1.301029995663981</v>
      </c>
      <c r="AW753">
        <v>935</v>
      </c>
      <c r="AX753">
        <v>1</v>
      </c>
      <c r="AY753" t="s">
        <v>4956</v>
      </c>
      <c r="AZ753" t="s">
        <v>4957</v>
      </c>
      <c r="BA753">
        <v>29</v>
      </c>
      <c r="BB753">
        <v>685</v>
      </c>
      <c r="BC753">
        <v>6461.025390625</v>
      </c>
      <c r="BD753">
        <v>256</v>
      </c>
      <c r="BE753">
        <v>202.83314514160199</v>
      </c>
      <c r="BF753">
        <v>1106</v>
      </c>
      <c r="BG753">
        <v>8.4835186600685106E-2</v>
      </c>
      <c r="BH753">
        <v>775.36804199218795</v>
      </c>
      <c r="BI753">
        <v>174.48333740234401</v>
      </c>
      <c r="BJ753">
        <v>30</v>
      </c>
      <c r="BK753">
        <v>729</v>
      </c>
      <c r="BL753">
        <v>6830.9755859375</v>
      </c>
      <c r="BM753">
        <v>273</v>
      </c>
      <c r="BN753">
        <v>327.352783203125</v>
      </c>
      <c r="BO753">
        <v>3832</v>
      </c>
      <c r="BP753">
        <v>8.5514239966869396E-2</v>
      </c>
      <c r="BQ753">
        <v>2809.93212890625</v>
      </c>
      <c r="BR753">
        <v>186.64999389648401</v>
      </c>
      <c r="BS753">
        <f t="shared" si="181"/>
        <v>3.8103014477398527</v>
      </c>
      <c r="BT753">
        <f t="shared" si="182"/>
        <v>3.8344827331591977</v>
      </c>
      <c r="BU753">
        <f t="shared" si="183"/>
        <v>2.8082109729242215</v>
      </c>
      <c r="BV753">
        <f t="shared" si="184"/>
        <v>1.301029995663981</v>
      </c>
      <c r="BX753" t="s">
        <v>3993</v>
      </c>
      <c r="BY753" t="s">
        <v>5652</v>
      </c>
    </row>
    <row r="754" spans="2:77" x14ac:dyDescent="0.15">
      <c r="B754">
        <v>753</v>
      </c>
      <c r="C754">
        <v>2011</v>
      </c>
      <c r="D754">
        <v>53</v>
      </c>
      <c r="E754" t="s">
        <v>3996</v>
      </c>
      <c r="F754" s="1">
        <v>40731</v>
      </c>
      <c r="G754">
        <v>4780502000</v>
      </c>
      <c r="H754">
        <v>4.0000000000000001E-3</v>
      </c>
      <c r="I754">
        <v>672314</v>
      </c>
      <c r="J754">
        <v>304</v>
      </c>
      <c r="K754">
        <v>18972</v>
      </c>
      <c r="L754" t="s">
        <v>25</v>
      </c>
      <c r="M754" t="s">
        <v>25</v>
      </c>
      <c r="N754" t="s">
        <v>2322</v>
      </c>
      <c r="O754" t="s">
        <v>4261</v>
      </c>
      <c r="P754" t="e">
        <v>#VALUE!</v>
      </c>
      <c r="Q754" t="s">
        <v>3997</v>
      </c>
      <c r="R754" t="s">
        <v>3998</v>
      </c>
      <c r="T754">
        <v>2011</v>
      </c>
      <c r="U754" t="s">
        <v>3999</v>
      </c>
      <c r="V754" t="s">
        <v>5620</v>
      </c>
      <c r="W754" t="s">
        <v>4000</v>
      </c>
      <c r="X754">
        <v>6</v>
      </c>
      <c r="Y754">
        <v>323</v>
      </c>
      <c r="Z754">
        <v>4</v>
      </c>
      <c r="AA754">
        <f t="shared" si="185"/>
        <v>1</v>
      </c>
      <c r="AB754" t="s">
        <v>5461</v>
      </c>
      <c r="AC754">
        <f t="shared" si="171"/>
        <v>8</v>
      </c>
      <c r="AD754">
        <f t="shared" si="172"/>
        <v>5</v>
      </c>
      <c r="AE754">
        <f t="shared" si="173"/>
        <v>0</v>
      </c>
      <c r="AF754">
        <f t="shared" si="174"/>
        <v>7</v>
      </c>
      <c r="AG754">
        <f t="shared" si="175"/>
        <v>9.6794735042235427</v>
      </c>
      <c r="AH754">
        <f t="shared" si="176"/>
        <v>5.827572154924872</v>
      </c>
      <c r="AI754">
        <f t="shared" si="177"/>
        <v>2.4828735836087534</v>
      </c>
      <c r="AJ754">
        <f t="shared" si="178"/>
        <v>4.2781131159798331</v>
      </c>
      <c r="AK754">
        <f t="shared" si="179"/>
        <v>2.5092025223311025</v>
      </c>
      <c r="AL754">
        <f t="shared" si="180"/>
        <v>0.60205999132796229</v>
      </c>
      <c r="AW754">
        <v>514</v>
      </c>
      <c r="AX754">
        <v>1</v>
      </c>
      <c r="AY754" t="s">
        <v>2740</v>
      </c>
      <c r="AZ754" t="s">
        <v>2742</v>
      </c>
      <c r="BA754">
        <v>33</v>
      </c>
      <c r="BB754">
        <v>733</v>
      </c>
      <c r="BC754">
        <v>6164.404296875</v>
      </c>
      <c r="BD754">
        <v>270</v>
      </c>
      <c r="BE754">
        <v>206.91647338867199</v>
      </c>
      <c r="BF754">
        <v>1091</v>
      </c>
      <c r="BG754">
        <v>8.0693006515502902E-2</v>
      </c>
      <c r="BH754">
        <v>1268.25317382813</v>
      </c>
      <c r="BI754">
        <v>303.59283447265602</v>
      </c>
      <c r="BJ754">
        <v>33</v>
      </c>
      <c r="BK754">
        <v>742</v>
      </c>
      <c r="BL754">
        <v>6171.78857421875</v>
      </c>
      <c r="BM754">
        <v>278</v>
      </c>
      <c r="BN754">
        <v>322.92892456054699</v>
      </c>
      <c r="BO754">
        <v>3942</v>
      </c>
      <c r="BP754">
        <v>7.7038727700710297E-2</v>
      </c>
      <c r="BQ754">
        <v>2362.17138671875</v>
      </c>
      <c r="BR754">
        <v>303.59283447265602</v>
      </c>
      <c r="BS754">
        <f t="shared" si="181"/>
        <v>3.7898911144954144</v>
      </c>
      <c r="BT754">
        <f t="shared" si="182"/>
        <v>3.7904110401028963</v>
      </c>
      <c r="BU754">
        <f t="shared" si="183"/>
        <v>2.5092025223311025</v>
      </c>
      <c r="BV754">
        <f t="shared" si="184"/>
        <v>0.60205999132796229</v>
      </c>
      <c r="BX754" t="s">
        <v>3998</v>
      </c>
      <c r="BY754" t="s">
        <v>5620</v>
      </c>
    </row>
    <row r="755" spans="2:77" x14ac:dyDescent="0.15">
      <c r="B755">
        <v>754</v>
      </c>
      <c r="C755">
        <v>2011</v>
      </c>
      <c r="D755">
        <v>54</v>
      </c>
      <c r="E755" t="s">
        <v>4001</v>
      </c>
      <c r="F755" s="1">
        <v>40828</v>
      </c>
      <c r="G755">
        <v>5731619500</v>
      </c>
      <c r="H755">
        <v>5.0000000000000001E-3</v>
      </c>
      <c r="I755">
        <v>660172</v>
      </c>
      <c r="J755">
        <v>510</v>
      </c>
      <c r="K755">
        <v>29377</v>
      </c>
      <c r="L755" t="s">
        <v>862</v>
      </c>
      <c r="M755" t="s">
        <v>4002</v>
      </c>
      <c r="N755" t="s">
        <v>713</v>
      </c>
      <c r="O755" t="s">
        <v>4261</v>
      </c>
      <c r="P755" t="e">
        <v>#VALUE!</v>
      </c>
      <c r="Q755" t="s">
        <v>4003</v>
      </c>
      <c r="R755" t="s">
        <v>4004</v>
      </c>
      <c r="S755" t="s">
        <v>4005</v>
      </c>
      <c r="T755">
        <v>2011</v>
      </c>
      <c r="U755" t="s">
        <v>4006</v>
      </c>
      <c r="V755" t="s">
        <v>5617</v>
      </c>
      <c r="W755" t="s">
        <v>4007</v>
      </c>
      <c r="X755">
        <v>6.9</v>
      </c>
      <c r="Y755">
        <v>219</v>
      </c>
      <c r="Z755">
        <v>22</v>
      </c>
      <c r="AA755">
        <f t="shared" si="185"/>
        <v>9</v>
      </c>
      <c r="AB755" t="s">
        <v>5443</v>
      </c>
      <c r="AC755">
        <f t="shared" si="171"/>
        <v>3</v>
      </c>
      <c r="AD755">
        <f t="shared" si="172"/>
        <v>3</v>
      </c>
      <c r="AE755">
        <f t="shared" si="173"/>
        <v>0</v>
      </c>
      <c r="AF755">
        <f t="shared" si="174"/>
        <v>10</v>
      </c>
      <c r="AG755">
        <f t="shared" si="175"/>
        <v>9.7582773515551438</v>
      </c>
      <c r="AH755">
        <f t="shared" si="176"/>
        <v>5.8196571005708346</v>
      </c>
      <c r="AI755">
        <f t="shared" si="177"/>
        <v>2.7075701760979358</v>
      </c>
      <c r="AJ755">
        <f t="shared" si="178"/>
        <v>4.4680074432592356</v>
      </c>
      <c r="AK755">
        <f t="shared" si="179"/>
        <v>2.3404441148401181</v>
      </c>
      <c r="AL755">
        <f t="shared" si="180"/>
        <v>1.3424226808222062</v>
      </c>
      <c r="AW755">
        <v>850</v>
      </c>
      <c r="AX755">
        <v>1</v>
      </c>
      <c r="AY755" t="s">
        <v>4496</v>
      </c>
      <c r="AZ755" t="s">
        <v>4498</v>
      </c>
      <c r="BA755">
        <v>1</v>
      </c>
      <c r="BB755">
        <v>1</v>
      </c>
      <c r="BC755">
        <v>1.0466012954711901</v>
      </c>
      <c r="BD755">
        <v>0</v>
      </c>
      <c r="BE755">
        <v>0</v>
      </c>
      <c r="BF755">
        <v>3584</v>
      </c>
      <c r="BG755">
        <v>0</v>
      </c>
      <c r="BH755">
        <v>0</v>
      </c>
      <c r="BI755">
        <v>0</v>
      </c>
      <c r="BJ755">
        <v>3</v>
      </c>
      <c r="BK755">
        <v>15</v>
      </c>
      <c r="BL755">
        <v>4.0154113769531303</v>
      </c>
      <c r="BM755">
        <v>5</v>
      </c>
      <c r="BN755">
        <v>155.95280456543</v>
      </c>
      <c r="BO755">
        <v>6505</v>
      </c>
      <c r="BP755" s="6">
        <v>1.7933015215021399E-6</v>
      </c>
      <c r="BQ755">
        <v>0</v>
      </c>
      <c r="BR755">
        <v>0</v>
      </c>
      <c r="BS755">
        <f t="shared" si="181"/>
        <v>1.9781267968753562E-2</v>
      </c>
      <c r="BT755">
        <f t="shared" si="182"/>
        <v>0.60373004515359474</v>
      </c>
      <c r="BU755">
        <f t="shared" si="183"/>
        <v>2.3404441148401181</v>
      </c>
      <c r="BV755">
        <f t="shared" si="184"/>
        <v>1.3424226808222062</v>
      </c>
      <c r="BX755" t="s">
        <v>4004</v>
      </c>
      <c r="BY755" t="s">
        <v>5617</v>
      </c>
    </row>
    <row r="756" spans="2:77" x14ac:dyDescent="0.15">
      <c r="B756">
        <v>755</v>
      </c>
      <c r="C756">
        <v>2011</v>
      </c>
      <c r="D756">
        <v>55</v>
      </c>
      <c r="E756" t="s">
        <v>4008</v>
      </c>
      <c r="F756" s="1">
        <v>40598</v>
      </c>
      <c r="G756">
        <v>4955215500</v>
      </c>
      <c r="H756">
        <v>4.0000000000000001E-3</v>
      </c>
      <c r="I756">
        <v>654386</v>
      </c>
      <c r="J756">
        <v>284</v>
      </c>
      <c r="K756">
        <v>22145</v>
      </c>
      <c r="L756" t="s">
        <v>33</v>
      </c>
      <c r="M756" t="s">
        <v>33</v>
      </c>
      <c r="N756" t="s">
        <v>84</v>
      </c>
      <c r="O756" t="s">
        <v>4261</v>
      </c>
      <c r="P756">
        <v>1</v>
      </c>
      <c r="Q756" t="s">
        <v>4008</v>
      </c>
      <c r="R756" t="s">
        <v>4009</v>
      </c>
      <c r="S756" t="s">
        <v>4010</v>
      </c>
      <c r="T756">
        <v>2011</v>
      </c>
      <c r="U756" t="s">
        <v>4011</v>
      </c>
      <c r="V756" t="s">
        <v>5752</v>
      </c>
      <c r="W756" t="s">
        <v>4012</v>
      </c>
      <c r="X756">
        <v>7.1</v>
      </c>
      <c r="Y756">
        <v>497</v>
      </c>
      <c r="Z756">
        <v>7</v>
      </c>
      <c r="AA756">
        <f t="shared" si="185"/>
        <v>2</v>
      </c>
      <c r="AB756" t="s">
        <v>5429</v>
      </c>
      <c r="AC756">
        <f t="shared" si="171"/>
        <v>4</v>
      </c>
      <c r="AD756">
        <f t="shared" si="172"/>
        <v>4</v>
      </c>
      <c r="AE756">
        <f t="shared" si="173"/>
        <v>0</v>
      </c>
      <c r="AF756">
        <f t="shared" si="174"/>
        <v>2</v>
      </c>
      <c r="AG756">
        <f t="shared" si="175"/>
        <v>9.6950625464955049</v>
      </c>
      <c r="AH756">
        <f t="shared" si="176"/>
        <v>5.8158339994227628</v>
      </c>
      <c r="AI756">
        <f t="shared" si="177"/>
        <v>2.4533183400470375</v>
      </c>
      <c r="AJ756">
        <f t="shared" si="178"/>
        <v>4.345275684620777</v>
      </c>
      <c r="AK756">
        <f t="shared" si="179"/>
        <v>2.6963563887333319</v>
      </c>
      <c r="AL756">
        <f t="shared" si="180"/>
        <v>0.8450980400142567</v>
      </c>
      <c r="AW756">
        <v>858</v>
      </c>
      <c r="AX756">
        <v>1</v>
      </c>
      <c r="AY756" t="s">
        <v>4536</v>
      </c>
      <c r="AZ756" t="s">
        <v>4537</v>
      </c>
      <c r="BA756">
        <v>21</v>
      </c>
      <c r="BB756">
        <v>431</v>
      </c>
      <c r="BC756">
        <v>3255.43969726563</v>
      </c>
      <c r="BD756">
        <v>198</v>
      </c>
      <c r="BE756">
        <v>188.58309936523401</v>
      </c>
      <c r="BF756">
        <v>1179</v>
      </c>
      <c r="BG756">
        <v>4.2494107037782697E-2</v>
      </c>
      <c r="BH756">
        <v>474.85791015625</v>
      </c>
      <c r="BI756">
        <v>106.116661071777</v>
      </c>
      <c r="BJ756">
        <v>23</v>
      </c>
      <c r="BK756">
        <v>498</v>
      </c>
      <c r="BL756">
        <v>3972.37036132813</v>
      </c>
      <c r="BM756">
        <v>211</v>
      </c>
      <c r="BN756">
        <v>307.46896362304699</v>
      </c>
      <c r="BO756">
        <v>4002</v>
      </c>
      <c r="BP756">
        <v>4.9524269998073599E-2</v>
      </c>
      <c r="BQ756">
        <v>1224.08715820313</v>
      </c>
      <c r="BR756">
        <v>121.800010681152</v>
      </c>
      <c r="BS756">
        <f t="shared" si="181"/>
        <v>3.5126096550239261</v>
      </c>
      <c r="BT756">
        <f t="shared" si="182"/>
        <v>3.5990497328703479</v>
      </c>
      <c r="BU756">
        <f t="shared" si="183"/>
        <v>2.6963563887333319</v>
      </c>
      <c r="BV756">
        <f t="shared" si="184"/>
        <v>0.8450980400142567</v>
      </c>
      <c r="BX756" t="s">
        <v>4009</v>
      </c>
      <c r="BY756" t="s">
        <v>5752</v>
      </c>
    </row>
    <row r="757" spans="2:77" x14ac:dyDescent="0.15">
      <c r="B757">
        <v>756</v>
      </c>
      <c r="C757">
        <v>2011</v>
      </c>
      <c r="D757">
        <v>56</v>
      </c>
      <c r="E757" t="s">
        <v>4013</v>
      </c>
      <c r="F757" s="1">
        <v>40751</v>
      </c>
      <c r="G757">
        <v>5021719500</v>
      </c>
      <c r="H757">
        <v>4.0000000000000001E-3</v>
      </c>
      <c r="I757">
        <v>645151</v>
      </c>
      <c r="J757">
        <v>333</v>
      </c>
      <c r="K757">
        <v>13781</v>
      </c>
      <c r="L757" t="s">
        <v>33</v>
      </c>
      <c r="M757" t="s">
        <v>33</v>
      </c>
      <c r="N757" t="s">
        <v>880</v>
      </c>
      <c r="O757" t="s">
        <v>4261</v>
      </c>
      <c r="P757">
        <v>1</v>
      </c>
      <c r="Q757" t="s">
        <v>4013</v>
      </c>
      <c r="R757" t="s">
        <v>4014</v>
      </c>
      <c r="S757" t="s">
        <v>4015</v>
      </c>
      <c r="T757">
        <v>2011</v>
      </c>
      <c r="U757" t="s">
        <v>4016</v>
      </c>
      <c r="V757" t="s">
        <v>5684</v>
      </c>
      <c r="W757" t="s">
        <v>4017</v>
      </c>
      <c r="X757">
        <v>9</v>
      </c>
      <c r="Y757">
        <v>177</v>
      </c>
      <c r="Z757">
        <v>12</v>
      </c>
      <c r="AA757">
        <f t="shared" si="185"/>
        <v>2</v>
      </c>
      <c r="AB757" t="s">
        <v>5446</v>
      </c>
      <c r="AC757">
        <f t="shared" si="171"/>
        <v>6</v>
      </c>
      <c r="AD757">
        <f t="shared" si="172"/>
        <v>4</v>
      </c>
      <c r="AE757">
        <f t="shared" si="173"/>
        <v>1</v>
      </c>
      <c r="AF757">
        <f t="shared" si="174"/>
        <v>7</v>
      </c>
      <c r="AG757">
        <f t="shared" si="175"/>
        <v>9.7008524505106397</v>
      </c>
      <c r="AH757">
        <f t="shared" si="176"/>
        <v>5.8096613747774777</v>
      </c>
      <c r="AI757">
        <f t="shared" si="177"/>
        <v>2.5224442335063197</v>
      </c>
      <c r="AJ757">
        <f t="shared" si="178"/>
        <v>4.1392807327185244</v>
      </c>
      <c r="AK757">
        <f t="shared" si="179"/>
        <v>2.2479732663618064</v>
      </c>
      <c r="AL757">
        <f t="shared" si="180"/>
        <v>1.0791812460476247</v>
      </c>
      <c r="AW757">
        <v>422</v>
      </c>
      <c r="AX757">
        <v>2</v>
      </c>
      <c r="AY757" t="s">
        <v>2268</v>
      </c>
      <c r="AZ757" t="s">
        <v>2270</v>
      </c>
      <c r="BA757">
        <v>8</v>
      </c>
      <c r="BB757">
        <v>84</v>
      </c>
      <c r="BC757">
        <v>505.15615844726602</v>
      </c>
      <c r="BD757">
        <v>50</v>
      </c>
      <c r="BE757">
        <v>130.85012817382801</v>
      </c>
      <c r="BF757">
        <v>1762</v>
      </c>
      <c r="BG757">
        <v>1.41813568770885E-2</v>
      </c>
      <c r="BH757">
        <v>732.138916015625</v>
      </c>
      <c r="BI757">
        <v>16</v>
      </c>
      <c r="BJ757">
        <v>8</v>
      </c>
      <c r="BK757">
        <v>87</v>
      </c>
      <c r="BL757">
        <v>21.9224739074707</v>
      </c>
      <c r="BM757">
        <v>53</v>
      </c>
      <c r="BN757">
        <v>239.50270080566401</v>
      </c>
      <c r="BO757">
        <v>4733</v>
      </c>
      <c r="BP757" s="6">
        <v>6.7455366661306498E-5</v>
      </c>
      <c r="BQ757">
        <v>834.87658691406295</v>
      </c>
      <c r="BR757">
        <v>16</v>
      </c>
      <c r="BS757">
        <f t="shared" si="181"/>
        <v>2.703425651917664</v>
      </c>
      <c r="BT757">
        <f t="shared" si="182"/>
        <v>1.3408895618442105</v>
      </c>
      <c r="BU757">
        <f t="shared" si="183"/>
        <v>2.2479732663618064</v>
      </c>
      <c r="BV757">
        <f t="shared" si="184"/>
        <v>1.0791812460476247</v>
      </c>
      <c r="BX757" t="s">
        <v>4014</v>
      </c>
      <c r="BY757" t="s">
        <v>5684</v>
      </c>
    </row>
    <row r="758" spans="2:77" x14ac:dyDescent="0.15">
      <c r="B758">
        <v>757</v>
      </c>
      <c r="C758">
        <v>2011</v>
      </c>
      <c r="D758">
        <v>57</v>
      </c>
      <c r="E758" t="s">
        <v>4018</v>
      </c>
      <c r="F758" s="1">
        <v>40758</v>
      </c>
      <c r="G758">
        <v>4212992000</v>
      </c>
      <c r="H758">
        <v>4.0000000000000001E-3</v>
      </c>
      <c r="I758">
        <v>644652</v>
      </c>
      <c r="J758">
        <v>275</v>
      </c>
      <c r="K758">
        <v>12017</v>
      </c>
      <c r="L758" t="s">
        <v>348</v>
      </c>
      <c r="M758" t="s">
        <v>348</v>
      </c>
      <c r="N758" t="s">
        <v>4019</v>
      </c>
      <c r="O758" t="s">
        <v>4261</v>
      </c>
      <c r="P758">
        <v>1</v>
      </c>
      <c r="Q758" t="s">
        <v>4018</v>
      </c>
      <c r="R758" t="s">
        <v>4020</v>
      </c>
      <c r="S758" t="s">
        <v>4021</v>
      </c>
      <c r="T758">
        <v>2011</v>
      </c>
      <c r="U758" t="s">
        <v>3465</v>
      </c>
      <c r="V758" t="s">
        <v>5774</v>
      </c>
      <c r="W758" t="s">
        <v>4023</v>
      </c>
      <c r="X758">
        <v>8.8000000000000007</v>
      </c>
      <c r="Y758">
        <v>232</v>
      </c>
      <c r="Z758">
        <v>4</v>
      </c>
      <c r="AA758">
        <f t="shared" si="185"/>
        <v>5</v>
      </c>
      <c r="AB758" t="s">
        <v>5477</v>
      </c>
      <c r="AC758">
        <f t="shared" si="171"/>
        <v>10</v>
      </c>
      <c r="AD758">
        <f t="shared" si="172"/>
        <v>5</v>
      </c>
      <c r="AE758">
        <f t="shared" si="173"/>
        <v>1</v>
      </c>
      <c r="AF758">
        <f t="shared" si="174"/>
        <v>8</v>
      </c>
      <c r="AG758">
        <f t="shared" si="175"/>
        <v>9.6245906344510459</v>
      </c>
      <c r="AH758">
        <f t="shared" si="176"/>
        <v>5.8093253343786238</v>
      </c>
      <c r="AI758">
        <f t="shared" si="177"/>
        <v>2.4393326938302624</v>
      </c>
      <c r="AJ758">
        <f t="shared" si="178"/>
        <v>4.0797960611723596</v>
      </c>
      <c r="AK758">
        <f t="shared" si="179"/>
        <v>2.3654879848908994</v>
      </c>
      <c r="AL758">
        <f t="shared" si="180"/>
        <v>0.60205999132796229</v>
      </c>
      <c r="AW758">
        <v>576</v>
      </c>
      <c r="AX758">
        <v>1</v>
      </c>
      <c r="AY758" t="s">
        <v>3056</v>
      </c>
      <c r="AZ758" t="s">
        <v>3058</v>
      </c>
      <c r="BA758">
        <v>19</v>
      </c>
      <c r="BB758">
        <v>316</v>
      </c>
      <c r="BC758">
        <v>2135.66015625</v>
      </c>
      <c r="BD758">
        <v>153</v>
      </c>
      <c r="BE758">
        <v>178.699783325195</v>
      </c>
      <c r="BF758">
        <v>1243</v>
      </c>
      <c r="BG758">
        <v>2.7777705341577499E-2</v>
      </c>
      <c r="BH758">
        <v>699.03747558593795</v>
      </c>
      <c r="BI758">
        <v>93</v>
      </c>
      <c r="BJ758">
        <v>19</v>
      </c>
      <c r="BK758">
        <v>325</v>
      </c>
      <c r="BL758">
        <v>2157.4013671875</v>
      </c>
      <c r="BM758">
        <v>162</v>
      </c>
      <c r="BN758">
        <v>294.19760131835898</v>
      </c>
      <c r="BO758">
        <v>4107</v>
      </c>
      <c r="BP758">
        <v>2.6753228157758699E-2</v>
      </c>
      <c r="BQ758">
        <v>1968.09899902344</v>
      </c>
      <c r="BR758">
        <v>93</v>
      </c>
      <c r="BS758">
        <f t="shared" si="181"/>
        <v>3.3295321453566324</v>
      </c>
      <c r="BT758">
        <f t="shared" si="182"/>
        <v>3.3339309496176632</v>
      </c>
      <c r="BU758">
        <f t="shared" si="183"/>
        <v>2.3654879848908994</v>
      </c>
      <c r="BV758">
        <f t="shared" si="184"/>
        <v>0.60205999132796229</v>
      </c>
      <c r="BX758" t="s">
        <v>4020</v>
      </c>
      <c r="BY758" t="s">
        <v>5774</v>
      </c>
    </row>
    <row r="759" spans="2:77" x14ac:dyDescent="0.15">
      <c r="B759">
        <v>758</v>
      </c>
      <c r="C759">
        <v>2011</v>
      </c>
      <c r="D759">
        <v>58</v>
      </c>
      <c r="E759" t="s">
        <v>4024</v>
      </c>
      <c r="F759" s="1">
        <v>40864</v>
      </c>
      <c r="G759">
        <v>4677562000</v>
      </c>
      <c r="H759">
        <v>4.0000000000000001E-3</v>
      </c>
      <c r="I759">
        <v>641099</v>
      </c>
      <c r="J759">
        <v>385</v>
      </c>
      <c r="K759">
        <v>21961</v>
      </c>
      <c r="L759" t="s">
        <v>33</v>
      </c>
      <c r="M759" t="s">
        <v>33</v>
      </c>
      <c r="N759" t="s">
        <v>84</v>
      </c>
      <c r="O759" t="s">
        <v>4261</v>
      </c>
      <c r="P759">
        <v>1</v>
      </c>
      <c r="Q759" t="s">
        <v>4024</v>
      </c>
      <c r="R759" t="s">
        <v>4025</v>
      </c>
      <c r="S759" t="s">
        <v>4026</v>
      </c>
      <c r="T759">
        <v>2011</v>
      </c>
      <c r="U759" t="s">
        <v>4027</v>
      </c>
      <c r="V759" t="s">
        <v>5597</v>
      </c>
      <c r="W759" t="s">
        <v>31</v>
      </c>
      <c r="X759">
        <v>8.1999999999999993</v>
      </c>
      <c r="Y759">
        <v>401</v>
      </c>
      <c r="Z759">
        <v>37</v>
      </c>
      <c r="AA759">
        <f t="shared" si="185"/>
        <v>2</v>
      </c>
      <c r="AB759" t="s">
        <v>5429</v>
      </c>
      <c r="AC759">
        <f t="shared" si="171"/>
        <v>4</v>
      </c>
      <c r="AD759">
        <f t="shared" si="172"/>
        <v>4</v>
      </c>
      <c r="AE759">
        <f t="shared" si="173"/>
        <v>0</v>
      </c>
      <c r="AF759">
        <f t="shared" si="174"/>
        <v>11</v>
      </c>
      <c r="AG759">
        <f t="shared" si="175"/>
        <v>9.6700195526828807</v>
      </c>
      <c r="AH759">
        <f t="shared" si="176"/>
        <v>5.8069250994623918</v>
      </c>
      <c r="AI759">
        <f t="shared" si="177"/>
        <v>2.5854607295085006</v>
      </c>
      <c r="AJ759">
        <f t="shared" si="178"/>
        <v>4.3416521119435316</v>
      </c>
      <c r="AK759">
        <f t="shared" si="179"/>
        <v>2.6031443726201822</v>
      </c>
      <c r="AL759">
        <f t="shared" si="180"/>
        <v>1.5682017240669948</v>
      </c>
      <c r="AW759">
        <v>707</v>
      </c>
      <c r="AX759">
        <v>1</v>
      </c>
      <c r="AY759" t="s">
        <v>3773</v>
      </c>
      <c r="AZ759" t="s">
        <v>3775</v>
      </c>
      <c r="BA759">
        <v>20</v>
      </c>
      <c r="BB759">
        <v>465</v>
      </c>
      <c r="BC759">
        <v>4480.216796875</v>
      </c>
      <c r="BD759">
        <v>213</v>
      </c>
      <c r="BE759">
        <v>190.19982910156301</v>
      </c>
      <c r="BF759">
        <v>1170</v>
      </c>
      <c r="BG759">
        <v>5.8828927576541901E-2</v>
      </c>
      <c r="BH759">
        <v>502.69183349609398</v>
      </c>
      <c r="BI759">
        <v>83.916664123535199</v>
      </c>
      <c r="BJ759">
        <v>20</v>
      </c>
      <c r="BK759">
        <v>474</v>
      </c>
      <c r="BL759">
        <v>4517.42919921875</v>
      </c>
      <c r="BM759">
        <v>221</v>
      </c>
      <c r="BN759">
        <v>303.39050292968801</v>
      </c>
      <c r="BO759">
        <v>4080</v>
      </c>
      <c r="BP759">
        <v>5.6559383869171101E-2</v>
      </c>
      <c r="BQ759">
        <v>1107.99719238281</v>
      </c>
      <c r="BR759">
        <v>83.916664123535199</v>
      </c>
      <c r="BS759">
        <f t="shared" si="181"/>
        <v>3.6512990299375256</v>
      </c>
      <c r="BT759">
        <f t="shared" si="182"/>
        <v>3.6548913546741275</v>
      </c>
      <c r="BU759">
        <f t="shared" si="183"/>
        <v>2.6031443726201822</v>
      </c>
      <c r="BV759">
        <f t="shared" si="184"/>
        <v>1.5682017240669948</v>
      </c>
      <c r="BX759" t="s">
        <v>4025</v>
      </c>
      <c r="BY759" t="s">
        <v>5597</v>
      </c>
    </row>
    <row r="760" spans="2:77" x14ac:dyDescent="0.15">
      <c r="B760">
        <v>759</v>
      </c>
      <c r="C760">
        <v>2011</v>
      </c>
      <c r="D760">
        <v>59</v>
      </c>
      <c r="E760" t="s">
        <v>4028</v>
      </c>
      <c r="F760" s="1">
        <v>40872</v>
      </c>
      <c r="G760">
        <v>4771040500</v>
      </c>
      <c r="H760">
        <v>4.0000000000000001E-3</v>
      </c>
      <c r="I760">
        <v>620995</v>
      </c>
      <c r="J760">
        <v>356</v>
      </c>
      <c r="K760">
        <v>14606</v>
      </c>
      <c r="L760" t="s">
        <v>33</v>
      </c>
      <c r="M760" t="s">
        <v>33</v>
      </c>
      <c r="N760" t="s">
        <v>84</v>
      </c>
      <c r="O760" t="s">
        <v>4261</v>
      </c>
      <c r="P760">
        <v>1</v>
      </c>
      <c r="Q760" t="s">
        <v>4028</v>
      </c>
      <c r="R760" t="s">
        <v>4029</v>
      </c>
      <c r="S760" t="s">
        <v>4030</v>
      </c>
      <c r="T760">
        <v>2011</v>
      </c>
      <c r="U760" t="s">
        <v>4031</v>
      </c>
      <c r="V760" t="s">
        <v>5775</v>
      </c>
      <c r="W760" t="s">
        <v>4033</v>
      </c>
      <c r="X760">
        <v>8.5</v>
      </c>
      <c r="Y760">
        <v>166</v>
      </c>
      <c r="Z760">
        <v>9</v>
      </c>
      <c r="AA760">
        <f t="shared" si="185"/>
        <v>2</v>
      </c>
      <c r="AB760" t="s">
        <v>5429</v>
      </c>
      <c r="AC760">
        <f t="shared" si="171"/>
        <v>4</v>
      </c>
      <c r="AD760">
        <f t="shared" si="172"/>
        <v>4</v>
      </c>
      <c r="AE760">
        <f t="shared" si="173"/>
        <v>1</v>
      </c>
      <c r="AF760">
        <f t="shared" si="174"/>
        <v>11</v>
      </c>
      <c r="AG760">
        <f t="shared" si="175"/>
        <v>9.678613103176378</v>
      </c>
      <c r="AH760">
        <f t="shared" si="176"/>
        <v>5.7930881034275439</v>
      </c>
      <c r="AI760">
        <f t="shared" si="177"/>
        <v>2.5514499979728749</v>
      </c>
      <c r="AJ760">
        <f t="shared" si="178"/>
        <v>4.1645312963054311</v>
      </c>
      <c r="AK760">
        <f t="shared" si="179"/>
        <v>2.220108088040055</v>
      </c>
      <c r="AL760">
        <f t="shared" si="180"/>
        <v>0.95424250943932487</v>
      </c>
      <c r="AW760">
        <v>255</v>
      </c>
      <c r="AX760">
        <v>1</v>
      </c>
      <c r="AY760" t="s">
        <v>1322</v>
      </c>
      <c r="AZ760" t="s">
        <v>1323</v>
      </c>
      <c r="BA760">
        <v>15</v>
      </c>
      <c r="BB760">
        <v>305</v>
      </c>
      <c r="BC760">
        <v>2314.52758789063</v>
      </c>
      <c r="BD760">
        <v>155</v>
      </c>
      <c r="BE760">
        <v>177.533126831055</v>
      </c>
      <c r="BF760">
        <v>1239</v>
      </c>
      <c r="BG760">
        <v>3.0217535793781301E-2</v>
      </c>
      <c r="BH760">
        <v>195.99899291992199</v>
      </c>
      <c r="BI760">
        <v>35.000003814697301</v>
      </c>
      <c r="BJ760">
        <v>16</v>
      </c>
      <c r="BK760">
        <v>313</v>
      </c>
      <c r="BL760">
        <v>2323.44921875</v>
      </c>
      <c r="BM760">
        <v>161</v>
      </c>
      <c r="BN760">
        <v>286.70568847656301</v>
      </c>
      <c r="BO760">
        <v>4235</v>
      </c>
      <c r="BP760">
        <v>2.8908191248774501E-2</v>
      </c>
      <c r="BQ760">
        <v>1294.66577148438</v>
      </c>
      <c r="BR760">
        <v>49</v>
      </c>
      <c r="BS760">
        <f t="shared" si="181"/>
        <v>3.3644623617000615</v>
      </c>
      <c r="BT760">
        <f t="shared" si="182"/>
        <v>3.3661331849889073</v>
      </c>
      <c r="BU760">
        <f t="shared" si="183"/>
        <v>2.220108088040055</v>
      </c>
      <c r="BV760">
        <f t="shared" si="184"/>
        <v>0.95424250943932487</v>
      </c>
      <c r="BX760" t="s">
        <v>4029</v>
      </c>
      <c r="BY760" t="s">
        <v>5775</v>
      </c>
    </row>
    <row r="761" spans="2:77" x14ac:dyDescent="0.15">
      <c r="B761">
        <v>760</v>
      </c>
      <c r="C761">
        <v>2011</v>
      </c>
      <c r="D761">
        <v>60</v>
      </c>
      <c r="E761" t="s">
        <v>4034</v>
      </c>
      <c r="F761" s="1">
        <v>40843</v>
      </c>
      <c r="G761">
        <v>4579554500</v>
      </c>
      <c r="H761">
        <v>4.0000000000000001E-3</v>
      </c>
      <c r="I761">
        <v>616943</v>
      </c>
      <c r="J761">
        <v>304</v>
      </c>
      <c r="K761">
        <v>21836</v>
      </c>
      <c r="L761" t="s">
        <v>33</v>
      </c>
      <c r="M761" t="s">
        <v>33</v>
      </c>
      <c r="N761" t="s">
        <v>880</v>
      </c>
      <c r="O761" t="s">
        <v>4261</v>
      </c>
      <c r="P761">
        <v>1</v>
      </c>
      <c r="Q761" t="s">
        <v>4034</v>
      </c>
      <c r="R761" t="s">
        <v>4035</v>
      </c>
      <c r="S761" t="s">
        <v>4036</v>
      </c>
      <c r="T761">
        <v>2011</v>
      </c>
      <c r="U761" t="s">
        <v>4037</v>
      </c>
      <c r="V761" t="s">
        <v>5740</v>
      </c>
      <c r="W761" t="s">
        <v>31</v>
      </c>
      <c r="X761">
        <v>7.2</v>
      </c>
      <c r="Y761">
        <v>542</v>
      </c>
      <c r="Z761">
        <v>17</v>
      </c>
      <c r="AA761">
        <f t="shared" si="185"/>
        <v>2</v>
      </c>
      <c r="AB761" t="s">
        <v>5446</v>
      </c>
      <c r="AC761">
        <f t="shared" si="171"/>
        <v>6</v>
      </c>
      <c r="AD761">
        <f t="shared" si="172"/>
        <v>4</v>
      </c>
      <c r="AE761">
        <f t="shared" si="173"/>
        <v>0</v>
      </c>
      <c r="AF761">
        <f t="shared" si="174"/>
        <v>10</v>
      </c>
      <c r="AG761">
        <f t="shared" si="175"/>
        <v>9.6608232318025173</v>
      </c>
      <c r="AH761">
        <f t="shared" si="176"/>
        <v>5.790245040971663</v>
      </c>
      <c r="AI761">
        <f t="shared" si="177"/>
        <v>2.4828735836087534</v>
      </c>
      <c r="AJ761">
        <f t="shared" si="178"/>
        <v>4.3391730856339237</v>
      </c>
      <c r="AK761">
        <f t="shared" si="179"/>
        <v>2.7339992865383866</v>
      </c>
      <c r="AL761">
        <f t="shared" si="180"/>
        <v>1.2304489213782739</v>
      </c>
      <c r="AW761">
        <v>862</v>
      </c>
      <c r="AX761">
        <v>2</v>
      </c>
      <c r="AY761" t="s">
        <v>4556</v>
      </c>
      <c r="AZ761" t="s">
        <v>4558</v>
      </c>
      <c r="BA761">
        <v>5</v>
      </c>
      <c r="BB761">
        <v>37</v>
      </c>
      <c r="BC761">
        <v>170.56752014160199</v>
      </c>
      <c r="BD761">
        <v>26</v>
      </c>
      <c r="BE761">
        <v>111.81665802002</v>
      </c>
      <c r="BF761">
        <v>1988</v>
      </c>
      <c r="BG761">
        <v>4.7358507290482504E-3</v>
      </c>
      <c r="BH761">
        <v>128.39717102050801</v>
      </c>
      <c r="BI761">
        <v>5</v>
      </c>
      <c r="BJ761">
        <v>5</v>
      </c>
      <c r="BK761">
        <v>40</v>
      </c>
      <c r="BL761">
        <v>9.6552143096923793</v>
      </c>
      <c r="BM761">
        <v>29</v>
      </c>
      <c r="BN761">
        <v>210.634201049805</v>
      </c>
      <c r="BO761">
        <v>5231</v>
      </c>
      <c r="BP761" s="6">
        <v>1.34887513922877E-5</v>
      </c>
      <c r="BQ761">
        <v>156.17965698242199</v>
      </c>
      <c r="BR761">
        <v>5</v>
      </c>
      <c r="BS761">
        <f t="shared" si="181"/>
        <v>2.2318963353530656</v>
      </c>
      <c r="BT761">
        <f t="shared" si="182"/>
        <v>0.98476191793766799</v>
      </c>
      <c r="BU761">
        <f t="shared" si="183"/>
        <v>2.7339992865383866</v>
      </c>
      <c r="BV761">
        <f t="shared" si="184"/>
        <v>1.2304489213782739</v>
      </c>
      <c r="BX761" t="s">
        <v>4035</v>
      </c>
      <c r="BY761" t="s">
        <v>5740</v>
      </c>
    </row>
    <row r="762" spans="2:77" x14ac:dyDescent="0.15">
      <c r="B762">
        <v>761</v>
      </c>
      <c r="C762">
        <v>2011</v>
      </c>
      <c r="D762">
        <v>61</v>
      </c>
      <c r="E762" t="s">
        <v>4038</v>
      </c>
      <c r="F762" s="1">
        <v>40786</v>
      </c>
      <c r="G762">
        <v>4514882000</v>
      </c>
      <c r="H762">
        <v>4.0000000000000001E-3</v>
      </c>
      <c r="I762">
        <v>598365</v>
      </c>
      <c r="J762">
        <v>397</v>
      </c>
      <c r="K762">
        <v>25622</v>
      </c>
      <c r="L762" t="s">
        <v>33</v>
      </c>
      <c r="M762" t="s">
        <v>4039</v>
      </c>
      <c r="N762" t="s">
        <v>3912</v>
      </c>
      <c r="O762" t="s">
        <v>4261</v>
      </c>
      <c r="P762">
        <v>1</v>
      </c>
      <c r="Q762" t="s">
        <v>4038</v>
      </c>
      <c r="R762" t="s">
        <v>4040</v>
      </c>
      <c r="S762" t="s">
        <v>4041</v>
      </c>
      <c r="T762">
        <v>2011</v>
      </c>
      <c r="U762" t="s">
        <v>4042</v>
      </c>
      <c r="V762" t="s">
        <v>5617</v>
      </c>
      <c r="W762" t="s">
        <v>31</v>
      </c>
      <c r="X762">
        <v>7.4</v>
      </c>
      <c r="Y762">
        <v>340</v>
      </c>
      <c r="Z762">
        <v>18</v>
      </c>
      <c r="AA762">
        <f t="shared" si="185"/>
        <v>2</v>
      </c>
      <c r="AB762" t="s">
        <v>5476</v>
      </c>
      <c r="AC762">
        <f t="shared" si="171"/>
        <v>10</v>
      </c>
      <c r="AD762">
        <f t="shared" si="172"/>
        <v>5</v>
      </c>
      <c r="AE762">
        <f t="shared" si="173"/>
        <v>0</v>
      </c>
      <c r="AF762">
        <f t="shared" si="174"/>
        <v>8</v>
      </c>
      <c r="AG762">
        <f t="shared" si="175"/>
        <v>9.6546464041692257</v>
      </c>
      <c r="AH762">
        <f t="shared" si="176"/>
        <v>5.7769661825311847</v>
      </c>
      <c r="AI762">
        <f t="shared" si="177"/>
        <v>2.5987905067631152</v>
      </c>
      <c r="AJ762">
        <f t="shared" si="178"/>
        <v>4.4086130268553028</v>
      </c>
      <c r="AK762">
        <f t="shared" si="179"/>
        <v>2.5314789170422549</v>
      </c>
      <c r="AL762">
        <f t="shared" si="180"/>
        <v>1.2552725051033058</v>
      </c>
      <c r="AW762">
        <v>401</v>
      </c>
      <c r="AX762">
        <v>1</v>
      </c>
      <c r="AY762" t="s">
        <v>2157</v>
      </c>
      <c r="AZ762" t="s">
        <v>2159</v>
      </c>
      <c r="BA762">
        <v>26</v>
      </c>
      <c r="BB762">
        <v>549</v>
      </c>
      <c r="BC762">
        <v>4624.908203125</v>
      </c>
      <c r="BD762">
        <v>232</v>
      </c>
      <c r="BE762">
        <v>197.16644287109401</v>
      </c>
      <c r="BF762">
        <v>1135</v>
      </c>
      <c r="BG762">
        <v>6.0561798512935597E-2</v>
      </c>
      <c r="BH762">
        <v>871.70556640625</v>
      </c>
      <c r="BI762">
        <v>167.70001220703099</v>
      </c>
      <c r="BJ762">
        <v>31</v>
      </c>
      <c r="BK762">
        <v>674</v>
      </c>
      <c r="BL762">
        <v>5166.3671875</v>
      </c>
      <c r="BM762">
        <v>270</v>
      </c>
      <c r="BN762">
        <v>342.08383178710898</v>
      </c>
      <c r="BO762">
        <v>3599</v>
      </c>
      <c r="BP762">
        <v>6.4362570643425002E-2</v>
      </c>
      <c r="BQ762">
        <v>9490.6748046875</v>
      </c>
      <c r="BR762">
        <v>263.19998168945301</v>
      </c>
      <c r="BS762">
        <f t="shared" si="181"/>
        <v>3.6651031171243678</v>
      </c>
      <c r="BT762">
        <f t="shared" si="182"/>
        <v>3.7131852694017673</v>
      </c>
      <c r="BU762">
        <f t="shared" si="183"/>
        <v>2.5314789170422549</v>
      </c>
      <c r="BV762">
        <f t="shared" si="184"/>
        <v>1.2552725051033058</v>
      </c>
      <c r="BX762" t="s">
        <v>4040</v>
      </c>
      <c r="BY762" t="s">
        <v>5617</v>
      </c>
    </row>
    <row r="763" spans="2:77" x14ac:dyDescent="0.15">
      <c r="B763">
        <v>762</v>
      </c>
      <c r="C763">
        <v>2011</v>
      </c>
      <c r="D763">
        <v>62</v>
      </c>
      <c r="E763" t="s">
        <v>4043</v>
      </c>
      <c r="F763" s="1">
        <v>40857</v>
      </c>
      <c r="G763">
        <v>3810103000</v>
      </c>
      <c r="H763">
        <v>3.0000000000000001E-3</v>
      </c>
      <c r="I763">
        <v>543313</v>
      </c>
      <c r="J763">
        <v>341</v>
      </c>
      <c r="K763">
        <v>24395</v>
      </c>
      <c r="L763" t="s">
        <v>25</v>
      </c>
      <c r="M763" t="s">
        <v>25</v>
      </c>
      <c r="N763" t="s">
        <v>713</v>
      </c>
      <c r="O763" t="s">
        <v>4261</v>
      </c>
      <c r="P763">
        <v>1</v>
      </c>
      <c r="Q763" t="s">
        <v>4043</v>
      </c>
      <c r="R763" t="s">
        <v>4044</v>
      </c>
      <c r="T763">
        <v>2011</v>
      </c>
      <c r="U763" t="s">
        <v>4045</v>
      </c>
      <c r="V763" t="s">
        <v>5604</v>
      </c>
      <c r="W763" t="s">
        <v>4046</v>
      </c>
      <c r="X763">
        <v>6</v>
      </c>
      <c r="Y763">
        <v>710</v>
      </c>
      <c r="Z763">
        <v>18</v>
      </c>
      <c r="AA763">
        <f t="shared" si="185"/>
        <v>1</v>
      </c>
      <c r="AB763" t="s">
        <v>5443</v>
      </c>
      <c r="AC763">
        <f t="shared" si="171"/>
        <v>3</v>
      </c>
      <c r="AD763">
        <f t="shared" si="172"/>
        <v>3</v>
      </c>
      <c r="AE763">
        <f t="shared" si="173"/>
        <v>0</v>
      </c>
      <c r="AF763">
        <f t="shared" si="174"/>
        <v>11</v>
      </c>
      <c r="AG763">
        <f t="shared" si="175"/>
        <v>9.580936716286379</v>
      </c>
      <c r="AH763">
        <f t="shared" si="176"/>
        <v>5.7350500966418911</v>
      </c>
      <c r="AI763">
        <f t="shared" si="177"/>
        <v>2.5327543789924976</v>
      </c>
      <c r="AJ763">
        <f t="shared" si="178"/>
        <v>4.3873008224482843</v>
      </c>
      <c r="AK763">
        <f t="shared" si="179"/>
        <v>2.851258348719075</v>
      </c>
      <c r="AL763">
        <f t="shared" si="180"/>
        <v>1.2552725051033058</v>
      </c>
      <c r="AW763">
        <v>393</v>
      </c>
      <c r="AX763">
        <v>1</v>
      </c>
      <c r="AY763" t="s">
        <v>2085</v>
      </c>
      <c r="AZ763" t="s">
        <v>2087</v>
      </c>
      <c r="BA763">
        <v>22</v>
      </c>
      <c r="BB763">
        <v>462</v>
      </c>
      <c r="BC763">
        <v>3438.52294921875</v>
      </c>
      <c r="BD763">
        <v>194</v>
      </c>
      <c r="BE763">
        <v>187.78308105468801</v>
      </c>
      <c r="BF763">
        <v>1190</v>
      </c>
      <c r="BG763">
        <v>4.4873327016830403E-2</v>
      </c>
      <c r="BH763">
        <v>498.70504760742199</v>
      </c>
      <c r="BI763">
        <v>95.842857360839801</v>
      </c>
      <c r="BJ763">
        <v>22</v>
      </c>
      <c r="BK763">
        <v>472</v>
      </c>
      <c r="BL763">
        <v>3535.16186523438</v>
      </c>
      <c r="BM763">
        <v>203</v>
      </c>
      <c r="BN763">
        <v>299.151123046875</v>
      </c>
      <c r="BO763">
        <v>4142</v>
      </c>
      <c r="BP763">
        <v>4.4009536504745497E-2</v>
      </c>
      <c r="BQ763">
        <v>1057.10241699219</v>
      </c>
      <c r="BR763">
        <v>95.842857360839801</v>
      </c>
      <c r="BS763">
        <f t="shared" si="181"/>
        <v>3.5363719272343319</v>
      </c>
      <c r="BT763">
        <f t="shared" si="182"/>
        <v>3.5484093037252018</v>
      </c>
      <c r="BU763">
        <f t="shared" si="183"/>
        <v>2.851258348719075</v>
      </c>
      <c r="BV763">
        <f t="shared" si="184"/>
        <v>1.2552725051033058</v>
      </c>
      <c r="BX763" t="s">
        <v>4044</v>
      </c>
      <c r="BY763" t="s">
        <v>5604</v>
      </c>
    </row>
    <row r="764" spans="2:77" x14ac:dyDescent="0.15">
      <c r="B764">
        <v>763</v>
      </c>
      <c r="C764">
        <v>2011</v>
      </c>
      <c r="D764">
        <v>63</v>
      </c>
      <c r="E764" t="s">
        <v>4047</v>
      </c>
      <c r="F764" s="1">
        <v>40793</v>
      </c>
      <c r="G764">
        <v>3850214500</v>
      </c>
      <c r="H764">
        <v>3.0000000000000001E-3</v>
      </c>
      <c r="I764">
        <v>534752</v>
      </c>
      <c r="J764">
        <v>301</v>
      </c>
      <c r="K764">
        <v>19668</v>
      </c>
      <c r="L764" t="s">
        <v>25</v>
      </c>
      <c r="M764" t="s">
        <v>25</v>
      </c>
      <c r="N764" t="s">
        <v>26</v>
      </c>
      <c r="O764" t="s">
        <v>4261</v>
      </c>
      <c r="P764">
        <v>1</v>
      </c>
      <c r="Q764" t="s">
        <v>4047</v>
      </c>
      <c r="R764" t="s">
        <v>4048</v>
      </c>
      <c r="S764" t="s">
        <v>4049</v>
      </c>
      <c r="T764">
        <v>2011</v>
      </c>
      <c r="U764" t="s">
        <v>4050</v>
      </c>
      <c r="V764" t="s">
        <v>5597</v>
      </c>
      <c r="W764" t="s">
        <v>31</v>
      </c>
      <c r="X764">
        <v>8.4</v>
      </c>
      <c r="Y764">
        <v>539</v>
      </c>
      <c r="Z764">
        <v>24</v>
      </c>
      <c r="AA764">
        <f t="shared" si="185"/>
        <v>1</v>
      </c>
      <c r="AB764" t="s">
        <v>5424</v>
      </c>
      <c r="AC764">
        <f t="shared" si="171"/>
        <v>2</v>
      </c>
      <c r="AD764">
        <f t="shared" si="172"/>
        <v>2</v>
      </c>
      <c r="AE764">
        <f t="shared" si="173"/>
        <v>0</v>
      </c>
      <c r="AF764">
        <f t="shared" si="174"/>
        <v>9</v>
      </c>
      <c r="AG764">
        <f t="shared" si="175"/>
        <v>9.5854849252413299</v>
      </c>
      <c r="AH764">
        <f t="shared" si="176"/>
        <v>5.7281524175303149</v>
      </c>
      <c r="AI764">
        <f t="shared" si="177"/>
        <v>2.4785664955938431</v>
      </c>
      <c r="AJ764">
        <f t="shared" si="178"/>
        <v>4.2937601996181236</v>
      </c>
      <c r="AK764">
        <f t="shared" si="179"/>
        <v>2.7315887651867388</v>
      </c>
      <c r="AL764">
        <f t="shared" si="180"/>
        <v>1.3802112417116059</v>
      </c>
      <c r="AW764">
        <v>866</v>
      </c>
      <c r="AX764">
        <v>2</v>
      </c>
      <c r="AY764" t="s">
        <v>4581</v>
      </c>
      <c r="AZ764" t="s">
        <v>4583</v>
      </c>
      <c r="BA764">
        <v>1</v>
      </c>
      <c r="BB764">
        <v>1</v>
      </c>
      <c r="BC764">
        <v>1.07759761810303</v>
      </c>
      <c r="BD764">
        <v>0</v>
      </c>
      <c r="BE764">
        <v>0</v>
      </c>
      <c r="BF764">
        <v>4050</v>
      </c>
      <c r="BG764">
        <v>0</v>
      </c>
      <c r="BH764">
        <v>0</v>
      </c>
      <c r="BI764">
        <v>0</v>
      </c>
      <c r="BJ764">
        <v>2</v>
      </c>
      <c r="BK764">
        <v>21</v>
      </c>
      <c r="BL764">
        <v>5.4137630462646502</v>
      </c>
      <c r="BM764">
        <v>18</v>
      </c>
      <c r="BN764">
        <v>203.77705383300801</v>
      </c>
      <c r="BO764">
        <v>5312</v>
      </c>
      <c r="BP764" s="6">
        <v>1.42365752253681E-5</v>
      </c>
      <c r="BQ764">
        <v>0</v>
      </c>
      <c r="BR764">
        <v>0</v>
      </c>
      <c r="BS764">
        <f t="shared" si="181"/>
        <v>3.2456622761464292E-2</v>
      </c>
      <c r="BT764">
        <f t="shared" si="182"/>
        <v>0.73349924331631844</v>
      </c>
      <c r="BU764">
        <f t="shared" si="183"/>
        <v>2.7315887651867388</v>
      </c>
      <c r="BV764">
        <f t="shared" si="184"/>
        <v>1.3802112417116059</v>
      </c>
      <c r="BX764" t="s">
        <v>4048</v>
      </c>
      <c r="BY764" t="s">
        <v>5597</v>
      </c>
    </row>
    <row r="765" spans="2:77" x14ac:dyDescent="0.15">
      <c r="B765">
        <v>764</v>
      </c>
      <c r="C765">
        <v>2011</v>
      </c>
      <c r="D765">
        <v>64</v>
      </c>
      <c r="E765" t="s">
        <v>4051</v>
      </c>
      <c r="F765" s="1">
        <v>40556</v>
      </c>
      <c r="G765">
        <v>4125733000</v>
      </c>
      <c r="H765">
        <v>3.0000000000000001E-3</v>
      </c>
      <c r="I765">
        <v>527077</v>
      </c>
      <c r="J765">
        <v>284</v>
      </c>
      <c r="K765">
        <v>14250</v>
      </c>
      <c r="L765" t="s">
        <v>33</v>
      </c>
      <c r="M765" t="s">
        <v>33</v>
      </c>
      <c r="N765" t="s">
        <v>880</v>
      </c>
      <c r="O765" t="s">
        <v>4261</v>
      </c>
      <c r="P765" t="e">
        <v>#VALUE!</v>
      </c>
      <c r="Q765" t="s">
        <v>4052</v>
      </c>
      <c r="R765" t="s">
        <v>4053</v>
      </c>
      <c r="S765" t="s">
        <v>4054</v>
      </c>
      <c r="T765">
        <v>2010</v>
      </c>
      <c r="U765" t="s">
        <v>4055</v>
      </c>
      <c r="V765" t="s">
        <v>5608</v>
      </c>
      <c r="W765" t="s">
        <v>4056</v>
      </c>
      <c r="X765">
        <v>7.5</v>
      </c>
      <c r="Y765">
        <v>329</v>
      </c>
      <c r="Z765">
        <v>19</v>
      </c>
      <c r="AA765">
        <f t="shared" si="185"/>
        <v>2</v>
      </c>
      <c r="AB765" t="s">
        <v>5446</v>
      </c>
      <c r="AC765">
        <f t="shared" si="171"/>
        <v>6</v>
      </c>
      <c r="AD765">
        <f t="shared" si="172"/>
        <v>4</v>
      </c>
      <c r="AE765">
        <f t="shared" si="173"/>
        <v>0</v>
      </c>
      <c r="AF765">
        <f t="shared" si="174"/>
        <v>1</v>
      </c>
      <c r="AG765">
        <f t="shared" si="175"/>
        <v>9.6155011188434578</v>
      </c>
      <c r="AH765">
        <f t="shared" si="176"/>
        <v>5.7218740653687803</v>
      </c>
      <c r="AI765">
        <f t="shared" si="177"/>
        <v>2.4533183400470375</v>
      </c>
      <c r="AJ765">
        <f t="shared" si="178"/>
        <v>4.153814864344529</v>
      </c>
      <c r="AK765">
        <f t="shared" si="179"/>
        <v>2.517195897949974</v>
      </c>
      <c r="AL765">
        <f t="shared" si="180"/>
        <v>1.2787536009528289</v>
      </c>
      <c r="AW765">
        <v>123</v>
      </c>
      <c r="AX765">
        <v>1</v>
      </c>
      <c r="AY765" t="s">
        <v>682</v>
      </c>
      <c r="AZ765" t="s">
        <v>683</v>
      </c>
      <c r="BA765">
        <v>30</v>
      </c>
      <c r="BB765">
        <v>688</v>
      </c>
      <c r="BC765">
        <v>6120.1767578125</v>
      </c>
      <c r="BD765">
        <v>238</v>
      </c>
      <c r="BE765">
        <v>199.89974975585901</v>
      </c>
      <c r="BF765">
        <v>1129</v>
      </c>
      <c r="BG765">
        <v>8.0190733075141907E-2</v>
      </c>
      <c r="BH765">
        <v>882.286865234375</v>
      </c>
      <c r="BI765">
        <v>194.01666259765599</v>
      </c>
      <c r="BJ765">
        <v>30</v>
      </c>
      <c r="BK765">
        <v>704</v>
      </c>
      <c r="BL765">
        <v>6149.2109375</v>
      </c>
      <c r="BM765">
        <v>248</v>
      </c>
      <c r="BN765">
        <v>315.56472778320301</v>
      </c>
      <c r="BO765">
        <v>3991</v>
      </c>
      <c r="BP765">
        <v>7.6810769736766801E-2</v>
      </c>
      <c r="BQ765">
        <v>1634.0068359375</v>
      </c>
      <c r="BR765">
        <v>194.01666259765599</v>
      </c>
      <c r="BS765">
        <f t="shared" si="181"/>
        <v>3.7867639652557012</v>
      </c>
      <c r="BT765">
        <f t="shared" si="182"/>
        <v>3.7888193909826899</v>
      </c>
      <c r="BU765">
        <f t="shared" si="183"/>
        <v>2.517195897949974</v>
      </c>
      <c r="BV765">
        <f t="shared" si="184"/>
        <v>1.2787536009528289</v>
      </c>
      <c r="BX765" t="s">
        <v>4053</v>
      </c>
      <c r="BY765" t="s">
        <v>5608</v>
      </c>
    </row>
    <row r="766" spans="2:77" x14ac:dyDescent="0.15">
      <c r="B766">
        <v>765</v>
      </c>
      <c r="C766">
        <v>2011</v>
      </c>
      <c r="D766">
        <v>65</v>
      </c>
      <c r="E766" t="s">
        <v>4057</v>
      </c>
      <c r="F766" s="1">
        <v>40591</v>
      </c>
      <c r="G766">
        <v>3953681000</v>
      </c>
      <c r="H766">
        <v>3.0000000000000001E-3</v>
      </c>
      <c r="I766">
        <v>522794</v>
      </c>
      <c r="J766">
        <v>186</v>
      </c>
      <c r="K766">
        <v>14849</v>
      </c>
      <c r="L766" t="s">
        <v>33</v>
      </c>
      <c r="M766" t="s">
        <v>33</v>
      </c>
      <c r="N766" t="s">
        <v>34</v>
      </c>
      <c r="O766" t="s">
        <v>4261</v>
      </c>
      <c r="P766">
        <v>1</v>
      </c>
      <c r="Q766" t="s">
        <v>4057</v>
      </c>
      <c r="R766" t="s">
        <v>4058</v>
      </c>
      <c r="S766" t="s">
        <v>4059</v>
      </c>
      <c r="T766">
        <v>2011</v>
      </c>
      <c r="U766" t="s">
        <v>4060</v>
      </c>
      <c r="V766" t="s">
        <v>5618</v>
      </c>
      <c r="W766" t="s">
        <v>31</v>
      </c>
      <c r="X766">
        <v>7.3</v>
      </c>
      <c r="Y766">
        <v>286</v>
      </c>
      <c r="Z766">
        <v>9</v>
      </c>
      <c r="AA766">
        <f t="shared" si="185"/>
        <v>2</v>
      </c>
      <c r="AB766" t="s">
        <v>5425</v>
      </c>
      <c r="AC766">
        <f t="shared" si="171"/>
        <v>5</v>
      </c>
      <c r="AD766">
        <f t="shared" si="172"/>
        <v>4</v>
      </c>
      <c r="AE766">
        <f t="shared" si="173"/>
        <v>0</v>
      </c>
      <c r="AF766">
        <f t="shared" si="174"/>
        <v>2</v>
      </c>
      <c r="AG766">
        <f t="shared" si="175"/>
        <v>9.5970016256431627</v>
      </c>
      <c r="AH766">
        <f t="shared" si="176"/>
        <v>5.718330594628009</v>
      </c>
      <c r="AI766">
        <f t="shared" si="177"/>
        <v>2.2695129442179165</v>
      </c>
      <c r="AJ766">
        <f t="shared" si="178"/>
        <v>4.1716972072488359</v>
      </c>
      <c r="AK766">
        <f t="shared" si="179"/>
        <v>2.4563660331290427</v>
      </c>
      <c r="AL766">
        <f t="shared" si="180"/>
        <v>0.95424250943932487</v>
      </c>
      <c r="AW766">
        <v>581</v>
      </c>
      <c r="AX766">
        <v>5</v>
      </c>
      <c r="AY766" t="s">
        <v>3080</v>
      </c>
      <c r="AZ766" t="s">
        <v>3081</v>
      </c>
      <c r="BA766">
        <v>3</v>
      </c>
      <c r="BB766">
        <v>9</v>
      </c>
      <c r="BC766">
        <v>5.5934252738952601</v>
      </c>
      <c r="BD766">
        <v>2</v>
      </c>
      <c r="BE766">
        <v>2</v>
      </c>
      <c r="BF766">
        <v>584</v>
      </c>
      <c r="BG766" s="6">
        <v>-3.9565982490330498E-8</v>
      </c>
      <c r="BH766">
        <v>0</v>
      </c>
      <c r="BI766">
        <v>0</v>
      </c>
      <c r="BJ766">
        <v>1</v>
      </c>
      <c r="BK766">
        <v>1</v>
      </c>
      <c r="BL766">
        <v>1.0458246469497701</v>
      </c>
      <c r="BM766">
        <v>0</v>
      </c>
      <c r="BN766">
        <v>0</v>
      </c>
      <c r="BO766">
        <v>10989</v>
      </c>
      <c r="BP766">
        <v>0</v>
      </c>
      <c r="BQ766">
        <v>0</v>
      </c>
      <c r="BR766">
        <v>0</v>
      </c>
      <c r="BS766">
        <f t="shared" si="181"/>
        <v>0.74767784044117314</v>
      </c>
      <c r="BT766">
        <f t="shared" si="182"/>
        <v>1.9458872632429024E-2</v>
      </c>
      <c r="BU766">
        <f t="shared" si="183"/>
        <v>2.4563660331290427</v>
      </c>
      <c r="BV766">
        <f t="shared" si="184"/>
        <v>0.95424250943932487</v>
      </c>
      <c r="BX766" t="s">
        <v>4058</v>
      </c>
      <c r="BY766" t="s">
        <v>5618</v>
      </c>
    </row>
    <row r="767" spans="2:77" x14ac:dyDescent="0.15">
      <c r="B767">
        <v>766</v>
      </c>
      <c r="C767">
        <v>2011</v>
      </c>
      <c r="D767">
        <v>66</v>
      </c>
      <c r="E767" t="s">
        <v>4061</v>
      </c>
      <c r="F767" s="1">
        <v>40752</v>
      </c>
      <c r="G767">
        <v>4161976500</v>
      </c>
      <c r="H767">
        <v>3.0000000000000001E-3</v>
      </c>
      <c r="I767">
        <v>514309</v>
      </c>
      <c r="J767">
        <v>362</v>
      </c>
      <c r="K767">
        <v>13941</v>
      </c>
      <c r="L767" t="s">
        <v>33</v>
      </c>
      <c r="M767" t="s">
        <v>33</v>
      </c>
      <c r="N767" t="s">
        <v>1144</v>
      </c>
      <c r="O767" t="s">
        <v>4261</v>
      </c>
      <c r="P767">
        <v>1</v>
      </c>
      <c r="Q767" t="s">
        <v>4061</v>
      </c>
      <c r="R767" t="s">
        <v>4062</v>
      </c>
      <c r="S767" t="s">
        <v>4063</v>
      </c>
      <c r="T767">
        <v>2011</v>
      </c>
      <c r="U767" t="s">
        <v>4064</v>
      </c>
      <c r="V767" t="s">
        <v>5617</v>
      </c>
      <c r="W767" t="s">
        <v>4065</v>
      </c>
      <c r="X767">
        <v>6.2</v>
      </c>
      <c r="Y767">
        <v>359</v>
      </c>
      <c r="Z767">
        <v>8</v>
      </c>
      <c r="AA767">
        <f t="shared" si="185"/>
        <v>2</v>
      </c>
      <c r="AB767" t="s">
        <v>5450</v>
      </c>
      <c r="AC767">
        <f t="shared" si="171"/>
        <v>1</v>
      </c>
      <c r="AD767">
        <f t="shared" si="172"/>
        <v>1</v>
      </c>
      <c r="AE767">
        <f t="shared" si="173"/>
        <v>0</v>
      </c>
      <c r="AF767">
        <f t="shared" si="174"/>
        <v>7</v>
      </c>
      <c r="AG767">
        <f t="shared" si="175"/>
        <v>9.6192996237013801</v>
      </c>
      <c r="AH767">
        <f t="shared" si="176"/>
        <v>5.7112241241969164</v>
      </c>
      <c r="AI767">
        <f t="shared" si="177"/>
        <v>2.5587085705331658</v>
      </c>
      <c r="AJ767">
        <f t="shared" si="178"/>
        <v>4.1442939271985306</v>
      </c>
      <c r="AK767">
        <f t="shared" si="179"/>
        <v>2.5550944485783189</v>
      </c>
      <c r="AL767">
        <f t="shared" si="180"/>
        <v>0.90308998699194343</v>
      </c>
      <c r="AW767">
        <v>649</v>
      </c>
      <c r="AX767">
        <v>1</v>
      </c>
      <c r="AY767" t="s">
        <v>3440</v>
      </c>
      <c r="AZ767" t="s">
        <v>3441</v>
      </c>
      <c r="BA767">
        <v>7</v>
      </c>
      <c r="BB767">
        <v>125</v>
      </c>
      <c r="BC767">
        <v>1030.56774902344</v>
      </c>
      <c r="BD767">
        <v>86</v>
      </c>
      <c r="BE767">
        <v>159.2666015625</v>
      </c>
      <c r="BF767">
        <v>1350</v>
      </c>
      <c r="BG767">
        <v>1.3498407788574701E-2</v>
      </c>
      <c r="BH767">
        <v>430.02243041992199</v>
      </c>
      <c r="BI767">
        <v>5</v>
      </c>
      <c r="BJ767">
        <v>7</v>
      </c>
      <c r="BK767">
        <v>126</v>
      </c>
      <c r="BL767">
        <v>1022.29046630859</v>
      </c>
      <c r="BM767">
        <v>87</v>
      </c>
      <c r="BN767">
        <v>256.56118774414102</v>
      </c>
      <c r="BO767">
        <v>4598</v>
      </c>
      <c r="BP767">
        <v>1.27653200179338E-2</v>
      </c>
      <c r="BQ767">
        <v>590.97644042968795</v>
      </c>
      <c r="BR767">
        <v>5</v>
      </c>
      <c r="BS767">
        <f t="shared" si="181"/>
        <v>3.0130765473620875</v>
      </c>
      <c r="BT767">
        <f t="shared" si="182"/>
        <v>3.0095743106635839</v>
      </c>
      <c r="BU767">
        <f t="shared" si="183"/>
        <v>2.5550944485783189</v>
      </c>
      <c r="BV767">
        <f t="shared" si="184"/>
        <v>0.90308998699194343</v>
      </c>
      <c r="BX767" t="s">
        <v>4062</v>
      </c>
      <c r="BY767" t="s">
        <v>5617</v>
      </c>
    </row>
    <row r="768" spans="2:77" x14ac:dyDescent="0.15">
      <c r="B768">
        <v>767</v>
      </c>
      <c r="C768">
        <v>2011</v>
      </c>
      <c r="D768">
        <v>67</v>
      </c>
      <c r="E768" t="s">
        <v>4066</v>
      </c>
      <c r="F768" s="1">
        <v>40892</v>
      </c>
      <c r="G768">
        <v>3279645000</v>
      </c>
      <c r="H768">
        <v>3.0000000000000001E-3</v>
      </c>
      <c r="I768">
        <v>496560</v>
      </c>
      <c r="J768">
        <v>327</v>
      </c>
      <c r="K768">
        <v>9584</v>
      </c>
      <c r="L768" t="s">
        <v>33</v>
      </c>
      <c r="M768" t="s">
        <v>33</v>
      </c>
      <c r="N768" t="s">
        <v>880</v>
      </c>
      <c r="O768" t="s">
        <v>4261</v>
      </c>
      <c r="P768" t="e">
        <v>#VALUE!</v>
      </c>
      <c r="Q768" t="s">
        <v>4067</v>
      </c>
      <c r="R768" t="s">
        <v>4068</v>
      </c>
      <c r="S768" t="s">
        <v>4069</v>
      </c>
      <c r="T768">
        <v>2011</v>
      </c>
      <c r="U768" t="s">
        <v>4070</v>
      </c>
      <c r="V768" t="s">
        <v>5773</v>
      </c>
      <c r="W768" t="s">
        <v>4071</v>
      </c>
      <c r="X768">
        <v>8.1</v>
      </c>
      <c r="Y768">
        <v>72</v>
      </c>
      <c r="Z768">
        <v>3</v>
      </c>
      <c r="AA768">
        <f t="shared" si="185"/>
        <v>2</v>
      </c>
      <c r="AB768" t="s">
        <v>5446</v>
      </c>
      <c r="AC768">
        <f t="shared" si="171"/>
        <v>6</v>
      </c>
      <c r="AD768">
        <f t="shared" si="172"/>
        <v>4</v>
      </c>
      <c r="AE768">
        <f t="shared" si="173"/>
        <v>1</v>
      </c>
      <c r="AF768">
        <f t="shared" si="174"/>
        <v>12</v>
      </c>
      <c r="AG768">
        <f t="shared" si="175"/>
        <v>9.5158268367345542</v>
      </c>
      <c r="AH768">
        <f t="shared" si="176"/>
        <v>5.6959717323773402</v>
      </c>
      <c r="AI768">
        <f t="shared" si="177"/>
        <v>2.514547752660286</v>
      </c>
      <c r="AJ768">
        <f t="shared" si="178"/>
        <v>3.9815468050452356</v>
      </c>
      <c r="AK768">
        <f t="shared" si="179"/>
        <v>1.8573324964312683</v>
      </c>
      <c r="AL768">
        <f t="shared" si="180"/>
        <v>0.47712125471966244</v>
      </c>
      <c r="AW768">
        <v>20</v>
      </c>
      <c r="AX768">
        <v>1</v>
      </c>
      <c r="AY768" t="s">
        <v>142</v>
      </c>
      <c r="AZ768" t="s">
        <v>144</v>
      </c>
      <c r="BA768">
        <v>18</v>
      </c>
      <c r="BB768">
        <v>421</v>
      </c>
      <c r="BC768">
        <v>3738.02612304688</v>
      </c>
      <c r="BD768">
        <v>192</v>
      </c>
      <c r="BE768">
        <v>185.94976806640599</v>
      </c>
      <c r="BF768">
        <v>1190</v>
      </c>
      <c r="BG768">
        <v>4.9002800136804602E-2</v>
      </c>
      <c r="BH768">
        <v>194.10955810546901</v>
      </c>
      <c r="BI768">
        <v>52.033340454101598</v>
      </c>
      <c r="BJ768">
        <v>18</v>
      </c>
      <c r="BK768">
        <v>428</v>
      </c>
      <c r="BL768">
        <v>3729.36328125</v>
      </c>
      <c r="BM768">
        <v>199</v>
      </c>
      <c r="BN768">
        <v>298.3046875</v>
      </c>
      <c r="BO768">
        <v>4117</v>
      </c>
      <c r="BP768">
        <v>4.6612866222858401E-2</v>
      </c>
      <c r="BQ768">
        <v>477.93981933593801</v>
      </c>
      <c r="BR768">
        <v>52.033340454101598</v>
      </c>
      <c r="BS768">
        <f t="shared" si="181"/>
        <v>3.5726423321031304</v>
      </c>
      <c r="BT768">
        <f t="shared" si="182"/>
        <v>3.5716346905100553</v>
      </c>
      <c r="BU768">
        <f t="shared" si="183"/>
        <v>1.8573324964312683</v>
      </c>
      <c r="BV768">
        <f t="shared" si="184"/>
        <v>0.47712125471966244</v>
      </c>
      <c r="BX768" t="s">
        <v>4068</v>
      </c>
      <c r="BY768" t="s">
        <v>5773</v>
      </c>
    </row>
    <row r="769" spans="2:77" x14ac:dyDescent="0.15">
      <c r="B769">
        <v>768</v>
      </c>
      <c r="C769">
        <v>2011</v>
      </c>
      <c r="D769">
        <v>68</v>
      </c>
      <c r="E769" t="s">
        <v>4072</v>
      </c>
      <c r="F769" s="1">
        <v>40710</v>
      </c>
      <c r="G769">
        <v>3622888500</v>
      </c>
      <c r="H769">
        <v>3.0000000000000001E-3</v>
      </c>
      <c r="I769">
        <v>472125</v>
      </c>
      <c r="J769">
        <v>411</v>
      </c>
      <c r="K769">
        <v>21883</v>
      </c>
      <c r="L769" t="s">
        <v>33</v>
      </c>
      <c r="M769" t="s">
        <v>33</v>
      </c>
      <c r="N769" t="s">
        <v>1144</v>
      </c>
      <c r="O769" t="s">
        <v>4261</v>
      </c>
      <c r="P769">
        <v>1</v>
      </c>
      <c r="Q769" t="s">
        <v>4072</v>
      </c>
      <c r="R769" t="s">
        <v>4073</v>
      </c>
      <c r="S769" t="s">
        <v>4074</v>
      </c>
      <c r="T769">
        <v>2011</v>
      </c>
      <c r="U769" t="s">
        <v>4075</v>
      </c>
      <c r="V769" t="s">
        <v>5714</v>
      </c>
      <c r="W769" t="s">
        <v>4076</v>
      </c>
      <c r="X769">
        <v>6</v>
      </c>
      <c r="Y769">
        <v>397</v>
      </c>
      <c r="Z769">
        <v>12</v>
      </c>
      <c r="AA769">
        <f t="shared" si="185"/>
        <v>2</v>
      </c>
      <c r="AB769" t="s">
        <v>5450</v>
      </c>
      <c r="AC769">
        <f t="shared" si="171"/>
        <v>1</v>
      </c>
      <c r="AD769">
        <f t="shared" si="172"/>
        <v>1</v>
      </c>
      <c r="AE769">
        <f t="shared" si="173"/>
        <v>0</v>
      </c>
      <c r="AF769">
        <f t="shared" si="174"/>
        <v>6</v>
      </c>
      <c r="AG769">
        <f t="shared" si="175"/>
        <v>9.5590549681554613</v>
      </c>
      <c r="AH769">
        <f t="shared" si="176"/>
        <v>5.6740569978355806</v>
      </c>
      <c r="AI769">
        <f t="shared" si="177"/>
        <v>2.6138418218760688</v>
      </c>
      <c r="AJ769">
        <f t="shared" si="178"/>
        <v>4.34010686035489</v>
      </c>
      <c r="AK769">
        <f t="shared" si="179"/>
        <v>2.5987905067631152</v>
      </c>
      <c r="AL769">
        <f t="shared" si="180"/>
        <v>1.0791812460476247</v>
      </c>
      <c r="AW769">
        <v>792</v>
      </c>
      <c r="AX769">
        <v>11</v>
      </c>
      <c r="AY769" t="s">
        <v>4192</v>
      </c>
      <c r="AZ769" t="s">
        <v>4194</v>
      </c>
      <c r="BA769">
        <v>2</v>
      </c>
      <c r="BB769">
        <v>4</v>
      </c>
      <c r="BC769">
        <v>2.8947889804840101</v>
      </c>
      <c r="BD769">
        <v>1</v>
      </c>
      <c r="BE769">
        <v>1</v>
      </c>
      <c r="BF769">
        <v>589</v>
      </c>
      <c r="BG769" s="6">
        <v>1.2126756487873499E-8</v>
      </c>
      <c r="BH769">
        <v>0</v>
      </c>
      <c r="BI769">
        <v>0</v>
      </c>
      <c r="BJ769">
        <v>1</v>
      </c>
      <c r="BK769">
        <v>1</v>
      </c>
      <c r="BL769">
        <v>1.04582500457764</v>
      </c>
      <c r="BM769">
        <v>0</v>
      </c>
      <c r="BN769">
        <v>0</v>
      </c>
      <c r="BO769">
        <v>10989</v>
      </c>
      <c r="BP769">
        <v>0</v>
      </c>
      <c r="BQ769">
        <v>0</v>
      </c>
      <c r="BR769">
        <v>0</v>
      </c>
      <c r="BS769">
        <f t="shared" si="181"/>
        <v>0.46161691073994365</v>
      </c>
      <c r="BT769">
        <f t="shared" si="182"/>
        <v>1.945902114277864E-2</v>
      </c>
      <c r="BU769">
        <f t="shared" si="183"/>
        <v>2.5987905067631152</v>
      </c>
      <c r="BV769">
        <f t="shared" si="184"/>
        <v>1.0791812460476247</v>
      </c>
      <c r="BX769" t="s">
        <v>4073</v>
      </c>
      <c r="BY769" t="s">
        <v>5714</v>
      </c>
    </row>
    <row r="770" spans="2:77" x14ac:dyDescent="0.15">
      <c r="B770">
        <v>769</v>
      </c>
      <c r="C770">
        <v>2011</v>
      </c>
      <c r="D770">
        <v>69</v>
      </c>
      <c r="E770" t="s">
        <v>4077</v>
      </c>
      <c r="F770" s="1">
        <v>40815</v>
      </c>
      <c r="G770">
        <v>3630557000</v>
      </c>
      <c r="H770">
        <v>3.0000000000000001E-3</v>
      </c>
      <c r="I770">
        <v>471547</v>
      </c>
      <c r="J770">
        <v>341</v>
      </c>
      <c r="K770">
        <v>20958</v>
      </c>
      <c r="L770" t="s">
        <v>25</v>
      </c>
      <c r="M770" t="s">
        <v>25</v>
      </c>
      <c r="N770" t="s">
        <v>4078</v>
      </c>
      <c r="O770" t="s">
        <v>4261</v>
      </c>
      <c r="P770">
        <v>1</v>
      </c>
      <c r="Q770" t="s">
        <v>4077</v>
      </c>
      <c r="R770" t="s">
        <v>4079</v>
      </c>
      <c r="T770">
        <v>2011</v>
      </c>
      <c r="U770" t="s">
        <v>4080</v>
      </c>
      <c r="V770" t="s">
        <v>5602</v>
      </c>
      <c r="W770" t="s">
        <v>31</v>
      </c>
      <c r="X770">
        <v>7.8</v>
      </c>
      <c r="Y770">
        <v>453</v>
      </c>
      <c r="Z770">
        <v>22</v>
      </c>
      <c r="AA770">
        <f t="shared" si="185"/>
        <v>1</v>
      </c>
      <c r="AB770" t="s">
        <v>5478</v>
      </c>
      <c r="AC770">
        <f t="shared" ref="AC770:AC833" si="186">VLOOKUP(AB770,$AQ$2:$AT$72,4,FALSE)</f>
        <v>10</v>
      </c>
      <c r="AD770">
        <f t="shared" ref="AD770:AD833" si="187">VLOOKUP(AB770,$AQ$2:$AU$72,5,FALSE)</f>
        <v>5</v>
      </c>
      <c r="AE770">
        <f t="shared" ref="AE770:AE833" si="188">IF(ISNUMBER(SEARCH("애니메",V770)),1,0)</f>
        <v>0</v>
      </c>
      <c r="AF770">
        <f t="shared" ref="AF770:AF833" si="189">MONTH(F770)</f>
        <v>9</v>
      </c>
      <c r="AG770">
        <f t="shared" ref="AG770:AG833" si="190">LOG(G770,10)</f>
        <v>9.5599732596006195</v>
      </c>
      <c r="AH770">
        <f t="shared" ref="AH770:AH833" si="191">LOG(I770,10)</f>
        <v>5.6735249862003281</v>
      </c>
      <c r="AI770">
        <f t="shared" ref="AI770:AI833" si="192">LOG(J770,10)</f>
        <v>2.5327543789924976</v>
      </c>
      <c r="AJ770">
        <f t="shared" ref="AJ770:AJ833" si="193">LOG(K770,10)</f>
        <v>4.3213498360212901</v>
      </c>
      <c r="AK770">
        <f t="shared" ref="AK770:AK833" si="194">LOG(Y770,10)</f>
        <v>2.6560982020128319</v>
      </c>
      <c r="AL770">
        <f t="shared" ref="AL770:AL833" si="195">LOG(Z770,10)</f>
        <v>1.3424226808222062</v>
      </c>
      <c r="AW770">
        <v>229</v>
      </c>
      <c r="AX770">
        <v>1</v>
      </c>
      <c r="AY770" t="s">
        <v>1199</v>
      </c>
      <c r="AZ770" t="s">
        <v>1201</v>
      </c>
      <c r="BA770">
        <v>12</v>
      </c>
      <c r="BB770">
        <v>254</v>
      </c>
      <c r="BC770">
        <v>2339.88720703125</v>
      </c>
      <c r="BD770">
        <v>131</v>
      </c>
      <c r="BE770">
        <v>171.61648559570301</v>
      </c>
      <c r="BF770">
        <v>1271</v>
      </c>
      <c r="BG770">
        <v>3.0728651210665699E-2</v>
      </c>
      <c r="BH770">
        <v>122.311027526855</v>
      </c>
      <c r="BI770">
        <v>21</v>
      </c>
      <c r="BJ770">
        <v>13</v>
      </c>
      <c r="BK770">
        <v>278</v>
      </c>
      <c r="BL770">
        <v>2436.96337890625</v>
      </c>
      <c r="BM770">
        <v>140</v>
      </c>
      <c r="BN770">
        <v>290.49255371093801</v>
      </c>
      <c r="BO770">
        <v>4080</v>
      </c>
      <c r="BP770">
        <v>3.0483292415738099E-2</v>
      </c>
      <c r="BQ770">
        <v>506.24679565429699</v>
      </c>
      <c r="BR770">
        <v>25</v>
      </c>
      <c r="BS770">
        <f t="shared" si="181"/>
        <v>3.3691949229893892</v>
      </c>
      <c r="BT770">
        <f t="shared" si="182"/>
        <v>3.3868490029399823</v>
      </c>
      <c r="BU770">
        <f t="shared" si="183"/>
        <v>2.6560982020128319</v>
      </c>
      <c r="BV770">
        <f t="shared" si="184"/>
        <v>1.3424226808222062</v>
      </c>
      <c r="BX770" t="s">
        <v>4079</v>
      </c>
      <c r="BY770" t="s">
        <v>5602</v>
      </c>
    </row>
    <row r="771" spans="2:77" x14ac:dyDescent="0.15">
      <c r="B771">
        <v>770</v>
      </c>
      <c r="C771">
        <v>2011</v>
      </c>
      <c r="D771">
        <v>70</v>
      </c>
      <c r="E771" t="s">
        <v>4081</v>
      </c>
      <c r="F771" s="1">
        <v>40744</v>
      </c>
      <c r="G771">
        <v>3681072000</v>
      </c>
      <c r="H771">
        <v>3.0000000000000001E-3</v>
      </c>
      <c r="I771">
        <v>465599</v>
      </c>
      <c r="J771">
        <v>379</v>
      </c>
      <c r="K771">
        <v>11690</v>
      </c>
      <c r="L771" t="s">
        <v>33</v>
      </c>
      <c r="M771" t="s">
        <v>33</v>
      </c>
      <c r="N771" t="s">
        <v>84</v>
      </c>
      <c r="O771" t="s">
        <v>4261</v>
      </c>
      <c r="P771">
        <v>1</v>
      </c>
      <c r="Q771" t="s">
        <v>4081</v>
      </c>
      <c r="R771" t="s">
        <v>4082</v>
      </c>
      <c r="S771" t="s">
        <v>4083</v>
      </c>
      <c r="T771">
        <v>2011</v>
      </c>
      <c r="U771" t="s">
        <v>4084</v>
      </c>
      <c r="V771" t="s">
        <v>5726</v>
      </c>
      <c r="W771" t="s">
        <v>4085</v>
      </c>
      <c r="X771">
        <v>8.1999999999999993</v>
      </c>
      <c r="Y771">
        <v>181</v>
      </c>
      <c r="Z771">
        <v>7</v>
      </c>
      <c r="AA771">
        <f t="shared" si="185"/>
        <v>2</v>
      </c>
      <c r="AB771" t="s">
        <v>5429</v>
      </c>
      <c r="AC771">
        <f t="shared" si="186"/>
        <v>4</v>
      </c>
      <c r="AD771">
        <f t="shared" si="187"/>
        <v>4</v>
      </c>
      <c r="AE771">
        <f t="shared" si="188"/>
        <v>1</v>
      </c>
      <c r="AF771">
        <f t="shared" si="189"/>
        <v>7</v>
      </c>
      <c r="AG771">
        <f t="shared" si="190"/>
        <v>9.5659743121211793</v>
      </c>
      <c r="AH771">
        <f t="shared" si="191"/>
        <v>5.6680120388777677</v>
      </c>
      <c r="AI771">
        <f t="shared" si="192"/>
        <v>2.5786392099680722</v>
      </c>
      <c r="AJ771">
        <f t="shared" si="193"/>
        <v>4.0678145111618402</v>
      </c>
      <c r="AK771">
        <f t="shared" si="194"/>
        <v>2.2576785748691846</v>
      </c>
      <c r="AL771">
        <f t="shared" si="195"/>
        <v>0.8450980400142567</v>
      </c>
      <c r="AW771">
        <v>331</v>
      </c>
      <c r="AX771">
        <v>1</v>
      </c>
      <c r="AY771" t="s">
        <v>1774</v>
      </c>
      <c r="AZ771" t="s">
        <v>1776</v>
      </c>
      <c r="BA771">
        <v>22</v>
      </c>
      <c r="BB771">
        <v>404</v>
      </c>
      <c r="BC771">
        <v>2787.25830078125</v>
      </c>
      <c r="BD771">
        <v>189</v>
      </c>
      <c r="BE771">
        <v>187.36647033691401</v>
      </c>
      <c r="BF771">
        <v>1190</v>
      </c>
      <c r="BG771">
        <v>3.6300145089626298E-2</v>
      </c>
      <c r="BH771">
        <v>885.84014892578102</v>
      </c>
      <c r="BI771">
        <v>131.41667175293</v>
      </c>
      <c r="BJ771">
        <v>23</v>
      </c>
      <c r="BK771">
        <v>429</v>
      </c>
      <c r="BL771">
        <v>2946.52368164063</v>
      </c>
      <c r="BM771">
        <v>200</v>
      </c>
      <c r="BN771">
        <v>295.84609985351602</v>
      </c>
      <c r="BO771">
        <v>4224</v>
      </c>
      <c r="BP771">
        <v>3.6603789776563603E-2</v>
      </c>
      <c r="BQ771">
        <v>1649.67468261719</v>
      </c>
      <c r="BR771">
        <v>146.91667175293</v>
      </c>
      <c r="BS771">
        <f t="shared" ref="BS771:BS834" si="196">LOG(BC771,10)</f>
        <v>3.4451772175134114</v>
      </c>
      <c r="BT771">
        <f t="shared" ref="BT771:BT834" si="197">LOG(BL771,10)</f>
        <v>3.4693099359332948</v>
      </c>
      <c r="BU771">
        <f t="shared" ref="BU771:BU834" si="198">LOG(Y771,10)</f>
        <v>2.2576785748691846</v>
      </c>
      <c r="BV771">
        <f t="shared" ref="BV771:BV834" si="199">LOG(Z771,10)</f>
        <v>0.8450980400142567</v>
      </c>
      <c r="BX771" t="s">
        <v>4082</v>
      </c>
      <c r="BY771" t="s">
        <v>5726</v>
      </c>
    </row>
    <row r="772" spans="2:77" x14ac:dyDescent="0.15">
      <c r="B772">
        <v>771</v>
      </c>
      <c r="C772">
        <v>2011</v>
      </c>
      <c r="D772">
        <v>71</v>
      </c>
      <c r="E772" t="s">
        <v>4086</v>
      </c>
      <c r="F772" s="1">
        <v>40584</v>
      </c>
      <c r="G772">
        <v>4828519000</v>
      </c>
      <c r="H772">
        <v>4.0000000000000001E-3</v>
      </c>
      <c r="I772">
        <v>465039</v>
      </c>
      <c r="J772">
        <v>323</v>
      </c>
      <c r="K772">
        <v>16998</v>
      </c>
      <c r="L772" t="s">
        <v>33</v>
      </c>
      <c r="M772" t="s">
        <v>1420</v>
      </c>
      <c r="N772" t="s">
        <v>2772</v>
      </c>
      <c r="O772" t="s">
        <v>4261</v>
      </c>
      <c r="P772">
        <v>1</v>
      </c>
      <c r="Q772" t="s">
        <v>4086</v>
      </c>
      <c r="R772" t="s">
        <v>4087</v>
      </c>
      <c r="S772" t="s">
        <v>4088</v>
      </c>
      <c r="T772">
        <v>2011</v>
      </c>
      <c r="U772" t="s">
        <v>4089</v>
      </c>
      <c r="V772" t="s">
        <v>5690</v>
      </c>
      <c r="W772" t="s">
        <v>4090</v>
      </c>
      <c r="X772">
        <v>6.7</v>
      </c>
      <c r="Y772">
        <v>320</v>
      </c>
      <c r="Z772">
        <v>8</v>
      </c>
      <c r="AA772">
        <f t="shared" si="185"/>
        <v>2</v>
      </c>
      <c r="AB772" t="s">
        <v>5468</v>
      </c>
      <c r="AC772">
        <f t="shared" si="186"/>
        <v>10</v>
      </c>
      <c r="AD772">
        <f t="shared" si="187"/>
        <v>5</v>
      </c>
      <c r="AE772">
        <f t="shared" si="188"/>
        <v>0</v>
      </c>
      <c r="AF772">
        <f t="shared" si="189"/>
        <v>2</v>
      </c>
      <c r="AG772">
        <f t="shared" si="190"/>
        <v>9.6838139446734512</v>
      </c>
      <c r="AH772">
        <f t="shared" si="191"/>
        <v>5.6674893760610336</v>
      </c>
      <c r="AI772">
        <f t="shared" si="192"/>
        <v>2.5092025223311025</v>
      </c>
      <c r="AJ772">
        <f t="shared" si="193"/>
        <v>4.230397824904081</v>
      </c>
      <c r="AK772">
        <f t="shared" si="194"/>
        <v>2.5051499783199058</v>
      </c>
      <c r="AL772">
        <f t="shared" si="195"/>
        <v>0.90308998699194343</v>
      </c>
      <c r="AW772">
        <v>512</v>
      </c>
      <c r="AX772">
        <v>2</v>
      </c>
      <c r="AY772" t="s">
        <v>2731</v>
      </c>
      <c r="AZ772" t="s">
        <v>2733</v>
      </c>
      <c r="BA772">
        <v>16</v>
      </c>
      <c r="BB772">
        <v>227</v>
      </c>
      <c r="BC772">
        <v>1902.14636230469</v>
      </c>
      <c r="BD772">
        <v>74</v>
      </c>
      <c r="BE772">
        <v>141.36674499511699</v>
      </c>
      <c r="BF772">
        <v>1697</v>
      </c>
      <c r="BG772">
        <v>5.2694618701934801E-2</v>
      </c>
      <c r="BH772">
        <v>961.78759765625</v>
      </c>
      <c r="BI772">
        <v>41</v>
      </c>
      <c r="BJ772">
        <v>23</v>
      </c>
      <c r="BK772">
        <v>422</v>
      </c>
      <c r="BL772">
        <v>1830.63989257813</v>
      </c>
      <c r="BM772">
        <v>176</v>
      </c>
      <c r="BN772">
        <v>328.317138671875</v>
      </c>
      <c r="BO772">
        <v>3617</v>
      </c>
      <c r="BP772">
        <v>2.2367479279637299E-2</v>
      </c>
      <c r="BQ772">
        <v>12858.9462890625</v>
      </c>
      <c r="BR772">
        <v>93.583320617675795</v>
      </c>
      <c r="BS772">
        <f t="shared" si="196"/>
        <v>3.2792439310534012</v>
      </c>
      <c r="BT772">
        <f t="shared" si="197"/>
        <v>3.2626029221021886</v>
      </c>
      <c r="BU772">
        <f t="shared" si="198"/>
        <v>2.5051499783199058</v>
      </c>
      <c r="BV772">
        <f t="shared" si="199"/>
        <v>0.90308998699194343</v>
      </c>
      <c r="BX772" t="s">
        <v>4087</v>
      </c>
      <c r="BY772" t="s">
        <v>5690</v>
      </c>
    </row>
    <row r="773" spans="2:77" x14ac:dyDescent="0.15">
      <c r="B773">
        <v>772</v>
      </c>
      <c r="C773">
        <v>2011</v>
      </c>
      <c r="D773">
        <v>72</v>
      </c>
      <c r="E773" t="s">
        <v>4091</v>
      </c>
      <c r="F773" s="1">
        <v>40556</v>
      </c>
      <c r="G773">
        <v>3277434500</v>
      </c>
      <c r="H773">
        <v>3.0000000000000001E-3</v>
      </c>
      <c r="I773">
        <v>435201</v>
      </c>
      <c r="J773">
        <v>220</v>
      </c>
      <c r="K773">
        <v>14539</v>
      </c>
      <c r="L773" t="s">
        <v>33</v>
      </c>
      <c r="M773" t="s">
        <v>33</v>
      </c>
      <c r="N773" t="s">
        <v>2322</v>
      </c>
      <c r="O773" t="s">
        <v>4261</v>
      </c>
      <c r="P773" t="e">
        <v>#VALUE!</v>
      </c>
      <c r="Q773" t="s">
        <v>4092</v>
      </c>
      <c r="R773" t="s">
        <v>4093</v>
      </c>
      <c r="S773" t="s">
        <v>4094</v>
      </c>
      <c r="T773">
        <v>2010</v>
      </c>
      <c r="U773" t="s">
        <v>4095</v>
      </c>
      <c r="V773" t="s">
        <v>5776</v>
      </c>
      <c r="W773" t="s">
        <v>4097</v>
      </c>
      <c r="X773">
        <v>5.9</v>
      </c>
      <c r="Y773">
        <v>216</v>
      </c>
      <c r="Z773">
        <v>5</v>
      </c>
      <c r="AA773">
        <f t="shared" si="185"/>
        <v>2</v>
      </c>
      <c r="AB773" t="s">
        <v>5461</v>
      </c>
      <c r="AC773">
        <f t="shared" si="186"/>
        <v>8</v>
      </c>
      <c r="AD773">
        <f t="shared" si="187"/>
        <v>5</v>
      </c>
      <c r="AE773">
        <f t="shared" si="188"/>
        <v>0</v>
      </c>
      <c r="AF773">
        <f t="shared" si="189"/>
        <v>1</v>
      </c>
      <c r="AG773">
        <f t="shared" si="190"/>
        <v>9.5155340210111472</v>
      </c>
      <c r="AH773">
        <f t="shared" si="191"/>
        <v>5.638689884608282</v>
      </c>
      <c r="AI773">
        <f t="shared" si="192"/>
        <v>2.3424226808222062</v>
      </c>
      <c r="AJ773">
        <f t="shared" si="193"/>
        <v>4.1625345365493551</v>
      </c>
      <c r="AK773">
        <f t="shared" si="194"/>
        <v>2.3344537511509307</v>
      </c>
      <c r="AL773">
        <f t="shared" si="195"/>
        <v>0.69897000433601875</v>
      </c>
      <c r="AW773">
        <v>931</v>
      </c>
      <c r="AX773">
        <v>2</v>
      </c>
      <c r="AY773" t="s">
        <v>4938</v>
      </c>
      <c r="AZ773" t="s">
        <v>4940</v>
      </c>
      <c r="BA773">
        <v>6</v>
      </c>
      <c r="BB773">
        <v>67</v>
      </c>
      <c r="BC773">
        <v>447.00787353515602</v>
      </c>
      <c r="BD773">
        <v>38</v>
      </c>
      <c r="BE773">
        <v>123.650093078613</v>
      </c>
      <c r="BF773">
        <v>1838</v>
      </c>
      <c r="BG773">
        <v>1.23107964172959E-2</v>
      </c>
      <c r="BH773">
        <v>228.65699768066401</v>
      </c>
      <c r="BI773">
        <v>6</v>
      </c>
      <c r="BJ773">
        <v>13</v>
      </c>
      <c r="BK773">
        <v>241</v>
      </c>
      <c r="BL773">
        <v>1387.93823242188</v>
      </c>
      <c r="BM773">
        <v>122</v>
      </c>
      <c r="BN773">
        <v>305.29293823242199</v>
      </c>
      <c r="BO773">
        <v>3805</v>
      </c>
      <c r="BP773">
        <v>1.7139684408903101E-2</v>
      </c>
      <c r="BQ773">
        <v>6200.7890625</v>
      </c>
      <c r="BR773">
        <v>27</v>
      </c>
      <c r="BS773">
        <f t="shared" si="196"/>
        <v>2.6503151728025323</v>
      </c>
      <c r="BT773">
        <f t="shared" si="197"/>
        <v>3.1423701390905694</v>
      </c>
      <c r="BU773">
        <f t="shared" si="198"/>
        <v>2.3344537511509307</v>
      </c>
      <c r="BV773">
        <f t="shared" si="199"/>
        <v>0.69897000433601875</v>
      </c>
      <c r="BX773" t="s">
        <v>4093</v>
      </c>
      <c r="BY773" t="s">
        <v>5776</v>
      </c>
    </row>
    <row r="774" spans="2:77" x14ac:dyDescent="0.15">
      <c r="B774">
        <v>773</v>
      </c>
      <c r="C774">
        <v>2011</v>
      </c>
      <c r="D774">
        <v>73</v>
      </c>
      <c r="E774" t="s">
        <v>4098</v>
      </c>
      <c r="F774" s="1">
        <v>40703</v>
      </c>
      <c r="G774">
        <v>3264596000</v>
      </c>
      <c r="H774">
        <v>3.0000000000000001E-3</v>
      </c>
      <c r="I774">
        <v>430936</v>
      </c>
      <c r="J774">
        <v>377</v>
      </c>
      <c r="K774">
        <v>19894</v>
      </c>
      <c r="L774" t="s">
        <v>25</v>
      </c>
      <c r="M774" t="s">
        <v>25</v>
      </c>
      <c r="N774" t="s">
        <v>26</v>
      </c>
      <c r="O774" t="s">
        <v>4261</v>
      </c>
      <c r="P774">
        <v>1</v>
      </c>
      <c r="Q774" t="s">
        <v>4098</v>
      </c>
      <c r="R774" t="s">
        <v>4099</v>
      </c>
      <c r="T774">
        <v>2011</v>
      </c>
      <c r="U774" t="s">
        <v>4100</v>
      </c>
      <c r="V774" t="s">
        <v>5650</v>
      </c>
      <c r="W774" t="s">
        <v>31</v>
      </c>
      <c r="X774">
        <v>7.2</v>
      </c>
      <c r="Y774">
        <v>428</v>
      </c>
      <c r="Z774">
        <v>20</v>
      </c>
      <c r="AA774">
        <f t="shared" si="185"/>
        <v>1</v>
      </c>
      <c r="AB774" t="s">
        <v>5424</v>
      </c>
      <c r="AC774">
        <f t="shared" si="186"/>
        <v>2</v>
      </c>
      <c r="AD774">
        <f t="shared" si="187"/>
        <v>2</v>
      </c>
      <c r="AE774">
        <f t="shared" si="188"/>
        <v>0</v>
      </c>
      <c r="AF774">
        <f t="shared" si="189"/>
        <v>6</v>
      </c>
      <c r="AG774">
        <f t="shared" si="190"/>
        <v>9.5138294441634077</v>
      </c>
      <c r="AH774">
        <f t="shared" si="191"/>
        <v>5.6344127761683866</v>
      </c>
      <c r="AI774">
        <f t="shared" si="192"/>
        <v>2.5763413502057926</v>
      </c>
      <c r="AJ774">
        <f t="shared" si="193"/>
        <v>4.2987221136057068</v>
      </c>
      <c r="AK774">
        <f t="shared" si="194"/>
        <v>2.6314437690131718</v>
      </c>
      <c r="AL774">
        <f t="shared" si="195"/>
        <v>1.301029995663981</v>
      </c>
      <c r="AW774">
        <v>430</v>
      </c>
      <c r="AX774">
        <v>2</v>
      </c>
      <c r="AY774" t="s">
        <v>2316</v>
      </c>
      <c r="AZ774" t="s">
        <v>2318</v>
      </c>
      <c r="BA774">
        <v>11</v>
      </c>
      <c r="BB774">
        <v>131</v>
      </c>
      <c r="BC774">
        <v>643.93426513671898</v>
      </c>
      <c r="BD774">
        <v>70</v>
      </c>
      <c r="BE774">
        <v>138.63339233398401</v>
      </c>
      <c r="BF774">
        <v>1700</v>
      </c>
      <c r="BG774">
        <v>1.7578558996319799E-2</v>
      </c>
      <c r="BH774">
        <v>635.18701171875</v>
      </c>
      <c r="BI774">
        <v>29.5</v>
      </c>
      <c r="BJ774">
        <v>11</v>
      </c>
      <c r="BK774">
        <v>140</v>
      </c>
      <c r="BL774">
        <v>51.877189636230497</v>
      </c>
      <c r="BM774">
        <v>77</v>
      </c>
      <c r="BN774">
        <v>266.90179443359398</v>
      </c>
      <c r="BO774">
        <v>4271</v>
      </c>
      <c r="BP774">
        <v>3.3284744131378802E-4</v>
      </c>
      <c r="BQ774">
        <v>942.30218505859398</v>
      </c>
      <c r="BR774">
        <v>29.3333339691162</v>
      </c>
      <c r="BS774">
        <f t="shared" si="196"/>
        <v>2.8088415354568737</v>
      </c>
      <c r="BT774">
        <f t="shared" si="197"/>
        <v>1.7149764408404029</v>
      </c>
      <c r="BU774">
        <f t="shared" si="198"/>
        <v>2.6314437690131718</v>
      </c>
      <c r="BV774">
        <f t="shared" si="199"/>
        <v>1.301029995663981</v>
      </c>
      <c r="BX774" t="s">
        <v>4099</v>
      </c>
      <c r="BY774" t="s">
        <v>5650</v>
      </c>
    </row>
    <row r="775" spans="2:77" x14ac:dyDescent="0.15">
      <c r="B775">
        <v>774</v>
      </c>
      <c r="C775">
        <v>2011</v>
      </c>
      <c r="D775">
        <v>74</v>
      </c>
      <c r="E775" t="s">
        <v>4101</v>
      </c>
      <c r="F775" s="1">
        <v>40605</v>
      </c>
      <c r="G775">
        <v>3043816000</v>
      </c>
      <c r="H775">
        <v>3.0000000000000001E-3</v>
      </c>
      <c r="I775">
        <v>430001</v>
      </c>
      <c r="J775">
        <v>314</v>
      </c>
      <c r="K775">
        <v>15179</v>
      </c>
      <c r="L775" t="s">
        <v>33</v>
      </c>
      <c r="M775" t="s">
        <v>33</v>
      </c>
      <c r="N775" t="s">
        <v>1144</v>
      </c>
      <c r="O775" t="s">
        <v>4261</v>
      </c>
      <c r="P775">
        <v>1</v>
      </c>
      <c r="Q775" t="s">
        <v>4101</v>
      </c>
      <c r="R775" t="s">
        <v>4102</v>
      </c>
      <c r="S775" t="s">
        <v>4103</v>
      </c>
      <c r="T775">
        <v>2011</v>
      </c>
      <c r="U775" t="s">
        <v>4104</v>
      </c>
      <c r="V775" t="s">
        <v>5777</v>
      </c>
      <c r="W775" t="s">
        <v>4106</v>
      </c>
      <c r="X775">
        <v>6.1</v>
      </c>
      <c r="Y775">
        <v>130</v>
      </c>
      <c r="Z775">
        <v>5</v>
      </c>
      <c r="AA775">
        <f t="shared" si="185"/>
        <v>2</v>
      </c>
      <c r="AB775" t="s">
        <v>5450</v>
      </c>
      <c r="AC775">
        <f t="shared" si="186"/>
        <v>1</v>
      </c>
      <c r="AD775">
        <f t="shared" si="187"/>
        <v>1</v>
      </c>
      <c r="AE775">
        <f t="shared" si="188"/>
        <v>1</v>
      </c>
      <c r="AF775">
        <f t="shared" si="189"/>
        <v>3</v>
      </c>
      <c r="AG775">
        <f t="shared" si="190"/>
        <v>9.4834183956018432</v>
      </c>
      <c r="AH775">
        <f t="shared" si="191"/>
        <v>5.6334694655655788</v>
      </c>
      <c r="AI775">
        <f t="shared" si="192"/>
        <v>2.4969296480732144</v>
      </c>
      <c r="AJ775">
        <f t="shared" si="193"/>
        <v>4.1812431609674086</v>
      </c>
      <c r="AK775">
        <f t="shared" si="194"/>
        <v>2.1139433523068365</v>
      </c>
      <c r="AL775">
        <f t="shared" si="195"/>
        <v>0.69897000433601875</v>
      </c>
      <c r="AW775">
        <v>339</v>
      </c>
      <c r="AX775">
        <v>1</v>
      </c>
      <c r="AY775" t="s">
        <v>1814</v>
      </c>
      <c r="AZ775" t="s">
        <v>1816</v>
      </c>
      <c r="BA775">
        <v>18</v>
      </c>
      <c r="BB775">
        <v>377</v>
      </c>
      <c r="BC775">
        <v>3373.75268554688</v>
      </c>
      <c r="BD775">
        <v>170</v>
      </c>
      <c r="BE775">
        <v>181.78315734863301</v>
      </c>
      <c r="BF775">
        <v>1218</v>
      </c>
      <c r="BG775">
        <v>4.4250067323446302E-2</v>
      </c>
      <c r="BH775">
        <v>249.95509338378901</v>
      </c>
      <c r="BI775">
        <v>37.666667938232401</v>
      </c>
      <c r="BJ775">
        <v>18</v>
      </c>
      <c r="BK775">
        <v>382</v>
      </c>
      <c r="BL775">
        <v>3456.125</v>
      </c>
      <c r="BM775">
        <v>174</v>
      </c>
      <c r="BN775">
        <v>293.83047485351602</v>
      </c>
      <c r="BO775">
        <v>4136</v>
      </c>
      <c r="BP775">
        <v>4.3242312967777301E-2</v>
      </c>
      <c r="BQ775">
        <v>654.96502685546898</v>
      </c>
      <c r="BR775">
        <v>37.666667938232401</v>
      </c>
      <c r="BS775">
        <f t="shared" si="196"/>
        <v>3.5281132432682338</v>
      </c>
      <c r="BT775">
        <f t="shared" si="197"/>
        <v>3.5385894415118648</v>
      </c>
      <c r="BU775">
        <f t="shared" si="198"/>
        <v>2.1139433523068365</v>
      </c>
      <c r="BV775">
        <f t="shared" si="199"/>
        <v>0.69897000433601875</v>
      </c>
      <c r="BX775" t="s">
        <v>4102</v>
      </c>
      <c r="BY775" t="s">
        <v>5777</v>
      </c>
    </row>
    <row r="776" spans="2:77" x14ac:dyDescent="0.15">
      <c r="B776">
        <v>775</v>
      </c>
      <c r="C776">
        <v>2011</v>
      </c>
      <c r="D776">
        <v>75</v>
      </c>
      <c r="E776" t="s">
        <v>4107</v>
      </c>
      <c r="F776" s="1">
        <v>40857</v>
      </c>
      <c r="G776">
        <v>2941601500</v>
      </c>
      <c r="H776">
        <v>2E-3</v>
      </c>
      <c r="I776">
        <v>423915</v>
      </c>
      <c r="J776">
        <v>323</v>
      </c>
      <c r="K776">
        <v>19288</v>
      </c>
      <c r="L776" t="s">
        <v>25</v>
      </c>
      <c r="M776" t="s">
        <v>25</v>
      </c>
      <c r="N776" t="s">
        <v>4108</v>
      </c>
      <c r="O776" t="s">
        <v>4261</v>
      </c>
      <c r="P776">
        <v>1</v>
      </c>
      <c r="Q776" t="s">
        <v>4107</v>
      </c>
      <c r="R776" t="s">
        <v>4109</v>
      </c>
      <c r="S776" t="s">
        <v>4110</v>
      </c>
      <c r="T776">
        <v>2011</v>
      </c>
      <c r="U776" t="s">
        <v>4111</v>
      </c>
      <c r="V776" t="s">
        <v>5652</v>
      </c>
      <c r="W776" t="s">
        <v>4112</v>
      </c>
      <c r="X776">
        <v>7.4</v>
      </c>
      <c r="Y776">
        <v>400</v>
      </c>
      <c r="Z776">
        <v>24</v>
      </c>
      <c r="AA776">
        <f t="shared" si="185"/>
        <v>1</v>
      </c>
      <c r="AB776" t="s">
        <v>5479</v>
      </c>
      <c r="AC776">
        <f t="shared" si="186"/>
        <v>10</v>
      </c>
      <c r="AD776">
        <f t="shared" si="187"/>
        <v>5</v>
      </c>
      <c r="AE776">
        <f t="shared" si="188"/>
        <v>0</v>
      </c>
      <c r="AF776">
        <f t="shared" si="189"/>
        <v>11</v>
      </c>
      <c r="AG776">
        <f t="shared" si="190"/>
        <v>9.468583838319045</v>
      </c>
      <c r="AH776">
        <f t="shared" si="191"/>
        <v>5.6272787841123879</v>
      </c>
      <c r="AI776">
        <f t="shared" si="192"/>
        <v>2.5092025223311025</v>
      </c>
      <c r="AJ776">
        <f t="shared" si="193"/>
        <v>4.2852871973693967</v>
      </c>
      <c r="AK776">
        <f t="shared" si="194"/>
        <v>2.6020599913279621</v>
      </c>
      <c r="AL776">
        <f t="shared" si="195"/>
        <v>1.3802112417116059</v>
      </c>
      <c r="AW776">
        <v>934</v>
      </c>
      <c r="AX776">
        <v>1</v>
      </c>
      <c r="AY776" t="s">
        <v>4952</v>
      </c>
      <c r="AZ776" t="s">
        <v>4954</v>
      </c>
      <c r="BA776">
        <v>8</v>
      </c>
      <c r="BB776">
        <v>134</v>
      </c>
      <c r="BC776">
        <v>1015.13415527344</v>
      </c>
      <c r="BD776">
        <v>94</v>
      </c>
      <c r="BE776">
        <v>161.033203125</v>
      </c>
      <c r="BF776">
        <v>1341</v>
      </c>
      <c r="BG776">
        <v>1.3258084654807999E-2</v>
      </c>
      <c r="BH776">
        <v>32.3231811523438</v>
      </c>
      <c r="BI776">
        <v>9</v>
      </c>
      <c r="BJ776">
        <v>8</v>
      </c>
      <c r="BK776">
        <v>136</v>
      </c>
      <c r="BL776">
        <v>1039.82360839844</v>
      </c>
      <c r="BM776">
        <v>96</v>
      </c>
      <c r="BN776">
        <v>263.41598510742199</v>
      </c>
      <c r="BO776">
        <v>4473</v>
      </c>
      <c r="BP776">
        <v>1.2953056022524801E-2</v>
      </c>
      <c r="BQ776">
        <v>48.541534423828097</v>
      </c>
      <c r="BR776">
        <v>9</v>
      </c>
      <c r="BS776">
        <f t="shared" si="196"/>
        <v>3.006523440323055</v>
      </c>
      <c r="BT776">
        <f t="shared" si="197"/>
        <v>3.0169596735330049</v>
      </c>
      <c r="BU776">
        <f t="shared" si="198"/>
        <v>2.6020599913279621</v>
      </c>
      <c r="BV776">
        <f t="shared" si="199"/>
        <v>1.3802112417116059</v>
      </c>
      <c r="BX776" t="s">
        <v>4109</v>
      </c>
      <c r="BY776" t="s">
        <v>5652</v>
      </c>
    </row>
    <row r="777" spans="2:77" x14ac:dyDescent="0.15">
      <c r="B777">
        <v>776</v>
      </c>
      <c r="C777">
        <v>2011</v>
      </c>
      <c r="D777">
        <v>76</v>
      </c>
      <c r="E777" t="s">
        <v>4113</v>
      </c>
      <c r="F777" s="1">
        <v>40612</v>
      </c>
      <c r="G777">
        <v>3020062500</v>
      </c>
      <c r="H777">
        <v>3.0000000000000001E-3</v>
      </c>
      <c r="I777">
        <v>402876</v>
      </c>
      <c r="J777">
        <v>290</v>
      </c>
      <c r="K777">
        <v>21341</v>
      </c>
      <c r="L777" t="s">
        <v>25</v>
      </c>
      <c r="M777" t="s">
        <v>25</v>
      </c>
      <c r="N777" t="s">
        <v>713</v>
      </c>
      <c r="O777" t="s">
        <v>4261</v>
      </c>
      <c r="P777">
        <v>1</v>
      </c>
      <c r="Q777" t="s">
        <v>4113</v>
      </c>
      <c r="R777" t="s">
        <v>4114</v>
      </c>
      <c r="S777" t="s">
        <v>4115</v>
      </c>
      <c r="T777">
        <v>2011</v>
      </c>
      <c r="U777" t="s">
        <v>4116</v>
      </c>
      <c r="V777" t="s">
        <v>5615</v>
      </c>
      <c r="W777" t="s">
        <v>31</v>
      </c>
      <c r="X777">
        <v>7</v>
      </c>
      <c r="Y777">
        <v>322</v>
      </c>
      <c r="Z777">
        <v>10</v>
      </c>
      <c r="AA777">
        <f t="shared" si="185"/>
        <v>1</v>
      </c>
      <c r="AB777" t="s">
        <v>5443</v>
      </c>
      <c r="AC777">
        <f t="shared" si="186"/>
        <v>3</v>
      </c>
      <c r="AD777">
        <f t="shared" si="187"/>
        <v>3</v>
      </c>
      <c r="AE777">
        <f t="shared" si="188"/>
        <v>0</v>
      </c>
      <c r="AF777">
        <f t="shared" si="189"/>
        <v>3</v>
      </c>
      <c r="AG777">
        <f t="shared" si="190"/>
        <v>9.480015930746637</v>
      </c>
      <c r="AH777">
        <f t="shared" si="191"/>
        <v>5.6051713965072167</v>
      </c>
      <c r="AI777">
        <f t="shared" si="192"/>
        <v>2.4623979978989556</v>
      </c>
      <c r="AJ777">
        <f t="shared" si="193"/>
        <v>4.3292147658057241</v>
      </c>
      <c r="AK777">
        <f t="shared" si="194"/>
        <v>2.5078558716958308</v>
      </c>
      <c r="AL777">
        <f t="shared" si="195"/>
        <v>1</v>
      </c>
      <c r="AW777">
        <v>232</v>
      </c>
      <c r="AX777">
        <v>1</v>
      </c>
      <c r="AY777" t="s">
        <v>1213</v>
      </c>
      <c r="AZ777" t="s">
        <v>1215</v>
      </c>
      <c r="BA777">
        <v>15</v>
      </c>
      <c r="BB777">
        <v>313</v>
      </c>
      <c r="BC777">
        <v>2296.79711914063</v>
      </c>
      <c r="BD777">
        <v>155</v>
      </c>
      <c r="BE777">
        <v>177.86647033691401</v>
      </c>
      <c r="BF777">
        <v>1235</v>
      </c>
      <c r="BG777">
        <v>2.99645699560642E-2</v>
      </c>
      <c r="BH777">
        <v>164.99264526367199</v>
      </c>
      <c r="BI777">
        <v>30.25</v>
      </c>
      <c r="BJ777">
        <v>15</v>
      </c>
      <c r="BK777">
        <v>318</v>
      </c>
      <c r="BL777">
        <v>2286.68432617188</v>
      </c>
      <c r="BM777">
        <v>160</v>
      </c>
      <c r="BN777">
        <v>284.891357421875</v>
      </c>
      <c r="BO777">
        <v>4261</v>
      </c>
      <c r="BP777">
        <v>2.84423828125E-2</v>
      </c>
      <c r="BQ777">
        <v>301.10769653320301</v>
      </c>
      <c r="BR777">
        <v>30.25</v>
      </c>
      <c r="BS777">
        <f t="shared" si="196"/>
        <v>3.3611226347557288</v>
      </c>
      <c r="BT777">
        <f t="shared" si="197"/>
        <v>3.359206214950377</v>
      </c>
      <c r="BU777">
        <f t="shared" si="198"/>
        <v>2.5078558716958308</v>
      </c>
      <c r="BV777">
        <f t="shared" si="199"/>
        <v>1</v>
      </c>
      <c r="BX777" t="s">
        <v>4114</v>
      </c>
      <c r="BY777" t="s">
        <v>5615</v>
      </c>
    </row>
    <row r="778" spans="2:77" x14ac:dyDescent="0.15">
      <c r="B778">
        <v>777</v>
      </c>
      <c r="C778">
        <v>2011</v>
      </c>
      <c r="D778">
        <v>77</v>
      </c>
      <c r="E778" t="s">
        <v>4117</v>
      </c>
      <c r="F778" s="1">
        <v>40605</v>
      </c>
      <c r="G778">
        <v>2862234500</v>
      </c>
      <c r="H778">
        <v>2E-3</v>
      </c>
      <c r="I778">
        <v>373344</v>
      </c>
      <c r="J778">
        <v>371</v>
      </c>
      <c r="K778">
        <v>18872</v>
      </c>
      <c r="L778" t="s">
        <v>33</v>
      </c>
      <c r="M778" t="s">
        <v>33</v>
      </c>
      <c r="N778" t="s">
        <v>1710</v>
      </c>
      <c r="O778" t="s">
        <v>4261</v>
      </c>
      <c r="P778">
        <v>1</v>
      </c>
      <c r="Q778" t="s">
        <v>4117</v>
      </c>
      <c r="R778" t="s">
        <v>4118</v>
      </c>
      <c r="S778" t="s">
        <v>4119</v>
      </c>
      <c r="T778">
        <v>2011</v>
      </c>
      <c r="U778" t="s">
        <v>4120</v>
      </c>
      <c r="V778" t="s">
        <v>5778</v>
      </c>
      <c r="W778" t="s">
        <v>4122</v>
      </c>
      <c r="X778">
        <v>6.4</v>
      </c>
      <c r="Y778">
        <v>257</v>
      </c>
      <c r="Z778">
        <v>10</v>
      </c>
      <c r="AA778">
        <f t="shared" si="185"/>
        <v>2</v>
      </c>
      <c r="AB778" t="s">
        <v>5455</v>
      </c>
      <c r="AC778">
        <f t="shared" si="186"/>
        <v>9</v>
      </c>
      <c r="AD778">
        <f t="shared" si="187"/>
        <v>4</v>
      </c>
      <c r="AE778">
        <f t="shared" si="188"/>
        <v>0</v>
      </c>
      <c r="AF778">
        <f t="shared" si="189"/>
        <v>3</v>
      </c>
      <c r="AG778">
        <f t="shared" si="190"/>
        <v>9.4567052121924444</v>
      </c>
      <c r="AH778">
        <f t="shared" si="191"/>
        <v>5.5721091761870278</v>
      </c>
      <c r="AI778">
        <f t="shared" si="192"/>
        <v>2.5693739096150456</v>
      </c>
      <c r="AJ778">
        <f t="shared" si="193"/>
        <v>4.2758179278775383</v>
      </c>
      <c r="AK778">
        <f t="shared" si="194"/>
        <v>2.4099331233312946</v>
      </c>
      <c r="AL778">
        <f t="shared" si="195"/>
        <v>1</v>
      </c>
      <c r="AW778">
        <v>780</v>
      </c>
      <c r="AX778">
        <v>5</v>
      </c>
      <c r="AY778" t="s">
        <v>4133</v>
      </c>
      <c r="AZ778" t="s">
        <v>4134</v>
      </c>
      <c r="BA778">
        <v>1</v>
      </c>
      <c r="BB778">
        <v>1</v>
      </c>
      <c r="BC778">
        <v>1.1828045845031701</v>
      </c>
      <c r="BD778">
        <v>0</v>
      </c>
      <c r="BE778">
        <v>0</v>
      </c>
      <c r="BF778">
        <v>594</v>
      </c>
      <c r="BG778" s="6">
        <v>-1.6920731485736302E-30</v>
      </c>
      <c r="BH778">
        <v>0</v>
      </c>
      <c r="BI778">
        <v>0</v>
      </c>
      <c r="BJ778">
        <v>3</v>
      </c>
      <c r="BK778">
        <v>9</v>
      </c>
      <c r="BL778">
        <v>3.45405220985413</v>
      </c>
      <c r="BM778">
        <v>2</v>
      </c>
      <c r="BN778">
        <v>2</v>
      </c>
      <c r="BO778">
        <v>10969</v>
      </c>
      <c r="BP778">
        <v>0</v>
      </c>
      <c r="BQ778">
        <v>0</v>
      </c>
      <c r="BR778">
        <v>0</v>
      </c>
      <c r="BS778">
        <f t="shared" si="196"/>
        <v>7.2912999165350267E-2</v>
      </c>
      <c r="BT778">
        <f t="shared" si="197"/>
        <v>0.53832889787538341</v>
      </c>
      <c r="BU778">
        <f t="shared" si="198"/>
        <v>2.4099331233312946</v>
      </c>
      <c r="BV778">
        <f t="shared" si="199"/>
        <v>1</v>
      </c>
      <c r="BX778" t="s">
        <v>4118</v>
      </c>
      <c r="BY778" t="s">
        <v>5778</v>
      </c>
    </row>
    <row r="779" spans="2:77" x14ac:dyDescent="0.15">
      <c r="B779">
        <v>778</v>
      </c>
      <c r="C779">
        <v>2011</v>
      </c>
      <c r="D779">
        <v>78</v>
      </c>
      <c r="E779" t="s">
        <v>4123</v>
      </c>
      <c r="F779" s="1">
        <v>40619</v>
      </c>
      <c r="G779">
        <v>2728562500</v>
      </c>
      <c r="H779">
        <v>2E-3</v>
      </c>
      <c r="I779">
        <v>362572</v>
      </c>
      <c r="J779">
        <v>249</v>
      </c>
      <c r="K779">
        <v>20020</v>
      </c>
      <c r="L779" t="s">
        <v>33</v>
      </c>
      <c r="M779" t="s">
        <v>3529</v>
      </c>
      <c r="N779" t="s">
        <v>34</v>
      </c>
      <c r="O779" t="s">
        <v>4261</v>
      </c>
      <c r="P779">
        <v>1</v>
      </c>
      <c r="Q779" t="s">
        <v>4123</v>
      </c>
      <c r="R779" t="s">
        <v>4124</v>
      </c>
      <c r="S779" t="s">
        <v>4125</v>
      </c>
      <c r="T779">
        <v>2011</v>
      </c>
      <c r="U779" t="s">
        <v>4126</v>
      </c>
      <c r="V779" t="s">
        <v>5733</v>
      </c>
      <c r="W779" t="s">
        <v>4127</v>
      </c>
      <c r="X779">
        <v>6.3</v>
      </c>
      <c r="Y779">
        <v>272</v>
      </c>
      <c r="Z779">
        <v>8</v>
      </c>
      <c r="AA779">
        <f t="shared" si="185"/>
        <v>2</v>
      </c>
      <c r="AB779" t="s">
        <v>5425</v>
      </c>
      <c r="AC779">
        <f t="shared" si="186"/>
        <v>5</v>
      </c>
      <c r="AD779">
        <f t="shared" si="187"/>
        <v>4</v>
      </c>
      <c r="AE779">
        <f t="shared" si="188"/>
        <v>0</v>
      </c>
      <c r="AF779">
        <f t="shared" si="189"/>
        <v>3</v>
      </c>
      <c r="AG779">
        <f t="shared" si="190"/>
        <v>9.4359339061104581</v>
      </c>
      <c r="AH779">
        <f t="shared" si="191"/>
        <v>5.5593942622111578</v>
      </c>
      <c r="AI779">
        <f t="shared" si="192"/>
        <v>2.3961993470957359</v>
      </c>
      <c r="AJ779">
        <f t="shared" si="193"/>
        <v>4.3014640731432987</v>
      </c>
      <c r="AK779">
        <f t="shared" si="194"/>
        <v>2.4345689040341987</v>
      </c>
      <c r="AL779">
        <f t="shared" si="195"/>
        <v>0.90308998699194343</v>
      </c>
      <c r="AW779">
        <v>1000</v>
      </c>
      <c r="AX779">
        <v>5</v>
      </c>
      <c r="AY779" t="s">
        <v>5264</v>
      </c>
      <c r="AZ779" t="s">
        <v>5265</v>
      </c>
      <c r="BA779">
        <v>1</v>
      </c>
      <c r="BB779">
        <v>1</v>
      </c>
      <c r="BC779">
        <v>1.1828042268753101</v>
      </c>
      <c r="BD779">
        <v>0</v>
      </c>
      <c r="BE779">
        <v>0</v>
      </c>
      <c r="BF779">
        <v>594</v>
      </c>
      <c r="BG779" s="6">
        <v>-9.1112412907376705E-30</v>
      </c>
      <c r="BH779">
        <v>0</v>
      </c>
      <c r="BI779">
        <v>0</v>
      </c>
      <c r="BJ779">
        <v>3</v>
      </c>
      <c r="BK779">
        <v>9</v>
      </c>
      <c r="BL779">
        <v>3.45405101776123</v>
      </c>
      <c r="BM779">
        <v>2</v>
      </c>
      <c r="BN779">
        <v>2</v>
      </c>
      <c r="BO779">
        <v>10969</v>
      </c>
      <c r="BP779">
        <v>0</v>
      </c>
      <c r="BQ779">
        <v>0</v>
      </c>
      <c r="BR779">
        <v>0</v>
      </c>
      <c r="BS779">
        <f t="shared" si="196"/>
        <v>7.291286785386257E-2</v>
      </c>
      <c r="BT779">
        <f t="shared" si="197"/>
        <v>0.53832874798782337</v>
      </c>
      <c r="BU779">
        <f t="shared" si="198"/>
        <v>2.4345689040341987</v>
      </c>
      <c r="BV779">
        <f t="shared" si="199"/>
        <v>0.90308998699194343</v>
      </c>
      <c r="BX779" t="s">
        <v>4124</v>
      </c>
      <c r="BY779" t="s">
        <v>5733</v>
      </c>
    </row>
    <row r="780" spans="2:77" x14ac:dyDescent="0.15">
      <c r="B780">
        <v>779</v>
      </c>
      <c r="C780">
        <v>2011</v>
      </c>
      <c r="D780">
        <v>79</v>
      </c>
      <c r="E780" t="s">
        <v>4128</v>
      </c>
      <c r="F780" s="1">
        <v>40849</v>
      </c>
      <c r="G780">
        <v>2705566500</v>
      </c>
      <c r="H780">
        <v>2E-3</v>
      </c>
      <c r="I780">
        <v>360045</v>
      </c>
      <c r="J780">
        <v>387</v>
      </c>
      <c r="K780">
        <v>19564</v>
      </c>
      <c r="L780" t="s">
        <v>25</v>
      </c>
      <c r="M780" t="s">
        <v>25</v>
      </c>
      <c r="N780" t="s">
        <v>1949</v>
      </c>
      <c r="O780" t="s">
        <v>4261</v>
      </c>
      <c r="P780">
        <v>1</v>
      </c>
      <c r="Q780" t="s">
        <v>4128</v>
      </c>
      <c r="R780" t="s">
        <v>4129</v>
      </c>
      <c r="T780">
        <v>2011</v>
      </c>
      <c r="U780" t="s">
        <v>4130</v>
      </c>
      <c r="V780" t="s">
        <v>5608</v>
      </c>
      <c r="W780" t="s">
        <v>4131</v>
      </c>
      <c r="X780">
        <v>8.1999999999999993</v>
      </c>
      <c r="Y780">
        <v>442</v>
      </c>
      <c r="Z780">
        <v>21</v>
      </c>
      <c r="AA780">
        <f t="shared" si="185"/>
        <v>1</v>
      </c>
      <c r="AB780" t="s">
        <v>5456</v>
      </c>
      <c r="AC780">
        <f t="shared" si="186"/>
        <v>10</v>
      </c>
      <c r="AD780">
        <f t="shared" si="187"/>
        <v>5</v>
      </c>
      <c r="AE780">
        <f t="shared" si="188"/>
        <v>0</v>
      </c>
      <c r="AF780">
        <f t="shared" si="189"/>
        <v>11</v>
      </c>
      <c r="AG780">
        <f t="shared" si="190"/>
        <v>9.4322582129047543</v>
      </c>
      <c r="AH780">
        <f t="shared" si="191"/>
        <v>5.5563567841848815</v>
      </c>
      <c r="AI780">
        <f t="shared" si="192"/>
        <v>2.5877109650189114</v>
      </c>
      <c r="AJ780">
        <f t="shared" si="193"/>
        <v>4.2914576541492444</v>
      </c>
      <c r="AK780">
        <f t="shared" si="194"/>
        <v>2.6454222693490914</v>
      </c>
      <c r="AL780">
        <f t="shared" si="195"/>
        <v>1.3222192947339191</v>
      </c>
      <c r="AW780">
        <v>898</v>
      </c>
      <c r="AX780">
        <v>5</v>
      </c>
      <c r="AY780" t="s">
        <v>4744</v>
      </c>
      <c r="AZ780" t="s">
        <v>4746</v>
      </c>
      <c r="BA780">
        <v>5</v>
      </c>
      <c r="BB780">
        <v>26</v>
      </c>
      <c r="BC780">
        <v>32.213535308837898</v>
      </c>
      <c r="BD780">
        <v>11</v>
      </c>
      <c r="BE780">
        <v>9.75</v>
      </c>
      <c r="BF780">
        <v>526</v>
      </c>
      <c r="BG780" s="6">
        <v>-1.3401459497686101E-8</v>
      </c>
      <c r="BH780">
        <v>22.333335876464801</v>
      </c>
      <c r="BI780">
        <v>3</v>
      </c>
      <c r="BJ780">
        <v>3</v>
      </c>
      <c r="BK780">
        <v>9</v>
      </c>
      <c r="BL780">
        <v>3.45405101776123</v>
      </c>
      <c r="BM780">
        <v>2</v>
      </c>
      <c r="BN780">
        <v>2</v>
      </c>
      <c r="BO780">
        <v>10969</v>
      </c>
      <c r="BP780">
        <v>0</v>
      </c>
      <c r="BQ780">
        <v>0</v>
      </c>
      <c r="BR780">
        <v>0</v>
      </c>
      <c r="BS780">
        <f t="shared" si="196"/>
        <v>1.5080383895470086</v>
      </c>
      <c r="BT780">
        <f t="shared" si="197"/>
        <v>0.53832874798782337</v>
      </c>
      <c r="BU780">
        <f t="shared" si="198"/>
        <v>2.6454222693490914</v>
      </c>
      <c r="BV780">
        <f t="shared" si="199"/>
        <v>1.3222192947339191</v>
      </c>
      <c r="BX780" t="s">
        <v>4129</v>
      </c>
      <c r="BY780" t="s">
        <v>5608</v>
      </c>
    </row>
    <row r="781" spans="2:77" x14ac:dyDescent="0.15">
      <c r="B781">
        <v>780</v>
      </c>
      <c r="C781">
        <v>2011</v>
      </c>
      <c r="D781">
        <v>80</v>
      </c>
      <c r="E781" t="s">
        <v>4132</v>
      </c>
      <c r="F781" s="1">
        <v>40668</v>
      </c>
      <c r="G781">
        <v>2357563000</v>
      </c>
      <c r="H781">
        <v>2E-3</v>
      </c>
      <c r="I781">
        <v>351742</v>
      </c>
      <c r="J781">
        <v>306</v>
      </c>
      <c r="K781">
        <v>7013</v>
      </c>
      <c r="L781" t="s">
        <v>348</v>
      </c>
      <c r="M781" t="s">
        <v>348</v>
      </c>
      <c r="N781" t="s">
        <v>1144</v>
      </c>
      <c r="O781" t="s">
        <v>4261</v>
      </c>
      <c r="P781">
        <v>1</v>
      </c>
      <c r="Q781" t="s">
        <v>4132</v>
      </c>
      <c r="R781" t="s">
        <v>4133</v>
      </c>
      <c r="T781">
        <v>2010</v>
      </c>
      <c r="U781" t="s">
        <v>4134</v>
      </c>
      <c r="V781" t="s">
        <v>5773</v>
      </c>
      <c r="W781" t="s">
        <v>4135</v>
      </c>
      <c r="X781">
        <v>9.1</v>
      </c>
      <c r="Y781">
        <v>155</v>
      </c>
      <c r="Z781">
        <v>6</v>
      </c>
      <c r="AA781">
        <f t="shared" si="185"/>
        <v>5</v>
      </c>
      <c r="AB781" t="s">
        <v>5450</v>
      </c>
      <c r="AC781">
        <f t="shared" si="186"/>
        <v>1</v>
      </c>
      <c r="AD781">
        <f t="shared" si="187"/>
        <v>1</v>
      </c>
      <c r="AE781">
        <f t="shared" si="188"/>
        <v>1</v>
      </c>
      <c r="AF781">
        <f t="shared" si="189"/>
        <v>5</v>
      </c>
      <c r="AG781">
        <f t="shared" si="190"/>
        <v>9.3724633070029117</v>
      </c>
      <c r="AH781">
        <f t="shared" si="191"/>
        <v>5.5462242286501651</v>
      </c>
      <c r="AI781">
        <f t="shared" si="192"/>
        <v>2.4857214264815797</v>
      </c>
      <c r="AJ781">
        <f t="shared" si="193"/>
        <v>3.8459038388987823</v>
      </c>
      <c r="AK781">
        <f t="shared" si="194"/>
        <v>2.1903316981702914</v>
      </c>
      <c r="AL781">
        <f t="shared" si="195"/>
        <v>0.77815125038364352</v>
      </c>
      <c r="AW781">
        <v>621</v>
      </c>
      <c r="AX781">
        <v>1</v>
      </c>
      <c r="AY781" t="s">
        <v>3289</v>
      </c>
      <c r="AZ781" t="s">
        <v>3291</v>
      </c>
      <c r="BA781">
        <v>15</v>
      </c>
      <c r="BB781">
        <v>253</v>
      </c>
      <c r="BC781">
        <v>1660.56762695313</v>
      </c>
      <c r="BD781">
        <v>147</v>
      </c>
      <c r="BE781">
        <v>176.11653137207</v>
      </c>
      <c r="BF781">
        <v>1248</v>
      </c>
      <c r="BG781">
        <v>2.16005742549896E-2</v>
      </c>
      <c r="BH781">
        <v>299.78948974609398</v>
      </c>
      <c r="BI781">
        <v>57.166664123535199</v>
      </c>
      <c r="BJ781">
        <v>15</v>
      </c>
      <c r="BK781">
        <v>259</v>
      </c>
      <c r="BL781">
        <v>1736.31604003906</v>
      </c>
      <c r="BM781">
        <v>153</v>
      </c>
      <c r="BN781">
        <v>285.76025390625</v>
      </c>
      <c r="BO781">
        <v>4224</v>
      </c>
      <c r="BP781">
        <v>2.15559415519238E-2</v>
      </c>
      <c r="BQ781">
        <v>614.12115478515602</v>
      </c>
      <c r="BR781">
        <v>57.166664123535199</v>
      </c>
      <c r="BS781">
        <f t="shared" si="196"/>
        <v>3.2202565670253489</v>
      </c>
      <c r="BT781">
        <f t="shared" si="197"/>
        <v>3.2396287772649575</v>
      </c>
      <c r="BU781">
        <f t="shared" si="198"/>
        <v>2.1903316981702914</v>
      </c>
      <c r="BV781">
        <f t="shared" si="199"/>
        <v>0.77815125038364352</v>
      </c>
      <c r="BX781" t="s">
        <v>4133</v>
      </c>
      <c r="BY781" t="s">
        <v>5773</v>
      </c>
    </row>
    <row r="782" spans="2:77" x14ac:dyDescent="0.15">
      <c r="B782">
        <v>781</v>
      </c>
      <c r="C782">
        <v>2011</v>
      </c>
      <c r="D782">
        <v>81</v>
      </c>
      <c r="E782" t="s">
        <v>4136</v>
      </c>
      <c r="F782" s="1">
        <v>40710</v>
      </c>
      <c r="G782">
        <v>2443603500</v>
      </c>
      <c r="H782">
        <v>2E-3</v>
      </c>
      <c r="I782">
        <v>327612</v>
      </c>
      <c r="J782">
        <v>241</v>
      </c>
      <c r="K782">
        <v>12383</v>
      </c>
      <c r="L782" t="s">
        <v>33</v>
      </c>
      <c r="M782" t="s">
        <v>33</v>
      </c>
      <c r="N782" t="s">
        <v>4137</v>
      </c>
      <c r="O782" t="s">
        <v>4261</v>
      </c>
      <c r="P782">
        <v>1</v>
      </c>
      <c r="Q782" t="s">
        <v>4136</v>
      </c>
      <c r="R782" t="s">
        <v>4138</v>
      </c>
      <c r="S782" t="s">
        <v>4139</v>
      </c>
      <c r="T782">
        <v>2011</v>
      </c>
      <c r="U782" t="s">
        <v>4140</v>
      </c>
      <c r="V782" t="s">
        <v>5613</v>
      </c>
      <c r="W782" t="s">
        <v>4141</v>
      </c>
      <c r="X782">
        <v>8</v>
      </c>
      <c r="Y782">
        <v>280</v>
      </c>
      <c r="Z782">
        <v>11</v>
      </c>
      <c r="AA782">
        <f t="shared" si="185"/>
        <v>2</v>
      </c>
      <c r="AB782" t="s">
        <v>5480</v>
      </c>
      <c r="AC782">
        <f t="shared" si="186"/>
        <v>10</v>
      </c>
      <c r="AD782">
        <f t="shared" si="187"/>
        <v>5</v>
      </c>
      <c r="AE782">
        <f t="shared" si="188"/>
        <v>0</v>
      </c>
      <c r="AF782">
        <f t="shared" si="189"/>
        <v>6</v>
      </c>
      <c r="AG782">
        <f t="shared" si="190"/>
        <v>9.3880307385051509</v>
      </c>
      <c r="AH782">
        <f t="shared" si="191"/>
        <v>5.5153598010198088</v>
      </c>
      <c r="AI782">
        <f t="shared" si="192"/>
        <v>2.3820170425748679</v>
      </c>
      <c r="AJ782">
        <f t="shared" si="193"/>
        <v>4.0928258729239797</v>
      </c>
      <c r="AK782">
        <f t="shared" si="194"/>
        <v>2.447158031342219</v>
      </c>
      <c r="AL782">
        <f t="shared" si="195"/>
        <v>1.0413926851582249</v>
      </c>
      <c r="AW782">
        <v>523</v>
      </c>
      <c r="AX782">
        <v>1</v>
      </c>
      <c r="AY782" t="s">
        <v>2786</v>
      </c>
      <c r="AZ782" t="s">
        <v>2788</v>
      </c>
      <c r="BA782">
        <v>21</v>
      </c>
      <c r="BB782">
        <v>413</v>
      </c>
      <c r="BC782">
        <v>3263.47827148438</v>
      </c>
      <c r="BD782">
        <v>207</v>
      </c>
      <c r="BE782">
        <v>189.74978637695301</v>
      </c>
      <c r="BF782">
        <v>1174</v>
      </c>
      <c r="BG782">
        <v>4.2682729661464698E-2</v>
      </c>
      <c r="BH782">
        <v>555.12976074218795</v>
      </c>
      <c r="BI782">
        <v>108.916664123535</v>
      </c>
      <c r="BJ782">
        <v>21</v>
      </c>
      <c r="BK782">
        <v>421</v>
      </c>
      <c r="BL782">
        <v>3371.35034179688</v>
      </c>
      <c r="BM782">
        <v>211</v>
      </c>
      <c r="BN782">
        <v>301.09042358398398</v>
      </c>
      <c r="BO782">
        <v>4108</v>
      </c>
      <c r="BP782">
        <v>4.2068567126989399E-2</v>
      </c>
      <c r="BQ782">
        <v>866.213623046875</v>
      </c>
      <c r="BR782">
        <v>108.33332824707</v>
      </c>
      <c r="BS782">
        <f t="shared" si="196"/>
        <v>3.5136807254720601</v>
      </c>
      <c r="BT782">
        <f t="shared" si="197"/>
        <v>3.5278038855981895</v>
      </c>
      <c r="BU782">
        <f t="shared" si="198"/>
        <v>2.447158031342219</v>
      </c>
      <c r="BV782">
        <f t="shared" si="199"/>
        <v>1.0413926851582249</v>
      </c>
      <c r="BX782" t="s">
        <v>4138</v>
      </c>
      <c r="BY782" t="s">
        <v>5613</v>
      </c>
    </row>
    <row r="783" spans="2:77" x14ac:dyDescent="0.15">
      <c r="B783">
        <v>782</v>
      </c>
      <c r="C783">
        <v>2011</v>
      </c>
      <c r="D783">
        <v>82</v>
      </c>
      <c r="E783" t="s">
        <v>4142</v>
      </c>
      <c r="F783" s="1">
        <v>40653</v>
      </c>
      <c r="G783">
        <v>2296840000</v>
      </c>
      <c r="H783">
        <v>2E-3</v>
      </c>
      <c r="I783">
        <v>316990</v>
      </c>
      <c r="J783">
        <v>340</v>
      </c>
      <c r="K783">
        <v>17456</v>
      </c>
      <c r="L783" t="s">
        <v>25</v>
      </c>
      <c r="M783" t="s">
        <v>25</v>
      </c>
      <c r="N783" t="s">
        <v>2322</v>
      </c>
      <c r="O783" t="s">
        <v>4261</v>
      </c>
      <c r="P783">
        <v>1</v>
      </c>
      <c r="Q783" t="s">
        <v>4142</v>
      </c>
      <c r="R783" t="s">
        <v>4143</v>
      </c>
      <c r="T783">
        <v>2011</v>
      </c>
      <c r="U783" t="s">
        <v>4144</v>
      </c>
      <c r="V783" t="s">
        <v>5648</v>
      </c>
      <c r="W783" t="s">
        <v>4145</v>
      </c>
      <c r="X783">
        <v>9.1999999999999993</v>
      </c>
      <c r="Y783">
        <v>455</v>
      </c>
      <c r="Z783">
        <v>21</v>
      </c>
      <c r="AA783">
        <f t="shared" si="185"/>
        <v>1</v>
      </c>
      <c r="AB783" t="s">
        <v>5461</v>
      </c>
      <c r="AC783">
        <f t="shared" si="186"/>
        <v>8</v>
      </c>
      <c r="AD783">
        <f t="shared" si="187"/>
        <v>5</v>
      </c>
      <c r="AE783">
        <f t="shared" si="188"/>
        <v>0</v>
      </c>
      <c r="AF783">
        <f t="shared" si="189"/>
        <v>4</v>
      </c>
      <c r="AG783">
        <f t="shared" si="190"/>
        <v>9.3611307428931898</v>
      </c>
      <c r="AH783">
        <f t="shared" si="191"/>
        <v>5.5010455618602716</v>
      </c>
      <c r="AI783">
        <f t="shared" si="192"/>
        <v>2.5314789170422549</v>
      </c>
      <c r="AJ783">
        <f t="shared" si="193"/>
        <v>4.2419447332442664</v>
      </c>
      <c r="AK783">
        <f t="shared" si="194"/>
        <v>2.6580113966571122</v>
      </c>
      <c r="AL783">
        <f t="shared" si="195"/>
        <v>1.3222192947339191</v>
      </c>
      <c r="AW783">
        <v>987</v>
      </c>
      <c r="AX783">
        <v>3</v>
      </c>
      <c r="AY783" t="s">
        <v>5200</v>
      </c>
      <c r="AZ783" t="s">
        <v>5202</v>
      </c>
      <c r="BA783">
        <v>1</v>
      </c>
      <c r="BB783">
        <v>1</v>
      </c>
      <c r="BC783">
        <v>1.1826559305191</v>
      </c>
      <c r="BD783">
        <v>0</v>
      </c>
      <c r="BE783">
        <v>0</v>
      </c>
      <c r="BF783">
        <v>594</v>
      </c>
      <c r="BG783">
        <v>0</v>
      </c>
      <c r="BH783">
        <v>0</v>
      </c>
      <c r="BI783">
        <v>0</v>
      </c>
      <c r="BJ783">
        <v>17</v>
      </c>
      <c r="BK783">
        <v>301</v>
      </c>
      <c r="BL783">
        <v>1427.80505371094</v>
      </c>
      <c r="BM783">
        <v>136</v>
      </c>
      <c r="BN783">
        <v>313.33337402343801</v>
      </c>
      <c r="BO783">
        <v>3732</v>
      </c>
      <c r="BP783">
        <v>1.75384748727083E-2</v>
      </c>
      <c r="BQ783">
        <v>14563.140625</v>
      </c>
      <c r="BR783">
        <v>64</v>
      </c>
      <c r="BS783">
        <f t="shared" si="196"/>
        <v>7.2858413933705485E-2</v>
      </c>
      <c r="BT783">
        <f t="shared" si="197"/>
        <v>3.1546689148090787</v>
      </c>
      <c r="BU783">
        <f t="shared" si="198"/>
        <v>2.6580113966571122</v>
      </c>
      <c r="BV783">
        <f t="shared" si="199"/>
        <v>1.3222192947339191</v>
      </c>
      <c r="BX783" t="s">
        <v>4143</v>
      </c>
      <c r="BY783" t="s">
        <v>5648</v>
      </c>
    </row>
    <row r="784" spans="2:77" x14ac:dyDescent="0.15">
      <c r="B784">
        <v>783</v>
      </c>
      <c r="C784">
        <v>2011</v>
      </c>
      <c r="D784">
        <v>83</v>
      </c>
      <c r="E784" t="s">
        <v>4146</v>
      </c>
      <c r="F784" s="1">
        <v>40626</v>
      </c>
      <c r="G784">
        <v>2318884500</v>
      </c>
      <c r="H784">
        <v>2E-3</v>
      </c>
      <c r="I784">
        <v>313953</v>
      </c>
      <c r="J784">
        <v>325</v>
      </c>
      <c r="K784">
        <v>20166</v>
      </c>
      <c r="L784" t="s">
        <v>25</v>
      </c>
      <c r="M784" t="s">
        <v>25</v>
      </c>
      <c r="N784" t="s">
        <v>1144</v>
      </c>
      <c r="O784" t="s">
        <v>4261</v>
      </c>
      <c r="P784">
        <v>1</v>
      </c>
      <c r="Q784" t="s">
        <v>4146</v>
      </c>
      <c r="R784" t="s">
        <v>4147</v>
      </c>
      <c r="S784" t="s">
        <v>4148</v>
      </c>
      <c r="T784">
        <v>2011</v>
      </c>
      <c r="U784" t="s">
        <v>4149</v>
      </c>
      <c r="V784" t="s">
        <v>5597</v>
      </c>
      <c r="W784" t="s">
        <v>4150</v>
      </c>
      <c r="X784">
        <v>7.3</v>
      </c>
      <c r="Y784">
        <v>474</v>
      </c>
      <c r="Z784">
        <v>8</v>
      </c>
      <c r="AA784">
        <f t="shared" si="185"/>
        <v>1</v>
      </c>
      <c r="AB784" t="s">
        <v>5450</v>
      </c>
      <c r="AC784">
        <f t="shared" si="186"/>
        <v>1</v>
      </c>
      <c r="AD784">
        <f t="shared" si="187"/>
        <v>1</v>
      </c>
      <c r="AE784">
        <f t="shared" si="188"/>
        <v>0</v>
      </c>
      <c r="AF784">
        <f t="shared" si="189"/>
        <v>3</v>
      </c>
      <c r="AG784">
        <f t="shared" si="190"/>
        <v>9.3652791176496901</v>
      </c>
      <c r="AH784">
        <f t="shared" si="191"/>
        <v>5.4968646373456993</v>
      </c>
      <c r="AI784">
        <f t="shared" si="192"/>
        <v>2.511883360978874</v>
      </c>
      <c r="AJ784">
        <f t="shared" si="193"/>
        <v>4.30461976285312</v>
      </c>
      <c r="AK784">
        <f t="shared" si="194"/>
        <v>2.6757783416740848</v>
      </c>
      <c r="AL784">
        <f t="shared" si="195"/>
        <v>0.90308998699194343</v>
      </c>
      <c r="AW784">
        <v>839</v>
      </c>
      <c r="AX784">
        <v>1</v>
      </c>
      <c r="AY784" t="s">
        <v>4445</v>
      </c>
      <c r="AZ784" t="s">
        <v>4446</v>
      </c>
      <c r="BA784">
        <v>3</v>
      </c>
      <c r="BB784">
        <v>29</v>
      </c>
      <c r="BC784">
        <v>233.948654174805</v>
      </c>
      <c r="BD784">
        <v>24</v>
      </c>
      <c r="BE784">
        <v>132.96682739257801</v>
      </c>
      <c r="BF784">
        <v>1587</v>
      </c>
      <c r="BG784">
        <v>3.04341712035239E-3</v>
      </c>
      <c r="BH784">
        <v>439</v>
      </c>
      <c r="BI784">
        <v>1</v>
      </c>
      <c r="BJ784">
        <v>3</v>
      </c>
      <c r="BK784">
        <v>30</v>
      </c>
      <c r="BL784">
        <v>268.11557006835898</v>
      </c>
      <c r="BM784">
        <v>25</v>
      </c>
      <c r="BN784">
        <v>230.98992919921901</v>
      </c>
      <c r="BO784">
        <v>4825</v>
      </c>
      <c r="BP784">
        <v>3.3364028204232502E-3</v>
      </c>
      <c r="BQ784">
        <v>933</v>
      </c>
      <c r="BR784">
        <v>1</v>
      </c>
      <c r="BS784">
        <f t="shared" si="196"/>
        <v>2.3691205511903619</v>
      </c>
      <c r="BT784">
        <f t="shared" si="197"/>
        <v>2.4283220351631303</v>
      </c>
      <c r="BU784">
        <f t="shared" si="198"/>
        <v>2.6757783416740848</v>
      </c>
      <c r="BV784">
        <f t="shared" si="199"/>
        <v>0.90308998699194343</v>
      </c>
      <c r="BX784" t="s">
        <v>4147</v>
      </c>
      <c r="BY784" t="s">
        <v>5597</v>
      </c>
    </row>
    <row r="785" spans="2:77" x14ac:dyDescent="0.15">
      <c r="B785">
        <v>784</v>
      </c>
      <c r="C785">
        <v>2011</v>
      </c>
      <c r="D785">
        <v>84</v>
      </c>
      <c r="E785" t="s">
        <v>4151</v>
      </c>
      <c r="F785" s="1">
        <v>40541</v>
      </c>
      <c r="G785">
        <v>3382216700</v>
      </c>
      <c r="H785">
        <v>3.0000000000000001E-3</v>
      </c>
      <c r="I785">
        <v>306012</v>
      </c>
      <c r="J785">
        <v>371</v>
      </c>
      <c r="K785">
        <v>10005</v>
      </c>
      <c r="L785" t="s">
        <v>33</v>
      </c>
      <c r="M785" t="s">
        <v>33</v>
      </c>
      <c r="N785" t="s">
        <v>84</v>
      </c>
      <c r="O785" t="s">
        <v>4261</v>
      </c>
      <c r="P785" t="e">
        <v>#VALUE!</v>
      </c>
      <c r="Q785" t="s">
        <v>4152</v>
      </c>
      <c r="R785" t="s">
        <v>4153</v>
      </c>
      <c r="S785" t="s">
        <v>4154</v>
      </c>
      <c r="T785">
        <v>2010</v>
      </c>
      <c r="U785" t="s">
        <v>4155</v>
      </c>
      <c r="V785" t="s">
        <v>5636</v>
      </c>
      <c r="W785" t="s">
        <v>4156</v>
      </c>
      <c r="X785">
        <v>6.7</v>
      </c>
      <c r="Y785">
        <v>321</v>
      </c>
      <c r="Z785">
        <v>17</v>
      </c>
      <c r="AA785">
        <f t="shared" si="185"/>
        <v>2</v>
      </c>
      <c r="AB785" t="s">
        <v>5429</v>
      </c>
      <c r="AC785">
        <f t="shared" si="186"/>
        <v>4</v>
      </c>
      <c r="AD785">
        <f t="shared" si="187"/>
        <v>4</v>
      </c>
      <c r="AE785">
        <f t="shared" si="188"/>
        <v>0</v>
      </c>
      <c r="AF785">
        <f t="shared" si="189"/>
        <v>12</v>
      </c>
      <c r="AG785">
        <f t="shared" si="190"/>
        <v>9.5292014295772987</v>
      </c>
      <c r="AH785">
        <f t="shared" si="191"/>
        <v>5.4857384573037971</v>
      </c>
      <c r="AI785">
        <f t="shared" si="192"/>
        <v>2.5693739096150456</v>
      </c>
      <c r="AJ785">
        <f t="shared" si="193"/>
        <v>4.0002170929722292</v>
      </c>
      <c r="AK785">
        <f t="shared" si="194"/>
        <v>2.5065050324048719</v>
      </c>
      <c r="AL785">
        <f t="shared" si="195"/>
        <v>1.2304489213782739</v>
      </c>
      <c r="AW785">
        <v>187</v>
      </c>
      <c r="AX785">
        <v>5</v>
      </c>
      <c r="AY785" t="s">
        <v>1005</v>
      </c>
      <c r="AZ785" t="s">
        <v>1006</v>
      </c>
      <c r="BA785">
        <v>2</v>
      </c>
      <c r="BB785">
        <v>4</v>
      </c>
      <c r="BC785">
        <v>2.8947918415069598</v>
      </c>
      <c r="BD785">
        <v>1</v>
      </c>
      <c r="BE785">
        <v>1</v>
      </c>
      <c r="BF785">
        <v>589</v>
      </c>
      <c r="BG785" s="6">
        <v>8.0215833975216794E-9</v>
      </c>
      <c r="BH785">
        <v>0</v>
      </c>
      <c r="BI785">
        <v>0</v>
      </c>
      <c r="BJ785">
        <v>3</v>
      </c>
      <c r="BK785">
        <v>9</v>
      </c>
      <c r="BL785">
        <v>3.4540419578552202</v>
      </c>
      <c r="BM785">
        <v>2</v>
      </c>
      <c r="BN785">
        <v>2</v>
      </c>
      <c r="BO785">
        <v>10969</v>
      </c>
      <c r="BP785">
        <v>0</v>
      </c>
      <c r="BQ785">
        <v>0</v>
      </c>
      <c r="BR785">
        <v>0</v>
      </c>
      <c r="BS785">
        <f t="shared" si="196"/>
        <v>0.46161733996842064</v>
      </c>
      <c r="BT785">
        <f t="shared" si="197"/>
        <v>0.53832760884068087</v>
      </c>
      <c r="BU785">
        <f t="shared" si="198"/>
        <v>2.5065050324048719</v>
      </c>
      <c r="BV785">
        <f t="shared" si="199"/>
        <v>1.2304489213782739</v>
      </c>
      <c r="BX785" t="s">
        <v>4153</v>
      </c>
      <c r="BY785" t="s">
        <v>5636</v>
      </c>
    </row>
    <row r="786" spans="2:77" x14ac:dyDescent="0.15">
      <c r="B786">
        <v>785</v>
      </c>
      <c r="C786">
        <v>2011</v>
      </c>
      <c r="D786">
        <v>85</v>
      </c>
      <c r="E786" t="s">
        <v>4157</v>
      </c>
      <c r="F786" s="1">
        <v>40570</v>
      </c>
      <c r="G786">
        <v>2039939000</v>
      </c>
      <c r="H786">
        <v>2E-3</v>
      </c>
      <c r="I786">
        <v>269157</v>
      </c>
      <c r="J786">
        <v>223</v>
      </c>
      <c r="K786">
        <v>13005</v>
      </c>
      <c r="L786" t="s">
        <v>33</v>
      </c>
      <c r="M786" t="s">
        <v>33</v>
      </c>
      <c r="N786" t="s">
        <v>2322</v>
      </c>
      <c r="O786" t="s">
        <v>4261</v>
      </c>
      <c r="P786">
        <v>1</v>
      </c>
      <c r="Q786" t="s">
        <v>4157</v>
      </c>
      <c r="R786" t="s">
        <v>4158</v>
      </c>
      <c r="S786" t="s">
        <v>4159</v>
      </c>
      <c r="T786">
        <v>2010</v>
      </c>
      <c r="U786" t="s">
        <v>4160</v>
      </c>
      <c r="V786" t="s">
        <v>5779</v>
      </c>
      <c r="W786" t="s">
        <v>31</v>
      </c>
      <c r="X786">
        <v>8.5</v>
      </c>
      <c r="Y786">
        <v>471</v>
      </c>
      <c r="Z786">
        <v>16</v>
      </c>
      <c r="AA786">
        <f t="shared" si="185"/>
        <v>2</v>
      </c>
      <c r="AB786" t="s">
        <v>5461</v>
      </c>
      <c r="AC786">
        <f t="shared" si="186"/>
        <v>8</v>
      </c>
      <c r="AD786">
        <f t="shared" si="187"/>
        <v>5</v>
      </c>
      <c r="AE786">
        <f t="shared" si="188"/>
        <v>0</v>
      </c>
      <c r="AF786">
        <f t="shared" si="189"/>
        <v>1</v>
      </c>
      <c r="AG786">
        <f t="shared" si="190"/>
        <v>9.3096171809751702</v>
      </c>
      <c r="AH786">
        <f t="shared" si="191"/>
        <v>5.4300056790498719</v>
      </c>
      <c r="AI786">
        <f t="shared" si="192"/>
        <v>2.3483048630481607</v>
      </c>
      <c r="AJ786">
        <f t="shared" si="193"/>
        <v>4.1141103565318913</v>
      </c>
      <c r="AK786">
        <f t="shared" si="194"/>
        <v>2.6730209071288957</v>
      </c>
      <c r="AL786">
        <f t="shared" si="195"/>
        <v>1.2041199826559246</v>
      </c>
      <c r="AW786">
        <v>69</v>
      </c>
      <c r="AX786">
        <v>5</v>
      </c>
      <c r="AY786" t="s">
        <v>401</v>
      </c>
      <c r="AZ786" t="s">
        <v>403</v>
      </c>
      <c r="BA786">
        <v>5</v>
      </c>
      <c r="BB786">
        <v>29</v>
      </c>
      <c r="BC786">
        <v>37.3157768249512</v>
      </c>
      <c r="BD786">
        <v>16</v>
      </c>
      <c r="BE786">
        <v>10.6666660308838</v>
      </c>
      <c r="BF786">
        <v>520</v>
      </c>
      <c r="BG786" s="6">
        <v>-1.19690639621695E-8</v>
      </c>
      <c r="BH786">
        <v>42</v>
      </c>
      <c r="BI786">
        <v>4</v>
      </c>
      <c r="BJ786">
        <v>2</v>
      </c>
      <c r="BK786">
        <v>6</v>
      </c>
      <c r="BL786">
        <v>2.30293488502502</v>
      </c>
      <c r="BM786">
        <v>3</v>
      </c>
      <c r="BN786">
        <v>2</v>
      </c>
      <c r="BO786">
        <v>10961</v>
      </c>
      <c r="BP786">
        <v>0</v>
      </c>
      <c r="BQ786">
        <v>0</v>
      </c>
      <c r="BR786">
        <v>0</v>
      </c>
      <c r="BS786">
        <f t="shared" si="196"/>
        <v>1.5718924870197413</v>
      </c>
      <c r="BT786">
        <f t="shared" si="197"/>
        <v>0.36228165855732197</v>
      </c>
      <c r="BU786">
        <f t="shared" si="198"/>
        <v>2.6730209071288957</v>
      </c>
      <c r="BV786">
        <f t="shared" si="199"/>
        <v>1.2041199826559246</v>
      </c>
      <c r="BX786" t="s">
        <v>4158</v>
      </c>
      <c r="BY786" t="s">
        <v>5779</v>
      </c>
    </row>
    <row r="787" spans="2:77" x14ac:dyDescent="0.15">
      <c r="B787">
        <v>786</v>
      </c>
      <c r="C787">
        <v>2011</v>
      </c>
      <c r="D787">
        <v>86</v>
      </c>
      <c r="E787" t="s">
        <v>4162</v>
      </c>
      <c r="F787" s="1">
        <v>40584</v>
      </c>
      <c r="G787">
        <v>2099697500</v>
      </c>
      <c r="H787">
        <v>2E-3</v>
      </c>
      <c r="I787">
        <v>267843</v>
      </c>
      <c r="J787">
        <v>183</v>
      </c>
      <c r="K787">
        <v>9010</v>
      </c>
      <c r="L787" t="s">
        <v>33</v>
      </c>
      <c r="M787" t="s">
        <v>33</v>
      </c>
      <c r="N787" t="s">
        <v>40</v>
      </c>
      <c r="O787" t="s">
        <v>4261</v>
      </c>
      <c r="P787">
        <v>1</v>
      </c>
      <c r="Q787" t="s">
        <v>4162</v>
      </c>
      <c r="R787" t="s">
        <v>4163</v>
      </c>
      <c r="S787" t="s">
        <v>4164</v>
      </c>
      <c r="T787">
        <v>2011</v>
      </c>
      <c r="U787" t="s">
        <v>4165</v>
      </c>
      <c r="V787" t="s">
        <v>5608</v>
      </c>
      <c r="W787" t="s">
        <v>4166</v>
      </c>
      <c r="X787">
        <v>7.2</v>
      </c>
      <c r="Y787">
        <v>120</v>
      </c>
      <c r="Z787">
        <v>4</v>
      </c>
      <c r="AA787">
        <f t="shared" si="185"/>
        <v>2</v>
      </c>
      <c r="AB787" t="s">
        <v>5426</v>
      </c>
      <c r="AC787">
        <f t="shared" si="186"/>
        <v>1</v>
      </c>
      <c r="AD787">
        <f t="shared" si="187"/>
        <v>1</v>
      </c>
      <c r="AE787">
        <f t="shared" si="188"/>
        <v>0</v>
      </c>
      <c r="AF787">
        <f t="shared" si="189"/>
        <v>2</v>
      </c>
      <c r="AG787">
        <f t="shared" si="190"/>
        <v>9.3221567311416589</v>
      </c>
      <c r="AH787">
        <f t="shared" si="191"/>
        <v>5.4278803006954428</v>
      </c>
      <c r="AI787">
        <f t="shared" si="192"/>
        <v>2.2624510897304293</v>
      </c>
      <c r="AJ787">
        <f t="shared" si="193"/>
        <v>3.9547247909790628</v>
      </c>
      <c r="AK787">
        <f t="shared" si="194"/>
        <v>2.0791812460476247</v>
      </c>
      <c r="AL787">
        <f t="shared" si="195"/>
        <v>0.60205999132796229</v>
      </c>
      <c r="AW787">
        <v>127</v>
      </c>
      <c r="AX787">
        <v>2</v>
      </c>
      <c r="AY787" t="s">
        <v>698</v>
      </c>
      <c r="AZ787" t="s">
        <v>700</v>
      </c>
      <c r="BA787">
        <v>17</v>
      </c>
      <c r="BB787">
        <v>259</v>
      </c>
      <c r="BC787">
        <v>6889.84326171875</v>
      </c>
      <c r="BD787">
        <v>78</v>
      </c>
      <c r="BE787">
        <v>145.03335571289099</v>
      </c>
      <c r="BF787">
        <v>1661</v>
      </c>
      <c r="BG787">
        <v>0.20761682093143499</v>
      </c>
      <c r="BH787">
        <v>850.62603759765602</v>
      </c>
      <c r="BI787">
        <v>42.316661834716797</v>
      </c>
      <c r="BJ787">
        <v>20</v>
      </c>
      <c r="BK787">
        <v>345</v>
      </c>
      <c r="BL787">
        <v>109.18465423584</v>
      </c>
      <c r="BM787">
        <v>98</v>
      </c>
      <c r="BN787">
        <v>282.09957885742199</v>
      </c>
      <c r="BO787">
        <v>4131</v>
      </c>
      <c r="BP787">
        <v>4.6688740258105099E-4</v>
      </c>
      <c r="BQ787">
        <v>4373.08056640625</v>
      </c>
      <c r="BR787">
        <v>52.7619018554688</v>
      </c>
      <c r="BS787">
        <f t="shared" si="196"/>
        <v>3.8382093421768677</v>
      </c>
      <c r="BT787">
        <f t="shared" si="197"/>
        <v>2.0381616031212593</v>
      </c>
      <c r="BU787">
        <f t="shared" si="198"/>
        <v>2.0791812460476247</v>
      </c>
      <c r="BV787">
        <f t="shared" si="199"/>
        <v>0.60205999132796229</v>
      </c>
      <c r="BX787" t="s">
        <v>4163</v>
      </c>
      <c r="BY787" t="s">
        <v>5608</v>
      </c>
    </row>
    <row r="788" spans="2:77" x14ac:dyDescent="0.15">
      <c r="B788">
        <v>787</v>
      </c>
      <c r="C788">
        <v>2011</v>
      </c>
      <c r="D788">
        <v>87</v>
      </c>
      <c r="E788" t="s">
        <v>4167</v>
      </c>
      <c r="F788" s="1">
        <v>40899</v>
      </c>
      <c r="G788">
        <v>1729310500</v>
      </c>
      <c r="H788">
        <v>1E-3</v>
      </c>
      <c r="I788">
        <v>261757</v>
      </c>
      <c r="J788">
        <v>237</v>
      </c>
      <c r="K788">
        <v>3524</v>
      </c>
      <c r="L788" t="s">
        <v>348</v>
      </c>
      <c r="M788" t="s">
        <v>348</v>
      </c>
      <c r="N788" t="s">
        <v>1144</v>
      </c>
      <c r="O788" t="s">
        <v>4261</v>
      </c>
      <c r="P788" t="e">
        <v>#VALUE!</v>
      </c>
      <c r="Q788" t="s">
        <v>4168</v>
      </c>
      <c r="R788" t="s">
        <v>4169</v>
      </c>
      <c r="T788">
        <v>2011</v>
      </c>
      <c r="U788" t="s">
        <v>4170</v>
      </c>
      <c r="V788" t="s">
        <v>5766</v>
      </c>
      <c r="W788" t="s">
        <v>4171</v>
      </c>
      <c r="X788">
        <v>7.6</v>
      </c>
      <c r="Y788">
        <v>36</v>
      </c>
      <c r="Z788">
        <v>2</v>
      </c>
      <c r="AA788">
        <f t="shared" si="185"/>
        <v>5</v>
      </c>
      <c r="AB788" t="s">
        <v>5450</v>
      </c>
      <c r="AC788">
        <f t="shared" si="186"/>
        <v>1</v>
      </c>
      <c r="AD788">
        <f t="shared" si="187"/>
        <v>1</v>
      </c>
      <c r="AE788">
        <f t="shared" si="188"/>
        <v>1</v>
      </c>
      <c r="AF788">
        <f t="shared" si="189"/>
        <v>12</v>
      </c>
      <c r="AG788">
        <f t="shared" si="190"/>
        <v>9.2378729784270721</v>
      </c>
      <c r="AH788">
        <f t="shared" si="191"/>
        <v>5.4178983045656794</v>
      </c>
      <c r="AI788">
        <f t="shared" si="192"/>
        <v>2.374748346010104</v>
      </c>
      <c r="AJ788">
        <f t="shared" si="193"/>
        <v>3.5470358997400102</v>
      </c>
      <c r="AK788">
        <f t="shared" si="194"/>
        <v>1.556302500767287</v>
      </c>
      <c r="AL788">
        <f t="shared" si="195"/>
        <v>0.30102999566398114</v>
      </c>
      <c r="AW788">
        <v>981</v>
      </c>
      <c r="AX788">
        <v>1</v>
      </c>
      <c r="AY788" t="s">
        <v>5175</v>
      </c>
      <c r="AZ788" t="s">
        <v>5176</v>
      </c>
      <c r="BA788">
        <v>14</v>
      </c>
      <c r="BB788">
        <v>276</v>
      </c>
      <c r="BC788">
        <v>1918.88903808594</v>
      </c>
      <c r="BD788">
        <v>121</v>
      </c>
      <c r="BE788">
        <v>170.34983825683599</v>
      </c>
      <c r="BF788">
        <v>1287</v>
      </c>
      <c r="BG788">
        <v>2.5006672367453599E-2</v>
      </c>
      <c r="BH788">
        <v>474.39215087890602</v>
      </c>
      <c r="BI788">
        <v>19.8333339691162</v>
      </c>
      <c r="BJ788">
        <v>14</v>
      </c>
      <c r="BK788">
        <v>279</v>
      </c>
      <c r="BL788">
        <v>1905.38000488281</v>
      </c>
      <c r="BM788">
        <v>124</v>
      </c>
      <c r="BN788">
        <v>274.09707641601602</v>
      </c>
      <c r="BO788">
        <v>4385</v>
      </c>
      <c r="BP788">
        <v>2.36726757138968E-2</v>
      </c>
      <c r="BQ788">
        <v>1055.00549316406</v>
      </c>
      <c r="BR788">
        <v>19.8333339691162</v>
      </c>
      <c r="BS788">
        <f t="shared" si="196"/>
        <v>3.2830498618953068</v>
      </c>
      <c r="BT788">
        <f t="shared" si="197"/>
        <v>3.2799816034056493</v>
      </c>
      <c r="BU788">
        <f t="shared" si="198"/>
        <v>1.556302500767287</v>
      </c>
      <c r="BV788">
        <f t="shared" si="199"/>
        <v>0.30102999566398114</v>
      </c>
      <c r="BX788" t="s">
        <v>4169</v>
      </c>
      <c r="BY788" t="s">
        <v>5766</v>
      </c>
    </row>
    <row r="789" spans="2:77" x14ac:dyDescent="0.15">
      <c r="B789">
        <v>788</v>
      </c>
      <c r="C789">
        <v>2011</v>
      </c>
      <c r="D789">
        <v>88</v>
      </c>
      <c r="E789" t="s">
        <v>4172</v>
      </c>
      <c r="F789" s="1">
        <v>40794</v>
      </c>
      <c r="G789">
        <v>2370348500</v>
      </c>
      <c r="H789">
        <v>2E-3</v>
      </c>
      <c r="I789">
        <v>257193</v>
      </c>
      <c r="J789">
        <v>168</v>
      </c>
      <c r="K789">
        <v>9325</v>
      </c>
      <c r="L789" t="s">
        <v>33</v>
      </c>
      <c r="M789" t="s">
        <v>33</v>
      </c>
      <c r="N789" t="s">
        <v>34</v>
      </c>
      <c r="O789" t="s">
        <v>4261</v>
      </c>
      <c r="P789" t="e">
        <v>#VALUE!</v>
      </c>
      <c r="Q789" t="s">
        <v>4173</v>
      </c>
      <c r="R789" t="s">
        <v>4174</v>
      </c>
      <c r="S789" t="s">
        <v>4175</v>
      </c>
      <c r="T789">
        <v>2011</v>
      </c>
      <c r="U789" t="s">
        <v>4176</v>
      </c>
      <c r="V789" t="s">
        <v>5780</v>
      </c>
      <c r="W789" t="s">
        <v>4178</v>
      </c>
      <c r="X789">
        <v>6.7</v>
      </c>
      <c r="Y789">
        <v>113</v>
      </c>
      <c r="Z789">
        <v>11</v>
      </c>
      <c r="AA789">
        <f t="shared" si="185"/>
        <v>2</v>
      </c>
      <c r="AB789" t="s">
        <v>5425</v>
      </c>
      <c r="AC789">
        <f t="shared" si="186"/>
        <v>5</v>
      </c>
      <c r="AD789">
        <f t="shared" si="187"/>
        <v>4</v>
      </c>
      <c r="AE789">
        <f t="shared" si="188"/>
        <v>0</v>
      </c>
      <c r="AF789">
        <f t="shared" si="189"/>
        <v>9</v>
      </c>
      <c r="AG789">
        <f t="shared" si="190"/>
        <v>9.3748122027612322</v>
      </c>
      <c r="AH789">
        <f t="shared" si="191"/>
        <v>5.4102591442570693</v>
      </c>
      <c r="AI789">
        <f t="shared" si="192"/>
        <v>2.2253092817258624</v>
      </c>
      <c r="AJ789">
        <f t="shared" si="193"/>
        <v>3.9696488404807249</v>
      </c>
      <c r="AK789">
        <f t="shared" si="194"/>
        <v>2.0530784434834195</v>
      </c>
      <c r="AL789">
        <f t="shared" si="195"/>
        <v>1.0413926851582249</v>
      </c>
      <c r="AW789">
        <v>763</v>
      </c>
      <c r="AX789">
        <v>1</v>
      </c>
      <c r="AY789" t="s">
        <v>4048</v>
      </c>
      <c r="AZ789" t="s">
        <v>4050</v>
      </c>
      <c r="BA789">
        <v>14</v>
      </c>
      <c r="BB789">
        <v>213</v>
      </c>
      <c r="BC789">
        <v>1360.52331542969</v>
      </c>
      <c r="BD789">
        <v>112</v>
      </c>
      <c r="BE789">
        <v>168.13325500488301</v>
      </c>
      <c r="BF789">
        <v>1305</v>
      </c>
      <c r="BG789">
        <v>1.76766570657492E-2</v>
      </c>
      <c r="BH789">
        <v>386.87860107421898</v>
      </c>
      <c r="BI789">
        <v>43</v>
      </c>
      <c r="BJ789">
        <v>15</v>
      </c>
      <c r="BK789">
        <v>244</v>
      </c>
      <c r="BL789">
        <v>1441.02819824219</v>
      </c>
      <c r="BM789">
        <v>124</v>
      </c>
      <c r="BN789">
        <v>287.22216796875</v>
      </c>
      <c r="BO789">
        <v>4117</v>
      </c>
      <c r="BP789">
        <v>1.7821919173002201E-2</v>
      </c>
      <c r="BQ789">
        <v>1760.66357421875</v>
      </c>
      <c r="BR789">
        <v>48</v>
      </c>
      <c r="BS789">
        <f t="shared" si="196"/>
        <v>3.1337059887292962</v>
      </c>
      <c r="BT789">
        <f t="shared" si="197"/>
        <v>3.1586724792325613</v>
      </c>
      <c r="BU789">
        <f t="shared" si="198"/>
        <v>2.0530784434834195</v>
      </c>
      <c r="BV789">
        <f t="shared" si="199"/>
        <v>1.0413926851582249</v>
      </c>
      <c r="BX789" t="s">
        <v>4174</v>
      </c>
      <c r="BY789" t="s">
        <v>5780</v>
      </c>
    </row>
    <row r="790" spans="2:77" x14ac:dyDescent="0.15">
      <c r="B790">
        <v>789</v>
      </c>
      <c r="C790">
        <v>2011</v>
      </c>
      <c r="D790">
        <v>89</v>
      </c>
      <c r="E790" t="s">
        <v>4179</v>
      </c>
      <c r="F790" s="1">
        <v>40766</v>
      </c>
      <c r="G790">
        <v>1930249000</v>
      </c>
      <c r="H790">
        <v>2E-3</v>
      </c>
      <c r="I790">
        <v>256346</v>
      </c>
      <c r="J790">
        <v>269</v>
      </c>
      <c r="K790">
        <v>8244</v>
      </c>
      <c r="L790" t="s">
        <v>33</v>
      </c>
      <c r="M790" t="s">
        <v>33</v>
      </c>
      <c r="N790" t="s">
        <v>1144</v>
      </c>
      <c r="O790" t="s">
        <v>4261</v>
      </c>
      <c r="P790">
        <v>1</v>
      </c>
      <c r="Q790" t="s">
        <v>4179</v>
      </c>
      <c r="R790" t="s">
        <v>4180</v>
      </c>
      <c r="S790" t="s">
        <v>4181</v>
      </c>
      <c r="T790">
        <v>2011</v>
      </c>
      <c r="U790" t="s">
        <v>4182</v>
      </c>
      <c r="V790" t="s">
        <v>5718</v>
      </c>
      <c r="W790" t="s">
        <v>4183</v>
      </c>
      <c r="X790">
        <v>5.6</v>
      </c>
      <c r="Y790">
        <v>182</v>
      </c>
      <c r="Z790">
        <v>5</v>
      </c>
      <c r="AA790">
        <f t="shared" si="185"/>
        <v>2</v>
      </c>
      <c r="AB790" t="s">
        <v>5450</v>
      </c>
      <c r="AC790">
        <f t="shared" si="186"/>
        <v>1</v>
      </c>
      <c r="AD790">
        <f t="shared" si="187"/>
        <v>1</v>
      </c>
      <c r="AE790">
        <f t="shared" si="188"/>
        <v>0</v>
      </c>
      <c r="AF790">
        <f t="shared" si="189"/>
        <v>8</v>
      </c>
      <c r="AG790">
        <f t="shared" si="190"/>
        <v>9.2856133361325224</v>
      </c>
      <c r="AH790">
        <f t="shared" si="191"/>
        <v>5.4088265451371313</v>
      </c>
      <c r="AI790">
        <f t="shared" si="192"/>
        <v>2.4297522800024076</v>
      </c>
      <c r="AJ790">
        <f t="shared" si="193"/>
        <v>3.9161379831071752</v>
      </c>
      <c r="AK790">
        <f t="shared" si="194"/>
        <v>2.2600713879850747</v>
      </c>
      <c r="AL790">
        <f t="shared" si="195"/>
        <v>0.69897000433601875</v>
      </c>
      <c r="AW790">
        <v>136</v>
      </c>
      <c r="AX790">
        <v>1</v>
      </c>
      <c r="AY790" t="s">
        <v>741</v>
      </c>
      <c r="AZ790" t="s">
        <v>743</v>
      </c>
      <c r="BA790">
        <v>24</v>
      </c>
      <c r="BB790">
        <v>532</v>
      </c>
      <c r="BC790">
        <v>4875.61328125</v>
      </c>
      <c r="BD790">
        <v>221</v>
      </c>
      <c r="BE790">
        <v>193.899826049805</v>
      </c>
      <c r="BF790">
        <v>1154</v>
      </c>
      <c r="BG790">
        <v>6.3965648412704496E-2</v>
      </c>
      <c r="BH790">
        <v>587.22418212890602</v>
      </c>
      <c r="BI790">
        <v>123.666664123535</v>
      </c>
      <c r="BJ790">
        <v>25</v>
      </c>
      <c r="BK790">
        <v>575</v>
      </c>
      <c r="BL790">
        <v>5234.90625</v>
      </c>
      <c r="BM790">
        <v>238</v>
      </c>
      <c r="BN790">
        <v>319.42648315429699</v>
      </c>
      <c r="BO790">
        <v>3866</v>
      </c>
      <c r="BP790">
        <v>6.5474919974803897E-2</v>
      </c>
      <c r="BQ790">
        <v>1803.5703125</v>
      </c>
      <c r="BR790">
        <v>132.66665649414099</v>
      </c>
      <c r="BS790">
        <f t="shared" si="196"/>
        <v>3.6880292514008906</v>
      </c>
      <c r="BT790">
        <f t="shared" si="197"/>
        <v>3.7189089084652425</v>
      </c>
      <c r="BU790">
        <f t="shared" si="198"/>
        <v>2.2600713879850747</v>
      </c>
      <c r="BV790">
        <f t="shared" si="199"/>
        <v>0.69897000433601875</v>
      </c>
      <c r="BX790" t="s">
        <v>4180</v>
      </c>
      <c r="BY790" t="s">
        <v>5718</v>
      </c>
    </row>
    <row r="791" spans="2:77" x14ac:dyDescent="0.15">
      <c r="B791">
        <v>790</v>
      </c>
      <c r="C791">
        <v>2011</v>
      </c>
      <c r="D791">
        <v>90</v>
      </c>
      <c r="E791" t="s">
        <v>4184</v>
      </c>
      <c r="F791" s="1">
        <v>40695</v>
      </c>
      <c r="G791">
        <v>1642407500</v>
      </c>
      <c r="H791">
        <v>1E-3</v>
      </c>
      <c r="I791">
        <v>243209</v>
      </c>
      <c r="J791">
        <v>269</v>
      </c>
      <c r="K791">
        <v>12667</v>
      </c>
      <c r="L791" t="s">
        <v>25</v>
      </c>
      <c r="M791" t="s">
        <v>25</v>
      </c>
      <c r="N791" t="s">
        <v>713</v>
      </c>
      <c r="O791" t="s">
        <v>4261</v>
      </c>
      <c r="P791">
        <v>1</v>
      </c>
      <c r="Q791" t="s">
        <v>4184</v>
      </c>
      <c r="R791" t="s">
        <v>4185</v>
      </c>
      <c r="S791" t="s">
        <v>4186</v>
      </c>
      <c r="T791">
        <v>2011</v>
      </c>
      <c r="U791" t="s">
        <v>4187</v>
      </c>
      <c r="V791" t="s">
        <v>5597</v>
      </c>
      <c r="W791" t="s">
        <v>31</v>
      </c>
      <c r="X791">
        <v>8</v>
      </c>
      <c r="Y791">
        <v>314</v>
      </c>
      <c r="Z791">
        <v>19</v>
      </c>
      <c r="AA791">
        <f t="shared" si="185"/>
        <v>1</v>
      </c>
      <c r="AB791" t="s">
        <v>5443</v>
      </c>
      <c r="AC791">
        <f t="shared" si="186"/>
        <v>3</v>
      </c>
      <c r="AD791">
        <f t="shared" si="187"/>
        <v>3</v>
      </c>
      <c r="AE791">
        <f t="shared" si="188"/>
        <v>0</v>
      </c>
      <c r="AF791">
        <f t="shared" si="189"/>
        <v>6</v>
      </c>
      <c r="AG791">
        <f t="shared" si="190"/>
        <v>9.2154809195585763</v>
      </c>
      <c r="AH791">
        <f t="shared" si="191"/>
        <v>5.3859796420563546</v>
      </c>
      <c r="AI791">
        <f t="shared" si="192"/>
        <v>2.4297522800024076</v>
      </c>
      <c r="AJ791">
        <f t="shared" si="193"/>
        <v>4.1026737705489262</v>
      </c>
      <c r="AK791">
        <f t="shared" si="194"/>
        <v>2.4969296480732144</v>
      </c>
      <c r="AL791">
        <f t="shared" si="195"/>
        <v>1.2787536009528289</v>
      </c>
      <c r="AW791">
        <v>376</v>
      </c>
      <c r="AX791">
        <v>1</v>
      </c>
      <c r="AY791" t="s">
        <v>2003</v>
      </c>
      <c r="AZ791" t="s">
        <v>2005</v>
      </c>
      <c r="BA791">
        <v>18</v>
      </c>
      <c r="BB791">
        <v>351</v>
      </c>
      <c r="BC791">
        <v>2648.10717773438</v>
      </c>
      <c r="BD791">
        <v>182</v>
      </c>
      <c r="BE791">
        <v>183.56649780273401</v>
      </c>
      <c r="BF791">
        <v>1209</v>
      </c>
      <c r="BG791">
        <v>3.4602873027324697E-2</v>
      </c>
      <c r="BH791">
        <v>297.24102783203102</v>
      </c>
      <c r="BI791">
        <v>68.25</v>
      </c>
      <c r="BJ791">
        <v>18</v>
      </c>
      <c r="BK791">
        <v>358</v>
      </c>
      <c r="BL791">
        <v>2641.25805664063</v>
      </c>
      <c r="BM791">
        <v>189</v>
      </c>
      <c r="BN791">
        <v>299.17257690429699</v>
      </c>
      <c r="BO791">
        <v>4068</v>
      </c>
      <c r="BP791">
        <v>3.2899651676416397E-2</v>
      </c>
      <c r="BQ791">
        <v>720.49322509765602</v>
      </c>
      <c r="BR791">
        <v>68.25</v>
      </c>
      <c r="BS791">
        <f t="shared" si="196"/>
        <v>3.4229355584703285</v>
      </c>
      <c r="BT791">
        <f t="shared" si="197"/>
        <v>3.4218108347926863</v>
      </c>
      <c r="BU791">
        <f t="shared" si="198"/>
        <v>2.4969296480732144</v>
      </c>
      <c r="BV791">
        <f t="shared" si="199"/>
        <v>1.2787536009528289</v>
      </c>
      <c r="BX791" t="s">
        <v>4185</v>
      </c>
      <c r="BY791" t="s">
        <v>5597</v>
      </c>
    </row>
    <row r="792" spans="2:77" x14ac:dyDescent="0.15">
      <c r="B792">
        <v>791</v>
      </c>
      <c r="C792">
        <v>2011</v>
      </c>
      <c r="D792">
        <v>91</v>
      </c>
      <c r="E792" t="s">
        <v>4188</v>
      </c>
      <c r="F792" s="1">
        <v>40660</v>
      </c>
      <c r="G792">
        <v>1740340000</v>
      </c>
      <c r="H792">
        <v>1E-3</v>
      </c>
      <c r="I792">
        <v>243094</v>
      </c>
      <c r="J792">
        <v>391</v>
      </c>
      <c r="K792">
        <v>14069</v>
      </c>
      <c r="L792" t="s">
        <v>25</v>
      </c>
      <c r="M792" t="s">
        <v>25</v>
      </c>
      <c r="N792" t="s">
        <v>26</v>
      </c>
      <c r="O792" t="s">
        <v>4261</v>
      </c>
      <c r="P792">
        <v>1</v>
      </c>
      <c r="Q792" t="s">
        <v>4188</v>
      </c>
      <c r="R792" t="s">
        <v>4189</v>
      </c>
      <c r="T792">
        <v>2011</v>
      </c>
      <c r="U792" t="s">
        <v>4190</v>
      </c>
      <c r="V792" t="s">
        <v>5622</v>
      </c>
      <c r="W792" t="s">
        <v>31</v>
      </c>
      <c r="X792">
        <v>8</v>
      </c>
      <c r="Y792">
        <v>352</v>
      </c>
      <c r="Z792">
        <v>12</v>
      </c>
      <c r="AA792">
        <f t="shared" si="185"/>
        <v>1</v>
      </c>
      <c r="AB792" t="s">
        <v>5424</v>
      </c>
      <c r="AC792">
        <f t="shared" si="186"/>
        <v>2</v>
      </c>
      <c r="AD792">
        <f t="shared" si="187"/>
        <v>2</v>
      </c>
      <c r="AE792">
        <f t="shared" si="188"/>
        <v>0</v>
      </c>
      <c r="AF792">
        <f t="shared" si="189"/>
        <v>4</v>
      </c>
      <c r="AG792">
        <f t="shared" si="190"/>
        <v>9.2406341021326917</v>
      </c>
      <c r="AH792">
        <f t="shared" si="191"/>
        <v>5.385774239801588</v>
      </c>
      <c r="AI792">
        <f t="shared" si="192"/>
        <v>2.5921767573958667</v>
      </c>
      <c r="AJ792">
        <f t="shared" si="193"/>
        <v>4.1482632296368784</v>
      </c>
      <c r="AK792">
        <f t="shared" si="194"/>
        <v>2.5465426634781307</v>
      </c>
      <c r="AL792">
        <f t="shared" si="195"/>
        <v>1.0791812460476247</v>
      </c>
      <c r="AW792">
        <v>519</v>
      </c>
      <c r="AX792">
        <v>2</v>
      </c>
      <c r="AY792" t="s">
        <v>2767</v>
      </c>
      <c r="AZ792" t="s">
        <v>2769</v>
      </c>
      <c r="BA792">
        <v>13</v>
      </c>
      <c r="BB792">
        <v>150</v>
      </c>
      <c r="BC792">
        <v>1239.48779296875</v>
      </c>
      <c r="BD792">
        <v>67</v>
      </c>
      <c r="BE792">
        <v>138.16670227050801</v>
      </c>
      <c r="BF792">
        <v>1715</v>
      </c>
      <c r="BG792">
        <v>3.5857059061527301E-2</v>
      </c>
      <c r="BH792">
        <v>714.74572753906295</v>
      </c>
      <c r="BI792">
        <v>34.333332061767599</v>
      </c>
      <c r="BJ792">
        <v>15</v>
      </c>
      <c r="BK792">
        <v>184</v>
      </c>
      <c r="BL792">
        <v>41.695232391357401</v>
      </c>
      <c r="BM792">
        <v>76</v>
      </c>
      <c r="BN792">
        <v>249.91348266601599</v>
      </c>
      <c r="BO792">
        <v>4670</v>
      </c>
      <c r="BP792" s="6">
        <v>9.2242691607680199E-5</v>
      </c>
      <c r="BQ792">
        <v>815.48791503906295</v>
      </c>
      <c r="BR792">
        <v>47.166667938232401</v>
      </c>
      <c r="BS792">
        <f t="shared" si="196"/>
        <v>3.0932422539982185</v>
      </c>
      <c r="BT792">
        <f t="shared" si="197"/>
        <v>1.6200863987507759</v>
      </c>
      <c r="BU792">
        <f t="shared" si="198"/>
        <v>2.5465426634781307</v>
      </c>
      <c r="BV792">
        <f t="shared" si="199"/>
        <v>1.0791812460476247</v>
      </c>
      <c r="BX792" t="s">
        <v>4189</v>
      </c>
      <c r="BY792" t="s">
        <v>5622</v>
      </c>
    </row>
    <row r="793" spans="2:77" x14ac:dyDescent="0.15">
      <c r="B793">
        <v>792</v>
      </c>
      <c r="C793">
        <v>2011</v>
      </c>
      <c r="D793">
        <v>92</v>
      </c>
      <c r="E793" t="s">
        <v>4191</v>
      </c>
      <c r="F793" s="1">
        <v>40633</v>
      </c>
      <c r="G793">
        <v>1827252000</v>
      </c>
      <c r="H793">
        <v>2E-3</v>
      </c>
      <c r="I793">
        <v>236365</v>
      </c>
      <c r="J793">
        <v>232</v>
      </c>
      <c r="K793">
        <v>15411</v>
      </c>
      <c r="L793" t="s">
        <v>1393</v>
      </c>
      <c r="M793" t="s">
        <v>1393</v>
      </c>
      <c r="N793" t="s">
        <v>4137</v>
      </c>
      <c r="O793" t="s">
        <v>4261</v>
      </c>
      <c r="P793">
        <v>1</v>
      </c>
      <c r="Q793" t="s">
        <v>4191</v>
      </c>
      <c r="R793" t="s">
        <v>4192</v>
      </c>
      <c r="S793" t="s">
        <v>4193</v>
      </c>
      <c r="T793">
        <v>2010</v>
      </c>
      <c r="U793" t="s">
        <v>4194</v>
      </c>
      <c r="V793" t="s">
        <v>5696</v>
      </c>
      <c r="W793" t="s">
        <v>31</v>
      </c>
      <c r="X793">
        <v>8.4</v>
      </c>
      <c r="Y793">
        <v>457</v>
      </c>
      <c r="Z793">
        <v>28</v>
      </c>
      <c r="AA793">
        <f t="shared" si="185"/>
        <v>11</v>
      </c>
      <c r="AB793" t="s">
        <v>5480</v>
      </c>
      <c r="AC793">
        <f t="shared" si="186"/>
        <v>10</v>
      </c>
      <c r="AD793">
        <f t="shared" si="187"/>
        <v>5</v>
      </c>
      <c r="AE793">
        <f t="shared" si="188"/>
        <v>0</v>
      </c>
      <c r="AF793">
        <f t="shared" si="189"/>
        <v>3</v>
      </c>
      <c r="AG793">
        <f t="shared" si="190"/>
        <v>9.2617984459088554</v>
      </c>
      <c r="AH793">
        <f t="shared" si="191"/>
        <v>5.3735831683504527</v>
      </c>
      <c r="AI793">
        <f t="shared" si="192"/>
        <v>2.3654879848908994</v>
      </c>
      <c r="AJ793">
        <f t="shared" si="193"/>
        <v>4.1878308204439989</v>
      </c>
      <c r="AK793">
        <f t="shared" si="194"/>
        <v>2.65991620006985</v>
      </c>
      <c r="AL793">
        <f t="shared" si="195"/>
        <v>1.447158031342219</v>
      </c>
      <c r="AW793">
        <v>456</v>
      </c>
      <c r="AX793">
        <v>2</v>
      </c>
      <c r="AY793" t="s">
        <v>2456</v>
      </c>
      <c r="AZ793" t="s">
        <v>2458</v>
      </c>
      <c r="BA793">
        <v>18</v>
      </c>
      <c r="BB793">
        <v>242</v>
      </c>
      <c r="BC793">
        <v>1684.54333496094</v>
      </c>
      <c r="BD793">
        <v>107</v>
      </c>
      <c r="BE793">
        <v>153.11665344238301</v>
      </c>
      <c r="BF793">
        <v>1596</v>
      </c>
      <c r="BG793">
        <v>4.7401867806911503E-2</v>
      </c>
      <c r="BH793">
        <v>1547.98815917969</v>
      </c>
      <c r="BI793">
        <v>84</v>
      </c>
      <c r="BJ793">
        <v>18</v>
      </c>
      <c r="BK793">
        <v>254</v>
      </c>
      <c r="BL793">
        <v>70.770462036132798</v>
      </c>
      <c r="BM793">
        <v>116</v>
      </c>
      <c r="BN793">
        <v>276.18408203125</v>
      </c>
      <c r="BO793">
        <v>4284</v>
      </c>
      <c r="BP793">
        <v>3.12625983497128E-4</v>
      </c>
      <c r="BQ793">
        <v>2303.8154296875</v>
      </c>
      <c r="BR793">
        <v>83.833335876464801</v>
      </c>
      <c r="BS793">
        <f t="shared" si="196"/>
        <v>3.226482187707957</v>
      </c>
      <c r="BT793">
        <f t="shared" si="197"/>
        <v>1.8498520309745936</v>
      </c>
      <c r="BU793">
        <f t="shared" si="198"/>
        <v>2.65991620006985</v>
      </c>
      <c r="BV793">
        <f t="shared" si="199"/>
        <v>1.447158031342219</v>
      </c>
      <c r="BX793" t="s">
        <v>4192</v>
      </c>
      <c r="BY793" t="s">
        <v>5696</v>
      </c>
    </row>
    <row r="794" spans="2:77" x14ac:dyDescent="0.15">
      <c r="B794">
        <v>793</v>
      </c>
      <c r="C794">
        <v>2011</v>
      </c>
      <c r="D794">
        <v>93</v>
      </c>
      <c r="E794" t="s">
        <v>4195</v>
      </c>
      <c r="F794" s="1">
        <v>40808</v>
      </c>
      <c r="G794">
        <v>1782554000</v>
      </c>
      <c r="H794">
        <v>1E-3</v>
      </c>
      <c r="I794">
        <v>228899</v>
      </c>
      <c r="J794">
        <v>226</v>
      </c>
      <c r="K794">
        <v>13090</v>
      </c>
      <c r="L794" t="s">
        <v>33</v>
      </c>
      <c r="M794" t="s">
        <v>33</v>
      </c>
      <c r="N794" t="s">
        <v>34</v>
      </c>
      <c r="O794" t="s">
        <v>4261</v>
      </c>
      <c r="P794">
        <v>1</v>
      </c>
      <c r="Q794" t="s">
        <v>4195</v>
      </c>
      <c r="R794" t="s">
        <v>4196</v>
      </c>
      <c r="S794" t="s">
        <v>4197</v>
      </c>
      <c r="T794">
        <v>2011</v>
      </c>
      <c r="U794" t="s">
        <v>4198</v>
      </c>
      <c r="V794" t="s">
        <v>5718</v>
      </c>
      <c r="W794" t="s">
        <v>4199</v>
      </c>
      <c r="X794">
        <v>6.3</v>
      </c>
      <c r="Y794">
        <v>302</v>
      </c>
      <c r="Z794">
        <v>22</v>
      </c>
      <c r="AA794">
        <f t="shared" ref="AA794:AA857" si="200">VLOOKUP(L794,$AN$2:$AO$17,2,FALSE)</f>
        <v>2</v>
      </c>
      <c r="AB794" t="s">
        <v>5425</v>
      </c>
      <c r="AC794">
        <f t="shared" si="186"/>
        <v>5</v>
      </c>
      <c r="AD794">
        <f t="shared" si="187"/>
        <v>4</v>
      </c>
      <c r="AE794">
        <f t="shared" si="188"/>
        <v>0</v>
      </c>
      <c r="AF794">
        <f t="shared" si="189"/>
        <v>9</v>
      </c>
      <c r="AG794">
        <f t="shared" si="190"/>
        <v>9.2510426950718951</v>
      </c>
      <c r="AH794">
        <f t="shared" si="191"/>
        <v>5.3596438953594241</v>
      </c>
      <c r="AI794">
        <f t="shared" si="192"/>
        <v>2.3541084391474008</v>
      </c>
      <c r="AJ794">
        <f t="shared" si="193"/>
        <v>4.1169396465507555</v>
      </c>
      <c r="AK794">
        <f t="shared" si="194"/>
        <v>2.4800069429571505</v>
      </c>
      <c r="AL794">
        <f t="shared" si="195"/>
        <v>1.3424226808222062</v>
      </c>
      <c r="AW794">
        <v>253</v>
      </c>
      <c r="AX794">
        <v>1</v>
      </c>
      <c r="AY794" t="s">
        <v>1311</v>
      </c>
      <c r="AZ794" t="s">
        <v>1313</v>
      </c>
      <c r="BA794">
        <v>23</v>
      </c>
      <c r="BB794">
        <v>487</v>
      </c>
      <c r="BC794">
        <v>3504.13232421875</v>
      </c>
      <c r="BD794">
        <v>205</v>
      </c>
      <c r="BE794">
        <v>190.533203125</v>
      </c>
      <c r="BF794">
        <v>1173</v>
      </c>
      <c r="BG794">
        <v>4.5698173344135298E-2</v>
      </c>
      <c r="BH794">
        <v>538.40557861328102</v>
      </c>
      <c r="BI794">
        <v>117.599990844727</v>
      </c>
      <c r="BJ794">
        <v>23</v>
      </c>
      <c r="BK794">
        <v>490</v>
      </c>
      <c r="BL794">
        <v>3490.9794921875</v>
      </c>
      <c r="BM794">
        <v>208</v>
      </c>
      <c r="BN794">
        <v>299.95938110351602</v>
      </c>
      <c r="BO794">
        <v>4147</v>
      </c>
      <c r="BP794">
        <v>4.3415781110525103E-2</v>
      </c>
      <c r="BQ794">
        <v>809.11364746093795</v>
      </c>
      <c r="BR794">
        <v>117.599990844727</v>
      </c>
      <c r="BS794">
        <f t="shared" si="196"/>
        <v>3.5445804977794197</v>
      </c>
      <c r="BT794">
        <f t="shared" si="197"/>
        <v>3.5429472975520859</v>
      </c>
      <c r="BU794">
        <f t="shared" si="198"/>
        <v>2.4800069429571505</v>
      </c>
      <c r="BV794">
        <f t="shared" si="199"/>
        <v>1.3424226808222062</v>
      </c>
      <c r="BX794" t="s">
        <v>4196</v>
      </c>
      <c r="BY794" t="s">
        <v>5718</v>
      </c>
    </row>
    <row r="795" spans="2:77" x14ac:dyDescent="0.15">
      <c r="B795">
        <v>794</v>
      </c>
      <c r="C795">
        <v>2011</v>
      </c>
      <c r="D795">
        <v>94</v>
      </c>
      <c r="E795" t="s">
        <v>4200</v>
      </c>
      <c r="F795" s="1">
        <v>40598</v>
      </c>
      <c r="G795">
        <v>1685788500</v>
      </c>
      <c r="H795">
        <v>1E-3</v>
      </c>
      <c r="I795">
        <v>222953</v>
      </c>
      <c r="J795">
        <v>230</v>
      </c>
      <c r="K795">
        <v>6172</v>
      </c>
      <c r="L795" t="s">
        <v>33</v>
      </c>
      <c r="M795" t="s">
        <v>4201</v>
      </c>
      <c r="N795" t="s">
        <v>2322</v>
      </c>
      <c r="O795" t="s">
        <v>4261</v>
      </c>
      <c r="P795">
        <v>1</v>
      </c>
      <c r="Q795" t="s">
        <v>4200</v>
      </c>
      <c r="R795" t="s">
        <v>4202</v>
      </c>
      <c r="S795" t="s">
        <v>4203</v>
      </c>
      <c r="T795">
        <v>2010</v>
      </c>
      <c r="U795" t="s">
        <v>4204</v>
      </c>
      <c r="V795" t="s">
        <v>5684</v>
      </c>
      <c r="W795" t="s">
        <v>4205</v>
      </c>
      <c r="X795">
        <v>8.1999999999999993</v>
      </c>
      <c r="Y795">
        <v>71</v>
      </c>
      <c r="Z795">
        <v>4</v>
      </c>
      <c r="AA795">
        <f t="shared" si="200"/>
        <v>2</v>
      </c>
      <c r="AB795" t="s">
        <v>5461</v>
      </c>
      <c r="AC795">
        <f t="shared" si="186"/>
        <v>8</v>
      </c>
      <c r="AD795">
        <f t="shared" si="187"/>
        <v>5</v>
      </c>
      <c r="AE795">
        <f t="shared" si="188"/>
        <v>1</v>
      </c>
      <c r="AF795">
        <f t="shared" si="189"/>
        <v>2</v>
      </c>
      <c r="AG795">
        <f t="shared" si="190"/>
        <v>9.2268030868695856</v>
      </c>
      <c r="AH795">
        <f t="shared" si="191"/>
        <v>5.3482133204832483</v>
      </c>
      <c r="AI795">
        <f t="shared" si="192"/>
        <v>2.3617278360175926</v>
      </c>
      <c r="AJ795">
        <f t="shared" si="193"/>
        <v>3.7904259173911101</v>
      </c>
      <c r="AK795">
        <f t="shared" si="194"/>
        <v>1.851258348719075</v>
      </c>
      <c r="AL795">
        <f t="shared" si="195"/>
        <v>0.60205999132796229</v>
      </c>
      <c r="AW795">
        <v>76</v>
      </c>
      <c r="AX795">
        <v>2</v>
      </c>
      <c r="AY795" t="s">
        <v>434</v>
      </c>
      <c r="AZ795" t="s">
        <v>436</v>
      </c>
      <c r="BA795">
        <v>6</v>
      </c>
      <c r="BB795">
        <v>43</v>
      </c>
      <c r="BC795">
        <v>159.012939453125</v>
      </c>
      <c r="BD795">
        <v>27</v>
      </c>
      <c r="BE795">
        <v>114.500007629395</v>
      </c>
      <c r="BF795">
        <v>1953</v>
      </c>
      <c r="BG795">
        <v>4.2887125164270401E-3</v>
      </c>
      <c r="BH795">
        <v>205.16952514648401</v>
      </c>
      <c r="BI795">
        <v>7.5</v>
      </c>
      <c r="BJ795">
        <v>6</v>
      </c>
      <c r="BK795">
        <v>46</v>
      </c>
      <c r="BL795">
        <v>12.2962102890015</v>
      </c>
      <c r="BM795">
        <v>30</v>
      </c>
      <c r="BN795">
        <v>220.04463195800801</v>
      </c>
      <c r="BO795">
        <v>5024</v>
      </c>
      <c r="BP795" s="6">
        <v>2.8421596653061001E-5</v>
      </c>
      <c r="BQ795">
        <v>160.56130981445301</v>
      </c>
      <c r="BR795">
        <v>7.5</v>
      </c>
      <c r="BS795">
        <f t="shared" si="196"/>
        <v>2.201432465857835</v>
      </c>
      <c r="BT795">
        <f t="shared" si="197"/>
        <v>1.0897712818316379</v>
      </c>
      <c r="BU795">
        <f t="shared" si="198"/>
        <v>1.851258348719075</v>
      </c>
      <c r="BV795">
        <f t="shared" si="199"/>
        <v>0.60205999132796229</v>
      </c>
      <c r="BX795" t="s">
        <v>4202</v>
      </c>
      <c r="BY795" t="s">
        <v>5684</v>
      </c>
    </row>
    <row r="796" spans="2:77" x14ac:dyDescent="0.15">
      <c r="B796">
        <v>795</v>
      </c>
      <c r="C796">
        <v>2011</v>
      </c>
      <c r="D796">
        <v>95</v>
      </c>
      <c r="E796" t="s">
        <v>4206</v>
      </c>
      <c r="F796" s="1">
        <v>40647</v>
      </c>
      <c r="G796">
        <v>1937314000</v>
      </c>
      <c r="H796">
        <v>2E-3</v>
      </c>
      <c r="I796">
        <v>221195</v>
      </c>
      <c r="J796">
        <v>291</v>
      </c>
      <c r="K796">
        <v>10148</v>
      </c>
      <c r="L796" t="s">
        <v>154</v>
      </c>
      <c r="M796" t="s">
        <v>3692</v>
      </c>
      <c r="N796" t="s">
        <v>26</v>
      </c>
      <c r="O796" t="s">
        <v>4261</v>
      </c>
      <c r="P796">
        <v>1</v>
      </c>
      <c r="Q796" t="s">
        <v>4206</v>
      </c>
      <c r="R796" t="s">
        <v>4207</v>
      </c>
      <c r="S796" t="s">
        <v>4208</v>
      </c>
      <c r="T796">
        <v>2011</v>
      </c>
      <c r="U796" t="s">
        <v>4209</v>
      </c>
      <c r="V796" t="s">
        <v>5684</v>
      </c>
      <c r="W796" t="s">
        <v>4210</v>
      </c>
      <c r="X796">
        <v>7.8</v>
      </c>
      <c r="Y796">
        <v>116</v>
      </c>
      <c r="Z796">
        <v>6</v>
      </c>
      <c r="AA796">
        <f t="shared" si="200"/>
        <v>4</v>
      </c>
      <c r="AB796" t="s">
        <v>5424</v>
      </c>
      <c r="AC796">
        <f t="shared" si="186"/>
        <v>2</v>
      </c>
      <c r="AD796">
        <f t="shared" si="187"/>
        <v>2</v>
      </c>
      <c r="AE796">
        <f t="shared" si="188"/>
        <v>1</v>
      </c>
      <c r="AF796">
        <f t="shared" si="189"/>
        <v>4</v>
      </c>
      <c r="AG796">
        <f t="shared" si="190"/>
        <v>9.287200016906727</v>
      </c>
      <c r="AH796">
        <f t="shared" si="191"/>
        <v>5.3447753057386649</v>
      </c>
      <c r="AI796">
        <f t="shared" si="192"/>
        <v>2.4638929889859074</v>
      </c>
      <c r="AJ796">
        <f t="shared" si="193"/>
        <v>4.0063804585496934</v>
      </c>
      <c r="AK796">
        <f t="shared" si="194"/>
        <v>2.0644579892269181</v>
      </c>
      <c r="AL796">
        <f t="shared" si="195"/>
        <v>0.77815125038364352</v>
      </c>
      <c r="AW796">
        <v>529</v>
      </c>
      <c r="AX796">
        <v>1</v>
      </c>
      <c r="AY796" t="s">
        <v>2815</v>
      </c>
      <c r="AZ796" t="s">
        <v>2817</v>
      </c>
      <c r="BA796">
        <v>17</v>
      </c>
      <c r="BB796">
        <v>305</v>
      </c>
      <c r="BC796">
        <v>2003.2763671875</v>
      </c>
      <c r="BD796">
        <v>130</v>
      </c>
      <c r="BE796">
        <v>173.73318481445301</v>
      </c>
      <c r="BF796">
        <v>1270</v>
      </c>
      <c r="BG796">
        <v>2.6050433516502401E-2</v>
      </c>
      <c r="BH796">
        <v>314.34094238281301</v>
      </c>
      <c r="BI796">
        <v>45.166667938232401</v>
      </c>
      <c r="BJ796">
        <v>17</v>
      </c>
      <c r="BK796">
        <v>308</v>
      </c>
      <c r="BL796">
        <v>1973.20385742188</v>
      </c>
      <c r="BM796">
        <v>133</v>
      </c>
      <c r="BN796">
        <v>272.57321166992199</v>
      </c>
      <c r="BO796">
        <v>4491</v>
      </c>
      <c r="BP796">
        <v>2.4460526183247601E-2</v>
      </c>
      <c r="BQ796">
        <v>458.476806640625</v>
      </c>
      <c r="BR796">
        <v>45.166667938232401</v>
      </c>
      <c r="BS796">
        <f t="shared" si="196"/>
        <v>3.3017408676485269</v>
      </c>
      <c r="BT796">
        <f t="shared" si="197"/>
        <v>3.2951719557944616</v>
      </c>
      <c r="BU796">
        <f t="shared" si="198"/>
        <v>2.0644579892269181</v>
      </c>
      <c r="BV796">
        <f t="shared" si="199"/>
        <v>0.77815125038364352</v>
      </c>
      <c r="BX796" t="s">
        <v>4207</v>
      </c>
      <c r="BY796" t="s">
        <v>5684</v>
      </c>
    </row>
    <row r="797" spans="2:77" x14ac:dyDescent="0.15">
      <c r="B797">
        <v>796</v>
      </c>
      <c r="C797">
        <v>2011</v>
      </c>
      <c r="D797">
        <v>96</v>
      </c>
      <c r="E797" t="s">
        <v>4211</v>
      </c>
      <c r="F797" s="1">
        <v>40899</v>
      </c>
      <c r="G797">
        <v>1470159500</v>
      </c>
      <c r="H797">
        <v>1E-3</v>
      </c>
      <c r="I797">
        <v>217253</v>
      </c>
      <c r="J797">
        <v>226</v>
      </c>
      <c r="K797">
        <v>3178</v>
      </c>
      <c r="L797" t="s">
        <v>348</v>
      </c>
      <c r="M797" t="s">
        <v>348</v>
      </c>
      <c r="N797" t="s">
        <v>1144</v>
      </c>
      <c r="O797" t="s">
        <v>4261</v>
      </c>
      <c r="P797" t="e">
        <v>#VALUE!</v>
      </c>
      <c r="Q797" t="s">
        <v>4212</v>
      </c>
      <c r="R797" t="s">
        <v>4213</v>
      </c>
      <c r="T797">
        <v>2011</v>
      </c>
      <c r="U797" t="s">
        <v>4170</v>
      </c>
      <c r="V797" t="s">
        <v>5766</v>
      </c>
      <c r="W797" t="s">
        <v>4214</v>
      </c>
      <c r="X797">
        <v>8</v>
      </c>
      <c r="Y797">
        <v>47</v>
      </c>
      <c r="Z797">
        <v>1</v>
      </c>
      <c r="AA797">
        <f t="shared" si="200"/>
        <v>5</v>
      </c>
      <c r="AB797" t="s">
        <v>5450</v>
      </c>
      <c r="AC797">
        <f t="shared" si="186"/>
        <v>1</v>
      </c>
      <c r="AD797">
        <f t="shared" si="187"/>
        <v>1</v>
      </c>
      <c r="AE797">
        <f t="shared" si="188"/>
        <v>1</v>
      </c>
      <c r="AF797">
        <f t="shared" si="189"/>
        <v>12</v>
      </c>
      <c r="AG797">
        <f t="shared" si="190"/>
        <v>9.1673644546203654</v>
      </c>
      <c r="AH797">
        <f t="shared" si="191"/>
        <v>5.3369657822413021</v>
      </c>
      <c r="AI797">
        <f t="shared" si="192"/>
        <v>2.3541084391474008</v>
      </c>
      <c r="AJ797">
        <f t="shared" si="193"/>
        <v>3.5021538928713603</v>
      </c>
      <c r="AK797">
        <f t="shared" si="194"/>
        <v>1.6720978579357173</v>
      </c>
      <c r="AL797">
        <f t="shared" si="195"/>
        <v>0</v>
      </c>
      <c r="AW797">
        <v>200</v>
      </c>
      <c r="AX797">
        <v>1</v>
      </c>
      <c r="AY797" t="s">
        <v>1582</v>
      </c>
      <c r="AZ797" t="s">
        <v>1584</v>
      </c>
      <c r="BA797">
        <v>10</v>
      </c>
      <c r="BB797">
        <v>176</v>
      </c>
      <c r="BC797">
        <v>1200.19409179688</v>
      </c>
      <c r="BD797">
        <v>93</v>
      </c>
      <c r="BE797">
        <v>162.39994812011699</v>
      </c>
      <c r="BF797">
        <v>1335</v>
      </c>
      <c r="BG797">
        <v>1.5628246590495099E-2</v>
      </c>
      <c r="BH797">
        <v>39.052642822265597</v>
      </c>
      <c r="BI797">
        <v>7.5</v>
      </c>
      <c r="BJ797">
        <v>10</v>
      </c>
      <c r="BK797">
        <v>176</v>
      </c>
      <c r="BL797">
        <v>1176.82727050781</v>
      </c>
      <c r="BM797">
        <v>93</v>
      </c>
      <c r="BN797">
        <v>259.65045166015602</v>
      </c>
      <c r="BO797">
        <v>4571</v>
      </c>
      <c r="BP797">
        <v>1.46089931949973E-2</v>
      </c>
      <c r="BQ797">
        <v>41.257946014404297</v>
      </c>
      <c r="BR797">
        <v>7.5</v>
      </c>
      <c r="BS797">
        <f t="shared" si="196"/>
        <v>3.0792514845311203</v>
      </c>
      <c r="BT797">
        <f t="shared" si="197"/>
        <v>3.0707127237013192</v>
      </c>
      <c r="BU797">
        <f t="shared" si="198"/>
        <v>1.6720978579357173</v>
      </c>
      <c r="BV797">
        <f t="shared" si="199"/>
        <v>0</v>
      </c>
      <c r="BX797" t="s">
        <v>4213</v>
      </c>
      <c r="BY797" t="s">
        <v>5766</v>
      </c>
    </row>
    <row r="798" spans="2:77" x14ac:dyDescent="0.15">
      <c r="B798">
        <v>797</v>
      </c>
      <c r="C798">
        <v>2011</v>
      </c>
      <c r="D798">
        <v>97</v>
      </c>
      <c r="E798" t="s">
        <v>4215</v>
      </c>
      <c r="F798" s="1">
        <v>40598</v>
      </c>
      <c r="G798">
        <v>1666463000</v>
      </c>
      <c r="H798">
        <v>1E-3</v>
      </c>
      <c r="I798">
        <v>217077</v>
      </c>
      <c r="J798">
        <v>226</v>
      </c>
      <c r="K798">
        <v>11051</v>
      </c>
      <c r="L798" t="s">
        <v>33</v>
      </c>
      <c r="M798" t="s">
        <v>33</v>
      </c>
      <c r="N798" t="s">
        <v>4137</v>
      </c>
      <c r="O798" t="s">
        <v>4261</v>
      </c>
      <c r="P798">
        <v>1</v>
      </c>
      <c r="Q798" t="s">
        <v>4215</v>
      </c>
      <c r="R798" t="s">
        <v>4216</v>
      </c>
      <c r="S798" t="s">
        <v>4217</v>
      </c>
      <c r="T798">
        <v>2011</v>
      </c>
      <c r="U798" t="s">
        <v>4218</v>
      </c>
      <c r="V798" t="s">
        <v>5651</v>
      </c>
      <c r="W798" t="s">
        <v>4219</v>
      </c>
      <c r="X798">
        <v>7.3</v>
      </c>
      <c r="Y798">
        <v>144</v>
      </c>
      <c r="Z798">
        <v>11</v>
      </c>
      <c r="AA798">
        <f t="shared" si="200"/>
        <v>2</v>
      </c>
      <c r="AB798" t="s">
        <v>5480</v>
      </c>
      <c r="AC798">
        <f t="shared" si="186"/>
        <v>10</v>
      </c>
      <c r="AD798">
        <f t="shared" si="187"/>
        <v>5</v>
      </c>
      <c r="AE798">
        <f t="shared" si="188"/>
        <v>0</v>
      </c>
      <c r="AF798">
        <f t="shared" si="189"/>
        <v>2</v>
      </c>
      <c r="AG798">
        <f t="shared" si="190"/>
        <v>9.2217956755877779</v>
      </c>
      <c r="AH798">
        <f t="shared" si="191"/>
        <v>5.3366138110074539</v>
      </c>
      <c r="AI798">
        <f t="shared" si="192"/>
        <v>2.3541084391474008</v>
      </c>
      <c r="AJ798">
        <f t="shared" si="193"/>
        <v>4.0434015789108813</v>
      </c>
      <c r="AK798">
        <f t="shared" si="194"/>
        <v>2.1583624920952493</v>
      </c>
      <c r="AL798">
        <f t="shared" si="195"/>
        <v>1.0413926851582249</v>
      </c>
      <c r="AW798">
        <v>222</v>
      </c>
      <c r="AX798">
        <v>1</v>
      </c>
      <c r="AY798" t="s">
        <v>1166</v>
      </c>
      <c r="AZ798" t="s">
        <v>1168</v>
      </c>
      <c r="BA798">
        <v>14</v>
      </c>
      <c r="BB798">
        <v>262</v>
      </c>
      <c r="BC798">
        <v>1815.29016113281</v>
      </c>
      <c r="BD798">
        <v>133</v>
      </c>
      <c r="BE798">
        <v>173.19987487793</v>
      </c>
      <c r="BF798">
        <v>1264</v>
      </c>
      <c r="BG798">
        <v>2.36710160970688E-2</v>
      </c>
      <c r="BH798">
        <v>214.03437805175801</v>
      </c>
      <c r="BI798">
        <v>32.916667938232401</v>
      </c>
      <c r="BJ798">
        <v>15</v>
      </c>
      <c r="BK798">
        <v>289</v>
      </c>
      <c r="BL798">
        <v>1967.74084472656</v>
      </c>
      <c r="BM798">
        <v>144</v>
      </c>
      <c r="BN798">
        <v>293.77835083007801</v>
      </c>
      <c r="BO798">
        <v>4045</v>
      </c>
      <c r="BP798">
        <v>2.4461520835757301E-2</v>
      </c>
      <c r="BQ798">
        <v>1313.08581542969</v>
      </c>
      <c r="BR798">
        <v>38.416667938232401</v>
      </c>
      <c r="BS798">
        <f t="shared" si="196"/>
        <v>3.258946053783689</v>
      </c>
      <c r="BT798">
        <f t="shared" si="197"/>
        <v>3.2939679004386186</v>
      </c>
      <c r="BU798">
        <f t="shared" si="198"/>
        <v>2.1583624920952493</v>
      </c>
      <c r="BV798">
        <f t="shared" si="199"/>
        <v>1.0413926851582249</v>
      </c>
      <c r="BX798" t="s">
        <v>4216</v>
      </c>
      <c r="BY798" t="s">
        <v>5651</v>
      </c>
    </row>
    <row r="799" spans="2:77" x14ac:dyDescent="0.15">
      <c r="B799">
        <v>798</v>
      </c>
      <c r="C799">
        <v>2011</v>
      </c>
      <c r="D799">
        <v>98</v>
      </c>
      <c r="E799" t="s">
        <v>4220</v>
      </c>
      <c r="F799" s="1">
        <v>40710</v>
      </c>
      <c r="G799">
        <v>1651783500</v>
      </c>
      <c r="H799">
        <v>1E-3</v>
      </c>
      <c r="I799">
        <v>216676</v>
      </c>
      <c r="J799">
        <v>345</v>
      </c>
      <c r="K799">
        <v>14670</v>
      </c>
      <c r="L799" t="s">
        <v>33</v>
      </c>
      <c r="M799" t="s">
        <v>33</v>
      </c>
      <c r="N799" t="s">
        <v>34</v>
      </c>
      <c r="O799" t="s">
        <v>4261</v>
      </c>
      <c r="P799">
        <v>1</v>
      </c>
      <c r="Q799" t="s">
        <v>4220</v>
      </c>
      <c r="R799" t="s">
        <v>4221</v>
      </c>
      <c r="S799" t="s">
        <v>4222</v>
      </c>
      <c r="T799">
        <v>2011</v>
      </c>
      <c r="U799" t="s">
        <v>4223</v>
      </c>
      <c r="V799" t="s">
        <v>5636</v>
      </c>
      <c r="W799" t="s">
        <v>4224</v>
      </c>
      <c r="X799">
        <v>6</v>
      </c>
      <c r="Y799">
        <v>194</v>
      </c>
      <c r="Z799">
        <v>22</v>
      </c>
      <c r="AA799">
        <f t="shared" si="200"/>
        <v>2</v>
      </c>
      <c r="AB799" t="s">
        <v>5425</v>
      </c>
      <c r="AC799">
        <f t="shared" si="186"/>
        <v>5</v>
      </c>
      <c r="AD799">
        <f t="shared" si="187"/>
        <v>4</v>
      </c>
      <c r="AE799">
        <f t="shared" si="188"/>
        <v>0</v>
      </c>
      <c r="AF799">
        <f t="shared" si="189"/>
        <v>6</v>
      </c>
      <c r="AG799">
        <f t="shared" si="190"/>
        <v>9.2179531235430812</v>
      </c>
      <c r="AH799">
        <f t="shared" si="191"/>
        <v>5.3358108095902512</v>
      </c>
      <c r="AI799">
        <f t="shared" si="192"/>
        <v>2.537819095073274</v>
      </c>
      <c r="AJ799">
        <f t="shared" si="193"/>
        <v>4.1664301138432824</v>
      </c>
      <c r="AK799">
        <f t="shared" si="194"/>
        <v>2.287801729930226</v>
      </c>
      <c r="AL799">
        <f t="shared" si="195"/>
        <v>1.3424226808222062</v>
      </c>
      <c r="AW799">
        <v>562</v>
      </c>
      <c r="AX799">
        <v>2</v>
      </c>
      <c r="AY799" t="s">
        <v>2980</v>
      </c>
      <c r="AZ799" t="s">
        <v>2982</v>
      </c>
      <c r="BA799">
        <v>12</v>
      </c>
      <c r="BB799">
        <v>154</v>
      </c>
      <c r="BC799">
        <v>1883.10290527344</v>
      </c>
      <c r="BD799">
        <v>81</v>
      </c>
      <c r="BE799">
        <v>143</v>
      </c>
      <c r="BF799">
        <v>1663</v>
      </c>
      <c r="BG799">
        <v>5.4969180375337601E-2</v>
      </c>
      <c r="BH799">
        <v>526.83831787109398</v>
      </c>
      <c r="BI799">
        <v>28.333332061767599</v>
      </c>
      <c r="BJ799">
        <v>12</v>
      </c>
      <c r="BK799">
        <v>173</v>
      </c>
      <c r="BL799">
        <v>140.38543701171901</v>
      </c>
      <c r="BM799">
        <v>98</v>
      </c>
      <c r="BN799">
        <v>285.05929565429699</v>
      </c>
      <c r="BO799">
        <v>4029</v>
      </c>
      <c r="BP799">
        <v>1.36689119972289E-3</v>
      </c>
      <c r="BQ799">
        <v>1972.73120117188</v>
      </c>
      <c r="BR799">
        <v>27.6666660308838</v>
      </c>
      <c r="BS799">
        <f t="shared" si="196"/>
        <v>3.2748740534055543</v>
      </c>
      <c r="BT799">
        <f t="shared" si="197"/>
        <v>2.1473220582675467</v>
      </c>
      <c r="BU799">
        <f t="shared" si="198"/>
        <v>2.287801729930226</v>
      </c>
      <c r="BV799">
        <f t="shared" si="199"/>
        <v>1.3424226808222062</v>
      </c>
      <c r="BX799" t="s">
        <v>4221</v>
      </c>
      <c r="BY799" t="s">
        <v>5636</v>
      </c>
    </row>
    <row r="800" spans="2:77" x14ac:dyDescent="0.15">
      <c r="B800">
        <v>799</v>
      </c>
      <c r="C800">
        <v>2011</v>
      </c>
      <c r="D800">
        <v>99</v>
      </c>
      <c r="E800" t="s">
        <v>4225</v>
      </c>
      <c r="F800" s="1">
        <v>40822</v>
      </c>
      <c r="G800">
        <v>1432123500</v>
      </c>
      <c r="H800">
        <v>1E-3</v>
      </c>
      <c r="I800">
        <v>210970</v>
      </c>
      <c r="J800">
        <v>356</v>
      </c>
      <c r="K800">
        <v>15008</v>
      </c>
      <c r="L800" t="s">
        <v>25</v>
      </c>
      <c r="M800" t="s">
        <v>25</v>
      </c>
      <c r="N800" t="s">
        <v>3912</v>
      </c>
      <c r="O800" t="s">
        <v>4261</v>
      </c>
      <c r="P800">
        <v>1</v>
      </c>
      <c r="Q800" t="s">
        <v>4225</v>
      </c>
      <c r="R800" t="s">
        <v>4226</v>
      </c>
      <c r="S800" t="s">
        <v>4227</v>
      </c>
      <c r="T800">
        <v>2011</v>
      </c>
      <c r="U800" t="s">
        <v>4228</v>
      </c>
      <c r="V800" t="s">
        <v>5597</v>
      </c>
      <c r="W800" t="s">
        <v>31</v>
      </c>
      <c r="X800">
        <v>7.7</v>
      </c>
      <c r="Y800">
        <v>355</v>
      </c>
      <c r="Z800">
        <v>11</v>
      </c>
      <c r="AA800">
        <f t="shared" si="200"/>
        <v>1</v>
      </c>
      <c r="AB800" t="s">
        <v>5476</v>
      </c>
      <c r="AC800">
        <f t="shared" si="186"/>
        <v>10</v>
      </c>
      <c r="AD800">
        <f t="shared" si="187"/>
        <v>5</v>
      </c>
      <c r="AE800">
        <f t="shared" si="188"/>
        <v>0</v>
      </c>
      <c r="AF800">
        <f t="shared" si="189"/>
        <v>10</v>
      </c>
      <c r="AG800">
        <f t="shared" si="190"/>
        <v>9.1559804712230992</v>
      </c>
      <c r="AH800">
        <f t="shared" si="191"/>
        <v>5.3242207028770032</v>
      </c>
      <c r="AI800">
        <f t="shared" si="192"/>
        <v>2.5514499979728749</v>
      </c>
      <c r="AJ800">
        <f t="shared" si="193"/>
        <v>4.1763228210349883</v>
      </c>
      <c r="AK800">
        <f t="shared" si="194"/>
        <v>2.5502283530550938</v>
      </c>
      <c r="AL800">
        <f t="shared" si="195"/>
        <v>1.0413926851582249</v>
      </c>
      <c r="AW800">
        <v>744</v>
      </c>
      <c r="AX800">
        <v>1</v>
      </c>
      <c r="AY800" t="s">
        <v>3955</v>
      </c>
      <c r="AZ800" t="s">
        <v>3957</v>
      </c>
      <c r="BA800">
        <v>18</v>
      </c>
      <c r="BB800">
        <v>320</v>
      </c>
      <c r="BC800">
        <v>2480.29077148438</v>
      </c>
      <c r="BD800">
        <v>182</v>
      </c>
      <c r="BE800">
        <v>183.83314514160199</v>
      </c>
      <c r="BF800">
        <v>1205</v>
      </c>
      <c r="BG800">
        <v>3.24078314006329E-2</v>
      </c>
      <c r="BH800">
        <v>408.41296386718801</v>
      </c>
      <c r="BI800">
        <v>80.333335876464801</v>
      </c>
      <c r="BJ800">
        <v>18</v>
      </c>
      <c r="BK800">
        <v>327</v>
      </c>
      <c r="BL800">
        <v>2537.43994140625</v>
      </c>
      <c r="BM800">
        <v>188</v>
      </c>
      <c r="BN800">
        <v>298.31182861328102</v>
      </c>
      <c r="BO800">
        <v>4079</v>
      </c>
      <c r="BP800">
        <v>3.1620148569345502E-2</v>
      </c>
      <c r="BQ800">
        <v>752.92077636718795</v>
      </c>
      <c r="BR800">
        <v>80.333335876464801</v>
      </c>
      <c r="BS800">
        <f t="shared" si="196"/>
        <v>3.3945025973781373</v>
      </c>
      <c r="BT800">
        <f t="shared" si="197"/>
        <v>3.4043957717391864</v>
      </c>
      <c r="BU800">
        <f t="shared" si="198"/>
        <v>2.5502283530550938</v>
      </c>
      <c r="BV800">
        <f t="shared" si="199"/>
        <v>1.0413926851582249</v>
      </c>
      <c r="BX800" t="s">
        <v>4226</v>
      </c>
      <c r="BY800" t="s">
        <v>5597</v>
      </c>
    </row>
    <row r="801" spans="1:77" x14ac:dyDescent="0.15">
      <c r="A801">
        <v>2011</v>
      </c>
      <c r="B801">
        <v>800</v>
      </c>
      <c r="C801">
        <v>2011</v>
      </c>
      <c r="D801">
        <v>100</v>
      </c>
      <c r="E801" t="s">
        <v>4229</v>
      </c>
      <c r="F801" s="1">
        <v>40647</v>
      </c>
      <c r="G801">
        <v>1570759500</v>
      </c>
      <c r="H801">
        <v>1E-3</v>
      </c>
      <c r="I801">
        <v>208912</v>
      </c>
      <c r="J801">
        <v>269</v>
      </c>
      <c r="K801">
        <v>13135</v>
      </c>
      <c r="L801" t="s">
        <v>33</v>
      </c>
      <c r="M801" t="s">
        <v>33</v>
      </c>
      <c r="N801" t="s">
        <v>84</v>
      </c>
      <c r="O801" t="s">
        <v>4261</v>
      </c>
      <c r="P801">
        <v>1</v>
      </c>
      <c r="Q801" t="s">
        <v>4229</v>
      </c>
      <c r="R801" t="s">
        <v>4230</v>
      </c>
      <c r="S801" t="s">
        <v>4231</v>
      </c>
      <c r="T801">
        <v>2011</v>
      </c>
      <c r="U801" t="s">
        <v>4232</v>
      </c>
      <c r="V801" t="s">
        <v>5618</v>
      </c>
      <c r="W801" t="s">
        <v>31</v>
      </c>
      <c r="X801">
        <v>5.7</v>
      </c>
      <c r="Y801">
        <v>298</v>
      </c>
      <c r="Z801">
        <v>6</v>
      </c>
      <c r="AA801">
        <f t="shared" si="200"/>
        <v>2</v>
      </c>
      <c r="AB801" t="s">
        <v>5429</v>
      </c>
      <c r="AC801">
        <f t="shared" si="186"/>
        <v>4</v>
      </c>
      <c r="AD801">
        <f t="shared" si="187"/>
        <v>4</v>
      </c>
      <c r="AE801">
        <f t="shared" si="188"/>
        <v>0</v>
      </c>
      <c r="AF801">
        <f t="shared" si="189"/>
        <v>4</v>
      </c>
      <c r="AG801">
        <f t="shared" si="190"/>
        <v>9.1961096950218142</v>
      </c>
      <c r="AH801">
        <f t="shared" si="191"/>
        <v>5.3199633867687401</v>
      </c>
      <c r="AI801">
        <f t="shared" si="192"/>
        <v>2.4297522800024076</v>
      </c>
      <c r="AJ801">
        <f t="shared" si="193"/>
        <v>4.1184300771220883</v>
      </c>
      <c r="AK801">
        <f t="shared" si="194"/>
        <v>2.4742162640762553</v>
      </c>
      <c r="AL801">
        <f t="shared" si="195"/>
        <v>0.77815125038364352</v>
      </c>
      <c r="AW801">
        <v>619</v>
      </c>
      <c r="AX801">
        <v>1</v>
      </c>
      <c r="AY801" t="s">
        <v>3281</v>
      </c>
      <c r="AZ801" t="s">
        <v>3283</v>
      </c>
      <c r="BA801">
        <v>14</v>
      </c>
      <c r="BB801">
        <v>269</v>
      </c>
      <c r="BC801">
        <v>2167.66040039063</v>
      </c>
      <c r="BD801">
        <v>157</v>
      </c>
      <c r="BE801">
        <v>177.33312988281301</v>
      </c>
      <c r="BF801">
        <v>1238</v>
      </c>
      <c r="BG801">
        <v>2.8368774801492701E-2</v>
      </c>
      <c r="BH801">
        <v>193.33648681640599</v>
      </c>
      <c r="BI801">
        <v>39.333335876464801</v>
      </c>
      <c r="BJ801">
        <v>14</v>
      </c>
      <c r="BK801">
        <v>272</v>
      </c>
      <c r="BL801">
        <v>2174.88256835938</v>
      </c>
      <c r="BM801">
        <v>160</v>
      </c>
      <c r="BN801">
        <v>283.74246215820301</v>
      </c>
      <c r="BO801">
        <v>4269</v>
      </c>
      <c r="BP801">
        <v>2.7140075340867001E-2</v>
      </c>
      <c r="BQ801">
        <v>337.65319824218801</v>
      </c>
      <c r="BR801">
        <v>39.333335876464801</v>
      </c>
      <c r="BS801">
        <f t="shared" si="196"/>
        <v>3.335991243830891</v>
      </c>
      <c r="BT801">
        <f t="shared" si="197"/>
        <v>3.3374358124215271</v>
      </c>
      <c r="BU801">
        <f t="shared" si="198"/>
        <v>2.4742162640762553</v>
      </c>
      <c r="BV801">
        <f t="shared" si="199"/>
        <v>0.77815125038364352</v>
      </c>
      <c r="BX801" t="s">
        <v>4230</v>
      </c>
      <c r="BY801" t="s">
        <v>5618</v>
      </c>
    </row>
    <row r="802" spans="1:77" x14ac:dyDescent="0.15">
      <c r="B802">
        <v>801</v>
      </c>
      <c r="C802">
        <v>2012</v>
      </c>
      <c r="D802">
        <v>1</v>
      </c>
      <c r="E802" t="s">
        <v>4260</v>
      </c>
      <c r="F802" s="1">
        <v>41115</v>
      </c>
      <c r="G802">
        <v>93664808500</v>
      </c>
      <c r="H802">
        <v>6.6000000000000003E-2</v>
      </c>
      <c r="I802">
        <v>12983178</v>
      </c>
      <c r="J802">
        <v>1091</v>
      </c>
      <c r="K802">
        <v>155392</v>
      </c>
      <c r="L802" t="s">
        <v>25</v>
      </c>
      <c r="M802" t="s">
        <v>1320</v>
      </c>
      <c r="N802" t="s">
        <v>26</v>
      </c>
      <c r="O802" t="s">
        <v>4261</v>
      </c>
      <c r="P802">
        <v>1</v>
      </c>
      <c r="Q802" t="s">
        <v>4260</v>
      </c>
      <c r="R802" t="s">
        <v>4262</v>
      </c>
      <c r="S802" t="s">
        <v>4263</v>
      </c>
      <c r="T802">
        <v>2012</v>
      </c>
      <c r="U802" t="s">
        <v>4264</v>
      </c>
      <c r="V802" t="s">
        <v>5602</v>
      </c>
      <c r="W802" t="s">
        <v>4265</v>
      </c>
      <c r="X802">
        <v>7.4</v>
      </c>
      <c r="Y802">
        <v>3617</v>
      </c>
      <c r="Z802">
        <v>65</v>
      </c>
      <c r="AA802">
        <f t="shared" si="200"/>
        <v>1</v>
      </c>
      <c r="AB802" t="s">
        <v>5424</v>
      </c>
      <c r="AC802">
        <f t="shared" si="186"/>
        <v>2</v>
      </c>
      <c r="AD802">
        <f t="shared" si="187"/>
        <v>2</v>
      </c>
      <c r="AE802">
        <f t="shared" si="188"/>
        <v>0</v>
      </c>
      <c r="AF802">
        <f t="shared" si="189"/>
        <v>7</v>
      </c>
      <c r="AG802">
        <f t="shared" si="190"/>
        <v>10.971576449532023</v>
      </c>
      <c r="AH802">
        <f t="shared" si="191"/>
        <v>7.1133810113341269</v>
      </c>
      <c r="AI802">
        <f t="shared" si="192"/>
        <v>3.0378247505883413</v>
      </c>
      <c r="AJ802">
        <f t="shared" si="193"/>
        <v>5.1914286563871066</v>
      </c>
      <c r="AK802">
        <f t="shared" si="194"/>
        <v>3.5583485087616191</v>
      </c>
      <c r="AL802">
        <f t="shared" si="195"/>
        <v>1.8129133566428552</v>
      </c>
      <c r="AW802">
        <v>334</v>
      </c>
      <c r="AX802">
        <v>1</v>
      </c>
      <c r="AY802" t="s">
        <v>1790</v>
      </c>
      <c r="AZ802" t="s">
        <v>1791</v>
      </c>
      <c r="BA802">
        <v>9</v>
      </c>
      <c r="BB802">
        <v>148</v>
      </c>
      <c r="BC802">
        <v>1254.44482421875</v>
      </c>
      <c r="BD802">
        <v>100</v>
      </c>
      <c r="BE802">
        <v>163.14988708496099</v>
      </c>
      <c r="BF802">
        <v>1327</v>
      </c>
      <c r="BG802">
        <v>1.6403645277023302E-2</v>
      </c>
      <c r="BH802">
        <v>112.102424621582</v>
      </c>
      <c r="BI802">
        <v>18.083332061767599</v>
      </c>
      <c r="BJ802">
        <v>9</v>
      </c>
      <c r="BK802">
        <v>150</v>
      </c>
      <c r="BL802">
        <v>1238.33520507813</v>
      </c>
      <c r="BM802">
        <v>102</v>
      </c>
      <c r="BN802">
        <v>263.79693603515602</v>
      </c>
      <c r="BO802">
        <v>4490</v>
      </c>
      <c r="BP802">
        <v>1.54353100806475E-2</v>
      </c>
      <c r="BQ802">
        <v>151.94543457031301</v>
      </c>
      <c r="BR802">
        <v>18.083332061767599</v>
      </c>
      <c r="BS802">
        <f t="shared" si="196"/>
        <v>3.0984515639652481</v>
      </c>
      <c r="BT802">
        <f t="shared" si="197"/>
        <v>3.0928382198139346</v>
      </c>
      <c r="BU802">
        <f t="shared" si="198"/>
        <v>3.5583485087616191</v>
      </c>
      <c r="BV802">
        <f t="shared" si="199"/>
        <v>1.8129133566428552</v>
      </c>
      <c r="BX802" t="s">
        <v>4262</v>
      </c>
      <c r="BY802" t="s">
        <v>5602</v>
      </c>
    </row>
    <row r="803" spans="1:77" x14ac:dyDescent="0.15">
      <c r="B803">
        <v>802</v>
      </c>
      <c r="C803">
        <v>2012</v>
      </c>
      <c r="D803">
        <v>2</v>
      </c>
      <c r="E803" t="s">
        <v>4266</v>
      </c>
      <c r="F803" s="1">
        <v>41165</v>
      </c>
      <c r="G803">
        <v>88899448769</v>
      </c>
      <c r="H803">
        <v>6.2E-2</v>
      </c>
      <c r="I803">
        <v>12319390</v>
      </c>
      <c r="J803">
        <v>1001</v>
      </c>
      <c r="K803">
        <v>203400</v>
      </c>
      <c r="L803" t="s">
        <v>25</v>
      </c>
      <c r="M803" t="s">
        <v>25</v>
      </c>
      <c r="N803" t="s">
        <v>1144</v>
      </c>
      <c r="O803" t="s">
        <v>4261</v>
      </c>
      <c r="P803">
        <v>1</v>
      </c>
      <c r="Q803" t="s">
        <v>4266</v>
      </c>
      <c r="R803" t="s">
        <v>4267</v>
      </c>
      <c r="S803" t="s">
        <v>4268</v>
      </c>
      <c r="T803">
        <v>2012</v>
      </c>
      <c r="U803" t="s">
        <v>4269</v>
      </c>
      <c r="V803" t="s">
        <v>5781</v>
      </c>
      <c r="W803" t="s">
        <v>4271</v>
      </c>
      <c r="X803">
        <v>8.6</v>
      </c>
      <c r="Y803">
        <v>3649</v>
      </c>
      <c r="Z803">
        <v>76</v>
      </c>
      <c r="AA803">
        <f t="shared" si="200"/>
        <v>1</v>
      </c>
      <c r="AB803" t="s">
        <v>5450</v>
      </c>
      <c r="AC803">
        <f t="shared" si="186"/>
        <v>1</v>
      </c>
      <c r="AD803">
        <f t="shared" si="187"/>
        <v>1</v>
      </c>
      <c r="AE803">
        <f t="shared" si="188"/>
        <v>0</v>
      </c>
      <c r="AF803">
        <f t="shared" si="189"/>
        <v>9</v>
      </c>
      <c r="AG803">
        <f t="shared" si="190"/>
        <v>10.948899068086931</v>
      </c>
      <c r="AH803">
        <f t="shared" si="191"/>
        <v>7.0905892040790022</v>
      </c>
      <c r="AI803">
        <f t="shared" si="192"/>
        <v>3.0004340774793183</v>
      </c>
      <c r="AJ803">
        <f t="shared" si="193"/>
        <v>5.3083509485867255</v>
      </c>
      <c r="AK803">
        <f t="shared" si="194"/>
        <v>3.5621738633646483</v>
      </c>
      <c r="AL803">
        <f t="shared" si="195"/>
        <v>1.8808135922807911</v>
      </c>
      <c r="AW803">
        <v>702</v>
      </c>
      <c r="AX803">
        <v>1</v>
      </c>
      <c r="AY803" t="s">
        <v>3747</v>
      </c>
      <c r="AZ803" t="s">
        <v>3749</v>
      </c>
      <c r="BA803">
        <v>24</v>
      </c>
      <c r="BB803">
        <v>616</v>
      </c>
      <c r="BC803">
        <v>6092.14501953125</v>
      </c>
      <c r="BD803">
        <v>235</v>
      </c>
      <c r="BE803">
        <v>196.53318786621099</v>
      </c>
      <c r="BF803">
        <v>1136</v>
      </c>
      <c r="BG803">
        <v>8.00483003258705E-2</v>
      </c>
      <c r="BH803">
        <v>364.23309326171898</v>
      </c>
      <c r="BI803">
        <v>79.400009155273395</v>
      </c>
      <c r="BJ803">
        <v>25</v>
      </c>
      <c r="BK803">
        <v>669</v>
      </c>
      <c r="BL803">
        <v>6910.67236328125</v>
      </c>
      <c r="BM803">
        <v>252</v>
      </c>
      <c r="BN803">
        <v>317.92190551757801</v>
      </c>
      <c r="BO803">
        <v>3912</v>
      </c>
      <c r="BP803">
        <v>8.6674116551876096E-2</v>
      </c>
      <c r="BQ803">
        <v>748.16564941406295</v>
      </c>
      <c r="BR803">
        <v>85.816673278808594</v>
      </c>
      <c r="BS803">
        <f t="shared" si="196"/>
        <v>3.7847702328834028</v>
      </c>
      <c r="BT803">
        <f t="shared" si="197"/>
        <v>3.8395203034461804</v>
      </c>
      <c r="BU803">
        <f t="shared" si="198"/>
        <v>3.5621738633646483</v>
      </c>
      <c r="BV803">
        <f t="shared" si="199"/>
        <v>1.8808135922807911</v>
      </c>
      <c r="BX803" t="s">
        <v>4267</v>
      </c>
      <c r="BY803" t="s">
        <v>5781</v>
      </c>
    </row>
    <row r="804" spans="1:77" x14ac:dyDescent="0.15">
      <c r="B804">
        <v>803</v>
      </c>
      <c r="C804">
        <v>2012</v>
      </c>
      <c r="D804">
        <v>3</v>
      </c>
      <c r="E804" t="s">
        <v>4272</v>
      </c>
      <c r="F804" s="1">
        <v>41025</v>
      </c>
      <c r="G804">
        <v>59557853478</v>
      </c>
      <c r="H804">
        <v>4.2000000000000003E-2</v>
      </c>
      <c r="I804">
        <v>7074867</v>
      </c>
      <c r="J804">
        <v>967</v>
      </c>
      <c r="K804">
        <v>109697</v>
      </c>
      <c r="L804" t="s">
        <v>33</v>
      </c>
      <c r="M804" t="s">
        <v>33</v>
      </c>
      <c r="N804" t="s">
        <v>84</v>
      </c>
      <c r="O804" t="s">
        <v>4261</v>
      </c>
      <c r="P804">
        <v>1</v>
      </c>
      <c r="Q804" t="s">
        <v>4272</v>
      </c>
      <c r="R804" t="s">
        <v>4273</v>
      </c>
      <c r="S804" t="s">
        <v>4274</v>
      </c>
      <c r="T804">
        <v>2012</v>
      </c>
      <c r="U804" t="s">
        <v>4275</v>
      </c>
      <c r="V804" t="s">
        <v>5651</v>
      </c>
      <c r="W804" t="s">
        <v>4276</v>
      </c>
      <c r="X804">
        <v>8</v>
      </c>
      <c r="Y804">
        <v>1856</v>
      </c>
      <c r="Z804">
        <v>65</v>
      </c>
      <c r="AA804">
        <f t="shared" si="200"/>
        <v>2</v>
      </c>
      <c r="AB804" t="s">
        <v>5429</v>
      </c>
      <c r="AC804">
        <f t="shared" si="186"/>
        <v>4</v>
      </c>
      <c r="AD804">
        <f t="shared" si="187"/>
        <v>4</v>
      </c>
      <c r="AE804">
        <f t="shared" si="188"/>
        <v>0</v>
      </c>
      <c r="AF804">
        <f t="shared" si="189"/>
        <v>4</v>
      </c>
      <c r="AG804">
        <f t="shared" si="190"/>
        <v>10.774939036973711</v>
      </c>
      <c r="AH804">
        <f t="shared" si="191"/>
        <v>6.8497182799971732</v>
      </c>
      <c r="AI804">
        <f t="shared" si="192"/>
        <v>2.9854264740830012</v>
      </c>
      <c r="AJ804">
        <f t="shared" si="193"/>
        <v>5.0401947506261129</v>
      </c>
      <c r="AK804">
        <f t="shared" si="194"/>
        <v>3.2685779718828432</v>
      </c>
      <c r="AL804">
        <f t="shared" si="195"/>
        <v>1.8129133566428552</v>
      </c>
      <c r="AW804">
        <v>402</v>
      </c>
      <c r="AX804">
        <v>1</v>
      </c>
      <c r="AY804" t="s">
        <v>2163</v>
      </c>
      <c r="AZ804" t="s">
        <v>2165</v>
      </c>
      <c r="BA804">
        <v>19</v>
      </c>
      <c r="BB804">
        <v>373</v>
      </c>
      <c r="BC804">
        <v>2681.93994140625</v>
      </c>
      <c r="BD804">
        <v>168</v>
      </c>
      <c r="BE804">
        <v>182.31646728515599</v>
      </c>
      <c r="BF804">
        <v>1215</v>
      </c>
      <c r="BG804">
        <v>3.4966159611940398E-2</v>
      </c>
      <c r="BH804">
        <v>497.24066162109398</v>
      </c>
      <c r="BI804">
        <v>61.533332824707003</v>
      </c>
      <c r="BJ804">
        <v>19</v>
      </c>
      <c r="BK804">
        <v>374</v>
      </c>
      <c r="BL804">
        <v>2653.15991210938</v>
      </c>
      <c r="BM804">
        <v>169</v>
      </c>
      <c r="BN804">
        <v>282.96505737304699</v>
      </c>
      <c r="BO804">
        <v>4386</v>
      </c>
      <c r="BP804">
        <v>3.298569470644E-2</v>
      </c>
      <c r="BQ804">
        <v>632.07391357421898</v>
      </c>
      <c r="BR804">
        <v>61.533332824707003</v>
      </c>
      <c r="BS804">
        <f t="shared" si="196"/>
        <v>3.42844904815842</v>
      </c>
      <c r="BT804">
        <f t="shared" si="197"/>
        <v>3.423763426708196</v>
      </c>
      <c r="BU804">
        <f t="shared" si="198"/>
        <v>3.2685779718828432</v>
      </c>
      <c r="BV804">
        <f t="shared" si="199"/>
        <v>1.8129133566428552</v>
      </c>
      <c r="BX804" t="s">
        <v>4273</v>
      </c>
      <c r="BY804" t="s">
        <v>5651</v>
      </c>
    </row>
    <row r="805" spans="1:77" x14ac:dyDescent="0.15">
      <c r="B805">
        <v>804</v>
      </c>
      <c r="C805">
        <v>2012</v>
      </c>
      <c r="D805">
        <v>4</v>
      </c>
      <c r="E805" t="s">
        <v>4277</v>
      </c>
      <c r="F805" s="1">
        <v>41213</v>
      </c>
      <c r="G805">
        <v>46590107000</v>
      </c>
      <c r="H805">
        <v>3.3000000000000002E-2</v>
      </c>
      <c r="I805">
        <v>6654390</v>
      </c>
      <c r="J805">
        <v>854</v>
      </c>
      <c r="K805">
        <v>109069</v>
      </c>
      <c r="L805" t="s">
        <v>25</v>
      </c>
      <c r="M805" t="s">
        <v>25</v>
      </c>
      <c r="N805" t="s">
        <v>1144</v>
      </c>
      <c r="O805" t="s">
        <v>4261</v>
      </c>
      <c r="P805">
        <v>1</v>
      </c>
      <c r="Q805" t="s">
        <v>4277</v>
      </c>
      <c r="R805" t="s">
        <v>4278</v>
      </c>
      <c r="T805">
        <v>2012</v>
      </c>
      <c r="U805" t="s">
        <v>4279</v>
      </c>
      <c r="V805" t="s">
        <v>5597</v>
      </c>
      <c r="W805" t="s">
        <v>31</v>
      </c>
      <c r="X805">
        <v>8.6</v>
      </c>
      <c r="Y805">
        <v>3692</v>
      </c>
      <c r="Z805">
        <v>0</v>
      </c>
      <c r="AA805">
        <f t="shared" si="200"/>
        <v>1</v>
      </c>
      <c r="AB805" t="s">
        <v>5450</v>
      </c>
      <c r="AC805">
        <f t="shared" si="186"/>
        <v>1</v>
      </c>
      <c r="AD805">
        <f t="shared" si="187"/>
        <v>1</v>
      </c>
      <c r="AE805">
        <f t="shared" si="188"/>
        <v>0</v>
      </c>
      <c r="AF805">
        <f t="shared" si="189"/>
        <v>10</v>
      </c>
      <c r="AG805">
        <f t="shared" si="190"/>
        <v>10.668293707860887</v>
      </c>
      <c r="AH805">
        <f t="shared" si="191"/>
        <v>6.823108250377782</v>
      </c>
      <c r="AI805">
        <f t="shared" si="192"/>
        <v>2.9314578706890049</v>
      </c>
      <c r="AJ805">
        <f t="shared" si="193"/>
        <v>5.0377013313213546</v>
      </c>
      <c r="AK805">
        <f t="shared" si="194"/>
        <v>3.5672616923538745</v>
      </c>
      <c r="AL805" t="e">
        <f t="shared" si="195"/>
        <v>#NUM!</v>
      </c>
      <c r="AW805">
        <v>265</v>
      </c>
      <c r="AX805">
        <v>2</v>
      </c>
      <c r="AY805" t="s">
        <v>1373</v>
      </c>
      <c r="AZ805" t="s">
        <v>1375</v>
      </c>
      <c r="BA805">
        <v>3</v>
      </c>
      <c r="BB805">
        <v>16</v>
      </c>
      <c r="BC805">
        <v>76.085762023925795</v>
      </c>
      <c r="BD805">
        <v>9</v>
      </c>
      <c r="BE805">
        <v>95.516571044921903</v>
      </c>
      <c r="BF805">
        <v>2221</v>
      </c>
      <c r="BG805">
        <v>2.12723319418728E-3</v>
      </c>
      <c r="BH805">
        <v>0</v>
      </c>
      <c r="BI805">
        <v>0</v>
      </c>
      <c r="BJ805">
        <v>3</v>
      </c>
      <c r="BK805">
        <v>16</v>
      </c>
      <c r="BL805">
        <v>4.4737176895141602</v>
      </c>
      <c r="BM805">
        <v>9</v>
      </c>
      <c r="BN805">
        <v>185.12939453125</v>
      </c>
      <c r="BO805">
        <v>5734</v>
      </c>
      <c r="BP805" s="6">
        <v>2.30736145567789E-6</v>
      </c>
      <c r="BQ805">
        <v>0</v>
      </c>
      <c r="BR805">
        <v>0</v>
      </c>
      <c r="BS805">
        <f t="shared" si="196"/>
        <v>1.88130339457655</v>
      </c>
      <c r="BT805">
        <f t="shared" si="197"/>
        <v>0.65066857480876072</v>
      </c>
      <c r="BU805">
        <f t="shared" si="198"/>
        <v>3.5672616923538745</v>
      </c>
      <c r="BV805" t="e">
        <f t="shared" si="199"/>
        <v>#NUM!</v>
      </c>
      <c r="BX805" t="s">
        <v>4278</v>
      </c>
      <c r="BY805" t="s">
        <v>5597</v>
      </c>
    </row>
    <row r="806" spans="1:77" x14ac:dyDescent="0.15">
      <c r="B806">
        <v>805</v>
      </c>
      <c r="C806">
        <v>2012</v>
      </c>
      <c r="D806">
        <v>5</v>
      </c>
      <c r="E806" t="s">
        <v>4280</v>
      </c>
      <c r="F806" s="1">
        <v>41109</v>
      </c>
      <c r="G806">
        <v>47644838000</v>
      </c>
      <c r="H806">
        <v>3.3000000000000002E-2</v>
      </c>
      <c r="I806">
        <v>6396528</v>
      </c>
      <c r="J806">
        <v>1210</v>
      </c>
      <c r="K806">
        <v>81254</v>
      </c>
      <c r="L806" t="s">
        <v>33</v>
      </c>
      <c r="M806" t="s">
        <v>1414</v>
      </c>
      <c r="N806" t="s">
        <v>34</v>
      </c>
      <c r="O806" t="s">
        <v>4261</v>
      </c>
      <c r="P806">
        <v>1</v>
      </c>
      <c r="Q806" t="s">
        <v>4280</v>
      </c>
      <c r="R806" t="s">
        <v>4281</v>
      </c>
      <c r="S806" t="s">
        <v>4282</v>
      </c>
      <c r="T806">
        <v>2012</v>
      </c>
      <c r="U806" t="s">
        <v>4283</v>
      </c>
      <c r="V806" t="s">
        <v>5782</v>
      </c>
      <c r="W806" t="s">
        <v>4285</v>
      </c>
      <c r="X806">
        <v>8.3000000000000007</v>
      </c>
      <c r="Y806">
        <v>2812</v>
      </c>
      <c r="Z806">
        <v>48</v>
      </c>
      <c r="AA806">
        <f t="shared" si="200"/>
        <v>2</v>
      </c>
      <c r="AB806" t="s">
        <v>5425</v>
      </c>
      <c r="AC806">
        <f t="shared" si="186"/>
        <v>5</v>
      </c>
      <c r="AD806">
        <f t="shared" si="187"/>
        <v>4</v>
      </c>
      <c r="AE806">
        <f t="shared" si="188"/>
        <v>0</v>
      </c>
      <c r="AF806">
        <f t="shared" si="189"/>
        <v>7</v>
      </c>
      <c r="AG806">
        <f t="shared" si="190"/>
        <v>10.678015854616428</v>
      </c>
      <c r="AH806">
        <f t="shared" si="191"/>
        <v>6.8059443052965412</v>
      </c>
      <c r="AI806">
        <f t="shared" si="192"/>
        <v>3.0827853703164494</v>
      </c>
      <c r="AJ806">
        <f t="shared" si="193"/>
        <v>4.9098447497760525</v>
      </c>
      <c r="AK806">
        <f t="shared" si="194"/>
        <v>3.4490153163477864</v>
      </c>
      <c r="AL806">
        <f t="shared" si="195"/>
        <v>1.6812412373755872</v>
      </c>
      <c r="AW806">
        <v>918</v>
      </c>
      <c r="AX806">
        <v>1</v>
      </c>
      <c r="AY806" t="s">
        <v>4876</v>
      </c>
      <c r="AZ806" t="s">
        <v>4878</v>
      </c>
      <c r="BA806">
        <v>17</v>
      </c>
      <c r="BB806">
        <v>334</v>
      </c>
      <c r="BC806">
        <v>2538.1923828125</v>
      </c>
      <c r="BD806">
        <v>162</v>
      </c>
      <c r="BE806">
        <v>179.999755859375</v>
      </c>
      <c r="BF806">
        <v>1226</v>
      </c>
      <c r="BG806">
        <v>3.3164512366056401E-2</v>
      </c>
      <c r="BH806">
        <v>359.870849609375</v>
      </c>
      <c r="BI806">
        <v>54.333332061767599</v>
      </c>
      <c r="BJ806">
        <v>17</v>
      </c>
      <c r="BK806">
        <v>342</v>
      </c>
      <c r="BL806">
        <v>2538.45971679688</v>
      </c>
      <c r="BM806">
        <v>170</v>
      </c>
      <c r="BN806">
        <v>294.00445556640602</v>
      </c>
      <c r="BO806">
        <v>4123</v>
      </c>
      <c r="BP806">
        <v>3.16215232014656E-2</v>
      </c>
      <c r="BQ806">
        <v>1757.61901855469</v>
      </c>
      <c r="BR806">
        <v>54.333332061767599</v>
      </c>
      <c r="BS806">
        <f t="shared" si="196"/>
        <v>3.4045245364456149</v>
      </c>
      <c r="BT806">
        <f t="shared" si="197"/>
        <v>3.4045702759101562</v>
      </c>
      <c r="BU806">
        <f t="shared" si="198"/>
        <v>3.4490153163477864</v>
      </c>
      <c r="BV806">
        <f t="shared" si="199"/>
        <v>1.6812412373755872</v>
      </c>
      <c r="BX806" t="s">
        <v>4281</v>
      </c>
      <c r="BY806" t="s">
        <v>5782</v>
      </c>
    </row>
    <row r="807" spans="1:77" x14ac:dyDescent="0.15">
      <c r="B807">
        <v>806</v>
      </c>
      <c r="C807">
        <v>2012</v>
      </c>
      <c r="D807">
        <v>6</v>
      </c>
      <c r="E807" t="s">
        <v>4286</v>
      </c>
      <c r="F807" s="1">
        <v>41129</v>
      </c>
      <c r="G807">
        <v>34614661161</v>
      </c>
      <c r="H807">
        <v>2.4E-2</v>
      </c>
      <c r="I807">
        <v>4909937</v>
      </c>
      <c r="J807">
        <v>694</v>
      </c>
      <c r="K807">
        <v>78591</v>
      </c>
      <c r="L807" t="s">
        <v>25</v>
      </c>
      <c r="M807" t="s">
        <v>25</v>
      </c>
      <c r="N807" t="s">
        <v>2322</v>
      </c>
      <c r="O807" t="s">
        <v>4261</v>
      </c>
      <c r="P807">
        <v>1</v>
      </c>
      <c r="Q807" t="s">
        <v>4286</v>
      </c>
      <c r="R807" t="s">
        <v>4287</v>
      </c>
      <c r="T807">
        <v>2012</v>
      </c>
      <c r="U807" t="s">
        <v>4288</v>
      </c>
      <c r="V807" t="s">
        <v>5783</v>
      </c>
      <c r="W807" t="s">
        <v>4290</v>
      </c>
      <c r="X807">
        <v>7.3</v>
      </c>
      <c r="Y807">
        <v>1559</v>
      </c>
      <c r="Z807">
        <v>106</v>
      </c>
      <c r="AA807">
        <f t="shared" si="200"/>
        <v>1</v>
      </c>
      <c r="AB807" t="s">
        <v>5461</v>
      </c>
      <c r="AC807">
        <f t="shared" si="186"/>
        <v>8</v>
      </c>
      <c r="AD807">
        <f t="shared" si="187"/>
        <v>5</v>
      </c>
      <c r="AE807">
        <f t="shared" si="188"/>
        <v>0</v>
      </c>
      <c r="AF807">
        <f t="shared" si="189"/>
        <v>8</v>
      </c>
      <c r="AG807">
        <f t="shared" si="190"/>
        <v>10.539260084708737</v>
      </c>
      <c r="AH807">
        <f t="shared" si="191"/>
        <v>6.6910759196732945</v>
      </c>
      <c r="AI807">
        <f t="shared" si="192"/>
        <v>2.8413594704548548</v>
      </c>
      <c r="AJ807">
        <f t="shared" si="193"/>
        <v>4.8953728148163549</v>
      </c>
      <c r="AK807">
        <f t="shared" si="194"/>
        <v>3.1928461151888414</v>
      </c>
      <c r="AL807">
        <f t="shared" si="195"/>
        <v>2.02530586526477</v>
      </c>
      <c r="AW807">
        <v>786</v>
      </c>
      <c r="AX807">
        <v>2</v>
      </c>
      <c r="AY807" t="s">
        <v>4163</v>
      </c>
      <c r="AZ807" t="s">
        <v>4165</v>
      </c>
      <c r="BA807">
        <v>14</v>
      </c>
      <c r="BB807">
        <v>153</v>
      </c>
      <c r="BC807">
        <v>747.15924072265602</v>
      </c>
      <c r="BD807">
        <v>56</v>
      </c>
      <c r="BE807">
        <v>135.68341064453099</v>
      </c>
      <c r="BF807">
        <v>1741</v>
      </c>
      <c r="BG807">
        <v>2.0495152100920701E-2</v>
      </c>
      <c r="BH807">
        <v>979.37683105468795</v>
      </c>
      <c r="BI807">
        <v>47</v>
      </c>
      <c r="BJ807">
        <v>14</v>
      </c>
      <c r="BK807">
        <v>157</v>
      </c>
      <c r="BL807">
        <v>36.333225250244098</v>
      </c>
      <c r="BM807">
        <v>60</v>
      </c>
      <c r="BN807">
        <v>245.15028381347699</v>
      </c>
      <c r="BO807">
        <v>4702</v>
      </c>
      <c r="BP807" s="6">
        <v>8.7255968537647304E-5</v>
      </c>
      <c r="BQ807">
        <v>1626.779296875</v>
      </c>
      <c r="BR807">
        <v>47</v>
      </c>
      <c r="BS807">
        <f t="shared" si="196"/>
        <v>2.873413172092409</v>
      </c>
      <c r="BT807">
        <f t="shared" si="197"/>
        <v>1.5603039512954824</v>
      </c>
      <c r="BU807">
        <f t="shared" si="198"/>
        <v>3.1928461151888414</v>
      </c>
      <c r="BV807">
        <f t="shared" si="199"/>
        <v>2.02530586526477</v>
      </c>
      <c r="BX807" t="s">
        <v>4287</v>
      </c>
      <c r="BY807" t="s">
        <v>5783</v>
      </c>
    </row>
    <row r="808" spans="1:77" x14ac:dyDescent="0.15">
      <c r="B808">
        <v>807</v>
      </c>
      <c r="C808">
        <v>2012</v>
      </c>
      <c r="D808">
        <v>7</v>
      </c>
      <c r="E808" t="s">
        <v>4291</v>
      </c>
      <c r="F808" s="1">
        <v>41088</v>
      </c>
      <c r="G808">
        <v>41163951235</v>
      </c>
      <c r="H808">
        <v>2.8999999999999901E-2</v>
      </c>
      <c r="I808">
        <v>4853123</v>
      </c>
      <c r="J808">
        <v>1118</v>
      </c>
      <c r="K808">
        <v>92755</v>
      </c>
      <c r="L808" t="s">
        <v>33</v>
      </c>
      <c r="M808" t="s">
        <v>33</v>
      </c>
      <c r="N808" t="s">
        <v>84</v>
      </c>
      <c r="O808" t="s">
        <v>4261</v>
      </c>
      <c r="P808">
        <v>1</v>
      </c>
      <c r="Q808" t="s">
        <v>4291</v>
      </c>
      <c r="R808" t="s">
        <v>4292</v>
      </c>
      <c r="S808" t="s">
        <v>4293</v>
      </c>
      <c r="T808">
        <v>2012</v>
      </c>
      <c r="U808" t="s">
        <v>4294</v>
      </c>
      <c r="V808" t="s">
        <v>5765</v>
      </c>
      <c r="W808" t="s">
        <v>4295</v>
      </c>
      <c r="X808">
        <v>7</v>
      </c>
      <c r="Y808">
        <v>1202</v>
      </c>
      <c r="Z808">
        <v>23</v>
      </c>
      <c r="AA808">
        <f t="shared" si="200"/>
        <v>2</v>
      </c>
      <c r="AB808" t="s">
        <v>5429</v>
      </c>
      <c r="AC808">
        <f t="shared" si="186"/>
        <v>4</v>
      </c>
      <c r="AD808">
        <f t="shared" si="187"/>
        <v>4</v>
      </c>
      <c r="AE808">
        <f t="shared" si="188"/>
        <v>0</v>
      </c>
      <c r="AF808">
        <f t="shared" si="189"/>
        <v>6</v>
      </c>
      <c r="AG808">
        <f t="shared" si="190"/>
        <v>10.614517055040761</v>
      </c>
      <c r="AH808">
        <f t="shared" si="191"/>
        <v>6.6860212984334257</v>
      </c>
      <c r="AI808">
        <f t="shared" si="192"/>
        <v>3.0484418035504044</v>
      </c>
      <c r="AJ808">
        <f t="shared" si="193"/>
        <v>4.9673373297575028</v>
      </c>
      <c r="AK808">
        <f t="shared" si="194"/>
        <v>3.0799044676667204</v>
      </c>
      <c r="AL808">
        <f t="shared" si="195"/>
        <v>1.3617278360175928</v>
      </c>
      <c r="AW808">
        <v>107</v>
      </c>
      <c r="AX808">
        <v>1</v>
      </c>
      <c r="AY808" t="s">
        <v>605</v>
      </c>
      <c r="AZ808" t="s">
        <v>607</v>
      </c>
      <c r="BA808">
        <v>7</v>
      </c>
      <c r="BB808">
        <v>145</v>
      </c>
      <c r="BC808">
        <v>1152.875</v>
      </c>
      <c r="BD808">
        <v>92</v>
      </c>
      <c r="BE808">
        <v>160.31657409668</v>
      </c>
      <c r="BF808">
        <v>1343</v>
      </c>
      <c r="BG808">
        <v>1.50720281526446E-2</v>
      </c>
      <c r="BH808">
        <v>0</v>
      </c>
      <c r="BI808">
        <v>0</v>
      </c>
      <c r="BJ808">
        <v>7</v>
      </c>
      <c r="BK808">
        <v>151</v>
      </c>
      <c r="BL808">
        <v>1179.02502441406</v>
      </c>
      <c r="BM808">
        <v>98</v>
      </c>
      <c r="BN808">
        <v>269.66717529296898</v>
      </c>
      <c r="BO808">
        <v>4323</v>
      </c>
      <c r="BP808">
        <v>1.46921183913946E-2</v>
      </c>
      <c r="BQ808">
        <v>0</v>
      </c>
      <c r="BR808">
        <v>0</v>
      </c>
      <c r="BS808">
        <f t="shared" si="196"/>
        <v>3.0617822216458315</v>
      </c>
      <c r="BT808">
        <f t="shared" si="197"/>
        <v>3.0715230229488664</v>
      </c>
      <c r="BU808">
        <f t="shared" si="198"/>
        <v>3.0799044676667204</v>
      </c>
      <c r="BV808">
        <f t="shared" si="199"/>
        <v>1.3617278360175928</v>
      </c>
      <c r="BX808" t="s">
        <v>4292</v>
      </c>
      <c r="BY808" t="s">
        <v>5765</v>
      </c>
    </row>
    <row r="809" spans="1:77" x14ac:dyDescent="0.15">
      <c r="B809">
        <v>808</v>
      </c>
      <c r="C809">
        <v>2012</v>
      </c>
      <c r="D809">
        <v>8</v>
      </c>
      <c r="E809" t="s">
        <v>4296</v>
      </c>
      <c r="F809" s="1">
        <v>40941</v>
      </c>
      <c r="G809">
        <v>36538823500</v>
      </c>
      <c r="H809">
        <v>2.5999999999999999E-2</v>
      </c>
      <c r="I809">
        <v>4719872</v>
      </c>
      <c r="J809">
        <v>713</v>
      </c>
      <c r="K809">
        <v>91889</v>
      </c>
      <c r="L809" t="s">
        <v>25</v>
      </c>
      <c r="M809" t="s">
        <v>25</v>
      </c>
      <c r="N809" t="s">
        <v>26</v>
      </c>
      <c r="O809" t="s">
        <v>4261</v>
      </c>
      <c r="P809" t="e">
        <v>#VALUE!</v>
      </c>
      <c r="Q809" t="s">
        <v>4297</v>
      </c>
      <c r="R809" t="s">
        <v>4298</v>
      </c>
      <c r="S809" t="s">
        <v>4299</v>
      </c>
      <c r="T809">
        <v>2011</v>
      </c>
      <c r="U809" t="s">
        <v>4300</v>
      </c>
      <c r="V809" t="s">
        <v>5755</v>
      </c>
      <c r="W809" t="s">
        <v>4301</v>
      </c>
      <c r="X809">
        <v>8.1999999999999993</v>
      </c>
      <c r="Y809">
        <v>1991</v>
      </c>
      <c r="Z809">
        <v>0</v>
      </c>
      <c r="AA809">
        <f t="shared" si="200"/>
        <v>1</v>
      </c>
      <c r="AB809" t="s">
        <v>5424</v>
      </c>
      <c r="AC809">
        <f t="shared" si="186"/>
        <v>2</v>
      </c>
      <c r="AD809">
        <f t="shared" si="187"/>
        <v>2</v>
      </c>
      <c r="AE809">
        <f t="shared" si="188"/>
        <v>0</v>
      </c>
      <c r="AF809">
        <f t="shared" si="189"/>
        <v>2</v>
      </c>
      <c r="AG809">
        <f t="shared" si="190"/>
        <v>10.562754559555003</v>
      </c>
      <c r="AH809">
        <f t="shared" si="191"/>
        <v>6.6739302209969145</v>
      </c>
      <c r="AI809">
        <f t="shared" si="192"/>
        <v>2.8530895298518653</v>
      </c>
      <c r="AJ809">
        <f t="shared" si="193"/>
        <v>4.9632635252573802</v>
      </c>
      <c r="AK809">
        <f t="shared" si="194"/>
        <v>3.299071260027409</v>
      </c>
      <c r="AL809" t="e">
        <f t="shared" si="195"/>
        <v>#NUM!</v>
      </c>
      <c r="AW809">
        <v>667</v>
      </c>
      <c r="AX809">
        <v>1</v>
      </c>
      <c r="AY809" t="s">
        <v>3535</v>
      </c>
      <c r="AZ809" t="s">
        <v>3537</v>
      </c>
      <c r="BA809">
        <v>13</v>
      </c>
      <c r="BB809">
        <v>264</v>
      </c>
      <c r="BC809">
        <v>2061.83349609375</v>
      </c>
      <c r="BD809">
        <v>150</v>
      </c>
      <c r="BE809">
        <v>175.53315734863301</v>
      </c>
      <c r="BF809">
        <v>1248</v>
      </c>
      <c r="BG809">
        <v>2.6972671970725101E-2</v>
      </c>
      <c r="BH809">
        <v>268.35119628906301</v>
      </c>
      <c r="BI809">
        <v>30.666667938232401</v>
      </c>
      <c r="BJ809">
        <v>13</v>
      </c>
      <c r="BK809">
        <v>267</v>
      </c>
      <c r="BL809">
        <v>2020.55676269531</v>
      </c>
      <c r="BM809">
        <v>153</v>
      </c>
      <c r="BN809">
        <v>287.10443115234398</v>
      </c>
      <c r="BO809">
        <v>4166</v>
      </c>
      <c r="BP809">
        <v>2.5189941748976701E-2</v>
      </c>
      <c r="BQ809">
        <v>703.38433837890602</v>
      </c>
      <c r="BR809">
        <v>30.666667938232401</v>
      </c>
      <c r="BS809">
        <f t="shared" si="196"/>
        <v>3.3142535907984199</v>
      </c>
      <c r="BT809">
        <f t="shared" si="197"/>
        <v>3.305471055411719</v>
      </c>
      <c r="BU809">
        <f t="shared" si="198"/>
        <v>3.299071260027409</v>
      </c>
      <c r="BV809" t="e">
        <f t="shared" si="199"/>
        <v>#NUM!</v>
      </c>
      <c r="BX809" t="s">
        <v>4298</v>
      </c>
      <c r="BY809" t="s">
        <v>5755</v>
      </c>
    </row>
    <row r="810" spans="1:77" x14ac:dyDescent="0.15">
      <c r="B810">
        <v>809</v>
      </c>
      <c r="C810">
        <v>2012</v>
      </c>
      <c r="D810">
        <v>9</v>
      </c>
      <c r="E810" t="s">
        <v>4302</v>
      </c>
      <c r="F810" s="1">
        <v>41046</v>
      </c>
      <c r="G810">
        <v>34223620500</v>
      </c>
      <c r="H810">
        <v>2.4E-2</v>
      </c>
      <c r="I810">
        <v>4598821</v>
      </c>
      <c r="J810">
        <v>563</v>
      </c>
      <c r="K810">
        <v>91773</v>
      </c>
      <c r="L810" t="s">
        <v>25</v>
      </c>
      <c r="M810" t="s">
        <v>25</v>
      </c>
      <c r="N810" t="s">
        <v>2322</v>
      </c>
      <c r="O810" t="s">
        <v>4261</v>
      </c>
      <c r="P810">
        <v>1</v>
      </c>
      <c r="Q810" t="s">
        <v>4302</v>
      </c>
      <c r="R810" t="s">
        <v>4303</v>
      </c>
      <c r="T810">
        <v>2012</v>
      </c>
      <c r="U810" t="s">
        <v>4304</v>
      </c>
      <c r="V810" t="s">
        <v>5784</v>
      </c>
      <c r="W810" t="s">
        <v>4305</v>
      </c>
      <c r="X810">
        <v>8.1999999999999993</v>
      </c>
      <c r="Y810">
        <v>1862</v>
      </c>
      <c r="Z810">
        <v>29</v>
      </c>
      <c r="AA810">
        <f t="shared" si="200"/>
        <v>1</v>
      </c>
      <c r="AB810" t="s">
        <v>5461</v>
      </c>
      <c r="AC810">
        <f t="shared" si="186"/>
        <v>8</v>
      </c>
      <c r="AD810">
        <f t="shared" si="187"/>
        <v>5</v>
      </c>
      <c r="AE810">
        <f t="shared" si="188"/>
        <v>0</v>
      </c>
      <c r="AF810">
        <f t="shared" si="189"/>
        <v>5</v>
      </c>
      <c r="AG810">
        <f t="shared" si="190"/>
        <v>10.534325951435328</v>
      </c>
      <c r="AH810">
        <f t="shared" si="191"/>
        <v>6.6626465058503683</v>
      </c>
      <c r="AI810">
        <f t="shared" si="192"/>
        <v>2.7505083948513462</v>
      </c>
      <c r="AJ810">
        <f t="shared" si="193"/>
        <v>4.962714928742046</v>
      </c>
      <c r="AK810">
        <f t="shared" si="194"/>
        <v>3.2699796766453235</v>
      </c>
      <c r="AL810">
        <f t="shared" si="195"/>
        <v>1.4623979978989561</v>
      </c>
      <c r="AW810">
        <v>189</v>
      </c>
      <c r="AX810">
        <v>6</v>
      </c>
      <c r="AY810" t="s">
        <v>1013</v>
      </c>
      <c r="AZ810" t="s">
        <v>1015</v>
      </c>
      <c r="BA810">
        <v>4</v>
      </c>
      <c r="BB810">
        <v>25</v>
      </c>
      <c r="BC810">
        <v>818.98303222656295</v>
      </c>
      <c r="BD810">
        <v>6</v>
      </c>
      <c r="BE810">
        <v>5.5</v>
      </c>
      <c r="BF810">
        <v>558</v>
      </c>
      <c r="BG810">
        <v>-0.21843062341213201</v>
      </c>
      <c r="BH810">
        <v>0</v>
      </c>
      <c r="BI810">
        <v>0</v>
      </c>
      <c r="BJ810">
        <v>3</v>
      </c>
      <c r="BK810">
        <v>21</v>
      </c>
      <c r="BL810">
        <v>10.420718193054199</v>
      </c>
      <c r="BM810">
        <v>15</v>
      </c>
      <c r="BN810">
        <v>211.30850219726599</v>
      </c>
      <c r="BO810">
        <v>5025</v>
      </c>
      <c r="BP810" s="6">
        <v>7.2200513386633206E-5</v>
      </c>
      <c r="BQ810">
        <v>65.986541748046903</v>
      </c>
      <c r="BR810">
        <v>0.5</v>
      </c>
      <c r="BS810">
        <f t="shared" si="196"/>
        <v>2.9132749040965482</v>
      </c>
      <c r="BT810">
        <f t="shared" si="197"/>
        <v>1.0178976514521669</v>
      </c>
      <c r="BU810">
        <f t="shared" si="198"/>
        <v>3.2699796766453235</v>
      </c>
      <c r="BV810">
        <f t="shared" si="199"/>
        <v>1.4623979978989561</v>
      </c>
      <c r="BX810" t="s">
        <v>4303</v>
      </c>
      <c r="BY810" t="s">
        <v>5784</v>
      </c>
    </row>
    <row r="811" spans="1:77" x14ac:dyDescent="0.15">
      <c r="B811">
        <v>810</v>
      </c>
      <c r="C811">
        <v>2012</v>
      </c>
      <c r="D811">
        <v>10</v>
      </c>
      <c r="E811" t="s">
        <v>4306</v>
      </c>
      <c r="F811" s="1">
        <v>41095</v>
      </c>
      <c r="G811">
        <v>32175400664</v>
      </c>
      <c r="H811">
        <v>2.3E-2</v>
      </c>
      <c r="I811">
        <v>4515833</v>
      </c>
      <c r="J811">
        <v>759</v>
      </c>
      <c r="K811">
        <v>71928</v>
      </c>
      <c r="L811" t="s">
        <v>25</v>
      </c>
      <c r="M811" t="s">
        <v>25</v>
      </c>
      <c r="N811" t="s">
        <v>1144</v>
      </c>
      <c r="O811" t="s">
        <v>4261</v>
      </c>
      <c r="P811">
        <v>1</v>
      </c>
      <c r="Q811" t="s">
        <v>4306</v>
      </c>
      <c r="R811" t="s">
        <v>4307</v>
      </c>
      <c r="S811" t="s">
        <v>4308</v>
      </c>
      <c r="T811">
        <v>2012</v>
      </c>
      <c r="U811" t="s">
        <v>4309</v>
      </c>
      <c r="V811" t="s">
        <v>5730</v>
      </c>
      <c r="W811" t="s">
        <v>31</v>
      </c>
      <c r="X811">
        <v>6.8</v>
      </c>
      <c r="Y811">
        <v>1816</v>
      </c>
      <c r="Z811">
        <v>62</v>
      </c>
      <c r="AA811">
        <f t="shared" si="200"/>
        <v>1</v>
      </c>
      <c r="AB811" t="s">
        <v>5450</v>
      </c>
      <c r="AC811">
        <f t="shared" si="186"/>
        <v>1</v>
      </c>
      <c r="AD811">
        <f t="shared" si="187"/>
        <v>1</v>
      </c>
      <c r="AE811">
        <f t="shared" si="188"/>
        <v>0</v>
      </c>
      <c r="AF811">
        <f t="shared" si="189"/>
        <v>7</v>
      </c>
      <c r="AG811">
        <f t="shared" si="190"/>
        <v>10.507523963659745</v>
      </c>
      <c r="AH811">
        <f t="shared" si="191"/>
        <v>6.6547378729075968</v>
      </c>
      <c r="AI811">
        <f t="shared" si="192"/>
        <v>2.8802417758954801</v>
      </c>
      <c r="AJ811">
        <f t="shared" si="193"/>
        <v>4.8568979846572509</v>
      </c>
      <c r="AK811">
        <f t="shared" si="194"/>
        <v>3.2591158441850658</v>
      </c>
      <c r="AL811">
        <f t="shared" si="195"/>
        <v>1.7923916894982537</v>
      </c>
      <c r="AW811">
        <v>770</v>
      </c>
      <c r="AX811">
        <v>2</v>
      </c>
      <c r="AY811" t="s">
        <v>4082</v>
      </c>
      <c r="AZ811" t="s">
        <v>4084</v>
      </c>
      <c r="BA811">
        <v>4</v>
      </c>
      <c r="BB811">
        <v>31</v>
      </c>
      <c r="BC811">
        <v>178.166015625</v>
      </c>
      <c r="BD811">
        <v>18</v>
      </c>
      <c r="BE811">
        <v>107.81666564941401</v>
      </c>
      <c r="BF811">
        <v>2025</v>
      </c>
      <c r="BG811">
        <v>5.0604525022208699E-3</v>
      </c>
      <c r="BH811">
        <v>0</v>
      </c>
      <c r="BI811">
        <v>0</v>
      </c>
      <c r="BJ811">
        <v>4</v>
      </c>
      <c r="BK811">
        <v>31</v>
      </c>
      <c r="BL811">
        <v>8.0466241836547905</v>
      </c>
      <c r="BM811">
        <v>18</v>
      </c>
      <c r="BN811">
        <v>209.970779418945</v>
      </c>
      <c r="BO811">
        <v>5139</v>
      </c>
      <c r="BP811" s="6">
        <v>1.75791192305041E-5</v>
      </c>
      <c r="BQ811">
        <v>0</v>
      </c>
      <c r="BR811">
        <v>0</v>
      </c>
      <c r="BS811">
        <f t="shared" si="196"/>
        <v>2.2508248678598215</v>
      </c>
      <c r="BT811">
        <f t="shared" si="197"/>
        <v>0.90561371814361447</v>
      </c>
      <c r="BU811">
        <f t="shared" si="198"/>
        <v>3.2591158441850658</v>
      </c>
      <c r="BV811">
        <f t="shared" si="199"/>
        <v>1.7923916894982537</v>
      </c>
      <c r="BX811" t="s">
        <v>4307</v>
      </c>
      <c r="BY811" t="s">
        <v>5730</v>
      </c>
    </row>
    <row r="812" spans="1:77" x14ac:dyDescent="0.15">
      <c r="B812">
        <v>811</v>
      </c>
      <c r="C812">
        <v>2012</v>
      </c>
      <c r="D812">
        <v>11</v>
      </c>
      <c r="E812" t="s">
        <v>4310</v>
      </c>
      <c r="F812" s="1">
        <v>40990</v>
      </c>
      <c r="G812">
        <v>30222696000</v>
      </c>
      <c r="H812">
        <v>2.1000000000000001E-2</v>
      </c>
      <c r="I812">
        <v>4111068</v>
      </c>
      <c r="J812">
        <v>593</v>
      </c>
      <c r="K812">
        <v>106067</v>
      </c>
      <c r="L812" t="s">
        <v>25</v>
      </c>
      <c r="M812" t="s">
        <v>25</v>
      </c>
      <c r="N812" t="s">
        <v>713</v>
      </c>
      <c r="O812" t="s">
        <v>4261</v>
      </c>
      <c r="P812">
        <v>1</v>
      </c>
      <c r="Q812" t="s">
        <v>4310</v>
      </c>
      <c r="R812" t="s">
        <v>4311</v>
      </c>
      <c r="S812" t="s">
        <v>4312</v>
      </c>
      <c r="T812">
        <v>2012</v>
      </c>
      <c r="U812" t="s">
        <v>4313</v>
      </c>
      <c r="V812" t="s">
        <v>5594</v>
      </c>
      <c r="W812" t="s">
        <v>31</v>
      </c>
      <c r="X812">
        <v>8.6</v>
      </c>
      <c r="Y812">
        <v>2729</v>
      </c>
      <c r="Z812">
        <v>36</v>
      </c>
      <c r="AA812">
        <f t="shared" si="200"/>
        <v>1</v>
      </c>
      <c r="AB812" t="s">
        <v>5443</v>
      </c>
      <c r="AC812">
        <f t="shared" si="186"/>
        <v>3</v>
      </c>
      <c r="AD812">
        <f t="shared" si="187"/>
        <v>3</v>
      </c>
      <c r="AE812">
        <f t="shared" si="188"/>
        <v>0</v>
      </c>
      <c r="AF812">
        <f t="shared" si="189"/>
        <v>3</v>
      </c>
      <c r="AG812">
        <f t="shared" si="190"/>
        <v>10.480333202746182</v>
      </c>
      <c r="AH812">
        <f t="shared" si="191"/>
        <v>6.6139546603805748</v>
      </c>
      <c r="AI812">
        <f t="shared" si="192"/>
        <v>2.7730546933642626</v>
      </c>
      <c r="AJ812">
        <f t="shared" si="193"/>
        <v>5.0255802854362788</v>
      </c>
      <c r="AK812">
        <f t="shared" si="194"/>
        <v>3.4360035356698964</v>
      </c>
      <c r="AL812">
        <f t="shared" si="195"/>
        <v>1.556302500767287</v>
      </c>
      <c r="AW812">
        <v>254</v>
      </c>
      <c r="AX812">
        <v>2</v>
      </c>
      <c r="AY812" t="s">
        <v>1315</v>
      </c>
      <c r="AZ812" t="s">
        <v>1317</v>
      </c>
      <c r="BA812">
        <v>10</v>
      </c>
      <c r="BB812">
        <v>128</v>
      </c>
      <c r="BC812">
        <v>1539.716796875</v>
      </c>
      <c r="BD812">
        <v>64</v>
      </c>
      <c r="BE812">
        <v>134.666748046875</v>
      </c>
      <c r="BF812">
        <v>1738</v>
      </c>
      <c r="BG812">
        <v>4.5221198350191102E-2</v>
      </c>
      <c r="BH812">
        <v>627.769287109375</v>
      </c>
      <c r="BI812">
        <v>17.5</v>
      </c>
      <c r="BJ812">
        <v>10</v>
      </c>
      <c r="BK812">
        <v>131</v>
      </c>
      <c r="BL812">
        <v>48.7359809875488</v>
      </c>
      <c r="BM812">
        <v>67</v>
      </c>
      <c r="BN812">
        <v>259.651611328125</v>
      </c>
      <c r="BO812">
        <v>4362</v>
      </c>
      <c r="BP812">
        <v>3.0156050343066497E-4</v>
      </c>
      <c r="BQ812">
        <v>1541.09191894531</v>
      </c>
      <c r="BR812">
        <v>17.5</v>
      </c>
      <c r="BS812">
        <f t="shared" si="196"/>
        <v>3.1874408475475184</v>
      </c>
      <c r="BT812">
        <f t="shared" si="197"/>
        <v>1.6878497122328473</v>
      </c>
      <c r="BU812">
        <f t="shared" si="198"/>
        <v>3.4360035356698964</v>
      </c>
      <c r="BV812">
        <f t="shared" si="199"/>
        <v>1.556302500767287</v>
      </c>
      <c r="BX812" t="s">
        <v>4311</v>
      </c>
      <c r="BY812" t="s">
        <v>5594</v>
      </c>
    </row>
    <row r="813" spans="1:77" x14ac:dyDescent="0.15">
      <c r="B813">
        <v>812</v>
      </c>
      <c r="C813">
        <v>2012</v>
      </c>
      <c r="D813">
        <v>12</v>
      </c>
      <c r="E813" t="s">
        <v>4314</v>
      </c>
      <c r="F813" s="1">
        <v>40926</v>
      </c>
      <c r="G813">
        <v>30130775500</v>
      </c>
      <c r="H813">
        <v>2.1000000000000001E-2</v>
      </c>
      <c r="I813">
        <v>4058225</v>
      </c>
      <c r="J813">
        <v>544</v>
      </c>
      <c r="K813">
        <v>80987</v>
      </c>
      <c r="L813" t="s">
        <v>25</v>
      </c>
      <c r="M813" t="s">
        <v>25</v>
      </c>
      <c r="N813" t="s">
        <v>1144</v>
      </c>
      <c r="O813" t="s">
        <v>4261</v>
      </c>
      <c r="P813">
        <v>1</v>
      </c>
      <c r="Q813" t="s">
        <v>4314</v>
      </c>
      <c r="R813" t="s">
        <v>4315</v>
      </c>
      <c r="S813" t="s">
        <v>4316</v>
      </c>
      <c r="T813">
        <v>2012</v>
      </c>
      <c r="U813" t="s">
        <v>4317</v>
      </c>
      <c r="V813" t="s">
        <v>5615</v>
      </c>
      <c r="W813" t="s">
        <v>31</v>
      </c>
      <c r="X813">
        <v>8.6999999999999993</v>
      </c>
      <c r="Y813">
        <v>1477</v>
      </c>
      <c r="Z813">
        <v>22</v>
      </c>
      <c r="AA813">
        <f t="shared" si="200"/>
        <v>1</v>
      </c>
      <c r="AB813" t="s">
        <v>5450</v>
      </c>
      <c r="AC813">
        <f t="shared" si="186"/>
        <v>1</v>
      </c>
      <c r="AD813">
        <f t="shared" si="187"/>
        <v>1</v>
      </c>
      <c r="AE813">
        <f t="shared" si="188"/>
        <v>0</v>
      </c>
      <c r="AF813">
        <f t="shared" si="189"/>
        <v>1</v>
      </c>
      <c r="AG813">
        <f t="shared" si="190"/>
        <v>10.479010309603542</v>
      </c>
      <c r="AH813">
        <f t="shared" si="191"/>
        <v>6.6083361219357535</v>
      </c>
      <c r="AI813">
        <f t="shared" si="192"/>
        <v>2.7355988996981795</v>
      </c>
      <c r="AJ813">
        <f t="shared" si="193"/>
        <v>4.9084153117011979</v>
      </c>
      <c r="AK813">
        <f t="shared" si="194"/>
        <v>3.1693804953119495</v>
      </c>
      <c r="AL813">
        <f t="shared" si="195"/>
        <v>1.3424226808222062</v>
      </c>
      <c r="AW813">
        <v>789</v>
      </c>
      <c r="AX813">
        <v>2</v>
      </c>
      <c r="AY813" t="s">
        <v>4180</v>
      </c>
      <c r="AZ813" t="s">
        <v>4182</v>
      </c>
      <c r="BA813">
        <v>12</v>
      </c>
      <c r="BB813">
        <v>157</v>
      </c>
      <c r="BC813">
        <v>1177.681640625</v>
      </c>
      <c r="BD813">
        <v>51</v>
      </c>
      <c r="BE813">
        <v>131.033447265625</v>
      </c>
      <c r="BF813">
        <v>1783</v>
      </c>
      <c r="BG813">
        <v>3.35060358047485E-2</v>
      </c>
      <c r="BH813">
        <v>392.96087646484398</v>
      </c>
      <c r="BI813">
        <v>18</v>
      </c>
      <c r="BJ813">
        <v>12</v>
      </c>
      <c r="BK813">
        <v>162</v>
      </c>
      <c r="BL813">
        <v>35.097087860107401</v>
      </c>
      <c r="BM813">
        <v>55</v>
      </c>
      <c r="BN813">
        <v>239.79794311523401</v>
      </c>
      <c r="BO813">
        <v>4760</v>
      </c>
      <c r="BP813" s="6">
        <v>7.3519331635907306E-5</v>
      </c>
      <c r="BQ813">
        <v>520.67724609375</v>
      </c>
      <c r="BR813">
        <v>18</v>
      </c>
      <c r="BS813">
        <f t="shared" si="196"/>
        <v>3.0710279047073707</v>
      </c>
      <c r="BT813">
        <f t="shared" si="197"/>
        <v>1.545271082883088</v>
      </c>
      <c r="BU813">
        <f t="shared" si="198"/>
        <v>3.1693804953119495</v>
      </c>
      <c r="BV813">
        <f t="shared" si="199"/>
        <v>1.3424226808222062</v>
      </c>
      <c r="BX813" t="s">
        <v>4315</v>
      </c>
      <c r="BY813" t="s">
        <v>5615</v>
      </c>
    </row>
    <row r="814" spans="1:77" x14ac:dyDescent="0.15">
      <c r="B814">
        <v>813</v>
      </c>
      <c r="C814">
        <v>2012</v>
      </c>
      <c r="D814">
        <v>13</v>
      </c>
      <c r="E814" t="s">
        <v>4318</v>
      </c>
      <c r="F814" s="1">
        <v>40926</v>
      </c>
      <c r="G814">
        <v>25878629500</v>
      </c>
      <c r="H814">
        <v>1.7999999999999999E-2</v>
      </c>
      <c r="I814">
        <v>3451025</v>
      </c>
      <c r="J814">
        <v>530</v>
      </c>
      <c r="K814">
        <v>71560</v>
      </c>
      <c r="L814" t="s">
        <v>25</v>
      </c>
      <c r="M814" t="s">
        <v>25</v>
      </c>
      <c r="N814" t="s">
        <v>2322</v>
      </c>
      <c r="O814" t="s">
        <v>4261</v>
      </c>
      <c r="P814">
        <v>1</v>
      </c>
      <c r="Q814" t="s">
        <v>4318</v>
      </c>
      <c r="R814" t="s">
        <v>4319</v>
      </c>
      <c r="S814" t="s">
        <v>4320</v>
      </c>
      <c r="T814">
        <v>2011</v>
      </c>
      <c r="U814" t="s">
        <v>4321</v>
      </c>
      <c r="V814" t="s">
        <v>5597</v>
      </c>
      <c r="W814" t="s">
        <v>31</v>
      </c>
      <c r="X814">
        <v>9.5</v>
      </c>
      <c r="Y814">
        <v>3054</v>
      </c>
      <c r="Z814">
        <v>73</v>
      </c>
      <c r="AA814">
        <f t="shared" si="200"/>
        <v>1</v>
      </c>
      <c r="AB814" t="s">
        <v>5461</v>
      </c>
      <c r="AC814">
        <f t="shared" si="186"/>
        <v>8</v>
      </c>
      <c r="AD814">
        <f t="shared" si="187"/>
        <v>5</v>
      </c>
      <c r="AE814">
        <f t="shared" si="188"/>
        <v>0</v>
      </c>
      <c r="AF814">
        <f t="shared" si="189"/>
        <v>1</v>
      </c>
      <c r="AG814">
        <f t="shared" si="190"/>
        <v>10.412941272910585</v>
      </c>
      <c r="AH814">
        <f t="shared" si="191"/>
        <v>6.537948105429626</v>
      </c>
      <c r="AI814">
        <f t="shared" si="192"/>
        <v>2.7242758696007887</v>
      </c>
      <c r="AJ814">
        <f t="shared" si="193"/>
        <v>4.8546703318953348</v>
      </c>
      <c r="AK814">
        <f t="shared" si="194"/>
        <v>3.4848690327204017</v>
      </c>
      <c r="AL814">
        <f t="shared" si="195"/>
        <v>1.8633228601204557</v>
      </c>
      <c r="AW814">
        <v>769</v>
      </c>
      <c r="AX814">
        <v>1</v>
      </c>
      <c r="AY814" t="s">
        <v>4079</v>
      </c>
      <c r="AZ814" t="s">
        <v>4080</v>
      </c>
      <c r="BA814">
        <v>18</v>
      </c>
      <c r="BB814">
        <v>423</v>
      </c>
      <c r="BC814">
        <v>4518.1669921875</v>
      </c>
      <c r="BD814">
        <v>167</v>
      </c>
      <c r="BE814">
        <v>180.616455078125</v>
      </c>
      <c r="BF814">
        <v>1229</v>
      </c>
      <c r="BG814">
        <v>5.95019944012165E-2</v>
      </c>
      <c r="BH814">
        <v>226.588455200195</v>
      </c>
      <c r="BI814">
        <v>51.916664123535199</v>
      </c>
      <c r="BJ814">
        <v>18</v>
      </c>
      <c r="BK814">
        <v>430</v>
      </c>
      <c r="BL814">
        <v>4563.44287109375</v>
      </c>
      <c r="BM814">
        <v>172</v>
      </c>
      <c r="BN814">
        <v>291.71029663085898</v>
      </c>
      <c r="BO814">
        <v>4176</v>
      </c>
      <c r="BP814">
        <v>5.7297173887491198E-2</v>
      </c>
      <c r="BQ814">
        <v>384.90817260742199</v>
      </c>
      <c r="BR814">
        <v>51.916664123535199</v>
      </c>
      <c r="BS814">
        <f t="shared" si="196"/>
        <v>3.6549622784757316</v>
      </c>
      <c r="BT814">
        <f t="shared" si="197"/>
        <v>3.6592926180470444</v>
      </c>
      <c r="BU814">
        <f t="shared" si="198"/>
        <v>3.4848690327204017</v>
      </c>
      <c r="BV814">
        <f t="shared" si="199"/>
        <v>1.8633228601204557</v>
      </c>
      <c r="BX814" t="s">
        <v>4319</v>
      </c>
      <c r="BY814" t="s">
        <v>5597</v>
      </c>
    </row>
    <row r="815" spans="1:77" x14ac:dyDescent="0.15">
      <c r="B815">
        <v>814</v>
      </c>
      <c r="C815">
        <v>2012</v>
      </c>
      <c r="D815">
        <v>14</v>
      </c>
      <c r="E815" t="s">
        <v>4322</v>
      </c>
      <c r="F815" s="1">
        <v>41053</v>
      </c>
      <c r="G815">
        <v>27301520070</v>
      </c>
      <c r="H815">
        <v>1.9E-2</v>
      </c>
      <c r="I815">
        <v>3379762</v>
      </c>
      <c r="J815">
        <v>770</v>
      </c>
      <c r="K815">
        <v>69538</v>
      </c>
      <c r="L815" t="s">
        <v>33</v>
      </c>
      <c r="M815" t="s">
        <v>33</v>
      </c>
      <c r="N815" t="s">
        <v>84</v>
      </c>
      <c r="O815" t="s">
        <v>4261</v>
      </c>
      <c r="P815">
        <v>1</v>
      </c>
      <c r="Q815" t="s">
        <v>4322</v>
      </c>
      <c r="R815" t="s">
        <v>4323</v>
      </c>
      <c r="S815" t="s">
        <v>4324</v>
      </c>
      <c r="T815">
        <v>2012</v>
      </c>
      <c r="U815" t="s">
        <v>4325</v>
      </c>
      <c r="V815" t="s">
        <v>5785</v>
      </c>
      <c r="W815" t="s">
        <v>4327</v>
      </c>
      <c r="X815">
        <v>7.4</v>
      </c>
      <c r="Y815">
        <v>737</v>
      </c>
      <c r="Z815">
        <v>44</v>
      </c>
      <c r="AA815">
        <f t="shared" si="200"/>
        <v>2</v>
      </c>
      <c r="AB815" t="s">
        <v>5429</v>
      </c>
      <c r="AC815">
        <f t="shared" si="186"/>
        <v>4</v>
      </c>
      <c r="AD815">
        <f t="shared" si="187"/>
        <v>4</v>
      </c>
      <c r="AE815">
        <f t="shared" si="188"/>
        <v>0</v>
      </c>
      <c r="AF815">
        <f t="shared" si="189"/>
        <v>5</v>
      </c>
      <c r="AG815">
        <f t="shared" si="190"/>
        <v>10.436186827979762</v>
      </c>
      <c r="AH815">
        <f t="shared" si="191"/>
        <v>6.5288861187019309</v>
      </c>
      <c r="AI815">
        <f t="shared" si="192"/>
        <v>2.8864907251724814</v>
      </c>
      <c r="AJ815">
        <f t="shared" si="193"/>
        <v>4.842222195673461</v>
      </c>
      <c r="AK815">
        <f t="shared" si="194"/>
        <v>2.8674674878590509</v>
      </c>
      <c r="AL815">
        <f t="shared" si="195"/>
        <v>1.6434526764861872</v>
      </c>
      <c r="AW815">
        <v>711</v>
      </c>
      <c r="AX815">
        <v>2</v>
      </c>
      <c r="AY815" t="s">
        <v>3794</v>
      </c>
      <c r="AZ815" t="s">
        <v>3796</v>
      </c>
      <c r="BA815">
        <v>17</v>
      </c>
      <c r="BB815">
        <v>260</v>
      </c>
      <c r="BC815">
        <v>6615.1796875</v>
      </c>
      <c r="BD815">
        <v>92</v>
      </c>
      <c r="BE815">
        <v>148.983322143555</v>
      </c>
      <c r="BF815">
        <v>1628</v>
      </c>
      <c r="BG815">
        <v>0.19911068677902199</v>
      </c>
      <c r="BH815">
        <v>1344.72473144531</v>
      </c>
      <c r="BI815">
        <v>56.333335876464801</v>
      </c>
      <c r="BJ815">
        <v>19</v>
      </c>
      <c r="BK815">
        <v>331</v>
      </c>
      <c r="BL815">
        <v>106.491073608398</v>
      </c>
      <c r="BM815">
        <v>113</v>
      </c>
      <c r="BN815">
        <v>285.18551635742199</v>
      </c>
      <c r="BO815">
        <v>4111</v>
      </c>
      <c r="BP815">
        <v>4.8287629033438899E-4</v>
      </c>
      <c r="BQ815">
        <v>3908.80200195313</v>
      </c>
      <c r="BR815">
        <v>59.476188659667997</v>
      </c>
      <c r="BS815">
        <f t="shared" si="196"/>
        <v>3.8205416453836629</v>
      </c>
      <c r="BT815">
        <f t="shared" si="197"/>
        <v>2.027313205473452</v>
      </c>
      <c r="BU815">
        <f t="shared" si="198"/>
        <v>2.8674674878590509</v>
      </c>
      <c r="BV815">
        <f t="shared" si="199"/>
        <v>1.6434526764861872</v>
      </c>
      <c r="BX815" t="s">
        <v>4323</v>
      </c>
      <c r="BY815" t="s">
        <v>5785</v>
      </c>
    </row>
    <row r="816" spans="1:77" x14ac:dyDescent="0.15">
      <c r="B816">
        <v>815</v>
      </c>
      <c r="C816">
        <v>2012</v>
      </c>
      <c r="D816">
        <v>15</v>
      </c>
      <c r="E816" t="s">
        <v>4328</v>
      </c>
      <c r="F816" s="1">
        <v>41262</v>
      </c>
      <c r="G816">
        <v>44540483645</v>
      </c>
      <c r="H816">
        <v>3.1E-2</v>
      </c>
      <c r="I816">
        <v>6150582</v>
      </c>
      <c r="J816">
        <v>696</v>
      </c>
      <c r="K816">
        <v>83197</v>
      </c>
      <c r="L816" t="s">
        <v>33</v>
      </c>
      <c r="M816" t="s">
        <v>33</v>
      </c>
      <c r="N816" t="s">
        <v>1710</v>
      </c>
      <c r="O816" t="s">
        <v>4261</v>
      </c>
      <c r="P816">
        <v>1</v>
      </c>
      <c r="Q816" t="s">
        <v>4328</v>
      </c>
      <c r="R816" t="s">
        <v>4329</v>
      </c>
      <c r="S816" t="s">
        <v>4330</v>
      </c>
      <c r="T816">
        <v>2012</v>
      </c>
      <c r="U816" t="s">
        <v>4331</v>
      </c>
      <c r="V816" t="s">
        <v>5786</v>
      </c>
      <c r="W816" t="s">
        <v>4333</v>
      </c>
      <c r="X816">
        <v>8.3000000000000007</v>
      </c>
      <c r="Y816">
        <v>3503</v>
      </c>
      <c r="Z816">
        <v>65</v>
      </c>
      <c r="AA816">
        <f t="shared" si="200"/>
        <v>2</v>
      </c>
      <c r="AB816" t="s">
        <v>5455</v>
      </c>
      <c r="AC816">
        <f t="shared" si="186"/>
        <v>9</v>
      </c>
      <c r="AD816">
        <f t="shared" si="187"/>
        <v>4</v>
      </c>
      <c r="AE816">
        <f t="shared" si="188"/>
        <v>0</v>
      </c>
      <c r="AF816">
        <f t="shared" si="189"/>
        <v>12</v>
      </c>
      <c r="AG816">
        <f t="shared" si="190"/>
        <v>10.6487549285313</v>
      </c>
      <c r="AH816">
        <f t="shared" si="191"/>
        <v>6.788916212918406</v>
      </c>
      <c r="AI816">
        <f t="shared" si="192"/>
        <v>2.842609239610562</v>
      </c>
      <c r="AJ816">
        <f t="shared" si="193"/>
        <v>4.9201076663515915</v>
      </c>
      <c r="AK816">
        <f t="shared" si="194"/>
        <v>3.5444401373176917</v>
      </c>
      <c r="AL816">
        <f t="shared" si="195"/>
        <v>1.8129133566428552</v>
      </c>
      <c r="AW816">
        <v>205</v>
      </c>
      <c r="AX816">
        <v>2</v>
      </c>
      <c r="AY816" t="s">
        <v>1079</v>
      </c>
      <c r="AZ816" t="s">
        <v>1081</v>
      </c>
      <c r="BA816">
        <v>17</v>
      </c>
      <c r="BB816">
        <v>272</v>
      </c>
      <c r="BC816">
        <v>6921.26708984375</v>
      </c>
      <c r="BD816">
        <v>90</v>
      </c>
      <c r="BE816">
        <v>148.016677856445</v>
      </c>
      <c r="BF816">
        <v>1638</v>
      </c>
      <c r="BG816">
        <v>0.20840397477149999</v>
      </c>
      <c r="BH816">
        <v>650.46380615234398</v>
      </c>
      <c r="BI816">
        <v>25.333335876464801</v>
      </c>
      <c r="BJ816">
        <v>18</v>
      </c>
      <c r="BK816">
        <v>318</v>
      </c>
      <c r="BL816">
        <v>81.847747802734403</v>
      </c>
      <c r="BM816">
        <v>100</v>
      </c>
      <c r="BN816">
        <v>266.60400390625</v>
      </c>
      <c r="BO816">
        <v>4425</v>
      </c>
      <c r="BP816">
        <v>1.9937452452722899E-4</v>
      </c>
      <c r="BQ816">
        <v>1048.3984375</v>
      </c>
      <c r="BR816">
        <v>26.8333339691162</v>
      </c>
      <c r="BS816">
        <f t="shared" si="196"/>
        <v>3.8401856088719017</v>
      </c>
      <c r="BT816">
        <f t="shared" si="197"/>
        <v>1.913006733469379</v>
      </c>
      <c r="BU816">
        <f t="shared" si="198"/>
        <v>3.5444401373176917</v>
      </c>
      <c r="BV816">
        <f t="shared" si="199"/>
        <v>1.8129133566428552</v>
      </c>
      <c r="BX816" t="s">
        <v>4329</v>
      </c>
      <c r="BY816" t="s">
        <v>5786</v>
      </c>
    </row>
    <row r="817" spans="2:77" x14ac:dyDescent="0.15">
      <c r="B817">
        <v>816</v>
      </c>
      <c r="C817">
        <v>2012</v>
      </c>
      <c r="D817">
        <v>16</v>
      </c>
      <c r="E817" t="s">
        <v>4334</v>
      </c>
      <c r="F817" s="1">
        <v>41242</v>
      </c>
      <c r="G817">
        <v>21111878145</v>
      </c>
      <c r="H817">
        <v>1.4999999999999999E-2</v>
      </c>
      <c r="I817">
        <v>2940475</v>
      </c>
      <c r="J817">
        <v>611</v>
      </c>
      <c r="K817">
        <v>50044</v>
      </c>
      <c r="L817" t="s">
        <v>25</v>
      </c>
      <c r="M817" t="s">
        <v>25</v>
      </c>
      <c r="N817" t="s">
        <v>4335</v>
      </c>
      <c r="O817" t="s">
        <v>4261</v>
      </c>
      <c r="P817">
        <v>1</v>
      </c>
      <c r="Q817" t="s">
        <v>4334</v>
      </c>
      <c r="R817" t="s">
        <v>4336</v>
      </c>
      <c r="T817">
        <v>2012</v>
      </c>
      <c r="U817" t="s">
        <v>4337</v>
      </c>
      <c r="V817" t="s">
        <v>5597</v>
      </c>
      <c r="W817" t="s">
        <v>4338</v>
      </c>
      <c r="X817">
        <v>8.3000000000000007</v>
      </c>
      <c r="Y817">
        <v>8208</v>
      </c>
      <c r="Z817">
        <v>33</v>
      </c>
      <c r="AA817">
        <f t="shared" si="200"/>
        <v>1</v>
      </c>
      <c r="AB817" t="s">
        <v>5481</v>
      </c>
      <c r="AC817">
        <f t="shared" si="186"/>
        <v>10</v>
      </c>
      <c r="AD817">
        <f t="shared" si="187"/>
        <v>5</v>
      </c>
      <c r="AE817">
        <f t="shared" si="188"/>
        <v>0</v>
      </c>
      <c r="AF817">
        <f t="shared" si="189"/>
        <v>11</v>
      </c>
      <c r="AG817">
        <f t="shared" si="190"/>
        <v>10.324526870528267</v>
      </c>
      <c r="AH817">
        <f t="shared" si="191"/>
        <v>6.4684174913700216</v>
      </c>
      <c r="AI817">
        <f t="shared" si="192"/>
        <v>2.786041210242554</v>
      </c>
      <c r="AJ817">
        <f t="shared" si="193"/>
        <v>4.6993520154198585</v>
      </c>
      <c r="AK817">
        <f t="shared" si="194"/>
        <v>3.9142373477677408</v>
      </c>
      <c r="AL817">
        <f t="shared" si="195"/>
        <v>1.5185139398778873</v>
      </c>
      <c r="AW817">
        <v>305</v>
      </c>
      <c r="AX817">
        <v>2</v>
      </c>
      <c r="AY817" t="s">
        <v>1640</v>
      </c>
      <c r="AZ817" t="s">
        <v>1642</v>
      </c>
      <c r="BA817">
        <v>18</v>
      </c>
      <c r="BB817">
        <v>285</v>
      </c>
      <c r="BC817">
        <v>7011.51611328125</v>
      </c>
      <c r="BD817">
        <v>100</v>
      </c>
      <c r="BE817">
        <v>150.566650390625</v>
      </c>
      <c r="BF817">
        <v>1622</v>
      </c>
      <c r="BG817">
        <v>0.210999146103859</v>
      </c>
      <c r="BH817">
        <v>967.44732666015602</v>
      </c>
      <c r="BI817">
        <v>38.833335876464801</v>
      </c>
      <c r="BJ817">
        <v>19</v>
      </c>
      <c r="BK817">
        <v>333</v>
      </c>
      <c r="BL817">
        <v>84.676185607910199</v>
      </c>
      <c r="BM817">
        <v>111</v>
      </c>
      <c r="BN817">
        <v>269.32083129882801</v>
      </c>
      <c r="BO817">
        <v>4408</v>
      </c>
      <c r="BP817">
        <v>2.0343664800748199E-4</v>
      </c>
      <c r="BQ817">
        <v>1428.62268066406</v>
      </c>
      <c r="BR817">
        <v>40.833332061767599</v>
      </c>
      <c r="BS817">
        <f t="shared" si="196"/>
        <v>3.8458119364315713</v>
      </c>
      <c r="BT817">
        <f t="shared" si="197"/>
        <v>1.9277612862067575</v>
      </c>
      <c r="BU817">
        <f t="shared" si="198"/>
        <v>3.9142373477677408</v>
      </c>
      <c r="BV817">
        <f t="shared" si="199"/>
        <v>1.5185139398778873</v>
      </c>
      <c r="BX817" t="s">
        <v>4336</v>
      </c>
      <c r="BY817" t="s">
        <v>5597</v>
      </c>
    </row>
    <row r="818" spans="2:77" x14ac:dyDescent="0.15">
      <c r="B818">
        <v>817</v>
      </c>
      <c r="C818">
        <v>2012</v>
      </c>
      <c r="D818">
        <v>17</v>
      </c>
      <c r="E818" t="s">
        <v>4339</v>
      </c>
      <c r="F818" s="1">
        <v>41221</v>
      </c>
      <c r="G818">
        <v>20392266000</v>
      </c>
      <c r="H818">
        <v>1.39999999999999E-2</v>
      </c>
      <c r="I818">
        <v>2729798</v>
      </c>
      <c r="J818">
        <v>547</v>
      </c>
      <c r="K818">
        <v>58409</v>
      </c>
      <c r="L818" t="s">
        <v>25</v>
      </c>
      <c r="M818" t="s">
        <v>25</v>
      </c>
      <c r="N818" t="s">
        <v>26</v>
      </c>
      <c r="O818" t="s">
        <v>4261</v>
      </c>
      <c r="P818">
        <v>1</v>
      </c>
      <c r="Q818" t="s">
        <v>4339</v>
      </c>
      <c r="R818" t="s">
        <v>4340</v>
      </c>
      <c r="T818">
        <v>2012</v>
      </c>
      <c r="U818" t="s">
        <v>4341</v>
      </c>
      <c r="V818" t="s">
        <v>5618</v>
      </c>
      <c r="W818" t="s">
        <v>4342</v>
      </c>
      <c r="X818">
        <v>8.9</v>
      </c>
      <c r="Y818">
        <v>2698</v>
      </c>
      <c r="Z818">
        <v>63</v>
      </c>
      <c r="AA818">
        <f t="shared" si="200"/>
        <v>1</v>
      </c>
      <c r="AB818" t="s">
        <v>5424</v>
      </c>
      <c r="AC818">
        <f t="shared" si="186"/>
        <v>2</v>
      </c>
      <c r="AD818">
        <f t="shared" si="187"/>
        <v>2</v>
      </c>
      <c r="AE818">
        <f t="shared" si="188"/>
        <v>0</v>
      </c>
      <c r="AF818">
        <f t="shared" si="189"/>
        <v>11</v>
      </c>
      <c r="AG818">
        <f t="shared" si="190"/>
        <v>10.309465487505284</v>
      </c>
      <c r="AH818">
        <f t="shared" si="191"/>
        <v>6.4361305112418172</v>
      </c>
      <c r="AI818">
        <f t="shared" si="192"/>
        <v>2.7379873263334304</v>
      </c>
      <c r="AJ818">
        <f t="shared" si="193"/>
        <v>4.7664797708998616</v>
      </c>
      <c r="AK818">
        <f t="shared" si="194"/>
        <v>3.4310419453358851</v>
      </c>
      <c r="AL818">
        <f t="shared" si="195"/>
        <v>1.7993405494535815</v>
      </c>
      <c r="AW818">
        <v>977</v>
      </c>
      <c r="AX818">
        <v>1</v>
      </c>
      <c r="AY818" t="s">
        <v>5157</v>
      </c>
      <c r="AZ818" t="s">
        <v>5159</v>
      </c>
      <c r="BA818">
        <v>15</v>
      </c>
      <c r="BB818">
        <v>304</v>
      </c>
      <c r="BC818">
        <v>2367.09350585938</v>
      </c>
      <c r="BD818">
        <v>139</v>
      </c>
      <c r="BE818">
        <v>174.61643981933599</v>
      </c>
      <c r="BF818">
        <v>1258</v>
      </c>
      <c r="BG818">
        <v>3.0940208584070199E-2</v>
      </c>
      <c r="BH818">
        <v>189.34878540039099</v>
      </c>
      <c r="BI818">
        <v>20.7833347320557</v>
      </c>
      <c r="BJ818">
        <v>15</v>
      </c>
      <c r="BK818">
        <v>308</v>
      </c>
      <c r="BL818">
        <v>2329.36376953125</v>
      </c>
      <c r="BM818">
        <v>142</v>
      </c>
      <c r="BN818">
        <v>282.35070800781301</v>
      </c>
      <c r="BO818">
        <v>4258</v>
      </c>
      <c r="BP818">
        <v>2.9022684320807499E-2</v>
      </c>
      <c r="BQ818">
        <v>456.82196044921898</v>
      </c>
      <c r="BR818">
        <v>20.7833347320557</v>
      </c>
      <c r="BS818">
        <f t="shared" si="196"/>
        <v>3.3742154139395031</v>
      </c>
      <c r="BT818">
        <f t="shared" si="197"/>
        <v>3.367237316256277</v>
      </c>
      <c r="BU818">
        <f t="shared" si="198"/>
        <v>3.4310419453358851</v>
      </c>
      <c r="BV818">
        <f t="shared" si="199"/>
        <v>1.7993405494535815</v>
      </c>
      <c r="BX818" t="s">
        <v>4340</v>
      </c>
      <c r="BY818" t="s">
        <v>5618</v>
      </c>
    </row>
    <row r="819" spans="2:77" x14ac:dyDescent="0.15">
      <c r="B819">
        <v>818</v>
      </c>
      <c r="C819">
        <v>2012</v>
      </c>
      <c r="D819">
        <v>18</v>
      </c>
      <c r="E819" t="s">
        <v>4343</v>
      </c>
      <c r="F819" s="1">
        <v>41228</v>
      </c>
      <c r="G819">
        <v>18909583065</v>
      </c>
      <c r="H819">
        <v>1.2999999999999999E-2</v>
      </c>
      <c r="I819">
        <v>2654817</v>
      </c>
      <c r="J819">
        <v>665</v>
      </c>
      <c r="K819">
        <v>56995</v>
      </c>
      <c r="L819" t="s">
        <v>33</v>
      </c>
      <c r="M819" t="s">
        <v>33</v>
      </c>
      <c r="N819" t="s">
        <v>2322</v>
      </c>
      <c r="O819" t="s">
        <v>4261</v>
      </c>
      <c r="P819">
        <v>1</v>
      </c>
      <c r="Q819" t="s">
        <v>4343</v>
      </c>
      <c r="R819" t="s">
        <v>4344</v>
      </c>
      <c r="S819" t="s">
        <v>4345</v>
      </c>
      <c r="T819">
        <v>2012</v>
      </c>
      <c r="U819" t="s">
        <v>4346</v>
      </c>
      <c r="V819" t="s">
        <v>5733</v>
      </c>
      <c r="W819" t="s">
        <v>4347</v>
      </c>
      <c r="X819">
        <v>8</v>
      </c>
      <c r="Y819">
        <v>810</v>
      </c>
      <c r="Z819">
        <v>89</v>
      </c>
      <c r="AA819">
        <f t="shared" si="200"/>
        <v>2</v>
      </c>
      <c r="AB819" t="s">
        <v>5461</v>
      </c>
      <c r="AC819">
        <f t="shared" si="186"/>
        <v>8</v>
      </c>
      <c r="AD819">
        <f t="shared" si="187"/>
        <v>5</v>
      </c>
      <c r="AE819">
        <f t="shared" si="188"/>
        <v>0</v>
      </c>
      <c r="AF819">
        <f t="shared" si="189"/>
        <v>11</v>
      </c>
      <c r="AG819">
        <f t="shared" si="190"/>
        <v>10.276681953246625</v>
      </c>
      <c r="AH819">
        <f t="shared" si="191"/>
        <v>6.4240345899638855</v>
      </c>
      <c r="AI819">
        <f t="shared" si="192"/>
        <v>2.8228216453031045</v>
      </c>
      <c r="AJ819">
        <f t="shared" si="193"/>
        <v>4.7558367579943317</v>
      </c>
      <c r="AK819">
        <f t="shared" si="194"/>
        <v>2.9084850188786495</v>
      </c>
      <c r="AL819">
        <f t="shared" si="195"/>
        <v>1.9493900066449126</v>
      </c>
      <c r="AW819">
        <v>996</v>
      </c>
      <c r="AX819">
        <v>2</v>
      </c>
      <c r="AY819" t="s">
        <v>5244</v>
      </c>
      <c r="AZ819" t="s">
        <v>5246</v>
      </c>
      <c r="BA819">
        <v>8</v>
      </c>
      <c r="BB819">
        <v>92</v>
      </c>
      <c r="BC819">
        <v>394.73391723632801</v>
      </c>
      <c r="BD819">
        <v>44</v>
      </c>
      <c r="BE819">
        <v>124.38345336914099</v>
      </c>
      <c r="BF819">
        <v>1841</v>
      </c>
      <c r="BG819">
        <v>1.09014250338078E-2</v>
      </c>
      <c r="BH819">
        <v>312.99261474609398</v>
      </c>
      <c r="BI819">
        <v>6</v>
      </c>
      <c r="BJ819">
        <v>9</v>
      </c>
      <c r="BK819">
        <v>106</v>
      </c>
      <c r="BL819">
        <v>22.906587600708001</v>
      </c>
      <c r="BM819">
        <v>54</v>
      </c>
      <c r="BN819">
        <v>236.66342163085901</v>
      </c>
      <c r="BO819">
        <v>4779</v>
      </c>
      <c r="BP819" s="6">
        <v>5.0310311053181101E-5</v>
      </c>
      <c r="BQ819">
        <v>452.55166625976602</v>
      </c>
      <c r="BR819">
        <v>12</v>
      </c>
      <c r="BS819">
        <f t="shared" si="196"/>
        <v>2.5963044444490371</v>
      </c>
      <c r="BT819">
        <f t="shared" si="197"/>
        <v>1.3599603970653038</v>
      </c>
      <c r="BU819">
        <f t="shared" si="198"/>
        <v>2.9084850188786495</v>
      </c>
      <c r="BV819">
        <f t="shared" si="199"/>
        <v>1.9493900066449126</v>
      </c>
      <c r="BX819" t="s">
        <v>4344</v>
      </c>
      <c r="BY819" t="s">
        <v>5733</v>
      </c>
    </row>
    <row r="820" spans="2:77" x14ac:dyDescent="0.15">
      <c r="B820">
        <v>819</v>
      </c>
      <c r="C820">
        <v>2012</v>
      </c>
      <c r="D820">
        <v>19</v>
      </c>
      <c r="E820" t="s">
        <v>4348</v>
      </c>
      <c r="F820" s="1">
        <v>41066</v>
      </c>
      <c r="G820">
        <v>19330302500</v>
      </c>
      <c r="H820">
        <v>1.39999999999999E-2</v>
      </c>
      <c r="I820">
        <v>2636320</v>
      </c>
      <c r="J820">
        <v>624</v>
      </c>
      <c r="K820">
        <v>69104</v>
      </c>
      <c r="L820" t="s">
        <v>25</v>
      </c>
      <c r="M820" t="s">
        <v>25</v>
      </c>
      <c r="N820" t="s">
        <v>713</v>
      </c>
      <c r="O820" t="s">
        <v>4261</v>
      </c>
      <c r="P820" t="e">
        <v>#VALUE!</v>
      </c>
      <c r="Q820" t="s">
        <v>4349</v>
      </c>
      <c r="R820" t="s">
        <v>4350</v>
      </c>
      <c r="S820" t="s">
        <v>4351</v>
      </c>
      <c r="T820">
        <v>2012</v>
      </c>
      <c r="U820" t="s">
        <v>4352</v>
      </c>
      <c r="V820" t="s">
        <v>5594</v>
      </c>
      <c r="W820" t="s">
        <v>4353</v>
      </c>
      <c r="X820">
        <v>6.5</v>
      </c>
      <c r="Y820">
        <v>1492</v>
      </c>
      <c r="Z820">
        <v>53</v>
      </c>
      <c r="AA820">
        <f t="shared" si="200"/>
        <v>1</v>
      </c>
      <c r="AB820" t="s">
        <v>5443</v>
      </c>
      <c r="AC820">
        <f t="shared" si="186"/>
        <v>3</v>
      </c>
      <c r="AD820">
        <f t="shared" si="187"/>
        <v>3</v>
      </c>
      <c r="AE820">
        <f t="shared" si="188"/>
        <v>0</v>
      </c>
      <c r="AF820">
        <f t="shared" si="189"/>
        <v>6</v>
      </c>
      <c r="AG820">
        <f t="shared" si="190"/>
        <v>10.286238650358237</v>
      </c>
      <c r="AH820">
        <f t="shared" si="191"/>
        <v>6.420998124358781</v>
      </c>
      <c r="AI820">
        <f t="shared" si="192"/>
        <v>2.7951845896824237</v>
      </c>
      <c r="AJ820">
        <f t="shared" si="193"/>
        <v>4.8395031867034231</v>
      </c>
      <c r="AK820">
        <f t="shared" si="194"/>
        <v>3.1737688231366494</v>
      </c>
      <c r="AL820">
        <f t="shared" si="195"/>
        <v>1.7242758696007889</v>
      </c>
      <c r="AW820">
        <v>75</v>
      </c>
      <c r="AX820">
        <v>2</v>
      </c>
      <c r="AY820" t="s">
        <v>428</v>
      </c>
      <c r="AZ820" t="s">
        <v>430</v>
      </c>
      <c r="BA820">
        <v>4</v>
      </c>
      <c r="BB820">
        <v>47</v>
      </c>
      <c r="BC820">
        <v>297.45947265625</v>
      </c>
      <c r="BD820">
        <v>32</v>
      </c>
      <c r="BE820">
        <v>116.41674041748</v>
      </c>
      <c r="BF820">
        <v>1915</v>
      </c>
      <c r="BG820">
        <v>8.4038730710744892E-3</v>
      </c>
      <c r="BH820">
        <v>0</v>
      </c>
      <c r="BI820">
        <v>0</v>
      </c>
      <c r="BJ820">
        <v>4</v>
      </c>
      <c r="BK820">
        <v>50</v>
      </c>
      <c r="BL820">
        <v>17.4897155761719</v>
      </c>
      <c r="BM820">
        <v>35</v>
      </c>
      <c r="BN820">
        <v>231.11569213867199</v>
      </c>
      <c r="BO820">
        <v>4750</v>
      </c>
      <c r="BP820">
        <v>1.06408049759921E-4</v>
      </c>
      <c r="BQ820">
        <v>0</v>
      </c>
      <c r="BR820">
        <v>0</v>
      </c>
      <c r="BS820">
        <f t="shared" si="196"/>
        <v>2.473427803675619</v>
      </c>
      <c r="BT820">
        <f t="shared" si="197"/>
        <v>1.2427827468884274</v>
      </c>
      <c r="BU820">
        <f t="shared" si="198"/>
        <v>3.1737688231366494</v>
      </c>
      <c r="BV820">
        <f t="shared" si="199"/>
        <v>1.7242758696007889</v>
      </c>
      <c r="BX820" t="s">
        <v>4350</v>
      </c>
      <c r="BY820" t="s">
        <v>5594</v>
      </c>
    </row>
    <row r="821" spans="2:77" x14ac:dyDescent="0.15">
      <c r="B821">
        <v>820</v>
      </c>
      <c r="C821">
        <v>2012</v>
      </c>
      <c r="D821">
        <v>20</v>
      </c>
      <c r="E821" t="s">
        <v>4354</v>
      </c>
      <c r="F821" s="1">
        <v>41256</v>
      </c>
      <c r="G821">
        <v>41260945066</v>
      </c>
      <c r="H821">
        <v>2.8999999999999901E-2</v>
      </c>
      <c r="I821">
        <v>5138859</v>
      </c>
      <c r="J821">
        <v>1028</v>
      </c>
      <c r="K821">
        <v>98491</v>
      </c>
      <c r="L821" t="s">
        <v>33</v>
      </c>
      <c r="M821" t="s">
        <v>312</v>
      </c>
      <c r="N821" t="s">
        <v>34</v>
      </c>
      <c r="O821" t="s">
        <v>4261</v>
      </c>
      <c r="P821" t="e">
        <v>#VALUE!</v>
      </c>
      <c r="Q821" t="s">
        <v>4355</v>
      </c>
      <c r="R821" t="s">
        <v>4356</v>
      </c>
      <c r="S821" t="s">
        <v>4357</v>
      </c>
      <c r="T821">
        <v>2012</v>
      </c>
      <c r="U821" t="s">
        <v>4358</v>
      </c>
      <c r="V821" t="s">
        <v>5645</v>
      </c>
      <c r="W821" t="s">
        <v>4359</v>
      </c>
      <c r="X821">
        <v>8</v>
      </c>
      <c r="Y821">
        <v>1024</v>
      </c>
      <c r="Z821">
        <v>25</v>
      </c>
      <c r="AA821">
        <f t="shared" si="200"/>
        <v>2</v>
      </c>
      <c r="AB821" t="s">
        <v>5425</v>
      </c>
      <c r="AC821">
        <f t="shared" si="186"/>
        <v>5</v>
      </c>
      <c r="AD821">
        <f t="shared" si="187"/>
        <v>4</v>
      </c>
      <c r="AE821">
        <f t="shared" si="188"/>
        <v>0</v>
      </c>
      <c r="AF821">
        <f t="shared" si="189"/>
        <v>12</v>
      </c>
      <c r="AG821">
        <f t="shared" si="190"/>
        <v>10.615539171098314</v>
      </c>
      <c r="AH821">
        <f t="shared" si="191"/>
        <v>6.7108667016777721</v>
      </c>
      <c r="AI821">
        <f t="shared" si="192"/>
        <v>3.0119931146592567</v>
      </c>
      <c r="AJ821">
        <f t="shared" si="193"/>
        <v>4.993396546955319</v>
      </c>
      <c r="AK821">
        <f t="shared" si="194"/>
        <v>3.0102999566398116</v>
      </c>
      <c r="AL821">
        <f t="shared" si="195"/>
        <v>1.3979400086720375</v>
      </c>
      <c r="AW821">
        <v>779</v>
      </c>
      <c r="AX821">
        <v>1</v>
      </c>
      <c r="AY821" t="s">
        <v>4129</v>
      </c>
      <c r="AZ821" t="s">
        <v>4130</v>
      </c>
      <c r="BA821">
        <v>14</v>
      </c>
      <c r="BB821">
        <v>264</v>
      </c>
      <c r="BC821">
        <v>1781.47644042969</v>
      </c>
      <c r="BD821">
        <v>139</v>
      </c>
      <c r="BE821">
        <v>173.81652832031301</v>
      </c>
      <c r="BF821">
        <v>1263</v>
      </c>
      <c r="BG821">
        <v>2.31916047632694E-2</v>
      </c>
      <c r="BH821">
        <v>162.75885009765599</v>
      </c>
      <c r="BI821">
        <v>30.916667938232401</v>
      </c>
      <c r="BJ821">
        <v>14</v>
      </c>
      <c r="BK821">
        <v>266</v>
      </c>
      <c r="BL821">
        <v>1776.63500976563</v>
      </c>
      <c r="BM821">
        <v>141</v>
      </c>
      <c r="BN821">
        <v>275.29483032226602</v>
      </c>
      <c r="BO821">
        <v>4398</v>
      </c>
      <c r="BP821">
        <v>2.2055618464946702E-2</v>
      </c>
      <c r="BQ821">
        <v>216.38235473632801</v>
      </c>
      <c r="BR821">
        <v>30.916667938232401</v>
      </c>
      <c r="BS821">
        <f t="shared" si="196"/>
        <v>3.2507800832915597</v>
      </c>
      <c r="BT821">
        <f t="shared" si="197"/>
        <v>3.2495982159167096</v>
      </c>
      <c r="BU821">
        <f t="shared" si="198"/>
        <v>3.0102999566398116</v>
      </c>
      <c r="BV821">
        <f t="shared" si="199"/>
        <v>1.3979400086720375</v>
      </c>
      <c r="BX821" t="s">
        <v>4356</v>
      </c>
      <c r="BY821" t="s">
        <v>5645</v>
      </c>
    </row>
    <row r="822" spans="2:77" x14ac:dyDescent="0.15">
      <c r="B822">
        <v>821</v>
      </c>
      <c r="C822">
        <v>2012</v>
      </c>
      <c r="D822">
        <v>21</v>
      </c>
      <c r="E822" t="s">
        <v>4360</v>
      </c>
      <c r="F822" s="1">
        <v>40976</v>
      </c>
      <c r="G822">
        <v>18459428000</v>
      </c>
      <c r="H822">
        <v>1.2999999999999999E-2</v>
      </c>
      <c r="I822">
        <v>2436438</v>
      </c>
      <c r="J822">
        <v>548</v>
      </c>
      <c r="K822">
        <v>62643</v>
      </c>
      <c r="L822" t="s">
        <v>25</v>
      </c>
      <c r="M822" t="s">
        <v>25</v>
      </c>
      <c r="N822" t="s">
        <v>4108</v>
      </c>
      <c r="O822" t="s">
        <v>4261</v>
      </c>
      <c r="P822">
        <v>1</v>
      </c>
      <c r="Q822" t="s">
        <v>4360</v>
      </c>
      <c r="R822" t="s">
        <v>4361</v>
      </c>
      <c r="S822" t="s">
        <v>4362</v>
      </c>
      <c r="T822">
        <v>2012</v>
      </c>
      <c r="U822" t="s">
        <v>4363</v>
      </c>
      <c r="V822" t="s">
        <v>5720</v>
      </c>
      <c r="W822" t="s">
        <v>31</v>
      </c>
      <c r="X822">
        <v>7.9</v>
      </c>
      <c r="Y822">
        <v>1329</v>
      </c>
      <c r="Z822">
        <v>23</v>
      </c>
      <c r="AA822">
        <f t="shared" si="200"/>
        <v>1</v>
      </c>
      <c r="AB822" t="s">
        <v>5479</v>
      </c>
      <c r="AC822">
        <f t="shared" si="186"/>
        <v>10</v>
      </c>
      <c r="AD822">
        <f t="shared" si="187"/>
        <v>5</v>
      </c>
      <c r="AE822">
        <f t="shared" si="188"/>
        <v>0</v>
      </c>
      <c r="AF822">
        <f t="shared" si="189"/>
        <v>3</v>
      </c>
      <c r="AG822">
        <f t="shared" si="190"/>
        <v>10.266218239469284</v>
      </c>
      <c r="AH822">
        <f t="shared" si="191"/>
        <v>6.3867553643729789</v>
      </c>
      <c r="AI822">
        <f t="shared" si="192"/>
        <v>2.7387805584843692</v>
      </c>
      <c r="AJ822">
        <f t="shared" si="193"/>
        <v>4.7968725480959815</v>
      </c>
      <c r="AK822">
        <f t="shared" si="194"/>
        <v>3.1235249809427317</v>
      </c>
      <c r="AL822">
        <f t="shared" si="195"/>
        <v>1.3617278360175928</v>
      </c>
      <c r="AW822">
        <v>924</v>
      </c>
      <c r="AX822">
        <v>2</v>
      </c>
      <c r="AY822" t="s">
        <v>4904</v>
      </c>
      <c r="AZ822" t="s">
        <v>4906</v>
      </c>
      <c r="BA822">
        <v>6</v>
      </c>
      <c r="BB822">
        <v>48</v>
      </c>
      <c r="BC822">
        <v>162.56211853027301</v>
      </c>
      <c r="BD822">
        <v>32</v>
      </c>
      <c r="BE822">
        <v>118.45954132080099</v>
      </c>
      <c r="BF822">
        <v>1904</v>
      </c>
      <c r="BG822">
        <v>4.3606129474937898E-3</v>
      </c>
      <c r="BH822">
        <v>199.24592590332</v>
      </c>
      <c r="BI822">
        <v>7.5</v>
      </c>
      <c r="BJ822">
        <v>6</v>
      </c>
      <c r="BK822">
        <v>49</v>
      </c>
      <c r="BL822">
        <v>10.621478080749499</v>
      </c>
      <c r="BM822">
        <v>33</v>
      </c>
      <c r="BN822">
        <v>211.79138183593801</v>
      </c>
      <c r="BO822">
        <v>5299</v>
      </c>
      <c r="BP822" s="6">
        <v>7.1452723204856696E-6</v>
      </c>
      <c r="BQ822">
        <v>205.35687255859401</v>
      </c>
      <c r="BR822">
        <v>7.5</v>
      </c>
      <c r="BS822">
        <f t="shared" si="196"/>
        <v>2.2110193504218127</v>
      </c>
      <c r="BT822">
        <f t="shared" si="197"/>
        <v>1.026184957201798</v>
      </c>
      <c r="BU822">
        <f t="shared" si="198"/>
        <v>3.1235249809427317</v>
      </c>
      <c r="BV822">
        <f t="shared" si="199"/>
        <v>1.3617278360175928</v>
      </c>
      <c r="BX822" t="s">
        <v>4361</v>
      </c>
      <c r="BY822" t="s">
        <v>5720</v>
      </c>
    </row>
    <row r="823" spans="2:77" x14ac:dyDescent="0.15">
      <c r="B823">
        <v>822</v>
      </c>
      <c r="C823">
        <v>2012</v>
      </c>
      <c r="D823">
        <v>22</v>
      </c>
      <c r="E823" t="s">
        <v>4364</v>
      </c>
      <c r="F823" s="1">
        <v>41143</v>
      </c>
      <c r="G823">
        <v>18088462369</v>
      </c>
      <c r="H823">
        <v>1.2999999999999999E-2</v>
      </c>
      <c r="I823">
        <v>2434269</v>
      </c>
      <c r="J823">
        <v>600</v>
      </c>
      <c r="K823">
        <v>56752</v>
      </c>
      <c r="L823" t="s">
        <v>25</v>
      </c>
      <c r="M823" t="s">
        <v>25</v>
      </c>
      <c r="N823" t="s">
        <v>713</v>
      </c>
      <c r="O823" t="s">
        <v>4261</v>
      </c>
      <c r="P823">
        <v>1</v>
      </c>
      <c r="Q823" t="s">
        <v>4364</v>
      </c>
      <c r="R823" t="s">
        <v>4365</v>
      </c>
      <c r="S823" t="s">
        <v>4366</v>
      </c>
      <c r="T823">
        <v>2012</v>
      </c>
      <c r="U823" t="s">
        <v>4367</v>
      </c>
      <c r="V823" t="s">
        <v>5696</v>
      </c>
      <c r="W823" t="s">
        <v>31</v>
      </c>
      <c r="X823">
        <v>8</v>
      </c>
      <c r="Y823">
        <v>1269</v>
      </c>
      <c r="Z823">
        <v>38</v>
      </c>
      <c r="AA823">
        <f t="shared" si="200"/>
        <v>1</v>
      </c>
      <c r="AB823" t="s">
        <v>5443</v>
      </c>
      <c r="AC823">
        <f t="shared" si="186"/>
        <v>3</v>
      </c>
      <c r="AD823">
        <f t="shared" si="187"/>
        <v>3</v>
      </c>
      <c r="AE823">
        <f t="shared" si="188"/>
        <v>0</v>
      </c>
      <c r="AF823">
        <f t="shared" si="189"/>
        <v>8</v>
      </c>
      <c r="AG823">
        <f t="shared" si="190"/>
        <v>10.257401650716053</v>
      </c>
      <c r="AH823">
        <f t="shared" si="191"/>
        <v>6.3863685684546381</v>
      </c>
      <c r="AI823">
        <f t="shared" si="192"/>
        <v>2.7781512503836434</v>
      </c>
      <c r="AJ823">
        <f t="shared" si="193"/>
        <v>4.753981171127867</v>
      </c>
      <c r="AK823">
        <f t="shared" si="194"/>
        <v>3.1034616220947044</v>
      </c>
      <c r="AL823">
        <f t="shared" si="195"/>
        <v>1.5797835966168099</v>
      </c>
      <c r="AW823">
        <v>793</v>
      </c>
      <c r="AX823">
        <v>2</v>
      </c>
      <c r="AY823" t="s">
        <v>4196</v>
      </c>
      <c r="AZ823" t="s">
        <v>4198</v>
      </c>
      <c r="BA823">
        <v>19</v>
      </c>
      <c r="BB823">
        <v>289</v>
      </c>
      <c r="BC823">
        <v>3974.44506835938</v>
      </c>
      <c r="BD823">
        <v>108</v>
      </c>
      <c r="BE823">
        <v>152.90003967285199</v>
      </c>
      <c r="BF823">
        <v>1604</v>
      </c>
      <c r="BG823">
        <v>0.11635221540927899</v>
      </c>
      <c r="BH823">
        <v>1001.2490234375</v>
      </c>
      <c r="BI823">
        <v>75</v>
      </c>
      <c r="BJ823">
        <v>20</v>
      </c>
      <c r="BK823">
        <v>326</v>
      </c>
      <c r="BL823">
        <v>85.847480773925795</v>
      </c>
      <c r="BM823">
        <v>115</v>
      </c>
      <c r="BN823">
        <v>273.71374511718801</v>
      </c>
      <c r="BO823">
        <v>4334</v>
      </c>
      <c r="BP823">
        <v>3.0162095208652301E-4</v>
      </c>
      <c r="BQ823">
        <v>1510.05456542969</v>
      </c>
      <c r="BR823">
        <v>82.499992370605497</v>
      </c>
      <c r="BS823">
        <f t="shared" si="196"/>
        <v>3.5992764988859132</v>
      </c>
      <c r="BT823">
        <f t="shared" si="197"/>
        <v>1.9337275551517317</v>
      </c>
      <c r="BU823">
        <f t="shared" si="198"/>
        <v>3.1034616220947044</v>
      </c>
      <c r="BV823">
        <f t="shared" si="199"/>
        <v>1.5797835966168099</v>
      </c>
      <c r="BX823" t="s">
        <v>4365</v>
      </c>
      <c r="BY823" t="s">
        <v>5696</v>
      </c>
    </row>
    <row r="824" spans="2:77" x14ac:dyDescent="0.15">
      <c r="B824">
        <v>823</v>
      </c>
      <c r="C824">
        <v>2012</v>
      </c>
      <c r="D824">
        <v>23</v>
      </c>
      <c r="E824" t="s">
        <v>4368</v>
      </c>
      <c r="F824" s="1">
        <v>41208</v>
      </c>
      <c r="G824">
        <v>17487213000</v>
      </c>
      <c r="H824">
        <v>1.2E-2</v>
      </c>
      <c r="I824">
        <v>2376145</v>
      </c>
      <c r="J824">
        <v>748</v>
      </c>
      <c r="K824">
        <v>51357</v>
      </c>
      <c r="L824" t="s">
        <v>33</v>
      </c>
      <c r="M824" t="s">
        <v>1414</v>
      </c>
      <c r="N824" t="s">
        <v>4369</v>
      </c>
      <c r="O824" t="s">
        <v>4261</v>
      </c>
      <c r="P824">
        <v>1</v>
      </c>
      <c r="Q824" t="s">
        <v>4368</v>
      </c>
      <c r="R824" t="s">
        <v>4370</v>
      </c>
      <c r="S824" t="s">
        <v>4371</v>
      </c>
      <c r="T824">
        <v>2012</v>
      </c>
      <c r="U824" t="s">
        <v>4372</v>
      </c>
      <c r="V824" t="s">
        <v>5651</v>
      </c>
      <c r="W824" t="s">
        <v>4373</v>
      </c>
      <c r="X824">
        <v>6.9</v>
      </c>
      <c r="Y824">
        <v>1085</v>
      </c>
      <c r="Z824">
        <v>38</v>
      </c>
      <c r="AA824">
        <f t="shared" si="200"/>
        <v>2</v>
      </c>
      <c r="AB824" t="s">
        <v>5482</v>
      </c>
      <c r="AC824">
        <f t="shared" si="186"/>
        <v>4</v>
      </c>
      <c r="AD824">
        <f t="shared" si="187"/>
        <v>4</v>
      </c>
      <c r="AE824">
        <f t="shared" si="188"/>
        <v>0</v>
      </c>
      <c r="AF824">
        <f t="shared" si="189"/>
        <v>10</v>
      </c>
      <c r="AG824">
        <f t="shared" si="190"/>
        <v>10.242720599920805</v>
      </c>
      <c r="AH824">
        <f t="shared" si="191"/>
        <v>6.3758729391620337</v>
      </c>
      <c r="AI824">
        <f t="shared" si="192"/>
        <v>2.8739015978644611</v>
      </c>
      <c r="AJ824">
        <f t="shared" si="193"/>
        <v>4.7105996466515538</v>
      </c>
      <c r="AK824">
        <f t="shared" si="194"/>
        <v>3.0354297381845483</v>
      </c>
      <c r="AL824">
        <f t="shared" si="195"/>
        <v>1.5797835966168099</v>
      </c>
      <c r="AW824">
        <v>777</v>
      </c>
      <c r="AX824">
        <v>2</v>
      </c>
      <c r="AY824" t="s">
        <v>4118</v>
      </c>
      <c r="AZ824" t="s">
        <v>4120</v>
      </c>
      <c r="BA824">
        <v>18</v>
      </c>
      <c r="BB824">
        <v>253</v>
      </c>
      <c r="BC824">
        <v>2800.53369140625</v>
      </c>
      <c r="BD824">
        <v>117</v>
      </c>
      <c r="BE824">
        <v>154.90003967285199</v>
      </c>
      <c r="BF824">
        <v>1585</v>
      </c>
      <c r="BG824">
        <v>8.0671429634094197E-2</v>
      </c>
      <c r="BH824">
        <v>1366.88342285156</v>
      </c>
      <c r="BI824">
        <v>86.833328247070298</v>
      </c>
      <c r="BJ824">
        <v>20</v>
      </c>
      <c r="BK824">
        <v>297</v>
      </c>
      <c r="BL824">
        <v>119.48655700683599</v>
      </c>
      <c r="BM824">
        <v>123</v>
      </c>
      <c r="BN824">
        <v>288.06634521484398</v>
      </c>
      <c r="BO824">
        <v>4087</v>
      </c>
      <c r="BP824">
        <v>7.9537561396136902E-4</v>
      </c>
      <c r="BQ824">
        <v>3770.8154296875</v>
      </c>
      <c r="BR824">
        <v>107.83332824707</v>
      </c>
      <c r="BS824">
        <f t="shared" si="196"/>
        <v>3.4472408017517</v>
      </c>
      <c r="BT824">
        <f t="shared" si="197"/>
        <v>2.0773190471573173</v>
      </c>
      <c r="BU824">
        <f t="shared" si="198"/>
        <v>3.0354297381845483</v>
      </c>
      <c r="BV824">
        <f t="shared" si="199"/>
        <v>1.5797835966168099</v>
      </c>
      <c r="BX824" t="s">
        <v>4370</v>
      </c>
      <c r="BY824" t="s">
        <v>5651</v>
      </c>
    </row>
    <row r="825" spans="2:77" x14ac:dyDescent="0.15">
      <c r="B825">
        <v>824</v>
      </c>
      <c r="C825">
        <v>2012</v>
      </c>
      <c r="D825">
        <v>24</v>
      </c>
      <c r="E825" t="s">
        <v>4374</v>
      </c>
      <c r="F825" s="1">
        <v>41179</v>
      </c>
      <c r="G825">
        <v>17581098553</v>
      </c>
      <c r="H825">
        <v>1.2E-2</v>
      </c>
      <c r="I825">
        <v>2308596</v>
      </c>
      <c r="J825">
        <v>682</v>
      </c>
      <c r="K825">
        <v>51344</v>
      </c>
      <c r="L825" t="s">
        <v>978</v>
      </c>
      <c r="M825" t="s">
        <v>978</v>
      </c>
      <c r="N825" t="s">
        <v>880</v>
      </c>
      <c r="O825" t="s">
        <v>4261</v>
      </c>
      <c r="P825">
        <v>1</v>
      </c>
      <c r="Q825" t="s">
        <v>4374</v>
      </c>
      <c r="R825" t="s">
        <v>4375</v>
      </c>
      <c r="S825" t="s">
        <v>4376</v>
      </c>
      <c r="T825">
        <v>2012</v>
      </c>
      <c r="U825" t="s">
        <v>4377</v>
      </c>
      <c r="V825" t="s">
        <v>5782</v>
      </c>
      <c r="W825" t="s">
        <v>4378</v>
      </c>
      <c r="X825">
        <v>6.4</v>
      </c>
      <c r="Y825">
        <v>575</v>
      </c>
      <c r="Z825">
        <v>40</v>
      </c>
      <c r="AA825">
        <f t="shared" si="200"/>
        <v>10</v>
      </c>
      <c r="AB825" t="s">
        <v>5446</v>
      </c>
      <c r="AC825">
        <f t="shared" si="186"/>
        <v>6</v>
      </c>
      <c r="AD825">
        <f t="shared" si="187"/>
        <v>4</v>
      </c>
      <c r="AE825">
        <f t="shared" si="188"/>
        <v>0</v>
      </c>
      <c r="AF825">
        <f t="shared" si="189"/>
        <v>9</v>
      </c>
      <c r="AG825">
        <f t="shared" si="190"/>
        <v>10.245046008428313</v>
      </c>
      <c r="AH825">
        <f t="shared" si="191"/>
        <v>6.3633479388409784</v>
      </c>
      <c r="AI825">
        <f t="shared" si="192"/>
        <v>2.8337843746564788</v>
      </c>
      <c r="AJ825">
        <f t="shared" si="193"/>
        <v>4.7104896997514283</v>
      </c>
      <c r="AK825">
        <f t="shared" si="194"/>
        <v>2.7596678446896301</v>
      </c>
      <c r="AL825">
        <f t="shared" si="195"/>
        <v>1.6020599913279623</v>
      </c>
      <c r="AW825">
        <v>595</v>
      </c>
      <c r="AX825">
        <v>5</v>
      </c>
      <c r="AY825" t="s">
        <v>3144</v>
      </c>
      <c r="AZ825" t="s">
        <v>3146</v>
      </c>
      <c r="BA825">
        <v>1</v>
      </c>
      <c r="BB825">
        <v>1</v>
      </c>
      <c r="BC825">
        <v>1.18280518054962</v>
      </c>
      <c r="BD825">
        <v>0</v>
      </c>
      <c r="BE825">
        <v>0</v>
      </c>
      <c r="BF825">
        <v>594</v>
      </c>
      <c r="BG825" s="6">
        <v>3.7717991741243001E-15</v>
      </c>
      <c r="BH825">
        <v>0</v>
      </c>
      <c r="BI825">
        <v>0</v>
      </c>
      <c r="BJ825">
        <v>1</v>
      </c>
      <c r="BK825">
        <v>1</v>
      </c>
      <c r="BL825">
        <v>1.04582512378693</v>
      </c>
      <c r="BM825">
        <v>0</v>
      </c>
      <c r="BN825">
        <v>0</v>
      </c>
      <c r="BO825">
        <v>10989</v>
      </c>
      <c r="BP825">
        <v>0</v>
      </c>
      <c r="BQ825">
        <v>0</v>
      </c>
      <c r="BR825">
        <v>0</v>
      </c>
      <c r="BS825">
        <f t="shared" si="196"/>
        <v>7.2913218017747666E-2</v>
      </c>
      <c r="BT825">
        <f t="shared" si="197"/>
        <v>1.9459070646217224E-2</v>
      </c>
      <c r="BU825">
        <f t="shared" si="198"/>
        <v>2.7596678446896301</v>
      </c>
      <c r="BV825">
        <f t="shared" si="199"/>
        <v>1.6020599913279623</v>
      </c>
      <c r="BX825" t="s">
        <v>4375</v>
      </c>
      <c r="BY825" t="s">
        <v>5782</v>
      </c>
    </row>
    <row r="826" spans="2:77" x14ac:dyDescent="0.15">
      <c r="B826">
        <v>825</v>
      </c>
      <c r="C826">
        <v>2012</v>
      </c>
      <c r="D826">
        <v>25</v>
      </c>
      <c r="E826" t="s">
        <v>4379</v>
      </c>
      <c r="F826" s="1">
        <v>41010</v>
      </c>
      <c r="G826">
        <v>16545921500</v>
      </c>
      <c r="H826">
        <v>1.2E-2</v>
      </c>
      <c r="I826">
        <v>2241687</v>
      </c>
      <c r="J826">
        <v>736</v>
      </c>
      <c r="K826">
        <v>53109</v>
      </c>
      <c r="L826" t="s">
        <v>33</v>
      </c>
      <c r="M826" t="s">
        <v>33</v>
      </c>
      <c r="N826" t="s">
        <v>1710</v>
      </c>
      <c r="O826" t="s">
        <v>4261</v>
      </c>
      <c r="P826">
        <v>1</v>
      </c>
      <c r="Q826" t="s">
        <v>4379</v>
      </c>
      <c r="R826" t="s">
        <v>4380</v>
      </c>
      <c r="S826" t="s">
        <v>4381</v>
      </c>
      <c r="T826">
        <v>2012</v>
      </c>
      <c r="U826" t="s">
        <v>4382</v>
      </c>
      <c r="V826" t="s">
        <v>5651</v>
      </c>
      <c r="W826" t="s">
        <v>4383</v>
      </c>
      <c r="X826">
        <v>6</v>
      </c>
      <c r="Y826">
        <v>1484</v>
      </c>
      <c r="Z826">
        <v>29</v>
      </c>
      <c r="AA826">
        <f t="shared" si="200"/>
        <v>2</v>
      </c>
      <c r="AB826" t="s">
        <v>5455</v>
      </c>
      <c r="AC826">
        <f t="shared" si="186"/>
        <v>9</v>
      </c>
      <c r="AD826">
        <f t="shared" si="187"/>
        <v>4</v>
      </c>
      <c r="AE826">
        <f t="shared" si="188"/>
        <v>0</v>
      </c>
      <c r="AF826">
        <f t="shared" si="189"/>
        <v>4</v>
      </c>
      <c r="AG826">
        <f t="shared" si="190"/>
        <v>10.218690959541838</v>
      </c>
      <c r="AH826">
        <f t="shared" si="191"/>
        <v>6.3505749732623284</v>
      </c>
      <c r="AI826">
        <f t="shared" si="192"/>
        <v>2.8668778143374989</v>
      </c>
      <c r="AJ826">
        <f t="shared" si="193"/>
        <v>4.7251681240783237</v>
      </c>
      <c r="AK826">
        <f t="shared" si="194"/>
        <v>3.1714339009430081</v>
      </c>
      <c r="AL826">
        <f t="shared" si="195"/>
        <v>1.4623979978989561</v>
      </c>
      <c r="AW826">
        <v>592</v>
      </c>
      <c r="AX826">
        <v>2</v>
      </c>
      <c r="AY826" t="s">
        <v>3126</v>
      </c>
      <c r="AZ826" t="s">
        <v>3128</v>
      </c>
      <c r="BA826">
        <v>10</v>
      </c>
      <c r="BB826">
        <v>123</v>
      </c>
      <c r="BC826">
        <v>1008.76031494141</v>
      </c>
      <c r="BD826">
        <v>54</v>
      </c>
      <c r="BE826">
        <v>132.40010070800801</v>
      </c>
      <c r="BF826">
        <v>1758</v>
      </c>
      <c r="BG826">
        <v>2.90175639092922E-2</v>
      </c>
      <c r="BH826">
        <v>436.65615844726602</v>
      </c>
      <c r="BI826">
        <v>14</v>
      </c>
      <c r="BJ826">
        <v>12</v>
      </c>
      <c r="BK826">
        <v>159</v>
      </c>
      <c r="BL826">
        <v>46.9229927062988</v>
      </c>
      <c r="BM826">
        <v>67</v>
      </c>
      <c r="BN826">
        <v>256.703857421875</v>
      </c>
      <c r="BO826">
        <v>4445</v>
      </c>
      <c r="BP826">
        <v>2.2446367074735501E-4</v>
      </c>
      <c r="BQ826">
        <v>1205.03979492188</v>
      </c>
      <c r="BR826">
        <v>24</v>
      </c>
      <c r="BS826">
        <f t="shared" si="196"/>
        <v>3.0037879885719923</v>
      </c>
      <c r="BT826">
        <f t="shared" si="197"/>
        <v>1.6713857032385318</v>
      </c>
      <c r="BU826">
        <f t="shared" si="198"/>
        <v>3.1714339009430081</v>
      </c>
      <c r="BV826">
        <f t="shared" si="199"/>
        <v>1.4623979978989561</v>
      </c>
      <c r="BX826" t="s">
        <v>4380</v>
      </c>
      <c r="BY826" t="s">
        <v>5651</v>
      </c>
    </row>
    <row r="827" spans="2:77" x14ac:dyDescent="0.15">
      <c r="B827">
        <v>826</v>
      </c>
      <c r="C827">
        <v>2012</v>
      </c>
      <c r="D827">
        <v>26</v>
      </c>
      <c r="E827" t="s">
        <v>4384</v>
      </c>
      <c r="F827" s="1">
        <v>40920</v>
      </c>
      <c r="G827">
        <v>17602643500</v>
      </c>
      <c r="H827">
        <v>1.2E-2</v>
      </c>
      <c r="I827">
        <v>2080445</v>
      </c>
      <c r="J827">
        <v>593</v>
      </c>
      <c r="K827">
        <v>45451</v>
      </c>
      <c r="L827" t="s">
        <v>33</v>
      </c>
      <c r="M827" t="s">
        <v>33</v>
      </c>
      <c r="N827" t="s">
        <v>1144</v>
      </c>
      <c r="O827" t="s">
        <v>4261</v>
      </c>
      <c r="P827">
        <v>1</v>
      </c>
      <c r="Q827" t="s">
        <v>4384</v>
      </c>
      <c r="R827" t="s">
        <v>4385</v>
      </c>
      <c r="S827" t="s">
        <v>4386</v>
      </c>
      <c r="T827">
        <v>2011</v>
      </c>
      <c r="U827" t="s">
        <v>4387</v>
      </c>
      <c r="V827" t="s">
        <v>5726</v>
      </c>
      <c r="W827" t="s">
        <v>4388</v>
      </c>
      <c r="X827">
        <v>7.9</v>
      </c>
      <c r="Y827">
        <v>432</v>
      </c>
      <c r="Z827">
        <v>11</v>
      </c>
      <c r="AA827">
        <f t="shared" si="200"/>
        <v>2</v>
      </c>
      <c r="AB827" t="s">
        <v>5450</v>
      </c>
      <c r="AC827">
        <f t="shared" si="186"/>
        <v>1</v>
      </c>
      <c r="AD827">
        <f t="shared" si="187"/>
        <v>1</v>
      </c>
      <c r="AE827">
        <f t="shared" si="188"/>
        <v>1</v>
      </c>
      <c r="AF827">
        <f t="shared" si="189"/>
        <v>1</v>
      </c>
      <c r="AG827">
        <f t="shared" si="190"/>
        <v>10.245577893453527</v>
      </c>
      <c r="AH827">
        <f t="shared" si="191"/>
        <v>6.3181562389887409</v>
      </c>
      <c r="AI827">
        <f t="shared" si="192"/>
        <v>2.7730546933642626</v>
      </c>
      <c r="AJ827">
        <f t="shared" si="193"/>
        <v>4.6575434428870128</v>
      </c>
      <c r="AK827">
        <f t="shared" si="194"/>
        <v>2.6354837468149119</v>
      </c>
      <c r="AL827">
        <f t="shared" si="195"/>
        <v>1.0413926851582249</v>
      </c>
      <c r="AW827">
        <v>828</v>
      </c>
      <c r="AX827">
        <v>1</v>
      </c>
      <c r="AY827" t="s">
        <v>4395</v>
      </c>
      <c r="AZ827" t="s">
        <v>4396</v>
      </c>
      <c r="BA827">
        <v>13</v>
      </c>
      <c r="BB827">
        <v>294</v>
      </c>
      <c r="BC827">
        <v>2519.3359375</v>
      </c>
      <c r="BD827">
        <v>160</v>
      </c>
      <c r="BE827">
        <v>177.81657409668</v>
      </c>
      <c r="BF827">
        <v>1231</v>
      </c>
      <c r="BG827">
        <v>3.3023871481418603E-2</v>
      </c>
      <c r="BH827">
        <v>137.38995361328099</v>
      </c>
      <c r="BI827">
        <v>24.083332061767599</v>
      </c>
      <c r="BJ827">
        <v>13</v>
      </c>
      <c r="BK827">
        <v>299</v>
      </c>
      <c r="BL827">
        <v>2527.76049804688</v>
      </c>
      <c r="BM827">
        <v>164</v>
      </c>
      <c r="BN827">
        <v>289.605712890625</v>
      </c>
      <c r="BO827">
        <v>4159</v>
      </c>
      <c r="BP827">
        <v>3.1586196273565299E-2</v>
      </c>
      <c r="BQ827">
        <v>297.39416503906301</v>
      </c>
      <c r="BR827">
        <v>24.083332061767599</v>
      </c>
      <c r="BS827">
        <f t="shared" si="196"/>
        <v>3.4012860817795501</v>
      </c>
      <c r="BT827">
        <f t="shared" si="197"/>
        <v>3.4027359227337244</v>
      </c>
      <c r="BU827">
        <f t="shared" si="198"/>
        <v>2.6354837468149119</v>
      </c>
      <c r="BV827">
        <f t="shared" si="199"/>
        <v>1.0413926851582249</v>
      </c>
      <c r="BX827" t="s">
        <v>4385</v>
      </c>
      <c r="BY827" t="s">
        <v>5726</v>
      </c>
    </row>
    <row r="828" spans="2:77" x14ac:dyDescent="0.15">
      <c r="B828">
        <v>827</v>
      </c>
      <c r="C828">
        <v>2012</v>
      </c>
      <c r="D828">
        <v>27</v>
      </c>
      <c r="E828" t="s">
        <v>4389</v>
      </c>
      <c r="F828" s="1">
        <v>41268</v>
      </c>
      <c r="G828">
        <v>28107105000</v>
      </c>
      <c r="H828">
        <v>1.9E-2</v>
      </c>
      <c r="I828">
        <v>3887270</v>
      </c>
      <c r="J828">
        <v>617</v>
      </c>
      <c r="K828">
        <v>71957</v>
      </c>
      <c r="L828" t="s">
        <v>25</v>
      </c>
      <c r="M828" t="s">
        <v>25</v>
      </c>
      <c r="N828" t="s">
        <v>1144</v>
      </c>
      <c r="O828" t="s">
        <v>4261</v>
      </c>
      <c r="P828">
        <v>1</v>
      </c>
      <c r="Q828" t="s">
        <v>4389</v>
      </c>
      <c r="R828" t="s">
        <v>4390</v>
      </c>
      <c r="S828" t="s">
        <v>4391</v>
      </c>
      <c r="T828">
        <v>2012</v>
      </c>
      <c r="U828" t="s">
        <v>4392</v>
      </c>
      <c r="V828" t="s">
        <v>5597</v>
      </c>
      <c r="W828" t="s">
        <v>4393</v>
      </c>
      <c r="X828">
        <v>7</v>
      </c>
      <c r="Y828">
        <v>1952</v>
      </c>
      <c r="Z828">
        <v>25</v>
      </c>
      <c r="AA828">
        <f t="shared" si="200"/>
        <v>1</v>
      </c>
      <c r="AB828" t="s">
        <v>5450</v>
      </c>
      <c r="AC828">
        <f t="shared" si="186"/>
        <v>1</v>
      </c>
      <c r="AD828">
        <f t="shared" si="187"/>
        <v>1</v>
      </c>
      <c r="AE828">
        <f t="shared" si="188"/>
        <v>0</v>
      </c>
      <c r="AF828">
        <f t="shared" si="189"/>
        <v>12</v>
      </c>
      <c r="AG828">
        <f t="shared" si="190"/>
        <v>10.448816116070896</v>
      </c>
      <c r="AH828">
        <f t="shared" si="191"/>
        <v>6.5896447066816242</v>
      </c>
      <c r="AI828">
        <f t="shared" si="192"/>
        <v>2.7902851640332416</v>
      </c>
      <c r="AJ828">
        <f t="shared" si="193"/>
        <v>4.8570730486339784</v>
      </c>
      <c r="AK828">
        <f t="shared" si="194"/>
        <v>3.2904798133306725</v>
      </c>
      <c r="AL828">
        <f t="shared" si="195"/>
        <v>1.3979400086720375</v>
      </c>
      <c r="AW828">
        <v>119</v>
      </c>
      <c r="AX828">
        <v>2</v>
      </c>
      <c r="AY828" t="s">
        <v>662</v>
      </c>
      <c r="AZ828" t="s">
        <v>664</v>
      </c>
      <c r="BA828">
        <v>18</v>
      </c>
      <c r="BB828">
        <v>217</v>
      </c>
      <c r="BC828">
        <v>891.13134765625</v>
      </c>
      <c r="BD828">
        <v>86</v>
      </c>
      <c r="BE828">
        <v>145.40005493164099</v>
      </c>
      <c r="BF828">
        <v>1671</v>
      </c>
      <c r="BG828">
        <v>2.387142367661E-2</v>
      </c>
      <c r="BH828">
        <v>1319.25500488281</v>
      </c>
      <c r="BI828">
        <v>84.666664123535199</v>
      </c>
      <c r="BJ828">
        <v>18</v>
      </c>
      <c r="BK828">
        <v>227</v>
      </c>
      <c r="BL828">
        <v>66.874938964843807</v>
      </c>
      <c r="BM828">
        <v>92</v>
      </c>
      <c r="BN828">
        <v>266.10406494140602</v>
      </c>
      <c r="BO828">
        <v>4387</v>
      </c>
      <c r="BP828">
        <v>3.3051322679966699E-4</v>
      </c>
      <c r="BQ828">
        <v>3062.76489257813</v>
      </c>
      <c r="BR828">
        <v>83.833335876464801</v>
      </c>
      <c r="BS828">
        <f t="shared" si="196"/>
        <v>2.9499417212738743</v>
      </c>
      <c r="BT828">
        <f t="shared" si="197"/>
        <v>1.8252633986592863</v>
      </c>
      <c r="BU828">
        <f t="shared" si="198"/>
        <v>3.2904798133306725</v>
      </c>
      <c r="BV828">
        <f t="shared" si="199"/>
        <v>1.3979400086720375</v>
      </c>
      <c r="BX828" t="s">
        <v>4390</v>
      </c>
      <c r="BY828" t="s">
        <v>5597</v>
      </c>
    </row>
    <row r="829" spans="2:77" x14ac:dyDescent="0.15">
      <c r="B829">
        <v>828</v>
      </c>
      <c r="C829">
        <v>2012</v>
      </c>
      <c r="D829">
        <v>28</v>
      </c>
      <c r="E829" t="s">
        <v>4394</v>
      </c>
      <c r="F829" s="1">
        <v>41032</v>
      </c>
      <c r="G829">
        <v>13448848500</v>
      </c>
      <c r="H829">
        <v>8.9999999999999993E-3</v>
      </c>
      <c r="I829">
        <v>1872681</v>
      </c>
      <c r="J829">
        <v>537</v>
      </c>
      <c r="K829">
        <v>49679</v>
      </c>
      <c r="L829" t="s">
        <v>25</v>
      </c>
      <c r="M829" t="s">
        <v>25</v>
      </c>
      <c r="N829" t="s">
        <v>1144</v>
      </c>
      <c r="O829" t="s">
        <v>4261</v>
      </c>
      <c r="P829">
        <v>1</v>
      </c>
      <c r="Q829" t="s">
        <v>4394</v>
      </c>
      <c r="R829" t="s">
        <v>4395</v>
      </c>
      <c r="T829">
        <v>2012</v>
      </c>
      <c r="U829" t="s">
        <v>4396</v>
      </c>
      <c r="V829" t="s">
        <v>5597</v>
      </c>
      <c r="W829" t="s">
        <v>31</v>
      </c>
      <c r="X829">
        <v>8.4</v>
      </c>
      <c r="Y829">
        <v>1202</v>
      </c>
      <c r="Z829">
        <v>11</v>
      </c>
      <c r="AA829">
        <f t="shared" si="200"/>
        <v>1</v>
      </c>
      <c r="AB829" t="s">
        <v>5450</v>
      </c>
      <c r="AC829">
        <f t="shared" si="186"/>
        <v>1</v>
      </c>
      <c r="AD829">
        <f t="shared" si="187"/>
        <v>1</v>
      </c>
      <c r="AE829">
        <f t="shared" si="188"/>
        <v>0</v>
      </c>
      <c r="AF829">
        <f t="shared" si="189"/>
        <v>5</v>
      </c>
      <c r="AG829">
        <f t="shared" si="190"/>
        <v>10.128685101326951</v>
      </c>
      <c r="AH829">
        <f t="shared" si="191"/>
        <v>6.2724638042098437</v>
      </c>
      <c r="AI829">
        <f t="shared" si="192"/>
        <v>2.7299742856995555</v>
      </c>
      <c r="AJ829">
        <f t="shared" si="193"/>
        <v>4.6961728452431437</v>
      </c>
      <c r="AK829">
        <f t="shared" si="194"/>
        <v>3.0799044676667204</v>
      </c>
      <c r="AL829">
        <f t="shared" si="195"/>
        <v>1.0413926851582249</v>
      </c>
      <c r="AW829">
        <v>44</v>
      </c>
      <c r="AX829">
        <v>2</v>
      </c>
      <c r="AY829" t="s">
        <v>269</v>
      </c>
      <c r="AZ829" t="s">
        <v>271</v>
      </c>
      <c r="BA829">
        <v>22</v>
      </c>
      <c r="BB829">
        <v>284</v>
      </c>
      <c r="BC829">
        <v>1721.04113769531</v>
      </c>
      <c r="BD829">
        <v>113</v>
      </c>
      <c r="BE829">
        <v>157.49993896484401</v>
      </c>
      <c r="BF829">
        <v>1568</v>
      </c>
      <c r="BG829">
        <v>4.7779623419046402E-2</v>
      </c>
      <c r="BH829">
        <v>2500.8916015625</v>
      </c>
      <c r="BI829">
        <v>149.83332824707</v>
      </c>
      <c r="BJ829">
        <v>23</v>
      </c>
      <c r="BK829">
        <v>311</v>
      </c>
      <c r="BL829">
        <v>88.967002868652301</v>
      </c>
      <c r="BM829">
        <v>124</v>
      </c>
      <c r="BN829">
        <v>285.38534545898398</v>
      </c>
      <c r="BO829">
        <v>4167</v>
      </c>
      <c r="BP829">
        <v>4.1417978354729701E-4</v>
      </c>
      <c r="BQ829">
        <v>4127.404296875</v>
      </c>
      <c r="BR829">
        <v>161.33332824707</v>
      </c>
      <c r="BS829">
        <f t="shared" si="196"/>
        <v>3.2357912513040548</v>
      </c>
      <c r="BT829">
        <f t="shared" si="197"/>
        <v>1.9492289602487136</v>
      </c>
      <c r="BU829">
        <f t="shared" si="198"/>
        <v>3.0799044676667204</v>
      </c>
      <c r="BV829">
        <f t="shared" si="199"/>
        <v>1.0413926851582249</v>
      </c>
      <c r="BX829" t="s">
        <v>4395</v>
      </c>
      <c r="BY829" t="s">
        <v>5597</v>
      </c>
    </row>
    <row r="830" spans="2:77" x14ac:dyDescent="0.15">
      <c r="B830">
        <v>829</v>
      </c>
      <c r="C830">
        <v>2012</v>
      </c>
      <c r="D830">
        <v>29</v>
      </c>
      <c r="E830" t="s">
        <v>4397</v>
      </c>
      <c r="F830" s="1">
        <v>41249</v>
      </c>
      <c r="G830">
        <v>13548606616</v>
      </c>
      <c r="H830">
        <v>8.9999999999999993E-3</v>
      </c>
      <c r="I830">
        <v>1786831</v>
      </c>
      <c r="J830">
        <v>552</v>
      </c>
      <c r="K830">
        <v>37625</v>
      </c>
      <c r="L830" t="s">
        <v>25</v>
      </c>
      <c r="M830" t="s">
        <v>25</v>
      </c>
      <c r="N830" t="s">
        <v>1144</v>
      </c>
      <c r="O830" t="s">
        <v>4261</v>
      </c>
      <c r="P830">
        <v>1</v>
      </c>
      <c r="Q830" t="s">
        <v>4397</v>
      </c>
      <c r="R830" t="s">
        <v>4398</v>
      </c>
      <c r="S830" t="s">
        <v>4399</v>
      </c>
      <c r="T830">
        <v>2012</v>
      </c>
      <c r="U830" t="s">
        <v>4400</v>
      </c>
      <c r="V830" t="s">
        <v>5604</v>
      </c>
      <c r="W830" t="s">
        <v>4401</v>
      </c>
      <c r="X830">
        <v>7.8</v>
      </c>
      <c r="Y830">
        <v>845</v>
      </c>
      <c r="Z830">
        <v>28</v>
      </c>
      <c r="AA830">
        <f t="shared" si="200"/>
        <v>1</v>
      </c>
      <c r="AB830" t="s">
        <v>5450</v>
      </c>
      <c r="AC830">
        <f t="shared" si="186"/>
        <v>1</v>
      </c>
      <c r="AD830">
        <f t="shared" si="187"/>
        <v>1</v>
      </c>
      <c r="AE830">
        <f t="shared" si="188"/>
        <v>0</v>
      </c>
      <c r="AF830">
        <f t="shared" si="189"/>
        <v>12</v>
      </c>
      <c r="AG830">
        <f t="shared" si="190"/>
        <v>10.13189463321053</v>
      </c>
      <c r="AH830">
        <f t="shared" si="191"/>
        <v>6.2520834785055035</v>
      </c>
      <c r="AI830">
        <f t="shared" si="192"/>
        <v>2.7419390777291985</v>
      </c>
      <c r="AJ830">
        <f t="shared" si="193"/>
        <v>4.5754765086018994</v>
      </c>
      <c r="AK830">
        <f t="shared" si="194"/>
        <v>2.9268567089496922</v>
      </c>
      <c r="AL830">
        <f t="shared" si="195"/>
        <v>1.447158031342219</v>
      </c>
      <c r="AW830">
        <v>761</v>
      </c>
      <c r="AX830">
        <v>2</v>
      </c>
      <c r="AY830" t="s">
        <v>4040</v>
      </c>
      <c r="AZ830" t="s">
        <v>4042</v>
      </c>
      <c r="BA830">
        <v>5</v>
      </c>
      <c r="BB830">
        <v>33</v>
      </c>
      <c r="BC830">
        <v>158.26068115234401</v>
      </c>
      <c r="BD830">
        <v>15</v>
      </c>
      <c r="BE830">
        <v>107.59283447265599</v>
      </c>
      <c r="BF830">
        <v>2036</v>
      </c>
      <c r="BG830">
        <v>4.4071492739021804E-3</v>
      </c>
      <c r="BH830">
        <v>65.077125549316406</v>
      </c>
      <c r="BI830">
        <v>3</v>
      </c>
      <c r="BJ830">
        <v>5</v>
      </c>
      <c r="BK830">
        <v>34</v>
      </c>
      <c r="BL830">
        <v>10.1644630432129</v>
      </c>
      <c r="BM830">
        <v>16</v>
      </c>
      <c r="BN830">
        <v>212.21949768066401</v>
      </c>
      <c r="BO830">
        <v>5093</v>
      </c>
      <c r="BP830" s="6">
        <v>2.8931726774317199E-5</v>
      </c>
      <c r="BQ830">
        <v>71.095153808593807</v>
      </c>
      <c r="BR830">
        <v>3</v>
      </c>
      <c r="BS830">
        <f t="shared" si="196"/>
        <v>2.1993730305944963</v>
      </c>
      <c r="BT830">
        <f t="shared" si="197"/>
        <v>1.0070844411610624</v>
      </c>
      <c r="BU830">
        <f t="shared" si="198"/>
        <v>2.9268567089496922</v>
      </c>
      <c r="BV830">
        <f t="shared" si="199"/>
        <v>1.447158031342219</v>
      </c>
      <c r="BX830" t="s">
        <v>4398</v>
      </c>
      <c r="BY830" t="s">
        <v>5604</v>
      </c>
    </row>
    <row r="831" spans="2:77" x14ac:dyDescent="0.15">
      <c r="B831">
        <v>830</v>
      </c>
      <c r="C831">
        <v>2012</v>
      </c>
      <c r="D831">
        <v>30</v>
      </c>
      <c r="E831" t="s">
        <v>4402</v>
      </c>
      <c r="F831" s="1">
        <v>41262</v>
      </c>
      <c r="G831">
        <v>25660265219</v>
      </c>
      <c r="H831">
        <v>1.7999999999999999E-2</v>
      </c>
      <c r="I831">
        <v>3456737</v>
      </c>
      <c r="J831">
        <v>617</v>
      </c>
      <c r="K831">
        <v>70169</v>
      </c>
      <c r="L831" t="s">
        <v>25</v>
      </c>
      <c r="M831" t="s">
        <v>25</v>
      </c>
      <c r="N831" t="s">
        <v>2322</v>
      </c>
      <c r="O831" t="s">
        <v>4261</v>
      </c>
      <c r="P831">
        <v>1</v>
      </c>
      <c r="Q831" t="s">
        <v>4402</v>
      </c>
      <c r="R831" t="s">
        <v>4403</v>
      </c>
      <c r="S831">
        <v>0</v>
      </c>
      <c r="T831">
        <v>2012</v>
      </c>
      <c r="U831" t="s">
        <v>4404</v>
      </c>
      <c r="V831" t="s">
        <v>5685</v>
      </c>
      <c r="W831" t="s">
        <v>4405</v>
      </c>
      <c r="X831">
        <v>8.6</v>
      </c>
      <c r="Y831">
        <v>1485</v>
      </c>
      <c r="Z831">
        <v>0</v>
      </c>
      <c r="AA831">
        <f t="shared" si="200"/>
        <v>1</v>
      </c>
      <c r="AB831" t="s">
        <v>5461</v>
      </c>
      <c r="AC831">
        <f t="shared" si="186"/>
        <v>8</v>
      </c>
      <c r="AD831">
        <f t="shared" si="187"/>
        <v>5</v>
      </c>
      <c r="AE831">
        <f t="shared" si="188"/>
        <v>0</v>
      </c>
      <c r="AF831">
        <f t="shared" si="189"/>
        <v>12</v>
      </c>
      <c r="AG831">
        <f t="shared" si="190"/>
        <v>10.409261140836763</v>
      </c>
      <c r="AH831">
        <f t="shared" si="191"/>
        <v>6.5386663382367285</v>
      </c>
      <c r="AI831">
        <f t="shared" si="192"/>
        <v>2.7902851640332416</v>
      </c>
      <c r="AJ831">
        <f t="shared" si="193"/>
        <v>4.8461452873086843</v>
      </c>
      <c r="AK831">
        <f t="shared" si="194"/>
        <v>3.171726453653231</v>
      </c>
      <c r="AL831" t="e">
        <f t="shared" si="195"/>
        <v>#NUM!</v>
      </c>
      <c r="AW831">
        <v>146</v>
      </c>
      <c r="AX831">
        <v>3</v>
      </c>
      <c r="AY831" t="s">
        <v>789</v>
      </c>
      <c r="AZ831" t="s">
        <v>791</v>
      </c>
      <c r="BA831">
        <v>1</v>
      </c>
      <c r="BB831">
        <v>1</v>
      </c>
      <c r="BC831">
        <v>1.1829115152359</v>
      </c>
      <c r="BD831">
        <v>0</v>
      </c>
      <c r="BE831">
        <v>0</v>
      </c>
      <c r="BF831">
        <v>594</v>
      </c>
      <c r="BG831">
        <v>0</v>
      </c>
      <c r="BH831">
        <v>0</v>
      </c>
      <c r="BI831">
        <v>0</v>
      </c>
      <c r="BJ831">
        <v>2</v>
      </c>
      <c r="BK831">
        <v>5</v>
      </c>
      <c r="BL831">
        <v>9.4854936599731392</v>
      </c>
      <c r="BM831">
        <v>2</v>
      </c>
      <c r="BN831">
        <v>174.18368530273401</v>
      </c>
      <c r="BO831">
        <v>6021</v>
      </c>
      <c r="BP831" s="6">
        <v>9.1484893346205394E-5</v>
      </c>
      <c r="BQ831">
        <v>0</v>
      </c>
      <c r="BR831">
        <v>0</v>
      </c>
      <c r="BS831">
        <f t="shared" si="196"/>
        <v>7.2952259520561308E-2</v>
      </c>
      <c r="BT831">
        <f t="shared" si="197"/>
        <v>0.97705993809481873</v>
      </c>
      <c r="BU831">
        <f t="shared" si="198"/>
        <v>3.171726453653231</v>
      </c>
      <c r="BV831" t="e">
        <f t="shared" si="199"/>
        <v>#NUM!</v>
      </c>
      <c r="BX831" t="s">
        <v>4403</v>
      </c>
      <c r="BY831" t="s">
        <v>5685</v>
      </c>
    </row>
    <row r="832" spans="2:77" x14ac:dyDescent="0.15">
      <c r="B832">
        <v>831</v>
      </c>
      <c r="C832">
        <v>2012</v>
      </c>
      <c r="D832">
        <v>31</v>
      </c>
      <c r="E832" t="s">
        <v>4406</v>
      </c>
      <c r="F832" s="1">
        <v>40968</v>
      </c>
      <c r="G832">
        <v>13200412500</v>
      </c>
      <c r="H832">
        <v>8.9999999999999993E-3</v>
      </c>
      <c r="I832">
        <v>1726202</v>
      </c>
      <c r="J832">
        <v>617</v>
      </c>
      <c r="K832">
        <v>44130</v>
      </c>
      <c r="L832" t="s">
        <v>25</v>
      </c>
      <c r="M832" t="s">
        <v>25</v>
      </c>
      <c r="N832" t="s">
        <v>2322</v>
      </c>
      <c r="O832" t="s">
        <v>4261</v>
      </c>
      <c r="P832">
        <v>1</v>
      </c>
      <c r="Q832" t="s">
        <v>4406</v>
      </c>
      <c r="R832" t="s">
        <v>4407</v>
      </c>
      <c r="S832" t="s">
        <v>4408</v>
      </c>
      <c r="T832">
        <v>2011</v>
      </c>
      <c r="U832" t="s">
        <v>4409</v>
      </c>
      <c r="V832" t="s">
        <v>5604</v>
      </c>
      <c r="W832" t="s">
        <v>31</v>
      </c>
      <c r="X832">
        <v>6.5</v>
      </c>
      <c r="Y832">
        <v>893</v>
      </c>
      <c r="Z832">
        <v>19</v>
      </c>
      <c r="AA832">
        <f t="shared" si="200"/>
        <v>1</v>
      </c>
      <c r="AB832" t="s">
        <v>5461</v>
      </c>
      <c r="AC832">
        <f t="shared" si="186"/>
        <v>8</v>
      </c>
      <c r="AD832">
        <f t="shared" si="187"/>
        <v>5</v>
      </c>
      <c r="AE832">
        <f t="shared" si="188"/>
        <v>0</v>
      </c>
      <c r="AF832">
        <f t="shared" si="189"/>
        <v>2</v>
      </c>
      <c r="AG832">
        <f t="shared" si="190"/>
        <v>10.120587502696356</v>
      </c>
      <c r="AH832">
        <f t="shared" si="191"/>
        <v>6.2370916154534743</v>
      </c>
      <c r="AI832">
        <f t="shared" si="192"/>
        <v>2.7902851640332416</v>
      </c>
      <c r="AJ832">
        <f t="shared" si="193"/>
        <v>4.6447339274471915</v>
      </c>
      <c r="AK832">
        <f t="shared" si="194"/>
        <v>2.9508514588885459</v>
      </c>
      <c r="AL832">
        <f t="shared" si="195"/>
        <v>1.2787536009528289</v>
      </c>
      <c r="AW832">
        <v>403</v>
      </c>
      <c r="AX832">
        <v>2</v>
      </c>
      <c r="AY832" t="s">
        <v>2170</v>
      </c>
      <c r="AZ832" t="s">
        <v>2172</v>
      </c>
      <c r="BA832">
        <v>9</v>
      </c>
      <c r="BB832">
        <v>127</v>
      </c>
      <c r="BC832">
        <v>838.2802734375</v>
      </c>
      <c r="BD832">
        <v>73</v>
      </c>
      <c r="BE832">
        <v>136.11680603027301</v>
      </c>
      <c r="BF832">
        <v>1729</v>
      </c>
      <c r="BG832">
        <v>2.3830218240618699E-2</v>
      </c>
      <c r="BH832">
        <v>174.36280822753901</v>
      </c>
      <c r="BI832">
        <v>4.5</v>
      </c>
      <c r="BJ832">
        <v>13</v>
      </c>
      <c r="BK832">
        <v>180</v>
      </c>
      <c r="BL832">
        <v>189.66506958007801</v>
      </c>
      <c r="BM832">
        <v>105</v>
      </c>
      <c r="BN832">
        <v>290.69256591796898</v>
      </c>
      <c r="BO832">
        <v>3962</v>
      </c>
      <c r="BP832">
        <v>2.01016990467906E-3</v>
      </c>
      <c r="BQ832">
        <v>9967.068359375</v>
      </c>
      <c r="BR832">
        <v>35.333332061767599</v>
      </c>
      <c r="BS832">
        <f t="shared" si="196"/>
        <v>2.9233892463829299</v>
      </c>
      <c r="BT832">
        <f t="shared" si="197"/>
        <v>2.2779873546869398</v>
      </c>
      <c r="BU832">
        <f t="shared" si="198"/>
        <v>2.9508514588885459</v>
      </c>
      <c r="BV832">
        <f t="shared" si="199"/>
        <v>1.2787536009528289</v>
      </c>
      <c r="BX832" t="s">
        <v>4407</v>
      </c>
      <c r="BY832" t="s">
        <v>5604</v>
      </c>
    </row>
    <row r="833" spans="2:77" x14ac:dyDescent="0.15">
      <c r="B833">
        <v>832</v>
      </c>
      <c r="C833">
        <v>2012</v>
      </c>
      <c r="D833">
        <v>32</v>
      </c>
      <c r="E833" t="s">
        <v>4410</v>
      </c>
      <c r="F833" s="1">
        <v>40990</v>
      </c>
      <c r="G833">
        <v>12735040000</v>
      </c>
      <c r="H833">
        <v>8.9999999999999993E-3</v>
      </c>
      <c r="I833">
        <v>1720472</v>
      </c>
      <c r="J833">
        <v>454</v>
      </c>
      <c r="K833">
        <v>48976</v>
      </c>
      <c r="L833" t="s">
        <v>978</v>
      </c>
      <c r="M833" t="s">
        <v>978</v>
      </c>
      <c r="N833" t="s">
        <v>2322</v>
      </c>
      <c r="O833" t="s">
        <v>4261</v>
      </c>
      <c r="P833" t="e">
        <v>#VALUE!</v>
      </c>
      <c r="Q833" t="s">
        <v>4411</v>
      </c>
      <c r="R833" t="s">
        <v>4412</v>
      </c>
      <c r="S833" t="s">
        <v>4413</v>
      </c>
      <c r="T833">
        <v>2011</v>
      </c>
      <c r="U833" t="s">
        <v>4414</v>
      </c>
      <c r="V833" t="s">
        <v>5657</v>
      </c>
      <c r="W833" t="s">
        <v>4415</v>
      </c>
      <c r="X833">
        <v>9.1999999999999993</v>
      </c>
      <c r="Y833">
        <v>968</v>
      </c>
      <c r="Z833">
        <v>25</v>
      </c>
      <c r="AA833">
        <f t="shared" si="200"/>
        <v>10</v>
      </c>
      <c r="AB833" t="s">
        <v>5461</v>
      </c>
      <c r="AC833">
        <f t="shared" si="186"/>
        <v>8</v>
      </c>
      <c r="AD833">
        <f t="shared" si="187"/>
        <v>5</v>
      </c>
      <c r="AE833">
        <f t="shared" si="188"/>
        <v>0</v>
      </c>
      <c r="AF833">
        <f t="shared" si="189"/>
        <v>3</v>
      </c>
      <c r="AG833">
        <f t="shared" si="190"/>
        <v>10.105000313394802</v>
      </c>
      <c r="AH833">
        <f t="shared" si="191"/>
        <v>6.2356476090438742</v>
      </c>
      <c r="AI833">
        <f t="shared" si="192"/>
        <v>2.6570558528571038</v>
      </c>
      <c r="AJ833">
        <f t="shared" si="193"/>
        <v>4.6899833122532586</v>
      </c>
      <c r="AK833">
        <f t="shared" si="194"/>
        <v>2.9858753573083932</v>
      </c>
      <c r="AL833">
        <f t="shared" si="195"/>
        <v>1.3979400086720375</v>
      </c>
      <c r="AW833">
        <v>705</v>
      </c>
      <c r="AX833">
        <v>2</v>
      </c>
      <c r="AY833" t="s">
        <v>3761</v>
      </c>
      <c r="AZ833" t="s">
        <v>3763</v>
      </c>
      <c r="BA833">
        <v>19</v>
      </c>
      <c r="BB833">
        <v>239</v>
      </c>
      <c r="BC833">
        <v>2214.84301757813</v>
      </c>
      <c r="BD833">
        <v>111</v>
      </c>
      <c r="BE833">
        <v>152.70002746582</v>
      </c>
      <c r="BF833">
        <v>1612</v>
      </c>
      <c r="BG833">
        <v>6.4259976148605305E-2</v>
      </c>
      <c r="BH833">
        <v>1626.58508300781</v>
      </c>
      <c r="BI833">
        <v>103.666664123535</v>
      </c>
      <c r="BJ833">
        <v>24</v>
      </c>
      <c r="BK833">
        <v>340</v>
      </c>
      <c r="BL833">
        <v>195.54048156738301</v>
      </c>
      <c r="BM833">
        <v>143</v>
      </c>
      <c r="BN833">
        <v>304.83319091796898</v>
      </c>
      <c r="BO833">
        <v>3883</v>
      </c>
      <c r="BP833">
        <v>1.7049412708729499E-3</v>
      </c>
      <c r="BQ833">
        <v>9556.53515625</v>
      </c>
      <c r="BR833">
        <v>173.5</v>
      </c>
      <c r="BS833">
        <f t="shared" si="196"/>
        <v>3.3453429499651341</v>
      </c>
      <c r="BT833">
        <f t="shared" si="197"/>
        <v>2.2912366804089777</v>
      </c>
      <c r="BU833">
        <f t="shared" si="198"/>
        <v>2.9858753573083932</v>
      </c>
      <c r="BV833">
        <f t="shared" si="199"/>
        <v>1.3979400086720375</v>
      </c>
      <c r="BX833" t="s">
        <v>4412</v>
      </c>
      <c r="BY833" t="s">
        <v>5657</v>
      </c>
    </row>
    <row r="834" spans="2:77" x14ac:dyDescent="0.15">
      <c r="B834">
        <v>833</v>
      </c>
      <c r="C834">
        <v>2012</v>
      </c>
      <c r="D834">
        <v>33</v>
      </c>
      <c r="E834" t="s">
        <v>4416</v>
      </c>
      <c r="F834" s="1">
        <v>41115</v>
      </c>
      <c r="G834">
        <v>12291969704</v>
      </c>
      <c r="H834">
        <v>8.9999999999999993E-3</v>
      </c>
      <c r="I834">
        <v>1648110</v>
      </c>
      <c r="J834">
        <v>501</v>
      </c>
      <c r="K834">
        <v>26899</v>
      </c>
      <c r="L834" t="s">
        <v>33</v>
      </c>
      <c r="M834" t="s">
        <v>33</v>
      </c>
      <c r="N834" t="s">
        <v>880</v>
      </c>
      <c r="O834" t="s">
        <v>4261</v>
      </c>
      <c r="P834" t="e">
        <v>#VALUE!</v>
      </c>
      <c r="Q834" t="s">
        <v>4417</v>
      </c>
      <c r="R834" t="s">
        <v>4418</v>
      </c>
      <c r="S834" t="s">
        <v>4419</v>
      </c>
      <c r="T834">
        <v>2012</v>
      </c>
      <c r="U834" t="s">
        <v>4420</v>
      </c>
      <c r="V834" t="s">
        <v>5726</v>
      </c>
      <c r="W834" t="s">
        <v>4421</v>
      </c>
      <c r="X834">
        <v>8.4</v>
      </c>
      <c r="Y834">
        <v>153</v>
      </c>
      <c r="Z834">
        <v>21</v>
      </c>
      <c r="AA834">
        <f t="shared" si="200"/>
        <v>2</v>
      </c>
      <c r="AB834" t="s">
        <v>5446</v>
      </c>
      <c r="AC834">
        <f t="shared" ref="AC834:AC897" si="201">VLOOKUP(AB834,$AQ$2:$AT$72,4,FALSE)</f>
        <v>6</v>
      </c>
      <c r="AD834">
        <f t="shared" ref="AD834:AD897" si="202">VLOOKUP(AB834,$AQ$2:$AU$72,5,FALSE)</f>
        <v>4</v>
      </c>
      <c r="AE834">
        <f t="shared" ref="AE834:AE897" si="203">IF(ISNUMBER(SEARCH("애니메",V834)),1,0)</f>
        <v>1</v>
      </c>
      <c r="AF834">
        <f t="shared" ref="AF834:AF897" si="204">MONTH(F834)</f>
        <v>7</v>
      </c>
      <c r="AG834">
        <f t="shared" ref="AG834:AG897" si="205">LOG(G834,10)</f>
        <v>10.089621481180675</v>
      </c>
      <c r="AH834">
        <f t="shared" ref="AH834:AH897" si="206">LOG(I834,10)</f>
        <v>6.2169861944962506</v>
      </c>
      <c r="AI834">
        <f t="shared" ref="AI834:AI897" si="207">LOG(J834,10)</f>
        <v>2.6998377258672455</v>
      </c>
      <c r="AJ834">
        <f t="shared" ref="AJ834:AJ897" si="208">LOG(K834,10)</f>
        <v>4.4297361349260322</v>
      </c>
      <c r="AK834">
        <f t="shared" ref="AK834:AK897" si="209">LOG(Y834,10)</f>
        <v>2.1846914308175984</v>
      </c>
      <c r="AL834">
        <f t="shared" ref="AL834:AL897" si="210">LOG(Z834,10)</f>
        <v>1.3222192947339191</v>
      </c>
      <c r="AW834">
        <v>658</v>
      </c>
      <c r="AX834">
        <v>1</v>
      </c>
      <c r="AY834" t="s">
        <v>3489</v>
      </c>
      <c r="AZ834" t="s">
        <v>3491</v>
      </c>
      <c r="BA834">
        <v>28</v>
      </c>
      <c r="BB834">
        <v>713</v>
      </c>
      <c r="BC834">
        <v>6554.0810546875</v>
      </c>
      <c r="BD834">
        <v>268</v>
      </c>
      <c r="BE834">
        <v>204.11650085449199</v>
      </c>
      <c r="BF834">
        <v>1098</v>
      </c>
      <c r="BG834">
        <v>8.5986778140068096E-2</v>
      </c>
      <c r="BH834">
        <v>660.09100341796898</v>
      </c>
      <c r="BI834">
        <v>155.25001525878901</v>
      </c>
      <c r="BJ834">
        <v>30</v>
      </c>
      <c r="BK834">
        <v>795</v>
      </c>
      <c r="BL834">
        <v>7640.1904296875</v>
      </c>
      <c r="BM834">
        <v>286</v>
      </c>
      <c r="BN834">
        <v>328.61944580078102</v>
      </c>
      <c r="BO834">
        <v>3832</v>
      </c>
      <c r="BP834">
        <v>9.5685556530952495E-2</v>
      </c>
      <c r="BQ834">
        <v>1803.90100097656</v>
      </c>
      <c r="BR834">
        <v>172.41665649414099</v>
      </c>
      <c r="BS834">
        <f t="shared" si="196"/>
        <v>3.8165118080237512</v>
      </c>
      <c r="BT834">
        <f t="shared" si="197"/>
        <v>3.8831041833835163</v>
      </c>
      <c r="BU834">
        <f t="shared" si="198"/>
        <v>2.1846914308175984</v>
      </c>
      <c r="BV834">
        <f t="shared" si="199"/>
        <v>1.3222192947339191</v>
      </c>
      <c r="BX834" t="s">
        <v>4418</v>
      </c>
      <c r="BY834" t="s">
        <v>5726</v>
      </c>
    </row>
    <row r="835" spans="2:77" x14ac:dyDescent="0.15">
      <c r="B835">
        <v>834</v>
      </c>
      <c r="C835">
        <v>2012</v>
      </c>
      <c r="D835">
        <v>34</v>
      </c>
      <c r="E835" t="s">
        <v>4422</v>
      </c>
      <c r="F835" s="1">
        <v>41150</v>
      </c>
      <c r="G835">
        <v>12240964500</v>
      </c>
      <c r="H835">
        <v>8.9999999999999993E-3</v>
      </c>
      <c r="I835">
        <v>1646142</v>
      </c>
      <c r="J835">
        <v>496</v>
      </c>
      <c r="K835">
        <v>44959</v>
      </c>
      <c r="L835" t="s">
        <v>25</v>
      </c>
      <c r="M835" t="s">
        <v>25</v>
      </c>
      <c r="N835" t="s">
        <v>4423</v>
      </c>
      <c r="O835" t="s">
        <v>4261</v>
      </c>
      <c r="P835">
        <v>1</v>
      </c>
      <c r="Q835" t="s">
        <v>4422</v>
      </c>
      <c r="R835" t="s">
        <v>4424</v>
      </c>
      <c r="T835">
        <v>2012</v>
      </c>
      <c r="U835" t="s">
        <v>4425</v>
      </c>
      <c r="V835" t="s">
        <v>5613</v>
      </c>
      <c r="W835" t="s">
        <v>31</v>
      </c>
      <c r="X835">
        <v>7.2</v>
      </c>
      <c r="Y835">
        <v>1202</v>
      </c>
      <c r="Z835">
        <v>42</v>
      </c>
      <c r="AA835">
        <f t="shared" si="200"/>
        <v>1</v>
      </c>
      <c r="AB835" t="s">
        <v>5483</v>
      </c>
      <c r="AC835">
        <f t="shared" si="201"/>
        <v>10</v>
      </c>
      <c r="AD835">
        <f t="shared" si="202"/>
        <v>5</v>
      </c>
      <c r="AE835">
        <f t="shared" si="203"/>
        <v>0</v>
      </c>
      <c r="AF835">
        <f t="shared" si="204"/>
        <v>8</v>
      </c>
      <c r="AG835">
        <f t="shared" si="205"/>
        <v>10.087815638440677</v>
      </c>
      <c r="AH835">
        <f t="shared" si="206"/>
        <v>6.2164672957343692</v>
      </c>
      <c r="AI835">
        <f t="shared" si="207"/>
        <v>2.6954816764901972</v>
      </c>
      <c r="AJ835">
        <f t="shared" si="208"/>
        <v>4.6528166428788031</v>
      </c>
      <c r="AK835">
        <f t="shared" si="209"/>
        <v>3.0799044676667204</v>
      </c>
      <c r="AL835">
        <f t="shared" si="210"/>
        <v>1.6232492903979003</v>
      </c>
      <c r="AW835">
        <v>712</v>
      </c>
      <c r="AX835">
        <v>1</v>
      </c>
      <c r="AY835" t="s">
        <v>3799</v>
      </c>
      <c r="AZ835" t="s">
        <v>3800</v>
      </c>
      <c r="BA835">
        <v>21</v>
      </c>
      <c r="BB835">
        <v>458</v>
      </c>
      <c r="BC835">
        <v>3919.13452148438</v>
      </c>
      <c r="BD835">
        <v>196</v>
      </c>
      <c r="BE835">
        <v>188.11639404296901</v>
      </c>
      <c r="BF835">
        <v>1183</v>
      </c>
      <c r="BG835">
        <v>5.1364932209253297E-2</v>
      </c>
      <c r="BH835">
        <v>422.40054321289102</v>
      </c>
      <c r="BI835">
        <v>85.866661071777301</v>
      </c>
      <c r="BJ835">
        <v>21</v>
      </c>
      <c r="BK835">
        <v>479</v>
      </c>
      <c r="BL835">
        <v>4143.0595703125</v>
      </c>
      <c r="BM835">
        <v>211</v>
      </c>
      <c r="BN835">
        <v>307.80252075195301</v>
      </c>
      <c r="BO835">
        <v>3985</v>
      </c>
      <c r="BP835">
        <v>5.1792636513710001E-2</v>
      </c>
      <c r="BQ835">
        <v>954.57720947265602</v>
      </c>
      <c r="BR835">
        <v>84.366668701171903</v>
      </c>
      <c r="BS835">
        <f t="shared" ref="BS835:BS898" si="211">LOG(BC835,10)</f>
        <v>3.59319017058086</v>
      </c>
      <c r="BT835">
        <f t="shared" ref="BT835:BT898" si="212">LOG(BL835,10)</f>
        <v>3.6173211777762111</v>
      </c>
      <c r="BU835">
        <f t="shared" ref="BU835:BU898" si="213">LOG(Y835,10)</f>
        <v>3.0799044676667204</v>
      </c>
      <c r="BV835">
        <f t="shared" ref="BV835:BV898" si="214">LOG(Z835,10)</f>
        <v>1.6232492903979003</v>
      </c>
      <c r="BX835" t="s">
        <v>4424</v>
      </c>
      <c r="BY835" t="s">
        <v>5613</v>
      </c>
    </row>
    <row r="836" spans="2:77" x14ac:dyDescent="0.15">
      <c r="B836">
        <v>835</v>
      </c>
      <c r="C836">
        <v>2012</v>
      </c>
      <c r="D836">
        <v>35</v>
      </c>
      <c r="E836" t="s">
        <v>4426</v>
      </c>
      <c r="F836" s="1">
        <v>41066</v>
      </c>
      <c r="G836">
        <v>12521043500</v>
      </c>
      <c r="H836">
        <v>8.9999999999999993E-3</v>
      </c>
      <c r="I836">
        <v>1629799</v>
      </c>
      <c r="J836">
        <v>564</v>
      </c>
      <c r="K836">
        <v>34150</v>
      </c>
      <c r="L836" t="s">
        <v>33</v>
      </c>
      <c r="M836" t="s">
        <v>33</v>
      </c>
      <c r="N836" t="s">
        <v>1144</v>
      </c>
      <c r="O836" t="s">
        <v>4261</v>
      </c>
      <c r="P836" t="e">
        <v>#VALUE!</v>
      </c>
      <c r="Q836" t="s">
        <v>4427</v>
      </c>
      <c r="R836" t="s">
        <v>4428</v>
      </c>
      <c r="S836" t="s">
        <v>4429</v>
      </c>
      <c r="T836">
        <v>2012</v>
      </c>
      <c r="U836" t="s">
        <v>687</v>
      </c>
      <c r="V836" t="s">
        <v>5575</v>
      </c>
      <c r="W836" t="s">
        <v>4430</v>
      </c>
      <c r="X836">
        <v>8.5</v>
      </c>
      <c r="Y836">
        <v>328</v>
      </c>
      <c r="Z836">
        <v>4</v>
      </c>
      <c r="AA836">
        <f t="shared" si="200"/>
        <v>2</v>
      </c>
      <c r="AB836" t="s">
        <v>5450</v>
      </c>
      <c r="AC836">
        <f t="shared" si="201"/>
        <v>1</v>
      </c>
      <c r="AD836">
        <f t="shared" si="202"/>
        <v>1</v>
      </c>
      <c r="AE836">
        <f t="shared" si="203"/>
        <v>1</v>
      </c>
      <c r="AF836">
        <f t="shared" si="204"/>
        <v>6</v>
      </c>
      <c r="AG836">
        <f t="shared" si="205"/>
        <v>10.097640524354214</v>
      </c>
      <c r="AH836">
        <f t="shared" si="206"/>
        <v>6.2121340469969066</v>
      </c>
      <c r="AI836">
        <f t="shared" si="207"/>
        <v>2.7512791039833422</v>
      </c>
      <c r="AJ836">
        <f t="shared" si="208"/>
        <v>4.5333907080175511</v>
      </c>
      <c r="AK836">
        <f t="shared" si="209"/>
        <v>2.5158738437116792</v>
      </c>
      <c r="AL836">
        <f t="shared" si="210"/>
        <v>0.60205999132796229</v>
      </c>
      <c r="AW836">
        <v>883</v>
      </c>
      <c r="AX836">
        <v>2</v>
      </c>
      <c r="AY836" t="s">
        <v>4670</v>
      </c>
      <c r="AZ836" t="s">
        <v>4672</v>
      </c>
      <c r="BA836">
        <v>3</v>
      </c>
      <c r="BB836">
        <v>33</v>
      </c>
      <c r="BC836">
        <v>366.678955078125</v>
      </c>
      <c r="BD836">
        <v>26</v>
      </c>
      <c r="BE836">
        <v>115.35002899169901</v>
      </c>
      <c r="BF836">
        <v>1918</v>
      </c>
      <c r="BG836">
        <v>1.05826193466783E-2</v>
      </c>
      <c r="BH836">
        <v>0</v>
      </c>
      <c r="BI836">
        <v>0</v>
      </c>
      <c r="BJ836">
        <v>3</v>
      </c>
      <c r="BK836">
        <v>35</v>
      </c>
      <c r="BL836">
        <v>15.046089172363301</v>
      </c>
      <c r="BM836">
        <v>28</v>
      </c>
      <c r="BN836">
        <v>229.06570434570301</v>
      </c>
      <c r="BO836">
        <v>4755</v>
      </c>
      <c r="BP836" s="6">
        <v>9.9607830634340603E-5</v>
      </c>
      <c r="BQ836">
        <v>0</v>
      </c>
      <c r="BR836">
        <v>0</v>
      </c>
      <c r="BS836">
        <f t="shared" si="211"/>
        <v>2.5642859850745485</v>
      </c>
      <c r="BT836">
        <f t="shared" si="212"/>
        <v>1.1774236313865689</v>
      </c>
      <c r="BU836">
        <f t="shared" si="213"/>
        <v>2.5158738437116792</v>
      </c>
      <c r="BV836">
        <f t="shared" si="214"/>
        <v>0.60205999132796229</v>
      </c>
      <c r="BX836" t="s">
        <v>4428</v>
      </c>
      <c r="BY836" t="s">
        <v>5575</v>
      </c>
    </row>
    <row r="837" spans="2:77" x14ac:dyDescent="0.15">
      <c r="B837">
        <v>836</v>
      </c>
      <c r="C837">
        <v>2012</v>
      </c>
      <c r="D837">
        <v>36</v>
      </c>
      <c r="E837" t="s">
        <v>4431</v>
      </c>
      <c r="F837" s="1">
        <v>40955</v>
      </c>
      <c r="G837">
        <v>11765293500</v>
      </c>
      <c r="H837">
        <v>8.0000000000000002E-3</v>
      </c>
      <c r="I837">
        <v>1612554</v>
      </c>
      <c r="J837">
        <v>550</v>
      </c>
      <c r="K837">
        <v>44753</v>
      </c>
      <c r="L837" t="s">
        <v>25</v>
      </c>
      <c r="M837" t="s">
        <v>25</v>
      </c>
      <c r="N837" t="s">
        <v>1144</v>
      </c>
      <c r="O837" t="s">
        <v>4261</v>
      </c>
      <c r="P837">
        <v>1</v>
      </c>
      <c r="Q837" t="s">
        <v>4431</v>
      </c>
      <c r="R837" t="s">
        <v>4432</v>
      </c>
      <c r="S837" t="s">
        <v>4433</v>
      </c>
      <c r="T837">
        <v>2011</v>
      </c>
      <c r="U837" t="s">
        <v>4434</v>
      </c>
      <c r="V837" t="s">
        <v>5755</v>
      </c>
      <c r="W837" t="s">
        <v>31</v>
      </c>
      <c r="X837">
        <v>6.9</v>
      </c>
      <c r="Y837">
        <v>756</v>
      </c>
      <c r="Z837">
        <v>37</v>
      </c>
      <c r="AA837">
        <f t="shared" si="200"/>
        <v>1</v>
      </c>
      <c r="AB837" t="s">
        <v>5450</v>
      </c>
      <c r="AC837">
        <f t="shared" si="201"/>
        <v>1</v>
      </c>
      <c r="AD837">
        <f t="shared" si="202"/>
        <v>1</v>
      </c>
      <c r="AE837">
        <f t="shared" si="203"/>
        <v>0</v>
      </c>
      <c r="AF837">
        <f t="shared" si="204"/>
        <v>2</v>
      </c>
      <c r="AG837">
        <f t="shared" si="205"/>
        <v>10.070602765667632</v>
      </c>
      <c r="AH837">
        <f t="shared" si="206"/>
        <v>6.2075142668789942</v>
      </c>
      <c r="AI837">
        <f t="shared" si="207"/>
        <v>2.7403626894942432</v>
      </c>
      <c r="AJ837">
        <f t="shared" si="208"/>
        <v>4.6508221533899325</v>
      </c>
      <c r="AK837">
        <f t="shared" si="209"/>
        <v>2.8785217955012063</v>
      </c>
      <c r="AL837">
        <f t="shared" si="210"/>
        <v>1.5682017240669948</v>
      </c>
      <c r="AW837">
        <v>447</v>
      </c>
      <c r="AX837">
        <v>1</v>
      </c>
      <c r="AY837" t="s">
        <v>2416</v>
      </c>
      <c r="AZ837" t="s">
        <v>2418</v>
      </c>
      <c r="BA837">
        <v>3</v>
      </c>
      <c r="BB837">
        <v>35</v>
      </c>
      <c r="BC837">
        <v>235.45373535156301</v>
      </c>
      <c r="BD837">
        <v>25</v>
      </c>
      <c r="BE837">
        <v>131.60015869140599</v>
      </c>
      <c r="BF837">
        <v>1608</v>
      </c>
      <c r="BG837">
        <v>3.0596009455621199E-3</v>
      </c>
      <c r="BH837">
        <v>0</v>
      </c>
      <c r="BI837">
        <v>0</v>
      </c>
      <c r="BJ837">
        <v>3</v>
      </c>
      <c r="BK837">
        <v>36</v>
      </c>
      <c r="BL837">
        <v>240.85299682617199</v>
      </c>
      <c r="BM837">
        <v>26</v>
      </c>
      <c r="BN837">
        <v>221.16044616699199</v>
      </c>
      <c r="BO837">
        <v>5075</v>
      </c>
      <c r="BP837">
        <v>2.9847670812159798E-3</v>
      </c>
      <c r="BQ837">
        <v>0</v>
      </c>
      <c r="BR837">
        <v>0</v>
      </c>
      <c r="BS837">
        <f t="shared" si="211"/>
        <v>2.3719055846904156</v>
      </c>
      <c r="BT837">
        <f t="shared" si="212"/>
        <v>2.3817520544161686</v>
      </c>
      <c r="BU837">
        <f t="shared" si="213"/>
        <v>2.8785217955012063</v>
      </c>
      <c r="BV837">
        <f t="shared" si="214"/>
        <v>1.5682017240669948</v>
      </c>
      <c r="BX837" t="s">
        <v>4432</v>
      </c>
      <c r="BY837" t="s">
        <v>5755</v>
      </c>
    </row>
    <row r="838" spans="2:77" x14ac:dyDescent="0.15">
      <c r="B838">
        <v>837</v>
      </c>
      <c r="C838">
        <v>2012</v>
      </c>
      <c r="D838">
        <v>37</v>
      </c>
      <c r="E838" t="s">
        <v>4435</v>
      </c>
      <c r="F838" s="1">
        <v>41200</v>
      </c>
      <c r="G838">
        <v>11241013000</v>
      </c>
      <c r="H838">
        <v>8.0000000000000002E-3</v>
      </c>
      <c r="I838">
        <v>1552055</v>
      </c>
      <c r="J838">
        <v>553</v>
      </c>
      <c r="K838">
        <v>42989</v>
      </c>
      <c r="L838" t="s">
        <v>25</v>
      </c>
      <c r="M838" t="s">
        <v>25</v>
      </c>
      <c r="N838" t="s">
        <v>1144</v>
      </c>
      <c r="O838" t="s">
        <v>4261</v>
      </c>
      <c r="P838">
        <v>1</v>
      </c>
      <c r="Q838" t="s">
        <v>4435</v>
      </c>
      <c r="R838" t="s">
        <v>4436</v>
      </c>
      <c r="S838" t="s">
        <v>4437</v>
      </c>
      <c r="T838">
        <v>2012</v>
      </c>
      <c r="U838" t="s">
        <v>4438</v>
      </c>
      <c r="V838" t="s">
        <v>5720</v>
      </c>
      <c r="W838" t="s">
        <v>31</v>
      </c>
      <c r="X838">
        <v>7.6</v>
      </c>
      <c r="Y838">
        <v>851</v>
      </c>
      <c r="Z838">
        <v>13</v>
      </c>
      <c r="AA838">
        <f t="shared" si="200"/>
        <v>1</v>
      </c>
      <c r="AB838" t="s">
        <v>5450</v>
      </c>
      <c r="AC838">
        <f t="shared" si="201"/>
        <v>1</v>
      </c>
      <c r="AD838">
        <f t="shared" si="202"/>
        <v>1</v>
      </c>
      <c r="AE838">
        <f t="shared" si="203"/>
        <v>0</v>
      </c>
      <c r="AF838">
        <f t="shared" si="204"/>
        <v>10</v>
      </c>
      <c r="AG838">
        <f t="shared" si="205"/>
        <v>10.050805450066374</v>
      </c>
      <c r="AH838">
        <f t="shared" si="206"/>
        <v>6.1909071072399993</v>
      </c>
      <c r="AI838">
        <f t="shared" si="207"/>
        <v>2.7427251313046979</v>
      </c>
      <c r="AJ838">
        <f t="shared" si="208"/>
        <v>4.633357342778484</v>
      </c>
      <c r="AK838">
        <f t="shared" si="209"/>
        <v>2.9299295600845876</v>
      </c>
      <c r="AL838">
        <f t="shared" si="210"/>
        <v>1.1139433523068367</v>
      </c>
      <c r="AW838">
        <v>957</v>
      </c>
      <c r="AX838">
        <v>2</v>
      </c>
      <c r="AY838" t="s">
        <v>5060</v>
      </c>
      <c r="AZ838" t="s">
        <v>5062</v>
      </c>
      <c r="BA838">
        <v>15</v>
      </c>
      <c r="BB838">
        <v>167</v>
      </c>
      <c r="BC838">
        <v>621.50183105468795</v>
      </c>
      <c r="BD838">
        <v>56</v>
      </c>
      <c r="BE838">
        <v>135.50012207031301</v>
      </c>
      <c r="BF838">
        <v>1747</v>
      </c>
      <c r="BG838">
        <v>1.6577485948800999E-2</v>
      </c>
      <c r="BH838">
        <v>898.18328857421898</v>
      </c>
      <c r="BI838">
        <v>45.083332061767599</v>
      </c>
      <c r="BJ838">
        <v>16</v>
      </c>
      <c r="BK838">
        <v>180</v>
      </c>
      <c r="BL838">
        <v>37.986854553222699</v>
      </c>
      <c r="BM838">
        <v>65</v>
      </c>
      <c r="BN838">
        <v>247.40618896484401</v>
      </c>
      <c r="BO838">
        <v>4695</v>
      </c>
      <c r="BP838" s="6">
        <v>6.05252134846523E-5</v>
      </c>
      <c r="BQ838">
        <v>1537.24450683594</v>
      </c>
      <c r="BR838">
        <v>58.083332061767599</v>
      </c>
      <c r="BS838">
        <f t="shared" si="211"/>
        <v>2.7934424124881629</v>
      </c>
      <c r="BT838">
        <f t="shared" si="212"/>
        <v>1.5796333339144504</v>
      </c>
      <c r="BU838">
        <f t="shared" si="213"/>
        <v>2.9299295600845876</v>
      </c>
      <c r="BV838">
        <f t="shared" si="214"/>
        <v>1.1139433523068367</v>
      </c>
      <c r="BX838" t="s">
        <v>4436</v>
      </c>
      <c r="BY838" t="s">
        <v>5720</v>
      </c>
    </row>
    <row r="839" spans="2:77" x14ac:dyDescent="0.15">
      <c r="B839">
        <v>838</v>
      </c>
      <c r="C839">
        <v>2012</v>
      </c>
      <c r="D839">
        <v>38</v>
      </c>
      <c r="E839" t="s">
        <v>4439</v>
      </c>
      <c r="F839" s="1">
        <v>41122</v>
      </c>
      <c r="G839">
        <v>10856204000</v>
      </c>
      <c r="H839">
        <v>8.0000000000000002E-3</v>
      </c>
      <c r="I839">
        <v>1457380</v>
      </c>
      <c r="J839">
        <v>486</v>
      </c>
      <c r="K839">
        <v>26436</v>
      </c>
      <c r="L839" t="s">
        <v>3456</v>
      </c>
      <c r="M839" t="s">
        <v>3456</v>
      </c>
      <c r="N839" t="s">
        <v>1144</v>
      </c>
      <c r="O839" t="s">
        <v>4261</v>
      </c>
      <c r="P839">
        <v>1</v>
      </c>
      <c r="Q839" t="s">
        <v>4439</v>
      </c>
      <c r="R839" t="s">
        <v>4440</v>
      </c>
      <c r="S839" t="s">
        <v>4441</v>
      </c>
      <c r="T839">
        <v>2012</v>
      </c>
      <c r="U839" t="s">
        <v>4442</v>
      </c>
      <c r="V839" t="s">
        <v>5575</v>
      </c>
      <c r="W839" t="s">
        <v>4443</v>
      </c>
      <c r="X839">
        <v>8.9</v>
      </c>
      <c r="Y839">
        <v>135</v>
      </c>
      <c r="Z839">
        <v>12</v>
      </c>
      <c r="AA839">
        <f t="shared" si="200"/>
        <v>13</v>
      </c>
      <c r="AB839" t="s">
        <v>5450</v>
      </c>
      <c r="AC839">
        <f t="shared" si="201"/>
        <v>1</v>
      </c>
      <c r="AD839">
        <f t="shared" si="202"/>
        <v>1</v>
      </c>
      <c r="AE839">
        <f t="shared" si="203"/>
        <v>1</v>
      </c>
      <c r="AF839">
        <f t="shared" si="204"/>
        <v>8</v>
      </c>
      <c r="AG839">
        <f t="shared" si="205"/>
        <v>10.035677995598796</v>
      </c>
      <c r="AH839">
        <f t="shared" si="206"/>
        <v>6.1635728052949643</v>
      </c>
      <c r="AI839">
        <f t="shared" si="207"/>
        <v>2.6866362692622929</v>
      </c>
      <c r="AJ839">
        <f t="shared" si="208"/>
        <v>4.422195743198392</v>
      </c>
      <c r="AK839">
        <f t="shared" si="209"/>
        <v>2.1303337684950061</v>
      </c>
      <c r="AL839">
        <f t="shared" si="210"/>
        <v>1.0791812460476247</v>
      </c>
      <c r="AW839">
        <v>572</v>
      </c>
      <c r="AX839">
        <v>2</v>
      </c>
      <c r="AY839" t="s">
        <v>3033</v>
      </c>
      <c r="AZ839" t="s">
        <v>3035</v>
      </c>
      <c r="BA839">
        <v>13</v>
      </c>
      <c r="BB839">
        <v>136</v>
      </c>
      <c r="BC839">
        <v>785.46038818359398</v>
      </c>
      <c r="BD839">
        <v>55</v>
      </c>
      <c r="BE839">
        <v>131.466720581055</v>
      </c>
      <c r="BF839">
        <v>1791</v>
      </c>
      <c r="BG839">
        <v>2.2300768643617599E-2</v>
      </c>
      <c r="BH839">
        <v>671.43688964843795</v>
      </c>
      <c r="BI839">
        <v>38.75</v>
      </c>
      <c r="BJ839">
        <v>16</v>
      </c>
      <c r="BK839">
        <v>202</v>
      </c>
      <c r="BL839">
        <v>120.799438476563</v>
      </c>
      <c r="BM839">
        <v>101</v>
      </c>
      <c r="BN839">
        <v>287.47586059570301</v>
      </c>
      <c r="BO839">
        <v>4026</v>
      </c>
      <c r="BP839">
        <v>1.0692757787182899E-3</v>
      </c>
      <c r="BQ839">
        <v>4435.765625</v>
      </c>
      <c r="BR839">
        <v>70.083335876464801</v>
      </c>
      <c r="BS839">
        <f t="shared" si="211"/>
        <v>2.8951242878774992</v>
      </c>
      <c r="BT839">
        <f t="shared" si="212"/>
        <v>2.082064915517754</v>
      </c>
      <c r="BU839">
        <f t="shared" si="213"/>
        <v>2.1303337684950061</v>
      </c>
      <c r="BV839">
        <f t="shared" si="214"/>
        <v>1.0791812460476247</v>
      </c>
      <c r="BX839" t="s">
        <v>4440</v>
      </c>
      <c r="BY839" t="s">
        <v>5575</v>
      </c>
    </row>
    <row r="840" spans="2:77" x14ac:dyDescent="0.15">
      <c r="B840">
        <v>839</v>
      </c>
      <c r="C840">
        <v>2012</v>
      </c>
      <c r="D840">
        <v>39</v>
      </c>
      <c r="E840" t="s">
        <v>4444</v>
      </c>
      <c r="F840" s="1">
        <v>41059</v>
      </c>
      <c r="G840">
        <v>9752555296</v>
      </c>
      <c r="H840">
        <v>6.9999999999999897E-3</v>
      </c>
      <c r="I840">
        <v>1346754</v>
      </c>
      <c r="J840">
        <v>433</v>
      </c>
      <c r="K840">
        <v>39152</v>
      </c>
      <c r="L840" t="s">
        <v>25</v>
      </c>
      <c r="M840" t="s">
        <v>25</v>
      </c>
      <c r="N840" t="s">
        <v>1144</v>
      </c>
      <c r="O840" t="s">
        <v>4261</v>
      </c>
      <c r="P840">
        <v>1</v>
      </c>
      <c r="Q840" t="s">
        <v>4444</v>
      </c>
      <c r="R840" t="s">
        <v>4445</v>
      </c>
      <c r="T840">
        <v>2012</v>
      </c>
      <c r="U840" t="s">
        <v>4446</v>
      </c>
      <c r="V840" t="s">
        <v>5615</v>
      </c>
      <c r="W840" t="s">
        <v>31</v>
      </c>
      <c r="X840">
        <v>6.8</v>
      </c>
      <c r="Y840">
        <v>904</v>
      </c>
      <c r="Z840">
        <v>24</v>
      </c>
      <c r="AA840">
        <f t="shared" si="200"/>
        <v>1</v>
      </c>
      <c r="AB840" t="s">
        <v>5450</v>
      </c>
      <c r="AC840">
        <f t="shared" si="201"/>
        <v>1</v>
      </c>
      <c r="AD840">
        <f t="shared" si="202"/>
        <v>1</v>
      </c>
      <c r="AE840">
        <f t="shared" si="203"/>
        <v>0</v>
      </c>
      <c r="AF840">
        <f t="shared" si="204"/>
        <v>5</v>
      </c>
      <c r="AG840">
        <f t="shared" si="205"/>
        <v>9.9891184213965012</v>
      </c>
      <c r="AH840">
        <f t="shared" si="206"/>
        <v>6.1292882741198653</v>
      </c>
      <c r="AI840">
        <f t="shared" si="207"/>
        <v>2.6364878963533651</v>
      </c>
      <c r="AJ840">
        <f t="shared" si="208"/>
        <v>4.5927539520077127</v>
      </c>
      <c r="AK840">
        <f t="shared" si="209"/>
        <v>2.9561684304753628</v>
      </c>
      <c r="AL840">
        <f t="shared" si="210"/>
        <v>1.3802112417116059</v>
      </c>
      <c r="AW840">
        <v>980</v>
      </c>
      <c r="AX840">
        <v>2</v>
      </c>
      <c r="AY840" t="s">
        <v>5170</v>
      </c>
      <c r="AZ840" t="s">
        <v>5172</v>
      </c>
      <c r="BA840">
        <v>17</v>
      </c>
      <c r="BB840">
        <v>180</v>
      </c>
      <c r="BC840">
        <v>1021.37371826172</v>
      </c>
      <c r="BD840">
        <v>76</v>
      </c>
      <c r="BE840">
        <v>143.30007934570301</v>
      </c>
      <c r="BF840">
        <v>1678</v>
      </c>
      <c r="BG840">
        <v>2.8626250103116001E-2</v>
      </c>
      <c r="BH840">
        <v>1442.75695800781</v>
      </c>
      <c r="BI840">
        <v>82.5</v>
      </c>
      <c r="BJ840">
        <v>18</v>
      </c>
      <c r="BK840">
        <v>213</v>
      </c>
      <c r="BL840">
        <v>72.276344299316406</v>
      </c>
      <c r="BM840">
        <v>96</v>
      </c>
      <c r="BN840">
        <v>277.0185546875</v>
      </c>
      <c r="BO840">
        <v>4198</v>
      </c>
      <c r="BP840">
        <v>4.1520129889249802E-4</v>
      </c>
      <c r="BQ840">
        <v>3902.46630859375</v>
      </c>
      <c r="BR840">
        <v>93.5</v>
      </c>
      <c r="BS840">
        <f t="shared" si="211"/>
        <v>3.0091846785040914</v>
      </c>
      <c r="BT840">
        <f t="shared" si="212"/>
        <v>1.8589961780506958</v>
      </c>
      <c r="BU840">
        <f t="shared" si="213"/>
        <v>2.9561684304753628</v>
      </c>
      <c r="BV840">
        <f t="shared" si="214"/>
        <v>1.3802112417116059</v>
      </c>
      <c r="BX840" t="s">
        <v>4445</v>
      </c>
      <c r="BY840" t="s">
        <v>5615</v>
      </c>
    </row>
    <row r="841" spans="2:77" x14ac:dyDescent="0.15">
      <c r="B841">
        <v>840</v>
      </c>
      <c r="C841">
        <v>2012</v>
      </c>
      <c r="D841">
        <v>40</v>
      </c>
      <c r="E841" t="s">
        <v>4447</v>
      </c>
      <c r="F841" s="1">
        <v>41024</v>
      </c>
      <c r="G841">
        <v>9918274444</v>
      </c>
      <c r="H841">
        <v>6.9999999999999897E-3</v>
      </c>
      <c r="I841">
        <v>1346359</v>
      </c>
      <c r="J841">
        <v>521</v>
      </c>
      <c r="K841">
        <v>41683</v>
      </c>
      <c r="L841" t="s">
        <v>25</v>
      </c>
      <c r="M841" t="s">
        <v>25</v>
      </c>
      <c r="N841" t="s">
        <v>713</v>
      </c>
      <c r="O841" t="s">
        <v>4261</v>
      </c>
      <c r="P841">
        <v>1</v>
      </c>
      <c r="Q841" t="s">
        <v>4447</v>
      </c>
      <c r="R841" t="s">
        <v>4448</v>
      </c>
      <c r="S841" t="s">
        <v>4449</v>
      </c>
      <c r="T841">
        <v>2012</v>
      </c>
      <c r="U841" t="s">
        <v>4450</v>
      </c>
      <c r="V841" t="s">
        <v>5652</v>
      </c>
      <c r="W841" t="s">
        <v>31</v>
      </c>
      <c r="X841">
        <v>7.1</v>
      </c>
      <c r="Y841">
        <v>1462</v>
      </c>
      <c r="Z841">
        <v>0</v>
      </c>
      <c r="AA841">
        <f t="shared" si="200"/>
        <v>1</v>
      </c>
      <c r="AB841" t="s">
        <v>5443</v>
      </c>
      <c r="AC841">
        <f t="shared" si="201"/>
        <v>3</v>
      </c>
      <c r="AD841">
        <f t="shared" si="202"/>
        <v>3</v>
      </c>
      <c r="AE841">
        <f t="shared" si="203"/>
        <v>0</v>
      </c>
      <c r="AF841">
        <f t="shared" si="204"/>
        <v>4</v>
      </c>
      <c r="AG841">
        <f t="shared" si="205"/>
        <v>9.9964361212837609</v>
      </c>
      <c r="AH841">
        <f t="shared" si="206"/>
        <v>6.1291608778156021</v>
      </c>
      <c r="AI841">
        <f t="shared" si="207"/>
        <v>2.7168377232995242</v>
      </c>
      <c r="AJ841">
        <f t="shared" si="208"/>
        <v>4.6199589683663032</v>
      </c>
      <c r="AK841">
        <f t="shared" si="209"/>
        <v>3.1649473726218411</v>
      </c>
      <c r="AL841" t="e">
        <f t="shared" si="210"/>
        <v>#NUM!</v>
      </c>
      <c r="AW841">
        <v>465</v>
      </c>
      <c r="AX841">
        <v>2</v>
      </c>
      <c r="AY841" t="s">
        <v>2505</v>
      </c>
      <c r="AZ841" t="s">
        <v>2507</v>
      </c>
      <c r="BA841">
        <v>1</v>
      </c>
      <c r="BB841">
        <v>1</v>
      </c>
      <c r="BC841">
        <v>1.0776001214981099</v>
      </c>
      <c r="BD841">
        <v>0</v>
      </c>
      <c r="BE841">
        <v>0</v>
      </c>
      <c r="BF841">
        <v>4050</v>
      </c>
      <c r="BG841">
        <v>0</v>
      </c>
      <c r="BH841">
        <v>0</v>
      </c>
      <c r="BI841">
        <v>0</v>
      </c>
      <c r="BJ841">
        <v>1</v>
      </c>
      <c r="BK841">
        <v>1</v>
      </c>
      <c r="BL841">
        <v>1.0458238124847401</v>
      </c>
      <c r="BM841">
        <v>0</v>
      </c>
      <c r="BN841">
        <v>0</v>
      </c>
      <c r="BO841">
        <v>10989</v>
      </c>
      <c r="BP841">
        <v>0</v>
      </c>
      <c r="BQ841">
        <v>0</v>
      </c>
      <c r="BR841">
        <v>0</v>
      </c>
      <c r="BS841">
        <f t="shared" si="211"/>
        <v>3.2457631681109336E-2</v>
      </c>
      <c r="BT841">
        <f t="shared" si="212"/>
        <v>1.9458526108082429E-2</v>
      </c>
      <c r="BU841">
        <f t="shared" si="213"/>
        <v>3.1649473726218411</v>
      </c>
      <c r="BV841" t="e">
        <f t="shared" si="214"/>
        <v>#NUM!</v>
      </c>
      <c r="BX841" t="s">
        <v>4448</v>
      </c>
      <c r="BY841" t="s">
        <v>5652</v>
      </c>
    </row>
    <row r="842" spans="2:77" x14ac:dyDescent="0.15">
      <c r="B842">
        <v>841</v>
      </c>
      <c r="C842">
        <v>2012</v>
      </c>
      <c r="D842">
        <v>41</v>
      </c>
      <c r="E842" t="s">
        <v>4451</v>
      </c>
      <c r="F842" s="1">
        <v>41172</v>
      </c>
      <c r="G842">
        <v>9316548500</v>
      </c>
      <c r="H842">
        <v>6.9999999999999897E-3</v>
      </c>
      <c r="I842">
        <v>1310895</v>
      </c>
      <c r="J842">
        <v>576</v>
      </c>
      <c r="K842">
        <v>41726</v>
      </c>
      <c r="L842" t="s">
        <v>25</v>
      </c>
      <c r="M842" t="s">
        <v>25</v>
      </c>
      <c r="N842" t="s">
        <v>713</v>
      </c>
      <c r="O842" t="s">
        <v>4261</v>
      </c>
      <c r="P842">
        <v>1</v>
      </c>
      <c r="Q842" t="s">
        <v>4451</v>
      </c>
      <c r="R842" t="s">
        <v>4452</v>
      </c>
      <c r="S842" t="s">
        <v>4453</v>
      </c>
      <c r="T842">
        <v>2012</v>
      </c>
      <c r="U842" t="s">
        <v>4454</v>
      </c>
      <c r="V842" t="s">
        <v>5787</v>
      </c>
      <c r="W842" t="s">
        <v>31</v>
      </c>
      <c r="X842">
        <v>5.2</v>
      </c>
      <c r="Y842">
        <v>845</v>
      </c>
      <c r="Z842">
        <v>12</v>
      </c>
      <c r="AA842">
        <f t="shared" si="200"/>
        <v>1</v>
      </c>
      <c r="AB842" t="s">
        <v>5443</v>
      </c>
      <c r="AC842">
        <f t="shared" si="201"/>
        <v>3</v>
      </c>
      <c r="AD842">
        <f t="shared" si="202"/>
        <v>3</v>
      </c>
      <c r="AE842">
        <f t="shared" si="203"/>
        <v>0</v>
      </c>
      <c r="AF842">
        <f t="shared" si="204"/>
        <v>9</v>
      </c>
      <c r="AG842">
        <f t="shared" si="205"/>
        <v>9.9692550491532188</v>
      </c>
      <c r="AH842">
        <f t="shared" si="206"/>
        <v>6.117567906986177</v>
      </c>
      <c r="AI842">
        <f t="shared" si="207"/>
        <v>2.7604224834232118</v>
      </c>
      <c r="AJ842">
        <f t="shared" si="208"/>
        <v>4.6204067537222304</v>
      </c>
      <c r="AK842">
        <f t="shared" si="209"/>
        <v>2.9268567089496922</v>
      </c>
      <c r="AL842">
        <f t="shared" si="210"/>
        <v>1.0791812460476247</v>
      </c>
      <c r="AW842">
        <v>384</v>
      </c>
      <c r="AX842">
        <v>2</v>
      </c>
      <c r="AY842" t="s">
        <v>2043</v>
      </c>
      <c r="AZ842" t="s">
        <v>2045</v>
      </c>
      <c r="BA842">
        <v>7</v>
      </c>
      <c r="BB842">
        <v>59</v>
      </c>
      <c r="BC842">
        <v>380.72537231445301</v>
      </c>
      <c r="BD842">
        <v>38</v>
      </c>
      <c r="BE842">
        <v>123.20010375976599</v>
      </c>
      <c r="BF842">
        <v>1844</v>
      </c>
      <c r="BG842">
        <v>1.08497915789485E-2</v>
      </c>
      <c r="BH842">
        <v>367.80117797851602</v>
      </c>
      <c r="BI842">
        <v>11</v>
      </c>
      <c r="BJ842">
        <v>8</v>
      </c>
      <c r="BK842">
        <v>84</v>
      </c>
      <c r="BL842">
        <v>25.4621887207031</v>
      </c>
      <c r="BM842">
        <v>55</v>
      </c>
      <c r="BN842">
        <v>243.827560424805</v>
      </c>
      <c r="BO842">
        <v>4631</v>
      </c>
      <c r="BP842">
        <v>1.14305199531373E-4</v>
      </c>
      <c r="BQ842">
        <v>650.397705078125</v>
      </c>
      <c r="BR842">
        <v>14</v>
      </c>
      <c r="BS842">
        <f t="shared" si="211"/>
        <v>2.5806118200478467</v>
      </c>
      <c r="BT842">
        <f t="shared" si="212"/>
        <v>1.4058957327217281</v>
      </c>
      <c r="BU842">
        <f t="shared" si="213"/>
        <v>2.9268567089496922</v>
      </c>
      <c r="BV842">
        <f t="shared" si="214"/>
        <v>1.0791812460476247</v>
      </c>
      <c r="BX842" t="s">
        <v>4452</v>
      </c>
      <c r="BY842" t="s">
        <v>5787</v>
      </c>
    </row>
    <row r="843" spans="2:77" x14ac:dyDescent="0.15">
      <c r="B843">
        <v>842</v>
      </c>
      <c r="C843">
        <v>2012</v>
      </c>
      <c r="D843">
        <v>42</v>
      </c>
      <c r="E843" t="s">
        <v>4456</v>
      </c>
      <c r="F843" s="1">
        <v>41010</v>
      </c>
      <c r="G843">
        <v>9356404500</v>
      </c>
      <c r="H843">
        <v>6.9999999999999897E-3</v>
      </c>
      <c r="I843">
        <v>1246185</v>
      </c>
      <c r="J843">
        <v>396</v>
      </c>
      <c r="K843">
        <v>38155</v>
      </c>
      <c r="L843" t="s">
        <v>25</v>
      </c>
      <c r="M843" t="s">
        <v>25</v>
      </c>
      <c r="N843" t="s">
        <v>26</v>
      </c>
      <c r="O843" t="s">
        <v>4261</v>
      </c>
      <c r="P843">
        <v>1</v>
      </c>
      <c r="Q843" t="s">
        <v>4456</v>
      </c>
      <c r="R843" t="s">
        <v>4457</v>
      </c>
      <c r="T843">
        <v>2011</v>
      </c>
      <c r="U843" t="s">
        <v>4458</v>
      </c>
      <c r="V843" t="s">
        <v>5788</v>
      </c>
      <c r="W843" t="s">
        <v>4460</v>
      </c>
      <c r="X843">
        <v>6.9</v>
      </c>
      <c r="Y843">
        <v>652</v>
      </c>
      <c r="Z843">
        <v>53</v>
      </c>
      <c r="AA843">
        <f t="shared" si="200"/>
        <v>1</v>
      </c>
      <c r="AB843" t="s">
        <v>5424</v>
      </c>
      <c r="AC843">
        <f t="shared" si="201"/>
        <v>2</v>
      </c>
      <c r="AD843">
        <f t="shared" si="202"/>
        <v>2</v>
      </c>
      <c r="AE843">
        <f t="shared" si="203"/>
        <v>0</v>
      </c>
      <c r="AF843">
        <f t="shared" si="204"/>
        <v>4</v>
      </c>
      <c r="AG843">
        <f t="shared" si="205"/>
        <v>9.9711089891440086</v>
      </c>
      <c r="AH843">
        <f t="shared" si="206"/>
        <v>6.095582519462126</v>
      </c>
      <c r="AI843">
        <f t="shared" si="207"/>
        <v>2.5976951859255122</v>
      </c>
      <c r="AJ843">
        <f t="shared" si="208"/>
        <v>4.5815514578904688</v>
      </c>
      <c r="AK843">
        <f t="shared" si="209"/>
        <v>2.8142475957319202</v>
      </c>
      <c r="AL843">
        <f t="shared" si="210"/>
        <v>1.7242758696007889</v>
      </c>
      <c r="AW843">
        <v>170</v>
      </c>
      <c r="AX843">
        <v>1</v>
      </c>
      <c r="AY843" t="s">
        <v>918</v>
      </c>
      <c r="AZ843" t="s">
        <v>920</v>
      </c>
      <c r="BA843">
        <v>15</v>
      </c>
      <c r="BB843">
        <v>292</v>
      </c>
      <c r="BC843">
        <v>2275.86596679688</v>
      </c>
      <c r="BD843">
        <v>139</v>
      </c>
      <c r="BE843">
        <v>174.149826049805</v>
      </c>
      <c r="BF843">
        <v>1264</v>
      </c>
      <c r="BG843">
        <v>2.9766261577606201E-2</v>
      </c>
      <c r="BH843">
        <v>322.44146728515602</v>
      </c>
      <c r="BI843">
        <v>39.5</v>
      </c>
      <c r="BJ843">
        <v>15</v>
      </c>
      <c r="BK843">
        <v>298</v>
      </c>
      <c r="BL843">
        <v>2288.7939453125</v>
      </c>
      <c r="BM843">
        <v>144</v>
      </c>
      <c r="BN843">
        <v>282.60556030273398</v>
      </c>
      <c r="BO843">
        <v>4269</v>
      </c>
      <c r="BP843">
        <v>2.8537146747112298E-2</v>
      </c>
      <c r="BQ843">
        <v>690.74475097656295</v>
      </c>
      <c r="BR843">
        <v>39.5</v>
      </c>
      <c r="BS843">
        <f t="shared" si="211"/>
        <v>3.3571466814512587</v>
      </c>
      <c r="BT843">
        <f t="shared" si="212"/>
        <v>3.3596066959328015</v>
      </c>
      <c r="BU843">
        <f t="shared" si="213"/>
        <v>2.8142475957319202</v>
      </c>
      <c r="BV843">
        <f t="shared" si="214"/>
        <v>1.7242758696007889</v>
      </c>
      <c r="BX843" t="s">
        <v>4457</v>
      </c>
      <c r="BY843" t="s">
        <v>5788</v>
      </c>
    </row>
    <row r="844" spans="2:77" x14ac:dyDescent="0.15">
      <c r="B844">
        <v>843</v>
      </c>
      <c r="C844">
        <v>2012</v>
      </c>
      <c r="D844">
        <v>43</v>
      </c>
      <c r="E844" t="s">
        <v>4461</v>
      </c>
      <c r="F844" s="1">
        <v>41179</v>
      </c>
      <c r="G844">
        <v>9024766000</v>
      </c>
      <c r="H844">
        <v>6.0000000000000001E-3</v>
      </c>
      <c r="I844">
        <v>1231024</v>
      </c>
      <c r="J844">
        <v>479</v>
      </c>
      <c r="K844">
        <v>22087</v>
      </c>
      <c r="L844" t="s">
        <v>33</v>
      </c>
      <c r="M844" t="s">
        <v>33</v>
      </c>
      <c r="N844" t="s">
        <v>84</v>
      </c>
      <c r="O844" t="s">
        <v>4261</v>
      </c>
      <c r="P844">
        <v>1</v>
      </c>
      <c r="Q844" t="s">
        <v>4461</v>
      </c>
      <c r="R844" t="s">
        <v>4462</v>
      </c>
      <c r="S844" t="s">
        <v>4463</v>
      </c>
      <c r="T844">
        <v>2012</v>
      </c>
      <c r="U844" t="s">
        <v>4464</v>
      </c>
      <c r="V844" t="s">
        <v>5726</v>
      </c>
      <c r="W844" t="s">
        <v>4465</v>
      </c>
      <c r="X844">
        <v>8</v>
      </c>
      <c r="Y844">
        <v>241</v>
      </c>
      <c r="Z844">
        <v>15</v>
      </c>
      <c r="AA844">
        <f t="shared" si="200"/>
        <v>2</v>
      </c>
      <c r="AB844" t="s">
        <v>5429</v>
      </c>
      <c r="AC844">
        <f t="shared" si="201"/>
        <v>4</v>
      </c>
      <c r="AD844">
        <f t="shared" si="202"/>
        <v>4</v>
      </c>
      <c r="AE844">
        <f t="shared" si="203"/>
        <v>1</v>
      </c>
      <c r="AF844">
        <f t="shared" si="204"/>
        <v>9</v>
      </c>
      <c r="AG844">
        <f t="shared" si="205"/>
        <v>9.9554359500540102</v>
      </c>
      <c r="AH844">
        <f t="shared" si="206"/>
        <v>6.090266520003583</v>
      </c>
      <c r="AI844">
        <f t="shared" si="207"/>
        <v>2.6803355134145628</v>
      </c>
      <c r="AJ844">
        <f t="shared" si="208"/>
        <v>4.3441367311758823</v>
      </c>
      <c r="AK844">
        <f t="shared" si="209"/>
        <v>2.3820170425748679</v>
      </c>
      <c r="AL844">
        <f t="shared" si="210"/>
        <v>1.1760912590556811</v>
      </c>
      <c r="AW844">
        <v>87</v>
      </c>
      <c r="AX844">
        <v>2</v>
      </c>
      <c r="AY844" t="s">
        <v>497</v>
      </c>
      <c r="AZ844" t="s">
        <v>499</v>
      </c>
      <c r="BA844">
        <v>5</v>
      </c>
      <c r="BB844">
        <v>49</v>
      </c>
      <c r="BC844">
        <v>268.307861328125</v>
      </c>
      <c r="BD844">
        <v>33</v>
      </c>
      <c r="BE844">
        <v>119.500053405762</v>
      </c>
      <c r="BF844">
        <v>1878</v>
      </c>
      <c r="BG844">
        <v>7.3669604025781198E-3</v>
      </c>
      <c r="BH844">
        <v>158.74017333984401</v>
      </c>
      <c r="BI844">
        <v>3</v>
      </c>
      <c r="BJ844">
        <v>5</v>
      </c>
      <c r="BK844">
        <v>54</v>
      </c>
      <c r="BL844">
        <v>41.226432800292997</v>
      </c>
      <c r="BM844">
        <v>38</v>
      </c>
      <c r="BN844">
        <v>242.552734375</v>
      </c>
      <c r="BO844">
        <v>4553</v>
      </c>
      <c r="BP844">
        <v>3.9269286207854699E-4</v>
      </c>
      <c r="BQ844">
        <v>337.80993652343801</v>
      </c>
      <c r="BR844">
        <v>3</v>
      </c>
      <c r="BS844">
        <f t="shared" si="211"/>
        <v>2.4286333975374181</v>
      </c>
      <c r="BT844">
        <f t="shared" si="212"/>
        <v>1.615175758226749</v>
      </c>
      <c r="BU844">
        <f t="shared" si="213"/>
        <v>2.3820170425748679</v>
      </c>
      <c r="BV844">
        <f t="shared" si="214"/>
        <v>1.1760912590556811</v>
      </c>
      <c r="BX844" t="s">
        <v>4462</v>
      </c>
      <c r="BY844" t="s">
        <v>5726</v>
      </c>
    </row>
    <row r="845" spans="2:77" x14ac:dyDescent="0.15">
      <c r="B845">
        <v>844</v>
      </c>
      <c r="C845">
        <v>2012</v>
      </c>
      <c r="D845">
        <v>44</v>
      </c>
      <c r="E845" t="s">
        <v>4466</v>
      </c>
      <c r="F845" s="1">
        <v>41136</v>
      </c>
      <c r="G845">
        <v>8958236000</v>
      </c>
      <c r="H845">
        <v>6.0000000000000001E-3</v>
      </c>
      <c r="I845">
        <v>1219637</v>
      </c>
      <c r="J845">
        <v>448</v>
      </c>
      <c r="K845">
        <v>27089</v>
      </c>
      <c r="L845" t="s">
        <v>33</v>
      </c>
      <c r="M845" t="s">
        <v>3529</v>
      </c>
      <c r="N845" t="s">
        <v>84</v>
      </c>
      <c r="O845" t="s">
        <v>4261</v>
      </c>
      <c r="P845">
        <v>1</v>
      </c>
      <c r="Q845" t="s">
        <v>4466</v>
      </c>
      <c r="R845" t="s">
        <v>4467</v>
      </c>
      <c r="S845" t="s">
        <v>4468</v>
      </c>
      <c r="T845">
        <v>2012</v>
      </c>
      <c r="U845" t="s">
        <v>4469</v>
      </c>
      <c r="V845" t="s">
        <v>5651</v>
      </c>
      <c r="W845" t="s">
        <v>31</v>
      </c>
      <c r="X845">
        <v>7.1</v>
      </c>
      <c r="Y845">
        <v>612</v>
      </c>
      <c r="Z845">
        <v>20</v>
      </c>
      <c r="AA845">
        <f t="shared" si="200"/>
        <v>2</v>
      </c>
      <c r="AB845" t="s">
        <v>5429</v>
      </c>
      <c r="AC845">
        <f t="shared" si="201"/>
        <v>4</v>
      </c>
      <c r="AD845">
        <f t="shared" si="202"/>
        <v>4</v>
      </c>
      <c r="AE845">
        <f t="shared" si="203"/>
        <v>0</v>
      </c>
      <c r="AF845">
        <f t="shared" si="204"/>
        <v>8</v>
      </c>
      <c r="AG845">
        <f t="shared" si="205"/>
        <v>9.9522224995183191</v>
      </c>
      <c r="AH845">
        <f t="shared" si="206"/>
        <v>6.0862305910394294</v>
      </c>
      <c r="AI845">
        <f t="shared" si="207"/>
        <v>2.6512780139981436</v>
      </c>
      <c r="AJ845">
        <f t="shared" si="208"/>
        <v>4.4327929731949292</v>
      </c>
      <c r="AK845">
        <f t="shared" si="209"/>
        <v>2.7867514221455609</v>
      </c>
      <c r="AL845">
        <f t="shared" si="210"/>
        <v>1.301029995663981</v>
      </c>
      <c r="AW845">
        <v>681</v>
      </c>
      <c r="AX845">
        <v>2</v>
      </c>
      <c r="AY845" t="s">
        <v>3611</v>
      </c>
      <c r="AZ845" t="s">
        <v>3613</v>
      </c>
      <c r="BA845">
        <v>8</v>
      </c>
      <c r="BB845">
        <v>69</v>
      </c>
      <c r="BC845">
        <v>191.80110168457</v>
      </c>
      <c r="BD845">
        <v>32</v>
      </c>
      <c r="BE845">
        <v>117.250038146973</v>
      </c>
      <c r="BF845">
        <v>1926</v>
      </c>
      <c r="BG845">
        <v>5.0243809819221497E-3</v>
      </c>
      <c r="BH845">
        <v>214.46775817871099</v>
      </c>
      <c r="BI845">
        <v>10</v>
      </c>
      <c r="BJ845">
        <v>8</v>
      </c>
      <c r="BK845">
        <v>69</v>
      </c>
      <c r="BL845">
        <v>14.463279724121101</v>
      </c>
      <c r="BM845">
        <v>32</v>
      </c>
      <c r="BN845">
        <v>214.19371032714801</v>
      </c>
      <c r="BO845">
        <v>5194</v>
      </c>
      <c r="BP845" s="6">
        <v>1.16216078822617E-5</v>
      </c>
      <c r="BQ845">
        <v>228.44606018066401</v>
      </c>
      <c r="BR845">
        <v>10</v>
      </c>
      <c r="BS845">
        <f t="shared" si="211"/>
        <v>2.2828510973818577</v>
      </c>
      <c r="BT845">
        <f t="shared" si="212"/>
        <v>1.1602667856680282</v>
      </c>
      <c r="BU845">
        <f t="shared" si="213"/>
        <v>2.7867514221455609</v>
      </c>
      <c r="BV845">
        <f t="shared" si="214"/>
        <v>1.301029995663981</v>
      </c>
      <c r="BX845" t="s">
        <v>4467</v>
      </c>
      <c r="BY845" t="s">
        <v>5651</v>
      </c>
    </row>
    <row r="846" spans="2:77" x14ac:dyDescent="0.15">
      <c r="B846">
        <v>845</v>
      </c>
      <c r="C846">
        <v>2012</v>
      </c>
      <c r="D846">
        <v>45</v>
      </c>
      <c r="E846" t="s">
        <v>4470</v>
      </c>
      <c r="F846" s="1">
        <v>41136</v>
      </c>
      <c r="G846">
        <v>8602921371</v>
      </c>
      <c r="H846">
        <v>6.0000000000000001E-3</v>
      </c>
      <c r="I846">
        <v>1201944</v>
      </c>
      <c r="J846">
        <v>539</v>
      </c>
      <c r="K846">
        <v>32881</v>
      </c>
      <c r="L846" t="s">
        <v>25</v>
      </c>
      <c r="M846" t="s">
        <v>25</v>
      </c>
      <c r="N846" t="s">
        <v>1144</v>
      </c>
      <c r="O846" t="s">
        <v>4261</v>
      </c>
      <c r="P846" t="e">
        <v>#VALUE!</v>
      </c>
      <c r="Q846" t="s">
        <v>4471</v>
      </c>
      <c r="R846" t="s">
        <v>4472</v>
      </c>
      <c r="S846" t="s">
        <v>4473</v>
      </c>
      <c r="T846">
        <v>2012</v>
      </c>
      <c r="U846" t="s">
        <v>4474</v>
      </c>
      <c r="V846" t="s">
        <v>5602</v>
      </c>
      <c r="W846" t="s">
        <v>4475</v>
      </c>
      <c r="X846">
        <v>7</v>
      </c>
      <c r="Y846">
        <v>1258</v>
      </c>
      <c r="Z846">
        <v>19</v>
      </c>
      <c r="AA846">
        <f t="shared" si="200"/>
        <v>1</v>
      </c>
      <c r="AB846" t="s">
        <v>5450</v>
      </c>
      <c r="AC846">
        <f t="shared" si="201"/>
        <v>1</v>
      </c>
      <c r="AD846">
        <f t="shared" si="202"/>
        <v>1</v>
      </c>
      <c r="AE846">
        <f t="shared" si="203"/>
        <v>0</v>
      </c>
      <c r="AF846">
        <f t="shared" si="204"/>
        <v>8</v>
      </c>
      <c r="AG846">
        <f t="shared" si="205"/>
        <v>9.9346459535531721</v>
      </c>
      <c r="AH846">
        <f t="shared" si="206"/>
        <v>6.0798842338418133</v>
      </c>
      <c r="AI846">
        <f t="shared" si="207"/>
        <v>2.7315887651867388</v>
      </c>
      <c r="AJ846">
        <f t="shared" si="208"/>
        <v>4.516945017136802</v>
      </c>
      <c r="AK846">
        <f t="shared" si="209"/>
        <v>3.0996806411092495</v>
      </c>
      <c r="AL846">
        <f t="shared" si="210"/>
        <v>1.2787536009528289</v>
      </c>
      <c r="AW846">
        <v>33</v>
      </c>
      <c r="AX846">
        <v>2</v>
      </c>
      <c r="AY846" t="s">
        <v>217</v>
      </c>
      <c r="AZ846" t="s">
        <v>219</v>
      </c>
      <c r="BA846">
        <v>8</v>
      </c>
      <c r="BB846">
        <v>89</v>
      </c>
      <c r="BC846">
        <v>1522.23559570313</v>
      </c>
      <c r="BD846">
        <v>46</v>
      </c>
      <c r="BE846">
        <v>127.816757202148</v>
      </c>
      <c r="BF846">
        <v>1801</v>
      </c>
      <c r="BG846">
        <v>4.5486610382795299E-2</v>
      </c>
      <c r="BH846">
        <v>275.97323608398398</v>
      </c>
      <c r="BI846">
        <v>11.5</v>
      </c>
      <c r="BJ846">
        <v>8</v>
      </c>
      <c r="BK846">
        <v>96</v>
      </c>
      <c r="BL846">
        <v>23.011152267456101</v>
      </c>
      <c r="BM846">
        <v>51</v>
      </c>
      <c r="BN846">
        <v>234.25888061523401</v>
      </c>
      <c r="BO846">
        <v>4842</v>
      </c>
      <c r="BP846" s="6">
        <v>3.9625669160159298E-5</v>
      </c>
      <c r="BQ846">
        <v>292.50714111328102</v>
      </c>
      <c r="BR846">
        <v>11</v>
      </c>
      <c r="BS846">
        <f t="shared" si="211"/>
        <v>3.1824818731938</v>
      </c>
      <c r="BT846">
        <f t="shared" si="212"/>
        <v>1.3619383662074731</v>
      </c>
      <c r="BU846">
        <f t="shared" si="213"/>
        <v>3.0996806411092495</v>
      </c>
      <c r="BV846">
        <f t="shared" si="214"/>
        <v>1.2787536009528289</v>
      </c>
      <c r="BX846" t="s">
        <v>4472</v>
      </c>
      <c r="BY846" t="s">
        <v>5602</v>
      </c>
    </row>
    <row r="847" spans="2:77" x14ac:dyDescent="0.15">
      <c r="B847">
        <v>846</v>
      </c>
      <c r="C847">
        <v>2012</v>
      </c>
      <c r="D847">
        <v>46</v>
      </c>
      <c r="E847" t="s">
        <v>4476</v>
      </c>
      <c r="F847" s="1">
        <v>41046</v>
      </c>
      <c r="G847">
        <v>8780178611</v>
      </c>
      <c r="H847">
        <v>6.0000000000000001E-3</v>
      </c>
      <c r="I847">
        <v>1166018</v>
      </c>
      <c r="J847">
        <v>643</v>
      </c>
      <c r="K847">
        <v>36922</v>
      </c>
      <c r="L847" t="s">
        <v>25</v>
      </c>
      <c r="M847" t="s">
        <v>3984</v>
      </c>
      <c r="N847" t="s">
        <v>3912</v>
      </c>
      <c r="O847" t="s">
        <v>4261</v>
      </c>
      <c r="P847">
        <v>1</v>
      </c>
      <c r="Q847" t="s">
        <v>4476</v>
      </c>
      <c r="R847" t="s">
        <v>4477</v>
      </c>
      <c r="S847" t="s">
        <v>4478</v>
      </c>
      <c r="T847">
        <v>2012</v>
      </c>
      <c r="U847" t="s">
        <v>4479</v>
      </c>
      <c r="V847" t="s">
        <v>5597</v>
      </c>
      <c r="W847" t="s">
        <v>31</v>
      </c>
      <c r="X847">
        <v>6.3</v>
      </c>
      <c r="Y847">
        <v>1349</v>
      </c>
      <c r="Z847">
        <v>2</v>
      </c>
      <c r="AA847">
        <f t="shared" si="200"/>
        <v>1</v>
      </c>
      <c r="AB847" t="s">
        <v>5476</v>
      </c>
      <c r="AC847">
        <f t="shared" si="201"/>
        <v>10</v>
      </c>
      <c r="AD847">
        <f t="shared" si="202"/>
        <v>5</v>
      </c>
      <c r="AE847">
        <f t="shared" si="203"/>
        <v>0</v>
      </c>
      <c r="AF847">
        <f t="shared" si="204"/>
        <v>5</v>
      </c>
      <c r="AG847">
        <f t="shared" si="205"/>
        <v>9.9435033506421728</v>
      </c>
      <c r="AH847">
        <f t="shared" si="206"/>
        <v>6.0667052547457532</v>
      </c>
      <c r="AI847">
        <f t="shared" si="207"/>
        <v>2.8082109729242215</v>
      </c>
      <c r="AJ847">
        <f t="shared" si="208"/>
        <v>4.5672852179616319</v>
      </c>
      <c r="AK847">
        <f t="shared" si="209"/>
        <v>3.1300119496719039</v>
      </c>
      <c r="AL847">
        <f t="shared" si="210"/>
        <v>0.30102999566398114</v>
      </c>
      <c r="AW847">
        <v>129</v>
      </c>
      <c r="AX847">
        <v>2</v>
      </c>
      <c r="AY847" t="s">
        <v>708</v>
      </c>
      <c r="AZ847" t="s">
        <v>710</v>
      </c>
      <c r="BA847">
        <v>16</v>
      </c>
      <c r="BB847">
        <v>218</v>
      </c>
      <c r="BC847">
        <v>3164.87768554688</v>
      </c>
      <c r="BD847">
        <v>89</v>
      </c>
      <c r="BE847">
        <v>147.86666870117199</v>
      </c>
      <c r="BF847">
        <v>1630</v>
      </c>
      <c r="BG847">
        <v>9.3812130391597706E-2</v>
      </c>
      <c r="BH847">
        <v>1030.1796875</v>
      </c>
      <c r="BI847">
        <v>62.666667938232401</v>
      </c>
      <c r="BJ847">
        <v>18</v>
      </c>
      <c r="BK847">
        <v>264</v>
      </c>
      <c r="BL847">
        <v>60.2163276672363</v>
      </c>
      <c r="BM847">
        <v>96</v>
      </c>
      <c r="BN847">
        <v>260.52774047851602</v>
      </c>
      <c r="BO847">
        <v>4541</v>
      </c>
      <c r="BP847">
        <v>1.21381366625428E-4</v>
      </c>
      <c r="BQ847">
        <v>1285.33776855469</v>
      </c>
      <c r="BR847">
        <v>77.166664123535199</v>
      </c>
      <c r="BS847">
        <f t="shared" si="211"/>
        <v>3.5003569303032882</v>
      </c>
      <c r="BT847">
        <f t="shared" si="212"/>
        <v>1.7797142662467134</v>
      </c>
      <c r="BU847">
        <f t="shared" si="213"/>
        <v>3.1300119496719039</v>
      </c>
      <c r="BV847">
        <f t="shared" si="214"/>
        <v>0.30102999566398114</v>
      </c>
      <c r="BX847" t="s">
        <v>4477</v>
      </c>
      <c r="BY847" t="s">
        <v>5597</v>
      </c>
    </row>
    <row r="848" spans="2:77" x14ac:dyDescent="0.15">
      <c r="B848">
        <v>847</v>
      </c>
      <c r="C848">
        <v>2012</v>
      </c>
      <c r="D848">
        <v>47</v>
      </c>
      <c r="E848" t="s">
        <v>4480</v>
      </c>
      <c r="F848" s="1">
        <v>40927</v>
      </c>
      <c r="G848">
        <v>9784305000</v>
      </c>
      <c r="H848">
        <v>6.9999999999999897E-3</v>
      </c>
      <c r="I848">
        <v>1149628</v>
      </c>
      <c r="J848">
        <v>398</v>
      </c>
      <c r="K848">
        <v>27236</v>
      </c>
      <c r="L848" t="s">
        <v>33</v>
      </c>
      <c r="M848" t="s">
        <v>33</v>
      </c>
      <c r="N848" t="s">
        <v>34</v>
      </c>
      <c r="O848" t="s">
        <v>4261</v>
      </c>
      <c r="P848" t="e">
        <v>#VALUE!</v>
      </c>
      <c r="Q848" t="s">
        <v>4481</v>
      </c>
      <c r="R848" t="s">
        <v>4482</v>
      </c>
      <c r="S848" t="s">
        <v>4483</v>
      </c>
      <c r="T848">
        <v>2012</v>
      </c>
      <c r="U848" t="s">
        <v>4484</v>
      </c>
      <c r="V848" t="s">
        <v>5617</v>
      </c>
      <c r="W848" t="s">
        <v>4485</v>
      </c>
      <c r="X848">
        <v>6.6</v>
      </c>
      <c r="Y848">
        <v>240</v>
      </c>
      <c r="Z848">
        <v>37</v>
      </c>
      <c r="AA848">
        <f t="shared" si="200"/>
        <v>2</v>
      </c>
      <c r="AB848" t="s">
        <v>5425</v>
      </c>
      <c r="AC848">
        <f t="shared" si="201"/>
        <v>5</v>
      </c>
      <c r="AD848">
        <f t="shared" si="202"/>
        <v>4</v>
      </c>
      <c r="AE848">
        <f t="shared" si="203"/>
        <v>0</v>
      </c>
      <c r="AF848">
        <f t="shared" si="204"/>
        <v>1</v>
      </c>
      <c r="AG848">
        <f t="shared" si="205"/>
        <v>9.9905299822285976</v>
      </c>
      <c r="AH848">
        <f t="shared" si="206"/>
        <v>6.0605573328031053</v>
      </c>
      <c r="AI848">
        <f t="shared" si="207"/>
        <v>2.5998830720736876</v>
      </c>
      <c r="AJ848">
        <f t="shared" si="208"/>
        <v>4.4351433255063046</v>
      </c>
      <c r="AK848">
        <f t="shared" si="209"/>
        <v>2.3802112417116059</v>
      </c>
      <c r="AL848">
        <f t="shared" si="210"/>
        <v>1.5682017240669948</v>
      </c>
      <c r="AW848">
        <v>747</v>
      </c>
      <c r="AX848">
        <v>4</v>
      </c>
      <c r="AY848" t="s">
        <v>3969</v>
      </c>
      <c r="AZ848" t="s">
        <v>3971</v>
      </c>
      <c r="BA848">
        <v>2</v>
      </c>
      <c r="BB848">
        <v>4</v>
      </c>
      <c r="BC848">
        <v>2.8947894573211701</v>
      </c>
      <c r="BD848">
        <v>1</v>
      </c>
      <c r="BE848">
        <v>1</v>
      </c>
      <c r="BF848">
        <v>589</v>
      </c>
      <c r="BG848">
        <v>0</v>
      </c>
      <c r="BH848">
        <v>0</v>
      </c>
      <c r="BI848">
        <v>0</v>
      </c>
      <c r="BJ848">
        <v>20</v>
      </c>
      <c r="BK848">
        <v>300</v>
      </c>
      <c r="BL848">
        <v>99.285736083984403</v>
      </c>
      <c r="BM848">
        <v>113</v>
      </c>
      <c r="BN848">
        <v>285.73547363281301</v>
      </c>
      <c r="BO848">
        <v>4100</v>
      </c>
      <c r="BP848">
        <v>4.9633864546194705E-4</v>
      </c>
      <c r="BQ848">
        <v>4204.578125</v>
      </c>
      <c r="BR848">
        <v>110.309532165527</v>
      </c>
      <c r="BS848">
        <f t="shared" si="211"/>
        <v>0.46161698227805281</v>
      </c>
      <c r="BT848">
        <f t="shared" si="212"/>
        <v>1.9968868599256004</v>
      </c>
      <c r="BU848">
        <f t="shared" si="213"/>
        <v>2.3802112417116059</v>
      </c>
      <c r="BV848">
        <f t="shared" si="214"/>
        <v>1.5682017240669948</v>
      </c>
      <c r="BX848" t="s">
        <v>4482</v>
      </c>
      <c r="BY848" t="s">
        <v>5617</v>
      </c>
    </row>
    <row r="849" spans="2:77" x14ac:dyDescent="0.15">
      <c r="B849">
        <v>848</v>
      </c>
      <c r="C849">
        <v>2012</v>
      </c>
      <c r="D849">
        <v>48</v>
      </c>
      <c r="E849" t="s">
        <v>4486</v>
      </c>
      <c r="F849" s="1">
        <v>41193</v>
      </c>
      <c r="G849">
        <v>8321175000</v>
      </c>
      <c r="H849">
        <v>6.0000000000000001E-3</v>
      </c>
      <c r="I849">
        <v>1110523</v>
      </c>
      <c r="J849">
        <v>549</v>
      </c>
      <c r="K849">
        <v>41275</v>
      </c>
      <c r="L849" t="s">
        <v>25</v>
      </c>
      <c r="M849" t="s">
        <v>25</v>
      </c>
      <c r="N849" t="s">
        <v>26</v>
      </c>
      <c r="O849" t="s">
        <v>4261</v>
      </c>
      <c r="P849">
        <v>1</v>
      </c>
      <c r="Q849" t="s">
        <v>4486</v>
      </c>
      <c r="R849" t="s">
        <v>4487</v>
      </c>
      <c r="T849">
        <v>2012</v>
      </c>
      <c r="U849" t="s">
        <v>4488</v>
      </c>
      <c r="V849" t="s">
        <v>5602</v>
      </c>
      <c r="W849" t="s">
        <v>31</v>
      </c>
      <c r="X849">
        <v>6.8</v>
      </c>
      <c r="Y849">
        <v>1217</v>
      </c>
      <c r="Z849">
        <v>29</v>
      </c>
      <c r="AA849">
        <f t="shared" si="200"/>
        <v>1</v>
      </c>
      <c r="AB849" t="s">
        <v>5424</v>
      </c>
      <c r="AC849">
        <f t="shared" si="201"/>
        <v>2</v>
      </c>
      <c r="AD849">
        <f t="shared" si="202"/>
        <v>2</v>
      </c>
      <c r="AE849">
        <f t="shared" si="203"/>
        <v>0</v>
      </c>
      <c r="AF849">
        <f t="shared" si="204"/>
        <v>10</v>
      </c>
      <c r="AG849">
        <f t="shared" si="205"/>
        <v>9.9201846556159765</v>
      </c>
      <c r="AH849">
        <f t="shared" si="206"/>
        <v>6.0455275576342844</v>
      </c>
      <c r="AI849">
        <f t="shared" si="207"/>
        <v>2.7395723444500915</v>
      </c>
      <c r="AJ849">
        <f t="shared" si="208"/>
        <v>4.6156870819348308</v>
      </c>
      <c r="AK849">
        <f t="shared" si="209"/>
        <v>3.0852905782300644</v>
      </c>
      <c r="AL849">
        <f t="shared" si="210"/>
        <v>1.4623979978989561</v>
      </c>
      <c r="AW849">
        <v>114</v>
      </c>
      <c r="AX849">
        <v>2</v>
      </c>
      <c r="AY849" t="s">
        <v>640</v>
      </c>
      <c r="AZ849" t="s">
        <v>642</v>
      </c>
      <c r="BA849">
        <v>11</v>
      </c>
      <c r="BB849">
        <v>127</v>
      </c>
      <c r="BC849">
        <v>863.17474365234398</v>
      </c>
      <c r="BD849">
        <v>75</v>
      </c>
      <c r="BE849">
        <v>138.15005493164099</v>
      </c>
      <c r="BF849">
        <v>1717</v>
      </c>
      <c r="BG849">
        <v>2.4499928578734401E-2</v>
      </c>
      <c r="BH849">
        <v>635.04559326171898</v>
      </c>
      <c r="BI849">
        <v>31.5</v>
      </c>
      <c r="BJ849">
        <v>12</v>
      </c>
      <c r="BK849">
        <v>151</v>
      </c>
      <c r="BL849">
        <v>51.570320129394503</v>
      </c>
      <c r="BM849">
        <v>93</v>
      </c>
      <c r="BN849">
        <v>269.72085571289102</v>
      </c>
      <c r="BO849">
        <v>4274</v>
      </c>
      <c r="BP849">
        <v>3.0425164732150701E-4</v>
      </c>
      <c r="BQ849">
        <v>2504.61083984375</v>
      </c>
      <c r="BR849">
        <v>40</v>
      </c>
      <c r="BS849">
        <f t="shared" si="211"/>
        <v>2.9360987244773455</v>
      </c>
      <c r="BT849">
        <f t="shared" si="212"/>
        <v>1.7123998273539323</v>
      </c>
      <c r="BU849">
        <f t="shared" si="213"/>
        <v>3.0852905782300644</v>
      </c>
      <c r="BV849">
        <f t="shared" si="214"/>
        <v>1.4623979978989561</v>
      </c>
      <c r="BX849" t="s">
        <v>4487</v>
      </c>
      <c r="BY849" t="s">
        <v>5602</v>
      </c>
    </row>
    <row r="850" spans="2:77" x14ac:dyDescent="0.15">
      <c r="B850">
        <v>849</v>
      </c>
      <c r="C850">
        <v>2012</v>
      </c>
      <c r="D850">
        <v>49</v>
      </c>
      <c r="E850" t="s">
        <v>4489</v>
      </c>
      <c r="F850" s="1">
        <v>41242</v>
      </c>
      <c r="G850">
        <v>8083010500</v>
      </c>
      <c r="H850">
        <v>6.0000000000000001E-3</v>
      </c>
      <c r="I850">
        <v>1056250</v>
      </c>
      <c r="J850">
        <v>470</v>
      </c>
      <c r="K850">
        <v>21045</v>
      </c>
      <c r="L850" t="s">
        <v>33</v>
      </c>
      <c r="M850" t="s">
        <v>33</v>
      </c>
      <c r="N850" t="s">
        <v>1144</v>
      </c>
      <c r="O850" t="s">
        <v>4261</v>
      </c>
      <c r="P850">
        <v>1</v>
      </c>
      <c r="Q850" t="s">
        <v>4489</v>
      </c>
      <c r="R850" t="s">
        <v>4490</v>
      </c>
      <c r="S850" t="s">
        <v>4491</v>
      </c>
      <c r="T850">
        <v>2012</v>
      </c>
      <c r="U850" t="s">
        <v>4492</v>
      </c>
      <c r="V850" t="s">
        <v>5575</v>
      </c>
      <c r="W850" t="s">
        <v>4493</v>
      </c>
      <c r="X850">
        <v>9.1</v>
      </c>
      <c r="Y850">
        <v>473</v>
      </c>
      <c r="Z850">
        <v>4</v>
      </c>
      <c r="AA850">
        <f t="shared" si="200"/>
        <v>2</v>
      </c>
      <c r="AB850" t="s">
        <v>5450</v>
      </c>
      <c r="AC850">
        <f t="shared" si="201"/>
        <v>1</v>
      </c>
      <c r="AD850">
        <f t="shared" si="202"/>
        <v>1</v>
      </c>
      <c r="AE850">
        <f t="shared" si="203"/>
        <v>1</v>
      </c>
      <c r="AF850">
        <f t="shared" si="204"/>
        <v>11</v>
      </c>
      <c r="AG850">
        <f t="shared" si="205"/>
        <v>9.9075731429565472</v>
      </c>
      <c r="AH850">
        <f t="shared" si="206"/>
        <v>6.0237667219577489</v>
      </c>
      <c r="AI850">
        <f t="shared" si="207"/>
        <v>2.6720978579357171</v>
      </c>
      <c r="AJ850">
        <f t="shared" si="208"/>
        <v>4.3231489300840407</v>
      </c>
      <c r="AK850">
        <f t="shared" si="209"/>
        <v>2.6748611407378111</v>
      </c>
      <c r="AL850">
        <f t="shared" si="210"/>
        <v>0.60205999132796229</v>
      </c>
      <c r="AW850">
        <v>531</v>
      </c>
      <c r="AX850">
        <v>1</v>
      </c>
      <c r="AY850" t="s">
        <v>2825</v>
      </c>
      <c r="AZ850" t="s">
        <v>2826</v>
      </c>
      <c r="BA850">
        <v>20</v>
      </c>
      <c r="BB850">
        <v>464</v>
      </c>
      <c r="BC850">
        <v>3694.00634765625</v>
      </c>
      <c r="BD850">
        <v>193</v>
      </c>
      <c r="BE850">
        <v>187.19981384277301</v>
      </c>
      <c r="BF850">
        <v>1186</v>
      </c>
      <c r="BG850">
        <v>4.8286519944667802E-2</v>
      </c>
      <c r="BH850">
        <v>294.88177490234398</v>
      </c>
      <c r="BI850">
        <v>61.250003814697301</v>
      </c>
      <c r="BJ850">
        <v>20</v>
      </c>
      <c r="BK850">
        <v>468</v>
      </c>
      <c r="BL850">
        <v>3651.6806640625</v>
      </c>
      <c r="BM850">
        <v>197</v>
      </c>
      <c r="BN850">
        <v>296.75140380859398</v>
      </c>
      <c r="BO850">
        <v>4155</v>
      </c>
      <c r="BP850">
        <v>4.5508012175559998E-2</v>
      </c>
      <c r="BQ850">
        <v>469.73562622070301</v>
      </c>
      <c r="BR850">
        <v>61.250003814697301</v>
      </c>
      <c r="BS850">
        <f t="shared" si="211"/>
        <v>3.5674976373818921</v>
      </c>
      <c r="BT850">
        <f t="shared" si="212"/>
        <v>3.5624927918909237</v>
      </c>
      <c r="BU850">
        <f t="shared" si="213"/>
        <v>2.6748611407378111</v>
      </c>
      <c r="BV850">
        <f t="shared" si="214"/>
        <v>0.60205999132796229</v>
      </c>
      <c r="BX850" t="s">
        <v>4490</v>
      </c>
      <c r="BY850" t="s">
        <v>5575</v>
      </c>
    </row>
    <row r="851" spans="2:77" x14ac:dyDescent="0.15">
      <c r="B851">
        <v>850</v>
      </c>
      <c r="C851">
        <v>2012</v>
      </c>
      <c r="D851">
        <v>50</v>
      </c>
      <c r="E851" t="s">
        <v>4494</v>
      </c>
      <c r="F851" s="1">
        <v>40934</v>
      </c>
      <c r="G851">
        <v>9681445500</v>
      </c>
      <c r="H851">
        <v>6.9999999999999897E-3</v>
      </c>
      <c r="I851">
        <v>1050852</v>
      </c>
      <c r="J851">
        <v>457</v>
      </c>
      <c r="K851">
        <v>22475</v>
      </c>
      <c r="L851" t="s">
        <v>25</v>
      </c>
      <c r="M851" t="s">
        <v>25</v>
      </c>
      <c r="N851" t="s">
        <v>1144</v>
      </c>
      <c r="O851" t="s">
        <v>4261</v>
      </c>
      <c r="P851" t="e">
        <v>#VALUE!</v>
      </c>
      <c r="Q851" t="s">
        <v>4495</v>
      </c>
      <c r="R851" t="s">
        <v>4496</v>
      </c>
      <c r="S851" t="s">
        <v>4497</v>
      </c>
      <c r="T851">
        <v>2012</v>
      </c>
      <c r="U851" t="s">
        <v>4498</v>
      </c>
      <c r="V851" t="s">
        <v>5726</v>
      </c>
      <c r="W851" t="s">
        <v>4499</v>
      </c>
      <c r="X851">
        <v>8.4</v>
      </c>
      <c r="Y851">
        <v>255</v>
      </c>
      <c r="Z851">
        <v>33</v>
      </c>
      <c r="AA851">
        <f t="shared" si="200"/>
        <v>1</v>
      </c>
      <c r="AB851" t="s">
        <v>5450</v>
      </c>
      <c r="AC851">
        <f t="shared" si="201"/>
        <v>1</v>
      </c>
      <c r="AD851">
        <f t="shared" si="202"/>
        <v>1</v>
      </c>
      <c r="AE851">
        <f t="shared" si="203"/>
        <v>1</v>
      </c>
      <c r="AF851">
        <f t="shared" si="204"/>
        <v>1</v>
      </c>
      <c r="AG851">
        <f t="shared" si="205"/>
        <v>9.9859402050156323</v>
      </c>
      <c r="AH851">
        <f t="shared" si="206"/>
        <v>6.0215415551249736</v>
      </c>
      <c r="AI851">
        <f t="shared" si="207"/>
        <v>2.65991620006985</v>
      </c>
      <c r="AJ851">
        <f t="shared" si="208"/>
        <v>4.3516997004052662</v>
      </c>
      <c r="AK851">
        <f t="shared" si="209"/>
        <v>2.4065401804339546</v>
      </c>
      <c r="AL851">
        <f t="shared" si="210"/>
        <v>1.5185139398778873</v>
      </c>
      <c r="AW851">
        <v>827</v>
      </c>
      <c r="AX851">
        <v>1</v>
      </c>
      <c r="AY851" t="s">
        <v>4390</v>
      </c>
      <c r="AZ851" t="s">
        <v>4392</v>
      </c>
      <c r="BA851">
        <v>37</v>
      </c>
      <c r="BB851">
        <v>877</v>
      </c>
      <c r="BC851">
        <v>8874.537109375</v>
      </c>
      <c r="BD851">
        <v>256</v>
      </c>
      <c r="BE851">
        <v>206.16645812988301</v>
      </c>
      <c r="BF851">
        <v>1106</v>
      </c>
      <c r="BG851">
        <v>0.11674654483795199</v>
      </c>
      <c r="BH851">
        <v>1165.0751953125</v>
      </c>
      <c r="BI851">
        <v>306.73333740234398</v>
      </c>
      <c r="BJ851">
        <v>37</v>
      </c>
      <c r="BK851">
        <v>900</v>
      </c>
      <c r="BL851">
        <v>8983.69140625</v>
      </c>
      <c r="BM851">
        <v>271</v>
      </c>
      <c r="BN851">
        <v>327.57894897460898</v>
      </c>
      <c r="BO851">
        <v>3875</v>
      </c>
      <c r="BP851">
        <v>0.112665094435215</v>
      </c>
      <c r="BQ851">
        <v>2489.65942382813</v>
      </c>
      <c r="BR851">
        <v>305.06671142578102</v>
      </c>
      <c r="BS851">
        <f t="shared" si="211"/>
        <v>3.9481457097736783</v>
      </c>
      <c r="BT851">
        <f t="shared" si="212"/>
        <v>3.9534548253032029</v>
      </c>
      <c r="BU851">
        <f t="shared" si="213"/>
        <v>2.4065401804339546</v>
      </c>
      <c r="BV851">
        <f t="shared" si="214"/>
        <v>1.5185139398778873</v>
      </c>
      <c r="BX851" t="s">
        <v>4496</v>
      </c>
      <c r="BY851" t="s">
        <v>5726</v>
      </c>
    </row>
    <row r="852" spans="2:77" x14ac:dyDescent="0.15">
      <c r="B852">
        <v>851</v>
      </c>
      <c r="C852">
        <v>2012</v>
      </c>
      <c r="D852">
        <v>51</v>
      </c>
      <c r="E852" t="s">
        <v>4500</v>
      </c>
      <c r="F852" s="1">
        <v>41158</v>
      </c>
      <c r="G852">
        <v>7412233000</v>
      </c>
      <c r="H852">
        <v>5.0000000000000001E-3</v>
      </c>
      <c r="I852">
        <v>1015711</v>
      </c>
      <c r="J852">
        <v>585</v>
      </c>
      <c r="K852">
        <v>31628</v>
      </c>
      <c r="L852" t="s">
        <v>33</v>
      </c>
      <c r="M852" t="s">
        <v>33</v>
      </c>
      <c r="N852" t="s">
        <v>1710</v>
      </c>
      <c r="O852" t="s">
        <v>4261</v>
      </c>
      <c r="P852">
        <v>1</v>
      </c>
      <c r="Q852" t="s">
        <v>4500</v>
      </c>
      <c r="R852" t="s">
        <v>4501</v>
      </c>
      <c r="S852" t="s">
        <v>4502</v>
      </c>
      <c r="T852">
        <v>2012</v>
      </c>
      <c r="U852" t="s">
        <v>4503</v>
      </c>
      <c r="V852" t="s">
        <v>5651</v>
      </c>
      <c r="W852" t="s">
        <v>4504</v>
      </c>
      <c r="X852">
        <v>6.1</v>
      </c>
      <c r="Y852">
        <v>705</v>
      </c>
      <c r="Z852">
        <v>13</v>
      </c>
      <c r="AA852">
        <f t="shared" si="200"/>
        <v>2</v>
      </c>
      <c r="AB852" t="s">
        <v>5455</v>
      </c>
      <c r="AC852">
        <f t="shared" si="201"/>
        <v>9</v>
      </c>
      <c r="AD852">
        <f t="shared" si="202"/>
        <v>4</v>
      </c>
      <c r="AE852">
        <f t="shared" si="203"/>
        <v>0</v>
      </c>
      <c r="AF852">
        <f t="shared" si="204"/>
        <v>9</v>
      </c>
      <c r="AG852">
        <f t="shared" si="205"/>
        <v>9.8699490627008029</v>
      </c>
      <c r="AH852">
        <f t="shared" si="206"/>
        <v>6.0067701558225082</v>
      </c>
      <c r="AI852">
        <f t="shared" si="207"/>
        <v>2.7671558660821804</v>
      </c>
      <c r="AJ852">
        <f t="shared" si="208"/>
        <v>4.5000717301254634</v>
      </c>
      <c r="AK852">
        <f t="shared" si="209"/>
        <v>2.8481891169913984</v>
      </c>
      <c r="AL852">
        <f t="shared" si="210"/>
        <v>1.1139433523068367</v>
      </c>
      <c r="AW852">
        <v>884</v>
      </c>
      <c r="AX852">
        <v>2</v>
      </c>
      <c r="AY852" t="s">
        <v>4676</v>
      </c>
      <c r="AZ852" t="s">
        <v>4678</v>
      </c>
      <c r="BA852">
        <v>12</v>
      </c>
      <c r="BB852">
        <v>172</v>
      </c>
      <c r="BC852">
        <v>1459.91455078125</v>
      </c>
      <c r="BD852">
        <v>91</v>
      </c>
      <c r="BE852">
        <v>146.76675415039099</v>
      </c>
      <c r="BF852">
        <v>1626</v>
      </c>
      <c r="BG852">
        <v>4.1456889361143098E-2</v>
      </c>
      <c r="BH852">
        <v>364.20382690429699</v>
      </c>
      <c r="BI852">
        <v>24.833332061767599</v>
      </c>
      <c r="BJ852">
        <v>13</v>
      </c>
      <c r="BK852">
        <v>212</v>
      </c>
      <c r="BL852">
        <v>134.93200683593801</v>
      </c>
      <c r="BM852">
        <v>112</v>
      </c>
      <c r="BN852">
        <v>289.15914916992199</v>
      </c>
      <c r="BO852">
        <v>4004</v>
      </c>
      <c r="BP852">
        <v>1.23372231610119E-3</v>
      </c>
      <c r="BQ852">
        <v>3797.9677734375</v>
      </c>
      <c r="BR852">
        <v>27.333332061767599</v>
      </c>
      <c r="BS852">
        <f t="shared" si="211"/>
        <v>3.1643274371473149</v>
      </c>
      <c r="BT852">
        <f t="shared" si="212"/>
        <v>2.130114979645696</v>
      </c>
      <c r="BU852">
        <f t="shared" si="213"/>
        <v>2.8481891169913984</v>
      </c>
      <c r="BV852">
        <f t="shared" si="214"/>
        <v>1.1139433523068367</v>
      </c>
      <c r="BX852" t="s">
        <v>4501</v>
      </c>
      <c r="BY852" t="s">
        <v>5651</v>
      </c>
    </row>
    <row r="853" spans="2:77" x14ac:dyDescent="0.15">
      <c r="B853">
        <v>852</v>
      </c>
      <c r="C853">
        <v>2012</v>
      </c>
      <c r="D853">
        <v>52</v>
      </c>
      <c r="E853" t="s">
        <v>4505</v>
      </c>
      <c r="F853" s="1">
        <v>41262</v>
      </c>
      <c r="G853">
        <v>7245056500</v>
      </c>
      <c r="H853">
        <v>5.0000000000000001E-3</v>
      </c>
      <c r="I853">
        <v>1012223</v>
      </c>
      <c r="J853">
        <v>447</v>
      </c>
      <c r="K853">
        <v>22573</v>
      </c>
      <c r="L853" t="s">
        <v>25</v>
      </c>
      <c r="M853" t="s">
        <v>25</v>
      </c>
      <c r="N853" t="s">
        <v>713</v>
      </c>
      <c r="O853" t="s">
        <v>4261</v>
      </c>
      <c r="P853">
        <v>1</v>
      </c>
      <c r="Q853" t="s">
        <v>4505</v>
      </c>
      <c r="R853" t="s">
        <v>4506</v>
      </c>
      <c r="S853" t="s">
        <v>4507</v>
      </c>
      <c r="T853">
        <v>2012</v>
      </c>
      <c r="U853" t="s">
        <v>4508</v>
      </c>
      <c r="V853" t="s">
        <v>5615</v>
      </c>
      <c r="W853" t="s">
        <v>4509</v>
      </c>
      <c r="X853">
        <v>4.8</v>
      </c>
      <c r="Y853">
        <v>440</v>
      </c>
      <c r="Z853">
        <v>5</v>
      </c>
      <c r="AA853">
        <f t="shared" si="200"/>
        <v>1</v>
      </c>
      <c r="AB853" t="s">
        <v>5443</v>
      </c>
      <c r="AC853">
        <f t="shared" si="201"/>
        <v>3</v>
      </c>
      <c r="AD853">
        <f t="shared" si="202"/>
        <v>3</v>
      </c>
      <c r="AE853">
        <f t="shared" si="203"/>
        <v>0</v>
      </c>
      <c r="AF853">
        <f t="shared" si="204"/>
        <v>12</v>
      </c>
      <c r="AG853">
        <f t="shared" si="205"/>
        <v>9.8600417766315616</v>
      </c>
      <c r="AH853">
        <f t="shared" si="206"/>
        <v>6.0052762012395124</v>
      </c>
      <c r="AI853">
        <f t="shared" si="207"/>
        <v>2.6503075231319362</v>
      </c>
      <c r="AJ853">
        <f t="shared" si="208"/>
        <v>4.3535892815794845</v>
      </c>
      <c r="AK853">
        <f t="shared" si="209"/>
        <v>2.643452676486187</v>
      </c>
      <c r="AL853">
        <f t="shared" si="210"/>
        <v>0.69897000433601875</v>
      </c>
      <c r="AW853">
        <v>612</v>
      </c>
      <c r="AX853">
        <v>2</v>
      </c>
      <c r="AY853" t="s">
        <v>3244</v>
      </c>
      <c r="AZ853" t="s">
        <v>3246</v>
      </c>
      <c r="BA853">
        <v>14</v>
      </c>
      <c r="BB853">
        <v>181</v>
      </c>
      <c r="BC853">
        <v>2085.42797851563</v>
      </c>
      <c r="BD853">
        <v>70</v>
      </c>
      <c r="BE853">
        <v>138.800048828125</v>
      </c>
      <c r="BF853">
        <v>1714</v>
      </c>
      <c r="BG853">
        <v>6.1199132353067398E-2</v>
      </c>
      <c r="BH853">
        <v>412.85610961914102</v>
      </c>
      <c r="BI853">
        <v>23</v>
      </c>
      <c r="BJ853">
        <v>17</v>
      </c>
      <c r="BK853">
        <v>242</v>
      </c>
      <c r="BL853">
        <v>55.576301574707003</v>
      </c>
      <c r="BM853">
        <v>79</v>
      </c>
      <c r="BN853">
        <v>251.40626525878901</v>
      </c>
      <c r="BO853">
        <v>4651</v>
      </c>
      <c r="BP853">
        <v>1.2236012844368799E-4</v>
      </c>
      <c r="BQ853">
        <v>655.05926513671898</v>
      </c>
      <c r="BR853">
        <v>34.333335876464801</v>
      </c>
      <c r="BS853">
        <f t="shared" si="211"/>
        <v>3.3191951958249355</v>
      </c>
      <c r="BT853">
        <f t="shared" si="212"/>
        <v>1.7448896424928242</v>
      </c>
      <c r="BU853">
        <f t="shared" si="213"/>
        <v>2.643452676486187</v>
      </c>
      <c r="BV853">
        <f t="shared" si="214"/>
        <v>0.69897000433601875</v>
      </c>
      <c r="BX853" t="s">
        <v>4506</v>
      </c>
      <c r="BY853" t="s">
        <v>5615</v>
      </c>
    </row>
    <row r="854" spans="2:77" x14ac:dyDescent="0.15">
      <c r="B854">
        <v>853</v>
      </c>
      <c r="C854">
        <v>2012</v>
      </c>
      <c r="D854">
        <v>53</v>
      </c>
      <c r="E854" t="s">
        <v>4510</v>
      </c>
      <c r="F854" s="1">
        <v>40997</v>
      </c>
      <c r="G854">
        <v>7360631000</v>
      </c>
      <c r="H854">
        <v>5.0000000000000001E-3</v>
      </c>
      <c r="I854">
        <v>986923</v>
      </c>
      <c r="J854">
        <v>435</v>
      </c>
      <c r="K854">
        <v>36705</v>
      </c>
      <c r="L854" t="s">
        <v>25</v>
      </c>
      <c r="M854" t="s">
        <v>25</v>
      </c>
      <c r="N854" t="s">
        <v>1144</v>
      </c>
      <c r="O854" t="s">
        <v>4261</v>
      </c>
      <c r="P854">
        <v>1</v>
      </c>
      <c r="Q854" t="s">
        <v>4510</v>
      </c>
      <c r="R854" t="s">
        <v>4511</v>
      </c>
      <c r="S854" t="s">
        <v>4512</v>
      </c>
      <c r="T854">
        <v>2012</v>
      </c>
      <c r="U854" t="s">
        <v>4513</v>
      </c>
      <c r="V854" t="s">
        <v>5789</v>
      </c>
      <c r="W854" t="s">
        <v>31</v>
      </c>
      <c r="X854">
        <v>7.4</v>
      </c>
      <c r="Y854">
        <v>589</v>
      </c>
      <c r="Z854">
        <v>16</v>
      </c>
      <c r="AA854">
        <f t="shared" si="200"/>
        <v>1</v>
      </c>
      <c r="AB854" t="s">
        <v>5450</v>
      </c>
      <c r="AC854">
        <f t="shared" si="201"/>
        <v>1</v>
      </c>
      <c r="AD854">
        <f t="shared" si="202"/>
        <v>1</v>
      </c>
      <c r="AE854">
        <f t="shared" si="203"/>
        <v>0</v>
      </c>
      <c r="AF854">
        <f t="shared" si="204"/>
        <v>3</v>
      </c>
      <c r="AG854">
        <f t="shared" si="205"/>
        <v>9.8669150464124336</v>
      </c>
      <c r="AH854">
        <f t="shared" si="206"/>
        <v>5.9942832702181699</v>
      </c>
      <c r="AI854">
        <f t="shared" si="207"/>
        <v>2.638489256954637</v>
      </c>
      <c r="AJ854">
        <f t="shared" si="208"/>
        <v>4.56472522840747</v>
      </c>
      <c r="AK854">
        <f t="shared" si="209"/>
        <v>2.7701152947871015</v>
      </c>
      <c r="AL854">
        <f t="shared" si="210"/>
        <v>1.2041199826559246</v>
      </c>
      <c r="AW854">
        <v>859</v>
      </c>
      <c r="AX854">
        <v>2</v>
      </c>
      <c r="AY854" t="s">
        <v>4539</v>
      </c>
      <c r="AZ854" t="s">
        <v>4541</v>
      </c>
      <c r="BA854">
        <v>15</v>
      </c>
      <c r="BB854">
        <v>195</v>
      </c>
      <c r="BC854">
        <v>2205.28051757813</v>
      </c>
      <c r="BD854">
        <v>90</v>
      </c>
      <c r="BE854">
        <v>147.23333740234401</v>
      </c>
      <c r="BF854">
        <v>1635</v>
      </c>
      <c r="BG854">
        <v>6.4421243965625805E-2</v>
      </c>
      <c r="BH854">
        <v>1059.55358886719</v>
      </c>
      <c r="BI854">
        <v>39.666664123535199</v>
      </c>
      <c r="BJ854">
        <v>18</v>
      </c>
      <c r="BK854">
        <v>256</v>
      </c>
      <c r="BL854">
        <v>84.715026855468807</v>
      </c>
      <c r="BM854">
        <v>99</v>
      </c>
      <c r="BN854">
        <v>274.06137084960898</v>
      </c>
      <c r="BO854">
        <v>4263</v>
      </c>
      <c r="BP854">
        <v>4.5641398173756897E-4</v>
      </c>
      <c r="BQ854">
        <v>3511.80126953125</v>
      </c>
      <c r="BR854">
        <v>54.500003814697301</v>
      </c>
      <c r="BS854">
        <f t="shared" si="211"/>
        <v>3.3434638407369888</v>
      </c>
      <c r="BT854">
        <f t="shared" si="212"/>
        <v>1.9279604528522436</v>
      </c>
      <c r="BU854">
        <f t="shared" si="213"/>
        <v>2.7701152947871015</v>
      </c>
      <c r="BV854">
        <f t="shared" si="214"/>
        <v>1.2041199826559246</v>
      </c>
      <c r="BX854" t="s">
        <v>4511</v>
      </c>
      <c r="BY854" t="s">
        <v>5789</v>
      </c>
    </row>
    <row r="855" spans="2:77" x14ac:dyDescent="0.15">
      <c r="B855">
        <v>854</v>
      </c>
      <c r="C855">
        <v>2012</v>
      </c>
      <c r="D855">
        <v>54</v>
      </c>
      <c r="E855" t="s">
        <v>4515</v>
      </c>
      <c r="F855" s="1">
        <v>40913</v>
      </c>
      <c r="G855">
        <v>7193596000</v>
      </c>
      <c r="H855">
        <v>5.0000000000000001E-3</v>
      </c>
      <c r="I855">
        <v>977470</v>
      </c>
      <c r="J855">
        <v>474</v>
      </c>
      <c r="K855">
        <v>29167</v>
      </c>
      <c r="L855" t="s">
        <v>25</v>
      </c>
      <c r="M855" t="s">
        <v>25</v>
      </c>
      <c r="N855" t="s">
        <v>26</v>
      </c>
      <c r="O855" t="s">
        <v>4261</v>
      </c>
      <c r="P855">
        <v>1</v>
      </c>
      <c r="Q855" t="s">
        <v>4515</v>
      </c>
      <c r="R855" t="s">
        <v>4516</v>
      </c>
      <c r="S855" t="s">
        <v>4517</v>
      </c>
      <c r="T855">
        <v>2011</v>
      </c>
      <c r="U855" t="s">
        <v>4518</v>
      </c>
      <c r="V855" t="s">
        <v>5597</v>
      </c>
      <c r="W855" t="s">
        <v>31</v>
      </c>
      <c r="X855">
        <v>7.2</v>
      </c>
      <c r="Y855">
        <v>818</v>
      </c>
      <c r="Z855">
        <v>8</v>
      </c>
      <c r="AA855">
        <f t="shared" si="200"/>
        <v>1</v>
      </c>
      <c r="AB855" t="s">
        <v>5424</v>
      </c>
      <c r="AC855">
        <f t="shared" si="201"/>
        <v>2</v>
      </c>
      <c r="AD855">
        <f t="shared" si="202"/>
        <v>2</v>
      </c>
      <c r="AE855">
        <f t="shared" si="203"/>
        <v>0</v>
      </c>
      <c r="AF855">
        <f t="shared" si="204"/>
        <v>1</v>
      </c>
      <c r="AG855">
        <f t="shared" si="205"/>
        <v>9.8569460437274934</v>
      </c>
      <c r="AH855">
        <f t="shared" si="206"/>
        <v>5.9901034371324648</v>
      </c>
      <c r="AI855">
        <f t="shared" si="207"/>
        <v>2.6757783416740848</v>
      </c>
      <c r="AJ855">
        <f t="shared" si="208"/>
        <v>4.4648917616397954</v>
      </c>
      <c r="AK855">
        <f t="shared" si="209"/>
        <v>2.9127533036713227</v>
      </c>
      <c r="AL855">
        <f t="shared" si="210"/>
        <v>0.90308998699194343</v>
      </c>
      <c r="AW855">
        <v>202</v>
      </c>
      <c r="AX855">
        <v>1</v>
      </c>
      <c r="AY855" t="s">
        <v>1064</v>
      </c>
      <c r="AZ855" t="s">
        <v>1066</v>
      </c>
      <c r="BA855">
        <v>33</v>
      </c>
      <c r="BB855">
        <v>729</v>
      </c>
      <c r="BC855">
        <v>5770.931640625</v>
      </c>
      <c r="BD855">
        <v>255</v>
      </c>
      <c r="BE855">
        <v>204.499755859375</v>
      </c>
      <c r="BF855">
        <v>1105</v>
      </c>
      <c r="BG855">
        <v>7.5406298041343703E-2</v>
      </c>
      <c r="BH855">
        <v>1268.35620117188</v>
      </c>
      <c r="BI855">
        <v>248.85954284668</v>
      </c>
      <c r="BJ855">
        <v>33</v>
      </c>
      <c r="BK855">
        <v>734</v>
      </c>
      <c r="BL855">
        <v>5790.33447265625</v>
      </c>
      <c r="BM855">
        <v>258</v>
      </c>
      <c r="BN855">
        <v>315.42428588867199</v>
      </c>
      <c r="BO855">
        <v>4041</v>
      </c>
      <c r="BP855">
        <v>7.2161175310611697E-2</v>
      </c>
      <c r="BQ855">
        <v>1638.08410644531</v>
      </c>
      <c r="BR855">
        <v>248.35954284668</v>
      </c>
      <c r="BS855">
        <f t="shared" si="211"/>
        <v>3.7612459299185774</v>
      </c>
      <c r="BT855">
        <f t="shared" si="212"/>
        <v>3.7627036510216483</v>
      </c>
      <c r="BU855">
        <f t="shared" si="213"/>
        <v>2.9127533036713227</v>
      </c>
      <c r="BV855">
        <f t="shared" si="214"/>
        <v>0.90308998699194343</v>
      </c>
      <c r="BX855" t="s">
        <v>4516</v>
      </c>
      <c r="BY855" t="s">
        <v>5597</v>
      </c>
    </row>
    <row r="856" spans="2:77" x14ac:dyDescent="0.15">
      <c r="B856">
        <v>855</v>
      </c>
      <c r="C856">
        <v>2012</v>
      </c>
      <c r="D856">
        <v>55</v>
      </c>
      <c r="E856" t="s">
        <v>4519</v>
      </c>
      <c r="F856" s="1">
        <v>41235</v>
      </c>
      <c r="G856">
        <v>6798882099</v>
      </c>
      <c r="H856">
        <v>5.0000000000000001E-3</v>
      </c>
      <c r="I856">
        <v>972962</v>
      </c>
      <c r="J856">
        <v>444</v>
      </c>
      <c r="K856">
        <v>29539</v>
      </c>
      <c r="L856" t="s">
        <v>25</v>
      </c>
      <c r="M856" t="s">
        <v>25</v>
      </c>
      <c r="N856" t="s">
        <v>3616</v>
      </c>
      <c r="O856" t="s">
        <v>4261</v>
      </c>
      <c r="P856">
        <v>1</v>
      </c>
      <c r="Q856" t="s">
        <v>4519</v>
      </c>
      <c r="R856" t="s">
        <v>4520</v>
      </c>
      <c r="S856" t="s">
        <v>4521</v>
      </c>
      <c r="T856">
        <v>2012</v>
      </c>
      <c r="U856" t="s">
        <v>4522</v>
      </c>
      <c r="V856" t="s">
        <v>5597</v>
      </c>
      <c r="W856" t="s">
        <v>4523</v>
      </c>
      <c r="X856">
        <v>7.1</v>
      </c>
      <c r="Y856">
        <v>1348</v>
      </c>
      <c r="Z856">
        <v>19</v>
      </c>
      <c r="AA856">
        <f t="shared" si="200"/>
        <v>1</v>
      </c>
      <c r="AB856" t="s">
        <v>5473</v>
      </c>
      <c r="AC856">
        <f t="shared" si="201"/>
        <v>10</v>
      </c>
      <c r="AD856">
        <f t="shared" si="202"/>
        <v>5</v>
      </c>
      <c r="AE856">
        <f t="shared" si="203"/>
        <v>0</v>
      </c>
      <c r="AF856">
        <f t="shared" si="204"/>
        <v>11</v>
      </c>
      <c r="AG856">
        <f t="shared" si="205"/>
        <v>9.8324375100375203</v>
      </c>
      <c r="AH856">
        <f t="shared" si="206"/>
        <v>5.9880958787960159</v>
      </c>
      <c r="AI856">
        <f t="shared" si="207"/>
        <v>2.6473829701146196</v>
      </c>
      <c r="AJ856">
        <f t="shared" si="208"/>
        <v>4.4703957888150292</v>
      </c>
      <c r="AK856">
        <f t="shared" si="209"/>
        <v>3.1296898921993006</v>
      </c>
      <c r="AL856">
        <f t="shared" si="210"/>
        <v>1.2787536009528289</v>
      </c>
      <c r="AW856">
        <v>1</v>
      </c>
      <c r="AX856">
        <v>1</v>
      </c>
      <c r="AY856" t="s">
        <v>27</v>
      </c>
      <c r="AZ856" t="s">
        <v>29</v>
      </c>
      <c r="BA856">
        <v>12</v>
      </c>
      <c r="BB856">
        <v>179</v>
      </c>
      <c r="BC856">
        <v>1230.44030761719</v>
      </c>
      <c r="BD856">
        <v>112</v>
      </c>
      <c r="BE856">
        <v>166.79983520507801</v>
      </c>
      <c r="BF856">
        <v>1311</v>
      </c>
      <c r="BG856">
        <v>1.60138998180628E-2</v>
      </c>
      <c r="BH856">
        <v>165.412185668945</v>
      </c>
      <c r="BI856">
        <v>36.416667938232401</v>
      </c>
      <c r="BJ856">
        <v>15</v>
      </c>
      <c r="BK856">
        <v>231</v>
      </c>
      <c r="BL856">
        <v>1317.80541992188</v>
      </c>
      <c r="BM856">
        <v>134</v>
      </c>
      <c r="BN856">
        <v>297.65228271484398</v>
      </c>
      <c r="BO856">
        <v>3955</v>
      </c>
      <c r="BP856">
        <v>1.6276855021715199E-2</v>
      </c>
      <c r="BQ856">
        <v>3167.05200195313</v>
      </c>
      <c r="BR856">
        <v>60.416667938232401</v>
      </c>
      <c r="BS856">
        <f t="shared" si="211"/>
        <v>3.0900605496103095</v>
      </c>
      <c r="BT856">
        <f t="shared" si="212"/>
        <v>3.1198512893985901</v>
      </c>
      <c r="BU856">
        <f t="shared" si="213"/>
        <v>3.1296898921993006</v>
      </c>
      <c r="BV856">
        <f t="shared" si="214"/>
        <v>1.2787536009528289</v>
      </c>
      <c r="BX856" t="s">
        <v>4520</v>
      </c>
      <c r="BY856" t="s">
        <v>5597</v>
      </c>
    </row>
    <row r="857" spans="2:77" x14ac:dyDescent="0.15">
      <c r="B857">
        <v>856</v>
      </c>
      <c r="C857">
        <v>2012</v>
      </c>
      <c r="D857">
        <v>56</v>
      </c>
      <c r="E857" t="s">
        <v>4524</v>
      </c>
      <c r="F857" s="1">
        <v>41066</v>
      </c>
      <c r="G857">
        <v>8600146099</v>
      </c>
      <c r="H857">
        <v>6.0000000000000001E-3</v>
      </c>
      <c r="I857">
        <v>971482</v>
      </c>
      <c r="J857">
        <v>521</v>
      </c>
      <c r="K857">
        <v>31629</v>
      </c>
      <c r="L857" t="s">
        <v>33</v>
      </c>
      <c r="M857" t="s">
        <v>33</v>
      </c>
      <c r="N857" t="s">
        <v>880</v>
      </c>
      <c r="O857" t="s">
        <v>4261</v>
      </c>
      <c r="P857">
        <v>1</v>
      </c>
      <c r="Q857" t="s">
        <v>4524</v>
      </c>
      <c r="R857" t="s">
        <v>4525</v>
      </c>
      <c r="S857" t="s">
        <v>4526</v>
      </c>
      <c r="T857">
        <v>2012</v>
      </c>
      <c r="U857" t="s">
        <v>4527</v>
      </c>
      <c r="V857" t="s">
        <v>5643</v>
      </c>
      <c r="W857" t="s">
        <v>4528</v>
      </c>
      <c r="X857">
        <v>7.1</v>
      </c>
      <c r="Y857">
        <v>1421</v>
      </c>
      <c r="Z857">
        <v>12</v>
      </c>
      <c r="AA857">
        <f t="shared" si="200"/>
        <v>2</v>
      </c>
      <c r="AB857" t="s">
        <v>5446</v>
      </c>
      <c r="AC857">
        <f t="shared" si="201"/>
        <v>6</v>
      </c>
      <c r="AD857">
        <f t="shared" si="202"/>
        <v>4</v>
      </c>
      <c r="AE857">
        <f t="shared" si="203"/>
        <v>0</v>
      </c>
      <c r="AF857">
        <f t="shared" si="204"/>
        <v>6</v>
      </c>
      <c r="AG857">
        <f t="shared" si="205"/>
        <v>9.934505829086655</v>
      </c>
      <c r="AH857">
        <f t="shared" si="206"/>
        <v>5.987434758231637</v>
      </c>
      <c r="AI857">
        <f t="shared" si="207"/>
        <v>2.7168377232995242</v>
      </c>
      <c r="AJ857">
        <f t="shared" si="208"/>
        <v>4.5000854612376546</v>
      </c>
      <c r="AK857">
        <f t="shared" si="209"/>
        <v>3.1525940779274695</v>
      </c>
      <c r="AL857">
        <f t="shared" si="210"/>
        <v>1.0791812460476247</v>
      </c>
      <c r="AW857">
        <v>108</v>
      </c>
      <c r="AX857">
        <v>1</v>
      </c>
      <c r="AY857" t="s">
        <v>610</v>
      </c>
      <c r="AZ857" t="s">
        <v>612</v>
      </c>
      <c r="BA857">
        <v>12</v>
      </c>
      <c r="BB857">
        <v>185</v>
      </c>
      <c r="BC857">
        <v>1295.38684082031</v>
      </c>
      <c r="BD857">
        <v>127</v>
      </c>
      <c r="BE857">
        <v>171.01651000976599</v>
      </c>
      <c r="BF857">
        <v>1275</v>
      </c>
      <c r="BG857">
        <v>1.6863580793142301E-2</v>
      </c>
      <c r="BH857">
        <v>235.86427307128901</v>
      </c>
      <c r="BI857">
        <v>39</v>
      </c>
      <c r="BJ857">
        <v>15</v>
      </c>
      <c r="BK857">
        <v>236</v>
      </c>
      <c r="BL857">
        <v>1398.33605957031</v>
      </c>
      <c r="BM857">
        <v>148</v>
      </c>
      <c r="BN857">
        <v>303.68804931640602</v>
      </c>
      <c r="BO857">
        <v>3893</v>
      </c>
      <c r="BP857">
        <v>1.7285076901316601E-2</v>
      </c>
      <c r="BQ857">
        <v>3851.66943359375</v>
      </c>
      <c r="BR857">
        <v>63</v>
      </c>
      <c r="BS857">
        <f t="shared" si="211"/>
        <v>3.1123994809623134</v>
      </c>
      <c r="BT857">
        <f t="shared" si="212"/>
        <v>3.1456115571591359</v>
      </c>
      <c r="BU857">
        <f t="shared" si="213"/>
        <v>3.1525940779274695</v>
      </c>
      <c r="BV857">
        <f t="shared" si="214"/>
        <v>1.0791812460476247</v>
      </c>
      <c r="BX857" t="s">
        <v>4525</v>
      </c>
      <c r="BY857" t="s">
        <v>5643</v>
      </c>
    </row>
    <row r="858" spans="2:77" x14ac:dyDescent="0.15">
      <c r="B858">
        <v>857</v>
      </c>
      <c r="C858">
        <v>2012</v>
      </c>
      <c r="D858">
        <v>57</v>
      </c>
      <c r="E858" t="s">
        <v>4529</v>
      </c>
      <c r="F858" s="1">
        <v>41136</v>
      </c>
      <c r="G858">
        <v>7157894000</v>
      </c>
      <c r="H858">
        <v>5.0000000000000001E-3</v>
      </c>
      <c r="I858">
        <v>953871</v>
      </c>
      <c r="J858">
        <v>281</v>
      </c>
      <c r="K858">
        <v>23522</v>
      </c>
      <c r="L858" t="s">
        <v>33</v>
      </c>
      <c r="M858" t="s">
        <v>33</v>
      </c>
      <c r="N858" t="s">
        <v>713</v>
      </c>
      <c r="O858" t="s">
        <v>4261</v>
      </c>
      <c r="P858" t="e">
        <v>#VALUE!</v>
      </c>
      <c r="Q858" t="s">
        <v>4530</v>
      </c>
      <c r="R858" t="s">
        <v>4531</v>
      </c>
      <c r="S858" t="s">
        <v>4532</v>
      </c>
      <c r="T858">
        <v>2012</v>
      </c>
      <c r="U858" t="s">
        <v>4533</v>
      </c>
      <c r="V858" t="s">
        <v>5652</v>
      </c>
      <c r="W858" t="s">
        <v>4534</v>
      </c>
      <c r="X858">
        <v>8.4</v>
      </c>
      <c r="Y858">
        <v>295</v>
      </c>
      <c r="Z858">
        <v>16</v>
      </c>
      <c r="AA858">
        <f t="shared" ref="AA858:AA921" si="215">VLOOKUP(L858,$AN$2:$AO$17,2,FALSE)</f>
        <v>2</v>
      </c>
      <c r="AB858" t="s">
        <v>5443</v>
      </c>
      <c r="AC858">
        <f t="shared" si="201"/>
        <v>3</v>
      </c>
      <c r="AD858">
        <f t="shared" si="202"/>
        <v>3</v>
      </c>
      <c r="AE858">
        <f t="shared" si="203"/>
        <v>0</v>
      </c>
      <c r="AF858">
        <f t="shared" si="204"/>
        <v>8</v>
      </c>
      <c r="AG858">
        <f t="shared" si="205"/>
        <v>9.8547852627106014</v>
      </c>
      <c r="AH858">
        <f t="shared" si="206"/>
        <v>5.9794896453788402</v>
      </c>
      <c r="AI858">
        <f t="shared" si="207"/>
        <v>2.4487063199050794</v>
      </c>
      <c r="AJ858">
        <f t="shared" si="208"/>
        <v>4.3714742456369278</v>
      </c>
      <c r="AK858">
        <f t="shared" si="209"/>
        <v>2.469822015978163</v>
      </c>
      <c r="AL858">
        <f t="shared" si="210"/>
        <v>1.2041199826559246</v>
      </c>
      <c r="AW858">
        <v>89</v>
      </c>
      <c r="AX858">
        <v>2</v>
      </c>
      <c r="AY858" t="s">
        <v>509</v>
      </c>
      <c r="AZ858" t="s">
        <v>511</v>
      </c>
      <c r="BA858">
        <v>3</v>
      </c>
      <c r="BB858">
        <v>11</v>
      </c>
      <c r="BC858">
        <v>11.373294830322299</v>
      </c>
      <c r="BD858">
        <v>3</v>
      </c>
      <c r="BE858">
        <v>79.111885070800795</v>
      </c>
      <c r="BF858">
        <v>2583</v>
      </c>
      <c r="BG858">
        <v>2.0618751295842201E-4</v>
      </c>
      <c r="BH858">
        <v>0</v>
      </c>
      <c r="BI858">
        <v>0</v>
      </c>
      <c r="BJ858">
        <v>3</v>
      </c>
      <c r="BK858">
        <v>11</v>
      </c>
      <c r="BL858">
        <v>3.6746034622192401</v>
      </c>
      <c r="BM858">
        <v>3</v>
      </c>
      <c r="BN858">
        <v>157.83966064453099</v>
      </c>
      <c r="BO858">
        <v>6499</v>
      </c>
      <c r="BP858" s="6">
        <v>3.5640877626974501E-7</v>
      </c>
      <c r="BQ858">
        <v>0</v>
      </c>
      <c r="BR858">
        <v>0</v>
      </c>
      <c r="BS858">
        <f t="shared" si="211"/>
        <v>1.0558862975231675</v>
      </c>
      <c r="BT858">
        <f t="shared" si="212"/>
        <v>0.56521047989319417</v>
      </c>
      <c r="BU858">
        <f t="shared" si="213"/>
        <v>2.469822015978163</v>
      </c>
      <c r="BV858">
        <f t="shared" si="214"/>
        <v>1.2041199826559246</v>
      </c>
      <c r="BX858" t="s">
        <v>4531</v>
      </c>
      <c r="BY858" t="s">
        <v>5652</v>
      </c>
    </row>
    <row r="859" spans="2:77" x14ac:dyDescent="0.15">
      <c r="B859">
        <v>858</v>
      </c>
      <c r="C859">
        <v>2012</v>
      </c>
      <c r="D859">
        <v>58</v>
      </c>
      <c r="E859" t="s">
        <v>4535</v>
      </c>
      <c r="F859" s="1">
        <v>41185</v>
      </c>
      <c r="G859">
        <v>6731202500</v>
      </c>
      <c r="H859">
        <v>5.0000000000000001E-3</v>
      </c>
      <c r="I859">
        <v>953682</v>
      </c>
      <c r="J859">
        <v>479</v>
      </c>
      <c r="K859">
        <v>31577</v>
      </c>
      <c r="L859" t="s">
        <v>25</v>
      </c>
      <c r="M859" t="s">
        <v>25</v>
      </c>
      <c r="N859" t="s">
        <v>2322</v>
      </c>
      <c r="O859" t="s">
        <v>4261</v>
      </c>
      <c r="P859">
        <v>1</v>
      </c>
      <c r="Q859" t="s">
        <v>4535</v>
      </c>
      <c r="R859" t="s">
        <v>4536</v>
      </c>
      <c r="T859">
        <v>2012</v>
      </c>
      <c r="U859" t="s">
        <v>4537</v>
      </c>
      <c r="V859" t="s">
        <v>5606</v>
      </c>
      <c r="W859" t="s">
        <v>31</v>
      </c>
      <c r="X859">
        <v>5</v>
      </c>
      <c r="Y859">
        <v>728</v>
      </c>
      <c r="Z859">
        <v>71</v>
      </c>
      <c r="AA859">
        <f t="shared" si="215"/>
        <v>1</v>
      </c>
      <c r="AB859" t="s">
        <v>5461</v>
      </c>
      <c r="AC859">
        <f t="shared" si="201"/>
        <v>8</v>
      </c>
      <c r="AD859">
        <f t="shared" si="202"/>
        <v>5</v>
      </c>
      <c r="AE859">
        <f t="shared" si="203"/>
        <v>0</v>
      </c>
      <c r="AF859">
        <f t="shared" si="204"/>
        <v>10</v>
      </c>
      <c r="AG859">
        <f t="shared" si="205"/>
        <v>9.828092655971945</v>
      </c>
      <c r="AH859">
        <f t="shared" si="206"/>
        <v>5.9794035857439587</v>
      </c>
      <c r="AI859">
        <f t="shared" si="207"/>
        <v>2.6803355134145628</v>
      </c>
      <c r="AJ859">
        <f t="shared" si="208"/>
        <v>4.499370867111967</v>
      </c>
      <c r="AK859">
        <f t="shared" si="209"/>
        <v>2.8621313793130367</v>
      </c>
      <c r="AL859">
        <f t="shared" si="210"/>
        <v>1.851258348719075</v>
      </c>
      <c r="AW859">
        <v>24</v>
      </c>
      <c r="AX859">
        <v>2</v>
      </c>
      <c r="AY859" t="s">
        <v>167</v>
      </c>
      <c r="AZ859" t="s">
        <v>169</v>
      </c>
      <c r="BA859">
        <v>12</v>
      </c>
      <c r="BB859">
        <v>130</v>
      </c>
      <c r="BC859">
        <v>758.96124267578102</v>
      </c>
      <c r="BD859">
        <v>61</v>
      </c>
      <c r="BE859">
        <v>137.200119018555</v>
      </c>
      <c r="BF859">
        <v>1712</v>
      </c>
      <c r="BG859">
        <v>2.1433737128973E-2</v>
      </c>
      <c r="BH859">
        <v>804.2421875</v>
      </c>
      <c r="BI859">
        <v>30.833332061767599</v>
      </c>
      <c r="BJ859">
        <v>12</v>
      </c>
      <c r="BK859">
        <v>137</v>
      </c>
      <c r="BL859">
        <v>32.408393859863303</v>
      </c>
      <c r="BM859">
        <v>66</v>
      </c>
      <c r="BN859">
        <v>250.28233337402301</v>
      </c>
      <c r="BO859">
        <v>4584</v>
      </c>
      <c r="BP859" s="6">
        <v>8.9382498117629398E-5</v>
      </c>
      <c r="BQ859">
        <v>970.71551513671898</v>
      </c>
      <c r="BR859">
        <v>30.833332061767599</v>
      </c>
      <c r="BS859">
        <f t="shared" si="211"/>
        <v>2.8802195986598931</v>
      </c>
      <c r="BT859">
        <f t="shared" si="212"/>
        <v>1.5106575081971891</v>
      </c>
      <c r="BU859">
        <f t="shared" si="213"/>
        <v>2.8621313793130367</v>
      </c>
      <c r="BV859">
        <f t="shared" si="214"/>
        <v>1.851258348719075</v>
      </c>
      <c r="BX859" t="s">
        <v>4536</v>
      </c>
      <c r="BY859" t="s">
        <v>5606</v>
      </c>
    </row>
    <row r="860" spans="2:77" x14ac:dyDescent="0.15">
      <c r="B860">
        <v>859</v>
      </c>
      <c r="C860">
        <v>2012</v>
      </c>
      <c r="D860">
        <v>59</v>
      </c>
      <c r="E860" t="s">
        <v>4538</v>
      </c>
      <c r="F860" s="1">
        <v>40997</v>
      </c>
      <c r="G860">
        <v>7591124500</v>
      </c>
      <c r="H860">
        <v>5.0000000000000001E-3</v>
      </c>
      <c r="I860">
        <v>893027</v>
      </c>
      <c r="J860">
        <v>535</v>
      </c>
      <c r="K860">
        <v>33580</v>
      </c>
      <c r="L860" t="s">
        <v>33</v>
      </c>
      <c r="M860" t="s">
        <v>33</v>
      </c>
      <c r="N860" t="s">
        <v>34</v>
      </c>
      <c r="O860" t="s">
        <v>4261</v>
      </c>
      <c r="P860">
        <v>1</v>
      </c>
      <c r="Q860" t="s">
        <v>4538</v>
      </c>
      <c r="R860" t="s">
        <v>4539</v>
      </c>
      <c r="S860" t="s">
        <v>4540</v>
      </c>
      <c r="T860">
        <v>2012</v>
      </c>
      <c r="U860" t="s">
        <v>4541</v>
      </c>
      <c r="V860" t="s">
        <v>5651</v>
      </c>
      <c r="W860" t="s">
        <v>4542</v>
      </c>
      <c r="X860">
        <v>6.1</v>
      </c>
      <c r="Y860">
        <v>310</v>
      </c>
      <c r="Z860">
        <v>10</v>
      </c>
      <c r="AA860">
        <f t="shared" si="215"/>
        <v>2</v>
      </c>
      <c r="AB860" t="s">
        <v>5425</v>
      </c>
      <c r="AC860">
        <f t="shared" si="201"/>
        <v>5</v>
      </c>
      <c r="AD860">
        <f t="shared" si="202"/>
        <v>4</v>
      </c>
      <c r="AE860">
        <f t="shared" si="203"/>
        <v>0</v>
      </c>
      <c r="AF860">
        <f t="shared" si="204"/>
        <v>3</v>
      </c>
      <c r="AG860">
        <f t="shared" si="205"/>
        <v>9.8803061142316526</v>
      </c>
      <c r="AH860">
        <f t="shared" si="206"/>
        <v>5.9508645896542198</v>
      </c>
      <c r="AI860">
        <f t="shared" si="207"/>
        <v>2.728353782021228</v>
      </c>
      <c r="AJ860">
        <f t="shared" si="208"/>
        <v>4.5260806918020293</v>
      </c>
      <c r="AK860">
        <f t="shared" si="209"/>
        <v>2.4913616938342726</v>
      </c>
      <c r="AL860">
        <f t="shared" si="210"/>
        <v>1</v>
      </c>
      <c r="AW860">
        <v>506</v>
      </c>
      <c r="AX860">
        <v>2</v>
      </c>
      <c r="AY860" t="s">
        <v>2702</v>
      </c>
      <c r="AZ860" t="s">
        <v>2704</v>
      </c>
      <c r="BA860">
        <v>15</v>
      </c>
      <c r="BB860">
        <v>234</v>
      </c>
      <c r="BC860">
        <v>4762.77001953125</v>
      </c>
      <c r="BD860">
        <v>79</v>
      </c>
      <c r="BE860">
        <v>141.58337402343801</v>
      </c>
      <c r="BF860">
        <v>1696</v>
      </c>
      <c r="BG860">
        <v>0.142521262168884</v>
      </c>
      <c r="BH860">
        <v>627.23016357421898</v>
      </c>
      <c r="BI860">
        <v>41.199996948242202</v>
      </c>
      <c r="BJ860">
        <v>18</v>
      </c>
      <c r="BK860">
        <v>314</v>
      </c>
      <c r="BL860">
        <v>88.256103515625</v>
      </c>
      <c r="BM860">
        <v>96</v>
      </c>
      <c r="BN860">
        <v>268.51144409179699</v>
      </c>
      <c r="BO860">
        <v>4351</v>
      </c>
      <c r="BP860">
        <v>3.26327281072736E-4</v>
      </c>
      <c r="BQ860">
        <v>1237.55078125</v>
      </c>
      <c r="BR860">
        <v>50.976188659667997</v>
      </c>
      <c r="BS860">
        <f t="shared" si="211"/>
        <v>3.6778596111861801</v>
      </c>
      <c r="BT860">
        <f t="shared" si="212"/>
        <v>1.9457447495442362</v>
      </c>
      <c r="BU860">
        <f t="shared" si="213"/>
        <v>2.4913616938342726</v>
      </c>
      <c r="BV860">
        <f t="shared" si="214"/>
        <v>1</v>
      </c>
      <c r="BX860" t="s">
        <v>4539</v>
      </c>
      <c r="BY860" t="s">
        <v>5651</v>
      </c>
    </row>
    <row r="861" spans="2:77" x14ac:dyDescent="0.15">
      <c r="B861">
        <v>860</v>
      </c>
      <c r="C861">
        <v>2012</v>
      </c>
      <c r="D861">
        <v>60</v>
      </c>
      <c r="E861" t="s">
        <v>4543</v>
      </c>
      <c r="F861" s="1">
        <v>40968</v>
      </c>
      <c r="G861">
        <v>6661435000</v>
      </c>
      <c r="H861">
        <v>5.0000000000000001E-3</v>
      </c>
      <c r="I861">
        <v>873396</v>
      </c>
      <c r="J861">
        <v>351</v>
      </c>
      <c r="K861">
        <v>32790</v>
      </c>
      <c r="L861" t="s">
        <v>33</v>
      </c>
      <c r="M861" t="s">
        <v>33</v>
      </c>
      <c r="N861" t="s">
        <v>880</v>
      </c>
      <c r="O861" t="s">
        <v>4261</v>
      </c>
      <c r="P861">
        <v>1</v>
      </c>
      <c r="Q861" t="s">
        <v>4543</v>
      </c>
      <c r="R861" t="s">
        <v>4544</v>
      </c>
      <c r="S861" t="s">
        <v>4545</v>
      </c>
      <c r="T861">
        <v>2012</v>
      </c>
      <c r="U861" t="s">
        <v>4546</v>
      </c>
      <c r="V861" t="s">
        <v>5790</v>
      </c>
      <c r="W861" t="s">
        <v>4548</v>
      </c>
      <c r="X861">
        <v>8</v>
      </c>
      <c r="Y861">
        <v>408</v>
      </c>
      <c r="Z861">
        <v>31</v>
      </c>
      <c r="AA861">
        <f t="shared" si="215"/>
        <v>2</v>
      </c>
      <c r="AB861" t="s">
        <v>5446</v>
      </c>
      <c r="AC861">
        <f t="shared" si="201"/>
        <v>6</v>
      </c>
      <c r="AD861">
        <f t="shared" si="202"/>
        <v>4</v>
      </c>
      <c r="AE861">
        <f t="shared" si="203"/>
        <v>0</v>
      </c>
      <c r="AF861">
        <f t="shared" si="204"/>
        <v>2</v>
      </c>
      <c r="AG861">
        <f t="shared" si="205"/>
        <v>9.8235677945533002</v>
      </c>
      <c r="AH861">
        <f t="shared" si="206"/>
        <v>5.941211198597566</v>
      </c>
      <c r="AI861">
        <f t="shared" si="207"/>
        <v>2.5453071164658239</v>
      </c>
      <c r="AJ861">
        <f t="shared" si="208"/>
        <v>4.515741416669365</v>
      </c>
      <c r="AK861">
        <f t="shared" si="209"/>
        <v>2.6106601630898796</v>
      </c>
      <c r="AL861">
        <f t="shared" si="210"/>
        <v>1.4913616938342726</v>
      </c>
      <c r="AW861">
        <v>929</v>
      </c>
      <c r="AX861">
        <v>2</v>
      </c>
      <c r="AY861" t="s">
        <v>4929</v>
      </c>
      <c r="AZ861" t="s">
        <v>4931</v>
      </c>
      <c r="BA861">
        <v>13</v>
      </c>
      <c r="BB861">
        <v>157</v>
      </c>
      <c r="BC861">
        <v>791.030517578125</v>
      </c>
      <c r="BD861">
        <v>86</v>
      </c>
      <c r="BE861">
        <v>146.450119018555</v>
      </c>
      <c r="BF861">
        <v>1629</v>
      </c>
      <c r="BG861">
        <v>2.1864188835024799E-2</v>
      </c>
      <c r="BH861">
        <v>1174.5615234375</v>
      </c>
      <c r="BI861">
        <v>43.166664123535199</v>
      </c>
      <c r="BJ861">
        <v>13</v>
      </c>
      <c r="BK861">
        <v>164</v>
      </c>
      <c r="BL861">
        <v>48.350246429443402</v>
      </c>
      <c r="BM861">
        <v>93</v>
      </c>
      <c r="BN861">
        <v>269.20407104492199</v>
      </c>
      <c r="BO861">
        <v>4302</v>
      </c>
      <c r="BP861">
        <v>2.4249523994512899E-4</v>
      </c>
      <c r="BQ861">
        <v>1719.20642089844</v>
      </c>
      <c r="BR861">
        <v>43.166664123535199</v>
      </c>
      <c r="BS861">
        <f t="shared" si="211"/>
        <v>2.8981932386937803</v>
      </c>
      <c r="BT861">
        <f t="shared" si="212"/>
        <v>1.6843986919179803</v>
      </c>
      <c r="BU861">
        <f t="shared" si="213"/>
        <v>2.6106601630898796</v>
      </c>
      <c r="BV861">
        <f t="shared" si="214"/>
        <v>1.4913616938342726</v>
      </c>
      <c r="BX861" t="s">
        <v>4544</v>
      </c>
      <c r="BY861" t="s">
        <v>5790</v>
      </c>
    </row>
    <row r="862" spans="2:77" x14ac:dyDescent="0.15">
      <c r="B862">
        <v>861</v>
      </c>
      <c r="C862">
        <v>2012</v>
      </c>
      <c r="D862">
        <v>61</v>
      </c>
      <c r="E862" t="s">
        <v>4549</v>
      </c>
      <c r="F862" s="1">
        <v>41059</v>
      </c>
      <c r="G862">
        <v>5939840500</v>
      </c>
      <c r="H862">
        <v>4.0000000000000001E-3</v>
      </c>
      <c r="I862">
        <v>867386</v>
      </c>
      <c r="J862">
        <v>361</v>
      </c>
      <c r="K862">
        <v>25059</v>
      </c>
      <c r="L862" t="s">
        <v>25</v>
      </c>
      <c r="M862" t="s">
        <v>25</v>
      </c>
      <c r="N862" t="s">
        <v>26</v>
      </c>
      <c r="O862" t="s">
        <v>4261</v>
      </c>
      <c r="P862">
        <v>1</v>
      </c>
      <c r="Q862" t="s">
        <v>4549</v>
      </c>
      <c r="R862" t="s">
        <v>4550</v>
      </c>
      <c r="S862" t="s">
        <v>4551</v>
      </c>
      <c r="T862">
        <v>2012</v>
      </c>
      <c r="U862" t="s">
        <v>4552</v>
      </c>
      <c r="V862" t="s">
        <v>5625</v>
      </c>
      <c r="W862" t="s">
        <v>4553</v>
      </c>
      <c r="X862">
        <v>6.8</v>
      </c>
      <c r="Y862">
        <v>335</v>
      </c>
      <c r="Z862">
        <v>8</v>
      </c>
      <c r="AA862">
        <f t="shared" si="215"/>
        <v>1</v>
      </c>
      <c r="AB862" t="s">
        <v>5424</v>
      </c>
      <c r="AC862">
        <f t="shared" si="201"/>
        <v>2</v>
      </c>
      <c r="AD862">
        <f t="shared" si="202"/>
        <v>2</v>
      </c>
      <c r="AE862">
        <f t="shared" si="203"/>
        <v>0</v>
      </c>
      <c r="AF862">
        <f t="shared" si="204"/>
        <v>5</v>
      </c>
      <c r="AG862">
        <f t="shared" si="205"/>
        <v>9.7737747832135327</v>
      </c>
      <c r="AH862">
        <f t="shared" si="206"/>
        <v>5.9382124081611236</v>
      </c>
      <c r="AI862">
        <f t="shared" si="207"/>
        <v>2.5575072019056577</v>
      </c>
      <c r="AJ862">
        <f t="shared" si="208"/>
        <v>4.3989637361255198</v>
      </c>
      <c r="AK862">
        <f t="shared" si="209"/>
        <v>2.5250448070368448</v>
      </c>
      <c r="AL862">
        <f t="shared" si="210"/>
        <v>0.90308998699194343</v>
      </c>
      <c r="AW862">
        <v>824</v>
      </c>
      <c r="AX862">
        <v>10</v>
      </c>
      <c r="AY862" t="s">
        <v>4375</v>
      </c>
      <c r="AZ862" t="s">
        <v>4377</v>
      </c>
      <c r="BA862">
        <v>2</v>
      </c>
      <c r="BB862">
        <v>4</v>
      </c>
      <c r="BC862">
        <v>2.8943731784820601</v>
      </c>
      <c r="BD862">
        <v>1</v>
      </c>
      <c r="BE862">
        <v>1</v>
      </c>
      <c r="BF862">
        <v>589</v>
      </c>
      <c r="BG862" s="6">
        <v>4.6228820771432302E-9</v>
      </c>
      <c r="BH862">
        <v>0</v>
      </c>
      <c r="BI862">
        <v>0</v>
      </c>
      <c r="BJ862">
        <v>11</v>
      </c>
      <c r="BK862">
        <v>154</v>
      </c>
      <c r="BL862">
        <v>34.805576324462898</v>
      </c>
      <c r="BM862">
        <v>51</v>
      </c>
      <c r="BN862">
        <v>239.37290954589801</v>
      </c>
      <c r="BO862">
        <v>4752</v>
      </c>
      <c r="BP862" s="6">
        <v>7.4350718932692002E-5</v>
      </c>
      <c r="BQ862">
        <v>94.765296936035199</v>
      </c>
      <c r="BR862">
        <v>4</v>
      </c>
      <c r="BS862">
        <f t="shared" si="211"/>
        <v>0.46155452502319805</v>
      </c>
      <c r="BT862">
        <f t="shared" si="212"/>
        <v>1.5416488293756974</v>
      </c>
      <c r="BU862">
        <f t="shared" si="213"/>
        <v>2.5250448070368448</v>
      </c>
      <c r="BV862">
        <f t="shared" si="214"/>
        <v>0.90308998699194343</v>
      </c>
      <c r="BX862" t="s">
        <v>4550</v>
      </c>
      <c r="BY862" t="s">
        <v>5625</v>
      </c>
    </row>
    <row r="863" spans="2:77" x14ac:dyDescent="0.15">
      <c r="B863">
        <v>862</v>
      </c>
      <c r="C863">
        <v>2012</v>
      </c>
      <c r="D863">
        <v>62</v>
      </c>
      <c r="E863" t="s">
        <v>4554</v>
      </c>
      <c r="F863" s="1">
        <v>40976</v>
      </c>
      <c r="G863">
        <v>7229870500</v>
      </c>
      <c r="H863">
        <v>5.0000000000000001E-3</v>
      </c>
      <c r="I863">
        <v>838126</v>
      </c>
      <c r="J863">
        <v>508</v>
      </c>
      <c r="K863">
        <v>30760</v>
      </c>
      <c r="L863" t="s">
        <v>33</v>
      </c>
      <c r="M863" t="s">
        <v>33</v>
      </c>
      <c r="N863" t="s">
        <v>84</v>
      </c>
      <c r="O863" t="s">
        <v>4261</v>
      </c>
      <c r="P863" t="e">
        <v>#VALUE!</v>
      </c>
      <c r="Q863" t="s">
        <v>4555</v>
      </c>
      <c r="R863" t="s">
        <v>4556</v>
      </c>
      <c r="S863" t="s">
        <v>4557</v>
      </c>
      <c r="T863">
        <v>2012</v>
      </c>
      <c r="U863" t="s">
        <v>4558</v>
      </c>
      <c r="V863" t="s">
        <v>5752</v>
      </c>
      <c r="W863" t="s">
        <v>4559</v>
      </c>
      <c r="X863">
        <v>6.8</v>
      </c>
      <c r="Y863">
        <v>516</v>
      </c>
      <c r="Z863">
        <v>13</v>
      </c>
      <c r="AA863">
        <f t="shared" si="215"/>
        <v>2</v>
      </c>
      <c r="AB863" t="s">
        <v>5429</v>
      </c>
      <c r="AC863">
        <f t="shared" si="201"/>
        <v>4</v>
      </c>
      <c r="AD863">
        <f t="shared" si="202"/>
        <v>4</v>
      </c>
      <c r="AE863">
        <f t="shared" si="203"/>
        <v>0</v>
      </c>
      <c r="AF863">
        <f t="shared" si="204"/>
        <v>3</v>
      </c>
      <c r="AG863">
        <f t="shared" si="205"/>
        <v>9.8591305183679623</v>
      </c>
      <c r="AH863">
        <f t="shared" si="206"/>
        <v>5.9233093133692432</v>
      </c>
      <c r="AI863">
        <f t="shared" si="207"/>
        <v>2.7058637122839189</v>
      </c>
      <c r="AJ863">
        <f t="shared" si="208"/>
        <v>4.4879863311293935</v>
      </c>
      <c r="AK863">
        <f t="shared" si="209"/>
        <v>2.7126497016272113</v>
      </c>
      <c r="AL863">
        <f t="shared" si="210"/>
        <v>1.1139433523068367</v>
      </c>
      <c r="AW863">
        <v>415</v>
      </c>
      <c r="AX863">
        <v>10</v>
      </c>
      <c r="AY863" t="s">
        <v>2233</v>
      </c>
      <c r="AZ863" t="s">
        <v>2235</v>
      </c>
      <c r="BA863">
        <v>4</v>
      </c>
      <c r="BB863">
        <v>14</v>
      </c>
      <c r="BC863">
        <v>8.8736400604247994</v>
      </c>
      <c r="BD863">
        <v>4</v>
      </c>
      <c r="BE863">
        <v>3.8333334922790501</v>
      </c>
      <c r="BF863">
        <v>572</v>
      </c>
      <c r="BG863" s="6">
        <v>-1.63829660948522E-8</v>
      </c>
      <c r="BH863">
        <v>1.5</v>
      </c>
      <c r="BI863">
        <v>1.5</v>
      </c>
      <c r="BJ863">
        <v>13</v>
      </c>
      <c r="BK863">
        <v>175</v>
      </c>
      <c r="BL863">
        <v>39.800613403320298</v>
      </c>
      <c r="BM863">
        <v>65</v>
      </c>
      <c r="BN863">
        <v>248.06100463867199</v>
      </c>
      <c r="BO863">
        <v>4642</v>
      </c>
      <c r="BP863" s="6">
        <v>8.6304607975762297E-5</v>
      </c>
      <c r="BQ863">
        <v>581.31750488281295</v>
      </c>
      <c r="BR863">
        <v>23.5</v>
      </c>
      <c r="BS863">
        <f t="shared" si="211"/>
        <v>0.94810180854307058</v>
      </c>
      <c r="BT863">
        <f t="shared" si="212"/>
        <v>1.5998897654310829</v>
      </c>
      <c r="BU863">
        <f t="shared" si="213"/>
        <v>2.7126497016272113</v>
      </c>
      <c r="BV863">
        <f t="shared" si="214"/>
        <v>1.1139433523068367</v>
      </c>
      <c r="BX863" t="s">
        <v>4556</v>
      </c>
      <c r="BY863" t="s">
        <v>5752</v>
      </c>
    </row>
    <row r="864" spans="2:77" x14ac:dyDescent="0.15">
      <c r="B864">
        <v>863</v>
      </c>
      <c r="C864">
        <v>2012</v>
      </c>
      <c r="D864">
        <v>63</v>
      </c>
      <c r="E864" t="s">
        <v>4560</v>
      </c>
      <c r="F864" s="1">
        <v>41129</v>
      </c>
      <c r="G864">
        <v>5455343404</v>
      </c>
      <c r="H864">
        <v>4.0000000000000001E-3</v>
      </c>
      <c r="I864">
        <v>790181</v>
      </c>
      <c r="J864">
        <v>471</v>
      </c>
      <c r="K864">
        <v>21898</v>
      </c>
      <c r="L864" t="s">
        <v>25</v>
      </c>
      <c r="M864" t="s">
        <v>25</v>
      </c>
      <c r="N864" t="s">
        <v>713</v>
      </c>
      <c r="O864" t="s">
        <v>4261</v>
      </c>
      <c r="P864">
        <v>1</v>
      </c>
      <c r="Q864" t="s">
        <v>4560</v>
      </c>
      <c r="R864" t="s">
        <v>4561</v>
      </c>
      <c r="S864" t="s">
        <v>4562</v>
      </c>
      <c r="T864">
        <v>2012</v>
      </c>
      <c r="U864" t="s">
        <v>4563</v>
      </c>
      <c r="V864" t="s">
        <v>5791</v>
      </c>
      <c r="W864" t="s">
        <v>4565</v>
      </c>
      <c r="X864">
        <v>7.3</v>
      </c>
      <c r="Y864">
        <v>774</v>
      </c>
      <c r="Z864">
        <v>25</v>
      </c>
      <c r="AA864">
        <f t="shared" si="215"/>
        <v>1</v>
      </c>
      <c r="AB864" t="s">
        <v>5443</v>
      </c>
      <c r="AC864">
        <f t="shared" si="201"/>
        <v>3</v>
      </c>
      <c r="AD864">
        <f t="shared" si="202"/>
        <v>3</v>
      </c>
      <c r="AE864">
        <f t="shared" si="203"/>
        <v>0</v>
      </c>
      <c r="AF864">
        <f t="shared" si="204"/>
        <v>8</v>
      </c>
      <c r="AG864">
        <f t="shared" si="205"/>
        <v>9.7368220938369472</v>
      </c>
      <c r="AH864">
        <f t="shared" si="206"/>
        <v>5.8977265828063725</v>
      </c>
      <c r="AI864">
        <f t="shared" si="207"/>
        <v>2.6730209071288957</v>
      </c>
      <c r="AJ864">
        <f t="shared" si="208"/>
        <v>4.3404044514324553</v>
      </c>
      <c r="AK864">
        <f t="shared" si="209"/>
        <v>2.8887409606828922</v>
      </c>
      <c r="AL864">
        <f t="shared" si="210"/>
        <v>1.3979400086720375</v>
      </c>
      <c r="AW864">
        <v>916</v>
      </c>
      <c r="AX864">
        <v>2</v>
      </c>
      <c r="AY864" t="s">
        <v>4864</v>
      </c>
      <c r="AZ864" t="s">
        <v>4866</v>
      </c>
      <c r="BA864">
        <v>13</v>
      </c>
      <c r="BB864">
        <v>179</v>
      </c>
      <c r="BC864">
        <v>1206.35620117188</v>
      </c>
      <c r="BD864">
        <v>81</v>
      </c>
      <c r="BE864">
        <v>143.60000610351599</v>
      </c>
      <c r="BF864">
        <v>1661</v>
      </c>
      <c r="BG864">
        <v>3.3927708864212001E-2</v>
      </c>
      <c r="BH864">
        <v>381.70309448242199</v>
      </c>
      <c r="BI864">
        <v>15.3333330154419</v>
      </c>
      <c r="BJ864">
        <v>13</v>
      </c>
      <c r="BK864">
        <v>187</v>
      </c>
      <c r="BL864">
        <v>57.609642028808601</v>
      </c>
      <c r="BM864">
        <v>89</v>
      </c>
      <c r="BN864">
        <v>267.4375</v>
      </c>
      <c r="BO864">
        <v>4320</v>
      </c>
      <c r="BP864">
        <v>3.0963623430579901E-4</v>
      </c>
      <c r="BQ864">
        <v>786.51031494140602</v>
      </c>
      <c r="BR864">
        <v>15.3333330154419</v>
      </c>
      <c r="BS864">
        <f t="shared" si="211"/>
        <v>3.0814755610069087</v>
      </c>
      <c r="BT864">
        <f t="shared" si="212"/>
        <v>1.7604951766430148</v>
      </c>
      <c r="BU864">
        <f t="shared" si="213"/>
        <v>2.8887409606828922</v>
      </c>
      <c r="BV864">
        <f t="shared" si="214"/>
        <v>1.3979400086720375</v>
      </c>
      <c r="BX864" t="s">
        <v>4561</v>
      </c>
      <c r="BY864" t="s">
        <v>5791</v>
      </c>
    </row>
    <row r="865" spans="2:77" x14ac:dyDescent="0.15">
      <c r="B865">
        <v>864</v>
      </c>
      <c r="C865">
        <v>2012</v>
      </c>
      <c r="D865">
        <v>64</v>
      </c>
      <c r="E865" t="s">
        <v>4566</v>
      </c>
      <c r="F865" s="1">
        <v>40948</v>
      </c>
      <c r="G865">
        <v>5550797500</v>
      </c>
      <c r="H865">
        <v>4.0000000000000001E-3</v>
      </c>
      <c r="I865">
        <v>768426</v>
      </c>
      <c r="J865">
        <v>383</v>
      </c>
      <c r="K865">
        <v>18742</v>
      </c>
      <c r="L865" t="s">
        <v>4567</v>
      </c>
      <c r="M865" t="s">
        <v>4567</v>
      </c>
      <c r="N865" t="s">
        <v>4568</v>
      </c>
      <c r="O865" t="s">
        <v>4261</v>
      </c>
      <c r="P865" t="e">
        <v>#VALUE!</v>
      </c>
      <c r="Q865" t="s">
        <v>4569</v>
      </c>
      <c r="R865" t="s">
        <v>4570</v>
      </c>
      <c r="S865" t="s">
        <v>4571</v>
      </c>
      <c r="T865">
        <v>2011</v>
      </c>
      <c r="U865" t="s">
        <v>4572</v>
      </c>
      <c r="V865" t="s">
        <v>5766</v>
      </c>
      <c r="W865" t="s">
        <v>4573</v>
      </c>
      <c r="X865">
        <v>7</v>
      </c>
      <c r="Y865">
        <v>123</v>
      </c>
      <c r="Z865">
        <v>12</v>
      </c>
      <c r="AA865">
        <f t="shared" si="215"/>
        <v>14</v>
      </c>
      <c r="AB865" t="s">
        <v>5484</v>
      </c>
      <c r="AC865">
        <f t="shared" si="201"/>
        <v>3</v>
      </c>
      <c r="AD865">
        <f t="shared" si="202"/>
        <v>3</v>
      </c>
      <c r="AE865">
        <f t="shared" si="203"/>
        <v>1</v>
      </c>
      <c r="AF865">
        <f t="shared" si="204"/>
        <v>2</v>
      </c>
      <c r="AG865">
        <f t="shared" si="205"/>
        <v>9.7443553840177302</v>
      </c>
      <c r="AH865">
        <f t="shared" si="206"/>
        <v>5.8856020509651614</v>
      </c>
      <c r="AI865">
        <f t="shared" si="207"/>
        <v>2.5831987739686224</v>
      </c>
      <c r="AJ865">
        <f t="shared" si="208"/>
        <v>4.2728159335430949</v>
      </c>
      <c r="AK865">
        <f t="shared" si="209"/>
        <v>2.0899051114393976</v>
      </c>
      <c r="AL865">
        <f t="shared" si="210"/>
        <v>1.0791812460476247</v>
      </c>
      <c r="AW865">
        <v>864</v>
      </c>
      <c r="AX865">
        <v>14</v>
      </c>
      <c r="AY865" t="s">
        <v>4570</v>
      </c>
      <c r="AZ865" t="s">
        <v>4572</v>
      </c>
      <c r="BA865">
        <v>1</v>
      </c>
      <c r="BB865">
        <v>1</v>
      </c>
      <c r="BC865">
        <v>1.18280494213104</v>
      </c>
      <c r="BD865">
        <v>0</v>
      </c>
      <c r="BE865">
        <v>0</v>
      </c>
      <c r="BF865">
        <v>594</v>
      </c>
      <c r="BG865" s="6">
        <v>-5.8458815566098102E-9</v>
      </c>
      <c r="BH865">
        <v>0</v>
      </c>
      <c r="BI865">
        <v>0</v>
      </c>
      <c r="BJ865">
        <v>5</v>
      </c>
      <c r="BK865">
        <v>35</v>
      </c>
      <c r="BL865">
        <v>107.00609588623</v>
      </c>
      <c r="BM865">
        <v>20</v>
      </c>
      <c r="BN865">
        <v>225.54458618164099</v>
      </c>
      <c r="BO865">
        <v>4857</v>
      </c>
      <c r="BP865">
        <v>1.2615214800462101E-3</v>
      </c>
      <c r="BQ865">
        <v>933</v>
      </c>
      <c r="BR865">
        <v>3</v>
      </c>
      <c r="BS865">
        <f t="shared" si="211"/>
        <v>7.2913130476801938E-2</v>
      </c>
      <c r="BT865">
        <f t="shared" si="212"/>
        <v>2.0294085191276601</v>
      </c>
      <c r="BU865">
        <f t="shared" si="213"/>
        <v>2.0899051114393976</v>
      </c>
      <c r="BV865">
        <f t="shared" si="214"/>
        <v>1.0791812460476247</v>
      </c>
      <c r="BX865" t="s">
        <v>4570</v>
      </c>
      <c r="BY865" t="s">
        <v>5766</v>
      </c>
    </row>
    <row r="866" spans="2:77" x14ac:dyDescent="0.15">
      <c r="B866">
        <v>865</v>
      </c>
      <c r="C866">
        <v>2012</v>
      </c>
      <c r="D866">
        <v>65</v>
      </c>
      <c r="E866" t="s">
        <v>4574</v>
      </c>
      <c r="F866" s="1">
        <v>41059</v>
      </c>
      <c r="G866">
        <v>4646250000</v>
      </c>
      <c r="H866">
        <v>3.0000000000000001E-3</v>
      </c>
      <c r="I866">
        <v>636631</v>
      </c>
      <c r="J866">
        <v>447</v>
      </c>
      <c r="K866">
        <v>20647</v>
      </c>
      <c r="L866" t="s">
        <v>33</v>
      </c>
      <c r="M866" t="s">
        <v>33</v>
      </c>
      <c r="N866" t="s">
        <v>1710</v>
      </c>
      <c r="O866" t="s">
        <v>4261</v>
      </c>
      <c r="P866">
        <v>1</v>
      </c>
      <c r="Q866" t="s">
        <v>4574</v>
      </c>
      <c r="R866" t="s">
        <v>4575</v>
      </c>
      <c r="S866" t="s">
        <v>4576</v>
      </c>
      <c r="T866">
        <v>2012</v>
      </c>
      <c r="U866" t="s">
        <v>4577</v>
      </c>
      <c r="V866" t="s">
        <v>5792</v>
      </c>
      <c r="W866" t="s">
        <v>4579</v>
      </c>
      <c r="X866">
        <v>6.2</v>
      </c>
      <c r="Y866">
        <v>479</v>
      </c>
      <c r="Z866">
        <v>4</v>
      </c>
      <c r="AA866">
        <f t="shared" si="215"/>
        <v>2</v>
      </c>
      <c r="AB866" t="s">
        <v>5455</v>
      </c>
      <c r="AC866">
        <f t="shared" si="201"/>
        <v>9</v>
      </c>
      <c r="AD866">
        <f t="shared" si="202"/>
        <v>4</v>
      </c>
      <c r="AE866">
        <f t="shared" si="203"/>
        <v>0</v>
      </c>
      <c r="AF866">
        <f t="shared" si="204"/>
        <v>5</v>
      </c>
      <c r="AG866">
        <f t="shared" si="205"/>
        <v>9.6671025741037813</v>
      </c>
      <c r="AH866">
        <f t="shared" si="206"/>
        <v>5.8038877822603974</v>
      </c>
      <c r="AI866">
        <f t="shared" si="207"/>
        <v>2.6503075231319362</v>
      </c>
      <c r="AJ866">
        <f t="shared" si="208"/>
        <v>4.314856957779571</v>
      </c>
      <c r="AK866">
        <f t="shared" si="209"/>
        <v>2.6803355134145628</v>
      </c>
      <c r="AL866">
        <f t="shared" si="210"/>
        <v>0.60205999132796229</v>
      </c>
      <c r="AW866">
        <v>727</v>
      </c>
      <c r="AX866">
        <v>2</v>
      </c>
      <c r="AY866" t="s">
        <v>3868</v>
      </c>
      <c r="AZ866" t="s">
        <v>3870</v>
      </c>
      <c r="BA866">
        <v>13</v>
      </c>
      <c r="BB866">
        <v>179</v>
      </c>
      <c r="BC866">
        <v>1206.35632324219</v>
      </c>
      <c r="BD866">
        <v>81</v>
      </c>
      <c r="BE866">
        <v>143.60000610351599</v>
      </c>
      <c r="BF866">
        <v>1661</v>
      </c>
      <c r="BG866">
        <v>3.3927708864212001E-2</v>
      </c>
      <c r="BH866">
        <v>381.70309448242199</v>
      </c>
      <c r="BI866">
        <v>15.3333330154419</v>
      </c>
      <c r="BJ866">
        <v>13</v>
      </c>
      <c r="BK866">
        <v>187</v>
      </c>
      <c r="BL866">
        <v>57.609649658203097</v>
      </c>
      <c r="BM866">
        <v>89</v>
      </c>
      <c r="BN866">
        <v>267.4375</v>
      </c>
      <c r="BO866">
        <v>4320</v>
      </c>
      <c r="BP866">
        <v>3.0963623430579901E-4</v>
      </c>
      <c r="BQ866">
        <v>786.51031494140602</v>
      </c>
      <c r="BR866">
        <v>15.3333330154419</v>
      </c>
      <c r="BS866">
        <f t="shared" si="211"/>
        <v>3.0814756049528507</v>
      </c>
      <c r="BT866">
        <f t="shared" si="212"/>
        <v>1.7604952341577569</v>
      </c>
      <c r="BU866">
        <f t="shared" si="213"/>
        <v>2.6803355134145628</v>
      </c>
      <c r="BV866">
        <f t="shared" si="214"/>
        <v>0.60205999132796229</v>
      </c>
      <c r="BX866" t="s">
        <v>4575</v>
      </c>
      <c r="BY866" t="s">
        <v>5792</v>
      </c>
    </row>
    <row r="867" spans="2:77" x14ac:dyDescent="0.15">
      <c r="B867">
        <v>866</v>
      </c>
      <c r="C867">
        <v>2012</v>
      </c>
      <c r="D867">
        <v>66</v>
      </c>
      <c r="E867" t="s">
        <v>4580</v>
      </c>
      <c r="F867" s="1">
        <v>41262</v>
      </c>
      <c r="G867">
        <v>8915421000</v>
      </c>
      <c r="H867">
        <v>6.0000000000000001E-3</v>
      </c>
      <c r="I867">
        <v>1228548</v>
      </c>
      <c r="J867">
        <v>440</v>
      </c>
      <c r="K867">
        <v>34411</v>
      </c>
      <c r="L867" t="s">
        <v>33</v>
      </c>
      <c r="M867" t="s">
        <v>33</v>
      </c>
      <c r="N867" t="s">
        <v>4369</v>
      </c>
      <c r="O867" t="s">
        <v>4261</v>
      </c>
      <c r="P867">
        <v>1</v>
      </c>
      <c r="Q867" t="s">
        <v>4580</v>
      </c>
      <c r="R867" t="s">
        <v>4581</v>
      </c>
      <c r="S867" t="s">
        <v>4582</v>
      </c>
      <c r="T867">
        <v>2012</v>
      </c>
      <c r="U867" t="s">
        <v>4583</v>
      </c>
      <c r="V867" t="s">
        <v>5726</v>
      </c>
      <c r="W867" t="s">
        <v>4584</v>
      </c>
      <c r="X867">
        <v>8.6</v>
      </c>
      <c r="Y867">
        <v>245</v>
      </c>
      <c r="Z867">
        <v>42</v>
      </c>
      <c r="AA867">
        <f t="shared" si="215"/>
        <v>2</v>
      </c>
      <c r="AB867" t="s">
        <v>5482</v>
      </c>
      <c r="AC867">
        <f t="shared" si="201"/>
        <v>4</v>
      </c>
      <c r="AD867">
        <f t="shared" si="202"/>
        <v>4</v>
      </c>
      <c r="AE867">
        <f t="shared" si="203"/>
        <v>1</v>
      </c>
      <c r="AF867">
        <f t="shared" si="204"/>
        <v>12</v>
      </c>
      <c r="AG867">
        <f t="shared" si="205"/>
        <v>9.9501418560542625</v>
      </c>
      <c r="AH867">
        <f t="shared" si="206"/>
        <v>6.0893921292555717</v>
      </c>
      <c r="AI867">
        <f t="shared" si="207"/>
        <v>2.643452676486187</v>
      </c>
      <c r="AJ867">
        <f t="shared" si="208"/>
        <v>4.5366972936081842</v>
      </c>
      <c r="AK867">
        <f t="shared" si="209"/>
        <v>2.3891660843645326</v>
      </c>
      <c r="AL867">
        <f t="shared" si="210"/>
        <v>1.6232492903979003</v>
      </c>
      <c r="AW867">
        <v>629</v>
      </c>
      <c r="AX867">
        <v>2</v>
      </c>
      <c r="AY867" t="s">
        <v>3333</v>
      </c>
      <c r="AZ867" t="s">
        <v>3335</v>
      </c>
      <c r="BA867">
        <v>9</v>
      </c>
      <c r="BB867">
        <v>84</v>
      </c>
      <c r="BC867">
        <v>395.57879638671898</v>
      </c>
      <c r="BD867">
        <v>32</v>
      </c>
      <c r="BE867">
        <v>119.800086975098</v>
      </c>
      <c r="BF867">
        <v>1897</v>
      </c>
      <c r="BG867">
        <v>1.10305799171329E-2</v>
      </c>
      <c r="BH867">
        <v>349.23684692382801</v>
      </c>
      <c r="BI867">
        <v>12</v>
      </c>
      <c r="BJ867">
        <v>9</v>
      </c>
      <c r="BK867">
        <v>88</v>
      </c>
      <c r="BL867">
        <v>20.148639678955099</v>
      </c>
      <c r="BM867">
        <v>36</v>
      </c>
      <c r="BN867">
        <v>227.123046875</v>
      </c>
      <c r="BO867">
        <v>4912</v>
      </c>
      <c r="BP867" s="6">
        <v>3.88317421311513E-5</v>
      </c>
      <c r="BQ867">
        <v>879.17523193359398</v>
      </c>
      <c r="BR867">
        <v>12</v>
      </c>
      <c r="BS867">
        <f t="shared" si="211"/>
        <v>2.5972330047172609</v>
      </c>
      <c r="BT867">
        <f t="shared" si="212"/>
        <v>1.3042457303845221</v>
      </c>
      <c r="BU867">
        <f t="shared" si="213"/>
        <v>2.3891660843645326</v>
      </c>
      <c r="BV867">
        <f t="shared" si="214"/>
        <v>1.6232492903979003</v>
      </c>
      <c r="BX867" t="s">
        <v>4581</v>
      </c>
      <c r="BY867" t="s">
        <v>5726</v>
      </c>
    </row>
    <row r="868" spans="2:77" x14ac:dyDescent="0.15">
      <c r="B868">
        <v>867</v>
      </c>
      <c r="C868">
        <v>2012</v>
      </c>
      <c r="D868">
        <v>67</v>
      </c>
      <c r="E868" t="s">
        <v>4585</v>
      </c>
      <c r="F868" s="1">
        <v>41081</v>
      </c>
      <c r="G868">
        <v>4441859000</v>
      </c>
      <c r="H868">
        <v>3.0000000000000001E-3</v>
      </c>
      <c r="I868">
        <v>611685</v>
      </c>
      <c r="J868">
        <v>440</v>
      </c>
      <c r="K868">
        <v>24851</v>
      </c>
      <c r="L868" t="s">
        <v>25</v>
      </c>
      <c r="M868" t="s">
        <v>25</v>
      </c>
      <c r="N868" t="s">
        <v>2322</v>
      </c>
      <c r="O868" t="s">
        <v>4261</v>
      </c>
      <c r="P868">
        <v>1</v>
      </c>
      <c r="Q868" t="s">
        <v>4585</v>
      </c>
      <c r="R868" t="s">
        <v>4586</v>
      </c>
      <c r="S868" t="s">
        <v>4587</v>
      </c>
      <c r="T868">
        <v>2012</v>
      </c>
      <c r="U868" t="s">
        <v>4588</v>
      </c>
      <c r="V868" t="s">
        <v>5639</v>
      </c>
      <c r="W868" t="s">
        <v>4589</v>
      </c>
      <c r="X868">
        <v>5.2</v>
      </c>
      <c r="Y868">
        <v>641</v>
      </c>
      <c r="Z868">
        <v>17</v>
      </c>
      <c r="AA868">
        <f t="shared" si="215"/>
        <v>1</v>
      </c>
      <c r="AB868" t="s">
        <v>5461</v>
      </c>
      <c r="AC868">
        <f t="shared" si="201"/>
        <v>8</v>
      </c>
      <c r="AD868">
        <f t="shared" si="202"/>
        <v>5</v>
      </c>
      <c r="AE868">
        <f t="shared" si="203"/>
        <v>0</v>
      </c>
      <c r="AF868">
        <f t="shared" si="204"/>
        <v>6</v>
      </c>
      <c r="AG868">
        <f t="shared" si="205"/>
        <v>9.6475647684191514</v>
      </c>
      <c r="AH868">
        <f t="shared" si="206"/>
        <v>5.7865278306741912</v>
      </c>
      <c r="AI868">
        <f t="shared" si="207"/>
        <v>2.643452676486187</v>
      </c>
      <c r="AJ868">
        <f t="shared" si="208"/>
        <v>4.3953438693568279</v>
      </c>
      <c r="AK868">
        <f t="shared" si="209"/>
        <v>2.8068580295188172</v>
      </c>
      <c r="AL868">
        <f t="shared" si="210"/>
        <v>1.2304489213782739</v>
      </c>
      <c r="AW868">
        <v>844</v>
      </c>
      <c r="AX868">
        <v>2</v>
      </c>
      <c r="AY868" t="s">
        <v>4467</v>
      </c>
      <c r="AZ868" t="s">
        <v>4469</v>
      </c>
      <c r="BA868">
        <v>12</v>
      </c>
      <c r="BB868">
        <v>159</v>
      </c>
      <c r="BC868">
        <v>1502.4169921875</v>
      </c>
      <c r="BD868">
        <v>94</v>
      </c>
      <c r="BE868">
        <v>148.08337402343801</v>
      </c>
      <c r="BF868">
        <v>1612</v>
      </c>
      <c r="BG868">
        <v>4.3587360531091697E-2</v>
      </c>
      <c r="BH868">
        <v>1172.93078613281</v>
      </c>
      <c r="BI868">
        <v>35</v>
      </c>
      <c r="BJ868">
        <v>13</v>
      </c>
      <c r="BK868">
        <v>186</v>
      </c>
      <c r="BL868">
        <v>50.869564056396499</v>
      </c>
      <c r="BM868">
        <v>111</v>
      </c>
      <c r="BN868">
        <v>271.71359252929699</v>
      </c>
      <c r="BO868">
        <v>4315</v>
      </c>
      <c r="BP868">
        <v>2.16560729313642E-4</v>
      </c>
      <c r="BQ868">
        <v>1582.15576171875</v>
      </c>
      <c r="BR868">
        <v>41.5</v>
      </c>
      <c r="BS868">
        <f t="shared" si="211"/>
        <v>3.1767904867774237</v>
      </c>
      <c r="BT868">
        <f t="shared" si="212"/>
        <v>1.7064580158166764</v>
      </c>
      <c r="BU868">
        <f t="shared" si="213"/>
        <v>2.8068580295188172</v>
      </c>
      <c r="BV868">
        <f t="shared" si="214"/>
        <v>1.2304489213782739</v>
      </c>
      <c r="BX868" t="s">
        <v>4586</v>
      </c>
      <c r="BY868" t="s">
        <v>5639</v>
      </c>
    </row>
    <row r="869" spans="2:77" x14ac:dyDescent="0.15">
      <c r="B869">
        <v>868</v>
      </c>
      <c r="C869">
        <v>2012</v>
      </c>
      <c r="D869">
        <v>68</v>
      </c>
      <c r="E869" t="s">
        <v>4590</v>
      </c>
      <c r="F869" s="1">
        <v>41004</v>
      </c>
      <c r="G869">
        <v>4478418000</v>
      </c>
      <c r="H869">
        <v>3.0000000000000001E-3</v>
      </c>
      <c r="I869">
        <v>607956</v>
      </c>
      <c r="J869">
        <v>514</v>
      </c>
      <c r="K869">
        <v>24924</v>
      </c>
      <c r="L869" t="s">
        <v>33</v>
      </c>
      <c r="M869" t="s">
        <v>33</v>
      </c>
      <c r="N869" t="s">
        <v>713</v>
      </c>
      <c r="O869" t="s">
        <v>4261</v>
      </c>
      <c r="P869" t="e">
        <v>#VALUE!</v>
      </c>
      <c r="Q869" t="s">
        <v>4591</v>
      </c>
      <c r="R869" t="s">
        <v>4592</v>
      </c>
      <c r="S869" t="s">
        <v>4593</v>
      </c>
      <c r="T869">
        <v>2012</v>
      </c>
      <c r="U869" t="s">
        <v>4594</v>
      </c>
      <c r="V869" t="s">
        <v>5793</v>
      </c>
      <c r="W869" t="s">
        <v>4596</v>
      </c>
      <c r="X869">
        <v>6.8</v>
      </c>
      <c r="Y869">
        <v>625</v>
      </c>
      <c r="Z869">
        <v>12</v>
      </c>
      <c r="AA869">
        <f t="shared" si="215"/>
        <v>2</v>
      </c>
      <c r="AB869" t="s">
        <v>5443</v>
      </c>
      <c r="AC869">
        <f t="shared" si="201"/>
        <v>3</v>
      </c>
      <c r="AD869">
        <f t="shared" si="202"/>
        <v>3</v>
      </c>
      <c r="AE869">
        <f t="shared" si="203"/>
        <v>0</v>
      </c>
      <c r="AF869">
        <f t="shared" si="204"/>
        <v>4</v>
      </c>
      <c r="AG869">
        <f t="shared" si="205"/>
        <v>9.6511246266751787</v>
      </c>
      <c r="AH869">
        <f t="shared" si="206"/>
        <v>5.783872148929512</v>
      </c>
      <c r="AI869">
        <f t="shared" si="207"/>
        <v>2.7109631189952754</v>
      </c>
      <c r="AJ869">
        <f t="shared" si="208"/>
        <v>4.3966177425827233</v>
      </c>
      <c r="AK869">
        <f t="shared" si="209"/>
        <v>2.795880017344075</v>
      </c>
      <c r="AL869">
        <f t="shared" si="210"/>
        <v>1.0791812460476247</v>
      </c>
      <c r="AW869">
        <v>752</v>
      </c>
      <c r="AX869">
        <v>1</v>
      </c>
      <c r="AY869" t="s">
        <v>3993</v>
      </c>
      <c r="AZ869" t="s">
        <v>3995</v>
      </c>
      <c r="BA869">
        <v>21</v>
      </c>
      <c r="BB869">
        <v>405</v>
      </c>
      <c r="BC869">
        <v>3005.92065429688</v>
      </c>
      <c r="BD869">
        <v>211</v>
      </c>
      <c r="BE869">
        <v>191.116455078125</v>
      </c>
      <c r="BF869">
        <v>1162</v>
      </c>
      <c r="BG869">
        <v>3.9248343557119397E-2</v>
      </c>
      <c r="BH869">
        <v>783.60125732421898</v>
      </c>
      <c r="BI869">
        <v>118.74998474121099</v>
      </c>
      <c r="BJ869">
        <v>22</v>
      </c>
      <c r="BK869">
        <v>435</v>
      </c>
      <c r="BL869">
        <v>3139.05151367188</v>
      </c>
      <c r="BM869">
        <v>225</v>
      </c>
      <c r="BN869">
        <v>314.27877807617199</v>
      </c>
      <c r="BO869">
        <v>3905</v>
      </c>
      <c r="BP869">
        <v>3.9066553115844699E-2</v>
      </c>
      <c r="BQ869">
        <v>5361.66748046875</v>
      </c>
      <c r="BR869">
        <v>130.74998474121099</v>
      </c>
      <c r="BS869">
        <f t="shared" si="211"/>
        <v>3.4779775125596628</v>
      </c>
      <c r="BT869">
        <f t="shared" si="212"/>
        <v>3.4967984427850594</v>
      </c>
      <c r="BU869">
        <f t="shared" si="213"/>
        <v>2.795880017344075</v>
      </c>
      <c r="BV869">
        <f t="shared" si="214"/>
        <v>1.0791812460476247</v>
      </c>
      <c r="BX869" t="s">
        <v>4592</v>
      </c>
      <c r="BY869" t="s">
        <v>5793</v>
      </c>
    </row>
    <row r="870" spans="2:77" x14ac:dyDescent="0.15">
      <c r="B870">
        <v>869</v>
      </c>
      <c r="C870">
        <v>2012</v>
      </c>
      <c r="D870">
        <v>69</v>
      </c>
      <c r="E870" t="s">
        <v>4597</v>
      </c>
      <c r="F870" s="1">
        <v>40961</v>
      </c>
      <c r="G870">
        <v>4393531500</v>
      </c>
      <c r="H870">
        <v>3.0000000000000001E-3</v>
      </c>
      <c r="I870">
        <v>591841</v>
      </c>
      <c r="J870">
        <v>408</v>
      </c>
      <c r="K870">
        <v>22440</v>
      </c>
      <c r="L870" t="s">
        <v>33</v>
      </c>
      <c r="M870" t="s">
        <v>33</v>
      </c>
      <c r="N870" t="s">
        <v>713</v>
      </c>
      <c r="O870" t="s">
        <v>4261</v>
      </c>
      <c r="P870">
        <v>1</v>
      </c>
      <c r="Q870" t="s">
        <v>4597</v>
      </c>
      <c r="R870" t="s">
        <v>4598</v>
      </c>
      <c r="S870" t="s">
        <v>4599</v>
      </c>
      <c r="T870">
        <v>2012</v>
      </c>
      <c r="U870" t="s">
        <v>4600</v>
      </c>
      <c r="V870" t="s">
        <v>5696</v>
      </c>
      <c r="W870" t="s">
        <v>4601</v>
      </c>
      <c r="X870">
        <v>8.3000000000000007</v>
      </c>
      <c r="Y870">
        <v>720</v>
      </c>
      <c r="Z870">
        <v>8</v>
      </c>
      <c r="AA870">
        <f t="shared" si="215"/>
        <v>2</v>
      </c>
      <c r="AB870" t="s">
        <v>5443</v>
      </c>
      <c r="AC870">
        <f t="shared" si="201"/>
        <v>3</v>
      </c>
      <c r="AD870">
        <f t="shared" si="202"/>
        <v>3</v>
      </c>
      <c r="AE870">
        <f t="shared" si="203"/>
        <v>0</v>
      </c>
      <c r="AF870">
        <f t="shared" si="204"/>
        <v>2</v>
      </c>
      <c r="AG870">
        <f t="shared" si="205"/>
        <v>9.6428137444796569</v>
      </c>
      <c r="AH870">
        <f t="shared" si="206"/>
        <v>5.7722050477745679</v>
      </c>
      <c r="AI870">
        <f t="shared" si="207"/>
        <v>2.6106601630898796</v>
      </c>
      <c r="AJ870">
        <f t="shared" si="208"/>
        <v>4.3510228525841237</v>
      </c>
      <c r="AK870">
        <f t="shared" si="209"/>
        <v>2.8573324964312681</v>
      </c>
      <c r="AL870">
        <f t="shared" si="210"/>
        <v>0.90308998699194343</v>
      </c>
      <c r="AW870">
        <v>45</v>
      </c>
      <c r="AX870">
        <v>1</v>
      </c>
      <c r="AY870" t="s">
        <v>275</v>
      </c>
      <c r="AZ870" t="s">
        <v>277</v>
      </c>
      <c r="BA870">
        <v>15</v>
      </c>
      <c r="BB870">
        <v>296</v>
      </c>
      <c r="BC870">
        <v>2349.697265625</v>
      </c>
      <c r="BD870">
        <v>150</v>
      </c>
      <c r="BE870">
        <v>175.66651916503901</v>
      </c>
      <c r="BF870">
        <v>1258</v>
      </c>
      <c r="BG870">
        <v>3.0752785503864299E-2</v>
      </c>
      <c r="BH870">
        <v>188.316329956055</v>
      </c>
      <c r="BI870">
        <v>36.333332061767599</v>
      </c>
      <c r="BJ870">
        <v>16</v>
      </c>
      <c r="BK870">
        <v>329</v>
      </c>
      <c r="BL870">
        <v>2452.29028320313</v>
      </c>
      <c r="BM870">
        <v>163</v>
      </c>
      <c r="BN870">
        <v>297.55438232421898</v>
      </c>
      <c r="BO870">
        <v>4023</v>
      </c>
      <c r="BP870">
        <v>3.05652301758528E-2</v>
      </c>
      <c r="BQ870">
        <v>1132.04846191406</v>
      </c>
      <c r="BR870">
        <v>41.833332061767599</v>
      </c>
      <c r="BS870">
        <f t="shared" si="211"/>
        <v>3.3710119114896764</v>
      </c>
      <c r="BT870">
        <f t="shared" si="212"/>
        <v>3.3895718773192614</v>
      </c>
      <c r="BU870">
        <f t="shared" si="213"/>
        <v>2.8573324964312681</v>
      </c>
      <c r="BV870">
        <f t="shared" si="214"/>
        <v>0.90308998699194343</v>
      </c>
      <c r="BX870" t="s">
        <v>4598</v>
      </c>
      <c r="BY870" t="s">
        <v>5696</v>
      </c>
    </row>
    <row r="871" spans="2:77" x14ac:dyDescent="0.15">
      <c r="B871">
        <v>870</v>
      </c>
      <c r="C871">
        <v>2012</v>
      </c>
      <c r="D871">
        <v>70</v>
      </c>
      <c r="E871" t="s">
        <v>4602</v>
      </c>
      <c r="F871" s="1">
        <v>40940</v>
      </c>
      <c r="G871">
        <v>4000072000</v>
      </c>
      <c r="H871">
        <v>3.0000000000000001E-3</v>
      </c>
      <c r="I871">
        <v>587291</v>
      </c>
      <c r="J871">
        <v>414</v>
      </c>
      <c r="K871">
        <v>24767</v>
      </c>
      <c r="L871" t="s">
        <v>25</v>
      </c>
      <c r="M871" t="s">
        <v>25</v>
      </c>
      <c r="N871" t="s">
        <v>713</v>
      </c>
      <c r="O871" t="s">
        <v>4261</v>
      </c>
      <c r="P871">
        <v>1</v>
      </c>
      <c r="Q871" t="s">
        <v>4602</v>
      </c>
      <c r="R871" t="s">
        <v>4603</v>
      </c>
      <c r="S871" t="s">
        <v>4604</v>
      </c>
      <c r="T871">
        <v>2011</v>
      </c>
      <c r="U871" t="s">
        <v>4605</v>
      </c>
      <c r="V871" t="s">
        <v>5597</v>
      </c>
      <c r="W871" t="s">
        <v>31</v>
      </c>
      <c r="X871">
        <v>7.9</v>
      </c>
      <c r="Y871">
        <v>537</v>
      </c>
      <c r="Z871">
        <v>26</v>
      </c>
      <c r="AA871">
        <f t="shared" si="215"/>
        <v>1</v>
      </c>
      <c r="AB871" t="s">
        <v>5443</v>
      </c>
      <c r="AC871">
        <f t="shared" si="201"/>
        <v>3</v>
      </c>
      <c r="AD871">
        <f t="shared" si="202"/>
        <v>3</v>
      </c>
      <c r="AE871">
        <f t="shared" si="203"/>
        <v>0</v>
      </c>
      <c r="AF871">
        <f t="shared" si="204"/>
        <v>2</v>
      </c>
      <c r="AG871">
        <f t="shared" si="205"/>
        <v>9.6020678085582816</v>
      </c>
      <c r="AH871">
        <f t="shared" si="206"/>
        <v>5.7688533455044819</v>
      </c>
      <c r="AI871">
        <f t="shared" si="207"/>
        <v>2.6170003411208986</v>
      </c>
      <c r="AJ871">
        <f t="shared" si="208"/>
        <v>4.3938734041493834</v>
      </c>
      <c r="AK871">
        <f t="shared" si="209"/>
        <v>2.7299742856995555</v>
      </c>
      <c r="AL871">
        <f t="shared" si="210"/>
        <v>1.414973347970818</v>
      </c>
      <c r="AW871">
        <v>5</v>
      </c>
      <c r="AX871">
        <v>2</v>
      </c>
      <c r="AY871" t="s">
        <v>54</v>
      </c>
      <c r="AZ871" t="s">
        <v>56</v>
      </c>
      <c r="BA871">
        <v>8</v>
      </c>
      <c r="BB871">
        <v>63</v>
      </c>
      <c r="BC871">
        <v>281.6123046875</v>
      </c>
      <c r="BD871">
        <v>35</v>
      </c>
      <c r="BE871">
        <v>125.083457946777</v>
      </c>
      <c r="BF871">
        <v>1821</v>
      </c>
      <c r="BG871">
        <v>7.8170727938413603E-3</v>
      </c>
      <c r="BH871">
        <v>324.13705444335898</v>
      </c>
      <c r="BI871">
        <v>14.5</v>
      </c>
      <c r="BJ871">
        <v>9</v>
      </c>
      <c r="BK871">
        <v>73</v>
      </c>
      <c r="BL871">
        <v>17.313585281372099</v>
      </c>
      <c r="BM871">
        <v>41</v>
      </c>
      <c r="BN871">
        <v>234.47064208984401</v>
      </c>
      <c r="BO871">
        <v>4803</v>
      </c>
      <c r="BP871" s="6">
        <v>2.7770467568188899E-5</v>
      </c>
      <c r="BQ871">
        <v>819.26788330078102</v>
      </c>
      <c r="BR871">
        <v>20.5</v>
      </c>
      <c r="BS871">
        <f t="shared" si="211"/>
        <v>2.4496516268235355</v>
      </c>
      <c r="BT871">
        <f t="shared" si="212"/>
        <v>1.2383870104916124</v>
      </c>
      <c r="BU871">
        <f t="shared" si="213"/>
        <v>2.7299742856995555</v>
      </c>
      <c r="BV871">
        <f t="shared" si="214"/>
        <v>1.414973347970818</v>
      </c>
      <c r="BX871" t="s">
        <v>4603</v>
      </c>
      <c r="BY871" t="s">
        <v>5597</v>
      </c>
    </row>
    <row r="872" spans="2:77" x14ac:dyDescent="0.15">
      <c r="B872">
        <v>871</v>
      </c>
      <c r="C872">
        <v>2012</v>
      </c>
      <c r="D872">
        <v>71</v>
      </c>
      <c r="E872" t="s">
        <v>4606</v>
      </c>
      <c r="F872" s="1">
        <v>41032</v>
      </c>
      <c r="G872">
        <v>4097396000</v>
      </c>
      <c r="H872">
        <v>3.0000000000000001E-3</v>
      </c>
      <c r="I872">
        <v>585473</v>
      </c>
      <c r="J872">
        <v>386</v>
      </c>
      <c r="K872">
        <v>20746</v>
      </c>
      <c r="L872" t="s">
        <v>33</v>
      </c>
      <c r="M872" t="s">
        <v>33</v>
      </c>
      <c r="N872" t="s">
        <v>713</v>
      </c>
      <c r="O872" t="s">
        <v>4261</v>
      </c>
      <c r="P872">
        <v>1</v>
      </c>
      <c r="Q872" t="s">
        <v>4606</v>
      </c>
      <c r="R872" t="s">
        <v>4607</v>
      </c>
      <c r="S872" t="s">
        <v>4608</v>
      </c>
      <c r="T872">
        <v>2012</v>
      </c>
      <c r="U872" t="s">
        <v>4609</v>
      </c>
      <c r="V872" t="s">
        <v>5598</v>
      </c>
      <c r="W872" t="s">
        <v>4610</v>
      </c>
      <c r="X872">
        <v>7.1</v>
      </c>
      <c r="Y872">
        <v>363</v>
      </c>
      <c r="Z872">
        <v>13</v>
      </c>
      <c r="AA872">
        <f t="shared" si="215"/>
        <v>2</v>
      </c>
      <c r="AB872" t="s">
        <v>5443</v>
      </c>
      <c r="AC872">
        <f t="shared" si="201"/>
        <v>3</v>
      </c>
      <c r="AD872">
        <f t="shared" si="202"/>
        <v>3</v>
      </c>
      <c r="AE872">
        <f t="shared" si="203"/>
        <v>0</v>
      </c>
      <c r="AF872">
        <f t="shared" si="204"/>
        <v>5</v>
      </c>
      <c r="AG872">
        <f t="shared" si="205"/>
        <v>9.6125079391310475</v>
      </c>
      <c r="AH872">
        <f t="shared" si="206"/>
        <v>5.7675068717031932</v>
      </c>
      <c r="AI872">
        <f t="shared" si="207"/>
        <v>2.5865873046717547</v>
      </c>
      <c r="AJ872">
        <f t="shared" si="208"/>
        <v>4.3169343735595342</v>
      </c>
      <c r="AK872">
        <f t="shared" si="209"/>
        <v>2.559906625036112</v>
      </c>
      <c r="AL872">
        <f t="shared" si="210"/>
        <v>1.1139433523068367</v>
      </c>
      <c r="AW872">
        <v>204</v>
      </c>
      <c r="AX872">
        <v>1</v>
      </c>
      <c r="AY872" t="s">
        <v>1074</v>
      </c>
      <c r="AZ872" t="s">
        <v>1076</v>
      </c>
      <c r="BA872">
        <v>11</v>
      </c>
      <c r="BB872">
        <v>179</v>
      </c>
      <c r="BC872">
        <v>1507.90515136719</v>
      </c>
      <c r="BD872">
        <v>94</v>
      </c>
      <c r="BE872">
        <v>161.61648559570301</v>
      </c>
      <c r="BF872">
        <v>1351</v>
      </c>
      <c r="BG872">
        <v>1.97501983493567E-2</v>
      </c>
      <c r="BH872">
        <v>102.410278320313</v>
      </c>
      <c r="BI872">
        <v>11.8333330154419</v>
      </c>
      <c r="BJ872">
        <v>12</v>
      </c>
      <c r="BK872">
        <v>215</v>
      </c>
      <c r="BL872">
        <v>1672.72839355469</v>
      </c>
      <c r="BM872">
        <v>110</v>
      </c>
      <c r="BN872">
        <v>289.50207519531301</v>
      </c>
      <c r="BO872">
        <v>4017</v>
      </c>
      <c r="BP872">
        <v>2.08586100488901E-2</v>
      </c>
      <c r="BQ872">
        <v>294.21160888671898</v>
      </c>
      <c r="BR872">
        <v>8.75</v>
      </c>
      <c r="BS872">
        <f t="shared" si="211"/>
        <v>3.1783740248670886</v>
      </c>
      <c r="BT872">
        <f t="shared" si="212"/>
        <v>3.2234254288545174</v>
      </c>
      <c r="BU872">
        <f t="shared" si="213"/>
        <v>2.559906625036112</v>
      </c>
      <c r="BV872">
        <f t="shared" si="214"/>
        <v>1.1139433523068367</v>
      </c>
      <c r="BX872" t="s">
        <v>4607</v>
      </c>
      <c r="BY872" t="s">
        <v>5598</v>
      </c>
    </row>
    <row r="873" spans="2:77" x14ac:dyDescent="0.15">
      <c r="B873">
        <v>872</v>
      </c>
      <c r="C873">
        <v>2012</v>
      </c>
      <c r="D873">
        <v>72</v>
      </c>
      <c r="E873" t="s">
        <v>4611</v>
      </c>
      <c r="F873" s="1">
        <v>41039</v>
      </c>
      <c r="G873">
        <v>4326459000</v>
      </c>
      <c r="H873">
        <v>3.0000000000000001E-3</v>
      </c>
      <c r="I873">
        <v>582126</v>
      </c>
      <c r="J873">
        <v>394</v>
      </c>
      <c r="K873">
        <v>18978</v>
      </c>
      <c r="L873" t="s">
        <v>33</v>
      </c>
      <c r="M873" t="s">
        <v>33</v>
      </c>
      <c r="N873" t="s">
        <v>34</v>
      </c>
      <c r="O873" t="s">
        <v>4261</v>
      </c>
      <c r="P873">
        <v>1</v>
      </c>
      <c r="Q873" t="s">
        <v>4611</v>
      </c>
      <c r="R873" t="s">
        <v>4612</v>
      </c>
      <c r="S873" t="s">
        <v>4613</v>
      </c>
      <c r="T873">
        <v>2012</v>
      </c>
      <c r="U873" t="s">
        <v>4614</v>
      </c>
      <c r="V873" t="s">
        <v>5794</v>
      </c>
      <c r="W873" t="s">
        <v>4616</v>
      </c>
      <c r="X873">
        <v>6</v>
      </c>
      <c r="Y873">
        <v>409</v>
      </c>
      <c r="Z873">
        <v>17</v>
      </c>
      <c r="AA873">
        <f t="shared" si="215"/>
        <v>2</v>
      </c>
      <c r="AB873" t="s">
        <v>5425</v>
      </c>
      <c r="AC873">
        <f t="shared" si="201"/>
        <v>5</v>
      </c>
      <c r="AD873">
        <f t="shared" si="202"/>
        <v>4</v>
      </c>
      <c r="AE873">
        <f t="shared" si="203"/>
        <v>0</v>
      </c>
      <c r="AF873">
        <f t="shared" si="204"/>
        <v>5</v>
      </c>
      <c r="AG873">
        <f t="shared" si="205"/>
        <v>9.6361325924476464</v>
      </c>
      <c r="AH873">
        <f t="shared" si="206"/>
        <v>5.7650169969903624</v>
      </c>
      <c r="AI873">
        <f t="shared" si="207"/>
        <v>2.5954962218255737</v>
      </c>
      <c r="AJ873">
        <f t="shared" si="208"/>
        <v>4.2782504422993668</v>
      </c>
      <c r="AK873">
        <f t="shared" si="209"/>
        <v>2.6117233080073419</v>
      </c>
      <c r="AL873">
        <f t="shared" si="210"/>
        <v>1.2304489213782739</v>
      </c>
      <c r="AW873">
        <v>645</v>
      </c>
      <c r="AX873">
        <v>2</v>
      </c>
      <c r="AY873" t="s">
        <v>3418</v>
      </c>
      <c r="AZ873" t="s">
        <v>3420</v>
      </c>
      <c r="BA873">
        <v>18</v>
      </c>
      <c r="BB873">
        <v>296</v>
      </c>
      <c r="BC873">
        <v>7040.14404296875</v>
      </c>
      <c r="BD873">
        <v>97</v>
      </c>
      <c r="BE873">
        <v>150.79997253418</v>
      </c>
      <c r="BF873">
        <v>1616</v>
      </c>
      <c r="BG873">
        <v>0.21153622865676899</v>
      </c>
      <c r="BH873">
        <v>766.67419433593795</v>
      </c>
      <c r="BI873">
        <v>56.333335876464801</v>
      </c>
      <c r="BJ873">
        <v>19</v>
      </c>
      <c r="BK873">
        <v>345</v>
      </c>
      <c r="BL873">
        <v>101.373252868652</v>
      </c>
      <c r="BM873">
        <v>110</v>
      </c>
      <c r="BN873">
        <v>278.91152954101602</v>
      </c>
      <c r="BO873">
        <v>4217</v>
      </c>
      <c r="BP873">
        <v>3.9534727693535398E-4</v>
      </c>
      <c r="BQ873">
        <v>1440.01916503906</v>
      </c>
      <c r="BR873">
        <v>61.333335876464801</v>
      </c>
      <c r="BS873">
        <f t="shared" si="211"/>
        <v>3.8475815449981505</v>
      </c>
      <c r="BT873">
        <f t="shared" si="212"/>
        <v>2.0059233823753932</v>
      </c>
      <c r="BU873">
        <f t="shared" si="213"/>
        <v>2.6117233080073419</v>
      </c>
      <c r="BV873">
        <f t="shared" si="214"/>
        <v>1.2304489213782739</v>
      </c>
      <c r="BX873" t="s">
        <v>4612</v>
      </c>
      <c r="BY873" t="s">
        <v>5794</v>
      </c>
    </row>
    <row r="874" spans="2:77" x14ac:dyDescent="0.15">
      <c r="B874">
        <v>873</v>
      </c>
      <c r="C874">
        <v>2012</v>
      </c>
      <c r="D874">
        <v>73</v>
      </c>
      <c r="E874" t="s">
        <v>4617</v>
      </c>
      <c r="F874" s="1">
        <v>41193</v>
      </c>
      <c r="G874">
        <v>4265566000</v>
      </c>
      <c r="H874">
        <v>3.0000000000000001E-3</v>
      </c>
      <c r="I874">
        <v>571922</v>
      </c>
      <c r="J874">
        <v>386</v>
      </c>
      <c r="K874">
        <v>23599</v>
      </c>
      <c r="L874" t="s">
        <v>33</v>
      </c>
      <c r="M874" t="s">
        <v>33</v>
      </c>
      <c r="N874" t="s">
        <v>3616</v>
      </c>
      <c r="O874" t="s">
        <v>4261</v>
      </c>
      <c r="P874">
        <v>1</v>
      </c>
      <c r="Q874" t="s">
        <v>4617</v>
      </c>
      <c r="R874" t="s">
        <v>4618</v>
      </c>
      <c r="S874" t="s">
        <v>4619</v>
      </c>
      <c r="T874">
        <v>2012</v>
      </c>
      <c r="U874" t="s">
        <v>4620</v>
      </c>
      <c r="V874" t="s">
        <v>5752</v>
      </c>
      <c r="W874" t="s">
        <v>31</v>
      </c>
      <c r="X874">
        <v>8.1</v>
      </c>
      <c r="Y874">
        <v>770</v>
      </c>
      <c r="Z874">
        <v>11</v>
      </c>
      <c r="AA874">
        <f t="shared" si="215"/>
        <v>2</v>
      </c>
      <c r="AB874" t="s">
        <v>5473</v>
      </c>
      <c r="AC874">
        <f t="shared" si="201"/>
        <v>10</v>
      </c>
      <c r="AD874">
        <f t="shared" si="202"/>
        <v>5</v>
      </c>
      <c r="AE874">
        <f t="shared" si="203"/>
        <v>0</v>
      </c>
      <c r="AF874">
        <f t="shared" si="204"/>
        <v>10</v>
      </c>
      <c r="AG874">
        <f t="shared" si="205"/>
        <v>9.6299766660704034</v>
      </c>
      <c r="AH874">
        <f t="shared" si="206"/>
        <v>5.7573368027799896</v>
      </c>
      <c r="AI874">
        <f t="shared" si="207"/>
        <v>2.5865873046717547</v>
      </c>
      <c r="AJ874">
        <f t="shared" si="208"/>
        <v>4.3728936002716603</v>
      </c>
      <c r="AK874">
        <f t="shared" si="209"/>
        <v>2.8864907251724814</v>
      </c>
      <c r="AL874">
        <f t="shared" si="210"/>
        <v>1.0413926851582249</v>
      </c>
      <c r="AW874">
        <v>799</v>
      </c>
      <c r="AX874">
        <v>1</v>
      </c>
      <c r="AY874" t="s">
        <v>4226</v>
      </c>
      <c r="AZ874" t="s">
        <v>4228</v>
      </c>
      <c r="BA874">
        <v>13</v>
      </c>
      <c r="BB874">
        <v>225</v>
      </c>
      <c r="BC874">
        <v>1454.85656738281</v>
      </c>
      <c r="BD874">
        <v>117</v>
      </c>
      <c r="BE874">
        <v>168.84988403320301</v>
      </c>
      <c r="BF874">
        <v>1296</v>
      </c>
      <c r="BG874">
        <v>1.8917171284556399E-2</v>
      </c>
      <c r="BH874">
        <v>186.94482421875</v>
      </c>
      <c r="BI874">
        <v>30</v>
      </c>
      <c r="BJ874">
        <v>13</v>
      </c>
      <c r="BK874">
        <v>226</v>
      </c>
      <c r="BL874">
        <v>1443.43566894531</v>
      </c>
      <c r="BM874">
        <v>118</v>
      </c>
      <c r="BN874">
        <v>269.29693603515602</v>
      </c>
      <c r="BO874">
        <v>4451</v>
      </c>
      <c r="BP874">
        <v>1.78967770189047E-2</v>
      </c>
      <c r="BQ874">
        <v>219.94342041015599</v>
      </c>
      <c r="BR874">
        <v>30</v>
      </c>
      <c r="BS874">
        <f t="shared" si="211"/>
        <v>3.162820178844457</v>
      </c>
      <c r="BT874">
        <f t="shared" si="212"/>
        <v>3.159397433007427</v>
      </c>
      <c r="BU874">
        <f t="shared" si="213"/>
        <v>2.8864907251724814</v>
      </c>
      <c r="BV874">
        <f t="shared" si="214"/>
        <v>1.0413926851582249</v>
      </c>
      <c r="BX874" t="s">
        <v>4618</v>
      </c>
      <c r="BY874" t="s">
        <v>5752</v>
      </c>
    </row>
    <row r="875" spans="2:77" x14ac:dyDescent="0.15">
      <c r="B875">
        <v>874</v>
      </c>
      <c r="C875">
        <v>2012</v>
      </c>
      <c r="D875">
        <v>74</v>
      </c>
      <c r="E875" t="s">
        <v>4621</v>
      </c>
      <c r="F875" s="1">
        <v>41165</v>
      </c>
      <c r="G875">
        <v>4757460500</v>
      </c>
      <c r="H875">
        <v>3.0000000000000001E-3</v>
      </c>
      <c r="I875">
        <v>558433</v>
      </c>
      <c r="J875">
        <v>368</v>
      </c>
      <c r="K875">
        <v>24599</v>
      </c>
      <c r="L875" t="s">
        <v>33</v>
      </c>
      <c r="M875" t="s">
        <v>2560</v>
      </c>
      <c r="N875" t="s">
        <v>84</v>
      </c>
      <c r="O875" t="s">
        <v>4261</v>
      </c>
      <c r="P875">
        <v>1</v>
      </c>
      <c r="Q875" t="s">
        <v>4621</v>
      </c>
      <c r="R875" t="s">
        <v>4622</v>
      </c>
      <c r="S875" t="s">
        <v>4623</v>
      </c>
      <c r="T875">
        <v>2012</v>
      </c>
      <c r="U875" t="s">
        <v>4624</v>
      </c>
      <c r="V875" t="s">
        <v>5636</v>
      </c>
      <c r="W875" t="s">
        <v>4625</v>
      </c>
      <c r="X875">
        <v>6.3</v>
      </c>
      <c r="Y875">
        <v>520</v>
      </c>
      <c r="Z875">
        <v>19</v>
      </c>
      <c r="AA875">
        <f t="shared" si="215"/>
        <v>2</v>
      </c>
      <c r="AB875" t="s">
        <v>5429</v>
      </c>
      <c r="AC875">
        <f t="shared" si="201"/>
        <v>4</v>
      </c>
      <c r="AD875">
        <f t="shared" si="202"/>
        <v>4</v>
      </c>
      <c r="AE875">
        <f t="shared" si="203"/>
        <v>0</v>
      </c>
      <c r="AF875">
        <f t="shared" si="204"/>
        <v>9</v>
      </c>
      <c r="AG875">
        <f t="shared" si="205"/>
        <v>9.6773751911359884</v>
      </c>
      <c r="AH875">
        <f t="shared" si="206"/>
        <v>5.746971074540669</v>
      </c>
      <c r="AI875">
        <f t="shared" si="207"/>
        <v>2.5658478186735176</v>
      </c>
      <c r="AJ875">
        <f t="shared" si="208"/>
        <v>4.3909174524973107</v>
      </c>
      <c r="AK875">
        <f t="shared" si="209"/>
        <v>2.716003343634799</v>
      </c>
      <c r="AL875">
        <f t="shared" si="210"/>
        <v>1.2787536009528289</v>
      </c>
      <c r="AW875">
        <v>503</v>
      </c>
      <c r="AX875">
        <v>2</v>
      </c>
      <c r="AY875" t="s">
        <v>2686</v>
      </c>
      <c r="AZ875" t="s">
        <v>2688</v>
      </c>
      <c r="BA875">
        <v>9</v>
      </c>
      <c r="BB875">
        <v>106</v>
      </c>
      <c r="BC875">
        <v>310.6796875</v>
      </c>
      <c r="BD875">
        <v>32</v>
      </c>
      <c r="BE875">
        <v>120.016654968262</v>
      </c>
      <c r="BF875">
        <v>1900</v>
      </c>
      <c r="BG875">
        <v>7.9572806134820002E-3</v>
      </c>
      <c r="BH875">
        <v>0</v>
      </c>
      <c r="BI875">
        <v>0</v>
      </c>
      <c r="BJ875">
        <v>9</v>
      </c>
      <c r="BK875">
        <v>108</v>
      </c>
      <c r="BL875">
        <v>22.932487487793001</v>
      </c>
      <c r="BM875">
        <v>34</v>
      </c>
      <c r="BN875">
        <v>220.75321960449199</v>
      </c>
      <c r="BO875">
        <v>5071</v>
      </c>
      <c r="BP875" s="6">
        <v>4.7540794184897102E-5</v>
      </c>
      <c r="BQ875">
        <v>0</v>
      </c>
      <c r="BR875">
        <v>0</v>
      </c>
      <c r="BS875">
        <f t="shared" si="211"/>
        <v>2.4923128596436466</v>
      </c>
      <c r="BT875">
        <f t="shared" si="212"/>
        <v>1.3604511652240501</v>
      </c>
      <c r="BU875">
        <f t="shared" si="213"/>
        <v>2.716003343634799</v>
      </c>
      <c r="BV875">
        <f t="shared" si="214"/>
        <v>1.2787536009528289</v>
      </c>
      <c r="BX875" t="s">
        <v>4622</v>
      </c>
      <c r="BY875" t="s">
        <v>5636</v>
      </c>
    </row>
    <row r="876" spans="2:77" x14ac:dyDescent="0.15">
      <c r="B876">
        <v>875</v>
      </c>
      <c r="C876">
        <v>2012</v>
      </c>
      <c r="D876">
        <v>75</v>
      </c>
      <c r="E876" t="s">
        <v>4626</v>
      </c>
      <c r="F876" s="1">
        <v>41109</v>
      </c>
      <c r="G876">
        <v>3363777000</v>
      </c>
      <c r="H876">
        <v>2E-3</v>
      </c>
      <c r="I876">
        <v>524914</v>
      </c>
      <c r="J876">
        <v>350</v>
      </c>
      <c r="K876">
        <v>10687</v>
      </c>
      <c r="L876" t="s">
        <v>348</v>
      </c>
      <c r="M876" t="s">
        <v>348</v>
      </c>
      <c r="N876" t="s">
        <v>1144</v>
      </c>
      <c r="O876" t="s">
        <v>4261</v>
      </c>
      <c r="P876" t="e">
        <v>#VALUE!</v>
      </c>
      <c r="Q876" t="s">
        <v>4627</v>
      </c>
      <c r="R876" t="s">
        <v>4628</v>
      </c>
      <c r="S876" t="s">
        <v>4629</v>
      </c>
      <c r="T876">
        <v>2012</v>
      </c>
      <c r="U876" t="s">
        <v>4630</v>
      </c>
      <c r="V876" t="s">
        <v>5795</v>
      </c>
      <c r="W876" t="s">
        <v>4632</v>
      </c>
      <c r="X876">
        <v>8.4</v>
      </c>
      <c r="Y876">
        <v>141</v>
      </c>
      <c r="Z876">
        <v>21</v>
      </c>
      <c r="AA876">
        <f t="shared" si="215"/>
        <v>5</v>
      </c>
      <c r="AB876" t="s">
        <v>5450</v>
      </c>
      <c r="AC876">
        <f t="shared" si="201"/>
        <v>1</v>
      </c>
      <c r="AD876">
        <f t="shared" si="202"/>
        <v>1</v>
      </c>
      <c r="AE876">
        <f t="shared" si="203"/>
        <v>1</v>
      </c>
      <c r="AF876">
        <f t="shared" si="204"/>
        <v>7</v>
      </c>
      <c r="AG876">
        <f t="shared" si="205"/>
        <v>9.5268271967335938</v>
      </c>
      <c r="AH876">
        <f t="shared" si="206"/>
        <v>5.7200881560062129</v>
      </c>
      <c r="AI876">
        <f t="shared" si="207"/>
        <v>2.5440680443502752</v>
      </c>
      <c r="AJ876">
        <f t="shared" si="208"/>
        <v>4.0288558093904436</v>
      </c>
      <c r="AK876">
        <f t="shared" si="209"/>
        <v>2.1492191126553797</v>
      </c>
      <c r="AL876">
        <f t="shared" si="210"/>
        <v>1.3222192947339191</v>
      </c>
      <c r="AW876">
        <v>701</v>
      </c>
      <c r="AX876">
        <v>2</v>
      </c>
      <c r="AY876" t="s">
        <v>3742</v>
      </c>
      <c r="AZ876" t="s">
        <v>3744</v>
      </c>
      <c r="BA876">
        <v>10</v>
      </c>
      <c r="BB876">
        <v>113</v>
      </c>
      <c r="BC876">
        <v>325.70156860351602</v>
      </c>
      <c r="BD876">
        <v>37</v>
      </c>
      <c r="BE876">
        <v>123.633354187012</v>
      </c>
      <c r="BF876">
        <v>1862</v>
      </c>
      <c r="BG876">
        <v>8.3325719460844994E-3</v>
      </c>
      <c r="BH876">
        <v>224.86308288574199</v>
      </c>
      <c r="BI876">
        <v>8</v>
      </c>
      <c r="BJ876">
        <v>10</v>
      </c>
      <c r="BK876">
        <v>115</v>
      </c>
      <c r="BL876">
        <v>24.618862152099599</v>
      </c>
      <c r="BM876">
        <v>39</v>
      </c>
      <c r="BN876">
        <v>225.50314331054699</v>
      </c>
      <c r="BO876">
        <v>5006</v>
      </c>
      <c r="BP876" s="6">
        <v>4.95738931931555E-5</v>
      </c>
      <c r="BQ876">
        <v>255.08882141113301</v>
      </c>
      <c r="BR876">
        <v>8</v>
      </c>
      <c r="BS876">
        <f t="shared" si="211"/>
        <v>2.512819850165152</v>
      </c>
      <c r="BT876">
        <f t="shared" si="212"/>
        <v>1.3912679766016371</v>
      </c>
      <c r="BU876">
        <f t="shared" si="213"/>
        <v>2.1492191126553797</v>
      </c>
      <c r="BV876">
        <f t="shared" si="214"/>
        <v>1.3222192947339191</v>
      </c>
      <c r="BX876" t="s">
        <v>4628</v>
      </c>
      <c r="BY876" t="s">
        <v>5795</v>
      </c>
    </row>
    <row r="877" spans="2:77" x14ac:dyDescent="0.15">
      <c r="B877">
        <v>876</v>
      </c>
      <c r="C877">
        <v>2012</v>
      </c>
      <c r="D877">
        <v>76</v>
      </c>
      <c r="E877" t="s">
        <v>4633</v>
      </c>
      <c r="F877" s="1">
        <v>41081</v>
      </c>
      <c r="G877">
        <v>3511102500</v>
      </c>
      <c r="H877">
        <v>2E-3</v>
      </c>
      <c r="I877">
        <v>497880</v>
      </c>
      <c r="J877">
        <v>428</v>
      </c>
      <c r="K877">
        <v>22060</v>
      </c>
      <c r="L877" t="s">
        <v>25</v>
      </c>
      <c r="M877" t="s">
        <v>25</v>
      </c>
      <c r="N877" t="s">
        <v>713</v>
      </c>
      <c r="O877" t="s">
        <v>4261</v>
      </c>
      <c r="P877">
        <v>1</v>
      </c>
      <c r="Q877" t="s">
        <v>4633</v>
      </c>
      <c r="R877" t="s">
        <v>4634</v>
      </c>
      <c r="S877" t="s">
        <v>4635</v>
      </c>
      <c r="T877">
        <v>2012</v>
      </c>
      <c r="U877" t="s">
        <v>4636</v>
      </c>
      <c r="V877" t="s">
        <v>5615</v>
      </c>
      <c r="W877" t="s">
        <v>4637</v>
      </c>
      <c r="X877">
        <v>5.8</v>
      </c>
      <c r="Y877">
        <v>327</v>
      </c>
      <c r="Z877">
        <v>83</v>
      </c>
      <c r="AA877">
        <f t="shared" si="215"/>
        <v>1</v>
      </c>
      <c r="AB877" t="s">
        <v>5443</v>
      </c>
      <c r="AC877">
        <f t="shared" si="201"/>
        <v>3</v>
      </c>
      <c r="AD877">
        <f t="shared" si="202"/>
        <v>3</v>
      </c>
      <c r="AE877">
        <f t="shared" si="203"/>
        <v>0</v>
      </c>
      <c r="AF877">
        <f t="shared" si="204"/>
        <v>6</v>
      </c>
      <c r="AG877">
        <f t="shared" si="205"/>
        <v>9.5454435080568114</v>
      </c>
      <c r="AH877">
        <f t="shared" si="206"/>
        <v>5.6971246808765974</v>
      </c>
      <c r="AI877">
        <f t="shared" si="207"/>
        <v>2.6314437690131718</v>
      </c>
      <c r="AJ877">
        <f t="shared" si="208"/>
        <v>4.3436055081041713</v>
      </c>
      <c r="AK877">
        <f t="shared" si="209"/>
        <v>2.514547752660286</v>
      </c>
      <c r="AL877">
        <f t="shared" si="210"/>
        <v>1.919078092376074</v>
      </c>
      <c r="AW877">
        <v>302</v>
      </c>
      <c r="AX877">
        <v>2</v>
      </c>
      <c r="AY877" t="s">
        <v>1627</v>
      </c>
      <c r="AZ877" t="s">
        <v>1629</v>
      </c>
      <c r="BA877">
        <v>9</v>
      </c>
      <c r="BB877">
        <v>106</v>
      </c>
      <c r="BC877">
        <v>310.67962646484398</v>
      </c>
      <c r="BD877">
        <v>32</v>
      </c>
      <c r="BE877">
        <v>120.016654968262</v>
      </c>
      <c r="BF877">
        <v>1900</v>
      </c>
      <c r="BG877">
        <v>7.9572806134820002E-3</v>
      </c>
      <c r="BH877">
        <v>0</v>
      </c>
      <c r="BI877">
        <v>0</v>
      </c>
      <c r="BJ877">
        <v>9</v>
      </c>
      <c r="BK877">
        <v>108</v>
      </c>
      <c r="BL877">
        <v>22.9324760437012</v>
      </c>
      <c r="BM877">
        <v>34</v>
      </c>
      <c r="BN877">
        <v>220.75321960449199</v>
      </c>
      <c r="BO877">
        <v>5071</v>
      </c>
      <c r="BP877" s="6">
        <v>4.7540794184897102E-5</v>
      </c>
      <c r="BQ877">
        <v>0</v>
      </c>
      <c r="BR877">
        <v>0</v>
      </c>
      <c r="BS877">
        <f t="shared" si="211"/>
        <v>2.4923127743235081</v>
      </c>
      <c r="BT877">
        <f t="shared" si="212"/>
        <v>1.3604509484962677</v>
      </c>
      <c r="BU877">
        <f t="shared" si="213"/>
        <v>2.514547752660286</v>
      </c>
      <c r="BV877">
        <f t="shared" si="214"/>
        <v>1.919078092376074</v>
      </c>
      <c r="BX877" t="s">
        <v>4634</v>
      </c>
      <c r="BY877" t="s">
        <v>5615</v>
      </c>
    </row>
    <row r="878" spans="2:77" x14ac:dyDescent="0.15">
      <c r="B878">
        <v>877</v>
      </c>
      <c r="C878">
        <v>2012</v>
      </c>
      <c r="D878">
        <v>77</v>
      </c>
      <c r="E878" t="s">
        <v>4638</v>
      </c>
      <c r="F878" s="1">
        <v>40926</v>
      </c>
      <c r="G878">
        <v>3443753000</v>
      </c>
      <c r="H878">
        <v>2E-3</v>
      </c>
      <c r="I878">
        <v>467697</v>
      </c>
      <c r="J878">
        <v>412</v>
      </c>
      <c r="K878">
        <v>21875</v>
      </c>
      <c r="L878" t="s">
        <v>25</v>
      </c>
      <c r="M878" t="s">
        <v>25</v>
      </c>
      <c r="N878" t="s">
        <v>3912</v>
      </c>
      <c r="O878" t="s">
        <v>4261</v>
      </c>
      <c r="P878" t="e">
        <v>#VALUE!</v>
      </c>
      <c r="Q878" t="s">
        <v>4639</v>
      </c>
      <c r="R878" t="s">
        <v>4640</v>
      </c>
      <c r="S878" t="s">
        <v>4641</v>
      </c>
      <c r="T878">
        <v>2011</v>
      </c>
      <c r="U878" t="s">
        <v>4642</v>
      </c>
      <c r="V878" t="s">
        <v>5597</v>
      </c>
      <c r="W878" t="s">
        <v>31</v>
      </c>
      <c r="X878">
        <v>8.6999999999999993</v>
      </c>
      <c r="Y878">
        <v>934</v>
      </c>
      <c r="Z878">
        <v>2</v>
      </c>
      <c r="AA878">
        <f t="shared" si="215"/>
        <v>1</v>
      </c>
      <c r="AB878" t="s">
        <v>5476</v>
      </c>
      <c r="AC878">
        <f t="shared" si="201"/>
        <v>10</v>
      </c>
      <c r="AD878">
        <f t="shared" si="202"/>
        <v>5</v>
      </c>
      <c r="AE878">
        <f t="shared" si="203"/>
        <v>0</v>
      </c>
      <c r="AF878">
        <f t="shared" si="204"/>
        <v>1</v>
      </c>
      <c r="AG878">
        <f t="shared" si="205"/>
        <v>9.5370319945284567</v>
      </c>
      <c r="AH878">
        <f t="shared" si="206"/>
        <v>5.6699645841748616</v>
      </c>
      <c r="AI878">
        <f t="shared" si="207"/>
        <v>2.6148972160331345</v>
      </c>
      <c r="AJ878">
        <f t="shared" si="208"/>
        <v>4.3399480616943507</v>
      </c>
      <c r="AK878">
        <f t="shared" si="209"/>
        <v>2.9703468762300931</v>
      </c>
      <c r="AL878">
        <f t="shared" si="210"/>
        <v>0.30102999566398114</v>
      </c>
      <c r="AW878">
        <v>540</v>
      </c>
      <c r="AX878">
        <v>10</v>
      </c>
      <c r="AY878" t="s">
        <v>2869</v>
      </c>
      <c r="AZ878" t="s">
        <v>2871</v>
      </c>
      <c r="BA878">
        <v>2</v>
      </c>
      <c r="BB878">
        <v>4</v>
      </c>
      <c r="BC878">
        <v>2.8947916030883798</v>
      </c>
      <c r="BD878">
        <v>1</v>
      </c>
      <c r="BE878">
        <v>1</v>
      </c>
      <c r="BF878">
        <v>589</v>
      </c>
      <c r="BG878" s="6">
        <v>-1.5593551339065899E-8</v>
      </c>
      <c r="BH878">
        <v>0</v>
      </c>
      <c r="BI878">
        <v>0</v>
      </c>
      <c r="BJ878">
        <v>5</v>
      </c>
      <c r="BK878">
        <v>49</v>
      </c>
      <c r="BL878">
        <v>43.0648193359375</v>
      </c>
      <c r="BM878">
        <v>26</v>
      </c>
      <c r="BN878">
        <v>231.13726806640599</v>
      </c>
      <c r="BO878">
        <v>4711</v>
      </c>
      <c r="BP878">
        <v>4.2513874359428899E-4</v>
      </c>
      <c r="BQ878">
        <v>0</v>
      </c>
      <c r="BR878">
        <v>0</v>
      </c>
      <c r="BS878">
        <f t="shared" si="211"/>
        <v>0.46161730419939706</v>
      </c>
      <c r="BT878">
        <f t="shared" si="212"/>
        <v>1.6341226296185982</v>
      </c>
      <c r="BU878">
        <f t="shared" si="213"/>
        <v>2.9703468762300931</v>
      </c>
      <c r="BV878">
        <f t="shared" si="214"/>
        <v>0.30102999566398114</v>
      </c>
      <c r="BX878" t="s">
        <v>4640</v>
      </c>
      <c r="BY878" t="s">
        <v>5597</v>
      </c>
    </row>
    <row r="879" spans="2:77" x14ac:dyDescent="0.15">
      <c r="B879">
        <v>878</v>
      </c>
      <c r="C879">
        <v>2012</v>
      </c>
      <c r="D879">
        <v>78</v>
      </c>
      <c r="E879" t="s">
        <v>4643</v>
      </c>
      <c r="F879" s="1">
        <v>41074</v>
      </c>
      <c r="G879">
        <v>3373780000</v>
      </c>
      <c r="H879">
        <v>2E-3</v>
      </c>
      <c r="I879">
        <v>462176</v>
      </c>
      <c r="J879">
        <v>374</v>
      </c>
      <c r="K879">
        <v>22172</v>
      </c>
      <c r="L879" t="s">
        <v>33</v>
      </c>
      <c r="M879" t="s">
        <v>4039</v>
      </c>
      <c r="N879" t="s">
        <v>713</v>
      </c>
      <c r="O879" t="s">
        <v>4261</v>
      </c>
      <c r="P879" t="e">
        <v>#VALUE!</v>
      </c>
      <c r="Q879" t="s">
        <v>4644</v>
      </c>
      <c r="R879" t="s">
        <v>4645</v>
      </c>
      <c r="S879" t="s">
        <v>4646</v>
      </c>
      <c r="T879">
        <v>2012</v>
      </c>
      <c r="U879" t="s">
        <v>4647</v>
      </c>
      <c r="V879" t="s">
        <v>5752</v>
      </c>
      <c r="W879" t="s">
        <v>4648</v>
      </c>
      <c r="X879">
        <v>7.9</v>
      </c>
      <c r="Y879">
        <v>749</v>
      </c>
      <c r="Z879">
        <v>8</v>
      </c>
      <c r="AA879">
        <f t="shared" si="215"/>
        <v>2</v>
      </c>
      <c r="AB879" t="s">
        <v>5443</v>
      </c>
      <c r="AC879">
        <f t="shared" si="201"/>
        <v>3</v>
      </c>
      <c r="AD879">
        <f t="shared" si="202"/>
        <v>3</v>
      </c>
      <c r="AE879">
        <f t="shared" si="203"/>
        <v>0</v>
      </c>
      <c r="AF879">
        <f t="shared" si="204"/>
        <v>6</v>
      </c>
      <c r="AG879">
        <f t="shared" si="205"/>
        <v>9.528116759373102</v>
      </c>
      <c r="AH879">
        <f t="shared" si="206"/>
        <v>5.6648073895676099</v>
      </c>
      <c r="AI879">
        <f t="shared" si="207"/>
        <v>2.5728716022004798</v>
      </c>
      <c r="AJ879">
        <f t="shared" si="208"/>
        <v>4.345804869920423</v>
      </c>
      <c r="AK879">
        <f t="shared" si="209"/>
        <v>2.8744818176994662</v>
      </c>
      <c r="AL879">
        <f t="shared" si="210"/>
        <v>0.90308998699194343</v>
      </c>
      <c r="AW879">
        <v>468</v>
      </c>
      <c r="AX879">
        <v>1</v>
      </c>
      <c r="AY879" t="s">
        <v>2519</v>
      </c>
      <c r="AZ879" t="s">
        <v>2521</v>
      </c>
      <c r="BA879">
        <v>18</v>
      </c>
      <c r="BB879">
        <v>422</v>
      </c>
      <c r="BC879">
        <v>3580.931640625</v>
      </c>
      <c r="BD879">
        <v>191</v>
      </c>
      <c r="BE879">
        <v>185.48310852050801</v>
      </c>
      <c r="BF879">
        <v>1195</v>
      </c>
      <c r="BG879">
        <v>4.6880256384611102E-2</v>
      </c>
      <c r="BH879">
        <v>306.77749633789102</v>
      </c>
      <c r="BI879">
        <v>49.999996185302699</v>
      </c>
      <c r="BJ879">
        <v>18</v>
      </c>
      <c r="BK879">
        <v>425</v>
      </c>
      <c r="BL879">
        <v>3572.75805664063</v>
      </c>
      <c r="BM879">
        <v>193</v>
      </c>
      <c r="BN879">
        <v>291.50204467773398</v>
      </c>
      <c r="BO879">
        <v>4237</v>
      </c>
      <c r="BP879">
        <v>4.4603094458580003E-2</v>
      </c>
      <c r="BQ879">
        <v>335.94174194335898</v>
      </c>
      <c r="BR879">
        <v>49.999996185302699</v>
      </c>
      <c r="BS879">
        <f t="shared" si="211"/>
        <v>3.5539960304833582</v>
      </c>
      <c r="BT879">
        <f t="shared" si="212"/>
        <v>3.5530036072397753</v>
      </c>
      <c r="BU879">
        <f t="shared" si="213"/>
        <v>2.8744818176994662</v>
      </c>
      <c r="BV879">
        <f t="shared" si="214"/>
        <v>0.90308998699194343</v>
      </c>
      <c r="BX879" t="s">
        <v>4645</v>
      </c>
      <c r="BY879" t="s">
        <v>5752</v>
      </c>
    </row>
    <row r="880" spans="2:77" x14ac:dyDescent="0.15">
      <c r="B880">
        <v>879</v>
      </c>
      <c r="C880">
        <v>2012</v>
      </c>
      <c r="D880">
        <v>79</v>
      </c>
      <c r="E880" t="s">
        <v>4649</v>
      </c>
      <c r="F880" s="1">
        <v>41158</v>
      </c>
      <c r="G880">
        <v>3208867228</v>
      </c>
      <c r="H880">
        <v>2E-3</v>
      </c>
      <c r="I880">
        <v>444434</v>
      </c>
      <c r="J880">
        <v>393</v>
      </c>
      <c r="K880">
        <v>20126</v>
      </c>
      <c r="L880" t="s">
        <v>33</v>
      </c>
      <c r="M880" t="s">
        <v>33</v>
      </c>
      <c r="N880" t="s">
        <v>713</v>
      </c>
      <c r="O880" t="s">
        <v>4261</v>
      </c>
      <c r="P880">
        <v>1</v>
      </c>
      <c r="Q880" t="s">
        <v>4649</v>
      </c>
      <c r="R880" t="s">
        <v>4650</v>
      </c>
      <c r="S880" t="s">
        <v>4651</v>
      </c>
      <c r="T880">
        <v>2012</v>
      </c>
      <c r="U880" t="s">
        <v>4652</v>
      </c>
      <c r="V880" t="s">
        <v>5651</v>
      </c>
      <c r="W880" t="s">
        <v>4653</v>
      </c>
      <c r="X880">
        <v>7.5</v>
      </c>
      <c r="Y880">
        <v>322</v>
      </c>
      <c r="Z880">
        <v>23</v>
      </c>
      <c r="AA880">
        <f t="shared" si="215"/>
        <v>2</v>
      </c>
      <c r="AB880" t="s">
        <v>5443</v>
      </c>
      <c r="AC880">
        <f t="shared" si="201"/>
        <v>3</v>
      </c>
      <c r="AD880">
        <f t="shared" si="202"/>
        <v>3</v>
      </c>
      <c r="AE880">
        <f t="shared" si="203"/>
        <v>0</v>
      </c>
      <c r="AF880">
        <f t="shared" si="204"/>
        <v>9</v>
      </c>
      <c r="AG880">
        <f t="shared" si="205"/>
        <v>9.5063517478403252</v>
      </c>
      <c r="AH880">
        <f t="shared" si="206"/>
        <v>5.6478072758483906</v>
      </c>
      <c r="AI880">
        <f t="shared" si="207"/>
        <v>2.5943925503754266</v>
      </c>
      <c r="AJ880">
        <f t="shared" si="208"/>
        <v>4.3037574683538109</v>
      </c>
      <c r="AK880">
        <f t="shared" si="209"/>
        <v>2.5078558716958308</v>
      </c>
      <c r="AL880">
        <f t="shared" si="210"/>
        <v>1.3617278360175928</v>
      </c>
      <c r="AW880">
        <v>2</v>
      </c>
      <c r="AX880">
        <v>2</v>
      </c>
      <c r="AY880" t="s">
        <v>35</v>
      </c>
      <c r="AZ880" t="s">
        <v>37</v>
      </c>
      <c r="BA880">
        <v>17</v>
      </c>
      <c r="BB880">
        <v>227</v>
      </c>
      <c r="BC880">
        <v>2681.708984375</v>
      </c>
      <c r="BD880">
        <v>95</v>
      </c>
      <c r="BE880">
        <v>148.25001525878901</v>
      </c>
      <c r="BF880">
        <v>1638</v>
      </c>
      <c r="BG880">
        <v>7.8546881675720201E-2</v>
      </c>
      <c r="BH880">
        <v>1219.72290039063</v>
      </c>
      <c r="BI880">
        <v>71</v>
      </c>
      <c r="BJ880">
        <v>18</v>
      </c>
      <c r="BK880">
        <v>261</v>
      </c>
      <c r="BL880">
        <v>58.483043670654297</v>
      </c>
      <c r="BM880">
        <v>101</v>
      </c>
      <c r="BN880">
        <v>256.78143310546898</v>
      </c>
      <c r="BO880">
        <v>4649</v>
      </c>
      <c r="BP880">
        <v>1.09386724943761E-4</v>
      </c>
      <c r="BQ880">
        <v>1434.16333007813</v>
      </c>
      <c r="BR880">
        <v>78.5</v>
      </c>
      <c r="BS880">
        <f t="shared" si="211"/>
        <v>3.4284116469915356</v>
      </c>
      <c r="BT880">
        <f t="shared" si="212"/>
        <v>1.7670299668050085</v>
      </c>
      <c r="BU880">
        <f t="shared" si="213"/>
        <v>2.5078558716958308</v>
      </c>
      <c r="BV880">
        <f t="shared" si="214"/>
        <v>1.3617278360175928</v>
      </c>
      <c r="BX880" t="s">
        <v>4650</v>
      </c>
      <c r="BY880" t="s">
        <v>5651</v>
      </c>
    </row>
    <row r="881" spans="2:77" x14ac:dyDescent="0.15">
      <c r="B881">
        <v>880</v>
      </c>
      <c r="C881">
        <v>2012</v>
      </c>
      <c r="D881">
        <v>80</v>
      </c>
      <c r="E881" t="s">
        <v>4654</v>
      </c>
      <c r="F881" s="1">
        <v>40919</v>
      </c>
      <c r="G881">
        <v>3504237000</v>
      </c>
      <c r="H881">
        <v>2E-3</v>
      </c>
      <c r="I881">
        <v>443855</v>
      </c>
      <c r="J881">
        <v>321</v>
      </c>
      <c r="K881">
        <v>12005</v>
      </c>
      <c r="L881" t="s">
        <v>33</v>
      </c>
      <c r="M881" t="s">
        <v>4655</v>
      </c>
      <c r="N881" t="s">
        <v>84</v>
      </c>
      <c r="O881" t="s">
        <v>4261</v>
      </c>
      <c r="P881">
        <v>1</v>
      </c>
      <c r="Q881" t="s">
        <v>4654</v>
      </c>
      <c r="R881" t="s">
        <v>4656</v>
      </c>
      <c r="S881" t="s">
        <v>4657</v>
      </c>
      <c r="T881">
        <v>2011</v>
      </c>
      <c r="U881" t="s">
        <v>4658</v>
      </c>
      <c r="V881" t="s">
        <v>5650</v>
      </c>
      <c r="W881" t="s">
        <v>4659</v>
      </c>
      <c r="X881">
        <v>8.3000000000000007</v>
      </c>
      <c r="Y881">
        <v>485</v>
      </c>
      <c r="Z881">
        <v>3</v>
      </c>
      <c r="AA881">
        <f t="shared" si="215"/>
        <v>2</v>
      </c>
      <c r="AB881" t="s">
        <v>5429</v>
      </c>
      <c r="AC881">
        <f t="shared" si="201"/>
        <v>4</v>
      </c>
      <c r="AD881">
        <f t="shared" si="202"/>
        <v>4</v>
      </c>
      <c r="AE881">
        <f t="shared" si="203"/>
        <v>0</v>
      </c>
      <c r="AF881">
        <f t="shared" si="204"/>
        <v>1</v>
      </c>
      <c r="AG881">
        <f t="shared" si="205"/>
        <v>9.5445934708726146</v>
      </c>
      <c r="AH881">
        <f t="shared" si="206"/>
        <v>5.6472411165452057</v>
      </c>
      <c r="AI881">
        <f t="shared" si="207"/>
        <v>2.5065050324048719</v>
      </c>
      <c r="AJ881">
        <f t="shared" si="208"/>
        <v>4.0793621643930456</v>
      </c>
      <c r="AK881">
        <f t="shared" si="209"/>
        <v>2.6857417386022635</v>
      </c>
      <c r="AL881">
        <f t="shared" si="210"/>
        <v>0.47712125471966244</v>
      </c>
      <c r="AW881">
        <v>784</v>
      </c>
      <c r="AX881">
        <v>2</v>
      </c>
      <c r="AY881" t="s">
        <v>4153</v>
      </c>
      <c r="AZ881" t="s">
        <v>4155</v>
      </c>
      <c r="BA881">
        <v>4</v>
      </c>
      <c r="BB881">
        <v>39</v>
      </c>
      <c r="BC881">
        <v>203.16880798339801</v>
      </c>
      <c r="BD881">
        <v>29</v>
      </c>
      <c r="BE881">
        <v>113.39996337890599</v>
      </c>
      <c r="BF881">
        <v>1957</v>
      </c>
      <c r="BG881">
        <v>5.6074340827763098E-3</v>
      </c>
      <c r="BH881">
        <v>42.005176544189503</v>
      </c>
      <c r="BI881">
        <v>1.5</v>
      </c>
      <c r="BJ881">
        <v>4</v>
      </c>
      <c r="BK881">
        <v>39</v>
      </c>
      <c r="BL881">
        <v>9.3523693084716797</v>
      </c>
      <c r="BM881">
        <v>29</v>
      </c>
      <c r="BN881">
        <v>214.40310668945301</v>
      </c>
      <c r="BO881">
        <v>5109</v>
      </c>
      <c r="BP881" s="6">
        <v>1.9501683709677299E-5</v>
      </c>
      <c r="BQ881">
        <v>43.428184509277301</v>
      </c>
      <c r="BR881">
        <v>1.5</v>
      </c>
      <c r="BS881">
        <f t="shared" si="211"/>
        <v>2.3078570325463361</v>
      </c>
      <c r="BT881">
        <f t="shared" si="212"/>
        <v>0.97092164801099046</v>
      </c>
      <c r="BU881">
        <f t="shared" si="213"/>
        <v>2.6857417386022635</v>
      </c>
      <c r="BV881">
        <f t="shared" si="214"/>
        <v>0.47712125471966244</v>
      </c>
      <c r="BX881" t="s">
        <v>4656</v>
      </c>
      <c r="BY881" t="s">
        <v>5650</v>
      </c>
    </row>
    <row r="882" spans="2:77" x14ac:dyDescent="0.15">
      <c r="B882">
        <v>881</v>
      </c>
      <c r="C882">
        <v>2012</v>
      </c>
      <c r="D882">
        <v>81</v>
      </c>
      <c r="E882" t="s">
        <v>4660</v>
      </c>
      <c r="F882" s="1">
        <v>41102</v>
      </c>
      <c r="G882">
        <v>2949348748</v>
      </c>
      <c r="H882">
        <v>2E-3</v>
      </c>
      <c r="I882">
        <v>426706</v>
      </c>
      <c r="J882">
        <v>347</v>
      </c>
      <c r="K882">
        <v>16810</v>
      </c>
      <c r="L882" t="s">
        <v>25</v>
      </c>
      <c r="M882" t="s">
        <v>25</v>
      </c>
      <c r="N882" t="s">
        <v>713</v>
      </c>
      <c r="O882" t="s">
        <v>4261</v>
      </c>
      <c r="P882" t="e">
        <v>#VALUE!</v>
      </c>
      <c r="Q882" t="s">
        <v>4661</v>
      </c>
      <c r="R882" t="s">
        <v>4662</v>
      </c>
      <c r="S882" t="s">
        <v>4657</v>
      </c>
      <c r="T882">
        <v>2009</v>
      </c>
      <c r="U882" t="s">
        <v>4663</v>
      </c>
      <c r="V882" t="s">
        <v>5696</v>
      </c>
      <c r="W882" t="s">
        <v>4664</v>
      </c>
      <c r="X882">
        <v>8</v>
      </c>
      <c r="Y882">
        <v>110</v>
      </c>
      <c r="Z882">
        <v>13</v>
      </c>
      <c r="AA882">
        <f t="shared" si="215"/>
        <v>1</v>
      </c>
      <c r="AB882" t="s">
        <v>5443</v>
      </c>
      <c r="AC882">
        <f t="shared" si="201"/>
        <v>3</v>
      </c>
      <c r="AD882">
        <f t="shared" si="202"/>
        <v>3</v>
      </c>
      <c r="AE882">
        <f t="shared" si="203"/>
        <v>0</v>
      </c>
      <c r="AF882">
        <f t="shared" si="204"/>
        <v>7</v>
      </c>
      <c r="AG882">
        <f t="shared" si="205"/>
        <v>9.4697261290716028</v>
      </c>
      <c r="AH882">
        <f t="shared" si="206"/>
        <v>5.6301287496054355</v>
      </c>
      <c r="AI882">
        <f t="shared" si="207"/>
        <v>2.5403294747908736</v>
      </c>
      <c r="AJ882">
        <f t="shared" si="208"/>
        <v>4.22556771343947</v>
      </c>
      <c r="AK882">
        <f t="shared" si="209"/>
        <v>2.0413926851582249</v>
      </c>
      <c r="AL882">
        <f t="shared" si="210"/>
        <v>1.1139433523068367</v>
      </c>
      <c r="AW882">
        <v>167</v>
      </c>
      <c r="AX882">
        <v>2</v>
      </c>
      <c r="AY882" t="s">
        <v>905</v>
      </c>
      <c r="AZ882" t="s">
        <v>907</v>
      </c>
      <c r="BA882">
        <v>6</v>
      </c>
      <c r="BB882">
        <v>37</v>
      </c>
      <c r="BC882">
        <v>100.69245147705099</v>
      </c>
      <c r="BD882">
        <v>22</v>
      </c>
      <c r="BE882">
        <v>110.526161193848</v>
      </c>
      <c r="BF882">
        <v>2007</v>
      </c>
      <c r="BG882">
        <v>2.6244670152664202E-3</v>
      </c>
      <c r="BH882">
        <v>180.09135437011699</v>
      </c>
      <c r="BI882">
        <v>8</v>
      </c>
      <c r="BJ882">
        <v>6</v>
      </c>
      <c r="BK882">
        <v>38</v>
      </c>
      <c r="BL882">
        <v>10.189063072204601</v>
      </c>
      <c r="BM882">
        <v>23</v>
      </c>
      <c r="BN882">
        <v>211.465087890625</v>
      </c>
      <c r="BO882">
        <v>5183</v>
      </c>
      <c r="BP882" s="6">
        <v>1.5952125977492001E-5</v>
      </c>
      <c r="BQ882">
        <v>268.90432739257801</v>
      </c>
      <c r="BR882">
        <v>8</v>
      </c>
      <c r="BS882">
        <f t="shared" si="211"/>
        <v>2.0029969143992954</v>
      </c>
      <c r="BT882">
        <f t="shared" si="212"/>
        <v>1.0081342506129893</v>
      </c>
      <c r="BU882">
        <f t="shared" si="213"/>
        <v>2.0413926851582249</v>
      </c>
      <c r="BV882">
        <f t="shared" si="214"/>
        <v>1.1139433523068367</v>
      </c>
      <c r="BX882" t="s">
        <v>4662</v>
      </c>
      <c r="BY882" t="s">
        <v>5696</v>
      </c>
    </row>
    <row r="883" spans="2:77" x14ac:dyDescent="0.15">
      <c r="B883">
        <v>882</v>
      </c>
      <c r="C883">
        <v>2012</v>
      </c>
      <c r="D883">
        <v>82</v>
      </c>
      <c r="E883" t="s">
        <v>4665</v>
      </c>
      <c r="F883" s="1">
        <v>41249</v>
      </c>
      <c r="G883">
        <v>2868180500</v>
      </c>
      <c r="H883">
        <v>2E-3</v>
      </c>
      <c r="I883">
        <v>414064</v>
      </c>
      <c r="J883">
        <v>278</v>
      </c>
      <c r="K883">
        <v>11436</v>
      </c>
      <c r="L883" t="s">
        <v>25</v>
      </c>
      <c r="M883" t="s">
        <v>25</v>
      </c>
      <c r="N883" t="s">
        <v>1144</v>
      </c>
      <c r="O883" t="s">
        <v>4261</v>
      </c>
      <c r="P883" t="e">
        <v>#VALUE!</v>
      </c>
      <c r="Q883" t="s">
        <v>4660</v>
      </c>
      <c r="R883" t="s">
        <v>4666</v>
      </c>
      <c r="S883" t="s">
        <v>4667</v>
      </c>
      <c r="T883">
        <v>2012</v>
      </c>
      <c r="U883" t="s">
        <v>4668</v>
      </c>
      <c r="V883" t="s">
        <v>5703</v>
      </c>
      <c r="W883" t="s">
        <v>31</v>
      </c>
      <c r="X883">
        <v>6.9</v>
      </c>
      <c r="Y883">
        <v>259</v>
      </c>
      <c r="Z883">
        <v>38</v>
      </c>
      <c r="AA883">
        <f t="shared" si="215"/>
        <v>1</v>
      </c>
      <c r="AB883" t="s">
        <v>5450</v>
      </c>
      <c r="AC883">
        <f t="shared" si="201"/>
        <v>1</v>
      </c>
      <c r="AD883">
        <f t="shared" si="202"/>
        <v>1</v>
      </c>
      <c r="AE883">
        <f t="shared" si="203"/>
        <v>0</v>
      </c>
      <c r="AF883">
        <f t="shared" si="204"/>
        <v>12</v>
      </c>
      <c r="AG883">
        <f t="shared" si="205"/>
        <v>9.4576064788253689</v>
      </c>
      <c r="AH883">
        <f t="shared" si="206"/>
        <v>5.6170674732432877</v>
      </c>
      <c r="AI883">
        <f t="shared" si="207"/>
        <v>2.4440447959180758</v>
      </c>
      <c r="AJ883">
        <f t="shared" si="208"/>
        <v>4.0582741466859513</v>
      </c>
      <c r="AK883">
        <f t="shared" si="209"/>
        <v>2.4132997640812515</v>
      </c>
      <c r="AL883">
        <f t="shared" si="210"/>
        <v>1.5797835966168099</v>
      </c>
      <c r="AW883">
        <v>431</v>
      </c>
      <c r="AX883">
        <v>2</v>
      </c>
      <c r="AY883" t="s">
        <v>2323</v>
      </c>
      <c r="AZ883" t="s">
        <v>2325</v>
      </c>
      <c r="BA883">
        <v>6</v>
      </c>
      <c r="BB883">
        <v>58</v>
      </c>
      <c r="BC883">
        <v>257.21697998046898</v>
      </c>
      <c r="BD883">
        <v>17</v>
      </c>
      <c r="BE883">
        <v>107.242790222168</v>
      </c>
      <c r="BF883">
        <v>2053</v>
      </c>
      <c r="BG883">
        <v>7.0182755589485203E-3</v>
      </c>
      <c r="BH883">
        <v>0</v>
      </c>
      <c r="BI883">
        <v>0</v>
      </c>
      <c r="BJ883">
        <v>6</v>
      </c>
      <c r="BK883">
        <v>61</v>
      </c>
      <c r="BL883">
        <v>15.3133239746094</v>
      </c>
      <c r="BM883">
        <v>18</v>
      </c>
      <c r="BN883">
        <v>206.694900512695</v>
      </c>
      <c r="BO883">
        <v>5261</v>
      </c>
      <c r="BP883" s="6">
        <v>4.2279156332369901E-5</v>
      </c>
      <c r="BQ883">
        <v>0</v>
      </c>
      <c r="BR883">
        <v>0</v>
      </c>
      <c r="BS883">
        <f t="shared" si="211"/>
        <v>2.4102996348136556</v>
      </c>
      <c r="BT883">
        <f t="shared" si="212"/>
        <v>1.1850694707207508</v>
      </c>
      <c r="BU883">
        <f t="shared" si="213"/>
        <v>2.4132997640812515</v>
      </c>
      <c r="BV883">
        <f t="shared" si="214"/>
        <v>1.5797835966168099</v>
      </c>
      <c r="BX883" t="s">
        <v>4666</v>
      </c>
      <c r="BY883" t="s">
        <v>5703</v>
      </c>
    </row>
    <row r="884" spans="2:77" x14ac:dyDescent="0.15">
      <c r="B884">
        <v>883</v>
      </c>
      <c r="C884">
        <v>2012</v>
      </c>
      <c r="D884">
        <v>83</v>
      </c>
      <c r="E884" t="s">
        <v>4669</v>
      </c>
      <c r="F884" s="1">
        <v>40983</v>
      </c>
      <c r="G884">
        <v>2884776000</v>
      </c>
      <c r="H884">
        <v>2E-3</v>
      </c>
      <c r="I884">
        <v>384398</v>
      </c>
      <c r="J884">
        <v>324</v>
      </c>
      <c r="K884">
        <v>20957</v>
      </c>
      <c r="L884" t="s">
        <v>33</v>
      </c>
      <c r="M884" t="s">
        <v>33</v>
      </c>
      <c r="N884" t="s">
        <v>880</v>
      </c>
      <c r="O884" t="s">
        <v>4261</v>
      </c>
      <c r="P884">
        <v>1</v>
      </c>
      <c r="Q884" t="s">
        <v>4669</v>
      </c>
      <c r="R884" t="s">
        <v>4670</v>
      </c>
      <c r="S884" t="s">
        <v>4671</v>
      </c>
      <c r="T884">
        <v>2012</v>
      </c>
      <c r="U884" t="s">
        <v>4672</v>
      </c>
      <c r="V884" t="s">
        <v>5796</v>
      </c>
      <c r="W884" t="s">
        <v>4674</v>
      </c>
      <c r="X884">
        <v>6.7</v>
      </c>
      <c r="Y884">
        <v>423</v>
      </c>
      <c r="Z884">
        <v>6</v>
      </c>
      <c r="AA884">
        <f t="shared" si="215"/>
        <v>2</v>
      </c>
      <c r="AB884" t="s">
        <v>5446</v>
      </c>
      <c r="AC884">
        <f t="shared" si="201"/>
        <v>6</v>
      </c>
      <c r="AD884">
        <f t="shared" si="202"/>
        <v>4</v>
      </c>
      <c r="AE884">
        <f t="shared" si="203"/>
        <v>0</v>
      </c>
      <c r="AF884">
        <f t="shared" si="204"/>
        <v>3</v>
      </c>
      <c r="AG884">
        <f t="shared" si="205"/>
        <v>9.4601120962644458</v>
      </c>
      <c r="AH884">
        <f t="shared" si="206"/>
        <v>5.5847811193939485</v>
      </c>
      <c r="AI884">
        <f t="shared" si="207"/>
        <v>2.5105450102066116</v>
      </c>
      <c r="AJ884">
        <f t="shared" si="208"/>
        <v>4.321329113393019</v>
      </c>
      <c r="AK884">
        <f t="shared" si="209"/>
        <v>2.6263403673750418</v>
      </c>
      <c r="AL884">
        <f t="shared" si="210"/>
        <v>0.77815125038364352</v>
      </c>
      <c r="AW884">
        <v>736</v>
      </c>
      <c r="AX884">
        <v>1</v>
      </c>
      <c r="AY884" t="s">
        <v>3917</v>
      </c>
      <c r="AZ884" t="s">
        <v>3919</v>
      </c>
      <c r="BA884">
        <v>27</v>
      </c>
      <c r="BB884">
        <v>609</v>
      </c>
      <c r="BC884">
        <v>5017.90234375</v>
      </c>
      <c r="BD884">
        <v>238</v>
      </c>
      <c r="BE884">
        <v>198.199783325195</v>
      </c>
      <c r="BF884">
        <v>1134</v>
      </c>
      <c r="BG884">
        <v>6.5651342272758498E-2</v>
      </c>
      <c r="BH884">
        <v>880.31549072265602</v>
      </c>
      <c r="BI884">
        <v>161.34999084472699</v>
      </c>
      <c r="BJ884">
        <v>28</v>
      </c>
      <c r="BK884">
        <v>639</v>
      </c>
      <c r="BL884">
        <v>5228.9140625</v>
      </c>
      <c r="BM884">
        <v>247</v>
      </c>
      <c r="BN884">
        <v>313.45611572265602</v>
      </c>
      <c r="BO884">
        <v>4010</v>
      </c>
      <c r="BP884">
        <v>6.5248668193817097E-2</v>
      </c>
      <c r="BQ884">
        <v>2213.94262695313</v>
      </c>
      <c r="BR884">
        <v>173.01666259765599</v>
      </c>
      <c r="BS884">
        <f t="shared" si="211"/>
        <v>3.7005222050090434</v>
      </c>
      <c r="BT884">
        <f t="shared" si="212"/>
        <v>3.7184115042337988</v>
      </c>
      <c r="BU884">
        <f t="shared" si="213"/>
        <v>2.6263403673750418</v>
      </c>
      <c r="BV884">
        <f t="shared" si="214"/>
        <v>0.77815125038364352</v>
      </c>
      <c r="BX884" t="s">
        <v>4670</v>
      </c>
      <c r="BY884" t="s">
        <v>5796</v>
      </c>
    </row>
    <row r="885" spans="2:77" x14ac:dyDescent="0.15">
      <c r="B885">
        <v>884</v>
      </c>
      <c r="C885">
        <v>2012</v>
      </c>
      <c r="D885">
        <v>84</v>
      </c>
      <c r="E885" t="s">
        <v>4675</v>
      </c>
      <c r="F885" s="1">
        <v>35846</v>
      </c>
      <c r="G885">
        <v>4473640500</v>
      </c>
      <c r="H885">
        <v>3.0000000000000001E-3</v>
      </c>
      <c r="I885">
        <v>369643</v>
      </c>
      <c r="J885">
        <v>272</v>
      </c>
      <c r="K885">
        <v>10365</v>
      </c>
      <c r="L885" t="s">
        <v>33</v>
      </c>
      <c r="M885" t="s">
        <v>33</v>
      </c>
      <c r="N885" t="s">
        <v>880</v>
      </c>
      <c r="O885" t="s">
        <v>4261</v>
      </c>
      <c r="P885">
        <v>1</v>
      </c>
      <c r="Q885" t="s">
        <v>4675</v>
      </c>
      <c r="R885" t="s">
        <v>4676</v>
      </c>
      <c r="S885" t="s">
        <v>4677</v>
      </c>
      <c r="T885">
        <v>1997</v>
      </c>
      <c r="U885" t="s">
        <v>4678</v>
      </c>
      <c r="V885" t="s">
        <v>5594</v>
      </c>
      <c r="W885" t="s">
        <v>4679</v>
      </c>
      <c r="X885">
        <v>9.5</v>
      </c>
      <c r="Y885">
        <v>2621</v>
      </c>
      <c r="Z885">
        <v>4</v>
      </c>
      <c r="AA885">
        <f t="shared" si="215"/>
        <v>2</v>
      </c>
      <c r="AB885" t="s">
        <v>5446</v>
      </c>
      <c r="AC885">
        <f t="shared" si="201"/>
        <v>6</v>
      </c>
      <c r="AD885">
        <f t="shared" si="202"/>
        <v>4</v>
      </c>
      <c r="AE885">
        <f t="shared" si="203"/>
        <v>0</v>
      </c>
      <c r="AF885">
        <f t="shared" si="204"/>
        <v>2</v>
      </c>
      <c r="AG885">
        <f t="shared" si="205"/>
        <v>9.6506610814281775</v>
      </c>
      <c r="AH885">
        <f t="shared" si="206"/>
        <v>5.5677824862939627</v>
      </c>
      <c r="AI885">
        <f t="shared" si="207"/>
        <v>2.4345689040341987</v>
      </c>
      <c r="AJ885">
        <f t="shared" si="208"/>
        <v>4.0155693064298799</v>
      </c>
      <c r="AK885">
        <f t="shared" si="209"/>
        <v>3.4184670209466002</v>
      </c>
      <c r="AL885">
        <f t="shared" si="210"/>
        <v>0.60205999132796229</v>
      </c>
      <c r="AW885">
        <v>775</v>
      </c>
      <c r="AX885">
        <v>1</v>
      </c>
      <c r="AY885" t="s">
        <v>4109</v>
      </c>
      <c r="AZ885" t="s">
        <v>4111</v>
      </c>
      <c r="BA885">
        <v>4</v>
      </c>
      <c r="BB885">
        <v>40</v>
      </c>
      <c r="BC885">
        <v>226.800704956055</v>
      </c>
      <c r="BD885">
        <v>33</v>
      </c>
      <c r="BE885">
        <v>137.80012512207</v>
      </c>
      <c r="BF885">
        <v>1541</v>
      </c>
      <c r="BG885">
        <v>2.9216986149549502E-3</v>
      </c>
      <c r="BH885">
        <v>28.039066314697301</v>
      </c>
      <c r="BI885">
        <v>3</v>
      </c>
      <c r="BJ885">
        <v>6</v>
      </c>
      <c r="BK885">
        <v>68</v>
      </c>
      <c r="BL885">
        <v>276.18597412109398</v>
      </c>
      <c r="BM885">
        <v>50</v>
      </c>
      <c r="BN885">
        <v>269.87551879882801</v>
      </c>
      <c r="BO885">
        <v>4145</v>
      </c>
      <c r="BP885">
        <v>3.3534809481352598E-3</v>
      </c>
      <c r="BQ885">
        <v>1216.98388671875</v>
      </c>
      <c r="BR885">
        <v>8</v>
      </c>
      <c r="BS885">
        <f t="shared" si="211"/>
        <v>2.3556444001240822</v>
      </c>
      <c r="BT885">
        <f t="shared" si="212"/>
        <v>2.4412016195124076</v>
      </c>
      <c r="BU885">
        <f t="shared" si="213"/>
        <v>3.4184670209466002</v>
      </c>
      <c r="BV885">
        <f t="shared" si="214"/>
        <v>0.60205999132796229</v>
      </c>
      <c r="BX885" t="s">
        <v>4676</v>
      </c>
      <c r="BY885" t="s">
        <v>5594</v>
      </c>
    </row>
    <row r="886" spans="2:77" x14ac:dyDescent="0.15">
      <c r="B886">
        <v>885</v>
      </c>
      <c r="C886">
        <v>2012</v>
      </c>
      <c r="D886">
        <v>85</v>
      </c>
      <c r="E886" t="s">
        <v>4680</v>
      </c>
      <c r="F886" s="1">
        <v>40906</v>
      </c>
      <c r="G886">
        <v>2668476500</v>
      </c>
      <c r="H886">
        <v>2E-3</v>
      </c>
      <c r="I886">
        <v>364732</v>
      </c>
      <c r="J886">
        <v>290</v>
      </c>
      <c r="K886">
        <v>10153</v>
      </c>
      <c r="L886" t="s">
        <v>348</v>
      </c>
      <c r="M886" t="s">
        <v>348</v>
      </c>
      <c r="N886" t="s">
        <v>4681</v>
      </c>
      <c r="O886" t="s">
        <v>4261</v>
      </c>
      <c r="P886" t="e">
        <v>#VALUE!</v>
      </c>
      <c r="Q886" t="s">
        <v>4682</v>
      </c>
      <c r="R886" t="s">
        <v>4683</v>
      </c>
      <c r="S886" t="s">
        <v>4684</v>
      </c>
      <c r="T886">
        <v>2011</v>
      </c>
      <c r="U886" t="s">
        <v>4685</v>
      </c>
      <c r="V886" t="s">
        <v>5690</v>
      </c>
      <c r="W886" t="s">
        <v>4686</v>
      </c>
      <c r="X886">
        <v>9</v>
      </c>
      <c r="Y886">
        <v>125</v>
      </c>
      <c r="Z886">
        <v>49</v>
      </c>
      <c r="AA886">
        <f t="shared" si="215"/>
        <v>5</v>
      </c>
      <c r="AB886" t="s">
        <v>5485</v>
      </c>
      <c r="AC886">
        <f t="shared" si="201"/>
        <v>10</v>
      </c>
      <c r="AD886">
        <f t="shared" si="202"/>
        <v>5</v>
      </c>
      <c r="AE886">
        <f t="shared" si="203"/>
        <v>0</v>
      </c>
      <c r="AF886">
        <f t="shared" si="204"/>
        <v>12</v>
      </c>
      <c r="AG886">
        <f t="shared" si="205"/>
        <v>9.4262633825320492</v>
      </c>
      <c r="AH886">
        <f t="shared" si="206"/>
        <v>5.5619738680951176</v>
      </c>
      <c r="AI886">
        <f t="shared" si="207"/>
        <v>2.4623979978989556</v>
      </c>
      <c r="AJ886">
        <f t="shared" si="208"/>
        <v>4.0065943861841369</v>
      </c>
      <c r="AK886">
        <f t="shared" si="209"/>
        <v>2.0969100130080562</v>
      </c>
      <c r="AL886">
        <f t="shared" si="210"/>
        <v>1.6901960800285134</v>
      </c>
      <c r="AW886">
        <v>748</v>
      </c>
      <c r="AX886">
        <v>2</v>
      </c>
      <c r="AY886" t="s">
        <v>3975</v>
      </c>
      <c r="AZ886" t="s">
        <v>3977</v>
      </c>
      <c r="BA886">
        <v>15</v>
      </c>
      <c r="BB886">
        <v>191</v>
      </c>
      <c r="BC886">
        <v>1438.25</v>
      </c>
      <c r="BD886">
        <v>72</v>
      </c>
      <c r="BE886">
        <v>142.11674499511699</v>
      </c>
      <c r="BF886">
        <v>1680</v>
      </c>
      <c r="BG886">
        <v>4.0940251201391199E-2</v>
      </c>
      <c r="BH886">
        <v>788.99060058593795</v>
      </c>
      <c r="BI886">
        <v>42.25</v>
      </c>
      <c r="BJ886">
        <v>15</v>
      </c>
      <c r="BK886">
        <v>196</v>
      </c>
      <c r="BL886">
        <v>43.944137573242202</v>
      </c>
      <c r="BM886">
        <v>76</v>
      </c>
      <c r="BN886">
        <v>254.54315185546901</v>
      </c>
      <c r="BO886">
        <v>4573</v>
      </c>
      <c r="BP886">
        <v>1.0277108231093701E-4</v>
      </c>
      <c r="BQ886">
        <v>927.39056396484398</v>
      </c>
      <c r="BR886">
        <v>42.25</v>
      </c>
      <c r="BS886">
        <f t="shared" si="211"/>
        <v>3.1578343826975366</v>
      </c>
      <c r="BT886">
        <f t="shared" si="212"/>
        <v>1.6429009456347847</v>
      </c>
      <c r="BU886">
        <f t="shared" si="213"/>
        <v>2.0969100130080562</v>
      </c>
      <c r="BV886">
        <f t="shared" si="214"/>
        <v>1.6901960800285134</v>
      </c>
      <c r="BX886" t="s">
        <v>4683</v>
      </c>
      <c r="BY886" t="s">
        <v>5690</v>
      </c>
    </row>
    <row r="887" spans="2:77" x14ac:dyDescent="0.15">
      <c r="B887">
        <v>886</v>
      </c>
      <c r="C887">
        <v>2012</v>
      </c>
      <c r="D887">
        <v>86</v>
      </c>
      <c r="E887" t="s">
        <v>4687</v>
      </c>
      <c r="F887" s="1">
        <v>41151</v>
      </c>
      <c r="G887">
        <v>2750911500</v>
      </c>
      <c r="H887">
        <v>2E-3</v>
      </c>
      <c r="I887">
        <v>344876</v>
      </c>
      <c r="J887">
        <v>337</v>
      </c>
      <c r="K887">
        <v>16372</v>
      </c>
      <c r="L887" t="s">
        <v>33</v>
      </c>
      <c r="M887" t="s">
        <v>33</v>
      </c>
      <c r="N887" t="s">
        <v>880</v>
      </c>
      <c r="O887" t="s">
        <v>4261</v>
      </c>
      <c r="P887" t="e">
        <v>#VALUE!</v>
      </c>
      <c r="Q887" t="s">
        <v>4688</v>
      </c>
      <c r="R887" t="s">
        <v>4689</v>
      </c>
      <c r="S887" t="s">
        <v>4690</v>
      </c>
      <c r="T887">
        <v>2012</v>
      </c>
      <c r="U887" t="s">
        <v>4691</v>
      </c>
      <c r="V887" t="s">
        <v>5618</v>
      </c>
      <c r="W887" t="s">
        <v>4692</v>
      </c>
      <c r="X887">
        <v>6.4</v>
      </c>
      <c r="Y887">
        <v>277</v>
      </c>
      <c r="Z887">
        <v>1</v>
      </c>
      <c r="AA887">
        <f t="shared" si="215"/>
        <v>2</v>
      </c>
      <c r="AB887" t="s">
        <v>5446</v>
      </c>
      <c r="AC887">
        <f t="shared" si="201"/>
        <v>6</v>
      </c>
      <c r="AD887">
        <f t="shared" si="202"/>
        <v>4</v>
      </c>
      <c r="AE887">
        <f t="shared" si="203"/>
        <v>0</v>
      </c>
      <c r="AF887">
        <f t="shared" si="204"/>
        <v>8</v>
      </c>
      <c r="AG887">
        <f t="shared" si="205"/>
        <v>9.4394766188593699</v>
      </c>
      <c r="AH887">
        <f t="shared" si="206"/>
        <v>5.5376629727662623</v>
      </c>
      <c r="AI887">
        <f t="shared" si="207"/>
        <v>2.5276299008713385</v>
      </c>
      <c r="AJ887">
        <f t="shared" si="208"/>
        <v>4.214101735973232</v>
      </c>
      <c r="AK887">
        <f t="shared" si="209"/>
        <v>2.4424797690644482</v>
      </c>
      <c r="AL887">
        <f t="shared" si="210"/>
        <v>0</v>
      </c>
      <c r="AW887">
        <v>642</v>
      </c>
      <c r="AX887">
        <v>1</v>
      </c>
      <c r="AY887" t="s">
        <v>3404</v>
      </c>
      <c r="AZ887" t="s">
        <v>3406</v>
      </c>
      <c r="BA887">
        <v>9</v>
      </c>
      <c r="BB887">
        <v>161</v>
      </c>
      <c r="BC887">
        <v>1295.97082519531</v>
      </c>
      <c r="BD887">
        <v>99</v>
      </c>
      <c r="BE887">
        <v>163.34991455078099</v>
      </c>
      <c r="BF887">
        <v>1324</v>
      </c>
      <c r="BG887">
        <v>1.69446542859077E-2</v>
      </c>
      <c r="BH887">
        <v>53.843551635742202</v>
      </c>
      <c r="BI887">
        <v>7</v>
      </c>
      <c r="BJ887">
        <v>9</v>
      </c>
      <c r="BK887">
        <v>164</v>
      </c>
      <c r="BL887">
        <v>1290.75378417969</v>
      </c>
      <c r="BM887">
        <v>102</v>
      </c>
      <c r="BN887">
        <v>263.63504028320301</v>
      </c>
      <c r="BO887">
        <v>4512</v>
      </c>
      <c r="BP887">
        <v>1.6087286174297302E-2</v>
      </c>
      <c r="BQ887">
        <v>80.427932739257798</v>
      </c>
      <c r="BR887">
        <v>7</v>
      </c>
      <c r="BS887">
        <f t="shared" si="211"/>
        <v>3.1125952248375799</v>
      </c>
      <c r="BT887">
        <f t="shared" si="212"/>
        <v>3.1108434069681068</v>
      </c>
      <c r="BU887">
        <f t="shared" si="213"/>
        <v>2.4424797690644482</v>
      </c>
      <c r="BV887">
        <f t="shared" si="214"/>
        <v>0</v>
      </c>
      <c r="BX887" t="s">
        <v>4689</v>
      </c>
      <c r="BY887" t="s">
        <v>5618</v>
      </c>
    </row>
    <row r="888" spans="2:77" x14ac:dyDescent="0.15">
      <c r="B888">
        <v>887</v>
      </c>
      <c r="C888">
        <v>2012</v>
      </c>
      <c r="D888">
        <v>87</v>
      </c>
      <c r="E888" t="s">
        <v>4693</v>
      </c>
      <c r="F888" s="1">
        <v>41242</v>
      </c>
      <c r="G888">
        <v>2248238000</v>
      </c>
      <c r="H888">
        <v>2E-3</v>
      </c>
      <c r="I888">
        <v>338168</v>
      </c>
      <c r="J888">
        <v>360</v>
      </c>
      <c r="K888">
        <v>16243</v>
      </c>
      <c r="L888" t="s">
        <v>25</v>
      </c>
      <c r="M888" t="s">
        <v>25</v>
      </c>
      <c r="N888" t="s">
        <v>713</v>
      </c>
      <c r="O888" t="s">
        <v>4261</v>
      </c>
      <c r="P888" t="e">
        <v>#VALUE!</v>
      </c>
      <c r="Q888" t="s">
        <v>4694</v>
      </c>
      <c r="R888" t="s">
        <v>4695</v>
      </c>
      <c r="S888" t="s">
        <v>4696</v>
      </c>
      <c r="T888">
        <v>2012</v>
      </c>
      <c r="U888" t="s">
        <v>4697</v>
      </c>
      <c r="V888" t="s">
        <v>5604</v>
      </c>
      <c r="W888" t="s">
        <v>31</v>
      </c>
      <c r="X888">
        <v>7.1</v>
      </c>
      <c r="Y888">
        <v>505</v>
      </c>
      <c r="Z888">
        <v>9</v>
      </c>
      <c r="AA888">
        <f t="shared" si="215"/>
        <v>1</v>
      </c>
      <c r="AB888" t="s">
        <v>5443</v>
      </c>
      <c r="AC888">
        <f t="shared" si="201"/>
        <v>3</v>
      </c>
      <c r="AD888">
        <f t="shared" si="202"/>
        <v>3</v>
      </c>
      <c r="AE888">
        <f t="shared" si="203"/>
        <v>0</v>
      </c>
      <c r="AF888">
        <f t="shared" si="204"/>
        <v>11</v>
      </c>
      <c r="AG888">
        <f t="shared" si="205"/>
        <v>9.3518422840391526</v>
      </c>
      <c r="AH888">
        <f t="shared" si="206"/>
        <v>5.529132508995195</v>
      </c>
      <c r="AI888">
        <f t="shared" si="207"/>
        <v>2.5563025007672873</v>
      </c>
      <c r="AJ888">
        <f t="shared" si="208"/>
        <v>4.2106662443091158</v>
      </c>
      <c r="AK888">
        <f t="shared" si="209"/>
        <v>2.7032913781186614</v>
      </c>
      <c r="AL888">
        <f t="shared" si="210"/>
        <v>0.95424250943932487</v>
      </c>
      <c r="AW888">
        <v>672</v>
      </c>
      <c r="AX888">
        <v>2</v>
      </c>
      <c r="AY888" t="s">
        <v>3561</v>
      </c>
      <c r="AZ888" t="s">
        <v>3563</v>
      </c>
      <c r="BA888">
        <v>1</v>
      </c>
      <c r="BB888">
        <v>1</v>
      </c>
      <c r="BC888">
        <v>1.07759881019592</v>
      </c>
      <c r="BD888">
        <v>0</v>
      </c>
      <c r="BE888">
        <v>0</v>
      </c>
      <c r="BF888">
        <v>4050</v>
      </c>
      <c r="BG888" s="6">
        <v>-3.7764085798150402E-33</v>
      </c>
      <c r="BH888">
        <v>0</v>
      </c>
      <c r="BI888">
        <v>0</v>
      </c>
      <c r="BJ888">
        <v>1</v>
      </c>
      <c r="BK888">
        <v>1</v>
      </c>
      <c r="BL888">
        <v>1.04582571983337</v>
      </c>
      <c r="BM888">
        <v>0</v>
      </c>
      <c r="BN888">
        <v>0</v>
      </c>
      <c r="BO888">
        <v>10989</v>
      </c>
      <c r="BP888">
        <v>0</v>
      </c>
      <c r="BQ888">
        <v>0</v>
      </c>
      <c r="BR888">
        <v>0</v>
      </c>
      <c r="BS888">
        <f t="shared" si="211"/>
        <v>3.2457103199680711E-2</v>
      </c>
      <c r="BT888">
        <f t="shared" si="212"/>
        <v>1.9459318163321363E-2</v>
      </c>
      <c r="BU888">
        <f t="shared" si="213"/>
        <v>2.7032913781186614</v>
      </c>
      <c r="BV888">
        <f t="shared" si="214"/>
        <v>0.95424250943932487</v>
      </c>
      <c r="BX888" t="s">
        <v>4695</v>
      </c>
      <c r="BY888" t="s">
        <v>5604</v>
      </c>
    </row>
    <row r="889" spans="2:77" x14ac:dyDescent="0.15">
      <c r="B889">
        <v>888</v>
      </c>
      <c r="C889">
        <v>2012</v>
      </c>
      <c r="D889">
        <v>88</v>
      </c>
      <c r="E889" t="s">
        <v>4698</v>
      </c>
      <c r="F889" s="1">
        <v>41115</v>
      </c>
      <c r="G889">
        <v>2452368566</v>
      </c>
      <c r="H889">
        <v>2E-3</v>
      </c>
      <c r="I889">
        <v>331760</v>
      </c>
      <c r="J889">
        <v>274</v>
      </c>
      <c r="K889">
        <v>10268</v>
      </c>
      <c r="L889" t="s">
        <v>25</v>
      </c>
      <c r="M889" t="s">
        <v>25</v>
      </c>
      <c r="N889" t="s">
        <v>713</v>
      </c>
      <c r="O889" t="s">
        <v>4261</v>
      </c>
      <c r="P889">
        <v>1</v>
      </c>
      <c r="Q889" t="s">
        <v>4698</v>
      </c>
      <c r="R889" t="s">
        <v>4699</v>
      </c>
      <c r="T889">
        <v>2012</v>
      </c>
      <c r="U889" t="s">
        <v>4700</v>
      </c>
      <c r="V889" t="s">
        <v>5620</v>
      </c>
      <c r="W889" t="s">
        <v>4701</v>
      </c>
      <c r="X889">
        <v>7.3</v>
      </c>
      <c r="Y889">
        <v>303</v>
      </c>
      <c r="Z889">
        <v>14</v>
      </c>
      <c r="AA889">
        <f t="shared" si="215"/>
        <v>1</v>
      </c>
      <c r="AB889" t="s">
        <v>5443</v>
      </c>
      <c r="AC889">
        <f t="shared" si="201"/>
        <v>3</v>
      </c>
      <c r="AD889">
        <f t="shared" si="202"/>
        <v>3</v>
      </c>
      <c r="AE889">
        <f t="shared" si="203"/>
        <v>0</v>
      </c>
      <c r="AF889">
        <f t="shared" si="204"/>
        <v>7</v>
      </c>
      <c r="AG889">
        <f t="shared" si="205"/>
        <v>9.389585740785714</v>
      </c>
      <c r="AH889">
        <f t="shared" si="206"/>
        <v>5.5208240223559608</v>
      </c>
      <c r="AI889">
        <f t="shared" si="207"/>
        <v>2.4377505628203879</v>
      </c>
      <c r="AJ889">
        <f t="shared" si="208"/>
        <v>4.0114858599994054</v>
      </c>
      <c r="AK889">
        <f t="shared" si="209"/>
        <v>2.4814426285023048</v>
      </c>
      <c r="AL889">
        <f t="shared" si="210"/>
        <v>1.1461280356782377</v>
      </c>
      <c r="AW889">
        <v>197</v>
      </c>
      <c r="AX889">
        <v>1</v>
      </c>
      <c r="AY889" t="s">
        <v>1054</v>
      </c>
      <c r="AZ889" t="s">
        <v>1056</v>
      </c>
      <c r="BA889">
        <v>19</v>
      </c>
      <c r="BB889">
        <v>392</v>
      </c>
      <c r="BC889">
        <v>3121.08959960938</v>
      </c>
      <c r="BD889">
        <v>199</v>
      </c>
      <c r="BE889">
        <v>187.19979858398401</v>
      </c>
      <c r="BF889">
        <v>1187</v>
      </c>
      <c r="BG889">
        <v>4.0837567299604402E-2</v>
      </c>
      <c r="BH889">
        <v>431.55648803710898</v>
      </c>
      <c r="BI889">
        <v>80.500007629394503</v>
      </c>
      <c r="BJ889">
        <v>21</v>
      </c>
      <c r="BK889">
        <v>433</v>
      </c>
      <c r="BL889">
        <v>3219.55786132813</v>
      </c>
      <c r="BM889">
        <v>217</v>
      </c>
      <c r="BN889">
        <v>316.5859375</v>
      </c>
      <c r="BO889">
        <v>3834</v>
      </c>
      <c r="BP889">
        <v>4.0107835084199898E-2</v>
      </c>
      <c r="BQ889">
        <v>5045.39306640625</v>
      </c>
      <c r="BR889">
        <v>108.5</v>
      </c>
      <c r="BS889">
        <f t="shared" si="211"/>
        <v>3.4943062364825002</v>
      </c>
      <c r="BT889">
        <f t="shared" si="212"/>
        <v>3.5077962345623921</v>
      </c>
      <c r="BU889">
        <f t="shared" si="213"/>
        <v>2.4814426285023048</v>
      </c>
      <c r="BV889">
        <f t="shared" si="214"/>
        <v>1.1461280356782377</v>
      </c>
      <c r="BX889" t="s">
        <v>4699</v>
      </c>
      <c r="BY889" t="s">
        <v>5620</v>
      </c>
    </row>
    <row r="890" spans="2:77" x14ac:dyDescent="0.15">
      <c r="B890">
        <v>889</v>
      </c>
      <c r="C890">
        <v>2012</v>
      </c>
      <c r="D890">
        <v>89</v>
      </c>
      <c r="E890" t="s">
        <v>4702</v>
      </c>
      <c r="F890" s="1">
        <v>41262</v>
      </c>
      <c r="G890">
        <v>1281250750</v>
      </c>
      <c r="H890">
        <v>1E-3</v>
      </c>
      <c r="I890">
        <v>329560</v>
      </c>
      <c r="J890">
        <v>275</v>
      </c>
      <c r="K890">
        <v>5943</v>
      </c>
      <c r="L890" t="s">
        <v>348</v>
      </c>
      <c r="M890" t="s">
        <v>348</v>
      </c>
      <c r="N890" t="s">
        <v>1144</v>
      </c>
      <c r="O890" t="s">
        <v>4261</v>
      </c>
      <c r="P890" t="s">
        <v>5398</v>
      </c>
      <c r="Q890" t="s">
        <v>5508</v>
      </c>
      <c r="R890" t="s">
        <v>5509</v>
      </c>
      <c r="S890" t="s">
        <v>5510</v>
      </c>
      <c r="T890">
        <v>2012</v>
      </c>
      <c r="U890" t="s">
        <v>5511</v>
      </c>
      <c r="V890" t="s">
        <v>5575</v>
      </c>
      <c r="W890" t="s">
        <v>5512</v>
      </c>
      <c r="X890">
        <v>8.4</v>
      </c>
      <c r="Y890">
        <v>47</v>
      </c>
      <c r="Z890">
        <v>1</v>
      </c>
      <c r="AA890">
        <f t="shared" si="215"/>
        <v>5</v>
      </c>
      <c r="AB890" t="s">
        <v>5450</v>
      </c>
      <c r="AC890">
        <f t="shared" si="201"/>
        <v>1</v>
      </c>
      <c r="AD890">
        <f t="shared" si="202"/>
        <v>1</v>
      </c>
      <c r="AE890">
        <f t="shared" si="203"/>
        <v>1</v>
      </c>
      <c r="AF890">
        <f t="shared" si="204"/>
        <v>12</v>
      </c>
      <c r="AG890">
        <f t="shared" si="205"/>
        <v>9.1076341326209143</v>
      </c>
      <c r="AH890">
        <f t="shared" si="206"/>
        <v>5.5179344941856536</v>
      </c>
      <c r="AI890">
        <f t="shared" si="207"/>
        <v>2.4393326938302624</v>
      </c>
      <c r="AJ890">
        <f t="shared" si="208"/>
        <v>3.7740057302582088</v>
      </c>
      <c r="AK890">
        <f t="shared" si="209"/>
        <v>1.6720978579357173</v>
      </c>
      <c r="AL890">
        <f t="shared" si="210"/>
        <v>0</v>
      </c>
      <c r="AW890">
        <v>570</v>
      </c>
      <c r="AX890">
        <v>2</v>
      </c>
      <c r="AY890" t="s">
        <v>3020</v>
      </c>
      <c r="AZ890" t="s">
        <v>3022</v>
      </c>
      <c r="BA890">
        <v>22</v>
      </c>
      <c r="BB890">
        <v>356</v>
      </c>
      <c r="BC890">
        <v>7882.9052734375</v>
      </c>
      <c r="BD890">
        <v>120</v>
      </c>
      <c r="BE890">
        <v>160.13323974609401</v>
      </c>
      <c r="BF890">
        <v>1545</v>
      </c>
      <c r="BG890">
        <v>0.23617729544639601</v>
      </c>
      <c r="BH890">
        <v>1889.68298339844</v>
      </c>
      <c r="BI890">
        <v>113.58332824707</v>
      </c>
      <c r="BJ890">
        <v>23</v>
      </c>
      <c r="BK890">
        <v>404</v>
      </c>
      <c r="BL890">
        <v>109.717094421387</v>
      </c>
      <c r="BM890">
        <v>131</v>
      </c>
      <c r="BN890">
        <v>286.26171875</v>
      </c>
      <c r="BO890">
        <v>4182</v>
      </c>
      <c r="BP890">
        <v>3.5334477433934802E-4</v>
      </c>
      <c r="BQ890">
        <v>2790.9111328125</v>
      </c>
      <c r="BR890">
        <v>121.916664123535</v>
      </c>
      <c r="BS890">
        <f t="shared" si="211"/>
        <v>3.8966863078047256</v>
      </c>
      <c r="BT890">
        <f t="shared" si="212"/>
        <v>2.0402742978983412</v>
      </c>
      <c r="BU890">
        <f t="shared" si="213"/>
        <v>1.6720978579357173</v>
      </c>
      <c r="BV890">
        <f t="shared" si="214"/>
        <v>0</v>
      </c>
      <c r="BX890" t="s">
        <v>5509</v>
      </c>
      <c r="BY890" t="s">
        <v>5575</v>
      </c>
    </row>
    <row r="891" spans="2:77" x14ac:dyDescent="0.15">
      <c r="B891">
        <v>890</v>
      </c>
      <c r="C891">
        <v>2012</v>
      </c>
      <c r="D891">
        <v>90</v>
      </c>
      <c r="E891" t="s">
        <v>4703</v>
      </c>
      <c r="F891" s="1">
        <v>41095</v>
      </c>
      <c r="G891">
        <v>1988264000</v>
      </c>
      <c r="H891">
        <v>1E-3</v>
      </c>
      <c r="I891">
        <v>300174</v>
      </c>
      <c r="J891">
        <v>253</v>
      </c>
      <c r="K891">
        <v>7084</v>
      </c>
      <c r="L891" t="s">
        <v>348</v>
      </c>
      <c r="M891" t="s">
        <v>348</v>
      </c>
      <c r="N891" t="s">
        <v>4704</v>
      </c>
      <c r="O891" t="s">
        <v>4261</v>
      </c>
      <c r="P891">
        <v>1</v>
      </c>
      <c r="Q891" t="s">
        <v>4703</v>
      </c>
      <c r="R891" t="s">
        <v>4705</v>
      </c>
      <c r="S891" t="s">
        <v>4706</v>
      </c>
      <c r="T891">
        <v>2011</v>
      </c>
      <c r="U891" t="s">
        <v>4707</v>
      </c>
      <c r="V891" t="s">
        <v>5797</v>
      </c>
      <c r="W891" t="s">
        <v>4708</v>
      </c>
      <c r="X891">
        <v>7.6</v>
      </c>
      <c r="Y891">
        <v>147</v>
      </c>
      <c r="Z891">
        <v>4</v>
      </c>
      <c r="AA891">
        <f t="shared" si="215"/>
        <v>5</v>
      </c>
      <c r="AB891" t="s">
        <v>5486</v>
      </c>
      <c r="AC891">
        <f t="shared" si="201"/>
        <v>10</v>
      </c>
      <c r="AD891">
        <f t="shared" si="202"/>
        <v>5</v>
      </c>
      <c r="AE891">
        <f t="shared" si="203"/>
        <v>1</v>
      </c>
      <c r="AF891">
        <f t="shared" si="204"/>
        <v>7</v>
      </c>
      <c r="AG891">
        <f t="shared" si="205"/>
        <v>9.2984740491413103</v>
      </c>
      <c r="AH891">
        <f t="shared" si="206"/>
        <v>5.4773730724990672</v>
      </c>
      <c r="AI891">
        <f t="shared" si="207"/>
        <v>2.4031205211758175</v>
      </c>
      <c r="AJ891">
        <f t="shared" si="208"/>
        <v>3.850278552518037</v>
      </c>
      <c r="AK891">
        <f t="shared" si="209"/>
        <v>2.1673173347481756</v>
      </c>
      <c r="AL891">
        <f t="shared" si="210"/>
        <v>0.60205999132796229</v>
      </c>
      <c r="AW891">
        <v>135</v>
      </c>
      <c r="AX891">
        <v>1</v>
      </c>
      <c r="AY891" t="s">
        <v>737</v>
      </c>
      <c r="AZ891" t="s">
        <v>738</v>
      </c>
      <c r="BA891">
        <v>13</v>
      </c>
      <c r="BB891">
        <v>267</v>
      </c>
      <c r="BC891">
        <v>1787.19189453125</v>
      </c>
      <c r="BD891">
        <v>117</v>
      </c>
      <c r="BE891">
        <v>168.98318481445301</v>
      </c>
      <c r="BF891">
        <v>1294</v>
      </c>
      <c r="BG891">
        <v>2.3275237530469901E-2</v>
      </c>
      <c r="BH891">
        <v>59.377914428710902</v>
      </c>
      <c r="BI891">
        <v>9</v>
      </c>
      <c r="BJ891">
        <v>14</v>
      </c>
      <c r="BK891">
        <v>272</v>
      </c>
      <c r="BL891">
        <v>1769.15625</v>
      </c>
      <c r="BM891">
        <v>120</v>
      </c>
      <c r="BN891">
        <v>267.31375122070301</v>
      </c>
      <c r="BO891">
        <v>4539</v>
      </c>
      <c r="BP891">
        <v>2.19516679644585E-2</v>
      </c>
      <c r="BQ891">
        <v>566.519775390625</v>
      </c>
      <c r="BR891">
        <v>21</v>
      </c>
      <c r="BS891">
        <f t="shared" si="211"/>
        <v>3.2521711861160201</v>
      </c>
      <c r="BT891">
        <f t="shared" si="212"/>
        <v>3.2477661910307591</v>
      </c>
      <c r="BU891">
        <f t="shared" si="213"/>
        <v>2.1673173347481756</v>
      </c>
      <c r="BV891">
        <f t="shared" si="214"/>
        <v>0.60205999132796229</v>
      </c>
      <c r="BX891" t="s">
        <v>4705</v>
      </c>
      <c r="BY891" t="s">
        <v>5797</v>
      </c>
    </row>
    <row r="892" spans="2:77" x14ac:dyDescent="0.15">
      <c r="B892">
        <v>891</v>
      </c>
      <c r="C892">
        <v>2012</v>
      </c>
      <c r="D892">
        <v>91</v>
      </c>
      <c r="E892" t="s">
        <v>4709</v>
      </c>
      <c r="F892" s="1">
        <v>41129</v>
      </c>
      <c r="G892">
        <v>1961802000</v>
      </c>
      <c r="H892">
        <v>1E-3</v>
      </c>
      <c r="I892">
        <v>299628</v>
      </c>
      <c r="J892">
        <v>241</v>
      </c>
      <c r="K892">
        <v>7176</v>
      </c>
      <c r="L892" t="s">
        <v>862</v>
      </c>
      <c r="M892" t="s">
        <v>862</v>
      </c>
      <c r="N892" t="s">
        <v>3616</v>
      </c>
      <c r="O892" t="s">
        <v>4261</v>
      </c>
      <c r="P892">
        <v>1</v>
      </c>
      <c r="Q892" t="s">
        <v>4709</v>
      </c>
      <c r="R892" t="s">
        <v>4710</v>
      </c>
      <c r="S892" t="s">
        <v>4711</v>
      </c>
      <c r="T892">
        <v>2010</v>
      </c>
      <c r="U892" t="s">
        <v>4712</v>
      </c>
      <c r="V892" t="s">
        <v>5775</v>
      </c>
      <c r="W892" t="s">
        <v>4713</v>
      </c>
      <c r="X892">
        <v>8.6</v>
      </c>
      <c r="Y892">
        <v>43</v>
      </c>
      <c r="Z892">
        <v>13</v>
      </c>
      <c r="AA892">
        <f t="shared" si="215"/>
        <v>9</v>
      </c>
      <c r="AB892" t="s">
        <v>5473</v>
      </c>
      <c r="AC892">
        <f t="shared" si="201"/>
        <v>10</v>
      </c>
      <c r="AD892">
        <f t="shared" si="202"/>
        <v>5</v>
      </c>
      <c r="AE892">
        <f t="shared" si="203"/>
        <v>1</v>
      </c>
      <c r="AF892">
        <f t="shared" si="204"/>
        <v>8</v>
      </c>
      <c r="AG892">
        <f t="shared" si="205"/>
        <v>9.2926551729487876</v>
      </c>
      <c r="AH892">
        <f t="shared" si="206"/>
        <v>5.4765823954002357</v>
      </c>
      <c r="AI892">
        <f t="shared" si="207"/>
        <v>2.3820170425748679</v>
      </c>
      <c r="AJ892">
        <f t="shared" si="208"/>
        <v>3.855882430036035</v>
      </c>
      <c r="AK892">
        <f t="shared" si="209"/>
        <v>1.6334684555795864</v>
      </c>
      <c r="AL892">
        <f t="shared" si="210"/>
        <v>1.1139433523068367</v>
      </c>
      <c r="AW892">
        <v>583</v>
      </c>
      <c r="AX892">
        <v>2</v>
      </c>
      <c r="AY892" t="s">
        <v>3087</v>
      </c>
      <c r="AZ892" t="s">
        <v>3089</v>
      </c>
      <c r="BA892">
        <v>3</v>
      </c>
      <c r="BB892">
        <v>23</v>
      </c>
      <c r="BC892">
        <v>166.77699279785199</v>
      </c>
      <c r="BD892">
        <v>16</v>
      </c>
      <c r="BE892">
        <v>104.32611083984401</v>
      </c>
      <c r="BF892">
        <v>2076</v>
      </c>
      <c r="BG892">
        <v>4.5593371614813796E-3</v>
      </c>
      <c r="BH892">
        <v>0</v>
      </c>
      <c r="BI892">
        <v>0</v>
      </c>
      <c r="BJ892">
        <v>3</v>
      </c>
      <c r="BK892">
        <v>23</v>
      </c>
      <c r="BL892">
        <v>32.8198852539063</v>
      </c>
      <c r="BM892">
        <v>16</v>
      </c>
      <c r="BN892">
        <v>222.69673156738301</v>
      </c>
      <c r="BO892">
        <v>4819</v>
      </c>
      <c r="BP892">
        <v>3.4819345455616702E-4</v>
      </c>
      <c r="BQ892">
        <v>0</v>
      </c>
      <c r="BR892">
        <v>0</v>
      </c>
      <c r="BS892">
        <f t="shared" si="211"/>
        <v>2.222136138687175</v>
      </c>
      <c r="BT892">
        <f t="shared" si="212"/>
        <v>1.5161370583233378</v>
      </c>
      <c r="BU892">
        <f t="shared" si="213"/>
        <v>1.6334684555795864</v>
      </c>
      <c r="BV892">
        <f t="shared" si="214"/>
        <v>1.1139433523068367</v>
      </c>
      <c r="BX892" t="s">
        <v>4710</v>
      </c>
      <c r="BY892" t="s">
        <v>5775</v>
      </c>
    </row>
    <row r="893" spans="2:77" x14ac:dyDescent="0.15">
      <c r="B893">
        <v>892</v>
      </c>
      <c r="C893">
        <v>2012</v>
      </c>
      <c r="D893">
        <v>92</v>
      </c>
      <c r="E893" t="s">
        <v>4714</v>
      </c>
      <c r="F893" s="1">
        <v>41032</v>
      </c>
      <c r="G893">
        <v>2153198000</v>
      </c>
      <c r="H893">
        <v>2E-3</v>
      </c>
      <c r="I893">
        <v>298780</v>
      </c>
      <c r="J893">
        <v>463</v>
      </c>
      <c r="K893">
        <v>7843</v>
      </c>
      <c r="L893" t="s">
        <v>33</v>
      </c>
      <c r="M893" t="s">
        <v>33</v>
      </c>
      <c r="N893" t="s">
        <v>1710</v>
      </c>
      <c r="O893" t="s">
        <v>4261</v>
      </c>
      <c r="P893">
        <v>1</v>
      </c>
      <c r="Q893" t="s">
        <v>4714</v>
      </c>
      <c r="R893" t="s">
        <v>4715</v>
      </c>
      <c r="S893" t="s">
        <v>4716</v>
      </c>
      <c r="T893">
        <v>2012</v>
      </c>
      <c r="U893" t="s">
        <v>4717</v>
      </c>
      <c r="V893" t="s">
        <v>5726</v>
      </c>
      <c r="W893" t="s">
        <v>4718</v>
      </c>
      <c r="X893">
        <v>8.4</v>
      </c>
      <c r="Y893">
        <v>72</v>
      </c>
      <c r="Z893">
        <v>18</v>
      </c>
      <c r="AA893">
        <f t="shared" si="215"/>
        <v>2</v>
      </c>
      <c r="AB893" t="s">
        <v>5455</v>
      </c>
      <c r="AC893">
        <f t="shared" si="201"/>
        <v>9</v>
      </c>
      <c r="AD893">
        <f t="shared" si="202"/>
        <v>4</v>
      </c>
      <c r="AE893">
        <f t="shared" si="203"/>
        <v>1</v>
      </c>
      <c r="AF893">
        <f t="shared" si="204"/>
        <v>5</v>
      </c>
      <c r="AG893">
        <f t="shared" si="205"/>
        <v>9.3330839677489958</v>
      </c>
      <c r="AH893">
        <f t="shared" si="206"/>
        <v>5.4753515229280216</v>
      </c>
      <c r="AI893">
        <f t="shared" si="207"/>
        <v>2.6655809910179529</v>
      </c>
      <c r="AJ893">
        <f t="shared" si="208"/>
        <v>3.8944822150100897</v>
      </c>
      <c r="AK893">
        <f t="shared" si="209"/>
        <v>1.8573324964312683</v>
      </c>
      <c r="AL893">
        <f t="shared" si="210"/>
        <v>1.2552725051033058</v>
      </c>
      <c r="AW893">
        <v>788</v>
      </c>
      <c r="AX893">
        <v>2</v>
      </c>
      <c r="AY893" t="s">
        <v>4174</v>
      </c>
      <c r="AZ893" t="s">
        <v>4176</v>
      </c>
      <c r="BA893">
        <v>1</v>
      </c>
      <c r="BB893">
        <v>1</v>
      </c>
      <c r="BC893">
        <v>1.07759857177734</v>
      </c>
      <c r="BD893">
        <v>0</v>
      </c>
      <c r="BE893">
        <v>0</v>
      </c>
      <c r="BF893">
        <v>4050</v>
      </c>
      <c r="BG893" s="6">
        <v>7.7576837844593198E-32</v>
      </c>
      <c r="BH893">
        <v>0</v>
      </c>
      <c r="BI893">
        <v>0</v>
      </c>
      <c r="BJ893">
        <v>1</v>
      </c>
      <c r="BK893">
        <v>1</v>
      </c>
      <c r="BL893">
        <v>1.04582667350769</v>
      </c>
      <c r="BM893">
        <v>0</v>
      </c>
      <c r="BN893">
        <v>0</v>
      </c>
      <c r="BO893">
        <v>10989</v>
      </c>
      <c r="BP893">
        <v>0</v>
      </c>
      <c r="BQ893">
        <v>0</v>
      </c>
      <c r="BR893">
        <v>0</v>
      </c>
      <c r="BS893">
        <f t="shared" si="211"/>
        <v>3.2457007112079134E-2</v>
      </c>
      <c r="BT893">
        <f t="shared" si="212"/>
        <v>1.9459714190401205E-2</v>
      </c>
      <c r="BU893">
        <f t="shared" si="213"/>
        <v>1.8573324964312683</v>
      </c>
      <c r="BV893">
        <f t="shared" si="214"/>
        <v>1.2552725051033058</v>
      </c>
      <c r="BX893" t="s">
        <v>4715</v>
      </c>
      <c r="BY893" t="s">
        <v>5726</v>
      </c>
    </row>
    <row r="894" spans="2:77" x14ac:dyDescent="0.15">
      <c r="B894">
        <v>893</v>
      </c>
      <c r="C894">
        <v>2012</v>
      </c>
      <c r="D894">
        <v>93</v>
      </c>
      <c r="E894" t="s">
        <v>4719</v>
      </c>
      <c r="F894" s="1">
        <v>41193</v>
      </c>
      <c r="G894">
        <v>2122666230</v>
      </c>
      <c r="H894">
        <v>1E-3</v>
      </c>
      <c r="I894">
        <v>298086</v>
      </c>
      <c r="J894">
        <v>334</v>
      </c>
      <c r="K894">
        <v>17886</v>
      </c>
      <c r="L894" t="s">
        <v>147</v>
      </c>
      <c r="M894" t="s">
        <v>147</v>
      </c>
      <c r="N894" t="s">
        <v>1144</v>
      </c>
      <c r="O894" t="s">
        <v>4261</v>
      </c>
      <c r="P894">
        <v>1</v>
      </c>
      <c r="Q894" t="s">
        <v>4719</v>
      </c>
      <c r="R894" t="s">
        <v>4720</v>
      </c>
      <c r="S894" t="s">
        <v>4721</v>
      </c>
      <c r="T894">
        <v>2012</v>
      </c>
      <c r="U894" t="s">
        <v>4722</v>
      </c>
      <c r="V894" t="s">
        <v>5594</v>
      </c>
      <c r="W894" t="s">
        <v>31</v>
      </c>
      <c r="X894">
        <v>7.2</v>
      </c>
      <c r="Y894">
        <v>348</v>
      </c>
      <c r="Z894">
        <v>5</v>
      </c>
      <c r="AA894">
        <f t="shared" si="215"/>
        <v>3</v>
      </c>
      <c r="AB894" t="s">
        <v>5450</v>
      </c>
      <c r="AC894">
        <f t="shared" si="201"/>
        <v>1</v>
      </c>
      <c r="AD894">
        <f t="shared" si="202"/>
        <v>1</v>
      </c>
      <c r="AE894">
        <f t="shared" si="203"/>
        <v>0</v>
      </c>
      <c r="AF894">
        <f t="shared" si="204"/>
        <v>10</v>
      </c>
      <c r="AG894">
        <f t="shared" si="205"/>
        <v>9.3268817106685802</v>
      </c>
      <c r="AH894">
        <f t="shared" si="206"/>
        <v>5.4743415793015835</v>
      </c>
      <c r="AI894">
        <f t="shared" si="207"/>
        <v>2.5237464668115646</v>
      </c>
      <c r="AJ894">
        <f t="shared" si="208"/>
        <v>4.2525132264162737</v>
      </c>
      <c r="AK894">
        <f t="shared" si="209"/>
        <v>2.5415792439465807</v>
      </c>
      <c r="AL894">
        <f t="shared" si="210"/>
        <v>0.69897000433601875</v>
      </c>
      <c r="AW894">
        <v>288</v>
      </c>
      <c r="AX894">
        <v>2</v>
      </c>
      <c r="AY894" t="s">
        <v>1488</v>
      </c>
      <c r="AZ894" t="s">
        <v>1490</v>
      </c>
      <c r="BA894">
        <v>1</v>
      </c>
      <c r="BB894">
        <v>1</v>
      </c>
      <c r="BC894">
        <v>1.0775990486145</v>
      </c>
      <c r="BD894">
        <v>0</v>
      </c>
      <c r="BE894">
        <v>0</v>
      </c>
      <c r="BF894">
        <v>4050</v>
      </c>
      <c r="BG894" s="6">
        <v>1.2539662394529599E-31</v>
      </c>
      <c r="BH894">
        <v>0</v>
      </c>
      <c r="BI894">
        <v>0</v>
      </c>
      <c r="BJ894">
        <v>1</v>
      </c>
      <c r="BK894">
        <v>1</v>
      </c>
      <c r="BL894">
        <v>1.0458246469497701</v>
      </c>
      <c r="BM894">
        <v>0</v>
      </c>
      <c r="BN894">
        <v>0</v>
      </c>
      <c r="BO894">
        <v>10989</v>
      </c>
      <c r="BP894">
        <v>0</v>
      </c>
      <c r="BQ894">
        <v>0</v>
      </c>
      <c r="BR894">
        <v>0</v>
      </c>
      <c r="BS894">
        <f t="shared" si="211"/>
        <v>3.245719928726102E-2</v>
      </c>
      <c r="BT894">
        <f t="shared" si="212"/>
        <v>1.9458872632429024E-2</v>
      </c>
      <c r="BU894">
        <f t="shared" si="213"/>
        <v>2.5415792439465807</v>
      </c>
      <c r="BV894">
        <f t="shared" si="214"/>
        <v>0.69897000433601875</v>
      </c>
      <c r="BX894" t="s">
        <v>4720</v>
      </c>
      <c r="BY894" t="s">
        <v>5594</v>
      </c>
    </row>
    <row r="895" spans="2:77" x14ac:dyDescent="0.15">
      <c r="B895">
        <v>894</v>
      </c>
      <c r="C895">
        <v>2012</v>
      </c>
      <c r="D895">
        <v>94</v>
      </c>
      <c r="E895" t="s">
        <v>4723</v>
      </c>
      <c r="F895" s="1">
        <v>40955</v>
      </c>
      <c r="G895">
        <v>2198959500</v>
      </c>
      <c r="H895">
        <v>2E-3</v>
      </c>
      <c r="I895">
        <v>292217</v>
      </c>
      <c r="J895">
        <v>298</v>
      </c>
      <c r="K895">
        <v>12002</v>
      </c>
      <c r="L895" t="s">
        <v>33</v>
      </c>
      <c r="M895" t="s">
        <v>3529</v>
      </c>
      <c r="N895" t="s">
        <v>4724</v>
      </c>
      <c r="O895" t="s">
        <v>4261</v>
      </c>
      <c r="P895">
        <v>1</v>
      </c>
      <c r="Q895" t="s">
        <v>4723</v>
      </c>
      <c r="R895" t="s">
        <v>4725</v>
      </c>
      <c r="S895" t="s">
        <v>4726</v>
      </c>
      <c r="T895">
        <v>2012</v>
      </c>
      <c r="U895" t="s">
        <v>4727</v>
      </c>
      <c r="V895" t="s">
        <v>5602</v>
      </c>
      <c r="W895" t="s">
        <v>4728</v>
      </c>
      <c r="X895">
        <v>7.7</v>
      </c>
      <c r="Y895">
        <v>846</v>
      </c>
      <c r="Z895">
        <v>10</v>
      </c>
      <c r="AA895">
        <f t="shared" si="215"/>
        <v>2</v>
      </c>
      <c r="AB895" t="s">
        <v>5487</v>
      </c>
      <c r="AC895">
        <f t="shared" si="201"/>
        <v>10</v>
      </c>
      <c r="AD895">
        <f t="shared" si="202"/>
        <v>5</v>
      </c>
      <c r="AE895">
        <f t="shared" si="203"/>
        <v>0</v>
      </c>
      <c r="AF895">
        <f t="shared" si="204"/>
        <v>2</v>
      </c>
      <c r="AG895">
        <f t="shared" si="205"/>
        <v>9.3422172306848044</v>
      </c>
      <c r="AH895">
        <f t="shared" si="206"/>
        <v>5.4657054778249421</v>
      </c>
      <c r="AI895">
        <f t="shared" si="207"/>
        <v>2.4742162640762553</v>
      </c>
      <c r="AJ895">
        <f t="shared" si="208"/>
        <v>4.0792536224300777</v>
      </c>
      <c r="AK895">
        <f t="shared" si="209"/>
        <v>2.9273703630390231</v>
      </c>
      <c r="AL895">
        <f t="shared" si="210"/>
        <v>1</v>
      </c>
      <c r="AW895">
        <v>993</v>
      </c>
      <c r="AX895">
        <v>2</v>
      </c>
      <c r="AY895" t="s">
        <v>5228</v>
      </c>
      <c r="AZ895" t="s">
        <v>5230</v>
      </c>
      <c r="BA895">
        <v>1</v>
      </c>
      <c r="BB895">
        <v>1</v>
      </c>
      <c r="BC895">
        <v>1.0775992870330799</v>
      </c>
      <c r="BD895">
        <v>0</v>
      </c>
      <c r="BE895">
        <v>0</v>
      </c>
      <c r="BF895">
        <v>4050</v>
      </c>
      <c r="BG895" s="6">
        <v>-2.0971332674601999E-30</v>
      </c>
      <c r="BH895">
        <v>0</v>
      </c>
      <c r="BI895">
        <v>0</v>
      </c>
      <c r="BJ895">
        <v>3</v>
      </c>
      <c r="BK895">
        <v>26</v>
      </c>
      <c r="BL895">
        <v>135.14833068847699</v>
      </c>
      <c r="BM895">
        <v>19</v>
      </c>
      <c r="BN895">
        <v>215.932205200195</v>
      </c>
      <c r="BO895">
        <v>5147</v>
      </c>
      <c r="BP895">
        <v>1.6525411047041401E-3</v>
      </c>
      <c r="BQ895">
        <v>0</v>
      </c>
      <c r="BR895">
        <v>0</v>
      </c>
      <c r="BS895">
        <f t="shared" si="211"/>
        <v>3.2457295374820075E-2</v>
      </c>
      <c r="BT895">
        <f t="shared" si="212"/>
        <v>2.130810685793084</v>
      </c>
      <c r="BU895">
        <f t="shared" si="213"/>
        <v>2.9273703630390231</v>
      </c>
      <c r="BV895">
        <f t="shared" si="214"/>
        <v>1</v>
      </c>
      <c r="BX895" t="s">
        <v>4725</v>
      </c>
      <c r="BY895" t="s">
        <v>5602</v>
      </c>
    </row>
    <row r="896" spans="2:77" x14ac:dyDescent="0.15">
      <c r="B896">
        <v>895</v>
      </c>
      <c r="C896">
        <v>2012</v>
      </c>
      <c r="D896">
        <v>95</v>
      </c>
      <c r="E896" t="s">
        <v>4729</v>
      </c>
      <c r="F896" s="1">
        <v>40926</v>
      </c>
      <c r="G896">
        <v>2106823000</v>
      </c>
      <c r="H896">
        <v>1E-3</v>
      </c>
      <c r="I896">
        <v>283449</v>
      </c>
      <c r="J896">
        <v>269</v>
      </c>
      <c r="K896">
        <v>13651</v>
      </c>
      <c r="L896" t="s">
        <v>25</v>
      </c>
      <c r="M896" t="s">
        <v>25</v>
      </c>
      <c r="N896" t="s">
        <v>3423</v>
      </c>
      <c r="O896" t="s">
        <v>4261</v>
      </c>
      <c r="P896" t="e">
        <v>#VALUE!</v>
      </c>
      <c r="Q896" t="s">
        <v>4730</v>
      </c>
      <c r="R896" t="s">
        <v>4731</v>
      </c>
      <c r="S896" t="s">
        <v>4732</v>
      </c>
      <c r="T896">
        <v>2011</v>
      </c>
      <c r="U896" t="s">
        <v>4733</v>
      </c>
      <c r="V896" t="s">
        <v>5604</v>
      </c>
      <c r="W896" t="s">
        <v>4734</v>
      </c>
      <c r="X896">
        <v>7.4</v>
      </c>
      <c r="Y896">
        <v>403</v>
      </c>
      <c r="Z896">
        <v>1</v>
      </c>
      <c r="AA896">
        <f t="shared" si="215"/>
        <v>1</v>
      </c>
      <c r="AB896" t="s">
        <v>5472</v>
      </c>
      <c r="AC896">
        <f t="shared" si="201"/>
        <v>10</v>
      </c>
      <c r="AD896">
        <f t="shared" si="202"/>
        <v>5</v>
      </c>
      <c r="AE896">
        <f t="shared" si="203"/>
        <v>0</v>
      </c>
      <c r="AF896">
        <f t="shared" si="204"/>
        <v>1</v>
      </c>
      <c r="AG896">
        <f t="shared" si="205"/>
        <v>9.3236280508656968</v>
      </c>
      <c r="AH896">
        <f t="shared" si="206"/>
        <v>5.4524749291511263</v>
      </c>
      <c r="AI896">
        <f t="shared" si="207"/>
        <v>2.4297522800024076</v>
      </c>
      <c r="AJ896">
        <f t="shared" si="208"/>
        <v>4.1351644666569545</v>
      </c>
      <c r="AK896">
        <f t="shared" si="209"/>
        <v>2.6053050461411091</v>
      </c>
      <c r="AL896">
        <f t="shared" si="210"/>
        <v>0</v>
      </c>
      <c r="AW896">
        <v>870</v>
      </c>
      <c r="AX896">
        <v>1</v>
      </c>
      <c r="AY896" t="s">
        <v>4603</v>
      </c>
      <c r="AZ896" t="s">
        <v>4605</v>
      </c>
      <c r="BA896">
        <v>9</v>
      </c>
      <c r="BB896">
        <v>169</v>
      </c>
      <c r="BC896">
        <v>1315.65112304688</v>
      </c>
      <c r="BD896">
        <v>95</v>
      </c>
      <c r="BE896">
        <v>162.31663513183599</v>
      </c>
      <c r="BF896">
        <v>1332</v>
      </c>
      <c r="BG896">
        <v>1.7201075330376601E-2</v>
      </c>
      <c r="BH896">
        <v>36.872093200683601</v>
      </c>
      <c r="BI896">
        <v>6</v>
      </c>
      <c r="BJ896">
        <v>9</v>
      </c>
      <c r="BK896">
        <v>171</v>
      </c>
      <c r="BL896">
        <v>1361.94396972656</v>
      </c>
      <c r="BM896">
        <v>97</v>
      </c>
      <c r="BN896">
        <v>262.82553100585898</v>
      </c>
      <c r="BO896">
        <v>4506</v>
      </c>
      <c r="BP896">
        <v>1.69942770153284E-2</v>
      </c>
      <c r="BQ896">
        <v>60.688529968261697</v>
      </c>
      <c r="BR896">
        <v>6</v>
      </c>
      <c r="BS896">
        <f t="shared" si="211"/>
        <v>3.1191407407803533</v>
      </c>
      <c r="BT896">
        <f t="shared" si="212"/>
        <v>3.1341592411016488</v>
      </c>
      <c r="BU896">
        <f t="shared" si="213"/>
        <v>2.6053050461411091</v>
      </c>
      <c r="BV896">
        <f t="shared" si="214"/>
        <v>0</v>
      </c>
      <c r="BX896" t="s">
        <v>4731</v>
      </c>
      <c r="BY896" t="s">
        <v>5604</v>
      </c>
    </row>
    <row r="897" spans="1:77" x14ac:dyDescent="0.15">
      <c r="B897">
        <v>896</v>
      </c>
      <c r="C897">
        <v>2012</v>
      </c>
      <c r="D897">
        <v>96</v>
      </c>
      <c r="E897" t="s">
        <v>4735</v>
      </c>
      <c r="F897" s="1">
        <v>40926</v>
      </c>
      <c r="G897">
        <v>1993190500</v>
      </c>
      <c r="H897">
        <v>1E-3</v>
      </c>
      <c r="I897">
        <v>276334</v>
      </c>
      <c r="J897">
        <v>235</v>
      </c>
      <c r="K897">
        <v>10457</v>
      </c>
      <c r="L897" t="s">
        <v>33</v>
      </c>
      <c r="M897" t="s">
        <v>33</v>
      </c>
      <c r="N897" t="s">
        <v>880</v>
      </c>
      <c r="O897" t="s">
        <v>4261</v>
      </c>
      <c r="P897">
        <v>1</v>
      </c>
      <c r="Q897" t="s">
        <v>4735</v>
      </c>
      <c r="R897" t="s">
        <v>4736</v>
      </c>
      <c r="S897" t="s">
        <v>4737</v>
      </c>
      <c r="T897">
        <v>2011</v>
      </c>
      <c r="U897" t="s">
        <v>4738</v>
      </c>
      <c r="V897" t="s">
        <v>5798</v>
      </c>
      <c r="W897" t="s">
        <v>4740</v>
      </c>
      <c r="X897">
        <v>8.3000000000000007</v>
      </c>
      <c r="Y897">
        <v>251</v>
      </c>
      <c r="Z897">
        <v>15</v>
      </c>
      <c r="AA897">
        <f t="shared" si="215"/>
        <v>2</v>
      </c>
      <c r="AB897" t="s">
        <v>5446</v>
      </c>
      <c r="AC897">
        <f t="shared" si="201"/>
        <v>6</v>
      </c>
      <c r="AD897">
        <f t="shared" si="202"/>
        <v>4</v>
      </c>
      <c r="AE897">
        <f t="shared" si="203"/>
        <v>0</v>
      </c>
      <c r="AF897">
        <f t="shared" si="204"/>
        <v>1</v>
      </c>
      <c r="AG897">
        <f t="shared" si="205"/>
        <v>9.2995488085575122</v>
      </c>
      <c r="AH897">
        <f t="shared" si="206"/>
        <v>5.4414343235844296</v>
      </c>
      <c r="AI897">
        <f t="shared" si="207"/>
        <v>2.3710678622717358</v>
      </c>
      <c r="AJ897">
        <f t="shared" si="208"/>
        <v>4.0194071080188829</v>
      </c>
      <c r="AK897">
        <f t="shared" si="209"/>
        <v>2.3996737214810375</v>
      </c>
      <c r="AL897">
        <f t="shared" si="210"/>
        <v>1.1760912590556811</v>
      </c>
      <c r="AW897">
        <v>936</v>
      </c>
      <c r="AX897">
        <v>1</v>
      </c>
      <c r="AY897" t="s">
        <v>4959</v>
      </c>
      <c r="AZ897" t="s">
        <v>4960</v>
      </c>
      <c r="BA897">
        <v>29</v>
      </c>
      <c r="BB897">
        <v>695</v>
      </c>
      <c r="BC897">
        <v>6620.375</v>
      </c>
      <c r="BD897">
        <v>264</v>
      </c>
      <c r="BE897">
        <v>203.91651916503901</v>
      </c>
      <c r="BF897">
        <v>1101</v>
      </c>
      <c r="BG897">
        <v>8.6916051805019406E-2</v>
      </c>
      <c r="BH897">
        <v>606.83343505859398</v>
      </c>
      <c r="BI897">
        <v>154.63333129882801</v>
      </c>
      <c r="BJ897">
        <v>30</v>
      </c>
      <c r="BK897">
        <v>737</v>
      </c>
      <c r="BL897">
        <v>7096.5712890625</v>
      </c>
      <c r="BM897">
        <v>275</v>
      </c>
      <c r="BN897">
        <v>318.04092407226602</v>
      </c>
      <c r="BO897">
        <v>4007</v>
      </c>
      <c r="BP897">
        <v>8.8877052068710299E-2</v>
      </c>
      <c r="BQ897">
        <v>1063.67895507813</v>
      </c>
      <c r="BR897">
        <v>163.28332519531301</v>
      </c>
      <c r="BS897">
        <f t="shared" si="211"/>
        <v>3.8208825900164589</v>
      </c>
      <c r="BT897">
        <f t="shared" si="212"/>
        <v>3.8510485698592598</v>
      </c>
      <c r="BU897">
        <f t="shared" si="213"/>
        <v>2.3996737214810375</v>
      </c>
      <c r="BV897">
        <f t="shared" si="214"/>
        <v>1.1760912590556811</v>
      </c>
      <c r="BX897" t="s">
        <v>4736</v>
      </c>
      <c r="BY897" t="s">
        <v>5798</v>
      </c>
    </row>
    <row r="898" spans="1:77" x14ac:dyDescent="0.15">
      <c r="B898">
        <v>897</v>
      </c>
      <c r="C898">
        <v>2012</v>
      </c>
      <c r="D898">
        <v>97</v>
      </c>
      <c r="E898" t="s">
        <v>4741</v>
      </c>
      <c r="F898" s="1">
        <v>41262</v>
      </c>
      <c r="G898">
        <v>916970250</v>
      </c>
      <c r="H898">
        <v>1E-3</v>
      </c>
      <c r="I898">
        <v>273298</v>
      </c>
      <c r="J898">
        <v>237</v>
      </c>
      <c r="K898">
        <v>4729</v>
      </c>
      <c r="L898" t="s">
        <v>348</v>
      </c>
      <c r="M898" t="s">
        <v>348</v>
      </c>
      <c r="N898" t="s">
        <v>5505</v>
      </c>
      <c r="O898" t="s">
        <v>4261</v>
      </c>
      <c r="P898" t="s">
        <v>5398</v>
      </c>
      <c r="Q898" t="s">
        <v>5502</v>
      </c>
      <c r="R898" t="s">
        <v>5503</v>
      </c>
      <c r="T898">
        <v>2012</v>
      </c>
      <c r="U898" t="s">
        <v>31</v>
      </c>
      <c r="V898" t="s">
        <v>5726</v>
      </c>
      <c r="W898" t="s">
        <v>5504</v>
      </c>
      <c r="X898">
        <v>8</v>
      </c>
      <c r="Y898">
        <v>5</v>
      </c>
      <c r="AA898">
        <f t="shared" si="215"/>
        <v>5</v>
      </c>
      <c r="AB898" t="s">
        <v>5506</v>
      </c>
      <c r="AC898">
        <f t="shared" ref="AC898:AC961" si="216">VLOOKUP(AB898,$AQ$2:$AT$72,4,FALSE)</f>
        <v>10</v>
      </c>
      <c r="AD898">
        <f t="shared" ref="AD898:AD961" si="217">VLOOKUP(AB898,$AQ$2:$AU$72,5,FALSE)</f>
        <v>5</v>
      </c>
      <c r="AE898">
        <f t="shared" ref="AE898:AE961" si="218">IF(ISNUMBER(SEARCH("애니메",V898)),1,0)</f>
        <v>1</v>
      </c>
      <c r="AF898">
        <f t="shared" ref="AF898:AF961" si="219">MONTH(F898)</f>
        <v>12</v>
      </c>
      <c r="AG898">
        <f t="shared" ref="AG898:AG961" si="220">LOG(G898,10)</f>
        <v>8.9623552457349867</v>
      </c>
      <c r="AH898">
        <f t="shared" ref="AH898:AH961" si="221">LOG(I898,10)</f>
        <v>5.4366364535289504</v>
      </c>
      <c r="AI898">
        <f t="shared" ref="AI898:AI961" si="222">LOG(J898,10)</f>
        <v>2.374748346010104</v>
      </c>
      <c r="AJ898">
        <f t="shared" ref="AJ898:AJ961" si="223">LOG(K898,10)</f>
        <v>3.6747693140154256</v>
      </c>
      <c r="AK898">
        <f t="shared" ref="AK898:AK961" si="224">LOG(Y898,10)</f>
        <v>0.69897000433601875</v>
      </c>
      <c r="AL898" t="e">
        <f t="shared" ref="AL898:AL961" si="225">LOG(Z898,10)</f>
        <v>#NUM!</v>
      </c>
      <c r="AW898">
        <v>742</v>
      </c>
      <c r="AX898">
        <v>2</v>
      </c>
      <c r="AY898" t="s">
        <v>3944</v>
      </c>
      <c r="AZ898" t="s">
        <v>3946</v>
      </c>
      <c r="BA898">
        <v>8</v>
      </c>
      <c r="BB898">
        <v>74</v>
      </c>
      <c r="BC898">
        <v>201.92533874511699</v>
      </c>
      <c r="BD898">
        <v>29</v>
      </c>
      <c r="BE898">
        <v>114.783340454102</v>
      </c>
      <c r="BF898">
        <v>1963</v>
      </c>
      <c r="BG898">
        <v>5.3525501862168303E-3</v>
      </c>
      <c r="BH898">
        <v>158.85626220703099</v>
      </c>
      <c r="BI898">
        <v>6</v>
      </c>
      <c r="BJ898">
        <v>8</v>
      </c>
      <c r="BK898">
        <v>89</v>
      </c>
      <c r="BL898">
        <v>89.2384033203125</v>
      </c>
      <c r="BM898">
        <v>44</v>
      </c>
      <c r="BN898">
        <v>257.07546997070301</v>
      </c>
      <c r="BO898">
        <v>4319</v>
      </c>
      <c r="BP898">
        <v>9.3110132729634599E-4</v>
      </c>
      <c r="BQ898">
        <v>737.00372314453102</v>
      </c>
      <c r="BR898">
        <v>6</v>
      </c>
      <c r="BS898">
        <f t="shared" si="211"/>
        <v>2.305190820116009</v>
      </c>
      <c r="BT898">
        <f t="shared" si="212"/>
        <v>1.9505517911570585</v>
      </c>
      <c r="BU898">
        <f t="shared" si="213"/>
        <v>0.69897000433601875</v>
      </c>
      <c r="BV898" t="e">
        <f t="shared" si="214"/>
        <v>#NUM!</v>
      </c>
      <c r="BX898" t="s">
        <v>5503</v>
      </c>
      <c r="BY898" t="s">
        <v>5726</v>
      </c>
    </row>
    <row r="899" spans="1:77" x14ac:dyDescent="0.15">
      <c r="B899">
        <v>898</v>
      </c>
      <c r="C899">
        <v>2012</v>
      </c>
      <c r="D899">
        <v>98</v>
      </c>
      <c r="E899" t="s">
        <v>4742</v>
      </c>
      <c r="F899" s="1">
        <v>41025</v>
      </c>
      <c r="G899">
        <v>1804032000</v>
      </c>
      <c r="H899">
        <v>1E-3</v>
      </c>
      <c r="I899">
        <v>272062</v>
      </c>
      <c r="J899">
        <v>295</v>
      </c>
      <c r="K899">
        <v>5989</v>
      </c>
      <c r="L899" t="s">
        <v>348</v>
      </c>
      <c r="M899" t="s">
        <v>348</v>
      </c>
      <c r="N899" t="s">
        <v>713</v>
      </c>
      <c r="O899" t="s">
        <v>4261</v>
      </c>
      <c r="P899" t="e">
        <v>#VALUE!</v>
      </c>
      <c r="Q899" t="s">
        <v>4743</v>
      </c>
      <c r="R899" t="s">
        <v>4744</v>
      </c>
      <c r="S899" t="s">
        <v>4745</v>
      </c>
      <c r="T899">
        <v>2011</v>
      </c>
      <c r="U899" t="s">
        <v>4746</v>
      </c>
      <c r="V899" t="s">
        <v>5799</v>
      </c>
      <c r="W899" t="s">
        <v>4748</v>
      </c>
      <c r="X899">
        <v>8.9</v>
      </c>
      <c r="Y899">
        <v>89</v>
      </c>
      <c r="Z899">
        <v>1</v>
      </c>
      <c r="AA899">
        <f t="shared" si="215"/>
        <v>5</v>
      </c>
      <c r="AB899" t="s">
        <v>5443</v>
      </c>
      <c r="AC899">
        <f t="shared" si="216"/>
        <v>3</v>
      </c>
      <c r="AD899">
        <f t="shared" si="217"/>
        <v>3</v>
      </c>
      <c r="AE899">
        <f t="shared" si="218"/>
        <v>1</v>
      </c>
      <c r="AF899">
        <f t="shared" si="219"/>
        <v>4</v>
      </c>
      <c r="AG899">
        <f t="shared" si="220"/>
        <v>9.2562442368091169</v>
      </c>
      <c r="AH899">
        <f t="shared" si="221"/>
        <v>5.4346678863486932</v>
      </c>
      <c r="AI899">
        <f t="shared" si="222"/>
        <v>2.469822015978163</v>
      </c>
      <c r="AJ899">
        <f t="shared" si="223"/>
        <v>3.7773543130842087</v>
      </c>
      <c r="AK899">
        <f t="shared" si="224"/>
        <v>1.9493900066449126</v>
      </c>
      <c r="AL899">
        <f t="shared" si="225"/>
        <v>0</v>
      </c>
      <c r="AW899">
        <v>269</v>
      </c>
      <c r="AX899">
        <v>11</v>
      </c>
      <c r="AY899" t="s">
        <v>1395</v>
      </c>
      <c r="AZ899" t="s">
        <v>1397</v>
      </c>
      <c r="BA899">
        <v>1</v>
      </c>
      <c r="BB899">
        <v>1</v>
      </c>
      <c r="BC899">
        <v>1.18280506134033</v>
      </c>
      <c r="BD899">
        <v>0</v>
      </c>
      <c r="BE899">
        <v>0</v>
      </c>
      <c r="BF899">
        <v>594</v>
      </c>
      <c r="BG899" s="6">
        <v>-1.1548385581150501E-9</v>
      </c>
      <c r="BH899">
        <v>0</v>
      </c>
      <c r="BI899">
        <v>0</v>
      </c>
      <c r="BJ899">
        <v>3</v>
      </c>
      <c r="BK899">
        <v>13</v>
      </c>
      <c r="BL899">
        <v>3.8347461223602299</v>
      </c>
      <c r="BM899">
        <v>4</v>
      </c>
      <c r="BN899">
        <v>155.08168029785199</v>
      </c>
      <c r="BO899">
        <v>6622</v>
      </c>
      <c r="BP899" s="6">
        <v>3.8653982414871301E-7</v>
      </c>
      <c r="BQ899">
        <v>0</v>
      </c>
      <c r="BR899">
        <v>0</v>
      </c>
      <c r="BS899">
        <f t="shared" ref="BS899:BS962" si="226">LOG(BC899,10)</f>
        <v>7.2913174247277016E-2</v>
      </c>
      <c r="BT899">
        <f t="shared" ref="BT899:BT962" si="227">LOG(BL899,10)</f>
        <v>0.58373661696616541</v>
      </c>
      <c r="BU899">
        <f t="shared" ref="BU899:BU962" si="228">LOG(Y899,10)</f>
        <v>1.9493900066449126</v>
      </c>
      <c r="BV899">
        <f t="shared" ref="BV899:BV962" si="229">LOG(Z899,10)</f>
        <v>0</v>
      </c>
      <c r="BX899" t="s">
        <v>4744</v>
      </c>
      <c r="BY899" t="s">
        <v>5799</v>
      </c>
    </row>
    <row r="900" spans="1:77" x14ac:dyDescent="0.15">
      <c r="B900">
        <v>899</v>
      </c>
      <c r="C900">
        <v>2012</v>
      </c>
      <c r="D900">
        <v>99</v>
      </c>
      <c r="E900" t="s">
        <v>4749</v>
      </c>
      <c r="F900" s="1">
        <v>40983</v>
      </c>
      <c r="G900">
        <v>1969360500</v>
      </c>
      <c r="H900">
        <v>1E-3</v>
      </c>
      <c r="I900">
        <v>270602</v>
      </c>
      <c r="J900">
        <v>339</v>
      </c>
      <c r="K900">
        <v>17388</v>
      </c>
      <c r="L900" t="s">
        <v>25</v>
      </c>
      <c r="M900" t="s">
        <v>25</v>
      </c>
      <c r="N900" t="s">
        <v>47</v>
      </c>
      <c r="O900" t="s">
        <v>4261</v>
      </c>
      <c r="P900">
        <v>1</v>
      </c>
      <c r="Q900" t="s">
        <v>4749</v>
      </c>
      <c r="R900" t="s">
        <v>4750</v>
      </c>
      <c r="S900" t="s">
        <v>4751</v>
      </c>
      <c r="T900">
        <v>2012</v>
      </c>
      <c r="U900" t="s">
        <v>4752</v>
      </c>
      <c r="V900" t="s">
        <v>5800</v>
      </c>
      <c r="W900" t="s">
        <v>31</v>
      </c>
      <c r="X900">
        <v>7.5</v>
      </c>
      <c r="Y900">
        <v>455</v>
      </c>
      <c r="Z900">
        <v>17</v>
      </c>
      <c r="AA900">
        <f t="shared" si="215"/>
        <v>1</v>
      </c>
      <c r="AB900" t="s">
        <v>5427</v>
      </c>
      <c r="AC900">
        <f t="shared" si="216"/>
        <v>7</v>
      </c>
      <c r="AD900">
        <f t="shared" si="217"/>
        <v>5</v>
      </c>
      <c r="AE900">
        <f t="shared" si="218"/>
        <v>0</v>
      </c>
      <c r="AF900">
        <f t="shared" si="219"/>
        <v>3</v>
      </c>
      <c r="AG900">
        <f t="shared" si="220"/>
        <v>9.2943252229080855</v>
      </c>
      <c r="AH900">
        <f t="shared" si="221"/>
        <v>5.4323310021128748</v>
      </c>
      <c r="AI900">
        <f t="shared" si="222"/>
        <v>2.5301996982030817</v>
      </c>
      <c r="AJ900">
        <f t="shared" si="223"/>
        <v>4.2402496315187994</v>
      </c>
      <c r="AK900">
        <f t="shared" si="224"/>
        <v>2.6580113966571122</v>
      </c>
      <c r="AL900">
        <f t="shared" si="225"/>
        <v>1.2304489213782739</v>
      </c>
      <c r="AW900">
        <v>161</v>
      </c>
      <c r="AX900">
        <v>1</v>
      </c>
      <c r="AY900" t="s">
        <v>875</v>
      </c>
      <c r="AZ900" t="s">
        <v>877</v>
      </c>
      <c r="BA900">
        <v>2</v>
      </c>
      <c r="BB900">
        <v>15</v>
      </c>
      <c r="BC900">
        <v>127.04913330078099</v>
      </c>
      <c r="BD900">
        <v>12</v>
      </c>
      <c r="BE900">
        <v>122.500122070313</v>
      </c>
      <c r="BF900">
        <v>1704</v>
      </c>
      <c r="BG900">
        <v>1.64671160746366E-3</v>
      </c>
      <c r="BH900">
        <v>0</v>
      </c>
      <c r="BI900">
        <v>0</v>
      </c>
      <c r="BJ900">
        <v>14</v>
      </c>
      <c r="BK900">
        <v>200</v>
      </c>
      <c r="BL900">
        <v>252.40419006347699</v>
      </c>
      <c r="BM900">
        <v>103</v>
      </c>
      <c r="BN900">
        <v>294.37612915039102</v>
      </c>
      <c r="BO900">
        <v>3918</v>
      </c>
      <c r="BP900">
        <v>2.7515664696693399E-3</v>
      </c>
      <c r="BQ900">
        <v>2416.60668945313</v>
      </c>
      <c r="BR900">
        <v>22.333332061767599</v>
      </c>
      <c r="BS900">
        <f t="shared" si="226"/>
        <v>2.1039717067419792</v>
      </c>
      <c r="BT900">
        <f t="shared" si="227"/>
        <v>2.4020965601851811</v>
      </c>
      <c r="BU900">
        <f t="shared" si="228"/>
        <v>2.6580113966571122</v>
      </c>
      <c r="BV900">
        <f t="shared" si="229"/>
        <v>1.2304489213782739</v>
      </c>
      <c r="BX900" t="s">
        <v>4750</v>
      </c>
      <c r="BY900" t="s">
        <v>5800</v>
      </c>
    </row>
    <row r="901" spans="1:77" x14ac:dyDescent="0.15">
      <c r="A901">
        <v>2012</v>
      </c>
      <c r="B901">
        <v>900</v>
      </c>
      <c r="C901">
        <v>2012</v>
      </c>
      <c r="D901">
        <v>100</v>
      </c>
      <c r="E901" t="s">
        <v>4754</v>
      </c>
      <c r="F901" s="1">
        <v>41179</v>
      </c>
      <c r="G901">
        <v>2034959293</v>
      </c>
      <c r="H901">
        <v>1E-3</v>
      </c>
      <c r="I901">
        <v>266574</v>
      </c>
      <c r="J901">
        <v>248</v>
      </c>
      <c r="K901">
        <v>10374</v>
      </c>
      <c r="L901" t="s">
        <v>33</v>
      </c>
      <c r="M901" t="s">
        <v>33</v>
      </c>
      <c r="N901" t="s">
        <v>1710</v>
      </c>
      <c r="O901" t="s">
        <v>4261</v>
      </c>
      <c r="P901">
        <v>1</v>
      </c>
      <c r="Q901" t="s">
        <v>4754</v>
      </c>
      <c r="R901" t="s">
        <v>4755</v>
      </c>
      <c r="S901" t="s">
        <v>4756</v>
      </c>
      <c r="T901">
        <v>2012</v>
      </c>
      <c r="U901" t="s">
        <v>4757</v>
      </c>
      <c r="V901" t="s">
        <v>5615</v>
      </c>
      <c r="W901" t="s">
        <v>4758</v>
      </c>
      <c r="X901">
        <v>7.2</v>
      </c>
      <c r="Y901">
        <v>296</v>
      </c>
      <c r="Z901">
        <v>8</v>
      </c>
      <c r="AA901">
        <f t="shared" si="215"/>
        <v>2</v>
      </c>
      <c r="AB901" t="s">
        <v>5455</v>
      </c>
      <c r="AC901">
        <f t="shared" si="216"/>
        <v>9</v>
      </c>
      <c r="AD901">
        <f t="shared" si="217"/>
        <v>4</v>
      </c>
      <c r="AE901">
        <f t="shared" si="218"/>
        <v>0</v>
      </c>
      <c r="AF901">
        <f t="shared" si="219"/>
        <v>9</v>
      </c>
      <c r="AG901">
        <f t="shared" si="220"/>
        <v>9.3085557260908232</v>
      </c>
      <c r="AH901">
        <f t="shared" si="221"/>
        <v>5.4258177887118562</v>
      </c>
      <c r="AI901">
        <f t="shared" si="222"/>
        <v>2.394451680826216</v>
      </c>
      <c r="AJ901">
        <f t="shared" si="223"/>
        <v>4.0159462436575666</v>
      </c>
      <c r="AK901">
        <f t="shared" si="224"/>
        <v>2.4712917110589383</v>
      </c>
      <c r="AL901">
        <f t="shared" si="225"/>
        <v>0.90308998699194343</v>
      </c>
      <c r="AW901">
        <v>359</v>
      </c>
      <c r="AX901">
        <v>2</v>
      </c>
      <c r="AY901" t="s">
        <v>1918</v>
      </c>
      <c r="AZ901" t="s">
        <v>877</v>
      </c>
      <c r="BA901">
        <v>11</v>
      </c>
      <c r="BB901">
        <v>140</v>
      </c>
      <c r="BC901">
        <v>769.654541015625</v>
      </c>
      <c r="BD901">
        <v>85</v>
      </c>
      <c r="BE901">
        <v>144.20004272460901</v>
      </c>
      <c r="BF901">
        <v>1645</v>
      </c>
      <c r="BG901">
        <v>2.10321061313152E-2</v>
      </c>
      <c r="BH901">
        <v>787.40838623046898</v>
      </c>
      <c r="BI901">
        <v>28.5</v>
      </c>
      <c r="BJ901">
        <v>14</v>
      </c>
      <c r="BK901">
        <v>200</v>
      </c>
      <c r="BL901">
        <v>252.40412902832</v>
      </c>
      <c r="BM901">
        <v>103</v>
      </c>
      <c r="BN901">
        <v>294.37612915039102</v>
      </c>
      <c r="BO901">
        <v>3918</v>
      </c>
      <c r="BP901">
        <v>2.7515664696693399E-3</v>
      </c>
      <c r="BQ901">
        <v>2416.60668945313</v>
      </c>
      <c r="BR901">
        <v>22.333332061767599</v>
      </c>
      <c r="BS901">
        <f t="shared" si="226"/>
        <v>2.8862958360864446</v>
      </c>
      <c r="BT901">
        <f t="shared" si="227"/>
        <v>2.4020964551661832</v>
      </c>
      <c r="BU901">
        <f t="shared" si="228"/>
        <v>2.4712917110589383</v>
      </c>
      <c r="BV901">
        <f t="shared" si="229"/>
        <v>0.90308998699194343</v>
      </c>
      <c r="BX901" t="s">
        <v>4755</v>
      </c>
      <c r="BY901" t="s">
        <v>5615</v>
      </c>
    </row>
    <row r="902" spans="1:77" x14ac:dyDescent="0.15">
      <c r="B902">
        <v>901</v>
      </c>
      <c r="C902">
        <v>2013</v>
      </c>
      <c r="D902">
        <v>1</v>
      </c>
      <c r="E902" t="s">
        <v>4792</v>
      </c>
      <c r="F902" s="1">
        <v>41297</v>
      </c>
      <c r="G902">
        <v>91431914670</v>
      </c>
      <c r="H902">
        <v>0.06</v>
      </c>
      <c r="I902">
        <v>12811206</v>
      </c>
      <c r="J902">
        <v>866</v>
      </c>
      <c r="K902">
        <v>166815</v>
      </c>
      <c r="L902" t="s">
        <v>25</v>
      </c>
      <c r="M902" t="s">
        <v>25</v>
      </c>
      <c r="N902" t="s">
        <v>2322</v>
      </c>
      <c r="O902" t="s">
        <v>4261</v>
      </c>
      <c r="P902">
        <v>1</v>
      </c>
      <c r="Q902" t="s">
        <v>4792</v>
      </c>
      <c r="R902" t="s">
        <v>4793</v>
      </c>
      <c r="T902">
        <v>2012</v>
      </c>
      <c r="U902" t="s">
        <v>4794</v>
      </c>
      <c r="V902" t="s">
        <v>5597</v>
      </c>
      <c r="W902" t="s">
        <v>4795</v>
      </c>
      <c r="X902">
        <v>8.9</v>
      </c>
      <c r="Y902">
        <v>4188</v>
      </c>
      <c r="Z902">
        <v>33</v>
      </c>
      <c r="AA902">
        <f t="shared" si="215"/>
        <v>1</v>
      </c>
      <c r="AB902" t="s">
        <v>5461</v>
      </c>
      <c r="AC902">
        <f t="shared" si="216"/>
        <v>8</v>
      </c>
      <c r="AD902">
        <f t="shared" si="217"/>
        <v>5</v>
      </c>
      <c r="AE902">
        <f t="shared" si="218"/>
        <v>0</v>
      </c>
      <c r="AF902">
        <f t="shared" si="219"/>
        <v>1</v>
      </c>
      <c r="AG902">
        <f t="shared" si="220"/>
        <v>10.961097814396672</v>
      </c>
      <c r="AH902">
        <f t="shared" si="221"/>
        <v>7.1075900145606123</v>
      </c>
      <c r="AI902">
        <f t="shared" si="222"/>
        <v>2.9375178920173464</v>
      </c>
      <c r="AJ902">
        <f t="shared" si="223"/>
        <v>5.222235099804907</v>
      </c>
      <c r="AK902">
        <f t="shared" si="224"/>
        <v>3.6220066730068043</v>
      </c>
      <c r="AL902">
        <f t="shared" si="225"/>
        <v>1.5185139398778873</v>
      </c>
      <c r="AW902">
        <v>31</v>
      </c>
      <c r="AX902">
        <v>2</v>
      </c>
      <c r="AY902" t="s">
        <v>205</v>
      </c>
      <c r="AZ902" t="s">
        <v>207</v>
      </c>
      <c r="BA902">
        <v>3</v>
      </c>
      <c r="BB902">
        <v>18</v>
      </c>
      <c r="BC902">
        <v>71.130630493164105</v>
      </c>
      <c r="BD902">
        <v>11</v>
      </c>
      <c r="BE902">
        <v>105.09995269775401</v>
      </c>
      <c r="BF902">
        <v>2049</v>
      </c>
      <c r="BG902">
        <v>1.8976577557623399E-3</v>
      </c>
      <c r="BH902">
        <v>0</v>
      </c>
      <c r="BI902">
        <v>0</v>
      </c>
      <c r="BJ902">
        <v>3</v>
      </c>
      <c r="BK902">
        <v>18</v>
      </c>
      <c r="BL902">
        <v>6.3143405914306596</v>
      </c>
      <c r="BM902">
        <v>11</v>
      </c>
      <c r="BN902">
        <v>206.26132202148401</v>
      </c>
      <c r="BO902">
        <v>5194</v>
      </c>
      <c r="BP902" s="6">
        <v>2.2609965526498902E-5</v>
      </c>
      <c r="BQ902">
        <v>0</v>
      </c>
      <c r="BR902">
        <v>0</v>
      </c>
      <c r="BS902">
        <f t="shared" si="226"/>
        <v>1.852056658247808</v>
      </c>
      <c r="BT902">
        <f t="shared" si="227"/>
        <v>0.80032800375030277</v>
      </c>
      <c r="BU902">
        <f t="shared" si="228"/>
        <v>3.6220066730068043</v>
      </c>
      <c r="BV902">
        <f t="shared" si="229"/>
        <v>1.5185139398778873</v>
      </c>
      <c r="BX902" t="s">
        <v>4793</v>
      </c>
      <c r="BY902" t="s">
        <v>5597</v>
      </c>
    </row>
    <row r="903" spans="1:77" x14ac:dyDescent="0.15">
      <c r="B903">
        <v>902</v>
      </c>
      <c r="C903">
        <v>2013</v>
      </c>
      <c r="D903">
        <v>2</v>
      </c>
      <c r="E903" t="s">
        <v>4796</v>
      </c>
      <c r="F903" s="1">
        <v>41487</v>
      </c>
      <c r="G903">
        <v>67010087500</v>
      </c>
      <c r="H903">
        <v>4.3999999999999997E-2</v>
      </c>
      <c r="I903">
        <v>9349993</v>
      </c>
      <c r="J903">
        <v>1128</v>
      </c>
      <c r="K903">
        <v>124824</v>
      </c>
      <c r="L903" t="s">
        <v>25</v>
      </c>
      <c r="M903" t="s">
        <v>25</v>
      </c>
      <c r="N903" t="s">
        <v>1144</v>
      </c>
      <c r="O903" t="s">
        <v>4261</v>
      </c>
      <c r="P903">
        <v>1</v>
      </c>
      <c r="Q903" t="s">
        <v>4796</v>
      </c>
      <c r="R903" t="s">
        <v>4797</v>
      </c>
      <c r="S903" t="s">
        <v>4798</v>
      </c>
      <c r="T903">
        <v>2013</v>
      </c>
      <c r="U903" t="s">
        <v>4799</v>
      </c>
      <c r="V903" t="s">
        <v>5771</v>
      </c>
      <c r="W903" t="s">
        <v>31</v>
      </c>
      <c r="X903">
        <v>7</v>
      </c>
      <c r="Y903">
        <v>6074</v>
      </c>
      <c r="Z903">
        <v>116</v>
      </c>
      <c r="AA903">
        <f t="shared" si="215"/>
        <v>1</v>
      </c>
      <c r="AB903" t="s">
        <v>5450</v>
      </c>
      <c r="AC903">
        <f t="shared" si="216"/>
        <v>1</v>
      </c>
      <c r="AD903">
        <f t="shared" si="217"/>
        <v>1</v>
      </c>
      <c r="AE903">
        <f t="shared" si="218"/>
        <v>0</v>
      </c>
      <c r="AF903">
        <f t="shared" si="219"/>
        <v>8</v>
      </c>
      <c r="AG903">
        <f t="shared" si="220"/>
        <v>10.826140185026532</v>
      </c>
      <c r="AH903">
        <f t="shared" si="221"/>
        <v>6.9708112857321423</v>
      </c>
      <c r="AI903">
        <f t="shared" si="222"/>
        <v>3.0523090996473234</v>
      </c>
      <c r="AJ903">
        <f t="shared" si="223"/>
        <v>5.0962980954864374</v>
      </c>
      <c r="AK903">
        <f t="shared" si="224"/>
        <v>3.7834747875822456</v>
      </c>
      <c r="AL903">
        <f t="shared" si="225"/>
        <v>2.0644579892269181</v>
      </c>
      <c r="AW903">
        <v>600</v>
      </c>
      <c r="AX903">
        <v>9</v>
      </c>
      <c r="AY903" t="s">
        <v>3180</v>
      </c>
      <c r="AZ903" t="s">
        <v>3182</v>
      </c>
      <c r="BA903">
        <v>3</v>
      </c>
      <c r="BB903">
        <v>9</v>
      </c>
      <c r="BC903">
        <v>5.5934290885925302</v>
      </c>
      <c r="BD903">
        <v>2</v>
      </c>
      <c r="BE903">
        <v>2</v>
      </c>
      <c r="BF903">
        <v>584</v>
      </c>
      <c r="BG903" s="6">
        <v>2.86229386858849E-8</v>
      </c>
      <c r="BH903">
        <v>0</v>
      </c>
      <c r="BI903">
        <v>0</v>
      </c>
      <c r="BJ903">
        <v>5</v>
      </c>
      <c r="BK903">
        <v>34</v>
      </c>
      <c r="BL903">
        <v>10.225175857543899</v>
      </c>
      <c r="BM903">
        <v>23</v>
      </c>
      <c r="BN903">
        <v>219.77307128906301</v>
      </c>
      <c r="BO903">
        <v>4965</v>
      </c>
      <c r="BP903" s="6">
        <v>3.18990059895441E-5</v>
      </c>
      <c r="BQ903">
        <v>221.581619262695</v>
      </c>
      <c r="BR903">
        <v>5</v>
      </c>
      <c r="BS903">
        <f t="shared" si="226"/>
        <v>0.74767813662845162</v>
      </c>
      <c r="BT903">
        <f t="shared" si="227"/>
        <v>1.0096707859511793</v>
      </c>
      <c r="BU903">
        <f t="shared" si="228"/>
        <v>3.7834747875822456</v>
      </c>
      <c r="BV903">
        <f t="shared" si="229"/>
        <v>2.0644579892269181</v>
      </c>
      <c r="BX903" t="s">
        <v>4797</v>
      </c>
      <c r="BY903" t="s">
        <v>5771</v>
      </c>
    </row>
    <row r="904" spans="1:77" x14ac:dyDescent="0.15">
      <c r="B904">
        <v>903</v>
      </c>
      <c r="C904">
        <v>2013</v>
      </c>
      <c r="D904">
        <v>3</v>
      </c>
      <c r="E904" t="s">
        <v>4800</v>
      </c>
      <c r="F904" s="1">
        <v>41528</v>
      </c>
      <c r="G904">
        <v>66005427500</v>
      </c>
      <c r="H904">
        <v>4.2999999999999997E-2</v>
      </c>
      <c r="I904">
        <v>9134581</v>
      </c>
      <c r="J904">
        <v>1240</v>
      </c>
      <c r="K904">
        <v>125073</v>
      </c>
      <c r="L904" t="s">
        <v>25</v>
      </c>
      <c r="M904" t="s">
        <v>25</v>
      </c>
      <c r="N904" t="s">
        <v>26</v>
      </c>
      <c r="O904" t="s">
        <v>4261</v>
      </c>
      <c r="P904">
        <v>1</v>
      </c>
      <c r="Q904" t="s">
        <v>4800</v>
      </c>
      <c r="R904" t="s">
        <v>4801</v>
      </c>
      <c r="S904" t="s">
        <v>4802</v>
      </c>
      <c r="T904">
        <v>2013</v>
      </c>
      <c r="U904" t="s">
        <v>4803</v>
      </c>
      <c r="V904" t="s">
        <v>5724</v>
      </c>
      <c r="W904" t="s">
        <v>31</v>
      </c>
      <c r="X904">
        <v>7.6</v>
      </c>
      <c r="Y904">
        <v>2408</v>
      </c>
      <c r="Z904">
        <v>43</v>
      </c>
      <c r="AA904">
        <f t="shared" si="215"/>
        <v>1</v>
      </c>
      <c r="AB904" t="s">
        <v>5424</v>
      </c>
      <c r="AC904">
        <f t="shared" si="216"/>
        <v>2</v>
      </c>
      <c r="AD904">
        <f t="shared" si="217"/>
        <v>2</v>
      </c>
      <c r="AE904">
        <f t="shared" si="218"/>
        <v>0</v>
      </c>
      <c r="AF904">
        <f t="shared" si="219"/>
        <v>9</v>
      </c>
      <c r="AG904">
        <f t="shared" si="220"/>
        <v>10.819579648214392</v>
      </c>
      <c r="AH904">
        <f t="shared" si="221"/>
        <v>6.9606886312111298</v>
      </c>
      <c r="AI904">
        <f t="shared" si="222"/>
        <v>3.0934216851622351</v>
      </c>
      <c r="AJ904">
        <f t="shared" si="223"/>
        <v>5.0971635669549391</v>
      </c>
      <c r="AK904">
        <f t="shared" si="224"/>
        <v>3.3816564825857864</v>
      </c>
      <c r="AL904">
        <f t="shared" si="225"/>
        <v>1.6334684555795864</v>
      </c>
      <c r="AW904">
        <v>565</v>
      </c>
      <c r="AX904">
        <v>2</v>
      </c>
      <c r="AY904" t="s">
        <v>2996</v>
      </c>
      <c r="AZ904" t="s">
        <v>2998</v>
      </c>
      <c r="BA904">
        <v>22</v>
      </c>
      <c r="BB904">
        <v>361</v>
      </c>
      <c r="BC904">
        <v>8392.689453125</v>
      </c>
      <c r="BD904">
        <v>123</v>
      </c>
      <c r="BE904">
        <v>159.56655883789099</v>
      </c>
      <c r="BF904">
        <v>1554</v>
      </c>
      <c r="BG904">
        <v>0.25172060728073098</v>
      </c>
      <c r="BH904">
        <v>1572.69409179688</v>
      </c>
      <c r="BI904">
        <v>94.199996948242202</v>
      </c>
      <c r="BJ904">
        <v>23</v>
      </c>
      <c r="BK904">
        <v>410</v>
      </c>
      <c r="BL904">
        <v>117.27663421630901</v>
      </c>
      <c r="BM904">
        <v>134</v>
      </c>
      <c r="BN904">
        <v>285.045166015625</v>
      </c>
      <c r="BO904">
        <v>4204</v>
      </c>
      <c r="BP904">
        <v>4.22477372922003E-4</v>
      </c>
      <c r="BQ904">
        <v>2210.7890625</v>
      </c>
      <c r="BR904">
        <v>99.619064331054702</v>
      </c>
      <c r="BS904">
        <f t="shared" si="226"/>
        <v>3.9239011536159807</v>
      </c>
      <c r="BT904">
        <f t="shared" si="227"/>
        <v>2.0692114934305819</v>
      </c>
      <c r="BU904">
        <f t="shared" si="228"/>
        <v>3.3816564825857864</v>
      </c>
      <c r="BV904">
        <f t="shared" si="229"/>
        <v>1.6334684555795864</v>
      </c>
      <c r="BX904" t="s">
        <v>4801</v>
      </c>
      <c r="BY904" t="s">
        <v>5724</v>
      </c>
    </row>
    <row r="905" spans="1:77" x14ac:dyDescent="0.15">
      <c r="B905">
        <v>904</v>
      </c>
      <c r="C905">
        <v>2013</v>
      </c>
      <c r="D905">
        <v>4</v>
      </c>
      <c r="E905" t="s">
        <v>4804</v>
      </c>
      <c r="F905" s="1">
        <v>41389</v>
      </c>
      <c r="G905">
        <v>70806191000</v>
      </c>
      <c r="H905">
        <v>4.5999999999999999E-2</v>
      </c>
      <c r="I905">
        <v>9001309</v>
      </c>
      <c r="J905">
        <v>1389</v>
      </c>
      <c r="K905">
        <v>163569</v>
      </c>
      <c r="L905" t="s">
        <v>33</v>
      </c>
      <c r="M905" t="s">
        <v>33</v>
      </c>
      <c r="N905" t="s">
        <v>4369</v>
      </c>
      <c r="O905" t="s">
        <v>4261</v>
      </c>
      <c r="P905">
        <v>1</v>
      </c>
      <c r="Q905" t="s">
        <v>4804</v>
      </c>
      <c r="R905" t="s">
        <v>4805</v>
      </c>
      <c r="S905" t="s">
        <v>4806</v>
      </c>
      <c r="T905">
        <v>2013</v>
      </c>
      <c r="U905" t="s">
        <v>4807</v>
      </c>
      <c r="V905" t="s">
        <v>5636</v>
      </c>
      <c r="W905" t="s">
        <v>4808</v>
      </c>
      <c r="X905">
        <v>7.9</v>
      </c>
      <c r="Y905">
        <v>1446</v>
      </c>
      <c r="Z905">
        <v>34</v>
      </c>
      <c r="AA905">
        <f t="shared" si="215"/>
        <v>2</v>
      </c>
      <c r="AB905" t="s">
        <v>5482</v>
      </c>
      <c r="AC905">
        <f t="shared" si="216"/>
        <v>4</v>
      </c>
      <c r="AD905">
        <f t="shared" si="217"/>
        <v>4</v>
      </c>
      <c r="AE905">
        <f t="shared" si="218"/>
        <v>0</v>
      </c>
      <c r="AF905">
        <f t="shared" si="219"/>
        <v>4</v>
      </c>
      <c r="AG905">
        <f t="shared" si="220"/>
        <v>10.850071232260232</v>
      </c>
      <c r="AH905">
        <f t="shared" si="221"/>
        <v>6.9543056705658639</v>
      </c>
      <c r="AI905">
        <f t="shared" si="222"/>
        <v>3.1427022457376155</v>
      </c>
      <c r="AJ905">
        <f t="shared" si="223"/>
        <v>5.2137009985734384</v>
      </c>
      <c r="AK905">
        <f t="shared" si="224"/>
        <v>3.1601682929585118</v>
      </c>
      <c r="AL905">
        <f t="shared" si="225"/>
        <v>1.5314789170422551</v>
      </c>
      <c r="AW905">
        <v>766</v>
      </c>
      <c r="AX905">
        <v>2</v>
      </c>
      <c r="AY905" t="s">
        <v>4062</v>
      </c>
      <c r="AZ905" t="s">
        <v>4064</v>
      </c>
      <c r="BA905">
        <v>11</v>
      </c>
      <c r="BB905">
        <v>146</v>
      </c>
      <c r="BC905">
        <v>831.3388671875</v>
      </c>
      <c r="BD905">
        <v>83</v>
      </c>
      <c r="BE905">
        <v>142.766677856445</v>
      </c>
      <c r="BF905">
        <v>1664</v>
      </c>
      <c r="BG905">
        <v>2.3000501096248599E-2</v>
      </c>
      <c r="BH905">
        <v>564.94250488281295</v>
      </c>
      <c r="BI905">
        <v>26.1666660308838</v>
      </c>
      <c r="BJ905">
        <v>13</v>
      </c>
      <c r="BK905">
        <v>198</v>
      </c>
      <c r="BL905">
        <v>225.36587524414099</v>
      </c>
      <c r="BM905">
        <v>103</v>
      </c>
      <c r="BN905">
        <v>291.55935668945301</v>
      </c>
      <c r="BO905">
        <v>3952</v>
      </c>
      <c r="BP905">
        <v>2.4222491774707998E-3</v>
      </c>
      <c r="BQ905">
        <v>3442.04541015625</v>
      </c>
      <c r="BR905">
        <v>36.166667938232401</v>
      </c>
      <c r="BS905">
        <f t="shared" si="226"/>
        <v>2.9197780853382533</v>
      </c>
      <c r="BT905">
        <f t="shared" si="227"/>
        <v>2.3528881560972157</v>
      </c>
      <c r="BU905">
        <f t="shared" si="228"/>
        <v>3.1601682929585118</v>
      </c>
      <c r="BV905">
        <f t="shared" si="229"/>
        <v>1.5314789170422551</v>
      </c>
      <c r="BX905" t="s">
        <v>4805</v>
      </c>
      <c r="BY905" t="s">
        <v>5636</v>
      </c>
    </row>
    <row r="906" spans="1:77" x14ac:dyDescent="0.15">
      <c r="B906">
        <v>905</v>
      </c>
      <c r="C906">
        <v>2013</v>
      </c>
      <c r="D906">
        <v>5</v>
      </c>
      <c r="E906" t="s">
        <v>4809</v>
      </c>
      <c r="F906" s="1">
        <v>41304</v>
      </c>
      <c r="G906">
        <v>52355568637</v>
      </c>
      <c r="H906">
        <v>3.4000000000000002E-2</v>
      </c>
      <c r="I906">
        <v>7166290</v>
      </c>
      <c r="J906">
        <v>894</v>
      </c>
      <c r="K906">
        <v>111744</v>
      </c>
      <c r="L906" t="s">
        <v>25</v>
      </c>
      <c r="M906" t="s">
        <v>25</v>
      </c>
      <c r="N906" t="s">
        <v>1144</v>
      </c>
      <c r="O906" t="s">
        <v>4261</v>
      </c>
      <c r="P906">
        <v>1</v>
      </c>
      <c r="Q906" t="s">
        <v>4809</v>
      </c>
      <c r="R906" t="s">
        <v>4810</v>
      </c>
      <c r="S906" t="s">
        <v>4811</v>
      </c>
      <c r="T906">
        <v>2012</v>
      </c>
      <c r="U906" t="s">
        <v>4812</v>
      </c>
      <c r="V906" t="s">
        <v>5602</v>
      </c>
      <c r="W906" t="s">
        <v>4813</v>
      </c>
      <c r="X906">
        <v>8</v>
      </c>
      <c r="Y906">
        <v>3225</v>
      </c>
      <c r="Z906">
        <v>50</v>
      </c>
      <c r="AA906">
        <f t="shared" si="215"/>
        <v>1</v>
      </c>
      <c r="AB906" t="s">
        <v>5450</v>
      </c>
      <c r="AC906">
        <f t="shared" si="216"/>
        <v>1</v>
      </c>
      <c r="AD906">
        <f t="shared" si="217"/>
        <v>1</v>
      </c>
      <c r="AE906">
        <f t="shared" si="218"/>
        <v>0</v>
      </c>
      <c r="AF906">
        <f t="shared" si="219"/>
        <v>1</v>
      </c>
      <c r="AG906">
        <f t="shared" si="220"/>
        <v>10.718962880851574</v>
      </c>
      <c r="AH906">
        <f t="shared" si="221"/>
        <v>6.8552943788861036</v>
      </c>
      <c r="AI906">
        <f t="shared" si="222"/>
        <v>2.951337518795917</v>
      </c>
      <c r="AJ906">
        <f t="shared" si="223"/>
        <v>5.0482242133534374</v>
      </c>
      <c r="AK906">
        <f t="shared" si="224"/>
        <v>3.5085297189712858</v>
      </c>
      <c r="AL906">
        <f t="shared" si="225"/>
        <v>1.6989700043360185</v>
      </c>
      <c r="AW906">
        <v>973</v>
      </c>
      <c r="AX906">
        <v>2</v>
      </c>
      <c r="AY906" t="s">
        <v>5138</v>
      </c>
      <c r="AZ906" t="s">
        <v>5140</v>
      </c>
      <c r="BA906">
        <v>3</v>
      </c>
      <c r="BB906">
        <v>22</v>
      </c>
      <c r="BC906">
        <v>56.004859924316399</v>
      </c>
      <c r="BD906">
        <v>15</v>
      </c>
      <c r="BE906">
        <v>100.87604522705099</v>
      </c>
      <c r="BF906">
        <v>2132</v>
      </c>
      <c r="BG906">
        <v>1.46289158146828E-3</v>
      </c>
      <c r="BH906">
        <v>0</v>
      </c>
      <c r="BI906">
        <v>0</v>
      </c>
      <c r="BJ906">
        <v>4</v>
      </c>
      <c r="BK906">
        <v>33</v>
      </c>
      <c r="BL906">
        <v>12.009789466857899</v>
      </c>
      <c r="BM906">
        <v>20</v>
      </c>
      <c r="BN906">
        <v>219.46580505371099</v>
      </c>
      <c r="BO906">
        <v>4909</v>
      </c>
      <c r="BP906" s="6">
        <v>6.8197732616681606E-5</v>
      </c>
      <c r="BQ906">
        <v>0</v>
      </c>
      <c r="BR906">
        <v>0</v>
      </c>
      <c r="BS906">
        <f t="shared" si="226"/>
        <v>1.7482257153407215</v>
      </c>
      <c r="BT906">
        <f t="shared" si="227"/>
        <v>1.0795353942319412</v>
      </c>
      <c r="BU906">
        <f t="shared" si="228"/>
        <v>3.5085297189712858</v>
      </c>
      <c r="BV906">
        <f t="shared" si="229"/>
        <v>1.6989700043360185</v>
      </c>
      <c r="BX906" t="s">
        <v>4810</v>
      </c>
      <c r="BY906" t="s">
        <v>5602</v>
      </c>
    </row>
    <row r="907" spans="1:77" x14ac:dyDescent="0.15">
      <c r="B907">
        <v>906</v>
      </c>
      <c r="C907">
        <v>2013</v>
      </c>
      <c r="D907">
        <v>6</v>
      </c>
      <c r="E907" t="s">
        <v>4814</v>
      </c>
      <c r="F907" s="1">
        <v>41430</v>
      </c>
      <c r="G907">
        <v>48700887413</v>
      </c>
      <c r="H907">
        <v>3.2000000000000001E-2</v>
      </c>
      <c r="I907">
        <v>6959083</v>
      </c>
      <c r="J907">
        <v>1341</v>
      </c>
      <c r="K907">
        <v>117461</v>
      </c>
      <c r="L907" t="s">
        <v>25</v>
      </c>
      <c r="M907" t="s">
        <v>25</v>
      </c>
      <c r="N907" t="s">
        <v>26</v>
      </c>
      <c r="O907" t="s">
        <v>4261</v>
      </c>
      <c r="P907">
        <v>1</v>
      </c>
      <c r="Q907" t="s">
        <v>4814</v>
      </c>
      <c r="R907" t="s">
        <v>4815</v>
      </c>
      <c r="S907" t="s">
        <v>4816</v>
      </c>
      <c r="T907">
        <v>2013</v>
      </c>
      <c r="U907" t="s">
        <v>4817</v>
      </c>
      <c r="V907" t="s">
        <v>5801</v>
      </c>
      <c r="W907" t="s">
        <v>4819</v>
      </c>
      <c r="X907">
        <v>6.9</v>
      </c>
      <c r="Y907">
        <v>3974</v>
      </c>
      <c r="Z907">
        <v>42</v>
      </c>
      <c r="AA907">
        <f t="shared" si="215"/>
        <v>1</v>
      </c>
      <c r="AB907" t="s">
        <v>5424</v>
      </c>
      <c r="AC907">
        <f t="shared" si="216"/>
        <v>2</v>
      </c>
      <c r="AD907">
        <f t="shared" si="217"/>
        <v>2</v>
      </c>
      <c r="AE907">
        <f t="shared" si="218"/>
        <v>0</v>
      </c>
      <c r="AF907">
        <f t="shared" si="219"/>
        <v>6</v>
      </c>
      <c r="AG907">
        <f t="shared" si="220"/>
        <v>10.687536874870851</v>
      </c>
      <c r="AH907">
        <f t="shared" si="221"/>
        <v>6.8425520162948468</v>
      </c>
      <c r="AI907">
        <f t="shared" si="222"/>
        <v>3.1274287778515983</v>
      </c>
      <c r="AJ907">
        <f t="shared" si="223"/>
        <v>5.0698936938731327</v>
      </c>
      <c r="AK907">
        <f t="shared" si="224"/>
        <v>3.5992278627737964</v>
      </c>
      <c r="AL907">
        <f t="shared" si="225"/>
        <v>1.6232492903979003</v>
      </c>
      <c r="AW907">
        <v>623</v>
      </c>
      <c r="AX907">
        <v>2</v>
      </c>
      <c r="AY907" t="s">
        <v>3300</v>
      </c>
      <c r="AZ907" t="s">
        <v>3302</v>
      </c>
      <c r="BA907">
        <v>8</v>
      </c>
      <c r="BB907">
        <v>67</v>
      </c>
      <c r="BC907">
        <v>258.2021484375</v>
      </c>
      <c r="BD907">
        <v>38</v>
      </c>
      <c r="BE907">
        <v>122.766716003418</v>
      </c>
      <c r="BF907">
        <v>1854</v>
      </c>
      <c r="BG907">
        <v>7.0478734560310797E-3</v>
      </c>
      <c r="BH907">
        <v>360.92224121093801</v>
      </c>
      <c r="BI907">
        <v>12.5</v>
      </c>
      <c r="BJ907">
        <v>9</v>
      </c>
      <c r="BK907">
        <v>82</v>
      </c>
      <c r="BL907">
        <v>25.521345138549801</v>
      </c>
      <c r="BM907">
        <v>45</v>
      </c>
      <c r="BN907">
        <v>243.70864868164099</v>
      </c>
      <c r="BO907">
        <v>4589</v>
      </c>
      <c r="BP907">
        <v>1.1721634655259499E-4</v>
      </c>
      <c r="BQ907">
        <v>475.55810546875</v>
      </c>
      <c r="BR907">
        <v>17.5</v>
      </c>
      <c r="BS907">
        <f t="shared" si="226"/>
        <v>2.4119598516045651</v>
      </c>
      <c r="BT907">
        <f t="shared" si="227"/>
        <v>1.4069035607565745</v>
      </c>
      <c r="BU907">
        <f t="shared" si="228"/>
        <v>3.5992278627737964</v>
      </c>
      <c r="BV907">
        <f t="shared" si="229"/>
        <v>1.6232492903979003</v>
      </c>
      <c r="BX907" t="s">
        <v>4815</v>
      </c>
      <c r="BY907" t="s">
        <v>5801</v>
      </c>
    </row>
    <row r="908" spans="1:77" x14ac:dyDescent="0.15">
      <c r="B908">
        <v>907</v>
      </c>
      <c r="C908">
        <v>2013</v>
      </c>
      <c r="D908">
        <v>7</v>
      </c>
      <c r="E908" t="s">
        <v>4820</v>
      </c>
      <c r="F908" s="1">
        <v>41626</v>
      </c>
      <c r="G908">
        <v>40953408000</v>
      </c>
      <c r="H908">
        <v>2.7E-2</v>
      </c>
      <c r="I908">
        <v>5687049</v>
      </c>
      <c r="J908">
        <v>923</v>
      </c>
      <c r="K908">
        <v>55006</v>
      </c>
      <c r="L908" t="s">
        <v>25</v>
      </c>
      <c r="M908" t="s">
        <v>25</v>
      </c>
      <c r="N908" t="s">
        <v>2322</v>
      </c>
      <c r="O908" t="s">
        <v>4261</v>
      </c>
      <c r="P908">
        <v>1</v>
      </c>
      <c r="Q908" t="s">
        <v>4820</v>
      </c>
      <c r="R908" t="s">
        <v>4821</v>
      </c>
      <c r="S908" t="s">
        <v>4822</v>
      </c>
      <c r="T908">
        <v>2013</v>
      </c>
      <c r="U908" t="s">
        <v>4823</v>
      </c>
      <c r="V908" t="s">
        <v>5597</v>
      </c>
      <c r="W908" t="s">
        <v>31</v>
      </c>
      <c r="X908">
        <v>9.6</v>
      </c>
      <c r="Y908">
        <v>28825</v>
      </c>
      <c r="Z908">
        <v>213</v>
      </c>
      <c r="AA908">
        <f t="shared" si="215"/>
        <v>1</v>
      </c>
      <c r="AB908" t="s">
        <v>5461</v>
      </c>
      <c r="AC908">
        <f t="shared" si="216"/>
        <v>8</v>
      </c>
      <c r="AD908">
        <f t="shared" si="217"/>
        <v>5</v>
      </c>
      <c r="AE908">
        <f t="shared" si="218"/>
        <v>0</v>
      </c>
      <c r="AF908">
        <f t="shared" si="219"/>
        <v>12</v>
      </c>
      <c r="AG908">
        <f t="shared" si="220"/>
        <v>10.612290048074684</v>
      </c>
      <c r="AH908">
        <f t="shared" si="221"/>
        <v>6.7548869701790064</v>
      </c>
      <c r="AI908">
        <f t="shared" si="222"/>
        <v>2.9652017010259115</v>
      </c>
      <c r="AJ908">
        <f t="shared" si="223"/>
        <v>4.7404100644900442</v>
      </c>
      <c r="AK908">
        <f t="shared" si="224"/>
        <v>4.459769315966736</v>
      </c>
      <c r="AL908">
        <f t="shared" si="225"/>
        <v>2.3283796034387376</v>
      </c>
      <c r="AW908">
        <v>922</v>
      </c>
      <c r="AX908">
        <v>2</v>
      </c>
      <c r="AY908" t="s">
        <v>4894</v>
      </c>
      <c r="AZ908" t="s">
        <v>4896</v>
      </c>
      <c r="BA908">
        <v>2</v>
      </c>
      <c r="BB908">
        <v>8</v>
      </c>
      <c r="BC908">
        <v>8.8942909240722692</v>
      </c>
      <c r="BD908">
        <v>5</v>
      </c>
      <c r="BE908">
        <v>85.890373229980497</v>
      </c>
      <c r="BF908">
        <v>2403</v>
      </c>
      <c r="BG908">
        <v>1.7348359688185199E-4</v>
      </c>
      <c r="BH908">
        <v>0</v>
      </c>
      <c r="BI908">
        <v>0</v>
      </c>
      <c r="BJ908">
        <v>2</v>
      </c>
      <c r="BK908">
        <v>8</v>
      </c>
      <c r="BL908">
        <v>2.5135362148284899</v>
      </c>
      <c r="BM908">
        <v>5</v>
      </c>
      <c r="BN908">
        <v>167.855712890625</v>
      </c>
      <c r="BO908">
        <v>6171</v>
      </c>
      <c r="BP908" s="6">
        <v>3.79175247644525E-7</v>
      </c>
      <c r="BQ908">
        <v>0</v>
      </c>
      <c r="BR908">
        <v>0</v>
      </c>
      <c r="BS908">
        <f t="shared" si="226"/>
        <v>0.94911133071814113</v>
      </c>
      <c r="BT908">
        <f t="shared" si="227"/>
        <v>0.40028514688928701</v>
      </c>
      <c r="BU908">
        <f t="shared" si="228"/>
        <v>4.459769315966736</v>
      </c>
      <c r="BV908">
        <f t="shared" si="229"/>
        <v>2.3283796034387376</v>
      </c>
      <c r="BX908" t="s">
        <v>4821</v>
      </c>
      <c r="BY908" t="s">
        <v>5597</v>
      </c>
    </row>
    <row r="909" spans="1:77" x14ac:dyDescent="0.15">
      <c r="B909">
        <v>908</v>
      </c>
      <c r="C909">
        <v>2013</v>
      </c>
      <c r="D909">
        <v>8</v>
      </c>
      <c r="E909" t="s">
        <v>4825</v>
      </c>
      <c r="F909" s="1">
        <v>41486</v>
      </c>
      <c r="G909">
        <v>39869706381</v>
      </c>
      <c r="H909">
        <v>2.5999999999999999E-2</v>
      </c>
      <c r="I909">
        <v>5584139</v>
      </c>
      <c r="J909">
        <v>809</v>
      </c>
      <c r="K909">
        <v>93488</v>
      </c>
      <c r="L909" t="s">
        <v>25</v>
      </c>
      <c r="M909" t="s">
        <v>25</v>
      </c>
      <c r="N909" t="s">
        <v>713</v>
      </c>
      <c r="O909" t="s">
        <v>4261</v>
      </c>
      <c r="P909">
        <v>1</v>
      </c>
      <c r="Q909" t="s">
        <v>4825</v>
      </c>
      <c r="R909" t="s">
        <v>4826</v>
      </c>
      <c r="S909" t="s">
        <v>4827</v>
      </c>
      <c r="T909">
        <v>2013</v>
      </c>
      <c r="U909" t="s">
        <v>4828</v>
      </c>
      <c r="V909" t="s">
        <v>5696</v>
      </c>
      <c r="W909" t="s">
        <v>4829</v>
      </c>
      <c r="X909">
        <v>8.4</v>
      </c>
      <c r="Y909">
        <v>2376</v>
      </c>
      <c r="Z909">
        <v>45</v>
      </c>
      <c r="AA909">
        <f t="shared" si="215"/>
        <v>1</v>
      </c>
      <c r="AB909" t="s">
        <v>5443</v>
      </c>
      <c r="AC909">
        <f t="shared" si="216"/>
        <v>3</v>
      </c>
      <c r="AD909">
        <f t="shared" si="217"/>
        <v>3</v>
      </c>
      <c r="AE909">
        <f t="shared" si="218"/>
        <v>0</v>
      </c>
      <c r="AF909">
        <f t="shared" si="219"/>
        <v>7</v>
      </c>
      <c r="AG909">
        <f t="shared" si="220"/>
        <v>10.600643037328283</v>
      </c>
      <c r="AH909">
        <f t="shared" si="221"/>
        <v>6.7469562201777213</v>
      </c>
      <c r="AI909">
        <f t="shared" si="222"/>
        <v>2.9079485216122718</v>
      </c>
      <c r="AJ909">
        <f t="shared" si="223"/>
        <v>4.9707558689661919</v>
      </c>
      <c r="AK909">
        <f t="shared" si="224"/>
        <v>3.3758464363091556</v>
      </c>
      <c r="AL909">
        <f t="shared" si="225"/>
        <v>1.6532125137753435</v>
      </c>
      <c r="AW909">
        <v>746</v>
      </c>
      <c r="AX909">
        <v>1</v>
      </c>
      <c r="AY909" t="s">
        <v>3964</v>
      </c>
      <c r="AZ909" t="s">
        <v>3966</v>
      </c>
      <c r="BA909">
        <v>15</v>
      </c>
      <c r="BB909">
        <v>251</v>
      </c>
      <c r="BC909">
        <v>1705.86413574219</v>
      </c>
      <c r="BD909">
        <v>130</v>
      </c>
      <c r="BE909">
        <v>172.53317260742199</v>
      </c>
      <c r="BF909">
        <v>1274</v>
      </c>
      <c r="BG909">
        <v>2.21910197287798E-2</v>
      </c>
      <c r="BH909">
        <v>634.95147705078102</v>
      </c>
      <c r="BI909">
        <v>49.083332061767599</v>
      </c>
      <c r="BJ909">
        <v>15</v>
      </c>
      <c r="BK909">
        <v>254</v>
      </c>
      <c r="BL909">
        <v>1711.3662109375</v>
      </c>
      <c r="BM909">
        <v>133</v>
      </c>
      <c r="BN909">
        <v>275.98638916015602</v>
      </c>
      <c r="BO909">
        <v>4377</v>
      </c>
      <c r="BP909">
        <v>2.1229173988103901E-2</v>
      </c>
      <c r="BQ909">
        <v>1278.56994628906</v>
      </c>
      <c r="BR909">
        <v>49.083332061767599</v>
      </c>
      <c r="BS909">
        <f t="shared" si="226"/>
        <v>3.2319444386444376</v>
      </c>
      <c r="BT909">
        <f t="shared" si="227"/>
        <v>3.2333429530662361</v>
      </c>
      <c r="BU909">
        <f t="shared" si="228"/>
        <v>3.3758464363091556</v>
      </c>
      <c r="BV909">
        <f t="shared" si="229"/>
        <v>1.6532125137753435</v>
      </c>
      <c r="BX909" t="s">
        <v>4826</v>
      </c>
      <c r="BY909" t="s">
        <v>5696</v>
      </c>
    </row>
    <row r="910" spans="1:77" x14ac:dyDescent="0.15">
      <c r="B910">
        <v>909</v>
      </c>
      <c r="C910">
        <v>2013</v>
      </c>
      <c r="D910">
        <v>9</v>
      </c>
      <c r="E910" t="s">
        <v>4830</v>
      </c>
      <c r="F910" s="1">
        <v>41458</v>
      </c>
      <c r="G910">
        <v>39380162179</v>
      </c>
      <c r="H910">
        <v>2.5999999999999999E-2</v>
      </c>
      <c r="I910">
        <v>5508017</v>
      </c>
      <c r="J910">
        <v>949</v>
      </c>
      <c r="K910">
        <v>100309</v>
      </c>
      <c r="L910" t="s">
        <v>25</v>
      </c>
      <c r="M910" t="s">
        <v>25</v>
      </c>
      <c r="N910" t="s">
        <v>2322</v>
      </c>
      <c r="O910" t="s">
        <v>4261</v>
      </c>
      <c r="P910">
        <v>1</v>
      </c>
      <c r="Q910" t="s">
        <v>4830</v>
      </c>
      <c r="R910" t="s">
        <v>4831</v>
      </c>
      <c r="S910" t="s">
        <v>4832</v>
      </c>
      <c r="T910">
        <v>2013</v>
      </c>
      <c r="U910" t="s">
        <v>4833</v>
      </c>
      <c r="V910" t="s">
        <v>5628</v>
      </c>
      <c r="W910" t="s">
        <v>4834</v>
      </c>
      <c r="X910">
        <v>7.7</v>
      </c>
      <c r="Y910">
        <v>1893</v>
      </c>
      <c r="Z910">
        <v>44</v>
      </c>
      <c r="AA910">
        <f t="shared" si="215"/>
        <v>1</v>
      </c>
      <c r="AB910" t="s">
        <v>5461</v>
      </c>
      <c r="AC910">
        <f t="shared" si="216"/>
        <v>8</v>
      </c>
      <c r="AD910">
        <f t="shared" si="217"/>
        <v>5</v>
      </c>
      <c r="AE910">
        <f t="shared" si="218"/>
        <v>0</v>
      </c>
      <c r="AF910">
        <f t="shared" si="219"/>
        <v>7</v>
      </c>
      <c r="AG910">
        <f t="shared" si="220"/>
        <v>10.595277500357195</v>
      </c>
      <c r="AH910">
        <f t="shared" si="221"/>
        <v>6.7409952719978845</v>
      </c>
      <c r="AI910">
        <f t="shared" si="222"/>
        <v>2.9772662124272924</v>
      </c>
      <c r="AJ910">
        <f t="shared" si="223"/>
        <v>5.0013399008667232</v>
      </c>
      <c r="AK910">
        <f t="shared" si="224"/>
        <v>3.2771506139637965</v>
      </c>
      <c r="AL910">
        <f t="shared" si="225"/>
        <v>1.6434526764861872</v>
      </c>
      <c r="AW910">
        <v>578</v>
      </c>
      <c r="AX910">
        <v>2</v>
      </c>
      <c r="AY910" t="s">
        <v>3065</v>
      </c>
      <c r="AZ910" t="s">
        <v>3067</v>
      </c>
      <c r="BA910">
        <v>7</v>
      </c>
      <c r="BB910">
        <v>57</v>
      </c>
      <c r="BC910">
        <v>247.07057189941401</v>
      </c>
      <c r="BD910">
        <v>34</v>
      </c>
      <c r="BE910">
        <v>114.14283752441401</v>
      </c>
      <c r="BF910">
        <v>1978</v>
      </c>
      <c r="BG910">
        <v>6.6735628060996498E-3</v>
      </c>
      <c r="BH910">
        <v>488.09338378906301</v>
      </c>
      <c r="BI910">
        <v>11</v>
      </c>
      <c r="BJ910">
        <v>9</v>
      </c>
      <c r="BK910">
        <v>78</v>
      </c>
      <c r="BL910">
        <v>45.940254211425803</v>
      </c>
      <c r="BM910">
        <v>37</v>
      </c>
      <c r="BN910">
        <v>236.81230163574199</v>
      </c>
      <c r="BO910">
        <v>4666</v>
      </c>
      <c r="BP910">
        <v>3.8873989251442302E-4</v>
      </c>
      <c r="BQ910">
        <v>2746.67993164063</v>
      </c>
      <c r="BR910">
        <v>17</v>
      </c>
      <c r="BS910">
        <f t="shared" si="226"/>
        <v>2.3928210205020579</v>
      </c>
      <c r="BT910">
        <f t="shared" si="227"/>
        <v>1.6621933940439004</v>
      </c>
      <c r="BU910">
        <f t="shared" si="228"/>
        <v>3.2771506139637965</v>
      </c>
      <c r="BV910">
        <f t="shared" si="229"/>
        <v>1.6434526764861872</v>
      </c>
      <c r="BX910" t="s">
        <v>4831</v>
      </c>
      <c r="BY910" t="s">
        <v>5628</v>
      </c>
    </row>
    <row r="911" spans="1:77" x14ac:dyDescent="0.15">
      <c r="B911">
        <v>910</v>
      </c>
      <c r="C911">
        <v>2013</v>
      </c>
      <c r="D911">
        <v>10</v>
      </c>
      <c r="E911" t="s">
        <v>4835</v>
      </c>
      <c r="F911" s="1">
        <v>41445</v>
      </c>
      <c r="G911">
        <v>38555356000</v>
      </c>
      <c r="H911">
        <v>2.5000000000000001E-2</v>
      </c>
      <c r="I911">
        <v>5237525</v>
      </c>
      <c r="J911">
        <v>964</v>
      </c>
      <c r="K911">
        <v>100823</v>
      </c>
      <c r="L911" t="s">
        <v>33</v>
      </c>
      <c r="M911" t="s">
        <v>33</v>
      </c>
      <c r="N911" t="s">
        <v>713</v>
      </c>
      <c r="O911" t="s">
        <v>4261</v>
      </c>
      <c r="P911" t="e">
        <v>#VALUE!</v>
      </c>
      <c r="Q911" t="s">
        <v>4836</v>
      </c>
      <c r="R911" t="s">
        <v>4837</v>
      </c>
      <c r="S911" t="s">
        <v>4838</v>
      </c>
      <c r="T911">
        <v>2013</v>
      </c>
      <c r="U911" t="s">
        <v>4839</v>
      </c>
      <c r="V911" t="s">
        <v>5802</v>
      </c>
      <c r="W911" t="s">
        <v>4841</v>
      </c>
      <c r="X911">
        <v>7.3</v>
      </c>
      <c r="Y911">
        <v>1537</v>
      </c>
      <c r="Z911">
        <v>26</v>
      </c>
      <c r="AA911">
        <f t="shared" si="215"/>
        <v>2</v>
      </c>
      <c r="AB911" t="s">
        <v>5443</v>
      </c>
      <c r="AC911">
        <f t="shared" si="216"/>
        <v>3</v>
      </c>
      <c r="AD911">
        <f t="shared" si="217"/>
        <v>3</v>
      </c>
      <c r="AE911">
        <f t="shared" si="218"/>
        <v>0</v>
      </c>
      <c r="AF911">
        <f t="shared" si="219"/>
        <v>6</v>
      </c>
      <c r="AG911">
        <f t="shared" si="220"/>
        <v>10.586084717527605</v>
      </c>
      <c r="AH911">
        <f t="shared" si="221"/>
        <v>6.7191261089740904</v>
      </c>
      <c r="AI911">
        <f t="shared" si="222"/>
        <v>2.9840770339028304</v>
      </c>
      <c r="AJ911">
        <f t="shared" si="223"/>
        <v>5.0035596157768163</v>
      </c>
      <c r="AK911">
        <f t="shared" si="224"/>
        <v>3.1866738674997448</v>
      </c>
      <c r="AL911">
        <f t="shared" si="225"/>
        <v>1.414973347970818</v>
      </c>
      <c r="AW911">
        <v>622</v>
      </c>
      <c r="AX911">
        <v>2</v>
      </c>
      <c r="AY911" t="s">
        <v>3294</v>
      </c>
      <c r="AZ911" t="s">
        <v>3296</v>
      </c>
      <c r="BA911">
        <v>8</v>
      </c>
      <c r="BB911">
        <v>74</v>
      </c>
      <c r="BC911">
        <v>388.20867919921898</v>
      </c>
      <c r="BD911">
        <v>50</v>
      </c>
      <c r="BE911">
        <v>130.61680603027301</v>
      </c>
      <c r="BF911">
        <v>1764</v>
      </c>
      <c r="BG911">
        <v>1.08143929392099E-2</v>
      </c>
      <c r="BH911">
        <v>416.46447753906301</v>
      </c>
      <c r="BI911">
        <v>16.5</v>
      </c>
      <c r="BJ911">
        <v>8</v>
      </c>
      <c r="BK911">
        <v>79</v>
      </c>
      <c r="BL911">
        <v>18.932985305786101</v>
      </c>
      <c r="BM911">
        <v>55</v>
      </c>
      <c r="BN911">
        <v>242.76818847656301</v>
      </c>
      <c r="BO911">
        <v>4680</v>
      </c>
      <c r="BP911" s="6">
        <v>4.28372004535049E-5</v>
      </c>
      <c r="BQ911">
        <v>660.41247558593795</v>
      </c>
      <c r="BR911">
        <v>16.5</v>
      </c>
      <c r="BS911">
        <f t="shared" si="226"/>
        <v>2.5890652407025043</v>
      </c>
      <c r="BT911">
        <f t="shared" si="227"/>
        <v>1.2772190978311893</v>
      </c>
      <c r="BU911">
        <f t="shared" si="228"/>
        <v>3.1866738674997448</v>
      </c>
      <c r="BV911">
        <f t="shared" si="229"/>
        <v>1.414973347970818</v>
      </c>
      <c r="BX911" t="s">
        <v>4837</v>
      </c>
      <c r="BY911" t="s">
        <v>5802</v>
      </c>
    </row>
    <row r="912" spans="1:77" x14ac:dyDescent="0.15">
      <c r="B912">
        <v>911</v>
      </c>
      <c r="C912">
        <v>2013</v>
      </c>
      <c r="D912">
        <v>11</v>
      </c>
      <c r="E912" t="s">
        <v>4842</v>
      </c>
      <c r="F912" s="1">
        <v>41326</v>
      </c>
      <c r="G912">
        <v>34881330905</v>
      </c>
      <c r="H912">
        <v>2.3E-2</v>
      </c>
      <c r="I912">
        <v>4682492</v>
      </c>
      <c r="J912">
        <v>671</v>
      </c>
      <c r="K912">
        <v>90580</v>
      </c>
      <c r="L912" t="s">
        <v>25</v>
      </c>
      <c r="M912" t="s">
        <v>25</v>
      </c>
      <c r="N912" t="s">
        <v>2322</v>
      </c>
      <c r="O912" t="s">
        <v>4261</v>
      </c>
      <c r="P912">
        <v>1</v>
      </c>
      <c r="Q912" t="s">
        <v>4842</v>
      </c>
      <c r="R912" t="s">
        <v>4843</v>
      </c>
      <c r="T912">
        <v>2012</v>
      </c>
      <c r="U912" t="s">
        <v>4844</v>
      </c>
      <c r="V912" t="s">
        <v>5755</v>
      </c>
      <c r="W912" t="s">
        <v>31</v>
      </c>
      <c r="X912">
        <v>8.5</v>
      </c>
      <c r="Y912">
        <v>2743</v>
      </c>
      <c r="Z912">
        <v>45</v>
      </c>
      <c r="AA912">
        <f t="shared" si="215"/>
        <v>1</v>
      </c>
      <c r="AB912" t="s">
        <v>5461</v>
      </c>
      <c r="AC912">
        <f t="shared" si="216"/>
        <v>8</v>
      </c>
      <c r="AD912">
        <f t="shared" si="217"/>
        <v>5</v>
      </c>
      <c r="AE912">
        <f t="shared" si="218"/>
        <v>0</v>
      </c>
      <c r="AF912">
        <f t="shared" si="219"/>
        <v>2</v>
      </c>
      <c r="AG912">
        <f t="shared" si="220"/>
        <v>10.542593047179977</v>
      </c>
      <c r="AH912">
        <f t="shared" si="221"/>
        <v>6.6704770440592718</v>
      </c>
      <c r="AI912">
        <f t="shared" si="222"/>
        <v>2.8267225201689921</v>
      </c>
      <c r="AJ912">
        <f t="shared" si="223"/>
        <v>4.9570323163469379</v>
      </c>
      <c r="AK912">
        <f t="shared" si="224"/>
        <v>3.4382258076045291</v>
      </c>
      <c r="AL912">
        <f t="shared" si="225"/>
        <v>1.6532125137753435</v>
      </c>
      <c r="AW912">
        <v>694</v>
      </c>
      <c r="AX912">
        <v>1</v>
      </c>
      <c r="AY912" t="s">
        <v>3682</v>
      </c>
      <c r="AZ912" t="s">
        <v>3684</v>
      </c>
      <c r="BA912">
        <v>29</v>
      </c>
      <c r="BB912">
        <v>713</v>
      </c>
      <c r="BC912">
        <v>6435.87353515625</v>
      </c>
      <c r="BD912">
        <v>274</v>
      </c>
      <c r="BE912">
        <v>205.74981689453099</v>
      </c>
      <c r="BF912">
        <v>1089</v>
      </c>
      <c r="BG912">
        <v>8.4381289780139895E-2</v>
      </c>
      <c r="BH912">
        <v>716.77874755859398</v>
      </c>
      <c r="BI912">
        <v>197.23335266113301</v>
      </c>
      <c r="BJ912">
        <v>29</v>
      </c>
      <c r="BK912">
        <v>723</v>
      </c>
      <c r="BL912">
        <v>6465.09228515625</v>
      </c>
      <c r="BM912">
        <v>283</v>
      </c>
      <c r="BN912">
        <v>324.371826171875</v>
      </c>
      <c r="BO912">
        <v>3895</v>
      </c>
      <c r="BP912">
        <v>8.0826647579669994E-2</v>
      </c>
      <c r="BQ912">
        <v>1309.42614746094</v>
      </c>
      <c r="BR912">
        <v>196.73335266113301</v>
      </c>
      <c r="BS912">
        <f t="shared" si="226"/>
        <v>3.8086075016290724</v>
      </c>
      <c r="BT912">
        <f t="shared" si="227"/>
        <v>3.8105747285432598</v>
      </c>
      <c r="BU912">
        <f t="shared" si="228"/>
        <v>3.4382258076045291</v>
      </c>
      <c r="BV912">
        <f t="shared" si="229"/>
        <v>1.6532125137753435</v>
      </c>
      <c r="BX912" t="s">
        <v>4843</v>
      </c>
      <c r="BY912" t="s">
        <v>5755</v>
      </c>
    </row>
    <row r="913" spans="2:77" x14ac:dyDescent="0.15">
      <c r="B913">
        <v>912</v>
      </c>
      <c r="C913">
        <v>2013</v>
      </c>
      <c r="D913">
        <v>12</v>
      </c>
      <c r="E913" t="s">
        <v>4845</v>
      </c>
      <c r="F913" s="1">
        <v>41283</v>
      </c>
      <c r="G913">
        <v>28343986569</v>
      </c>
      <c r="H913">
        <v>1.9E-2</v>
      </c>
      <c r="I913">
        <v>3893216</v>
      </c>
      <c r="J913">
        <v>603</v>
      </c>
      <c r="K913">
        <v>60585</v>
      </c>
      <c r="L913" t="s">
        <v>25</v>
      </c>
      <c r="M913" t="s">
        <v>25</v>
      </c>
      <c r="N913" t="s">
        <v>26</v>
      </c>
      <c r="O913" t="s">
        <v>4261</v>
      </c>
      <c r="P913">
        <v>1</v>
      </c>
      <c r="Q913" t="s">
        <v>4845</v>
      </c>
      <c r="R913" t="s">
        <v>4846</v>
      </c>
      <c r="T913">
        <v>2012</v>
      </c>
      <c r="U913" t="s">
        <v>4847</v>
      </c>
      <c r="V913" t="s">
        <v>5615</v>
      </c>
      <c r="W913" t="s">
        <v>31</v>
      </c>
      <c r="X913">
        <v>7.7</v>
      </c>
      <c r="Y913">
        <v>1614</v>
      </c>
      <c r="Z913">
        <v>44</v>
      </c>
      <c r="AA913">
        <f t="shared" si="215"/>
        <v>1</v>
      </c>
      <c r="AB913" t="s">
        <v>5424</v>
      </c>
      <c r="AC913">
        <f t="shared" si="216"/>
        <v>2</v>
      </c>
      <c r="AD913">
        <f t="shared" si="217"/>
        <v>2</v>
      </c>
      <c r="AE913">
        <f t="shared" si="218"/>
        <v>0</v>
      </c>
      <c r="AF913">
        <f t="shared" si="219"/>
        <v>1</v>
      </c>
      <c r="AG913">
        <f t="shared" si="220"/>
        <v>10.452460933531635</v>
      </c>
      <c r="AH913">
        <f t="shared" si="221"/>
        <v>6.5903084995326404</v>
      </c>
      <c r="AI913">
        <f t="shared" si="222"/>
        <v>2.7803173121401512</v>
      </c>
      <c r="AJ913">
        <f t="shared" si="223"/>
        <v>4.7823651122256692</v>
      </c>
      <c r="AK913">
        <f t="shared" si="224"/>
        <v>3.2079035303860515</v>
      </c>
      <c r="AL913">
        <f t="shared" si="225"/>
        <v>1.6434526764861872</v>
      </c>
      <c r="AW913">
        <v>877</v>
      </c>
      <c r="AX913">
        <v>1</v>
      </c>
      <c r="AY913" t="s">
        <v>4640</v>
      </c>
      <c r="AZ913" t="s">
        <v>4642</v>
      </c>
      <c r="BA913">
        <v>12</v>
      </c>
      <c r="BB913">
        <v>213</v>
      </c>
      <c r="BC913">
        <v>1413.62170410156</v>
      </c>
      <c r="BD913">
        <v>94</v>
      </c>
      <c r="BE913">
        <v>162.89987182617199</v>
      </c>
      <c r="BF913">
        <v>1339</v>
      </c>
      <c r="BG913">
        <v>1.8399780616164201E-2</v>
      </c>
      <c r="BH913">
        <v>102.69532775878901</v>
      </c>
      <c r="BI913">
        <v>20</v>
      </c>
      <c r="BJ913">
        <v>12</v>
      </c>
      <c r="BK913">
        <v>219</v>
      </c>
      <c r="BL913">
        <v>1513.08422851563</v>
      </c>
      <c r="BM913">
        <v>97</v>
      </c>
      <c r="BN913">
        <v>262.33746337890602</v>
      </c>
      <c r="BO913">
        <v>4542</v>
      </c>
      <c r="BP913">
        <v>1.8800675868987999E-2</v>
      </c>
      <c r="BQ913">
        <v>113.92694091796901</v>
      </c>
      <c r="BR913">
        <v>20</v>
      </c>
      <c r="BS913">
        <f t="shared" si="226"/>
        <v>3.1503332045088803</v>
      </c>
      <c r="BT913">
        <f t="shared" si="227"/>
        <v>3.1798631044682582</v>
      </c>
      <c r="BU913">
        <f t="shared" si="228"/>
        <v>3.2079035303860515</v>
      </c>
      <c r="BV913">
        <f t="shared" si="229"/>
        <v>1.6434526764861872</v>
      </c>
      <c r="BX913" t="s">
        <v>4846</v>
      </c>
      <c r="BY913" t="s">
        <v>5615</v>
      </c>
    </row>
    <row r="914" spans="2:77" x14ac:dyDescent="0.15">
      <c r="B914">
        <v>913</v>
      </c>
      <c r="C914">
        <v>2013</v>
      </c>
      <c r="D914">
        <v>13</v>
      </c>
      <c r="E914" t="s">
        <v>4848</v>
      </c>
      <c r="F914" s="1">
        <v>41522</v>
      </c>
      <c r="G914">
        <v>24509278305</v>
      </c>
      <c r="H914">
        <v>1.6E-2</v>
      </c>
      <c r="I914">
        <v>3435802</v>
      </c>
      <c r="J914">
        <v>785</v>
      </c>
      <c r="K914">
        <v>72796</v>
      </c>
      <c r="L914" t="s">
        <v>25</v>
      </c>
      <c r="M914" t="s">
        <v>25</v>
      </c>
      <c r="N914" t="s">
        <v>1144</v>
      </c>
      <c r="O914" t="s">
        <v>4261</v>
      </c>
      <c r="P914">
        <v>1</v>
      </c>
      <c r="Q914" t="s">
        <v>4848</v>
      </c>
      <c r="R914" t="s">
        <v>4849</v>
      </c>
      <c r="T914">
        <v>2013</v>
      </c>
      <c r="U914" t="s">
        <v>4850</v>
      </c>
      <c r="V914" t="s">
        <v>5639</v>
      </c>
      <c r="W914" t="s">
        <v>4851</v>
      </c>
      <c r="X914">
        <v>6.6</v>
      </c>
      <c r="Y914">
        <v>1008</v>
      </c>
      <c r="Z914">
        <v>20</v>
      </c>
      <c r="AA914">
        <f t="shared" si="215"/>
        <v>1</v>
      </c>
      <c r="AB914" t="s">
        <v>5450</v>
      </c>
      <c r="AC914">
        <f t="shared" si="216"/>
        <v>1</v>
      </c>
      <c r="AD914">
        <f t="shared" si="217"/>
        <v>1</v>
      </c>
      <c r="AE914">
        <f t="shared" si="218"/>
        <v>0</v>
      </c>
      <c r="AF914">
        <f t="shared" si="219"/>
        <v>9</v>
      </c>
      <c r="AG914">
        <f t="shared" si="220"/>
        <v>10.389330523297339</v>
      </c>
      <c r="AH914">
        <f t="shared" si="221"/>
        <v>6.5360281281553876</v>
      </c>
      <c r="AI914">
        <f t="shared" si="222"/>
        <v>2.8948696567452523</v>
      </c>
      <c r="AJ914">
        <f t="shared" si="223"/>
        <v>4.8621075163232836</v>
      </c>
      <c r="AK914">
        <f t="shared" si="224"/>
        <v>3.0034605321095063</v>
      </c>
      <c r="AL914">
        <f t="shared" si="225"/>
        <v>1.301029995663981</v>
      </c>
      <c r="AW914">
        <v>67</v>
      </c>
      <c r="AX914">
        <v>1</v>
      </c>
      <c r="AY914" t="s">
        <v>390</v>
      </c>
      <c r="AZ914" t="s">
        <v>392</v>
      </c>
      <c r="BA914">
        <v>22</v>
      </c>
      <c r="BB914">
        <v>451</v>
      </c>
      <c r="BC914">
        <v>4048.54077148438</v>
      </c>
      <c r="BD914">
        <v>187</v>
      </c>
      <c r="BE914">
        <v>187.08314514160199</v>
      </c>
      <c r="BF914">
        <v>1191</v>
      </c>
      <c r="BG914">
        <v>5.3122997283935498E-2</v>
      </c>
      <c r="BH914">
        <v>503.21008300781301</v>
      </c>
      <c r="BI914">
        <v>106.09999847412099</v>
      </c>
      <c r="BJ914">
        <v>23</v>
      </c>
      <c r="BK914">
        <v>484</v>
      </c>
      <c r="BL914">
        <v>4237.65283203125</v>
      </c>
      <c r="BM914">
        <v>198</v>
      </c>
      <c r="BN914">
        <v>295.85925292968801</v>
      </c>
      <c r="BO914">
        <v>4214</v>
      </c>
      <c r="BP914">
        <v>5.3007483482360798E-2</v>
      </c>
      <c r="BQ914">
        <v>1129.43615722656</v>
      </c>
      <c r="BR914">
        <v>115.766654968262</v>
      </c>
      <c r="BS914">
        <f t="shared" si="226"/>
        <v>3.6072985172670142</v>
      </c>
      <c r="BT914">
        <f t="shared" si="227"/>
        <v>3.6271253744349532</v>
      </c>
      <c r="BU914">
        <f t="shared" si="228"/>
        <v>3.0034605321095063</v>
      </c>
      <c r="BV914">
        <f t="shared" si="229"/>
        <v>1.301029995663981</v>
      </c>
      <c r="BX914" t="s">
        <v>4849</v>
      </c>
      <c r="BY914" t="s">
        <v>5639</v>
      </c>
    </row>
    <row r="915" spans="2:77" x14ac:dyDescent="0.15">
      <c r="B915">
        <v>914</v>
      </c>
      <c r="C915">
        <v>2013</v>
      </c>
      <c r="D915">
        <v>14</v>
      </c>
      <c r="E915" t="s">
        <v>4852</v>
      </c>
      <c r="F915" s="1">
        <v>41564</v>
      </c>
      <c r="G915">
        <v>31214018600</v>
      </c>
      <c r="H915">
        <v>0.02</v>
      </c>
      <c r="I915">
        <v>3194693</v>
      </c>
      <c r="J915">
        <v>636</v>
      </c>
      <c r="K915">
        <v>80584</v>
      </c>
      <c r="L915" t="s">
        <v>33</v>
      </c>
      <c r="M915" t="s">
        <v>33</v>
      </c>
      <c r="N915" t="s">
        <v>34</v>
      </c>
      <c r="O915" t="s">
        <v>4261</v>
      </c>
      <c r="P915">
        <v>1</v>
      </c>
      <c r="Q915" t="s">
        <v>4852</v>
      </c>
      <c r="R915" t="s">
        <v>4853</v>
      </c>
      <c r="S915" t="s">
        <v>4854</v>
      </c>
      <c r="T915">
        <v>2013</v>
      </c>
      <c r="U915" t="s">
        <v>4855</v>
      </c>
      <c r="V915" t="s">
        <v>5803</v>
      </c>
      <c r="W915" t="s">
        <v>4857</v>
      </c>
      <c r="X915">
        <v>8.1</v>
      </c>
      <c r="Y915">
        <v>1660</v>
      </c>
      <c r="Z915">
        <v>47</v>
      </c>
      <c r="AA915">
        <f t="shared" si="215"/>
        <v>2</v>
      </c>
      <c r="AB915" t="s">
        <v>5425</v>
      </c>
      <c r="AC915">
        <f t="shared" si="216"/>
        <v>5</v>
      </c>
      <c r="AD915">
        <f t="shared" si="217"/>
        <v>4</v>
      </c>
      <c r="AE915">
        <f t="shared" si="218"/>
        <v>0</v>
      </c>
      <c r="AF915">
        <f t="shared" si="219"/>
        <v>10</v>
      </c>
      <c r="AG915">
        <f t="shared" si="220"/>
        <v>10.494349684828581</v>
      </c>
      <c r="AH915">
        <f t="shared" si="221"/>
        <v>6.5044291301589068</v>
      </c>
      <c r="AI915">
        <f t="shared" si="222"/>
        <v>2.8034571156484138</v>
      </c>
      <c r="AJ915">
        <f t="shared" si="223"/>
        <v>4.906248820942805</v>
      </c>
      <c r="AK915">
        <f t="shared" si="224"/>
        <v>3.2201080880400546</v>
      </c>
      <c r="AL915">
        <f t="shared" si="225"/>
        <v>1.6720978579357173</v>
      </c>
      <c r="AW915">
        <v>90</v>
      </c>
      <c r="AX915">
        <v>2</v>
      </c>
      <c r="AY915" t="s">
        <v>515</v>
      </c>
      <c r="AZ915" t="s">
        <v>517</v>
      </c>
      <c r="BA915">
        <v>12</v>
      </c>
      <c r="BB915">
        <v>120</v>
      </c>
      <c r="BC915">
        <v>788.08587646484398</v>
      </c>
      <c r="BD915">
        <v>67</v>
      </c>
      <c r="BE915">
        <v>141.16673278808599</v>
      </c>
      <c r="BF915">
        <v>1669</v>
      </c>
      <c r="BG915">
        <v>2.23665330559015E-2</v>
      </c>
      <c r="BH915">
        <v>1056.3056640625</v>
      </c>
      <c r="BI915">
        <v>41</v>
      </c>
      <c r="BJ915">
        <v>12</v>
      </c>
      <c r="BK915">
        <v>127</v>
      </c>
      <c r="BL915">
        <v>40.8075981140137</v>
      </c>
      <c r="BM915">
        <v>73</v>
      </c>
      <c r="BN915">
        <v>261.48727416992199</v>
      </c>
      <c r="BO915">
        <v>4389</v>
      </c>
      <c r="BP915">
        <v>2.02541225007735E-4</v>
      </c>
      <c r="BQ915">
        <v>1767.33056640625</v>
      </c>
      <c r="BR915">
        <v>40.5</v>
      </c>
      <c r="BS915">
        <f t="shared" si="226"/>
        <v>2.8965735444473064</v>
      </c>
      <c r="BT915">
        <f t="shared" si="227"/>
        <v>1.6107410334763343</v>
      </c>
      <c r="BU915">
        <f t="shared" si="228"/>
        <v>3.2201080880400546</v>
      </c>
      <c r="BV915">
        <f t="shared" si="229"/>
        <v>1.6720978579357173</v>
      </c>
      <c r="BX915" t="s">
        <v>4853</v>
      </c>
      <c r="BY915" t="s">
        <v>5803</v>
      </c>
    </row>
    <row r="916" spans="2:77" x14ac:dyDescent="0.15">
      <c r="B916">
        <v>915</v>
      </c>
      <c r="C916">
        <v>2013</v>
      </c>
      <c r="D916">
        <v>15</v>
      </c>
      <c r="E916" t="s">
        <v>4858</v>
      </c>
      <c r="F916" s="1">
        <v>41500</v>
      </c>
      <c r="G916">
        <v>21774884000</v>
      </c>
      <c r="H916">
        <v>1.39999999999999E-2</v>
      </c>
      <c r="I916">
        <v>3117859</v>
      </c>
      <c r="J916">
        <v>806</v>
      </c>
      <c r="K916">
        <v>55046</v>
      </c>
      <c r="L916" t="s">
        <v>25</v>
      </c>
      <c r="M916" t="s">
        <v>25</v>
      </c>
      <c r="N916" t="s">
        <v>1053</v>
      </c>
      <c r="O916" t="s">
        <v>4261</v>
      </c>
      <c r="P916">
        <v>1</v>
      </c>
      <c r="Q916" t="s">
        <v>4858</v>
      </c>
      <c r="R916" t="s">
        <v>4859</v>
      </c>
      <c r="T916">
        <v>2013</v>
      </c>
      <c r="U916" t="s">
        <v>4860</v>
      </c>
      <c r="V916" t="s">
        <v>5804</v>
      </c>
      <c r="W916" t="s">
        <v>31</v>
      </c>
      <c r="X916">
        <v>7</v>
      </c>
      <c r="Y916">
        <v>1584</v>
      </c>
      <c r="Z916">
        <v>20</v>
      </c>
      <c r="AA916">
        <f t="shared" si="215"/>
        <v>1</v>
      </c>
      <c r="AB916" t="s">
        <v>5448</v>
      </c>
      <c r="AC916">
        <f t="shared" si="216"/>
        <v>10</v>
      </c>
      <c r="AD916">
        <f t="shared" si="217"/>
        <v>5</v>
      </c>
      <c r="AE916">
        <f t="shared" si="218"/>
        <v>0</v>
      </c>
      <c r="AF916">
        <f t="shared" si="219"/>
        <v>8</v>
      </c>
      <c r="AG916">
        <f t="shared" si="220"/>
        <v>10.337955850095586</v>
      </c>
      <c r="AH916">
        <f t="shared" si="221"/>
        <v>6.4938564710495621</v>
      </c>
      <c r="AI916">
        <f t="shared" si="222"/>
        <v>2.9063350418050904</v>
      </c>
      <c r="AJ916">
        <f t="shared" si="223"/>
        <v>4.7407257657956281</v>
      </c>
      <c r="AK916">
        <f t="shared" si="224"/>
        <v>3.1997551772534747</v>
      </c>
      <c r="AL916">
        <f t="shared" si="225"/>
        <v>1.301029995663981</v>
      </c>
      <c r="AW916">
        <v>557</v>
      </c>
      <c r="AX916">
        <v>2</v>
      </c>
      <c r="AY916" t="s">
        <v>2955</v>
      </c>
      <c r="AZ916" t="s">
        <v>2957</v>
      </c>
      <c r="BA916">
        <v>1</v>
      </c>
      <c r="BB916">
        <v>1</v>
      </c>
      <c r="BC916">
        <v>1.07759869098663</v>
      </c>
      <c r="BD916">
        <v>0</v>
      </c>
      <c r="BE916">
        <v>0</v>
      </c>
      <c r="BF916">
        <v>4050</v>
      </c>
      <c r="BG916" s="6">
        <v>7.4958210080042794E-24</v>
      </c>
      <c r="BH916">
        <v>0</v>
      </c>
      <c r="BI916">
        <v>0</v>
      </c>
      <c r="BJ916">
        <v>1</v>
      </c>
      <c r="BK916">
        <v>1</v>
      </c>
      <c r="BL916">
        <v>1.04582583904266</v>
      </c>
      <c r="BM916">
        <v>0</v>
      </c>
      <c r="BN916">
        <v>0</v>
      </c>
      <c r="BO916">
        <v>10989</v>
      </c>
      <c r="BP916">
        <v>0</v>
      </c>
      <c r="BQ916">
        <v>0</v>
      </c>
      <c r="BR916">
        <v>0</v>
      </c>
      <c r="BS916">
        <f t="shared" si="226"/>
        <v>3.2457055155882583E-2</v>
      </c>
      <c r="BT916">
        <f t="shared" si="227"/>
        <v>1.9459367666726093E-2</v>
      </c>
      <c r="BU916">
        <f t="shared" si="228"/>
        <v>3.1997551772534747</v>
      </c>
      <c r="BV916">
        <f t="shared" si="229"/>
        <v>1.301029995663981</v>
      </c>
      <c r="BX916" t="s">
        <v>4859</v>
      </c>
      <c r="BY916" t="s">
        <v>5804</v>
      </c>
    </row>
    <row r="917" spans="2:77" x14ac:dyDescent="0.15">
      <c r="B917">
        <v>916</v>
      </c>
      <c r="C917">
        <v>2013</v>
      </c>
      <c r="D917">
        <v>16</v>
      </c>
      <c r="E917" t="s">
        <v>4862</v>
      </c>
      <c r="F917" s="1">
        <v>41577</v>
      </c>
      <c r="G917">
        <v>22525808500</v>
      </c>
      <c r="H917">
        <v>1.4999999999999999E-2</v>
      </c>
      <c r="I917">
        <v>3039889</v>
      </c>
      <c r="J917">
        <v>733</v>
      </c>
      <c r="K917">
        <v>78095</v>
      </c>
      <c r="L917" t="s">
        <v>33</v>
      </c>
      <c r="M917" t="s">
        <v>33</v>
      </c>
      <c r="N917" t="s">
        <v>4369</v>
      </c>
      <c r="O917" t="s">
        <v>4261</v>
      </c>
      <c r="P917" t="e">
        <v>#VALUE!</v>
      </c>
      <c r="Q917" t="s">
        <v>4863</v>
      </c>
      <c r="R917" t="s">
        <v>4864</v>
      </c>
      <c r="S917" t="s">
        <v>4865</v>
      </c>
      <c r="T917">
        <v>2013</v>
      </c>
      <c r="U917" t="s">
        <v>4866</v>
      </c>
      <c r="V917" t="s">
        <v>5645</v>
      </c>
      <c r="W917" t="s">
        <v>4867</v>
      </c>
      <c r="X917">
        <v>7.7</v>
      </c>
      <c r="Y917">
        <v>537</v>
      </c>
      <c r="Z917">
        <v>18</v>
      </c>
      <c r="AA917">
        <f t="shared" si="215"/>
        <v>2</v>
      </c>
      <c r="AB917" t="s">
        <v>5482</v>
      </c>
      <c r="AC917">
        <f t="shared" si="216"/>
        <v>4</v>
      </c>
      <c r="AD917">
        <f t="shared" si="217"/>
        <v>4</v>
      </c>
      <c r="AE917">
        <f t="shared" si="218"/>
        <v>0</v>
      </c>
      <c r="AF917">
        <f t="shared" si="219"/>
        <v>10</v>
      </c>
      <c r="AG917">
        <f t="shared" si="220"/>
        <v>10.352680387699365</v>
      </c>
      <c r="AH917">
        <f t="shared" si="221"/>
        <v>6.4828577258562525</v>
      </c>
      <c r="AI917">
        <f t="shared" si="222"/>
        <v>2.8651039746411278</v>
      </c>
      <c r="AJ917">
        <f t="shared" si="223"/>
        <v>4.8926232292432177</v>
      </c>
      <c r="AK917">
        <f t="shared" si="224"/>
        <v>2.7299742856995555</v>
      </c>
      <c r="AL917">
        <f t="shared" si="225"/>
        <v>1.2552725051033058</v>
      </c>
      <c r="AW917">
        <v>573</v>
      </c>
      <c r="AX917">
        <v>2</v>
      </c>
      <c r="AY917" t="s">
        <v>3040</v>
      </c>
      <c r="AZ917" t="s">
        <v>3042</v>
      </c>
      <c r="BA917">
        <v>10</v>
      </c>
      <c r="BB917">
        <v>112</v>
      </c>
      <c r="BC917">
        <v>605.39068603515602</v>
      </c>
      <c r="BD917">
        <v>68</v>
      </c>
      <c r="BE917">
        <v>139.56675720214801</v>
      </c>
      <c r="BF917">
        <v>1681</v>
      </c>
      <c r="BG917">
        <v>1.6953757032751999E-2</v>
      </c>
      <c r="BH917">
        <v>840.25628662109398</v>
      </c>
      <c r="BI917">
        <v>23.5</v>
      </c>
      <c r="BJ917">
        <v>11</v>
      </c>
      <c r="BK917">
        <v>122</v>
      </c>
      <c r="BL917">
        <v>32.877025604247997</v>
      </c>
      <c r="BM917">
        <v>72</v>
      </c>
      <c r="BN917">
        <v>257.1298828125</v>
      </c>
      <c r="BO917">
        <v>4461</v>
      </c>
      <c r="BP917">
        <v>1.32687971927226E-4</v>
      </c>
      <c r="BQ917">
        <v>1783.99792480469</v>
      </c>
      <c r="BR917">
        <v>30.5</v>
      </c>
      <c r="BS917">
        <f t="shared" si="226"/>
        <v>2.7820357350304441</v>
      </c>
      <c r="BT917">
        <f t="shared" si="227"/>
        <v>1.5168925198749019</v>
      </c>
      <c r="BU917">
        <f t="shared" si="228"/>
        <v>2.7299742856995555</v>
      </c>
      <c r="BV917">
        <f t="shared" si="229"/>
        <v>1.2552725051033058</v>
      </c>
      <c r="BX917" t="s">
        <v>4864</v>
      </c>
      <c r="BY917" t="s">
        <v>5645</v>
      </c>
    </row>
    <row r="918" spans="2:77" x14ac:dyDescent="0.15">
      <c r="B918">
        <v>917</v>
      </c>
      <c r="C918">
        <v>2013</v>
      </c>
      <c r="D918">
        <v>17</v>
      </c>
      <c r="E918" t="s">
        <v>4868</v>
      </c>
      <c r="F918" s="1">
        <v>41473</v>
      </c>
      <c r="G918">
        <v>21511371970</v>
      </c>
      <c r="H918">
        <v>1.39999999999999E-2</v>
      </c>
      <c r="I918">
        <v>3004649</v>
      </c>
      <c r="J918">
        <v>739</v>
      </c>
      <c r="K918">
        <v>55733</v>
      </c>
      <c r="L918" t="s">
        <v>33</v>
      </c>
      <c r="M918" t="s">
        <v>33</v>
      </c>
      <c r="N918" t="s">
        <v>713</v>
      </c>
      <c r="O918" t="s">
        <v>4261</v>
      </c>
      <c r="P918">
        <v>1</v>
      </c>
      <c r="Q918" t="s">
        <v>4868</v>
      </c>
      <c r="R918" t="s">
        <v>4869</v>
      </c>
      <c r="S918" t="s">
        <v>4870</v>
      </c>
      <c r="T918">
        <v>2013</v>
      </c>
      <c r="U918" t="s">
        <v>4871</v>
      </c>
      <c r="V918" t="s">
        <v>5805</v>
      </c>
      <c r="W918" t="s">
        <v>4873</v>
      </c>
      <c r="X918">
        <v>7.5</v>
      </c>
      <c r="Y918">
        <v>799</v>
      </c>
      <c r="Z918">
        <v>31</v>
      </c>
      <c r="AA918">
        <f t="shared" si="215"/>
        <v>2</v>
      </c>
      <c r="AB918" t="s">
        <v>5443</v>
      </c>
      <c r="AC918">
        <f t="shared" si="216"/>
        <v>3</v>
      </c>
      <c r="AD918">
        <f t="shared" si="217"/>
        <v>3</v>
      </c>
      <c r="AE918">
        <f t="shared" si="218"/>
        <v>0</v>
      </c>
      <c r="AF918">
        <f t="shared" si="219"/>
        <v>7</v>
      </c>
      <c r="AG918">
        <f t="shared" si="220"/>
        <v>10.332668110061984</v>
      </c>
      <c r="AH918">
        <f t="shared" si="221"/>
        <v>6.4777937454680128</v>
      </c>
      <c r="AI918">
        <f t="shared" si="222"/>
        <v>2.8686444383948255</v>
      </c>
      <c r="AJ918">
        <f t="shared" si="223"/>
        <v>4.7461124209205314</v>
      </c>
      <c r="AK918">
        <f t="shared" si="224"/>
        <v>2.9025467793139912</v>
      </c>
      <c r="AL918">
        <f t="shared" si="225"/>
        <v>1.4913616938342726</v>
      </c>
      <c r="AW918">
        <v>726</v>
      </c>
      <c r="AX918">
        <v>1</v>
      </c>
      <c r="AY918" t="s">
        <v>3863</v>
      </c>
      <c r="AZ918" t="s">
        <v>3865</v>
      </c>
      <c r="BA918">
        <v>33</v>
      </c>
      <c r="BB918">
        <v>796</v>
      </c>
      <c r="BC918">
        <v>7485.79150390625</v>
      </c>
      <c r="BD918">
        <v>281</v>
      </c>
      <c r="BE918">
        <v>208.99980163574199</v>
      </c>
      <c r="BF918">
        <v>1077</v>
      </c>
      <c r="BG918">
        <v>9.8254196345806094E-2</v>
      </c>
      <c r="BH918">
        <v>1142.04650878906</v>
      </c>
      <c r="BI918">
        <v>250.43336486816401</v>
      </c>
      <c r="BJ918">
        <v>35</v>
      </c>
      <c r="BK918">
        <v>869</v>
      </c>
      <c r="BL918">
        <v>8448.7841796875</v>
      </c>
      <c r="BM918">
        <v>298</v>
      </c>
      <c r="BN918">
        <v>331.13864135742199</v>
      </c>
      <c r="BO918">
        <v>3849</v>
      </c>
      <c r="BP918">
        <v>0.105834506452084</v>
      </c>
      <c r="BQ918">
        <v>2660.59106445313</v>
      </c>
      <c r="BR918">
        <v>284.76666259765602</v>
      </c>
      <c r="BS918">
        <f t="shared" si="226"/>
        <v>3.8742377268708426</v>
      </c>
      <c r="BT918">
        <f t="shared" si="227"/>
        <v>3.9267942164001686</v>
      </c>
      <c r="BU918">
        <f t="shared" si="228"/>
        <v>2.9025467793139912</v>
      </c>
      <c r="BV918">
        <f t="shared" si="229"/>
        <v>1.4913616938342726</v>
      </c>
      <c r="BX918" t="s">
        <v>4869</v>
      </c>
      <c r="BY918" t="s">
        <v>5805</v>
      </c>
    </row>
    <row r="919" spans="2:77" x14ac:dyDescent="0.15">
      <c r="B919">
        <v>918</v>
      </c>
      <c r="C919">
        <v>2013</v>
      </c>
      <c r="D919">
        <v>18</v>
      </c>
      <c r="E919" t="s">
        <v>4874</v>
      </c>
      <c r="F919" s="1">
        <v>41592</v>
      </c>
      <c r="G919">
        <v>21795237513</v>
      </c>
      <c r="H919">
        <v>1.39999999999999E-2</v>
      </c>
      <c r="I919">
        <v>2969900</v>
      </c>
      <c r="J919">
        <v>968</v>
      </c>
      <c r="K919">
        <v>69856</v>
      </c>
      <c r="L919" t="s">
        <v>25</v>
      </c>
      <c r="M919" t="s">
        <v>25</v>
      </c>
      <c r="N919" t="s">
        <v>713</v>
      </c>
      <c r="O919" t="s">
        <v>4261</v>
      </c>
      <c r="P919" t="e">
        <v>#VALUE!</v>
      </c>
      <c r="Q919" t="s">
        <v>4875</v>
      </c>
      <c r="R919" t="s">
        <v>4876</v>
      </c>
      <c r="S919" t="s">
        <v>4877</v>
      </c>
      <c r="T919">
        <v>2013</v>
      </c>
      <c r="U919" t="s">
        <v>4878</v>
      </c>
      <c r="V919" t="s">
        <v>5651</v>
      </c>
      <c r="W919" t="s">
        <v>4879</v>
      </c>
      <c r="X919">
        <v>6.1</v>
      </c>
      <c r="Y919">
        <v>1603</v>
      </c>
      <c r="Z919">
        <v>15</v>
      </c>
      <c r="AA919">
        <f t="shared" si="215"/>
        <v>1</v>
      </c>
      <c r="AB919" t="s">
        <v>5443</v>
      </c>
      <c r="AC919">
        <f t="shared" si="216"/>
        <v>3</v>
      </c>
      <c r="AD919">
        <f t="shared" si="217"/>
        <v>3</v>
      </c>
      <c r="AE919">
        <f t="shared" si="218"/>
        <v>0</v>
      </c>
      <c r="AF919">
        <f t="shared" si="219"/>
        <v>11</v>
      </c>
      <c r="AG919">
        <f t="shared" si="220"/>
        <v>10.338361606091635</v>
      </c>
      <c r="AH919">
        <f t="shared" si="221"/>
        <v>6.4727418263612044</v>
      </c>
      <c r="AI919">
        <f t="shared" si="222"/>
        <v>2.9858753573083932</v>
      </c>
      <c r="AJ919">
        <f t="shared" si="223"/>
        <v>4.8442037140290441</v>
      </c>
      <c r="AK919">
        <f t="shared" si="224"/>
        <v>3.2049335223541444</v>
      </c>
      <c r="AL919">
        <f t="shared" si="225"/>
        <v>1.1760912590556811</v>
      </c>
      <c r="AW919">
        <v>644</v>
      </c>
      <c r="AX919">
        <v>1</v>
      </c>
      <c r="AY919" t="s">
        <v>3413</v>
      </c>
      <c r="AZ919" t="s">
        <v>3415</v>
      </c>
      <c r="BA919">
        <v>10</v>
      </c>
      <c r="BB919">
        <v>159</v>
      </c>
      <c r="BC919">
        <v>950.41052246093795</v>
      </c>
      <c r="BD919">
        <v>104</v>
      </c>
      <c r="BE919">
        <v>164.89988708496099</v>
      </c>
      <c r="BF919">
        <v>1315</v>
      </c>
      <c r="BG919">
        <v>1.2339581735432099E-2</v>
      </c>
      <c r="BH919">
        <v>156.00953674316401</v>
      </c>
      <c r="BI919">
        <v>18.5</v>
      </c>
      <c r="BJ919">
        <v>11</v>
      </c>
      <c r="BK919">
        <v>196</v>
      </c>
      <c r="BL919">
        <v>1416.23596191406</v>
      </c>
      <c r="BM919">
        <v>123</v>
      </c>
      <c r="BN919">
        <v>277.14709472656301</v>
      </c>
      <c r="BO919">
        <v>4280</v>
      </c>
      <c r="BP919">
        <v>1.7631027847528499E-2</v>
      </c>
      <c r="BQ919">
        <v>322.91491699218801</v>
      </c>
      <c r="BR919">
        <v>20.833332061767599</v>
      </c>
      <c r="BS919">
        <f t="shared" si="226"/>
        <v>2.9779112359509057</v>
      </c>
      <c r="BT919">
        <f t="shared" si="227"/>
        <v>3.1511356180569954</v>
      </c>
      <c r="BU919">
        <f t="shared" si="228"/>
        <v>3.2049335223541444</v>
      </c>
      <c r="BV919">
        <f t="shared" si="229"/>
        <v>1.1760912590556811</v>
      </c>
      <c r="BX919" t="s">
        <v>4876</v>
      </c>
      <c r="BY919" t="s">
        <v>5651</v>
      </c>
    </row>
    <row r="920" spans="2:77" x14ac:dyDescent="0.15">
      <c r="B920">
        <v>919</v>
      </c>
      <c r="C920">
        <v>2013</v>
      </c>
      <c r="D920">
        <v>19</v>
      </c>
      <c r="E920" t="s">
        <v>4880</v>
      </c>
      <c r="F920" s="1">
        <v>41613</v>
      </c>
      <c r="G920">
        <v>20908973000</v>
      </c>
      <c r="H920">
        <v>1.39999999999999E-2</v>
      </c>
      <c r="I920">
        <v>2856065</v>
      </c>
      <c r="J920">
        <v>568</v>
      </c>
      <c r="K920">
        <v>49967</v>
      </c>
      <c r="L920" t="s">
        <v>154</v>
      </c>
      <c r="M920" t="s">
        <v>154</v>
      </c>
      <c r="N920" t="s">
        <v>1710</v>
      </c>
      <c r="O920" t="s">
        <v>4261</v>
      </c>
      <c r="P920">
        <v>1</v>
      </c>
      <c r="Q920" t="s">
        <v>4880</v>
      </c>
      <c r="R920" t="s">
        <v>4881</v>
      </c>
      <c r="S920" t="s">
        <v>4882</v>
      </c>
      <c r="T920">
        <v>2013</v>
      </c>
      <c r="U920" t="s">
        <v>4883</v>
      </c>
      <c r="V920" t="s">
        <v>5604</v>
      </c>
      <c r="W920" t="s">
        <v>31</v>
      </c>
      <c r="X920">
        <v>8.6999999999999993</v>
      </c>
      <c r="Y920">
        <v>1056</v>
      </c>
      <c r="Z920">
        <v>36</v>
      </c>
      <c r="AA920">
        <f t="shared" si="215"/>
        <v>4</v>
      </c>
      <c r="AB920" t="s">
        <v>5455</v>
      </c>
      <c r="AC920">
        <f t="shared" si="216"/>
        <v>9</v>
      </c>
      <c r="AD920">
        <f t="shared" si="217"/>
        <v>4</v>
      </c>
      <c r="AE920">
        <f t="shared" si="218"/>
        <v>0</v>
      </c>
      <c r="AF920">
        <f t="shared" si="219"/>
        <v>12</v>
      </c>
      <c r="AG920">
        <f t="shared" si="220"/>
        <v>10.32033270180923</v>
      </c>
      <c r="AH920">
        <f t="shared" si="221"/>
        <v>6.4557680871447847</v>
      </c>
      <c r="AI920">
        <f t="shared" si="222"/>
        <v>2.7543483357110188</v>
      </c>
      <c r="AJ920">
        <f t="shared" si="223"/>
        <v>4.6986832753469843</v>
      </c>
      <c r="AK920">
        <f t="shared" si="224"/>
        <v>3.0236639181977933</v>
      </c>
      <c r="AL920">
        <f t="shared" si="225"/>
        <v>1.556302500767287</v>
      </c>
      <c r="AW920">
        <v>690</v>
      </c>
      <c r="AX920">
        <v>1</v>
      </c>
      <c r="AY920" t="s">
        <v>3661</v>
      </c>
      <c r="AZ920" t="s">
        <v>3663</v>
      </c>
      <c r="BA920">
        <v>1</v>
      </c>
      <c r="BB920">
        <v>1</v>
      </c>
      <c r="BC920">
        <v>1.04659259319305</v>
      </c>
      <c r="BD920">
        <v>0</v>
      </c>
      <c r="BE920">
        <v>0</v>
      </c>
      <c r="BF920">
        <v>3584</v>
      </c>
      <c r="BG920" s="6">
        <v>-1.6909498560676501E-23</v>
      </c>
      <c r="BH920">
        <v>0</v>
      </c>
      <c r="BI920">
        <v>0</v>
      </c>
      <c r="BJ920">
        <v>1</v>
      </c>
      <c r="BK920">
        <v>1</v>
      </c>
      <c r="BL920">
        <v>1.04582715034485</v>
      </c>
      <c r="BM920">
        <v>0</v>
      </c>
      <c r="BN920">
        <v>0</v>
      </c>
      <c r="BO920">
        <v>10989</v>
      </c>
      <c r="BP920">
        <v>0</v>
      </c>
      <c r="BQ920">
        <v>0</v>
      </c>
      <c r="BR920">
        <v>0</v>
      </c>
      <c r="BS920">
        <f t="shared" si="226"/>
        <v>1.9777656882941856E-2</v>
      </c>
      <c r="BT920">
        <f t="shared" si="227"/>
        <v>1.9459912203805704E-2</v>
      </c>
      <c r="BU920">
        <f t="shared" si="228"/>
        <v>3.0236639181977933</v>
      </c>
      <c r="BV920">
        <f t="shared" si="229"/>
        <v>1.556302500767287</v>
      </c>
      <c r="BX920" t="s">
        <v>4881</v>
      </c>
      <c r="BY920" t="s">
        <v>5604</v>
      </c>
    </row>
    <row r="921" spans="2:77" x14ac:dyDescent="0.15">
      <c r="B921">
        <v>920</v>
      </c>
      <c r="C921">
        <v>2013</v>
      </c>
      <c r="D921">
        <v>20</v>
      </c>
      <c r="E921" t="s">
        <v>4884</v>
      </c>
      <c r="F921" s="1">
        <v>41508</v>
      </c>
      <c r="G921">
        <v>19146691869</v>
      </c>
      <c r="H921">
        <v>1.2999999999999999E-2</v>
      </c>
      <c r="I921">
        <v>2718227</v>
      </c>
      <c r="J921">
        <v>691</v>
      </c>
      <c r="K921">
        <v>54658</v>
      </c>
      <c r="L921" t="s">
        <v>33</v>
      </c>
      <c r="M921" t="s">
        <v>33</v>
      </c>
      <c r="N921" t="s">
        <v>713</v>
      </c>
      <c r="O921" t="s">
        <v>4261</v>
      </c>
      <c r="P921">
        <v>1</v>
      </c>
      <c r="Q921" t="s">
        <v>4884</v>
      </c>
      <c r="R921" t="s">
        <v>4885</v>
      </c>
      <c r="S921" t="s">
        <v>4886</v>
      </c>
      <c r="T921">
        <v>2013</v>
      </c>
      <c r="U921" t="s">
        <v>4887</v>
      </c>
      <c r="V921" t="s">
        <v>5746</v>
      </c>
      <c r="W921" t="s">
        <v>4888</v>
      </c>
      <c r="X921">
        <v>7.9</v>
      </c>
      <c r="Y921">
        <v>1011</v>
      </c>
      <c r="Z921">
        <v>14</v>
      </c>
      <c r="AA921">
        <f t="shared" si="215"/>
        <v>2</v>
      </c>
      <c r="AB921" t="s">
        <v>5443</v>
      </c>
      <c r="AC921">
        <f t="shared" si="216"/>
        <v>3</v>
      </c>
      <c r="AD921">
        <f t="shared" si="217"/>
        <v>3</v>
      </c>
      <c r="AE921">
        <f t="shared" si="218"/>
        <v>0</v>
      </c>
      <c r="AF921">
        <f t="shared" si="219"/>
        <v>8</v>
      </c>
      <c r="AG921">
        <f t="shared" si="220"/>
        <v>10.282093748166414</v>
      </c>
      <c r="AH921">
        <f t="shared" si="221"/>
        <v>6.4342857219810412</v>
      </c>
      <c r="AI921">
        <f t="shared" si="222"/>
        <v>2.8394780473741981</v>
      </c>
      <c r="AJ921">
        <f t="shared" si="223"/>
        <v>4.737653736305508</v>
      </c>
      <c r="AK921">
        <f t="shared" si="224"/>
        <v>3.0047511555910007</v>
      </c>
      <c r="AL921">
        <f t="shared" si="225"/>
        <v>1.1461280356782377</v>
      </c>
      <c r="AW921">
        <v>73</v>
      </c>
      <c r="AX921">
        <v>2</v>
      </c>
      <c r="AY921" t="s">
        <v>419</v>
      </c>
      <c r="AZ921" t="s">
        <v>421</v>
      </c>
      <c r="BA921">
        <v>5</v>
      </c>
      <c r="BB921">
        <v>45</v>
      </c>
      <c r="BC921">
        <v>147.487228393555</v>
      </c>
      <c r="BD921">
        <v>34</v>
      </c>
      <c r="BE921">
        <v>116.15005493164099</v>
      </c>
      <c r="BF921">
        <v>1932</v>
      </c>
      <c r="BG921">
        <v>3.9160032756626597E-3</v>
      </c>
      <c r="BH921">
        <v>212.23983764648401</v>
      </c>
      <c r="BI921">
        <v>5</v>
      </c>
      <c r="BJ921">
        <v>6</v>
      </c>
      <c r="BK921">
        <v>59</v>
      </c>
      <c r="BL921">
        <v>13.2074241638184</v>
      </c>
      <c r="BM921">
        <v>44</v>
      </c>
      <c r="BN921">
        <v>226.42904663085901</v>
      </c>
      <c r="BO921">
        <v>4948</v>
      </c>
      <c r="BP921" s="6">
        <v>2.3770367988618101E-5</v>
      </c>
      <c r="BQ921">
        <v>403.50213623046898</v>
      </c>
      <c r="BR921">
        <v>8</v>
      </c>
      <c r="BS921">
        <f t="shared" si="226"/>
        <v>2.1687544143592539</v>
      </c>
      <c r="BT921">
        <f t="shared" si="227"/>
        <v>1.120818125675104</v>
      </c>
      <c r="BU921">
        <f t="shared" si="228"/>
        <v>3.0047511555910007</v>
      </c>
      <c r="BV921">
        <f t="shared" si="229"/>
        <v>1.1461280356782377</v>
      </c>
      <c r="BX921" t="s">
        <v>4885</v>
      </c>
      <c r="BY921" t="s">
        <v>5746</v>
      </c>
    </row>
    <row r="922" spans="2:77" x14ac:dyDescent="0.15">
      <c r="B922">
        <v>921</v>
      </c>
      <c r="C922">
        <v>2013</v>
      </c>
      <c r="D922">
        <v>21</v>
      </c>
      <c r="E922" t="s">
        <v>4889</v>
      </c>
      <c r="F922" s="1">
        <v>41549</v>
      </c>
      <c r="G922">
        <v>18529862600</v>
      </c>
      <c r="H922">
        <v>1.2E-2</v>
      </c>
      <c r="I922">
        <v>2711083</v>
      </c>
      <c r="J922">
        <v>651</v>
      </c>
      <c r="K922">
        <v>72329</v>
      </c>
      <c r="L922" t="s">
        <v>25</v>
      </c>
      <c r="M922" t="s">
        <v>25</v>
      </c>
      <c r="N922" t="s">
        <v>713</v>
      </c>
      <c r="O922" t="s">
        <v>4261</v>
      </c>
      <c r="P922">
        <v>1</v>
      </c>
      <c r="Q922" t="s">
        <v>4889</v>
      </c>
      <c r="R922" t="s">
        <v>4890</v>
      </c>
      <c r="S922" t="s">
        <v>4891</v>
      </c>
      <c r="T922">
        <v>2013</v>
      </c>
      <c r="U922" t="s">
        <v>4892</v>
      </c>
      <c r="V922" t="s">
        <v>5597</v>
      </c>
      <c r="W922" t="s">
        <v>31</v>
      </c>
      <c r="X922">
        <v>8.8000000000000007</v>
      </c>
      <c r="Y922">
        <v>885</v>
      </c>
      <c r="Z922">
        <v>51</v>
      </c>
      <c r="AA922">
        <f t="shared" ref="AA922:AA985" si="230">VLOOKUP(L922,$AN$2:$AO$17,2,FALSE)</f>
        <v>1</v>
      </c>
      <c r="AB922" t="s">
        <v>5443</v>
      </c>
      <c r="AC922">
        <f t="shared" si="216"/>
        <v>3</v>
      </c>
      <c r="AD922">
        <f t="shared" si="217"/>
        <v>3</v>
      </c>
      <c r="AE922">
        <f t="shared" si="218"/>
        <v>0</v>
      </c>
      <c r="AF922">
        <f t="shared" si="219"/>
        <v>10</v>
      </c>
      <c r="AG922">
        <f t="shared" si="220"/>
        <v>10.267872199012203</v>
      </c>
      <c r="AH922">
        <f t="shared" si="221"/>
        <v>6.433142813740651</v>
      </c>
      <c r="AI922">
        <f t="shared" si="222"/>
        <v>2.8135809885681917</v>
      </c>
      <c r="AJ922">
        <f t="shared" si="223"/>
        <v>4.8593124607077325</v>
      </c>
      <c r="AK922">
        <f t="shared" si="224"/>
        <v>2.9469432706978251</v>
      </c>
      <c r="AL922">
        <f t="shared" si="225"/>
        <v>1.7075701760979363</v>
      </c>
      <c r="AW922">
        <v>433</v>
      </c>
      <c r="AX922">
        <v>2</v>
      </c>
      <c r="AY922" t="s">
        <v>2337</v>
      </c>
      <c r="AZ922" t="s">
        <v>2339</v>
      </c>
      <c r="BA922">
        <v>7</v>
      </c>
      <c r="BB922">
        <v>67</v>
      </c>
      <c r="BC922">
        <v>359.75445556640602</v>
      </c>
      <c r="BD922">
        <v>40</v>
      </c>
      <c r="BE922">
        <v>126.250129699707</v>
      </c>
      <c r="BF922">
        <v>1808</v>
      </c>
      <c r="BG922">
        <v>1.00528784096241E-2</v>
      </c>
      <c r="BH922">
        <v>299.6435546875</v>
      </c>
      <c r="BI922">
        <v>8</v>
      </c>
      <c r="BJ922">
        <v>14</v>
      </c>
      <c r="BK922">
        <v>179</v>
      </c>
      <c r="BL922">
        <v>151.93081665039099</v>
      </c>
      <c r="BM922">
        <v>73</v>
      </c>
      <c r="BN922">
        <v>279.16635131835898</v>
      </c>
      <c r="BO922">
        <v>4078</v>
      </c>
      <c r="BP922">
        <v>1.5296833589672999E-3</v>
      </c>
      <c r="BQ922">
        <v>1877.91003417969</v>
      </c>
      <c r="BR922">
        <v>39</v>
      </c>
      <c r="BS922">
        <f t="shared" si="226"/>
        <v>2.5560061813881316</v>
      </c>
      <c r="BT922">
        <f t="shared" si="227"/>
        <v>2.1816458722420684</v>
      </c>
      <c r="BU922">
        <f t="shared" si="228"/>
        <v>2.9469432706978251</v>
      </c>
      <c r="BV922">
        <f t="shared" si="229"/>
        <v>1.7075701760979363</v>
      </c>
      <c r="BX922" t="s">
        <v>4890</v>
      </c>
      <c r="BY922" t="s">
        <v>5597</v>
      </c>
    </row>
    <row r="923" spans="2:77" x14ac:dyDescent="0.15">
      <c r="B923">
        <v>922</v>
      </c>
      <c r="C923">
        <v>2013</v>
      </c>
      <c r="D923">
        <v>22</v>
      </c>
      <c r="E923" t="s">
        <v>4893</v>
      </c>
      <c r="F923" s="1">
        <v>41466</v>
      </c>
      <c r="G923">
        <v>20477400512</v>
      </c>
      <c r="H923">
        <v>1.2999999999999999E-2</v>
      </c>
      <c r="I923">
        <v>2539115</v>
      </c>
      <c r="J923">
        <v>1005</v>
      </c>
      <c r="K923">
        <v>55655</v>
      </c>
      <c r="L923" t="s">
        <v>33</v>
      </c>
      <c r="M923" t="s">
        <v>33</v>
      </c>
      <c r="N923" t="s">
        <v>34</v>
      </c>
      <c r="O923" t="s">
        <v>4261</v>
      </c>
      <c r="P923">
        <v>1</v>
      </c>
      <c r="Q923" t="s">
        <v>4893</v>
      </c>
      <c r="R923" t="s">
        <v>4894</v>
      </c>
      <c r="S923" t="s">
        <v>4895</v>
      </c>
      <c r="T923">
        <v>2013</v>
      </c>
      <c r="U923" t="s">
        <v>4896</v>
      </c>
      <c r="V923" t="s">
        <v>5714</v>
      </c>
      <c r="W923" t="s">
        <v>4897</v>
      </c>
      <c r="X923">
        <v>6.6</v>
      </c>
      <c r="Y923">
        <v>1856</v>
      </c>
      <c r="Z923">
        <v>30</v>
      </c>
      <c r="AA923">
        <f t="shared" si="230"/>
        <v>2</v>
      </c>
      <c r="AB923" t="s">
        <v>5425</v>
      </c>
      <c r="AC923">
        <f t="shared" si="216"/>
        <v>5</v>
      </c>
      <c r="AD923">
        <f t="shared" si="217"/>
        <v>4</v>
      </c>
      <c r="AE923">
        <f t="shared" si="218"/>
        <v>0</v>
      </c>
      <c r="AF923">
        <f t="shared" si="219"/>
        <v>7</v>
      </c>
      <c r="AG923">
        <f t="shared" si="220"/>
        <v>10.311274824620806</v>
      </c>
      <c r="AH923">
        <f t="shared" si="221"/>
        <v>6.4046823711117638</v>
      </c>
      <c r="AI923">
        <f t="shared" si="222"/>
        <v>3.0021660617565074</v>
      </c>
      <c r="AJ923">
        <f t="shared" si="223"/>
        <v>4.7455041870869872</v>
      </c>
      <c r="AK923">
        <f t="shared" si="224"/>
        <v>3.2685779718828432</v>
      </c>
      <c r="AL923">
        <f t="shared" si="225"/>
        <v>1.4771212547196624</v>
      </c>
      <c r="AW923">
        <v>212</v>
      </c>
      <c r="AX923">
        <v>2</v>
      </c>
      <c r="AY923" t="s">
        <v>1115</v>
      </c>
      <c r="AZ923" t="s">
        <v>1117</v>
      </c>
      <c r="BA923">
        <v>5</v>
      </c>
      <c r="BB923">
        <v>46</v>
      </c>
      <c r="BC923">
        <v>153.659423828125</v>
      </c>
      <c r="BD923">
        <v>30</v>
      </c>
      <c r="BE923">
        <v>117.000038146973</v>
      </c>
      <c r="BF923">
        <v>1907</v>
      </c>
      <c r="BG923">
        <v>4.0963576175272499E-3</v>
      </c>
      <c r="BH923">
        <v>69.801841735839801</v>
      </c>
      <c r="BI923">
        <v>2.5</v>
      </c>
      <c r="BJ923">
        <v>5</v>
      </c>
      <c r="BK923">
        <v>49</v>
      </c>
      <c r="BL923">
        <v>10.136402130126999</v>
      </c>
      <c r="BM923">
        <v>33</v>
      </c>
      <c r="BN923">
        <v>215.68064880371099</v>
      </c>
      <c r="BO923">
        <v>5151</v>
      </c>
      <c r="BP923" s="6">
        <v>1.1911557521671101E-5</v>
      </c>
      <c r="BQ923">
        <v>89.093162536621094</v>
      </c>
      <c r="BR923">
        <v>2.5</v>
      </c>
      <c r="BS923">
        <f t="shared" si="226"/>
        <v>2.186559200394862</v>
      </c>
      <c r="BT923">
        <f t="shared" si="227"/>
        <v>1.0058838314956404</v>
      </c>
      <c r="BU923">
        <f t="shared" si="228"/>
        <v>3.2685779718828432</v>
      </c>
      <c r="BV923">
        <f t="shared" si="229"/>
        <v>1.4771212547196624</v>
      </c>
      <c r="BX923" t="s">
        <v>4894</v>
      </c>
      <c r="BY923" t="s">
        <v>5714</v>
      </c>
    </row>
    <row r="924" spans="2:77" x14ac:dyDescent="0.15">
      <c r="B924">
        <v>923</v>
      </c>
      <c r="C924">
        <v>2013</v>
      </c>
      <c r="D924">
        <v>23</v>
      </c>
      <c r="E924" t="s">
        <v>4898</v>
      </c>
      <c r="F924" s="1">
        <v>41556</v>
      </c>
      <c r="G924">
        <v>17695412795</v>
      </c>
      <c r="H924">
        <v>1.2E-2</v>
      </c>
      <c r="I924">
        <v>2394453</v>
      </c>
      <c r="J924">
        <v>817</v>
      </c>
      <c r="K924">
        <v>59049</v>
      </c>
      <c r="L924" t="s">
        <v>25</v>
      </c>
      <c r="M924" t="s">
        <v>25</v>
      </c>
      <c r="N924" t="s">
        <v>26</v>
      </c>
      <c r="O924" t="s">
        <v>4261</v>
      </c>
      <c r="P924" t="e">
        <v>#VALUE!</v>
      </c>
      <c r="Q924" t="s">
        <v>4899</v>
      </c>
      <c r="R924" t="s">
        <v>4900</v>
      </c>
      <c r="T924">
        <v>2013</v>
      </c>
      <c r="U924" t="s">
        <v>4901</v>
      </c>
      <c r="V924" t="s">
        <v>5618</v>
      </c>
      <c r="W924" t="s">
        <v>4902</v>
      </c>
      <c r="X924">
        <v>7.5</v>
      </c>
      <c r="Y924">
        <v>1153</v>
      </c>
      <c r="Z924">
        <v>31</v>
      </c>
      <c r="AA924">
        <f t="shared" si="230"/>
        <v>1</v>
      </c>
      <c r="AB924" t="s">
        <v>5424</v>
      </c>
      <c r="AC924">
        <f t="shared" si="216"/>
        <v>2</v>
      </c>
      <c r="AD924">
        <f t="shared" si="217"/>
        <v>2</v>
      </c>
      <c r="AE924">
        <f t="shared" si="218"/>
        <v>0</v>
      </c>
      <c r="AF924">
        <f t="shared" si="219"/>
        <v>10</v>
      </c>
      <c r="AG924">
        <f t="shared" si="220"/>
        <v>10.247860698225276</v>
      </c>
      <c r="AH924">
        <f t="shared" si="221"/>
        <v>6.3792063168261199</v>
      </c>
      <c r="AI924">
        <f t="shared" si="222"/>
        <v>2.9122220565324155</v>
      </c>
      <c r="AJ924">
        <f t="shared" si="223"/>
        <v>4.7712125471966234</v>
      </c>
      <c r="AK924">
        <f t="shared" si="224"/>
        <v>3.0618293072946985</v>
      </c>
      <c r="AL924">
        <f t="shared" si="225"/>
        <v>1.4913616938342726</v>
      </c>
      <c r="AW924">
        <v>691</v>
      </c>
      <c r="AX924">
        <v>2</v>
      </c>
      <c r="AY924" t="s">
        <v>3666</v>
      </c>
      <c r="AZ924" t="s">
        <v>3668</v>
      </c>
      <c r="BA924">
        <v>4</v>
      </c>
      <c r="BB924">
        <v>27</v>
      </c>
      <c r="BC924">
        <v>42.495140075683601</v>
      </c>
      <c r="BD924">
        <v>12</v>
      </c>
      <c r="BE924">
        <v>96.978462219238295</v>
      </c>
      <c r="BF924">
        <v>2218</v>
      </c>
      <c r="BG924">
        <v>1.0021673515439001E-3</v>
      </c>
      <c r="BH924">
        <v>0</v>
      </c>
      <c r="BI924">
        <v>0</v>
      </c>
      <c r="BJ924">
        <v>6</v>
      </c>
      <c r="BK924">
        <v>47</v>
      </c>
      <c r="BL924">
        <v>11.2966451644897</v>
      </c>
      <c r="BM924">
        <v>14</v>
      </c>
      <c r="BN924">
        <v>197.29383850097699</v>
      </c>
      <c r="BO924">
        <v>5418</v>
      </c>
      <c r="BP924" s="6">
        <v>2.6010409783339101E-5</v>
      </c>
      <c r="BQ924">
        <v>0</v>
      </c>
      <c r="BR924">
        <v>0</v>
      </c>
      <c r="BS924">
        <f t="shared" si="226"/>
        <v>1.628339265132682</v>
      </c>
      <c r="BT924">
        <f t="shared" si="227"/>
        <v>1.052949487476905</v>
      </c>
      <c r="BU924">
        <f t="shared" si="228"/>
        <v>3.0618293072946985</v>
      </c>
      <c r="BV924">
        <f t="shared" si="229"/>
        <v>1.4913616938342726</v>
      </c>
      <c r="BX924" t="s">
        <v>4900</v>
      </c>
      <c r="BY924" t="s">
        <v>5618</v>
      </c>
    </row>
    <row r="925" spans="2:77" x14ac:dyDescent="0.15">
      <c r="B925">
        <v>924</v>
      </c>
      <c r="C925">
        <v>2013</v>
      </c>
      <c r="D925">
        <v>24</v>
      </c>
      <c r="E925" t="s">
        <v>4903</v>
      </c>
      <c r="F925" s="1">
        <v>41534</v>
      </c>
      <c r="G925">
        <v>16353225777</v>
      </c>
      <c r="H925">
        <v>1.0999999999999999E-2</v>
      </c>
      <c r="I925">
        <v>2262758</v>
      </c>
      <c r="J925">
        <v>563</v>
      </c>
      <c r="K925">
        <v>48616</v>
      </c>
      <c r="L925" t="s">
        <v>33</v>
      </c>
      <c r="M925" t="s">
        <v>33</v>
      </c>
      <c r="N925" t="s">
        <v>34</v>
      </c>
      <c r="O925" t="s">
        <v>4261</v>
      </c>
      <c r="P925">
        <v>1</v>
      </c>
      <c r="Q925" t="s">
        <v>4903</v>
      </c>
      <c r="R925" t="s">
        <v>4904</v>
      </c>
      <c r="S925" t="s">
        <v>4905</v>
      </c>
      <c r="T925">
        <v>2013</v>
      </c>
      <c r="U925" t="s">
        <v>4906</v>
      </c>
      <c r="V925" t="s">
        <v>5620</v>
      </c>
      <c r="W925" t="s">
        <v>4907</v>
      </c>
      <c r="X925">
        <v>7.5</v>
      </c>
      <c r="Y925">
        <v>627</v>
      </c>
      <c r="Z925">
        <v>22</v>
      </c>
      <c r="AA925">
        <f t="shared" si="230"/>
        <v>2</v>
      </c>
      <c r="AB925" t="s">
        <v>5425</v>
      </c>
      <c r="AC925">
        <f t="shared" si="216"/>
        <v>5</v>
      </c>
      <c r="AD925">
        <f t="shared" si="217"/>
        <v>4</v>
      </c>
      <c r="AE925">
        <f t="shared" si="218"/>
        <v>0</v>
      </c>
      <c r="AF925">
        <f t="shared" si="219"/>
        <v>9</v>
      </c>
      <c r="AG925">
        <f t="shared" si="220"/>
        <v>10.213603432774287</v>
      </c>
      <c r="AH925">
        <f t="shared" si="221"/>
        <v>6.3546381090212076</v>
      </c>
      <c r="AI925">
        <f t="shared" si="222"/>
        <v>2.7505083948513462</v>
      </c>
      <c r="AJ925">
        <f t="shared" si="223"/>
        <v>4.6867792233392596</v>
      </c>
      <c r="AK925">
        <f t="shared" si="224"/>
        <v>2.7972675408307164</v>
      </c>
      <c r="AL925">
        <f t="shared" si="225"/>
        <v>1.3424226808222062</v>
      </c>
      <c r="AW925">
        <v>606</v>
      </c>
      <c r="AX925">
        <v>1</v>
      </c>
      <c r="AY925" t="s">
        <v>3216</v>
      </c>
      <c r="AZ925" t="s">
        <v>3218</v>
      </c>
      <c r="BA925">
        <v>19</v>
      </c>
      <c r="BB925">
        <v>393</v>
      </c>
      <c r="BC925">
        <v>3177.46362304688</v>
      </c>
      <c r="BD925">
        <v>186</v>
      </c>
      <c r="BE925">
        <v>185.69985961914099</v>
      </c>
      <c r="BF925">
        <v>1192</v>
      </c>
      <c r="BG925">
        <v>4.1566006839275402E-2</v>
      </c>
      <c r="BH925">
        <v>331.196044921875</v>
      </c>
      <c r="BI925">
        <v>71.183334350585895</v>
      </c>
      <c r="BJ925">
        <v>20</v>
      </c>
      <c r="BK925">
        <v>421</v>
      </c>
      <c r="BL925">
        <v>3357.546875</v>
      </c>
      <c r="BM925">
        <v>197</v>
      </c>
      <c r="BN925">
        <v>307.19522094726602</v>
      </c>
      <c r="BO925">
        <v>3957</v>
      </c>
      <c r="BP925">
        <v>4.1875988245010397E-2</v>
      </c>
      <c r="BQ925">
        <v>1768.01062011719</v>
      </c>
      <c r="BR925">
        <v>81.433334350585895</v>
      </c>
      <c r="BS925">
        <f t="shared" si="226"/>
        <v>3.5020805872668195</v>
      </c>
      <c r="BT925">
        <f t="shared" si="227"/>
        <v>3.5260220846056023</v>
      </c>
      <c r="BU925">
        <f t="shared" si="228"/>
        <v>2.7972675408307164</v>
      </c>
      <c r="BV925">
        <f t="shared" si="229"/>
        <v>1.3424226808222062</v>
      </c>
      <c r="BX925" t="s">
        <v>4904</v>
      </c>
      <c r="BY925" t="s">
        <v>5620</v>
      </c>
    </row>
    <row r="926" spans="2:77" x14ac:dyDescent="0.15">
      <c r="B926">
        <v>925</v>
      </c>
      <c r="C926">
        <v>2013</v>
      </c>
      <c r="D926">
        <v>25</v>
      </c>
      <c r="E926" t="s">
        <v>4908</v>
      </c>
      <c r="F926" s="1">
        <v>41438</v>
      </c>
      <c r="G926">
        <v>17092964063</v>
      </c>
      <c r="H926">
        <v>1.0999999999999999E-2</v>
      </c>
      <c r="I926">
        <v>2182227</v>
      </c>
      <c r="J926">
        <v>998</v>
      </c>
      <c r="K926">
        <v>55514</v>
      </c>
      <c r="L926" t="s">
        <v>33</v>
      </c>
      <c r="M926" t="s">
        <v>33</v>
      </c>
      <c r="N926" t="s">
        <v>34</v>
      </c>
      <c r="O926" t="s">
        <v>4261</v>
      </c>
      <c r="P926">
        <v>1</v>
      </c>
      <c r="Q926" t="s">
        <v>4908</v>
      </c>
      <c r="R926" t="s">
        <v>4909</v>
      </c>
      <c r="S926" t="s">
        <v>4910</v>
      </c>
      <c r="T926">
        <v>2013</v>
      </c>
      <c r="U926" t="s">
        <v>4911</v>
      </c>
      <c r="V926" t="s">
        <v>5624</v>
      </c>
      <c r="W926" t="s">
        <v>4912</v>
      </c>
      <c r="X926">
        <v>7.4</v>
      </c>
      <c r="Y926">
        <v>1466</v>
      </c>
      <c r="Z926">
        <v>51</v>
      </c>
      <c r="AA926">
        <f t="shared" si="230"/>
        <v>2</v>
      </c>
      <c r="AB926" t="s">
        <v>5425</v>
      </c>
      <c r="AC926">
        <f t="shared" si="216"/>
        <v>5</v>
      </c>
      <c r="AD926">
        <f t="shared" si="217"/>
        <v>4</v>
      </c>
      <c r="AE926">
        <f t="shared" si="218"/>
        <v>0</v>
      </c>
      <c r="AF926">
        <f t="shared" si="219"/>
        <v>6</v>
      </c>
      <c r="AG926">
        <f t="shared" si="220"/>
        <v>10.232817379548484</v>
      </c>
      <c r="AH926">
        <f t="shared" si="221"/>
        <v>6.3388999248589721</v>
      </c>
      <c r="AI926">
        <f t="shared" si="222"/>
        <v>2.999130541287371</v>
      </c>
      <c r="AJ926">
        <f t="shared" si="223"/>
        <v>4.744402521068861</v>
      </c>
      <c r="AK926">
        <f t="shared" si="224"/>
        <v>3.1661339703051086</v>
      </c>
      <c r="AL926">
        <f t="shared" si="225"/>
        <v>1.7075701760979363</v>
      </c>
      <c r="AW926">
        <v>72</v>
      </c>
      <c r="AX926">
        <v>2</v>
      </c>
      <c r="AY926" t="s">
        <v>413</v>
      </c>
      <c r="AZ926" t="s">
        <v>415</v>
      </c>
      <c r="BA926">
        <v>7</v>
      </c>
      <c r="BB926">
        <v>77</v>
      </c>
      <c r="BC926">
        <v>348.97869873046898</v>
      </c>
      <c r="BD926">
        <v>31</v>
      </c>
      <c r="BE926">
        <v>118.416748046875</v>
      </c>
      <c r="BF926">
        <v>1903</v>
      </c>
      <c r="BG926">
        <v>9.7016626968979801E-3</v>
      </c>
      <c r="BH926">
        <v>0</v>
      </c>
      <c r="BI926">
        <v>0</v>
      </c>
      <c r="BJ926">
        <v>7</v>
      </c>
      <c r="BK926">
        <v>81</v>
      </c>
      <c r="BL926">
        <v>17.558589935302699</v>
      </c>
      <c r="BM926">
        <v>35</v>
      </c>
      <c r="BN926">
        <v>225.51588439941401</v>
      </c>
      <c r="BO926">
        <v>4923</v>
      </c>
      <c r="BP926" s="6">
        <v>3.8234436942730099E-5</v>
      </c>
      <c r="BQ926">
        <v>0</v>
      </c>
      <c r="BR926">
        <v>0</v>
      </c>
      <c r="BS926">
        <f t="shared" si="226"/>
        <v>2.5427989189186491</v>
      </c>
      <c r="BT926">
        <f t="shared" si="227"/>
        <v>1.2444896364046159</v>
      </c>
      <c r="BU926">
        <f t="shared" si="228"/>
        <v>3.1661339703051086</v>
      </c>
      <c r="BV926">
        <f t="shared" si="229"/>
        <v>1.7075701760979363</v>
      </c>
      <c r="BX926" t="s">
        <v>4909</v>
      </c>
      <c r="BY926" t="s">
        <v>5624</v>
      </c>
    </row>
    <row r="927" spans="2:77" x14ac:dyDescent="0.15">
      <c r="B927">
        <v>926</v>
      </c>
      <c r="C927">
        <v>2013</v>
      </c>
      <c r="D927">
        <v>26</v>
      </c>
      <c r="E927" t="s">
        <v>4913</v>
      </c>
      <c r="F927" s="1">
        <v>41632</v>
      </c>
      <c r="G927">
        <v>15629492500</v>
      </c>
      <c r="H927">
        <v>0.01</v>
      </c>
      <c r="I927">
        <v>2176752</v>
      </c>
      <c r="J927">
        <v>807</v>
      </c>
      <c r="K927">
        <v>26814</v>
      </c>
      <c r="L927" t="s">
        <v>25</v>
      </c>
      <c r="M927" t="s">
        <v>25</v>
      </c>
      <c r="N927" t="s">
        <v>26</v>
      </c>
      <c r="O927" t="s">
        <v>4261</v>
      </c>
      <c r="P927">
        <v>1</v>
      </c>
      <c r="Q927" t="s">
        <v>4913</v>
      </c>
      <c r="R927" t="s">
        <v>4914</v>
      </c>
      <c r="S927" t="s">
        <v>4915</v>
      </c>
      <c r="T927">
        <v>2013</v>
      </c>
      <c r="U927" t="s">
        <v>4916</v>
      </c>
      <c r="V927" t="s">
        <v>5602</v>
      </c>
      <c r="W927" t="s">
        <v>31</v>
      </c>
      <c r="X927">
        <v>7.8</v>
      </c>
      <c r="Y927">
        <v>2372</v>
      </c>
      <c r="Z927">
        <v>32</v>
      </c>
      <c r="AA927">
        <f t="shared" si="230"/>
        <v>1</v>
      </c>
      <c r="AB927" t="s">
        <v>5424</v>
      </c>
      <c r="AC927">
        <f t="shared" si="216"/>
        <v>2</v>
      </c>
      <c r="AD927">
        <f t="shared" si="217"/>
        <v>2</v>
      </c>
      <c r="AE927">
        <f t="shared" si="218"/>
        <v>0</v>
      </c>
      <c r="AF927">
        <f t="shared" si="219"/>
        <v>12</v>
      </c>
      <c r="AG927">
        <f t="shared" si="220"/>
        <v>10.193944876417914</v>
      </c>
      <c r="AH927">
        <f t="shared" si="221"/>
        <v>6.3378089521615522</v>
      </c>
      <c r="AI927">
        <f t="shared" si="222"/>
        <v>2.9068735347220702</v>
      </c>
      <c r="AJ927">
        <f t="shared" si="223"/>
        <v>4.4283616050440022</v>
      </c>
      <c r="AK927">
        <f t="shared" si="224"/>
        <v>3.3751146846922246</v>
      </c>
      <c r="AL927">
        <f t="shared" si="225"/>
        <v>1.5051499783199058</v>
      </c>
      <c r="AW927">
        <v>750</v>
      </c>
      <c r="AX927">
        <v>1</v>
      </c>
      <c r="AY927" t="s">
        <v>3985</v>
      </c>
      <c r="AZ927" t="s">
        <v>3987</v>
      </c>
      <c r="BA927">
        <v>22</v>
      </c>
      <c r="BB927">
        <v>423</v>
      </c>
      <c r="BC927">
        <v>3424.625</v>
      </c>
      <c r="BD927">
        <v>188</v>
      </c>
      <c r="BE927">
        <v>187.53311157226599</v>
      </c>
      <c r="BF927">
        <v>1187</v>
      </c>
      <c r="BG927">
        <v>4.4787980616092703E-2</v>
      </c>
      <c r="BH927">
        <v>751.29846191406295</v>
      </c>
      <c r="BI927">
        <v>125.66667175293</v>
      </c>
      <c r="BJ927">
        <v>23</v>
      </c>
      <c r="BK927">
        <v>474</v>
      </c>
      <c r="BL927">
        <v>3901.599609375</v>
      </c>
      <c r="BM927">
        <v>214</v>
      </c>
      <c r="BN927">
        <v>317.135986328125</v>
      </c>
      <c r="BO927">
        <v>3839</v>
      </c>
      <c r="BP927">
        <v>4.8681538552045801E-2</v>
      </c>
      <c r="BQ927">
        <v>3200.29516601563</v>
      </c>
      <c r="BR927">
        <v>136.28334045410199</v>
      </c>
      <c r="BS927">
        <f t="shared" si="226"/>
        <v>3.5346130227344053</v>
      </c>
      <c r="BT927">
        <f t="shared" si="227"/>
        <v>3.5912426991022994</v>
      </c>
      <c r="BU927">
        <f t="shared" si="228"/>
        <v>3.3751146846922246</v>
      </c>
      <c r="BV927">
        <f t="shared" si="229"/>
        <v>1.5051499783199058</v>
      </c>
      <c r="BX927" t="s">
        <v>4914</v>
      </c>
      <c r="BY927" t="s">
        <v>5602</v>
      </c>
    </row>
    <row r="928" spans="2:77" x14ac:dyDescent="0.15">
      <c r="B928">
        <v>927</v>
      </c>
      <c r="C928">
        <v>2013</v>
      </c>
      <c r="D928">
        <v>27</v>
      </c>
      <c r="E928" t="s">
        <v>4917</v>
      </c>
      <c r="F928" s="1">
        <v>41620</v>
      </c>
      <c r="G928">
        <v>16564184549</v>
      </c>
      <c r="H928">
        <v>1.0999999999999999E-2</v>
      </c>
      <c r="I928">
        <v>2115878</v>
      </c>
      <c r="J928">
        <v>811</v>
      </c>
      <c r="K928">
        <v>35223</v>
      </c>
      <c r="L928" t="s">
        <v>33</v>
      </c>
      <c r="M928" t="s">
        <v>312</v>
      </c>
      <c r="N928" t="s">
        <v>34</v>
      </c>
      <c r="O928" t="s">
        <v>4261</v>
      </c>
      <c r="P928" t="e">
        <v>#VALUE!</v>
      </c>
      <c r="Q928" t="s">
        <v>4918</v>
      </c>
      <c r="R928" t="s">
        <v>4919</v>
      </c>
      <c r="S928" t="s">
        <v>4920</v>
      </c>
      <c r="T928">
        <v>2013</v>
      </c>
      <c r="U928" t="s">
        <v>4921</v>
      </c>
      <c r="V928" t="s">
        <v>5645</v>
      </c>
      <c r="W928" t="s">
        <v>4922</v>
      </c>
      <c r="X928">
        <v>7.4</v>
      </c>
      <c r="Y928">
        <v>765</v>
      </c>
      <c r="Z928">
        <v>28</v>
      </c>
      <c r="AA928">
        <f t="shared" si="230"/>
        <v>2</v>
      </c>
      <c r="AB928" t="s">
        <v>5425</v>
      </c>
      <c r="AC928">
        <f t="shared" si="216"/>
        <v>5</v>
      </c>
      <c r="AD928">
        <f t="shared" si="217"/>
        <v>4</v>
      </c>
      <c r="AE928">
        <f t="shared" si="218"/>
        <v>0</v>
      </c>
      <c r="AF928">
        <f t="shared" si="219"/>
        <v>12</v>
      </c>
      <c r="AG928">
        <f t="shared" si="220"/>
        <v>10.219170060526661</v>
      </c>
      <c r="AH928">
        <f t="shared" si="221"/>
        <v>6.3254906229783314</v>
      </c>
      <c r="AI928">
        <f t="shared" si="222"/>
        <v>2.909020854211156</v>
      </c>
      <c r="AJ928">
        <f t="shared" si="223"/>
        <v>4.5468263427715128</v>
      </c>
      <c r="AK928">
        <f t="shared" si="224"/>
        <v>2.8836614351536172</v>
      </c>
      <c r="AL928">
        <f t="shared" si="225"/>
        <v>1.447158031342219</v>
      </c>
      <c r="AW928">
        <v>549</v>
      </c>
      <c r="AX928">
        <v>2</v>
      </c>
      <c r="AY928" t="s">
        <v>2914</v>
      </c>
      <c r="AZ928" t="s">
        <v>2916</v>
      </c>
      <c r="BA928">
        <v>17</v>
      </c>
      <c r="BB928">
        <v>218</v>
      </c>
      <c r="BC928">
        <v>1140.85278320313</v>
      </c>
      <c r="BD928">
        <v>94</v>
      </c>
      <c r="BE928">
        <v>148.05000305175801</v>
      </c>
      <c r="BF928">
        <v>1640</v>
      </c>
      <c r="BG928">
        <v>3.1258590519428302E-2</v>
      </c>
      <c r="BH928">
        <v>1579.7451171875</v>
      </c>
      <c r="BI928">
        <v>75.499992370605497</v>
      </c>
      <c r="BJ928">
        <v>20</v>
      </c>
      <c r="BK928">
        <v>293</v>
      </c>
      <c r="BL928">
        <v>245.611572265625</v>
      </c>
      <c r="BM928">
        <v>121</v>
      </c>
      <c r="BN928">
        <v>299.29275512695301</v>
      </c>
      <c r="BO928">
        <v>3908</v>
      </c>
      <c r="BP928">
        <v>2.4637277238071E-3</v>
      </c>
      <c r="BQ928">
        <v>9513.9345703125</v>
      </c>
      <c r="BR928">
        <v>106.33332061767599</v>
      </c>
      <c r="BS928">
        <f t="shared" si="226"/>
        <v>3.0572296062346087</v>
      </c>
      <c r="BT928">
        <f t="shared" si="227"/>
        <v>2.3902488252244423</v>
      </c>
      <c r="BU928">
        <f t="shared" si="228"/>
        <v>2.8836614351536172</v>
      </c>
      <c r="BV928">
        <f t="shared" si="229"/>
        <v>1.447158031342219</v>
      </c>
      <c r="BX928" t="s">
        <v>4919</v>
      </c>
      <c r="BY928" t="s">
        <v>5645</v>
      </c>
    </row>
    <row r="929" spans="2:77" x14ac:dyDescent="0.15">
      <c r="B929">
        <v>928</v>
      </c>
      <c r="C929">
        <v>2013</v>
      </c>
      <c r="D929">
        <v>28</v>
      </c>
      <c r="E929" t="s">
        <v>4923</v>
      </c>
      <c r="F929" s="1">
        <v>41410</v>
      </c>
      <c r="G929">
        <v>15002458500</v>
      </c>
      <c r="H929">
        <v>0.01</v>
      </c>
      <c r="I929">
        <v>2095592</v>
      </c>
      <c r="J929">
        <v>544</v>
      </c>
      <c r="K929">
        <v>53195</v>
      </c>
      <c r="L929" t="s">
        <v>25</v>
      </c>
      <c r="M929" t="s">
        <v>25</v>
      </c>
      <c r="N929" t="s">
        <v>2322</v>
      </c>
      <c r="O929" t="s">
        <v>4261</v>
      </c>
      <c r="P929">
        <v>1</v>
      </c>
      <c r="Q929" t="s">
        <v>4923</v>
      </c>
      <c r="R929" t="s">
        <v>4924</v>
      </c>
      <c r="S929" t="s">
        <v>4925</v>
      </c>
      <c r="T929">
        <v>2013</v>
      </c>
      <c r="U929" t="s">
        <v>4926</v>
      </c>
      <c r="V929" t="s">
        <v>5662</v>
      </c>
      <c r="W929" t="s">
        <v>4927</v>
      </c>
      <c r="X929">
        <v>8.4</v>
      </c>
      <c r="Y929">
        <v>832</v>
      </c>
      <c r="Z929">
        <v>27</v>
      </c>
      <c r="AA929">
        <f t="shared" si="230"/>
        <v>1</v>
      </c>
      <c r="AB929" t="s">
        <v>5461</v>
      </c>
      <c r="AC929">
        <f t="shared" si="216"/>
        <v>8</v>
      </c>
      <c r="AD929">
        <f t="shared" si="217"/>
        <v>5</v>
      </c>
      <c r="AE929">
        <f t="shared" si="218"/>
        <v>0</v>
      </c>
      <c r="AF929">
        <f t="shared" si="219"/>
        <v>5</v>
      </c>
      <c r="AG929">
        <f t="shared" si="220"/>
        <v>10.17616243408863</v>
      </c>
      <c r="AH929">
        <f t="shared" si="221"/>
        <v>6.3213067318438192</v>
      </c>
      <c r="AI929">
        <f t="shared" si="222"/>
        <v>2.7355988996981795</v>
      </c>
      <c r="AJ929">
        <f t="shared" si="223"/>
        <v>4.7258708132262734</v>
      </c>
      <c r="AK929">
        <f t="shared" si="224"/>
        <v>2.9201233262907236</v>
      </c>
      <c r="AL929">
        <f t="shared" si="225"/>
        <v>1.4313637641589871</v>
      </c>
      <c r="AW929">
        <v>751</v>
      </c>
      <c r="AX929">
        <v>1</v>
      </c>
      <c r="AY929" t="s">
        <v>3989</v>
      </c>
      <c r="AZ929" t="s">
        <v>3991</v>
      </c>
      <c r="BA929">
        <v>6</v>
      </c>
      <c r="BB929">
        <v>68</v>
      </c>
      <c r="BC929">
        <v>296.99661254882801</v>
      </c>
      <c r="BD929">
        <v>45</v>
      </c>
      <c r="BE929">
        <v>143.46675109863301</v>
      </c>
      <c r="BF929">
        <v>1494</v>
      </c>
      <c r="BG929">
        <v>3.79619468003511E-3</v>
      </c>
      <c r="BH929">
        <v>39.264190673828097</v>
      </c>
      <c r="BI929">
        <v>4</v>
      </c>
      <c r="BJ929">
        <v>6</v>
      </c>
      <c r="BK929">
        <v>68</v>
      </c>
      <c r="BL929">
        <v>296.32522583007801</v>
      </c>
      <c r="BM929">
        <v>45</v>
      </c>
      <c r="BN929">
        <v>239.08868408203099</v>
      </c>
      <c r="BO929">
        <v>4784</v>
      </c>
      <c r="BP929">
        <v>3.6122971214353999E-3</v>
      </c>
      <c r="BQ929">
        <v>49.868129730224602</v>
      </c>
      <c r="BR929">
        <v>4</v>
      </c>
      <c r="BS929">
        <f t="shared" si="226"/>
        <v>2.4727514959174095</v>
      </c>
      <c r="BT929">
        <f t="shared" si="227"/>
        <v>2.4717686240500107</v>
      </c>
      <c r="BU929">
        <f t="shared" si="228"/>
        <v>2.9201233262907236</v>
      </c>
      <c r="BV929">
        <f t="shared" si="229"/>
        <v>1.4313637641589871</v>
      </c>
      <c r="BX929" t="s">
        <v>4924</v>
      </c>
      <c r="BY929" t="s">
        <v>5662</v>
      </c>
    </row>
    <row r="930" spans="2:77" x14ac:dyDescent="0.15">
      <c r="B930">
        <v>929</v>
      </c>
      <c r="C930">
        <v>2013</v>
      </c>
      <c r="D930">
        <v>29</v>
      </c>
      <c r="E930" t="s">
        <v>4928</v>
      </c>
      <c r="F930" s="1">
        <v>41480</v>
      </c>
      <c r="G930">
        <v>13116737000</v>
      </c>
      <c r="H930">
        <v>8.9999999999999993E-3</v>
      </c>
      <c r="I930">
        <v>1924414</v>
      </c>
      <c r="J930">
        <v>634</v>
      </c>
      <c r="K930">
        <v>28783</v>
      </c>
      <c r="L930" t="s">
        <v>33</v>
      </c>
      <c r="M930" t="s">
        <v>33</v>
      </c>
      <c r="N930" t="s">
        <v>1144</v>
      </c>
      <c r="O930" t="s">
        <v>4261</v>
      </c>
      <c r="P930">
        <v>1</v>
      </c>
      <c r="Q930" t="s">
        <v>4928</v>
      </c>
      <c r="R930" t="s">
        <v>4929</v>
      </c>
      <c r="S930" t="s">
        <v>4930</v>
      </c>
      <c r="T930">
        <v>2013</v>
      </c>
      <c r="U930" t="s">
        <v>4931</v>
      </c>
      <c r="V930" t="s">
        <v>5726</v>
      </c>
      <c r="W930" t="s">
        <v>31</v>
      </c>
      <c r="X930">
        <v>8.9</v>
      </c>
      <c r="Y930">
        <v>187</v>
      </c>
      <c r="Z930">
        <v>10</v>
      </c>
      <c r="AA930">
        <f t="shared" si="230"/>
        <v>2</v>
      </c>
      <c r="AB930" t="s">
        <v>5450</v>
      </c>
      <c r="AC930">
        <f t="shared" si="216"/>
        <v>1</v>
      </c>
      <c r="AD930">
        <f t="shared" si="217"/>
        <v>1</v>
      </c>
      <c r="AE930">
        <f t="shared" si="218"/>
        <v>1</v>
      </c>
      <c r="AF930">
        <f t="shared" si="219"/>
        <v>7</v>
      </c>
      <c r="AG930">
        <f t="shared" si="220"/>
        <v>10.117825810714683</v>
      </c>
      <c r="AH930">
        <f t="shared" si="221"/>
        <v>6.2842985077091322</v>
      </c>
      <c r="AI930">
        <f t="shared" si="222"/>
        <v>2.8020892578817325</v>
      </c>
      <c r="AJ930">
        <f t="shared" si="223"/>
        <v>4.4591360576876173</v>
      </c>
      <c r="AK930">
        <f t="shared" si="224"/>
        <v>2.271841606536499</v>
      </c>
      <c r="AL930">
        <f t="shared" si="225"/>
        <v>1</v>
      </c>
      <c r="AW930">
        <v>685</v>
      </c>
      <c r="AX930">
        <v>2</v>
      </c>
      <c r="AY930" t="s">
        <v>3633</v>
      </c>
      <c r="AZ930" t="s">
        <v>3635</v>
      </c>
      <c r="BA930">
        <v>7</v>
      </c>
      <c r="BB930">
        <v>75</v>
      </c>
      <c r="BC930">
        <v>632.42144775390602</v>
      </c>
      <c r="BD930">
        <v>45</v>
      </c>
      <c r="BE930">
        <v>126.31672668457</v>
      </c>
      <c r="BF930">
        <v>1813</v>
      </c>
      <c r="BG930">
        <v>1.8102070316672301E-2</v>
      </c>
      <c r="BH930">
        <v>178.61376953125</v>
      </c>
      <c r="BI930">
        <v>10</v>
      </c>
      <c r="BJ930">
        <v>7</v>
      </c>
      <c r="BK930">
        <v>78</v>
      </c>
      <c r="BL930">
        <v>18.704269409179702</v>
      </c>
      <c r="BM930">
        <v>47</v>
      </c>
      <c r="BN930">
        <v>231.40415954589801</v>
      </c>
      <c r="BO930">
        <v>4881</v>
      </c>
      <c r="BP930" s="6">
        <v>3.9597027353011099E-5</v>
      </c>
      <c r="BQ930">
        <v>219.66809082031301</v>
      </c>
      <c r="BR930">
        <v>10</v>
      </c>
      <c r="BS930">
        <f t="shared" si="226"/>
        <v>2.8010065900445196</v>
      </c>
      <c r="BT930">
        <f t="shared" si="227"/>
        <v>1.2719407492752863</v>
      </c>
      <c r="BU930">
        <f t="shared" si="228"/>
        <v>2.271841606536499</v>
      </c>
      <c r="BV930">
        <f t="shared" si="229"/>
        <v>1</v>
      </c>
      <c r="BX930" t="s">
        <v>4929</v>
      </c>
      <c r="BY930" t="s">
        <v>5726</v>
      </c>
    </row>
    <row r="931" spans="2:77" x14ac:dyDescent="0.15">
      <c r="B931">
        <v>930</v>
      </c>
      <c r="C931">
        <v>2013</v>
      </c>
      <c r="D931">
        <v>30</v>
      </c>
      <c r="E931" t="s">
        <v>4932</v>
      </c>
      <c r="F931" s="1">
        <v>41354</v>
      </c>
      <c r="G931">
        <v>13798864446</v>
      </c>
      <c r="H931">
        <v>8.9999999999999993E-3</v>
      </c>
      <c r="I931">
        <v>1865195</v>
      </c>
      <c r="J931">
        <v>567</v>
      </c>
      <c r="K931">
        <v>57847</v>
      </c>
      <c r="L931" t="s">
        <v>25</v>
      </c>
      <c r="M931" t="s">
        <v>25</v>
      </c>
      <c r="N931" t="s">
        <v>713</v>
      </c>
      <c r="O931" t="s">
        <v>4261</v>
      </c>
      <c r="P931">
        <v>1</v>
      </c>
      <c r="Q931" t="s">
        <v>4932</v>
      </c>
      <c r="R931" t="s">
        <v>4933</v>
      </c>
      <c r="S931" t="s">
        <v>4934</v>
      </c>
      <c r="T931">
        <v>2013</v>
      </c>
      <c r="U931" t="s">
        <v>4935</v>
      </c>
      <c r="V931" t="s">
        <v>5652</v>
      </c>
      <c r="W931" t="s">
        <v>4936</v>
      </c>
      <c r="X931">
        <v>7.7</v>
      </c>
      <c r="Y931">
        <v>697</v>
      </c>
      <c r="Z931">
        <v>18</v>
      </c>
      <c r="AA931">
        <f t="shared" si="230"/>
        <v>1</v>
      </c>
      <c r="AB931" t="s">
        <v>5443</v>
      </c>
      <c r="AC931">
        <f t="shared" si="216"/>
        <v>3</v>
      </c>
      <c r="AD931">
        <f t="shared" si="217"/>
        <v>3</v>
      </c>
      <c r="AE931">
        <f t="shared" si="218"/>
        <v>0</v>
      </c>
      <c r="AF931">
        <f t="shared" si="219"/>
        <v>3</v>
      </c>
      <c r="AG931">
        <f t="shared" si="220"/>
        <v>10.13984334834851</v>
      </c>
      <c r="AH931">
        <f t="shared" si="221"/>
        <v>6.270724242577371</v>
      </c>
      <c r="AI931">
        <f t="shared" si="222"/>
        <v>2.753583058892906</v>
      </c>
      <c r="AJ931">
        <f t="shared" si="223"/>
        <v>4.7622808409501793</v>
      </c>
      <c r="AK931">
        <f t="shared" si="224"/>
        <v>2.8432327780980091</v>
      </c>
      <c r="AL931">
        <f t="shared" si="225"/>
        <v>1.2552725051033058</v>
      </c>
      <c r="AW931">
        <v>273</v>
      </c>
      <c r="AX931">
        <v>2</v>
      </c>
      <c r="AY931" t="s">
        <v>1415</v>
      </c>
      <c r="AZ931" t="s">
        <v>1417</v>
      </c>
      <c r="BA931">
        <v>18</v>
      </c>
      <c r="BB931">
        <v>278</v>
      </c>
      <c r="BC931">
        <v>3867.7919921875</v>
      </c>
      <c r="BD931">
        <v>100</v>
      </c>
      <c r="BE931">
        <v>150.81666564941401</v>
      </c>
      <c r="BF931">
        <v>1616</v>
      </c>
      <c r="BG931">
        <v>0.113877363502979</v>
      </c>
      <c r="BH931">
        <v>806.99517822265602</v>
      </c>
      <c r="BI931">
        <v>56.616668701171903</v>
      </c>
      <c r="BJ931">
        <v>18</v>
      </c>
      <c r="BK931">
        <v>299</v>
      </c>
      <c r="BL931">
        <v>206.131759643555</v>
      </c>
      <c r="BM931">
        <v>119</v>
      </c>
      <c r="BN931">
        <v>294.93310546875</v>
      </c>
      <c r="BO931">
        <v>3954</v>
      </c>
      <c r="BP931">
        <v>1.92212522961199E-3</v>
      </c>
      <c r="BQ931">
        <v>3042.92236328125</v>
      </c>
      <c r="BR931">
        <v>56.616668701171903</v>
      </c>
      <c r="BS931">
        <f t="shared" si="226"/>
        <v>3.5874631099109</v>
      </c>
      <c r="BT931">
        <f t="shared" si="227"/>
        <v>2.3141449106307945</v>
      </c>
      <c r="BU931">
        <f t="shared" si="228"/>
        <v>2.8432327780980091</v>
      </c>
      <c r="BV931">
        <f t="shared" si="229"/>
        <v>1.2552725051033058</v>
      </c>
      <c r="BX931" t="s">
        <v>4933</v>
      </c>
      <c r="BY931" t="s">
        <v>5652</v>
      </c>
    </row>
    <row r="932" spans="2:77" x14ac:dyDescent="0.15">
      <c r="B932">
        <v>931</v>
      </c>
      <c r="C932">
        <v>2013</v>
      </c>
      <c r="D932">
        <v>31</v>
      </c>
      <c r="E932" t="s">
        <v>4937</v>
      </c>
      <c r="F932" s="1">
        <v>41361</v>
      </c>
      <c r="G932">
        <v>14457048500</v>
      </c>
      <c r="H932">
        <v>8.9999999999999993E-3</v>
      </c>
      <c r="I932">
        <v>1855917</v>
      </c>
      <c r="J932">
        <v>766</v>
      </c>
      <c r="K932">
        <v>62627</v>
      </c>
      <c r="L932" t="s">
        <v>33</v>
      </c>
      <c r="M932" t="s">
        <v>3529</v>
      </c>
      <c r="N932" t="s">
        <v>1144</v>
      </c>
      <c r="O932" t="s">
        <v>4261</v>
      </c>
      <c r="P932">
        <v>1</v>
      </c>
      <c r="Q932" t="s">
        <v>4937</v>
      </c>
      <c r="R932" t="s">
        <v>4938</v>
      </c>
      <c r="S932" t="s">
        <v>4939</v>
      </c>
      <c r="T932">
        <v>2013</v>
      </c>
      <c r="U932" t="s">
        <v>4940</v>
      </c>
      <c r="V932" t="s">
        <v>5651</v>
      </c>
      <c r="W932" t="s">
        <v>4941</v>
      </c>
      <c r="X932">
        <v>6.6</v>
      </c>
      <c r="Y932">
        <v>849</v>
      </c>
      <c r="Z932">
        <v>8</v>
      </c>
      <c r="AA932">
        <f t="shared" si="230"/>
        <v>2</v>
      </c>
      <c r="AB932" t="s">
        <v>5450</v>
      </c>
      <c r="AC932">
        <f t="shared" si="216"/>
        <v>1</v>
      </c>
      <c r="AD932">
        <f t="shared" si="217"/>
        <v>1</v>
      </c>
      <c r="AE932">
        <f t="shared" si="218"/>
        <v>0</v>
      </c>
      <c r="AF932">
        <f t="shared" si="219"/>
        <v>3</v>
      </c>
      <c r="AG932">
        <f t="shared" si="220"/>
        <v>10.160079637979232</v>
      </c>
      <c r="AH932">
        <f t="shared" si="221"/>
        <v>6.2685585498742125</v>
      </c>
      <c r="AI932">
        <f t="shared" si="222"/>
        <v>2.8842287696326037</v>
      </c>
      <c r="AJ932">
        <f t="shared" si="223"/>
        <v>4.7967616083378868</v>
      </c>
      <c r="AK932">
        <f t="shared" si="224"/>
        <v>2.9289076902439524</v>
      </c>
      <c r="AL932">
        <f t="shared" si="225"/>
        <v>0.90308998699194343</v>
      </c>
      <c r="AW932">
        <v>885</v>
      </c>
      <c r="AX932">
        <v>5</v>
      </c>
      <c r="AY932" t="s">
        <v>4683</v>
      </c>
      <c r="AZ932" t="s">
        <v>4685</v>
      </c>
      <c r="BA932">
        <v>1</v>
      </c>
      <c r="BB932">
        <v>1</v>
      </c>
      <c r="BC932">
        <v>1.18280673027039</v>
      </c>
      <c r="BD932">
        <v>0</v>
      </c>
      <c r="BE932">
        <v>0</v>
      </c>
      <c r="BF932">
        <v>594</v>
      </c>
      <c r="BG932" s="6">
        <v>-5.9119408587354801E-13</v>
      </c>
      <c r="BH932">
        <v>0</v>
      </c>
      <c r="BI932">
        <v>0</v>
      </c>
      <c r="BJ932">
        <v>5</v>
      </c>
      <c r="BK932">
        <v>35</v>
      </c>
      <c r="BL932">
        <v>15.9320964813232</v>
      </c>
      <c r="BM932">
        <v>18</v>
      </c>
      <c r="BN932">
        <v>224.86691284179699</v>
      </c>
      <c r="BO932">
        <v>4811</v>
      </c>
      <c r="BP932" s="6">
        <v>9.9795412097591893E-5</v>
      </c>
      <c r="BQ932">
        <v>998.43902587890602</v>
      </c>
      <c r="BR932">
        <v>2</v>
      </c>
      <c r="BS932">
        <f t="shared" si="226"/>
        <v>7.2913787033464739E-2</v>
      </c>
      <c r="BT932">
        <f t="shared" si="227"/>
        <v>1.202272927738508</v>
      </c>
      <c r="BU932">
        <f t="shared" si="228"/>
        <v>2.9289076902439524</v>
      </c>
      <c r="BV932">
        <f t="shared" si="229"/>
        <v>0.90308998699194343</v>
      </c>
      <c r="BX932" t="s">
        <v>4938</v>
      </c>
      <c r="BY932" t="s">
        <v>5651</v>
      </c>
    </row>
    <row r="933" spans="2:77" x14ac:dyDescent="0.15">
      <c r="B933">
        <v>932</v>
      </c>
      <c r="C933">
        <v>2013</v>
      </c>
      <c r="D933">
        <v>32</v>
      </c>
      <c r="E933" t="s">
        <v>4942</v>
      </c>
      <c r="F933" s="1">
        <v>41416</v>
      </c>
      <c r="G933">
        <v>13203523042</v>
      </c>
      <c r="H933">
        <v>8.9999999999999993E-3</v>
      </c>
      <c r="I933">
        <v>1790457</v>
      </c>
      <c r="J933">
        <v>656</v>
      </c>
      <c r="K933">
        <v>44350</v>
      </c>
      <c r="L933" t="s">
        <v>33</v>
      </c>
      <c r="M933" t="s">
        <v>33</v>
      </c>
      <c r="N933" t="s">
        <v>1710</v>
      </c>
      <c r="O933" t="s">
        <v>4261</v>
      </c>
      <c r="P933">
        <v>1</v>
      </c>
      <c r="Q933" t="s">
        <v>4942</v>
      </c>
      <c r="R933" t="s">
        <v>4943</v>
      </c>
      <c r="S933" t="s">
        <v>4944</v>
      </c>
      <c r="T933">
        <v>2013</v>
      </c>
      <c r="U933" t="s">
        <v>4945</v>
      </c>
      <c r="V933" t="s">
        <v>5782</v>
      </c>
      <c r="W933" t="s">
        <v>4946</v>
      </c>
      <c r="X933">
        <v>8.6</v>
      </c>
      <c r="Y933">
        <v>591</v>
      </c>
      <c r="Z933">
        <v>23</v>
      </c>
      <c r="AA933">
        <f t="shared" si="230"/>
        <v>2</v>
      </c>
      <c r="AB933" t="s">
        <v>5455</v>
      </c>
      <c r="AC933">
        <f t="shared" si="216"/>
        <v>9</v>
      </c>
      <c r="AD933">
        <f t="shared" si="217"/>
        <v>4</v>
      </c>
      <c r="AE933">
        <f t="shared" si="218"/>
        <v>0</v>
      </c>
      <c r="AF933">
        <f t="shared" si="219"/>
        <v>5</v>
      </c>
      <c r="AG933">
        <f t="shared" si="220"/>
        <v>10.120689827687297</v>
      </c>
      <c r="AH933">
        <f t="shared" si="221"/>
        <v>6.2529638953635773</v>
      </c>
      <c r="AI933">
        <f t="shared" si="222"/>
        <v>2.81690383937566</v>
      </c>
      <c r="AJ933">
        <f t="shared" si="223"/>
        <v>4.6468936241677445</v>
      </c>
      <c r="AK933">
        <f t="shared" si="224"/>
        <v>2.7715874808812551</v>
      </c>
      <c r="AL933">
        <f t="shared" si="225"/>
        <v>1.3617278360175928</v>
      </c>
      <c r="AW933">
        <v>856</v>
      </c>
      <c r="AX933">
        <v>2</v>
      </c>
      <c r="AY933" t="s">
        <v>4525</v>
      </c>
      <c r="AZ933" t="s">
        <v>4527</v>
      </c>
      <c r="BA933">
        <v>6</v>
      </c>
      <c r="BB933">
        <v>60</v>
      </c>
      <c r="BC933">
        <v>336.92205810546898</v>
      </c>
      <c r="BD933">
        <v>41</v>
      </c>
      <c r="BE933">
        <v>122.20004272460901</v>
      </c>
      <c r="BF933">
        <v>1858</v>
      </c>
      <c r="BG933">
        <v>9.4747431576252001E-3</v>
      </c>
      <c r="BH933">
        <v>162.56951904296901</v>
      </c>
      <c r="BI933">
        <v>6</v>
      </c>
      <c r="BJ933">
        <v>7</v>
      </c>
      <c r="BK933">
        <v>68</v>
      </c>
      <c r="BL933">
        <v>16.523778915405298</v>
      </c>
      <c r="BM933">
        <v>45</v>
      </c>
      <c r="BN933">
        <v>229.92903137207</v>
      </c>
      <c r="BO933">
        <v>4872</v>
      </c>
      <c r="BP933" s="6">
        <v>3.8348447560565499E-5</v>
      </c>
      <c r="BQ933">
        <v>275.23019409179699</v>
      </c>
      <c r="BR933">
        <v>10</v>
      </c>
      <c r="BS933">
        <f t="shared" si="226"/>
        <v>2.5275294449374579</v>
      </c>
      <c r="BT933">
        <f t="shared" si="227"/>
        <v>1.21810937557701</v>
      </c>
      <c r="BU933">
        <f t="shared" si="228"/>
        <v>2.7715874808812551</v>
      </c>
      <c r="BV933">
        <f t="shared" si="229"/>
        <v>1.3617278360175928</v>
      </c>
      <c r="BX933" t="s">
        <v>4943</v>
      </c>
      <c r="BY933" t="s">
        <v>5782</v>
      </c>
    </row>
    <row r="934" spans="2:77" x14ac:dyDescent="0.15">
      <c r="B934">
        <v>933</v>
      </c>
      <c r="C934">
        <v>2013</v>
      </c>
      <c r="D934">
        <v>33</v>
      </c>
      <c r="E934" t="s">
        <v>4947</v>
      </c>
      <c r="F934" s="1">
        <v>41571</v>
      </c>
      <c r="G934">
        <v>12333110882</v>
      </c>
      <c r="H934">
        <v>8.0000000000000002E-3</v>
      </c>
      <c r="I934">
        <v>1766285</v>
      </c>
      <c r="J934">
        <v>611</v>
      </c>
      <c r="K934">
        <v>51425</v>
      </c>
      <c r="L934" t="s">
        <v>25</v>
      </c>
      <c r="M934" t="s">
        <v>25</v>
      </c>
      <c r="N934" t="s">
        <v>1144</v>
      </c>
      <c r="O934" t="s">
        <v>4261</v>
      </c>
      <c r="P934">
        <v>1</v>
      </c>
      <c r="Q934" t="s">
        <v>4947</v>
      </c>
      <c r="R934" t="s">
        <v>4948</v>
      </c>
      <c r="S934" t="s">
        <v>4949</v>
      </c>
      <c r="T934">
        <v>2013</v>
      </c>
      <c r="U934" t="s">
        <v>4950</v>
      </c>
      <c r="V934" t="s">
        <v>5696</v>
      </c>
      <c r="W934" t="s">
        <v>31</v>
      </c>
      <c r="X934">
        <v>7</v>
      </c>
      <c r="Y934">
        <v>670</v>
      </c>
      <c r="Z934">
        <v>6</v>
      </c>
      <c r="AA934">
        <f t="shared" si="230"/>
        <v>1</v>
      </c>
      <c r="AB934" t="s">
        <v>5450</v>
      </c>
      <c r="AC934">
        <f t="shared" si="216"/>
        <v>1</v>
      </c>
      <c r="AD934">
        <f t="shared" si="217"/>
        <v>1</v>
      </c>
      <c r="AE934">
        <f t="shared" si="218"/>
        <v>0</v>
      </c>
      <c r="AF934">
        <f t="shared" si="219"/>
        <v>10</v>
      </c>
      <c r="AG934">
        <f t="shared" si="220"/>
        <v>10.091072636083185</v>
      </c>
      <c r="AH934">
        <f t="shared" si="221"/>
        <v>6.2470607807483418</v>
      </c>
      <c r="AI934">
        <f t="shared" si="222"/>
        <v>2.786041210242554</v>
      </c>
      <c r="AJ934">
        <f t="shared" si="223"/>
        <v>4.7111743003667614</v>
      </c>
      <c r="AK934">
        <f t="shared" si="224"/>
        <v>2.826074802700826</v>
      </c>
      <c r="AL934">
        <f t="shared" si="225"/>
        <v>0.77815125038364352</v>
      </c>
      <c r="AW934">
        <v>575</v>
      </c>
      <c r="AX934">
        <v>2</v>
      </c>
      <c r="AY934" t="s">
        <v>3051</v>
      </c>
      <c r="AZ934" t="s">
        <v>3053</v>
      </c>
      <c r="BA934">
        <v>7</v>
      </c>
      <c r="BB934">
        <v>65</v>
      </c>
      <c r="BC934">
        <v>242.11441040039099</v>
      </c>
      <c r="BD934">
        <v>37</v>
      </c>
      <c r="BE934">
        <v>123.400100708008</v>
      </c>
      <c r="BF934">
        <v>1842</v>
      </c>
      <c r="BG934">
        <v>6.4629772678017599E-3</v>
      </c>
      <c r="BH934">
        <v>338.88677978515602</v>
      </c>
      <c r="BI934">
        <v>9</v>
      </c>
      <c r="BJ934">
        <v>7</v>
      </c>
      <c r="BK934">
        <v>68</v>
      </c>
      <c r="BL934">
        <v>21.399732589721701</v>
      </c>
      <c r="BM934">
        <v>40</v>
      </c>
      <c r="BN934">
        <v>238.77285766601599</v>
      </c>
      <c r="BO934">
        <v>4657</v>
      </c>
      <c r="BP934">
        <v>1.02842255728319E-4</v>
      </c>
      <c r="BQ934">
        <v>560.88751220703102</v>
      </c>
      <c r="BR934">
        <v>9</v>
      </c>
      <c r="BS934">
        <f t="shared" si="226"/>
        <v>2.3840206389713594</v>
      </c>
      <c r="BT934">
        <f t="shared" si="227"/>
        <v>1.3304083464550844</v>
      </c>
      <c r="BU934">
        <f t="shared" si="228"/>
        <v>2.826074802700826</v>
      </c>
      <c r="BV934">
        <f t="shared" si="229"/>
        <v>0.77815125038364352</v>
      </c>
      <c r="BX934" t="s">
        <v>4948</v>
      </c>
      <c r="BY934" t="s">
        <v>5696</v>
      </c>
    </row>
    <row r="935" spans="2:77" x14ac:dyDescent="0.15">
      <c r="B935">
        <v>934</v>
      </c>
      <c r="C935">
        <v>2013</v>
      </c>
      <c r="D935">
        <v>34</v>
      </c>
      <c r="E935" t="s">
        <v>4951</v>
      </c>
      <c r="F935" s="1">
        <v>41619</v>
      </c>
      <c r="G935">
        <v>12373339745</v>
      </c>
      <c r="H935">
        <v>8.0000000000000002E-3</v>
      </c>
      <c r="I935">
        <v>1763231</v>
      </c>
      <c r="J935">
        <v>740</v>
      </c>
      <c r="K935">
        <v>39811</v>
      </c>
      <c r="L935" t="s">
        <v>25</v>
      </c>
      <c r="M935" t="s">
        <v>25</v>
      </c>
      <c r="N935" t="s">
        <v>1144</v>
      </c>
      <c r="O935" t="s">
        <v>4261</v>
      </c>
      <c r="P935">
        <v>1</v>
      </c>
      <c r="Q935" t="s">
        <v>4951</v>
      </c>
      <c r="R935" t="s">
        <v>4952</v>
      </c>
      <c r="S935" t="s">
        <v>4953</v>
      </c>
      <c r="T935">
        <v>2013</v>
      </c>
      <c r="U935" t="s">
        <v>4954</v>
      </c>
      <c r="V935" t="s">
        <v>5597</v>
      </c>
      <c r="W935" t="s">
        <v>31</v>
      </c>
      <c r="X935">
        <v>8.6999999999999993</v>
      </c>
      <c r="Y935">
        <v>910</v>
      </c>
      <c r="Z935">
        <v>28</v>
      </c>
      <c r="AA935">
        <f t="shared" si="230"/>
        <v>1</v>
      </c>
      <c r="AB935" t="s">
        <v>5450</v>
      </c>
      <c r="AC935">
        <f t="shared" si="216"/>
        <v>1</v>
      </c>
      <c r="AD935">
        <f t="shared" si="217"/>
        <v>1</v>
      </c>
      <c r="AE935">
        <f t="shared" si="218"/>
        <v>0</v>
      </c>
      <c r="AF935">
        <f t="shared" si="219"/>
        <v>12</v>
      </c>
      <c r="AG935">
        <f t="shared" si="220"/>
        <v>10.092486937871671</v>
      </c>
      <c r="AH935">
        <f t="shared" si="221"/>
        <v>6.2463092127266977</v>
      </c>
      <c r="AI935">
        <f t="shared" si="222"/>
        <v>2.8692317197309758</v>
      </c>
      <c r="AJ935">
        <f t="shared" si="223"/>
        <v>4.6000030866277397</v>
      </c>
      <c r="AK935">
        <f t="shared" si="224"/>
        <v>2.9590413923210934</v>
      </c>
      <c r="AL935">
        <f t="shared" si="225"/>
        <v>1.447158031342219</v>
      </c>
      <c r="AW935">
        <v>679</v>
      </c>
      <c r="AX935">
        <v>10</v>
      </c>
      <c r="AY935" t="s">
        <v>3601</v>
      </c>
      <c r="AZ935" t="s">
        <v>3603</v>
      </c>
      <c r="BA935">
        <v>2</v>
      </c>
      <c r="BB935">
        <v>4</v>
      </c>
      <c r="BC935">
        <v>2.8947923183441202</v>
      </c>
      <c r="BD935">
        <v>1</v>
      </c>
      <c r="BE935">
        <v>1</v>
      </c>
      <c r="BF935">
        <v>589</v>
      </c>
      <c r="BG935" s="6">
        <v>-6.2639466946734501E-9</v>
      </c>
      <c r="BH935">
        <v>0</v>
      </c>
      <c r="BI935">
        <v>0</v>
      </c>
      <c r="BJ935">
        <v>5</v>
      </c>
      <c r="BK935">
        <v>35</v>
      </c>
      <c r="BL935">
        <v>9.5778417587280291</v>
      </c>
      <c r="BM935">
        <v>20</v>
      </c>
      <c r="BN935">
        <v>216.76708984375</v>
      </c>
      <c r="BO935">
        <v>5016</v>
      </c>
      <c r="BP935" s="6">
        <v>2.1424826627480801E-5</v>
      </c>
      <c r="BQ935">
        <v>185.35363769531301</v>
      </c>
      <c r="BR935">
        <v>3</v>
      </c>
      <c r="BS935">
        <f t="shared" si="226"/>
        <v>0.46161741150645924</v>
      </c>
      <c r="BT935">
        <f t="shared" si="227"/>
        <v>0.98126765752607803</v>
      </c>
      <c r="BU935">
        <f t="shared" si="228"/>
        <v>2.9590413923210934</v>
      </c>
      <c r="BV935">
        <f t="shared" si="229"/>
        <v>1.447158031342219</v>
      </c>
      <c r="BX935" t="s">
        <v>4952</v>
      </c>
      <c r="BY935" t="s">
        <v>5597</v>
      </c>
    </row>
    <row r="936" spans="2:77" x14ac:dyDescent="0.15">
      <c r="B936">
        <v>935</v>
      </c>
      <c r="C936">
        <v>2013</v>
      </c>
      <c r="D936">
        <v>35</v>
      </c>
      <c r="E936" t="s">
        <v>4955</v>
      </c>
      <c r="F936" s="1">
        <v>41374</v>
      </c>
      <c r="G936">
        <v>12777314500</v>
      </c>
      <c r="H936">
        <v>8.0000000000000002E-3</v>
      </c>
      <c r="I936">
        <v>1744585</v>
      </c>
      <c r="J936">
        <v>724</v>
      </c>
      <c r="K936">
        <v>57593</v>
      </c>
      <c r="L936" t="s">
        <v>25</v>
      </c>
      <c r="M936" t="s">
        <v>25</v>
      </c>
      <c r="N936" t="s">
        <v>1144</v>
      </c>
      <c r="O936" t="s">
        <v>4261</v>
      </c>
      <c r="P936">
        <v>1</v>
      </c>
      <c r="Q936" t="s">
        <v>4955</v>
      </c>
      <c r="R936" t="s">
        <v>4956</v>
      </c>
      <c r="T936">
        <v>2013</v>
      </c>
      <c r="U936" t="s">
        <v>4957</v>
      </c>
      <c r="V936" t="s">
        <v>5602</v>
      </c>
      <c r="W936" t="s">
        <v>31</v>
      </c>
      <c r="X936">
        <v>7.4</v>
      </c>
      <c r="Y936">
        <v>1077</v>
      </c>
      <c r="Z936">
        <v>27</v>
      </c>
      <c r="AA936">
        <f t="shared" si="230"/>
        <v>1</v>
      </c>
      <c r="AB936" t="s">
        <v>5450</v>
      </c>
      <c r="AC936">
        <f t="shared" si="216"/>
        <v>1</v>
      </c>
      <c r="AD936">
        <f t="shared" si="217"/>
        <v>1</v>
      </c>
      <c r="AE936">
        <f t="shared" si="218"/>
        <v>0</v>
      </c>
      <c r="AF936">
        <f t="shared" si="219"/>
        <v>4</v>
      </c>
      <c r="AG936">
        <f t="shared" si="220"/>
        <v>10.106439584621507</v>
      </c>
      <c r="AH936">
        <f t="shared" si="221"/>
        <v>6.2416921340774261</v>
      </c>
      <c r="AI936">
        <f t="shared" si="222"/>
        <v>2.8597385661971466</v>
      </c>
      <c r="AJ936">
        <f t="shared" si="223"/>
        <v>4.7603697013726176</v>
      </c>
      <c r="AK936">
        <f t="shared" si="224"/>
        <v>3.0322157032979815</v>
      </c>
      <c r="AL936">
        <f t="shared" si="225"/>
        <v>1.4313637641589871</v>
      </c>
      <c r="AW936">
        <v>91</v>
      </c>
      <c r="AX936">
        <v>2</v>
      </c>
      <c r="AY936" t="s">
        <v>521</v>
      </c>
      <c r="AZ936" t="s">
        <v>523</v>
      </c>
      <c r="BA936">
        <v>12</v>
      </c>
      <c r="BB936">
        <v>153</v>
      </c>
      <c r="BC936">
        <v>1916.4775390625</v>
      </c>
      <c r="BD936">
        <v>80</v>
      </c>
      <c r="BE936">
        <v>144.48333740234401</v>
      </c>
      <c r="BF936">
        <v>1645</v>
      </c>
      <c r="BG936">
        <v>5.6417696177959401E-2</v>
      </c>
      <c r="BH936">
        <v>725.97985839843795</v>
      </c>
      <c r="BI936">
        <v>33.5</v>
      </c>
      <c r="BJ936">
        <v>12</v>
      </c>
      <c r="BK936">
        <v>162</v>
      </c>
      <c r="BL936">
        <v>56.118385314941399</v>
      </c>
      <c r="BM936">
        <v>89</v>
      </c>
      <c r="BN936">
        <v>271.51138305664102</v>
      </c>
      <c r="BO936">
        <v>4247</v>
      </c>
      <c r="BP936">
        <v>3.2190568163059701E-4</v>
      </c>
      <c r="BQ936">
        <v>1389.72351074219</v>
      </c>
      <c r="BR936">
        <v>33.5</v>
      </c>
      <c r="BS936">
        <f t="shared" si="226"/>
        <v>3.2825037337294907</v>
      </c>
      <c r="BT936">
        <f t="shared" si="227"/>
        <v>1.7491051666524851</v>
      </c>
      <c r="BU936">
        <f t="shared" si="228"/>
        <v>3.0322157032979815</v>
      </c>
      <c r="BV936">
        <f t="shared" si="229"/>
        <v>1.4313637641589871</v>
      </c>
      <c r="BX936" t="s">
        <v>4956</v>
      </c>
      <c r="BY936" t="s">
        <v>5602</v>
      </c>
    </row>
    <row r="937" spans="2:77" x14ac:dyDescent="0.15">
      <c r="B937">
        <v>936</v>
      </c>
      <c r="C937">
        <v>2013</v>
      </c>
      <c r="D937">
        <v>36</v>
      </c>
      <c r="E937" t="s">
        <v>4958</v>
      </c>
      <c r="F937" s="1">
        <v>41347</v>
      </c>
      <c r="G937">
        <v>11825934000</v>
      </c>
      <c r="H937">
        <v>8.0000000000000002E-3</v>
      </c>
      <c r="I937">
        <v>1716429</v>
      </c>
      <c r="J937">
        <v>552</v>
      </c>
      <c r="K937">
        <v>53601</v>
      </c>
      <c r="L937" t="s">
        <v>25</v>
      </c>
      <c r="M937" t="s">
        <v>25</v>
      </c>
      <c r="N937" t="s">
        <v>26</v>
      </c>
      <c r="O937" t="s">
        <v>4261</v>
      </c>
      <c r="P937">
        <v>1</v>
      </c>
      <c r="Q937" t="s">
        <v>4958</v>
      </c>
      <c r="R937" t="s">
        <v>4959</v>
      </c>
      <c r="T937">
        <v>2012</v>
      </c>
      <c r="U937" t="s">
        <v>4960</v>
      </c>
      <c r="V937" t="s">
        <v>5597</v>
      </c>
      <c r="W937" t="s">
        <v>4961</v>
      </c>
      <c r="X937">
        <v>9.1999999999999993</v>
      </c>
      <c r="Y937">
        <v>1796</v>
      </c>
      <c r="Z937">
        <v>29</v>
      </c>
      <c r="AA937">
        <f t="shared" si="230"/>
        <v>1</v>
      </c>
      <c r="AB937" t="s">
        <v>5424</v>
      </c>
      <c r="AC937">
        <f t="shared" si="216"/>
        <v>2</v>
      </c>
      <c r="AD937">
        <f t="shared" si="217"/>
        <v>2</v>
      </c>
      <c r="AE937">
        <f t="shared" si="218"/>
        <v>0</v>
      </c>
      <c r="AF937">
        <f t="shared" si="219"/>
        <v>3</v>
      </c>
      <c r="AG937">
        <f t="shared" si="220"/>
        <v>10.072835450892089</v>
      </c>
      <c r="AH937">
        <f t="shared" si="221"/>
        <v>6.2346258435637205</v>
      </c>
      <c r="AI937">
        <f t="shared" si="222"/>
        <v>2.7419390777291985</v>
      </c>
      <c r="AJ937">
        <f t="shared" si="223"/>
        <v>4.7291728921261784</v>
      </c>
      <c r="AK937">
        <f t="shared" si="224"/>
        <v>3.2543063323312853</v>
      </c>
      <c r="AL937">
        <f t="shared" si="225"/>
        <v>1.4623979978989561</v>
      </c>
      <c r="AW937">
        <v>276</v>
      </c>
      <c r="AX937">
        <v>1</v>
      </c>
      <c r="AY937" t="s">
        <v>1432</v>
      </c>
      <c r="AZ937" t="s">
        <v>1434</v>
      </c>
      <c r="BA937">
        <v>9</v>
      </c>
      <c r="BB937">
        <v>178</v>
      </c>
      <c r="BC937">
        <v>1448.02404785156</v>
      </c>
      <c r="BD937">
        <v>103</v>
      </c>
      <c r="BE937">
        <v>164.666580200195</v>
      </c>
      <c r="BF937">
        <v>1311</v>
      </c>
      <c r="BG937">
        <v>1.8927590921521201E-2</v>
      </c>
      <c r="BH937">
        <v>32.934860229492202</v>
      </c>
      <c r="BI937">
        <v>6.5</v>
      </c>
      <c r="BJ937">
        <v>10</v>
      </c>
      <c r="BK937">
        <v>199</v>
      </c>
      <c r="BL937">
        <v>1617.291015625</v>
      </c>
      <c r="BM937">
        <v>111</v>
      </c>
      <c r="BN937">
        <v>265.97442626953102</v>
      </c>
      <c r="BO937">
        <v>4503</v>
      </c>
      <c r="BP937">
        <v>2.0164342597126999E-2</v>
      </c>
      <c r="BQ937">
        <v>57.053859710693402</v>
      </c>
      <c r="BR937">
        <v>7.3333330154418901</v>
      </c>
      <c r="BS937">
        <f t="shared" si="226"/>
        <v>3.1607757744042986</v>
      </c>
      <c r="BT937">
        <f t="shared" si="227"/>
        <v>3.208788173962307</v>
      </c>
      <c r="BU937">
        <f t="shared" si="228"/>
        <v>3.2543063323312853</v>
      </c>
      <c r="BV937">
        <f t="shared" si="229"/>
        <v>1.4623979978989561</v>
      </c>
      <c r="BX937" t="s">
        <v>4959</v>
      </c>
      <c r="BY937" t="s">
        <v>5597</v>
      </c>
    </row>
    <row r="938" spans="2:77" x14ac:dyDescent="0.15">
      <c r="B938">
        <v>937</v>
      </c>
      <c r="C938">
        <v>2013</v>
      </c>
      <c r="D938">
        <v>37</v>
      </c>
      <c r="E938" t="s">
        <v>4962</v>
      </c>
      <c r="F938" s="1">
        <v>41424</v>
      </c>
      <c r="G938">
        <v>12964828000</v>
      </c>
      <c r="H938">
        <v>8.9999999999999993E-3</v>
      </c>
      <c r="I938">
        <v>1605271</v>
      </c>
      <c r="J938">
        <v>607</v>
      </c>
      <c r="K938">
        <v>40504</v>
      </c>
      <c r="L938" t="s">
        <v>33</v>
      </c>
      <c r="M938" t="s">
        <v>33</v>
      </c>
      <c r="N938" t="s">
        <v>1144</v>
      </c>
      <c r="O938" t="s">
        <v>4261</v>
      </c>
      <c r="P938">
        <v>1</v>
      </c>
      <c r="Q938" t="s">
        <v>4962</v>
      </c>
      <c r="R938" t="s">
        <v>4963</v>
      </c>
      <c r="S938" t="s">
        <v>4964</v>
      </c>
      <c r="T938">
        <v>2013</v>
      </c>
      <c r="U938" t="s">
        <v>4965</v>
      </c>
      <c r="V938" t="s">
        <v>5753</v>
      </c>
      <c r="W938" t="s">
        <v>4966</v>
      </c>
      <c r="X938">
        <v>8.6</v>
      </c>
      <c r="Y938">
        <v>1208</v>
      </c>
      <c r="Z938">
        <v>29</v>
      </c>
      <c r="AA938">
        <f t="shared" si="230"/>
        <v>2</v>
      </c>
      <c r="AB938" t="s">
        <v>5450</v>
      </c>
      <c r="AC938">
        <f t="shared" si="216"/>
        <v>1</v>
      </c>
      <c r="AD938">
        <f t="shared" si="217"/>
        <v>1</v>
      </c>
      <c r="AE938">
        <f t="shared" si="218"/>
        <v>0</v>
      </c>
      <c r="AF938">
        <f t="shared" si="219"/>
        <v>5</v>
      </c>
      <c r="AG938">
        <f t="shared" si="220"/>
        <v>10.112766759505185</v>
      </c>
      <c r="AH938">
        <f t="shared" si="221"/>
        <v>6.2055483600241121</v>
      </c>
      <c r="AI938">
        <f t="shared" si="222"/>
        <v>2.7831886910752575</v>
      </c>
      <c r="AJ938">
        <f t="shared" si="223"/>
        <v>4.6074979143787838</v>
      </c>
      <c r="AK938">
        <f t="shared" si="224"/>
        <v>3.082066934285113</v>
      </c>
      <c r="AL938">
        <f t="shared" si="225"/>
        <v>1.4623979978989561</v>
      </c>
      <c r="AW938">
        <v>153</v>
      </c>
      <c r="AX938">
        <v>2</v>
      </c>
      <c r="AY938" t="s">
        <v>828</v>
      </c>
      <c r="AZ938" t="s">
        <v>830</v>
      </c>
      <c r="BA938">
        <v>9</v>
      </c>
      <c r="BB938">
        <v>114</v>
      </c>
      <c r="BC938">
        <v>685.02423095703102</v>
      </c>
      <c r="BD938">
        <v>81</v>
      </c>
      <c r="BE938">
        <v>142.250076293945</v>
      </c>
      <c r="BF938">
        <v>1656</v>
      </c>
      <c r="BG938">
        <v>1.9155504181981101E-2</v>
      </c>
      <c r="BH938">
        <v>486.55059814453102</v>
      </c>
      <c r="BI938">
        <v>20</v>
      </c>
      <c r="BJ938">
        <v>9</v>
      </c>
      <c r="BK938">
        <v>117</v>
      </c>
      <c r="BL938">
        <v>25.354112625122099</v>
      </c>
      <c r="BM938">
        <v>84</v>
      </c>
      <c r="BN938">
        <v>249.95989990234401</v>
      </c>
      <c r="BO938">
        <v>4655</v>
      </c>
      <c r="BP938" s="6">
        <v>5.4011179599911002E-5</v>
      </c>
      <c r="BQ938">
        <v>574.92718505859398</v>
      </c>
      <c r="BR938">
        <v>20</v>
      </c>
      <c r="BS938">
        <f t="shared" si="226"/>
        <v>2.8357059338060155</v>
      </c>
      <c r="BT938">
        <f t="shared" si="227"/>
        <v>1.4040484151695629</v>
      </c>
      <c r="BU938">
        <f t="shared" si="228"/>
        <v>3.082066934285113</v>
      </c>
      <c r="BV938">
        <f t="shared" si="229"/>
        <v>1.4623979978989561</v>
      </c>
      <c r="BX938" t="s">
        <v>4963</v>
      </c>
      <c r="BY938" t="s">
        <v>5753</v>
      </c>
    </row>
    <row r="939" spans="2:77" x14ac:dyDescent="0.15">
      <c r="B939">
        <v>938</v>
      </c>
      <c r="C939">
        <v>2013</v>
      </c>
      <c r="D939">
        <v>38</v>
      </c>
      <c r="E939" t="s">
        <v>4967</v>
      </c>
      <c r="F939" s="1">
        <v>41275</v>
      </c>
      <c r="G939">
        <v>15812506500</v>
      </c>
      <c r="H939">
        <v>0.01</v>
      </c>
      <c r="I939">
        <v>1588373</v>
      </c>
      <c r="J939">
        <v>392</v>
      </c>
      <c r="K939">
        <v>32722</v>
      </c>
      <c r="L939" t="s">
        <v>33</v>
      </c>
      <c r="M939" t="s">
        <v>33</v>
      </c>
      <c r="N939" t="s">
        <v>880</v>
      </c>
      <c r="O939" t="s">
        <v>4261</v>
      </c>
      <c r="P939">
        <v>1</v>
      </c>
      <c r="Q939" t="s">
        <v>4967</v>
      </c>
      <c r="R939" t="s">
        <v>4968</v>
      </c>
      <c r="S939" t="s">
        <v>4969</v>
      </c>
      <c r="T939">
        <v>2012</v>
      </c>
      <c r="U939" t="s">
        <v>4970</v>
      </c>
      <c r="V939" t="s">
        <v>5679</v>
      </c>
      <c r="W939" t="s">
        <v>4971</v>
      </c>
      <c r="X939">
        <v>7.8</v>
      </c>
      <c r="Y939">
        <v>862</v>
      </c>
      <c r="Z939">
        <v>35</v>
      </c>
      <c r="AA939">
        <f t="shared" si="230"/>
        <v>2</v>
      </c>
      <c r="AB939" t="s">
        <v>5446</v>
      </c>
      <c r="AC939">
        <f t="shared" si="216"/>
        <v>6</v>
      </c>
      <c r="AD939">
        <f t="shared" si="217"/>
        <v>4</v>
      </c>
      <c r="AE939">
        <f t="shared" si="218"/>
        <v>0</v>
      </c>
      <c r="AF939">
        <f t="shared" si="219"/>
        <v>1</v>
      </c>
      <c r="AG939">
        <f t="shared" si="220"/>
        <v>10.19900071704407</v>
      </c>
      <c r="AH939">
        <f t="shared" si="221"/>
        <v>6.2009524960884743</v>
      </c>
      <c r="AI939">
        <f t="shared" si="222"/>
        <v>2.5932860670204567</v>
      </c>
      <c r="AJ939">
        <f t="shared" si="223"/>
        <v>4.5148398403054824</v>
      </c>
      <c r="AK939">
        <f t="shared" si="224"/>
        <v>2.9355072658247123</v>
      </c>
      <c r="AL939">
        <f t="shared" si="225"/>
        <v>1.5440680443502754</v>
      </c>
      <c r="AW939">
        <v>298</v>
      </c>
      <c r="AX939">
        <v>2</v>
      </c>
      <c r="AY939" t="s">
        <v>1534</v>
      </c>
      <c r="AZ939" t="s">
        <v>1536</v>
      </c>
      <c r="BA939">
        <v>12</v>
      </c>
      <c r="BB939">
        <v>181</v>
      </c>
      <c r="BC939">
        <v>2002.76281738281</v>
      </c>
      <c r="BD939">
        <v>79</v>
      </c>
      <c r="BE939">
        <v>141.71670532226599</v>
      </c>
      <c r="BF939">
        <v>1681</v>
      </c>
      <c r="BG939">
        <v>5.8144833892583798E-2</v>
      </c>
      <c r="BH939">
        <v>310.94223022460898</v>
      </c>
      <c r="BI939">
        <v>17.5</v>
      </c>
      <c r="BJ939">
        <v>22</v>
      </c>
      <c r="BK939">
        <v>381</v>
      </c>
      <c r="BL939">
        <v>1749.56494140625</v>
      </c>
      <c r="BM939">
        <v>177</v>
      </c>
      <c r="BN939">
        <v>329.01712036132801</v>
      </c>
      <c r="BO939">
        <v>3608</v>
      </c>
      <c r="BP939">
        <v>2.1451916545629501E-2</v>
      </c>
      <c r="BQ939">
        <v>28940.32421875</v>
      </c>
      <c r="BR939">
        <v>130.75</v>
      </c>
      <c r="BS939">
        <f t="shared" si="226"/>
        <v>3.3016295198372325</v>
      </c>
      <c r="BT939">
        <f t="shared" si="227"/>
        <v>3.2429300675225168</v>
      </c>
      <c r="BU939">
        <f t="shared" si="228"/>
        <v>2.9355072658247123</v>
      </c>
      <c r="BV939">
        <f t="shared" si="229"/>
        <v>1.5440680443502754</v>
      </c>
      <c r="BX939" t="s">
        <v>4968</v>
      </c>
      <c r="BY939" t="s">
        <v>5679</v>
      </c>
    </row>
    <row r="940" spans="2:77" x14ac:dyDescent="0.15">
      <c r="B940">
        <v>939</v>
      </c>
      <c r="C940">
        <v>2013</v>
      </c>
      <c r="D940">
        <v>39</v>
      </c>
      <c r="E940" t="s">
        <v>4972</v>
      </c>
      <c r="F940" s="1">
        <v>41375</v>
      </c>
      <c r="G940">
        <v>11165841500</v>
      </c>
      <c r="H940">
        <v>6.9999999999999897E-3</v>
      </c>
      <c r="I940">
        <v>1515356</v>
      </c>
      <c r="J940">
        <v>634</v>
      </c>
      <c r="K940">
        <v>47871</v>
      </c>
      <c r="L940" t="s">
        <v>33</v>
      </c>
      <c r="M940" t="s">
        <v>33</v>
      </c>
      <c r="N940" t="s">
        <v>1710</v>
      </c>
      <c r="O940" t="s">
        <v>4261</v>
      </c>
      <c r="P940">
        <v>1</v>
      </c>
      <c r="Q940" t="s">
        <v>4972</v>
      </c>
      <c r="R940" t="s">
        <v>4973</v>
      </c>
      <c r="S940" t="s">
        <v>4974</v>
      </c>
      <c r="T940">
        <v>2013</v>
      </c>
      <c r="U940" t="s">
        <v>4975</v>
      </c>
      <c r="V940" t="s">
        <v>5752</v>
      </c>
      <c r="W940" t="s">
        <v>4976</v>
      </c>
      <c r="X940">
        <v>7.9</v>
      </c>
      <c r="Y940">
        <v>1139</v>
      </c>
      <c r="Z940">
        <v>23</v>
      </c>
      <c r="AA940">
        <f t="shared" si="230"/>
        <v>2</v>
      </c>
      <c r="AB940" t="s">
        <v>5455</v>
      </c>
      <c r="AC940">
        <f t="shared" si="216"/>
        <v>9</v>
      </c>
      <c r="AD940">
        <f t="shared" si="217"/>
        <v>4</v>
      </c>
      <c r="AE940">
        <f t="shared" si="218"/>
        <v>0</v>
      </c>
      <c r="AF940">
        <f t="shared" si="219"/>
        <v>4</v>
      </c>
      <c r="AG940">
        <f t="shared" si="220"/>
        <v>10.047891458713771</v>
      </c>
      <c r="AH940">
        <f t="shared" si="221"/>
        <v>6.1805146728866012</v>
      </c>
      <c r="AI940">
        <f t="shared" si="222"/>
        <v>2.8020892578817325</v>
      </c>
      <c r="AJ940">
        <f t="shared" si="223"/>
        <v>4.6800724997599046</v>
      </c>
      <c r="AK940">
        <f t="shared" si="224"/>
        <v>3.0565237240791001</v>
      </c>
      <c r="AL940">
        <f t="shared" si="225"/>
        <v>1.3617278360175928</v>
      </c>
      <c r="AW940">
        <v>663</v>
      </c>
      <c r="AX940">
        <v>2</v>
      </c>
      <c r="AY940" t="s">
        <v>3514</v>
      </c>
      <c r="AZ940" t="s">
        <v>3516</v>
      </c>
      <c r="BA940">
        <v>1</v>
      </c>
      <c r="BB940">
        <v>1</v>
      </c>
      <c r="BC940">
        <v>1.07759892940521</v>
      </c>
      <c r="BD940">
        <v>0</v>
      </c>
      <c r="BE940">
        <v>0</v>
      </c>
      <c r="BF940">
        <v>4050</v>
      </c>
      <c r="BG940" s="6">
        <v>1.1690277575926901E-16</v>
      </c>
      <c r="BH940">
        <v>0</v>
      </c>
      <c r="BI940">
        <v>0</v>
      </c>
      <c r="BJ940">
        <v>2</v>
      </c>
      <c r="BK940">
        <v>17</v>
      </c>
      <c r="BL940">
        <v>4.55389451980591</v>
      </c>
      <c r="BM940">
        <v>14</v>
      </c>
      <c r="BN940">
        <v>201.57099914550801</v>
      </c>
      <c r="BO940">
        <v>5313</v>
      </c>
      <c r="BP940" s="6">
        <v>1.1243374501646E-5</v>
      </c>
      <c r="BQ940">
        <v>0</v>
      </c>
      <c r="BR940">
        <v>0</v>
      </c>
      <c r="BS940">
        <f t="shared" si="226"/>
        <v>3.2457151243473523E-2</v>
      </c>
      <c r="BT940">
        <f t="shared" si="227"/>
        <v>0.65838296699129495</v>
      </c>
      <c r="BU940">
        <f t="shared" si="228"/>
        <v>3.0565237240791001</v>
      </c>
      <c r="BV940">
        <f t="shared" si="229"/>
        <v>1.3617278360175928</v>
      </c>
      <c r="BX940" t="s">
        <v>4973</v>
      </c>
      <c r="BY940" t="s">
        <v>5752</v>
      </c>
    </row>
    <row r="941" spans="2:77" x14ac:dyDescent="0.15">
      <c r="B941">
        <v>940</v>
      </c>
      <c r="C941">
        <v>2013</v>
      </c>
      <c r="D941">
        <v>40</v>
      </c>
      <c r="E941" t="s">
        <v>4977</v>
      </c>
      <c r="F941" s="1">
        <v>41410</v>
      </c>
      <c r="G941">
        <v>10581074143</v>
      </c>
      <c r="H941">
        <v>6.9999999999999897E-3</v>
      </c>
      <c r="I941">
        <v>1445217</v>
      </c>
      <c r="J941">
        <v>562</v>
      </c>
      <c r="K941">
        <v>36008</v>
      </c>
      <c r="L941" t="s">
        <v>33</v>
      </c>
      <c r="M941" t="s">
        <v>1420</v>
      </c>
      <c r="N941" t="s">
        <v>34</v>
      </c>
      <c r="O941" t="s">
        <v>4261</v>
      </c>
      <c r="P941">
        <v>1</v>
      </c>
      <c r="Q941" t="s">
        <v>4977</v>
      </c>
      <c r="R941" t="s">
        <v>4978</v>
      </c>
      <c r="S941" t="s">
        <v>4979</v>
      </c>
      <c r="T941">
        <v>2013</v>
      </c>
      <c r="U941" t="s">
        <v>4980</v>
      </c>
      <c r="V941" t="s">
        <v>5594</v>
      </c>
      <c r="W941" t="s">
        <v>4981</v>
      </c>
      <c r="X941">
        <v>7.6</v>
      </c>
      <c r="Y941">
        <v>577</v>
      </c>
      <c r="Z941">
        <v>24</v>
      </c>
      <c r="AA941">
        <f t="shared" si="230"/>
        <v>2</v>
      </c>
      <c r="AB941" t="s">
        <v>5425</v>
      </c>
      <c r="AC941">
        <f t="shared" si="216"/>
        <v>5</v>
      </c>
      <c r="AD941">
        <f t="shared" si="217"/>
        <v>4</v>
      </c>
      <c r="AE941">
        <f t="shared" si="218"/>
        <v>0</v>
      </c>
      <c r="AF941">
        <f t="shared" si="219"/>
        <v>5</v>
      </c>
      <c r="AG941">
        <f t="shared" si="220"/>
        <v>10.024529757557264</v>
      </c>
      <c r="AH941">
        <f t="shared" si="221"/>
        <v>6.1599330615057051</v>
      </c>
      <c r="AI941">
        <f t="shared" si="222"/>
        <v>2.7497363155690606</v>
      </c>
      <c r="AJ941">
        <f t="shared" si="223"/>
        <v>4.5563989999304217</v>
      </c>
      <c r="AK941">
        <f t="shared" si="224"/>
        <v>2.7611758131557314</v>
      </c>
      <c r="AL941">
        <f t="shared" si="225"/>
        <v>1.3802112417116059</v>
      </c>
      <c r="AW941">
        <v>85</v>
      </c>
      <c r="AX941">
        <v>2</v>
      </c>
      <c r="AY941" t="s">
        <v>486</v>
      </c>
      <c r="AZ941" t="s">
        <v>488</v>
      </c>
      <c r="BA941">
        <v>1</v>
      </c>
      <c r="BB941">
        <v>1</v>
      </c>
      <c r="BC941">
        <v>1.07759892940521</v>
      </c>
      <c r="BD941">
        <v>0</v>
      </c>
      <c r="BE941">
        <v>0</v>
      </c>
      <c r="BF941">
        <v>4050</v>
      </c>
      <c r="BG941" s="6">
        <v>7.14482614223047E-16</v>
      </c>
      <c r="BH941">
        <v>0</v>
      </c>
      <c r="BI941">
        <v>0</v>
      </c>
      <c r="BJ941">
        <v>2</v>
      </c>
      <c r="BK941">
        <v>11</v>
      </c>
      <c r="BL941">
        <v>3.9238157272338898</v>
      </c>
      <c r="BM941">
        <v>8</v>
      </c>
      <c r="BN941">
        <v>196.48271179199199</v>
      </c>
      <c r="BO941">
        <v>5385</v>
      </c>
      <c r="BP941" s="6">
        <v>1.01748837550986E-5</v>
      </c>
      <c r="BQ941">
        <v>0</v>
      </c>
      <c r="BR941">
        <v>0</v>
      </c>
      <c r="BS941">
        <f t="shared" si="226"/>
        <v>3.2457151243473523E-2</v>
      </c>
      <c r="BT941">
        <f t="shared" si="227"/>
        <v>0.5937086035691147</v>
      </c>
      <c r="BU941">
        <f t="shared" si="228"/>
        <v>2.7611758131557314</v>
      </c>
      <c r="BV941">
        <f t="shared" si="229"/>
        <v>1.3802112417116059</v>
      </c>
      <c r="BX941" t="s">
        <v>4978</v>
      </c>
      <c r="BY941" t="s">
        <v>5594</v>
      </c>
    </row>
    <row r="942" spans="2:77" x14ac:dyDescent="0.15">
      <c r="B942">
        <v>941</v>
      </c>
      <c r="C942">
        <v>2013</v>
      </c>
      <c r="D942">
        <v>41</v>
      </c>
      <c r="E942" t="s">
        <v>4982</v>
      </c>
      <c r="F942" s="1">
        <v>41311</v>
      </c>
      <c r="G942">
        <v>10825703000</v>
      </c>
      <c r="H942">
        <v>6.9999999999999897E-3</v>
      </c>
      <c r="I942">
        <v>1438056</v>
      </c>
      <c r="J942">
        <v>459</v>
      </c>
      <c r="K942">
        <v>33055</v>
      </c>
      <c r="L942" t="s">
        <v>33</v>
      </c>
      <c r="M942" t="s">
        <v>33</v>
      </c>
      <c r="N942" t="s">
        <v>880</v>
      </c>
      <c r="O942" t="s">
        <v>4261</v>
      </c>
      <c r="P942" t="e">
        <v>#VALUE!</v>
      </c>
      <c r="Q942" t="s">
        <v>4983</v>
      </c>
      <c r="R942" t="s">
        <v>4984</v>
      </c>
      <c r="S942" t="s">
        <v>4985</v>
      </c>
      <c r="T942">
        <v>2013</v>
      </c>
      <c r="U942" t="s">
        <v>4986</v>
      </c>
      <c r="V942" t="s">
        <v>5736</v>
      </c>
      <c r="W942" t="s">
        <v>4987</v>
      </c>
      <c r="X942">
        <v>6.5</v>
      </c>
      <c r="Y942">
        <v>416</v>
      </c>
      <c r="Z942">
        <v>13</v>
      </c>
      <c r="AA942">
        <f t="shared" si="230"/>
        <v>2</v>
      </c>
      <c r="AB942" t="s">
        <v>5446</v>
      </c>
      <c r="AC942">
        <f t="shared" si="216"/>
        <v>6</v>
      </c>
      <c r="AD942">
        <f t="shared" si="217"/>
        <v>4</v>
      </c>
      <c r="AE942">
        <f t="shared" si="218"/>
        <v>0</v>
      </c>
      <c r="AF942">
        <f t="shared" si="219"/>
        <v>2</v>
      </c>
      <c r="AG942">
        <f t="shared" si="220"/>
        <v>10.034456108176208</v>
      </c>
      <c r="AH942">
        <f t="shared" si="221"/>
        <v>6.1577757984372967</v>
      </c>
      <c r="AI942">
        <f t="shared" si="222"/>
        <v>2.661812685537261</v>
      </c>
      <c r="AJ942">
        <f t="shared" si="223"/>
        <v>4.5192371614969824</v>
      </c>
      <c r="AK942">
        <f t="shared" si="224"/>
        <v>2.6190933306267423</v>
      </c>
      <c r="AL942">
        <f t="shared" si="225"/>
        <v>1.1139433523068367</v>
      </c>
      <c r="AW942">
        <v>99</v>
      </c>
      <c r="AX942">
        <v>5</v>
      </c>
      <c r="AY942" t="s">
        <v>562</v>
      </c>
      <c r="AZ942" t="s">
        <v>568</v>
      </c>
      <c r="BA942">
        <v>1</v>
      </c>
      <c r="BB942">
        <v>1</v>
      </c>
      <c r="BC942">
        <v>1.18280553817749</v>
      </c>
      <c r="BD942">
        <v>0</v>
      </c>
      <c r="BE942">
        <v>0</v>
      </c>
      <c r="BF942">
        <v>594</v>
      </c>
      <c r="BG942" s="6">
        <v>-8.8463741540478806E-12</v>
      </c>
      <c r="BH942">
        <v>0</v>
      </c>
      <c r="BI942">
        <v>0</v>
      </c>
      <c r="BJ942">
        <v>1</v>
      </c>
      <c r="BK942">
        <v>1</v>
      </c>
      <c r="BL942">
        <v>1.0458242893219001</v>
      </c>
      <c r="BM942">
        <v>0</v>
      </c>
      <c r="BN942">
        <v>0</v>
      </c>
      <c r="BO942">
        <v>10989</v>
      </c>
      <c r="BP942" s="6">
        <v>3.3006262501420702E-38</v>
      </c>
      <c r="BQ942">
        <v>0</v>
      </c>
      <c r="BR942">
        <v>0</v>
      </c>
      <c r="BS942">
        <f t="shared" si="226"/>
        <v>7.2913349329133154E-2</v>
      </c>
      <c r="BT942">
        <f t="shared" si="227"/>
        <v>1.9458724122028627E-2</v>
      </c>
      <c r="BU942">
        <f t="shared" si="228"/>
        <v>2.6190933306267423</v>
      </c>
      <c r="BV942">
        <f t="shared" si="229"/>
        <v>1.1139433523068367</v>
      </c>
      <c r="BX942" t="s">
        <v>4984</v>
      </c>
      <c r="BY942" t="s">
        <v>5736</v>
      </c>
    </row>
    <row r="943" spans="2:77" x14ac:dyDescent="0.15">
      <c r="B943">
        <v>942</v>
      </c>
      <c r="C943">
        <v>2013</v>
      </c>
      <c r="D943">
        <v>42</v>
      </c>
      <c r="E943" t="s">
        <v>4988</v>
      </c>
      <c r="F943" s="1">
        <v>41368</v>
      </c>
      <c r="G943">
        <v>10060239500</v>
      </c>
      <c r="H943">
        <v>6.9999999999999897E-3</v>
      </c>
      <c r="I943">
        <v>1422844</v>
      </c>
      <c r="J943">
        <v>567</v>
      </c>
      <c r="K943">
        <v>45995</v>
      </c>
      <c r="L943" t="s">
        <v>25</v>
      </c>
      <c r="M943" t="s">
        <v>2673</v>
      </c>
      <c r="N943" t="s">
        <v>880</v>
      </c>
      <c r="O943" t="s">
        <v>4261</v>
      </c>
      <c r="P943">
        <v>1</v>
      </c>
      <c r="Q943" t="s">
        <v>4988</v>
      </c>
      <c r="R943" t="s">
        <v>4989</v>
      </c>
      <c r="T943">
        <v>2013</v>
      </c>
      <c r="U943" t="s">
        <v>4990</v>
      </c>
      <c r="V943" t="s">
        <v>5651</v>
      </c>
      <c r="W943" t="s">
        <v>4991</v>
      </c>
      <c r="X943">
        <v>7.8</v>
      </c>
      <c r="Y943">
        <v>920</v>
      </c>
      <c r="Z943">
        <v>13</v>
      </c>
      <c r="AA943">
        <f t="shared" si="230"/>
        <v>1</v>
      </c>
      <c r="AB943" t="s">
        <v>5446</v>
      </c>
      <c r="AC943">
        <f t="shared" si="216"/>
        <v>6</v>
      </c>
      <c r="AD943">
        <f t="shared" si="217"/>
        <v>4</v>
      </c>
      <c r="AE943">
        <f t="shared" si="218"/>
        <v>0</v>
      </c>
      <c r="AF943">
        <f t="shared" si="219"/>
        <v>4</v>
      </c>
      <c r="AG943">
        <f t="shared" si="220"/>
        <v>10.002608319913774</v>
      </c>
      <c r="AH943">
        <f t="shared" si="221"/>
        <v>6.1531572868354587</v>
      </c>
      <c r="AI943">
        <f t="shared" si="222"/>
        <v>2.753583058892906</v>
      </c>
      <c r="AJ943">
        <f t="shared" si="223"/>
        <v>4.6627106231939024</v>
      </c>
      <c r="AK943">
        <f t="shared" si="224"/>
        <v>2.9637878273455551</v>
      </c>
      <c r="AL943">
        <f t="shared" si="225"/>
        <v>1.1139433523068367</v>
      </c>
      <c r="AW943">
        <v>615</v>
      </c>
      <c r="AX943">
        <v>1</v>
      </c>
      <c r="AY943" t="s">
        <v>3261</v>
      </c>
      <c r="AZ943" t="s">
        <v>3263</v>
      </c>
      <c r="BA943">
        <v>1</v>
      </c>
      <c r="BB943">
        <v>1</v>
      </c>
      <c r="BC943">
        <v>1.0465939044952399</v>
      </c>
      <c r="BD943">
        <v>0</v>
      </c>
      <c r="BE943">
        <v>0</v>
      </c>
      <c r="BF943">
        <v>3584</v>
      </c>
      <c r="BG943" s="6">
        <v>6.6989506250942499E-20</v>
      </c>
      <c r="BH943">
        <v>0</v>
      </c>
      <c r="BI943">
        <v>0</v>
      </c>
      <c r="BJ943">
        <v>1</v>
      </c>
      <c r="BK943">
        <v>1</v>
      </c>
      <c r="BL943">
        <v>1.0458246469497701</v>
      </c>
      <c r="BM943">
        <v>0</v>
      </c>
      <c r="BN943">
        <v>0</v>
      </c>
      <c r="BO943">
        <v>10989</v>
      </c>
      <c r="BP943" s="6">
        <v>-7.6611946586994403E-38</v>
      </c>
      <c r="BQ943">
        <v>0</v>
      </c>
      <c r="BR943">
        <v>0</v>
      </c>
      <c r="BS943">
        <f t="shared" si="226"/>
        <v>1.9778201021083228E-2</v>
      </c>
      <c r="BT943">
        <f t="shared" si="227"/>
        <v>1.9458872632429024E-2</v>
      </c>
      <c r="BU943">
        <f t="shared" si="228"/>
        <v>2.9637878273455551</v>
      </c>
      <c r="BV943">
        <f t="shared" si="229"/>
        <v>1.1139433523068367</v>
      </c>
      <c r="BX943" t="s">
        <v>4989</v>
      </c>
      <c r="BY943" t="s">
        <v>5651</v>
      </c>
    </row>
    <row r="944" spans="2:77" x14ac:dyDescent="0.15">
      <c r="B944">
        <v>943</v>
      </c>
      <c r="C944">
        <v>2013</v>
      </c>
      <c r="D944">
        <v>43</v>
      </c>
      <c r="E944" t="s">
        <v>4992</v>
      </c>
      <c r="F944" s="1">
        <v>41472</v>
      </c>
      <c r="G944">
        <v>9337976000</v>
      </c>
      <c r="H944">
        <v>6.0000000000000001E-3</v>
      </c>
      <c r="I944">
        <v>1328888</v>
      </c>
      <c r="J944">
        <v>840</v>
      </c>
      <c r="K944">
        <v>38263</v>
      </c>
      <c r="L944" t="s">
        <v>25</v>
      </c>
      <c r="M944" t="s">
        <v>1198</v>
      </c>
      <c r="N944" t="s">
        <v>26</v>
      </c>
      <c r="O944" t="s">
        <v>4261</v>
      </c>
      <c r="P944">
        <v>1</v>
      </c>
      <c r="Q944" t="s">
        <v>4992</v>
      </c>
      <c r="R944" t="s">
        <v>4993</v>
      </c>
      <c r="S944" t="s">
        <v>4994</v>
      </c>
      <c r="T944">
        <v>2013</v>
      </c>
      <c r="U944" t="s">
        <v>4995</v>
      </c>
      <c r="V944" t="s">
        <v>5787</v>
      </c>
      <c r="W944" t="s">
        <v>4996</v>
      </c>
      <c r="X944">
        <v>7.6</v>
      </c>
      <c r="Y944">
        <v>1064</v>
      </c>
      <c r="Z944">
        <v>44</v>
      </c>
      <c r="AA944">
        <f t="shared" si="230"/>
        <v>1</v>
      </c>
      <c r="AB944" t="s">
        <v>5424</v>
      </c>
      <c r="AC944">
        <f t="shared" si="216"/>
        <v>2</v>
      </c>
      <c r="AD944">
        <f t="shared" si="217"/>
        <v>2</v>
      </c>
      <c r="AE944">
        <f t="shared" si="218"/>
        <v>0</v>
      </c>
      <c r="AF944">
        <f t="shared" si="219"/>
        <v>7</v>
      </c>
      <c r="AG944">
        <f t="shared" si="220"/>
        <v>9.9702527533942131</v>
      </c>
      <c r="AH944">
        <f t="shared" si="221"/>
        <v>6.1234883797149884</v>
      </c>
      <c r="AI944">
        <f t="shared" si="222"/>
        <v>2.9242792860618816</v>
      </c>
      <c r="AJ944">
        <f t="shared" si="223"/>
        <v>4.5827790177657217</v>
      </c>
      <c r="AK944">
        <f t="shared" si="224"/>
        <v>3.0269416279590291</v>
      </c>
      <c r="AL944">
        <f t="shared" si="225"/>
        <v>1.6434526764861872</v>
      </c>
      <c r="AW944">
        <v>964</v>
      </c>
      <c r="AX944">
        <v>2</v>
      </c>
      <c r="AY944" t="s">
        <v>5095</v>
      </c>
      <c r="AZ944" t="s">
        <v>5097</v>
      </c>
      <c r="BA944">
        <v>3</v>
      </c>
      <c r="BB944">
        <v>10</v>
      </c>
      <c r="BC944">
        <v>3.94387006759644</v>
      </c>
      <c r="BD944">
        <v>3</v>
      </c>
      <c r="BE944">
        <v>2.8333332538604701</v>
      </c>
      <c r="BF944">
        <v>4021</v>
      </c>
      <c r="BG944" s="6">
        <v>-3.29706219466021E-15</v>
      </c>
      <c r="BH944">
        <v>0</v>
      </c>
      <c r="BI944">
        <v>0</v>
      </c>
      <c r="BJ944">
        <v>3</v>
      </c>
      <c r="BK944">
        <v>11</v>
      </c>
      <c r="BL944">
        <v>11.477936744689901</v>
      </c>
      <c r="BM944">
        <v>4</v>
      </c>
      <c r="BN944">
        <v>173.89399719238301</v>
      </c>
      <c r="BO944">
        <v>6066</v>
      </c>
      <c r="BP944">
        <v>1.00173216196708E-4</v>
      </c>
      <c r="BQ944">
        <v>0</v>
      </c>
      <c r="BR944">
        <v>0</v>
      </c>
      <c r="BS944">
        <f t="shared" si="226"/>
        <v>0.59592259849650286</v>
      </c>
      <c r="BT944">
        <f t="shared" si="227"/>
        <v>1.0598638270054834</v>
      </c>
      <c r="BU944">
        <f t="shared" si="228"/>
        <v>3.0269416279590291</v>
      </c>
      <c r="BV944">
        <f t="shared" si="229"/>
        <v>1.6434526764861872</v>
      </c>
      <c r="BX944" t="s">
        <v>4993</v>
      </c>
      <c r="BY944" t="s">
        <v>5787</v>
      </c>
    </row>
    <row r="945" spans="2:77" x14ac:dyDescent="0.15">
      <c r="B945">
        <v>944</v>
      </c>
      <c r="C945">
        <v>2013</v>
      </c>
      <c r="D945">
        <v>44</v>
      </c>
      <c r="E945" t="s">
        <v>4997</v>
      </c>
      <c r="F945" s="1">
        <v>41599</v>
      </c>
      <c r="G945">
        <v>8434175719</v>
      </c>
      <c r="H945">
        <v>6.0000000000000001E-3</v>
      </c>
      <c r="I945">
        <v>1212843</v>
      </c>
      <c r="J945">
        <v>524</v>
      </c>
      <c r="K945">
        <v>38819</v>
      </c>
      <c r="L945" t="s">
        <v>25</v>
      </c>
      <c r="M945" t="s">
        <v>25</v>
      </c>
      <c r="N945" t="s">
        <v>4137</v>
      </c>
      <c r="O945" t="s">
        <v>4261</v>
      </c>
      <c r="P945">
        <v>1</v>
      </c>
      <c r="Q945" t="s">
        <v>4997</v>
      </c>
      <c r="R945" t="s">
        <v>4998</v>
      </c>
      <c r="T945">
        <v>2013</v>
      </c>
      <c r="U945" t="s">
        <v>4999</v>
      </c>
      <c r="V945" t="s">
        <v>5652</v>
      </c>
      <c r="W945" t="s">
        <v>31</v>
      </c>
      <c r="X945">
        <v>7.3</v>
      </c>
      <c r="Y945">
        <v>363</v>
      </c>
      <c r="Z945">
        <v>11</v>
      </c>
      <c r="AA945">
        <f t="shared" si="230"/>
        <v>1</v>
      </c>
      <c r="AB945" t="s">
        <v>5480</v>
      </c>
      <c r="AC945">
        <f t="shared" si="216"/>
        <v>10</v>
      </c>
      <c r="AD945">
        <f t="shared" si="217"/>
        <v>5</v>
      </c>
      <c r="AE945">
        <f t="shared" si="218"/>
        <v>0</v>
      </c>
      <c r="AF945">
        <f t="shared" si="219"/>
        <v>11</v>
      </c>
      <c r="AG945">
        <f t="shared" si="220"/>
        <v>9.9260426449355528</v>
      </c>
      <c r="AH945">
        <f t="shared" si="221"/>
        <v>6.0838045859888963</v>
      </c>
      <c r="AI945">
        <f t="shared" si="222"/>
        <v>2.7193312869837265</v>
      </c>
      <c r="AJ945">
        <f t="shared" si="223"/>
        <v>4.5890443435181938</v>
      </c>
      <c r="AK945">
        <f t="shared" si="224"/>
        <v>2.559906625036112</v>
      </c>
      <c r="AL945">
        <f t="shared" si="225"/>
        <v>1.0413926851582249</v>
      </c>
      <c r="AW945">
        <v>651</v>
      </c>
      <c r="AX945">
        <v>2</v>
      </c>
      <c r="AY945" t="s">
        <v>3450</v>
      </c>
      <c r="AZ945" t="s">
        <v>3452</v>
      </c>
      <c r="BA945">
        <v>4</v>
      </c>
      <c r="BB945">
        <v>13</v>
      </c>
      <c r="BC945">
        <v>5.2195448875427202</v>
      </c>
      <c r="BD945">
        <v>4</v>
      </c>
      <c r="BE945">
        <v>3.5</v>
      </c>
      <c r="BF945">
        <v>4019</v>
      </c>
      <c r="BG945" s="6">
        <v>-6.7429319845270003E-15</v>
      </c>
      <c r="BH945">
        <v>4</v>
      </c>
      <c r="BI945">
        <v>2</v>
      </c>
      <c r="BJ945">
        <v>4</v>
      </c>
      <c r="BK945">
        <v>16</v>
      </c>
      <c r="BL945">
        <v>15.881192207336399</v>
      </c>
      <c r="BM945">
        <v>7</v>
      </c>
      <c r="BN945">
        <v>181.35079956054699</v>
      </c>
      <c r="BO945">
        <v>5912</v>
      </c>
      <c r="BP945">
        <v>1.3973152090329701E-4</v>
      </c>
      <c r="BQ945">
        <v>38.644134521484403</v>
      </c>
      <c r="BR945">
        <v>2</v>
      </c>
      <c r="BS945">
        <f t="shared" si="226"/>
        <v>0.71763263682493417</v>
      </c>
      <c r="BT945">
        <f t="shared" si="227"/>
        <v>1.2008831019722128</v>
      </c>
      <c r="BU945">
        <f t="shared" si="228"/>
        <v>2.559906625036112</v>
      </c>
      <c r="BV945">
        <f t="shared" si="229"/>
        <v>1.0413926851582249</v>
      </c>
      <c r="BX945" t="s">
        <v>4998</v>
      </c>
      <c r="BY945" t="s">
        <v>5652</v>
      </c>
    </row>
    <row r="946" spans="2:77" x14ac:dyDescent="0.15">
      <c r="B946">
        <v>945</v>
      </c>
      <c r="C946">
        <v>2013</v>
      </c>
      <c r="D946">
        <v>45</v>
      </c>
      <c r="E946" t="s">
        <v>5000</v>
      </c>
      <c r="F946" s="1">
        <v>41549</v>
      </c>
      <c r="G946">
        <v>8572344462</v>
      </c>
      <c r="H946">
        <v>6.0000000000000001E-3</v>
      </c>
      <c r="I946">
        <v>1209363</v>
      </c>
      <c r="J946">
        <v>707</v>
      </c>
      <c r="K946">
        <v>43102</v>
      </c>
      <c r="L946" t="s">
        <v>25</v>
      </c>
      <c r="M946" t="s">
        <v>25</v>
      </c>
      <c r="N946" t="s">
        <v>1144</v>
      </c>
      <c r="O946" t="s">
        <v>4261</v>
      </c>
      <c r="P946">
        <v>1</v>
      </c>
      <c r="Q946" t="s">
        <v>5000</v>
      </c>
      <c r="R946" t="s">
        <v>5001</v>
      </c>
      <c r="S946" t="s">
        <v>5002</v>
      </c>
      <c r="T946">
        <v>2013</v>
      </c>
      <c r="U946" t="s">
        <v>5003</v>
      </c>
      <c r="V946" t="s">
        <v>114</v>
      </c>
      <c r="W946" t="s">
        <v>5005</v>
      </c>
      <c r="X946">
        <v>7</v>
      </c>
      <c r="Y946">
        <v>1009</v>
      </c>
      <c r="Z946">
        <v>17</v>
      </c>
      <c r="AA946">
        <f t="shared" si="230"/>
        <v>1</v>
      </c>
      <c r="AB946" t="s">
        <v>5450</v>
      </c>
      <c r="AC946">
        <f t="shared" si="216"/>
        <v>1</v>
      </c>
      <c r="AD946">
        <f t="shared" si="217"/>
        <v>1</v>
      </c>
      <c r="AE946">
        <f t="shared" si="218"/>
        <v>0</v>
      </c>
      <c r="AF946">
        <f t="shared" si="219"/>
        <v>10</v>
      </c>
      <c r="AG946">
        <f t="shared" si="220"/>
        <v>9.9330996139493681</v>
      </c>
      <c r="AH946">
        <f t="shared" si="221"/>
        <v>6.0825566773990447</v>
      </c>
      <c r="AI946">
        <f t="shared" si="222"/>
        <v>2.8494194137968991</v>
      </c>
      <c r="AJ946">
        <f t="shared" si="223"/>
        <v>4.6344974225693516</v>
      </c>
      <c r="AK946">
        <f t="shared" si="224"/>
        <v>3.0038911662369099</v>
      </c>
      <c r="AL946">
        <f t="shared" si="225"/>
        <v>1.2304489213782739</v>
      </c>
      <c r="AW946">
        <v>607</v>
      </c>
      <c r="AX946">
        <v>1</v>
      </c>
      <c r="AY946" t="s">
        <v>3220</v>
      </c>
      <c r="AZ946" t="s">
        <v>3222</v>
      </c>
      <c r="BA946">
        <v>12</v>
      </c>
      <c r="BB946">
        <v>231</v>
      </c>
      <c r="BC946">
        <v>1844.6396484375</v>
      </c>
      <c r="BD946">
        <v>155</v>
      </c>
      <c r="BE946">
        <v>176.19985961914099</v>
      </c>
      <c r="BF946">
        <v>1240</v>
      </c>
      <c r="BG946">
        <v>2.4117330089211499E-2</v>
      </c>
      <c r="BH946">
        <v>152.78434753418</v>
      </c>
      <c r="BI946">
        <v>31.3333339691162</v>
      </c>
      <c r="BJ946">
        <v>13</v>
      </c>
      <c r="BK946">
        <v>248</v>
      </c>
      <c r="BL946">
        <v>1954.14660644531</v>
      </c>
      <c r="BM946">
        <v>164</v>
      </c>
      <c r="BN946">
        <v>285.88165283203102</v>
      </c>
      <c r="BO946">
        <v>4235</v>
      </c>
      <c r="BP946">
        <v>2.4354958906769801E-2</v>
      </c>
      <c r="BQ946">
        <v>305.53457641601602</v>
      </c>
      <c r="BR946">
        <v>39.333335876464801</v>
      </c>
      <c r="BS946">
        <f t="shared" si="226"/>
        <v>3.2659115390694935</v>
      </c>
      <c r="BT946">
        <f t="shared" si="227"/>
        <v>3.290957142792053</v>
      </c>
      <c r="BU946">
        <f t="shared" si="228"/>
        <v>3.0038911662369099</v>
      </c>
      <c r="BV946">
        <f t="shared" si="229"/>
        <v>1.2304489213782739</v>
      </c>
      <c r="BX946" t="s">
        <v>5001</v>
      </c>
      <c r="BY946" t="s">
        <v>114</v>
      </c>
    </row>
    <row r="947" spans="2:77" x14ac:dyDescent="0.15">
      <c r="B947">
        <v>946</v>
      </c>
      <c r="C947">
        <v>2013</v>
      </c>
      <c r="D947">
        <v>46</v>
      </c>
      <c r="E947" t="s">
        <v>5006</v>
      </c>
      <c r="F947" s="1">
        <v>41515</v>
      </c>
      <c r="G947">
        <v>9017994500</v>
      </c>
      <c r="H947">
        <v>6.0000000000000001E-3</v>
      </c>
      <c r="I947">
        <v>1207732</v>
      </c>
      <c r="J947">
        <v>588</v>
      </c>
      <c r="K947">
        <v>31515</v>
      </c>
      <c r="L947" t="s">
        <v>33</v>
      </c>
      <c r="M947" t="s">
        <v>33</v>
      </c>
      <c r="N947" t="s">
        <v>4369</v>
      </c>
      <c r="O947" t="s">
        <v>4261</v>
      </c>
      <c r="P947">
        <v>1</v>
      </c>
      <c r="Q947" t="s">
        <v>5006</v>
      </c>
      <c r="R947" t="s">
        <v>5007</v>
      </c>
      <c r="S947" t="s">
        <v>5008</v>
      </c>
      <c r="T947">
        <v>2013</v>
      </c>
      <c r="U947" t="s">
        <v>5009</v>
      </c>
      <c r="V947" t="s">
        <v>5806</v>
      </c>
      <c r="W947" t="s">
        <v>5011</v>
      </c>
      <c r="X947">
        <v>7</v>
      </c>
      <c r="Y947">
        <v>728</v>
      </c>
      <c r="Z947">
        <v>20</v>
      </c>
      <c r="AA947">
        <f t="shared" si="230"/>
        <v>2</v>
      </c>
      <c r="AB947" t="s">
        <v>5482</v>
      </c>
      <c r="AC947">
        <f t="shared" si="216"/>
        <v>4</v>
      </c>
      <c r="AD947">
        <f t="shared" si="217"/>
        <v>4</v>
      </c>
      <c r="AE947">
        <f t="shared" si="218"/>
        <v>0</v>
      </c>
      <c r="AF947">
        <f t="shared" si="219"/>
        <v>8</v>
      </c>
      <c r="AG947">
        <f t="shared" si="220"/>
        <v>9.9551099660980302</v>
      </c>
      <c r="AH947">
        <f t="shared" si="221"/>
        <v>6.0819705734953997</v>
      </c>
      <c r="AI947">
        <f t="shared" si="222"/>
        <v>2.7693773260761381</v>
      </c>
      <c r="AJ947">
        <f t="shared" si="223"/>
        <v>4.4985173114616339</v>
      </c>
      <c r="AK947">
        <f t="shared" si="224"/>
        <v>2.8621313793130367</v>
      </c>
      <c r="AL947">
        <f t="shared" si="225"/>
        <v>1.301029995663981</v>
      </c>
      <c r="AW947">
        <v>199</v>
      </c>
      <c r="AX947">
        <v>2</v>
      </c>
      <c r="AY947" t="s">
        <v>1577</v>
      </c>
      <c r="AZ947" t="s">
        <v>1579</v>
      </c>
      <c r="BA947">
        <v>1</v>
      </c>
      <c r="BB947">
        <v>1</v>
      </c>
      <c r="BC947">
        <v>1.0775992870330799</v>
      </c>
      <c r="BD947">
        <v>0</v>
      </c>
      <c r="BE947">
        <v>0</v>
      </c>
      <c r="BF947">
        <v>4050</v>
      </c>
      <c r="BG947" s="6">
        <v>-3.38834206494636E-15</v>
      </c>
      <c r="BH947">
        <v>0</v>
      </c>
      <c r="BI947">
        <v>0</v>
      </c>
      <c r="BJ947">
        <v>1</v>
      </c>
      <c r="BK947">
        <v>1</v>
      </c>
      <c r="BL947">
        <v>1.0458244085311901</v>
      </c>
      <c r="BM947">
        <v>0</v>
      </c>
      <c r="BN947">
        <v>0</v>
      </c>
      <c r="BO947">
        <v>10989</v>
      </c>
      <c r="BP947" s="6">
        <v>4.0546430531818202E-35</v>
      </c>
      <c r="BQ947">
        <v>0</v>
      </c>
      <c r="BR947">
        <v>0</v>
      </c>
      <c r="BS947">
        <f t="shared" si="226"/>
        <v>3.2457295374820075E-2</v>
      </c>
      <c r="BT947">
        <f t="shared" si="227"/>
        <v>1.9458773625501066E-2</v>
      </c>
      <c r="BU947">
        <f t="shared" si="228"/>
        <v>2.8621313793130367</v>
      </c>
      <c r="BV947">
        <f t="shared" si="229"/>
        <v>1.301029995663981</v>
      </c>
      <c r="BX947" t="s">
        <v>5007</v>
      </c>
      <c r="BY947" t="s">
        <v>5806</v>
      </c>
    </row>
    <row r="948" spans="2:77" x14ac:dyDescent="0.15">
      <c r="B948">
        <v>947</v>
      </c>
      <c r="C948">
        <v>2013</v>
      </c>
      <c r="D948">
        <v>47</v>
      </c>
      <c r="E948" t="s">
        <v>5012</v>
      </c>
      <c r="F948" s="1">
        <v>41452</v>
      </c>
      <c r="G948">
        <v>8534322070</v>
      </c>
      <c r="H948">
        <v>6.0000000000000001E-3</v>
      </c>
      <c r="I948">
        <v>1201033</v>
      </c>
      <c r="J948">
        <v>541</v>
      </c>
      <c r="K948">
        <v>35931</v>
      </c>
      <c r="L948" t="s">
        <v>25</v>
      </c>
      <c r="M948" t="s">
        <v>25</v>
      </c>
      <c r="N948" t="s">
        <v>1144</v>
      </c>
      <c r="O948" t="s">
        <v>4261</v>
      </c>
      <c r="P948">
        <v>1</v>
      </c>
      <c r="Q948" t="s">
        <v>5012</v>
      </c>
      <c r="R948" t="s">
        <v>5013</v>
      </c>
      <c r="S948" t="s">
        <v>5014</v>
      </c>
      <c r="T948">
        <v>2013</v>
      </c>
      <c r="U948" t="s">
        <v>5015</v>
      </c>
      <c r="V948" t="s">
        <v>5625</v>
      </c>
      <c r="W948" t="s">
        <v>5016</v>
      </c>
      <c r="X948">
        <v>7.6</v>
      </c>
      <c r="Y948">
        <v>537</v>
      </c>
      <c r="Z948">
        <v>14</v>
      </c>
      <c r="AA948">
        <f t="shared" si="230"/>
        <v>1</v>
      </c>
      <c r="AB948" t="s">
        <v>5450</v>
      </c>
      <c r="AC948">
        <f t="shared" si="216"/>
        <v>1</v>
      </c>
      <c r="AD948">
        <f t="shared" si="217"/>
        <v>1</v>
      </c>
      <c r="AE948">
        <f t="shared" si="218"/>
        <v>0</v>
      </c>
      <c r="AF948">
        <f t="shared" si="219"/>
        <v>6</v>
      </c>
      <c r="AG948">
        <f t="shared" si="220"/>
        <v>9.9311690283269556</v>
      </c>
      <c r="AH948">
        <f t="shared" si="221"/>
        <v>6.0795549403929217</v>
      </c>
      <c r="AI948">
        <f t="shared" si="222"/>
        <v>2.7331972651065688</v>
      </c>
      <c r="AJ948">
        <f t="shared" si="223"/>
        <v>4.5554693042750189</v>
      </c>
      <c r="AK948">
        <f t="shared" si="224"/>
        <v>2.7299742856995555</v>
      </c>
      <c r="AL948">
        <f t="shared" si="225"/>
        <v>1.1461280356782377</v>
      </c>
      <c r="AW948">
        <v>836</v>
      </c>
      <c r="AX948">
        <v>1</v>
      </c>
      <c r="AY948" t="s">
        <v>4432</v>
      </c>
      <c r="AZ948" t="s">
        <v>4434</v>
      </c>
      <c r="BA948">
        <v>17</v>
      </c>
      <c r="BB948">
        <v>378</v>
      </c>
      <c r="BC948">
        <v>3314.201171875</v>
      </c>
      <c r="BD948">
        <v>181</v>
      </c>
      <c r="BE948">
        <v>183.28318786621099</v>
      </c>
      <c r="BF948">
        <v>1206</v>
      </c>
      <c r="BG948">
        <v>4.3441753834486001E-2</v>
      </c>
      <c r="BH948">
        <v>274.07586669921898</v>
      </c>
      <c r="BI948">
        <v>50.083335876464801</v>
      </c>
      <c r="BJ948">
        <v>17</v>
      </c>
      <c r="BK948">
        <v>393</v>
      </c>
      <c r="BL948">
        <v>3350.626953125</v>
      </c>
      <c r="BM948">
        <v>196</v>
      </c>
      <c r="BN948">
        <v>310.03579711914102</v>
      </c>
      <c r="BO948">
        <v>3878</v>
      </c>
      <c r="BP948">
        <v>4.1852056980133098E-2</v>
      </c>
      <c r="BQ948">
        <v>1473.43725585938</v>
      </c>
      <c r="BR948">
        <v>50.083335876464801</v>
      </c>
      <c r="BS948">
        <f t="shared" si="226"/>
        <v>3.5203788665406388</v>
      </c>
      <c r="BT948">
        <f t="shared" si="227"/>
        <v>3.5251260777254831</v>
      </c>
      <c r="BU948">
        <f t="shared" si="228"/>
        <v>2.7299742856995555</v>
      </c>
      <c r="BV948">
        <f t="shared" si="229"/>
        <v>1.1461280356782377</v>
      </c>
      <c r="BX948" t="s">
        <v>5013</v>
      </c>
      <c r="BY948" t="s">
        <v>5625</v>
      </c>
    </row>
    <row r="949" spans="2:77" x14ac:dyDescent="0.15">
      <c r="B949">
        <v>948</v>
      </c>
      <c r="C949">
        <v>2013</v>
      </c>
      <c r="D949">
        <v>48</v>
      </c>
      <c r="E949" t="s">
        <v>5017</v>
      </c>
      <c r="F949" s="1">
        <v>41347</v>
      </c>
      <c r="G949">
        <v>8361708124</v>
      </c>
      <c r="H949">
        <v>5.0000000000000001E-3</v>
      </c>
      <c r="I949">
        <v>1169839</v>
      </c>
      <c r="J949">
        <v>477</v>
      </c>
      <c r="K949">
        <v>37960</v>
      </c>
      <c r="L949" t="s">
        <v>33</v>
      </c>
      <c r="M949" t="s">
        <v>33</v>
      </c>
      <c r="N949" t="s">
        <v>1144</v>
      </c>
      <c r="O949" t="s">
        <v>4261</v>
      </c>
      <c r="P949">
        <v>1</v>
      </c>
      <c r="Q949" t="s">
        <v>5017</v>
      </c>
      <c r="R949" t="s">
        <v>5018</v>
      </c>
      <c r="S949" t="s">
        <v>5019</v>
      </c>
      <c r="T949">
        <v>2012</v>
      </c>
      <c r="U949" t="s">
        <v>5020</v>
      </c>
      <c r="V949" t="s">
        <v>5605</v>
      </c>
      <c r="W949" t="s">
        <v>5021</v>
      </c>
      <c r="X949">
        <v>8.6</v>
      </c>
      <c r="Y949">
        <v>1358</v>
      </c>
      <c r="Z949">
        <v>20</v>
      </c>
      <c r="AA949">
        <f t="shared" si="230"/>
        <v>2</v>
      </c>
      <c r="AB949" t="s">
        <v>5450</v>
      </c>
      <c r="AC949">
        <f t="shared" si="216"/>
        <v>1</v>
      </c>
      <c r="AD949">
        <f t="shared" si="217"/>
        <v>1</v>
      </c>
      <c r="AE949">
        <f t="shared" si="218"/>
        <v>0</v>
      </c>
      <c r="AF949">
        <f t="shared" si="219"/>
        <v>3</v>
      </c>
      <c r="AG949">
        <f t="shared" si="220"/>
        <v>9.922295003880679</v>
      </c>
      <c r="AH949">
        <f t="shared" si="221"/>
        <v>6.0681260957437164</v>
      </c>
      <c r="AI949">
        <f t="shared" si="222"/>
        <v>2.6785183790401139</v>
      </c>
      <c r="AJ949">
        <f t="shared" si="223"/>
        <v>4.5793262037552553</v>
      </c>
      <c r="AK949">
        <f t="shared" si="224"/>
        <v>3.1328997699444825</v>
      </c>
      <c r="AL949">
        <f t="shared" si="225"/>
        <v>1.301029995663981</v>
      </c>
      <c r="AW949">
        <v>800</v>
      </c>
      <c r="AX949">
        <v>2</v>
      </c>
      <c r="AY949" t="s">
        <v>4230</v>
      </c>
      <c r="AZ949" t="s">
        <v>4232</v>
      </c>
      <c r="BA949">
        <v>9</v>
      </c>
      <c r="BB949">
        <v>114</v>
      </c>
      <c r="BC949">
        <v>792.24139404296898</v>
      </c>
      <c r="BD949">
        <v>65</v>
      </c>
      <c r="BE949">
        <v>133.41679382324199</v>
      </c>
      <c r="BF949">
        <v>1756</v>
      </c>
      <c r="BG949">
        <v>2.2454263642430299E-2</v>
      </c>
      <c r="BH949">
        <v>224.862869262695</v>
      </c>
      <c r="BI949">
        <v>11.5</v>
      </c>
      <c r="BJ949">
        <v>10</v>
      </c>
      <c r="BK949">
        <v>142</v>
      </c>
      <c r="BL949">
        <v>31.265476226806602</v>
      </c>
      <c r="BM949">
        <v>80</v>
      </c>
      <c r="BN949">
        <v>247.17050170898401</v>
      </c>
      <c r="BO949">
        <v>4675</v>
      </c>
      <c r="BP949" s="6">
        <v>7.3257258918602006E-5</v>
      </c>
      <c r="BQ949">
        <v>344.51657104492199</v>
      </c>
      <c r="BR949">
        <v>15</v>
      </c>
      <c r="BS949">
        <f t="shared" si="226"/>
        <v>2.8988575302353894</v>
      </c>
      <c r="BT949">
        <f t="shared" si="227"/>
        <v>1.4950650481166103</v>
      </c>
      <c r="BU949">
        <f t="shared" si="228"/>
        <v>3.1328997699444825</v>
      </c>
      <c r="BV949">
        <f t="shared" si="229"/>
        <v>1.301029995663981</v>
      </c>
      <c r="BX949" t="s">
        <v>5018</v>
      </c>
      <c r="BY949" t="s">
        <v>5605</v>
      </c>
    </row>
    <row r="950" spans="2:77" x14ac:dyDescent="0.15">
      <c r="B950">
        <v>949</v>
      </c>
      <c r="C950">
        <v>2013</v>
      </c>
      <c r="D950">
        <v>49</v>
      </c>
      <c r="E950" t="s">
        <v>5022</v>
      </c>
      <c r="F950" s="1">
        <v>41403</v>
      </c>
      <c r="G950">
        <v>8169492153</v>
      </c>
      <c r="H950">
        <v>5.0000000000000001E-3</v>
      </c>
      <c r="I950">
        <v>1141222</v>
      </c>
      <c r="J950">
        <v>583</v>
      </c>
      <c r="K950">
        <v>37524</v>
      </c>
      <c r="L950" t="s">
        <v>25</v>
      </c>
      <c r="M950" t="s">
        <v>25</v>
      </c>
      <c r="N950" t="s">
        <v>1144</v>
      </c>
      <c r="O950" t="s">
        <v>4261</v>
      </c>
      <c r="P950">
        <v>1</v>
      </c>
      <c r="Q950" t="s">
        <v>5022</v>
      </c>
      <c r="R950" t="s">
        <v>5023</v>
      </c>
      <c r="S950" t="s">
        <v>5024</v>
      </c>
      <c r="T950">
        <v>2013</v>
      </c>
      <c r="U950" t="s">
        <v>5025</v>
      </c>
      <c r="V950" t="s">
        <v>114</v>
      </c>
      <c r="W950" t="s">
        <v>31</v>
      </c>
      <c r="X950">
        <v>8</v>
      </c>
      <c r="Y950">
        <v>789</v>
      </c>
      <c r="Z950">
        <v>23</v>
      </c>
      <c r="AA950">
        <f t="shared" si="230"/>
        <v>1</v>
      </c>
      <c r="AB950" t="s">
        <v>5450</v>
      </c>
      <c r="AC950">
        <f t="shared" si="216"/>
        <v>1</v>
      </c>
      <c r="AD950">
        <f t="shared" si="217"/>
        <v>1</v>
      </c>
      <c r="AE950">
        <f t="shared" si="218"/>
        <v>0</v>
      </c>
      <c r="AF950">
        <f t="shared" si="219"/>
        <v>5</v>
      </c>
      <c r="AG950">
        <f t="shared" si="220"/>
        <v>9.9121950599589894</v>
      </c>
      <c r="AH950">
        <f t="shared" si="221"/>
        <v>6.0573701352129632</v>
      </c>
      <c r="AI950">
        <f t="shared" si="222"/>
        <v>2.7656685547590136</v>
      </c>
      <c r="AJ950">
        <f t="shared" si="223"/>
        <v>4.5743091272905572</v>
      </c>
      <c r="AK950">
        <f t="shared" si="224"/>
        <v>2.8970770032094197</v>
      </c>
      <c r="AL950">
        <f t="shared" si="225"/>
        <v>1.3617278360175928</v>
      </c>
      <c r="AW950">
        <v>206</v>
      </c>
      <c r="AX950">
        <v>1</v>
      </c>
      <c r="AY950" t="s">
        <v>1084</v>
      </c>
      <c r="AZ950" t="s">
        <v>1086</v>
      </c>
      <c r="BA950">
        <v>19</v>
      </c>
      <c r="BB950">
        <v>370</v>
      </c>
      <c r="BC950">
        <v>3415.35693359375</v>
      </c>
      <c r="BD950">
        <v>145</v>
      </c>
      <c r="BE950">
        <v>177.06642150878901</v>
      </c>
      <c r="BF950">
        <v>1255</v>
      </c>
      <c r="BG950">
        <v>4.4846821576356902E-2</v>
      </c>
      <c r="BH950">
        <v>566.29522705078102</v>
      </c>
      <c r="BI950">
        <v>77.783332824707003</v>
      </c>
      <c r="BJ950">
        <v>20</v>
      </c>
      <c r="BK950">
        <v>400</v>
      </c>
      <c r="BL950">
        <v>3603.38720703125</v>
      </c>
      <c r="BM950">
        <v>153</v>
      </c>
      <c r="BN950">
        <v>282.48059082031301</v>
      </c>
      <c r="BO950">
        <v>4346</v>
      </c>
      <c r="BP950">
        <v>4.5103903859853703E-2</v>
      </c>
      <c r="BQ950">
        <v>1041.56872558594</v>
      </c>
      <c r="BR950">
        <v>85.116668701171903</v>
      </c>
      <c r="BS950">
        <f t="shared" si="226"/>
        <v>3.5334360978242096</v>
      </c>
      <c r="BT950">
        <f t="shared" si="227"/>
        <v>3.5567109323533947</v>
      </c>
      <c r="BU950">
        <f t="shared" si="228"/>
        <v>2.8970770032094197</v>
      </c>
      <c r="BV950">
        <f t="shared" si="229"/>
        <v>1.3617278360175928</v>
      </c>
      <c r="BX950" t="s">
        <v>5023</v>
      </c>
      <c r="BY950" t="s">
        <v>114</v>
      </c>
    </row>
    <row r="951" spans="2:77" x14ac:dyDescent="0.15">
      <c r="B951">
        <v>950</v>
      </c>
      <c r="C951">
        <v>2013</v>
      </c>
      <c r="D951">
        <v>50</v>
      </c>
      <c r="E951" t="s">
        <v>5026</v>
      </c>
      <c r="F951" s="1">
        <v>41599</v>
      </c>
      <c r="G951">
        <v>7850816000</v>
      </c>
      <c r="H951">
        <v>5.0000000000000001E-3</v>
      </c>
      <c r="I951">
        <v>1125739</v>
      </c>
      <c r="J951">
        <v>630</v>
      </c>
      <c r="K951">
        <v>33686</v>
      </c>
      <c r="L951" t="s">
        <v>33</v>
      </c>
      <c r="M951" t="s">
        <v>33</v>
      </c>
      <c r="N951" t="s">
        <v>713</v>
      </c>
      <c r="O951" t="s">
        <v>4261</v>
      </c>
      <c r="P951">
        <v>1</v>
      </c>
      <c r="Q951" t="s">
        <v>5026</v>
      </c>
      <c r="R951" t="s">
        <v>5027</v>
      </c>
      <c r="S951" t="s">
        <v>5028</v>
      </c>
      <c r="T951">
        <v>2013</v>
      </c>
      <c r="U951" t="s">
        <v>5029</v>
      </c>
      <c r="V951" t="s">
        <v>5776</v>
      </c>
      <c r="W951" t="s">
        <v>5030</v>
      </c>
      <c r="X951">
        <v>7.5</v>
      </c>
      <c r="Y951">
        <v>560</v>
      </c>
      <c r="Z951">
        <v>18</v>
      </c>
      <c r="AA951">
        <f t="shared" si="230"/>
        <v>2</v>
      </c>
      <c r="AB951" t="s">
        <v>5443</v>
      </c>
      <c r="AC951">
        <f t="shared" si="216"/>
        <v>3</v>
      </c>
      <c r="AD951">
        <f t="shared" si="217"/>
        <v>3</v>
      </c>
      <c r="AE951">
        <f t="shared" si="218"/>
        <v>0</v>
      </c>
      <c r="AF951">
        <f t="shared" si="219"/>
        <v>11</v>
      </c>
      <c r="AG951">
        <f t="shared" si="220"/>
        <v>9.8949147988955133</v>
      </c>
      <c r="AH951">
        <f t="shared" si="221"/>
        <v>6.051437712008374</v>
      </c>
      <c r="AI951">
        <f t="shared" si="222"/>
        <v>2.7993405494535817</v>
      </c>
      <c r="AJ951">
        <f t="shared" si="223"/>
        <v>4.5274494443125839</v>
      </c>
      <c r="AK951">
        <f t="shared" si="224"/>
        <v>2.7481880270062002</v>
      </c>
      <c r="AL951">
        <f t="shared" si="225"/>
        <v>1.2552725051033058</v>
      </c>
      <c r="AW951">
        <v>624</v>
      </c>
      <c r="AX951">
        <v>1</v>
      </c>
      <c r="AY951" t="s">
        <v>3307</v>
      </c>
      <c r="AZ951" t="s">
        <v>3309</v>
      </c>
      <c r="BA951">
        <v>39</v>
      </c>
      <c r="BB951">
        <v>985</v>
      </c>
      <c r="BC951">
        <v>10231.2099609375</v>
      </c>
      <c r="BD951">
        <v>301</v>
      </c>
      <c r="BE951">
        <v>215.16645812988301</v>
      </c>
      <c r="BF951">
        <v>1053</v>
      </c>
      <c r="BG951">
        <v>0.134618669748306</v>
      </c>
      <c r="BH951">
        <v>1416.48645019531</v>
      </c>
      <c r="BI951">
        <v>389.03332519531301</v>
      </c>
      <c r="BJ951">
        <v>39</v>
      </c>
      <c r="BK951">
        <v>998</v>
      </c>
      <c r="BL951">
        <v>10203.962890625</v>
      </c>
      <c r="BM951">
        <v>312</v>
      </c>
      <c r="BN951">
        <v>335.13146972656301</v>
      </c>
      <c r="BO951">
        <v>3841</v>
      </c>
      <c r="BP951">
        <v>0.12799519300460799</v>
      </c>
      <c r="BQ951">
        <v>3043.0126953125</v>
      </c>
      <c r="BR951">
        <v>388.78332519531301</v>
      </c>
      <c r="BS951">
        <f t="shared" si="226"/>
        <v>4.009926997180898</v>
      </c>
      <c r="BT951">
        <f t="shared" si="227"/>
        <v>4.0087688705153592</v>
      </c>
      <c r="BU951">
        <f t="shared" si="228"/>
        <v>2.7481880270062002</v>
      </c>
      <c r="BV951">
        <f t="shared" si="229"/>
        <v>1.2552725051033058</v>
      </c>
      <c r="BX951" t="s">
        <v>5027</v>
      </c>
      <c r="BY951" t="s">
        <v>5776</v>
      </c>
    </row>
    <row r="952" spans="2:77" x14ac:dyDescent="0.15">
      <c r="B952">
        <v>951</v>
      </c>
      <c r="C952">
        <v>2013</v>
      </c>
      <c r="D952">
        <v>51</v>
      </c>
      <c r="E952" t="s">
        <v>5031</v>
      </c>
      <c r="F952" s="1">
        <v>41480</v>
      </c>
      <c r="G952">
        <v>7849518000</v>
      </c>
      <c r="H952">
        <v>5.0000000000000001E-3</v>
      </c>
      <c r="I952">
        <v>1075333</v>
      </c>
      <c r="J952">
        <v>707</v>
      </c>
      <c r="K952">
        <v>26905</v>
      </c>
      <c r="L952" t="s">
        <v>33</v>
      </c>
      <c r="M952" t="s">
        <v>33</v>
      </c>
      <c r="N952" t="s">
        <v>880</v>
      </c>
      <c r="O952" t="s">
        <v>4261</v>
      </c>
      <c r="P952">
        <v>1</v>
      </c>
      <c r="Q952" t="s">
        <v>5031</v>
      </c>
      <c r="R952" t="s">
        <v>5032</v>
      </c>
      <c r="S952" t="s">
        <v>5033</v>
      </c>
      <c r="T952">
        <v>2013</v>
      </c>
      <c r="U952" t="s">
        <v>5034</v>
      </c>
      <c r="V952" t="s">
        <v>5636</v>
      </c>
      <c r="W952" t="s">
        <v>5035</v>
      </c>
      <c r="X952">
        <v>5.2</v>
      </c>
      <c r="Y952">
        <v>855</v>
      </c>
      <c r="Z952">
        <v>7</v>
      </c>
      <c r="AA952">
        <f t="shared" si="230"/>
        <v>2</v>
      </c>
      <c r="AB952" t="s">
        <v>5446</v>
      </c>
      <c r="AC952">
        <f t="shared" si="216"/>
        <v>6</v>
      </c>
      <c r="AD952">
        <f t="shared" si="217"/>
        <v>4</v>
      </c>
      <c r="AE952">
        <f t="shared" si="218"/>
        <v>0</v>
      </c>
      <c r="AF952">
        <f t="shared" si="219"/>
        <v>7</v>
      </c>
      <c r="AG952">
        <f t="shared" si="220"/>
        <v>9.8948429896921173</v>
      </c>
      <c r="AH952">
        <f t="shared" si="221"/>
        <v>6.0315429737100468</v>
      </c>
      <c r="AI952">
        <f t="shared" si="222"/>
        <v>2.8494194137968991</v>
      </c>
      <c r="AJ952">
        <f t="shared" si="223"/>
        <v>4.4298329963825127</v>
      </c>
      <c r="AK952">
        <f t="shared" si="224"/>
        <v>2.9319661147281724</v>
      </c>
      <c r="AL952">
        <f t="shared" si="225"/>
        <v>0.8450980400142567</v>
      </c>
      <c r="AW952">
        <v>306</v>
      </c>
      <c r="AX952">
        <v>2</v>
      </c>
      <c r="AY952" t="s">
        <v>1647</v>
      </c>
      <c r="AZ952" t="s">
        <v>1649</v>
      </c>
      <c r="BA952">
        <v>7</v>
      </c>
      <c r="BB952">
        <v>67</v>
      </c>
      <c r="BC952">
        <v>530.93719482421898</v>
      </c>
      <c r="BD952">
        <v>23</v>
      </c>
      <c r="BE952">
        <v>108.87614440918</v>
      </c>
      <c r="BF952">
        <v>2054</v>
      </c>
      <c r="BG952">
        <v>1.55576271936297E-2</v>
      </c>
      <c r="BH952">
        <v>0</v>
      </c>
      <c r="BI952">
        <v>0</v>
      </c>
      <c r="BJ952">
        <v>7</v>
      </c>
      <c r="BK952">
        <v>74</v>
      </c>
      <c r="BL952">
        <v>16.845949172973601</v>
      </c>
      <c r="BM952">
        <v>29</v>
      </c>
      <c r="BN952">
        <v>216.41123962402301</v>
      </c>
      <c r="BO952">
        <v>5089</v>
      </c>
      <c r="BP952" s="6">
        <v>2.9734614145127101E-5</v>
      </c>
      <c r="BQ952">
        <v>0</v>
      </c>
      <c r="BR952">
        <v>0</v>
      </c>
      <c r="BS952">
        <f t="shared" si="226"/>
        <v>2.7250431509224025</v>
      </c>
      <c r="BT952">
        <f t="shared" si="227"/>
        <v>1.2264954860189168</v>
      </c>
      <c r="BU952">
        <f t="shared" si="228"/>
        <v>2.9319661147281724</v>
      </c>
      <c r="BV952">
        <f t="shared" si="229"/>
        <v>0.8450980400142567</v>
      </c>
      <c r="BX952" t="s">
        <v>5032</v>
      </c>
      <c r="BY952" t="s">
        <v>5636</v>
      </c>
    </row>
    <row r="953" spans="2:77" x14ac:dyDescent="0.15">
      <c r="B953">
        <v>952</v>
      </c>
      <c r="C953">
        <v>2013</v>
      </c>
      <c r="D953">
        <v>52</v>
      </c>
      <c r="E953" t="s">
        <v>5036</v>
      </c>
      <c r="F953" s="1">
        <v>41584</v>
      </c>
      <c r="G953">
        <v>7010197126</v>
      </c>
      <c r="H953">
        <v>5.0000000000000001E-3</v>
      </c>
      <c r="I953">
        <v>1048280</v>
      </c>
      <c r="J953">
        <v>660</v>
      </c>
      <c r="K953">
        <v>36401</v>
      </c>
      <c r="L953" t="s">
        <v>25</v>
      </c>
      <c r="M953" t="s">
        <v>25</v>
      </c>
      <c r="N953" t="s">
        <v>26</v>
      </c>
      <c r="O953" t="s">
        <v>4261</v>
      </c>
      <c r="P953">
        <v>1</v>
      </c>
      <c r="Q953" t="s">
        <v>5036</v>
      </c>
      <c r="R953" t="s">
        <v>5037</v>
      </c>
      <c r="T953">
        <v>2013</v>
      </c>
      <c r="U953" t="s">
        <v>5038</v>
      </c>
      <c r="V953" t="s">
        <v>5602</v>
      </c>
      <c r="W953" t="s">
        <v>31</v>
      </c>
      <c r="X953">
        <v>6.9</v>
      </c>
      <c r="Y953">
        <v>643</v>
      </c>
      <c r="Z953">
        <v>8</v>
      </c>
      <c r="AA953">
        <f t="shared" si="230"/>
        <v>1</v>
      </c>
      <c r="AB953" t="s">
        <v>5424</v>
      </c>
      <c r="AC953">
        <f t="shared" si="216"/>
        <v>2</v>
      </c>
      <c r="AD953">
        <f t="shared" si="217"/>
        <v>2</v>
      </c>
      <c r="AE953">
        <f t="shared" si="218"/>
        <v>0</v>
      </c>
      <c r="AF953">
        <f t="shared" si="219"/>
        <v>11</v>
      </c>
      <c r="AG953">
        <f t="shared" si="220"/>
        <v>9.8457302304531549</v>
      </c>
      <c r="AH953">
        <f t="shared" si="221"/>
        <v>6.0204773000267364</v>
      </c>
      <c r="AI953">
        <f t="shared" si="222"/>
        <v>2.8195439355418683</v>
      </c>
      <c r="AJ953">
        <f t="shared" si="223"/>
        <v>4.5611133146522542</v>
      </c>
      <c r="AK953">
        <f t="shared" si="224"/>
        <v>2.8082109729242215</v>
      </c>
      <c r="AL953">
        <f t="shared" si="225"/>
        <v>0.90308998699194343</v>
      </c>
      <c r="AW953">
        <v>104</v>
      </c>
      <c r="AX953">
        <v>2</v>
      </c>
      <c r="AY953" t="s">
        <v>589</v>
      </c>
      <c r="AZ953" t="s">
        <v>591</v>
      </c>
      <c r="BA953">
        <v>8</v>
      </c>
      <c r="BB953">
        <v>82</v>
      </c>
      <c r="BC953">
        <v>1020.60296630859</v>
      </c>
      <c r="BD953">
        <v>31</v>
      </c>
      <c r="BE953">
        <v>115.64283752441401</v>
      </c>
      <c r="BF953">
        <v>1961</v>
      </c>
      <c r="BG953">
        <v>3.0365331098437299E-2</v>
      </c>
      <c r="BH953">
        <v>50.8318481445313</v>
      </c>
      <c r="BI953">
        <v>2.5</v>
      </c>
      <c r="BJ953">
        <v>9</v>
      </c>
      <c r="BK953">
        <v>102</v>
      </c>
      <c r="BL953">
        <v>24.555921554565401</v>
      </c>
      <c r="BM953">
        <v>38</v>
      </c>
      <c r="BN953">
        <v>223.12799072265599</v>
      </c>
      <c r="BO953">
        <v>5006</v>
      </c>
      <c r="BP953" s="6">
        <v>5.0181610276922597E-5</v>
      </c>
      <c r="BQ953">
        <v>47.720798492431598</v>
      </c>
      <c r="BR953">
        <v>4.6666665077209499</v>
      </c>
      <c r="BS953">
        <f t="shared" si="226"/>
        <v>3.0088568262434983</v>
      </c>
      <c r="BT953">
        <f t="shared" si="227"/>
        <v>1.3901562373294605</v>
      </c>
      <c r="BU953">
        <f t="shared" si="228"/>
        <v>2.8082109729242215</v>
      </c>
      <c r="BV953">
        <f t="shared" si="229"/>
        <v>0.90308998699194343</v>
      </c>
      <c r="BX953" t="s">
        <v>5037</v>
      </c>
      <c r="BY953" t="s">
        <v>5602</v>
      </c>
    </row>
    <row r="954" spans="2:77" x14ac:dyDescent="0.15">
      <c r="B954">
        <v>953</v>
      </c>
      <c r="C954">
        <v>2013</v>
      </c>
      <c r="D954">
        <v>53</v>
      </c>
      <c r="E954" t="s">
        <v>5039</v>
      </c>
      <c r="F954" s="1">
        <v>41493</v>
      </c>
      <c r="G954">
        <v>6748072000</v>
      </c>
      <c r="H954">
        <v>4.0000000000000001E-3</v>
      </c>
      <c r="I954">
        <v>978785</v>
      </c>
      <c r="J954">
        <v>471</v>
      </c>
      <c r="K954">
        <v>18377</v>
      </c>
      <c r="L954" t="s">
        <v>33</v>
      </c>
      <c r="M954" t="s">
        <v>33</v>
      </c>
      <c r="N954" t="s">
        <v>880</v>
      </c>
      <c r="O954" t="s">
        <v>4261</v>
      </c>
      <c r="P954" t="e">
        <v>#VALUE!</v>
      </c>
      <c r="Q954" t="s">
        <v>5040</v>
      </c>
      <c r="R954" t="s">
        <v>5041</v>
      </c>
      <c r="S954" t="s">
        <v>5042</v>
      </c>
      <c r="T954">
        <v>2013</v>
      </c>
      <c r="U954" t="s">
        <v>5043</v>
      </c>
      <c r="V954" t="s">
        <v>5575</v>
      </c>
      <c r="W954" t="s">
        <v>5044</v>
      </c>
      <c r="X954">
        <v>8.3000000000000007</v>
      </c>
      <c r="Y954">
        <v>213</v>
      </c>
      <c r="Z954">
        <v>16</v>
      </c>
      <c r="AA954">
        <f t="shared" si="230"/>
        <v>2</v>
      </c>
      <c r="AB954" t="s">
        <v>5446</v>
      </c>
      <c r="AC954">
        <f t="shared" si="216"/>
        <v>6</v>
      </c>
      <c r="AD954">
        <f t="shared" si="217"/>
        <v>4</v>
      </c>
      <c r="AE954">
        <f t="shared" si="218"/>
        <v>1</v>
      </c>
      <c r="AF954">
        <f t="shared" si="219"/>
        <v>8</v>
      </c>
      <c r="AG954">
        <f t="shared" si="220"/>
        <v>9.8291797077398311</v>
      </c>
      <c r="AH954">
        <f t="shared" si="221"/>
        <v>5.9906873051146246</v>
      </c>
      <c r="AI954">
        <f t="shared" si="222"/>
        <v>2.6730209071288957</v>
      </c>
      <c r="AJ954">
        <f t="shared" si="223"/>
        <v>4.2642746153315843</v>
      </c>
      <c r="AK954">
        <f t="shared" si="224"/>
        <v>2.3283796034387376</v>
      </c>
      <c r="AL954">
        <f t="shared" si="225"/>
        <v>1.2041199826559246</v>
      </c>
      <c r="AW954">
        <v>7</v>
      </c>
      <c r="AX954">
        <v>2</v>
      </c>
      <c r="AY954" t="s">
        <v>65</v>
      </c>
      <c r="AZ954" t="s">
        <v>67</v>
      </c>
      <c r="BA954">
        <v>7</v>
      </c>
      <c r="BB954">
        <v>67</v>
      </c>
      <c r="BC954">
        <v>530.93719482421898</v>
      </c>
      <c r="BD954">
        <v>23</v>
      </c>
      <c r="BE954">
        <v>108.87614440918</v>
      </c>
      <c r="BF954">
        <v>2054</v>
      </c>
      <c r="BG954">
        <v>1.55576271936297E-2</v>
      </c>
      <c r="BH954">
        <v>0</v>
      </c>
      <c r="BI954">
        <v>0</v>
      </c>
      <c r="BJ954">
        <v>7</v>
      </c>
      <c r="BK954">
        <v>74</v>
      </c>
      <c r="BL954">
        <v>16.845943450927699</v>
      </c>
      <c r="BM954">
        <v>29</v>
      </c>
      <c r="BN954">
        <v>216.41123962402301</v>
      </c>
      <c r="BO954">
        <v>5089</v>
      </c>
      <c r="BP954" s="6">
        <v>2.9734614145127101E-5</v>
      </c>
      <c r="BQ954">
        <v>0</v>
      </c>
      <c r="BR954">
        <v>0</v>
      </c>
      <c r="BS954">
        <f t="shared" si="226"/>
        <v>2.7250431509224025</v>
      </c>
      <c r="BT954">
        <f t="shared" si="227"/>
        <v>1.2264953385025403</v>
      </c>
      <c r="BU954">
        <f t="shared" si="228"/>
        <v>2.3283796034387376</v>
      </c>
      <c r="BV954">
        <f t="shared" si="229"/>
        <v>1.2041199826559246</v>
      </c>
      <c r="BX954" t="s">
        <v>5041</v>
      </c>
      <c r="BY954" t="s">
        <v>5575</v>
      </c>
    </row>
    <row r="955" spans="2:77" x14ac:dyDescent="0.15">
      <c r="B955">
        <v>954</v>
      </c>
      <c r="C955">
        <v>2013</v>
      </c>
      <c r="D955">
        <v>54</v>
      </c>
      <c r="E955" t="s">
        <v>5045</v>
      </c>
      <c r="F955" s="1">
        <v>41395</v>
      </c>
      <c r="G955">
        <v>6687636000</v>
      </c>
      <c r="H955">
        <v>4.0000000000000001E-3</v>
      </c>
      <c r="I955">
        <v>978413</v>
      </c>
      <c r="J955">
        <v>581</v>
      </c>
      <c r="K955">
        <v>41649</v>
      </c>
      <c r="L955" t="s">
        <v>25</v>
      </c>
      <c r="M955" t="s">
        <v>25</v>
      </c>
      <c r="N955" t="s">
        <v>713</v>
      </c>
      <c r="O955" t="s">
        <v>4261</v>
      </c>
      <c r="P955">
        <v>1</v>
      </c>
      <c r="Q955" t="s">
        <v>5045</v>
      </c>
      <c r="R955" t="s">
        <v>5046</v>
      </c>
      <c r="S955" t="s">
        <v>5047</v>
      </c>
      <c r="T955">
        <v>2013</v>
      </c>
      <c r="U955" t="s">
        <v>5048</v>
      </c>
      <c r="V955" t="s">
        <v>5657</v>
      </c>
      <c r="W955" t="s">
        <v>31</v>
      </c>
      <c r="X955">
        <v>7.8</v>
      </c>
      <c r="Y955">
        <v>1286</v>
      </c>
      <c r="Z955">
        <v>24</v>
      </c>
      <c r="AA955">
        <f t="shared" si="230"/>
        <v>1</v>
      </c>
      <c r="AB955" t="s">
        <v>5443</v>
      </c>
      <c r="AC955">
        <f t="shared" si="216"/>
        <v>3</v>
      </c>
      <c r="AD955">
        <f t="shared" si="217"/>
        <v>3</v>
      </c>
      <c r="AE955">
        <f t="shared" si="218"/>
        <v>0</v>
      </c>
      <c r="AF955">
        <f t="shared" si="219"/>
        <v>5</v>
      </c>
      <c r="AG955">
        <f t="shared" si="220"/>
        <v>9.8252726269468873</v>
      </c>
      <c r="AH955">
        <f t="shared" si="221"/>
        <v>5.9905222144603192</v>
      </c>
      <c r="AI955">
        <f t="shared" si="222"/>
        <v>2.7641761323903302</v>
      </c>
      <c r="AJ955">
        <f t="shared" si="223"/>
        <v>4.6196045783791657</v>
      </c>
      <c r="AK955">
        <f t="shared" si="224"/>
        <v>3.1092409685882028</v>
      </c>
      <c r="AL955">
        <f t="shared" si="225"/>
        <v>1.3802112417116059</v>
      </c>
      <c r="AW955">
        <v>614</v>
      </c>
      <c r="AX955">
        <v>2</v>
      </c>
      <c r="AY955" t="s">
        <v>3255</v>
      </c>
      <c r="AZ955" t="s">
        <v>3257</v>
      </c>
      <c r="BA955">
        <v>8</v>
      </c>
      <c r="BB955">
        <v>70</v>
      </c>
      <c r="BC955">
        <v>538.569580078125</v>
      </c>
      <c r="BD955">
        <v>24</v>
      </c>
      <c r="BE955">
        <v>109.95948791503901</v>
      </c>
      <c r="BF955">
        <v>2045</v>
      </c>
      <c r="BG955">
        <v>1.57484021037817E-2</v>
      </c>
      <c r="BH955">
        <v>147.96516418457</v>
      </c>
      <c r="BI955">
        <v>6</v>
      </c>
      <c r="BJ955">
        <v>8</v>
      </c>
      <c r="BK955">
        <v>77</v>
      </c>
      <c r="BL955">
        <v>18.0444736480713</v>
      </c>
      <c r="BM955">
        <v>30</v>
      </c>
      <c r="BN955">
        <v>217.24459838867199</v>
      </c>
      <c r="BO955">
        <v>5085</v>
      </c>
      <c r="BP955" s="6">
        <v>2.9849312340957099E-5</v>
      </c>
      <c r="BQ955">
        <v>415.74160766601602</v>
      </c>
      <c r="BR955">
        <v>6</v>
      </c>
      <c r="BS955">
        <f t="shared" si="226"/>
        <v>2.7312418195966459</v>
      </c>
      <c r="BT955">
        <f t="shared" si="227"/>
        <v>1.2563442183394373</v>
      </c>
      <c r="BU955">
        <f t="shared" si="228"/>
        <v>3.1092409685882028</v>
      </c>
      <c r="BV955">
        <f t="shared" si="229"/>
        <v>1.3802112417116059</v>
      </c>
      <c r="BX955" t="s">
        <v>5046</v>
      </c>
      <c r="BY955" t="s">
        <v>5657</v>
      </c>
    </row>
    <row r="956" spans="2:77" x14ac:dyDescent="0.15">
      <c r="B956">
        <v>955</v>
      </c>
      <c r="C956">
        <v>2013</v>
      </c>
      <c r="D956">
        <v>55</v>
      </c>
      <c r="E956" t="s">
        <v>5049</v>
      </c>
      <c r="F956" s="1">
        <v>41529</v>
      </c>
      <c r="G956">
        <v>6605655500</v>
      </c>
      <c r="H956">
        <v>4.0000000000000001E-3</v>
      </c>
      <c r="I956">
        <v>962862</v>
      </c>
      <c r="J956">
        <v>424</v>
      </c>
      <c r="K956">
        <v>17373</v>
      </c>
      <c r="L956" t="s">
        <v>33</v>
      </c>
      <c r="M956" t="s">
        <v>33</v>
      </c>
      <c r="N956" t="s">
        <v>1710</v>
      </c>
      <c r="O956" t="s">
        <v>4261</v>
      </c>
      <c r="P956">
        <v>1</v>
      </c>
      <c r="Q956" t="s">
        <v>5049</v>
      </c>
      <c r="R956" t="s">
        <v>5050</v>
      </c>
      <c r="S956" t="s">
        <v>5051</v>
      </c>
      <c r="T956">
        <v>2013</v>
      </c>
      <c r="U956" t="s">
        <v>5052</v>
      </c>
      <c r="V956" t="s">
        <v>5773</v>
      </c>
      <c r="W956" t="s">
        <v>5053</v>
      </c>
      <c r="X956">
        <v>8.6</v>
      </c>
      <c r="Y956">
        <v>132</v>
      </c>
      <c r="Z956">
        <v>10</v>
      </c>
      <c r="AA956">
        <f t="shared" si="230"/>
        <v>2</v>
      </c>
      <c r="AB956" t="s">
        <v>5455</v>
      </c>
      <c r="AC956">
        <f t="shared" si="216"/>
        <v>9</v>
      </c>
      <c r="AD956">
        <f t="shared" si="217"/>
        <v>4</v>
      </c>
      <c r="AE956">
        <f t="shared" si="218"/>
        <v>1</v>
      </c>
      <c r="AF956">
        <f t="shared" si="219"/>
        <v>9</v>
      </c>
      <c r="AG956">
        <f t="shared" si="220"/>
        <v>9.8199159204982465</v>
      </c>
      <c r="AH956">
        <f t="shared" si="221"/>
        <v>5.9835640473185618</v>
      </c>
      <c r="AI956">
        <f t="shared" si="222"/>
        <v>2.6273658565927325</v>
      </c>
      <c r="AJ956">
        <f t="shared" si="223"/>
        <v>4.2398748196530365</v>
      </c>
      <c r="AK956">
        <f t="shared" si="224"/>
        <v>2.1205739312058496</v>
      </c>
      <c r="AL956">
        <f t="shared" si="225"/>
        <v>1</v>
      </c>
      <c r="AW956">
        <v>709</v>
      </c>
      <c r="AX956">
        <v>2</v>
      </c>
      <c r="AY956" t="s">
        <v>3782</v>
      </c>
      <c r="AZ956" t="s">
        <v>3784</v>
      </c>
      <c r="BA956">
        <v>12</v>
      </c>
      <c r="BB956">
        <v>150</v>
      </c>
      <c r="BC956">
        <v>2921.46313476563</v>
      </c>
      <c r="BD956">
        <v>48</v>
      </c>
      <c r="BE956">
        <v>127.31671905517599</v>
      </c>
      <c r="BF956">
        <v>1834</v>
      </c>
      <c r="BG956">
        <v>8.7694838643073994E-2</v>
      </c>
      <c r="BH956">
        <v>570.06555175781295</v>
      </c>
      <c r="BI956">
        <v>24</v>
      </c>
      <c r="BJ956">
        <v>15</v>
      </c>
      <c r="BK956">
        <v>224</v>
      </c>
      <c r="BL956">
        <v>57.515712738037102</v>
      </c>
      <c r="BM956">
        <v>66</v>
      </c>
      <c r="BN956">
        <v>250.64666748046901</v>
      </c>
      <c r="BO956">
        <v>4577</v>
      </c>
      <c r="BP956">
        <v>1.46682854392566E-4</v>
      </c>
      <c r="BQ956">
        <v>1172.28344726563</v>
      </c>
      <c r="BR956">
        <v>39.833335876464801</v>
      </c>
      <c r="BS956">
        <f t="shared" si="226"/>
        <v>3.4656004104241824</v>
      </c>
      <c r="BT956">
        <f t="shared" si="227"/>
        <v>1.7597865059630355</v>
      </c>
      <c r="BU956">
        <f t="shared" si="228"/>
        <v>2.1205739312058496</v>
      </c>
      <c r="BV956">
        <f t="shared" si="229"/>
        <v>1</v>
      </c>
      <c r="BX956" t="s">
        <v>5050</v>
      </c>
      <c r="BY956" t="s">
        <v>5773</v>
      </c>
    </row>
    <row r="957" spans="2:77" x14ac:dyDescent="0.15">
      <c r="B957">
        <v>956</v>
      </c>
      <c r="C957">
        <v>2013</v>
      </c>
      <c r="D957">
        <v>56</v>
      </c>
      <c r="E957" t="s">
        <v>5054</v>
      </c>
      <c r="F957" s="1">
        <v>41333</v>
      </c>
      <c r="G957">
        <v>7376481000</v>
      </c>
      <c r="H957">
        <v>5.0000000000000001E-3</v>
      </c>
      <c r="I957">
        <v>956154</v>
      </c>
      <c r="J957">
        <v>507</v>
      </c>
      <c r="K957">
        <v>27115</v>
      </c>
      <c r="L957" t="s">
        <v>33</v>
      </c>
      <c r="M957" t="s">
        <v>33</v>
      </c>
      <c r="N957" t="s">
        <v>34</v>
      </c>
      <c r="O957" t="s">
        <v>4261</v>
      </c>
      <c r="P957">
        <v>1</v>
      </c>
      <c r="Q957" t="s">
        <v>5054</v>
      </c>
      <c r="R957" t="s">
        <v>5055</v>
      </c>
      <c r="S957" t="s">
        <v>5056</v>
      </c>
      <c r="T957">
        <v>2013</v>
      </c>
      <c r="U957" t="s">
        <v>5057</v>
      </c>
      <c r="V957" t="s">
        <v>5598</v>
      </c>
      <c r="W957" t="s">
        <v>5058</v>
      </c>
      <c r="X957">
        <v>7.4</v>
      </c>
      <c r="Y957">
        <v>335</v>
      </c>
      <c r="Z957">
        <v>11</v>
      </c>
      <c r="AA957">
        <f t="shared" si="230"/>
        <v>2</v>
      </c>
      <c r="AB957" t="s">
        <v>5425</v>
      </c>
      <c r="AC957">
        <f t="shared" si="216"/>
        <v>5</v>
      </c>
      <c r="AD957">
        <f t="shared" si="217"/>
        <v>4</v>
      </c>
      <c r="AE957">
        <f t="shared" si="218"/>
        <v>0</v>
      </c>
      <c r="AF957">
        <f t="shared" si="219"/>
        <v>2</v>
      </c>
      <c r="AG957">
        <f t="shared" si="220"/>
        <v>9.8678492281153787</v>
      </c>
      <c r="AH957">
        <f t="shared" si="221"/>
        <v>5.9805278462132385</v>
      </c>
      <c r="AI957">
        <f t="shared" si="222"/>
        <v>2.705007959333336</v>
      </c>
      <c r="AJ957">
        <f t="shared" si="223"/>
        <v>4.433209608771473</v>
      </c>
      <c r="AK957">
        <f t="shared" si="224"/>
        <v>2.5250448070368448</v>
      </c>
      <c r="AL957">
        <f t="shared" si="225"/>
        <v>1.0413926851582249</v>
      </c>
      <c r="AW957">
        <v>510</v>
      </c>
      <c r="AX957">
        <v>2</v>
      </c>
      <c r="AY957" t="s">
        <v>2721</v>
      </c>
      <c r="AZ957" t="s">
        <v>2723</v>
      </c>
      <c r="BA957">
        <v>10</v>
      </c>
      <c r="BB957">
        <v>101</v>
      </c>
      <c r="BC957">
        <v>674.42138671875</v>
      </c>
      <c r="BD957">
        <v>44</v>
      </c>
      <c r="BE957">
        <v>122.666694641113</v>
      </c>
      <c r="BF957">
        <v>1885</v>
      </c>
      <c r="BG957">
        <v>1.95117555558681E-2</v>
      </c>
      <c r="BH957">
        <v>416.50628662109398</v>
      </c>
      <c r="BI957">
        <v>17.5</v>
      </c>
      <c r="BJ957">
        <v>11</v>
      </c>
      <c r="BK957">
        <v>131</v>
      </c>
      <c r="BL957">
        <v>35.1122436523438</v>
      </c>
      <c r="BM957">
        <v>63</v>
      </c>
      <c r="BN957">
        <v>249.863357543945</v>
      </c>
      <c r="BO957">
        <v>4538</v>
      </c>
      <c r="BP957">
        <v>1.39121562824585E-4</v>
      </c>
      <c r="BQ957">
        <v>1118.73083496094</v>
      </c>
      <c r="BR957">
        <v>22.5</v>
      </c>
      <c r="BS957">
        <f t="shared" si="226"/>
        <v>2.8289313338389106</v>
      </c>
      <c r="BT957">
        <f t="shared" si="227"/>
        <v>1.545458581521733</v>
      </c>
      <c r="BU957">
        <f t="shared" si="228"/>
        <v>2.5250448070368448</v>
      </c>
      <c r="BV957">
        <f t="shared" si="229"/>
        <v>1.0413926851582249</v>
      </c>
      <c r="BX957" t="s">
        <v>5055</v>
      </c>
      <c r="BY957" t="s">
        <v>5598</v>
      </c>
    </row>
    <row r="958" spans="2:77" x14ac:dyDescent="0.15">
      <c r="B958">
        <v>957</v>
      </c>
      <c r="C958">
        <v>2013</v>
      </c>
      <c r="D958">
        <v>57</v>
      </c>
      <c r="E958" t="s">
        <v>5059</v>
      </c>
      <c r="F958" s="1">
        <v>41410</v>
      </c>
      <c r="G958">
        <v>6540951500</v>
      </c>
      <c r="H958">
        <v>4.0000000000000001E-3</v>
      </c>
      <c r="I958">
        <v>941824</v>
      </c>
      <c r="J958">
        <v>525</v>
      </c>
      <c r="K958">
        <v>21734</v>
      </c>
      <c r="L958" t="s">
        <v>33</v>
      </c>
      <c r="M958" t="s">
        <v>33</v>
      </c>
      <c r="N958" t="s">
        <v>1144</v>
      </c>
      <c r="O958" t="s">
        <v>4261</v>
      </c>
      <c r="P958">
        <v>1</v>
      </c>
      <c r="Q958" t="s">
        <v>5059</v>
      </c>
      <c r="R958" t="s">
        <v>5060</v>
      </c>
      <c r="S958" t="s">
        <v>5061</v>
      </c>
      <c r="T958">
        <v>2013</v>
      </c>
      <c r="U958" t="s">
        <v>5062</v>
      </c>
      <c r="V958" t="s">
        <v>5807</v>
      </c>
      <c r="W958" t="s">
        <v>5064</v>
      </c>
      <c r="X958">
        <v>9.1999999999999993</v>
      </c>
      <c r="Y958">
        <v>329</v>
      </c>
      <c r="Z958">
        <v>18</v>
      </c>
      <c r="AA958">
        <f t="shared" si="230"/>
        <v>2</v>
      </c>
      <c r="AB958" t="s">
        <v>5450</v>
      </c>
      <c r="AC958">
        <f t="shared" si="216"/>
        <v>1</v>
      </c>
      <c r="AD958">
        <f t="shared" si="217"/>
        <v>1</v>
      </c>
      <c r="AE958">
        <f t="shared" si="218"/>
        <v>1</v>
      </c>
      <c r="AF958">
        <f t="shared" si="219"/>
        <v>5</v>
      </c>
      <c r="AG958">
        <f t="shared" si="220"/>
        <v>9.8156409289270314</v>
      </c>
      <c r="AH958">
        <f t="shared" si="221"/>
        <v>5.9739697531429758</v>
      </c>
      <c r="AI958">
        <f t="shared" si="222"/>
        <v>2.7201593034059566</v>
      </c>
      <c r="AJ958">
        <f t="shared" si="223"/>
        <v>4.3371396627245611</v>
      </c>
      <c r="AK958">
        <f t="shared" si="224"/>
        <v>2.517195897949974</v>
      </c>
      <c r="AL958">
        <f t="shared" si="225"/>
        <v>1.2552725051033058</v>
      </c>
      <c r="AW958">
        <v>226</v>
      </c>
      <c r="AX958">
        <v>1</v>
      </c>
      <c r="AY958" t="s">
        <v>1184</v>
      </c>
      <c r="AZ958" t="s">
        <v>1186</v>
      </c>
      <c r="BA958">
        <v>14</v>
      </c>
      <c r="BB958">
        <v>291</v>
      </c>
      <c r="BC958">
        <v>2529.49560546875</v>
      </c>
      <c r="BD958">
        <v>149</v>
      </c>
      <c r="BE958">
        <v>175.06646728515599</v>
      </c>
      <c r="BF958">
        <v>1258</v>
      </c>
      <c r="BG958">
        <v>3.3164173364639303E-2</v>
      </c>
      <c r="BH958">
        <v>154.42907714843801</v>
      </c>
      <c r="BI958">
        <v>31.250001907348601</v>
      </c>
      <c r="BJ958">
        <v>14</v>
      </c>
      <c r="BK958">
        <v>296</v>
      </c>
      <c r="BL958">
        <v>2519.9697265625</v>
      </c>
      <c r="BM958">
        <v>154</v>
      </c>
      <c r="BN958">
        <v>287.75442504882801</v>
      </c>
      <c r="BO958">
        <v>4157</v>
      </c>
      <c r="BP958">
        <v>3.14916670322418E-2</v>
      </c>
      <c r="BQ958">
        <v>312.40252685546898</v>
      </c>
      <c r="BR958">
        <v>31.250001907348601</v>
      </c>
      <c r="BS958">
        <f t="shared" si="226"/>
        <v>3.4030339292388216</v>
      </c>
      <c r="BT958">
        <f t="shared" si="227"/>
        <v>3.4013953234538343</v>
      </c>
      <c r="BU958">
        <f t="shared" si="228"/>
        <v>2.517195897949974</v>
      </c>
      <c r="BV958">
        <f t="shared" si="229"/>
        <v>1.2552725051033058</v>
      </c>
      <c r="BX958" t="s">
        <v>5060</v>
      </c>
      <c r="BY958" t="s">
        <v>5807</v>
      </c>
    </row>
    <row r="959" spans="2:77" x14ac:dyDescent="0.15">
      <c r="B959">
        <v>958</v>
      </c>
      <c r="C959">
        <v>2013</v>
      </c>
      <c r="D959">
        <v>58</v>
      </c>
      <c r="E959" t="s">
        <v>5065</v>
      </c>
      <c r="F959" s="1">
        <v>41297</v>
      </c>
      <c r="G959">
        <v>6826657500</v>
      </c>
      <c r="H959">
        <v>4.0000000000000001E-3</v>
      </c>
      <c r="I959">
        <v>931344</v>
      </c>
      <c r="J959">
        <v>459</v>
      </c>
      <c r="K959">
        <v>19942</v>
      </c>
      <c r="L959" t="s">
        <v>25</v>
      </c>
      <c r="M959" t="s">
        <v>25</v>
      </c>
      <c r="N959" t="s">
        <v>1144</v>
      </c>
      <c r="O959" t="s">
        <v>4261</v>
      </c>
      <c r="P959">
        <v>1</v>
      </c>
      <c r="Q959" t="s">
        <v>5065</v>
      </c>
      <c r="R959" t="s">
        <v>5066</v>
      </c>
      <c r="S959" t="s">
        <v>5067</v>
      </c>
      <c r="T959">
        <v>2013</v>
      </c>
      <c r="U959" t="s">
        <v>5068</v>
      </c>
      <c r="V959" t="s">
        <v>5726</v>
      </c>
      <c r="W959" t="s">
        <v>5069</v>
      </c>
      <c r="X959">
        <v>8.8000000000000007</v>
      </c>
      <c r="Y959">
        <v>68</v>
      </c>
      <c r="Z959">
        <v>1</v>
      </c>
      <c r="AA959">
        <f t="shared" si="230"/>
        <v>1</v>
      </c>
      <c r="AB959" t="s">
        <v>5450</v>
      </c>
      <c r="AC959">
        <f t="shared" si="216"/>
        <v>1</v>
      </c>
      <c r="AD959">
        <f t="shared" si="217"/>
        <v>1</v>
      </c>
      <c r="AE959">
        <f t="shared" si="218"/>
        <v>1</v>
      </c>
      <c r="AF959">
        <f t="shared" si="219"/>
        <v>1</v>
      </c>
      <c r="AG959">
        <f t="shared" si="220"/>
        <v>9.8342081144246443</v>
      </c>
      <c r="AH959">
        <f t="shared" si="221"/>
        <v>5.9691101210541468</v>
      </c>
      <c r="AI959">
        <f t="shared" si="222"/>
        <v>2.661812685537261</v>
      </c>
      <c r="AJ959">
        <f t="shared" si="223"/>
        <v>4.2997687119197989</v>
      </c>
      <c r="AK959">
        <f t="shared" si="224"/>
        <v>1.8325089127062362</v>
      </c>
      <c r="AL959">
        <f t="shared" si="225"/>
        <v>0</v>
      </c>
      <c r="AW959">
        <v>361</v>
      </c>
      <c r="AX959">
        <v>1</v>
      </c>
      <c r="AY959" t="s">
        <v>1927</v>
      </c>
      <c r="AZ959" t="s">
        <v>1929</v>
      </c>
      <c r="BA959">
        <v>4</v>
      </c>
      <c r="BB959">
        <v>53</v>
      </c>
      <c r="BC959">
        <v>365.62091064453102</v>
      </c>
      <c r="BD959">
        <v>45</v>
      </c>
      <c r="BE959">
        <v>144.75013732910199</v>
      </c>
      <c r="BF959">
        <v>1470</v>
      </c>
      <c r="BG959">
        <v>4.7527747228741602E-3</v>
      </c>
      <c r="BH959">
        <v>15.081423759460399</v>
      </c>
      <c r="BI959">
        <v>2.5</v>
      </c>
      <c r="BJ959">
        <v>5</v>
      </c>
      <c r="BK959">
        <v>64</v>
      </c>
      <c r="BL959">
        <v>384.14755249023398</v>
      </c>
      <c r="BM959">
        <v>54</v>
      </c>
      <c r="BN959">
        <v>255.05125427246099</v>
      </c>
      <c r="BO959">
        <v>4459</v>
      </c>
      <c r="BP959">
        <v>4.7429245896637396E-3</v>
      </c>
      <c r="BQ959">
        <v>503.15414428710898</v>
      </c>
      <c r="BR959">
        <v>5.5</v>
      </c>
      <c r="BS959">
        <f t="shared" si="226"/>
        <v>2.5630310260055467</v>
      </c>
      <c r="BT959">
        <f t="shared" si="227"/>
        <v>2.5844980705232725</v>
      </c>
      <c r="BU959">
        <f t="shared" si="228"/>
        <v>1.8325089127062362</v>
      </c>
      <c r="BV959">
        <f t="shared" si="229"/>
        <v>0</v>
      </c>
      <c r="BX959" t="s">
        <v>5066</v>
      </c>
      <c r="BY959" t="s">
        <v>5726</v>
      </c>
    </row>
    <row r="960" spans="2:77" x14ac:dyDescent="0.15">
      <c r="B960">
        <v>959</v>
      </c>
      <c r="C960">
        <v>2013</v>
      </c>
      <c r="D960">
        <v>59</v>
      </c>
      <c r="E960" t="s">
        <v>5070</v>
      </c>
      <c r="F960" s="1">
        <v>41487</v>
      </c>
      <c r="G960">
        <v>5993979500</v>
      </c>
      <c r="H960">
        <v>4.0000000000000001E-3</v>
      </c>
      <c r="I960">
        <v>921788</v>
      </c>
      <c r="J960">
        <v>478</v>
      </c>
      <c r="K960">
        <v>15485</v>
      </c>
      <c r="L960" t="s">
        <v>33</v>
      </c>
      <c r="M960" t="s">
        <v>33</v>
      </c>
      <c r="N960" t="s">
        <v>4369</v>
      </c>
      <c r="O960" t="s">
        <v>4261</v>
      </c>
      <c r="P960">
        <v>1</v>
      </c>
      <c r="Q960" t="s">
        <v>5070</v>
      </c>
      <c r="R960" t="s">
        <v>5071</v>
      </c>
      <c r="S960" t="s">
        <v>5072</v>
      </c>
      <c r="T960">
        <v>2013</v>
      </c>
      <c r="U960" t="s">
        <v>5073</v>
      </c>
      <c r="V960" t="s">
        <v>5773</v>
      </c>
      <c r="W960" t="s">
        <v>5074</v>
      </c>
      <c r="X960">
        <v>8</v>
      </c>
      <c r="Y960">
        <v>95</v>
      </c>
      <c r="Z960">
        <v>3</v>
      </c>
      <c r="AA960">
        <f t="shared" si="230"/>
        <v>2</v>
      </c>
      <c r="AB960" t="s">
        <v>5482</v>
      </c>
      <c r="AC960">
        <f t="shared" si="216"/>
        <v>4</v>
      </c>
      <c r="AD960">
        <f t="shared" si="217"/>
        <v>4</v>
      </c>
      <c r="AE960">
        <f t="shared" si="218"/>
        <v>1</v>
      </c>
      <c r="AF960">
        <f t="shared" si="219"/>
        <v>8</v>
      </c>
      <c r="AG960">
        <f t="shared" si="220"/>
        <v>9.7777152532822793</v>
      </c>
      <c r="AH960">
        <f t="shared" si="221"/>
        <v>5.9646310501025548</v>
      </c>
      <c r="AI960">
        <f t="shared" si="222"/>
        <v>2.6794278966121188</v>
      </c>
      <c r="AJ960">
        <f t="shared" si="223"/>
        <v>4.1899112096928048</v>
      </c>
      <c r="AK960">
        <f t="shared" si="224"/>
        <v>1.9777236052888476</v>
      </c>
      <c r="AL960">
        <f t="shared" si="225"/>
        <v>0.47712125471966244</v>
      </c>
      <c r="AW960">
        <v>501</v>
      </c>
      <c r="AX960">
        <v>1</v>
      </c>
      <c r="AY960" t="s">
        <v>2675</v>
      </c>
      <c r="AZ960" t="s">
        <v>2677</v>
      </c>
      <c r="BA960">
        <v>39</v>
      </c>
      <c r="BB960">
        <v>936</v>
      </c>
      <c r="BC960">
        <v>9712.9951171875</v>
      </c>
      <c r="BD960">
        <v>270</v>
      </c>
      <c r="BE960">
        <v>209.91653442382801</v>
      </c>
      <c r="BF960">
        <v>1085</v>
      </c>
      <c r="BG960">
        <v>0.12782746553421001</v>
      </c>
      <c r="BH960">
        <v>1213.40417480469</v>
      </c>
      <c r="BI960">
        <v>335.11669921875</v>
      </c>
      <c r="BJ960">
        <v>39</v>
      </c>
      <c r="BK960">
        <v>952</v>
      </c>
      <c r="BL960">
        <v>9737.763671875</v>
      </c>
      <c r="BM960">
        <v>279</v>
      </c>
      <c r="BN960">
        <v>329.99545288085898</v>
      </c>
      <c r="BO960">
        <v>3866</v>
      </c>
      <c r="BP960">
        <v>0.122167818248272</v>
      </c>
      <c r="BQ960">
        <v>2540.3486328125</v>
      </c>
      <c r="BR960">
        <v>335.03335571289102</v>
      </c>
      <c r="BS960">
        <f t="shared" si="226"/>
        <v>3.9873531704119944</v>
      </c>
      <c r="BT960">
        <f t="shared" si="227"/>
        <v>3.9884592303406983</v>
      </c>
      <c r="BU960">
        <f t="shared" si="228"/>
        <v>1.9777236052888476</v>
      </c>
      <c r="BV960">
        <f t="shared" si="229"/>
        <v>0.47712125471966244</v>
      </c>
      <c r="BX960" t="s">
        <v>5071</v>
      </c>
      <c r="BY960" t="s">
        <v>5773</v>
      </c>
    </row>
    <row r="961" spans="2:77" x14ac:dyDescent="0.15">
      <c r="B961">
        <v>960</v>
      </c>
      <c r="C961">
        <v>2013</v>
      </c>
      <c r="D961">
        <v>60</v>
      </c>
      <c r="E961" t="s">
        <v>5075</v>
      </c>
      <c r="F961" s="1">
        <v>41291</v>
      </c>
      <c r="G961">
        <v>6080221500</v>
      </c>
      <c r="H961">
        <v>4.0000000000000001E-3</v>
      </c>
      <c r="I961">
        <v>884885</v>
      </c>
      <c r="J961">
        <v>489</v>
      </c>
      <c r="K961">
        <v>16647</v>
      </c>
      <c r="L961" t="s">
        <v>33</v>
      </c>
      <c r="M961" t="s">
        <v>33</v>
      </c>
      <c r="N961" t="s">
        <v>4369</v>
      </c>
      <c r="O961" t="s">
        <v>4261</v>
      </c>
      <c r="P961">
        <v>1</v>
      </c>
      <c r="Q961" t="s">
        <v>5075</v>
      </c>
      <c r="R961" t="s">
        <v>5076</v>
      </c>
      <c r="S961" t="s">
        <v>5077</v>
      </c>
      <c r="T961">
        <v>2012</v>
      </c>
      <c r="U961" t="s">
        <v>5078</v>
      </c>
      <c r="V961" t="s">
        <v>5775</v>
      </c>
      <c r="W961" t="s">
        <v>5079</v>
      </c>
      <c r="X961">
        <v>8.6</v>
      </c>
      <c r="Y961">
        <v>176</v>
      </c>
      <c r="Z961">
        <v>6</v>
      </c>
      <c r="AA961">
        <f t="shared" si="230"/>
        <v>2</v>
      </c>
      <c r="AB961" t="s">
        <v>5482</v>
      </c>
      <c r="AC961">
        <f t="shared" si="216"/>
        <v>4</v>
      </c>
      <c r="AD961">
        <f t="shared" si="217"/>
        <v>4</v>
      </c>
      <c r="AE961">
        <f t="shared" si="218"/>
        <v>1</v>
      </c>
      <c r="AF961">
        <f t="shared" si="219"/>
        <v>1</v>
      </c>
      <c r="AG961">
        <f t="shared" si="220"/>
        <v>9.7839194007325254</v>
      </c>
      <c r="AH961">
        <f t="shared" si="221"/>
        <v>5.9468868332846716</v>
      </c>
      <c r="AI961">
        <f t="shared" si="222"/>
        <v>2.6893088591236203</v>
      </c>
      <c r="AJ961">
        <f t="shared" si="223"/>
        <v>4.2213359795338281</v>
      </c>
      <c r="AK961">
        <f t="shared" si="224"/>
        <v>2.2455126678141495</v>
      </c>
      <c r="AL961">
        <f t="shared" si="225"/>
        <v>0.77815125038364352</v>
      </c>
      <c r="AW961">
        <v>480</v>
      </c>
      <c r="AX961">
        <v>2</v>
      </c>
      <c r="AY961" t="s">
        <v>2576</v>
      </c>
      <c r="AZ961" t="s">
        <v>2578</v>
      </c>
      <c r="BA961">
        <v>10</v>
      </c>
      <c r="BB961">
        <v>106</v>
      </c>
      <c r="BC961">
        <v>556.55871582031295</v>
      </c>
      <c r="BD961">
        <v>58</v>
      </c>
      <c r="BE961">
        <v>131.53341674804699</v>
      </c>
      <c r="BF961">
        <v>1777</v>
      </c>
      <c r="BG961">
        <v>1.5409011393785499E-2</v>
      </c>
      <c r="BH961">
        <v>1541.77453613281</v>
      </c>
      <c r="BI961">
        <v>24</v>
      </c>
      <c r="BJ961">
        <v>10</v>
      </c>
      <c r="BK961">
        <v>109</v>
      </c>
      <c r="BL961">
        <v>27.037971496581999</v>
      </c>
      <c r="BM961">
        <v>61</v>
      </c>
      <c r="BN961">
        <v>245.03593444824199</v>
      </c>
      <c r="BO961">
        <v>4637</v>
      </c>
      <c r="BP961" s="6">
        <v>7.9750199802219895E-5</v>
      </c>
      <c r="BQ961">
        <v>3361.4560546875</v>
      </c>
      <c r="BR961">
        <v>24</v>
      </c>
      <c r="BS961">
        <f t="shared" si="226"/>
        <v>2.7455109882783066</v>
      </c>
      <c r="BT961">
        <f t="shared" si="227"/>
        <v>1.4319741058758444</v>
      </c>
      <c r="BU961">
        <f t="shared" si="228"/>
        <v>2.2455126678141495</v>
      </c>
      <c r="BV961">
        <f t="shared" si="229"/>
        <v>0.77815125038364352</v>
      </c>
      <c r="BX961" t="s">
        <v>5076</v>
      </c>
      <c r="BY961" t="s">
        <v>5775</v>
      </c>
    </row>
    <row r="962" spans="2:77" x14ac:dyDescent="0.15">
      <c r="B962">
        <v>961</v>
      </c>
      <c r="C962">
        <v>2013</v>
      </c>
      <c r="D962">
        <v>61</v>
      </c>
      <c r="E962" t="s">
        <v>5080</v>
      </c>
      <c r="F962" s="1">
        <v>41606</v>
      </c>
      <c r="G962">
        <v>6097792000</v>
      </c>
      <c r="H962">
        <v>4.0000000000000001E-3</v>
      </c>
      <c r="I962">
        <v>870785</v>
      </c>
      <c r="J962">
        <v>512</v>
      </c>
      <c r="K962">
        <v>32536</v>
      </c>
      <c r="L962" t="s">
        <v>25</v>
      </c>
      <c r="M962" t="s">
        <v>25</v>
      </c>
      <c r="N962" t="s">
        <v>1144</v>
      </c>
      <c r="O962" t="s">
        <v>4261</v>
      </c>
      <c r="P962">
        <v>1</v>
      </c>
      <c r="Q962" t="s">
        <v>5080</v>
      </c>
      <c r="R962" t="s">
        <v>5081</v>
      </c>
      <c r="S962" t="s">
        <v>5082</v>
      </c>
      <c r="T962">
        <v>2013</v>
      </c>
      <c r="U962" t="s">
        <v>5083</v>
      </c>
      <c r="V962" t="s">
        <v>5696</v>
      </c>
      <c r="W962" t="s">
        <v>5084</v>
      </c>
      <c r="X962">
        <v>6.6</v>
      </c>
      <c r="Y962">
        <v>739</v>
      </c>
      <c r="Z962">
        <v>8</v>
      </c>
      <c r="AA962">
        <f t="shared" si="230"/>
        <v>1</v>
      </c>
      <c r="AB962" t="s">
        <v>5450</v>
      </c>
      <c r="AC962">
        <f t="shared" ref="AC962:AC1001" si="231">VLOOKUP(AB962,$AQ$2:$AT$72,4,FALSE)</f>
        <v>1</v>
      </c>
      <c r="AD962">
        <f t="shared" ref="AD962:AD1001" si="232">VLOOKUP(AB962,$AQ$2:$AU$72,5,FALSE)</f>
        <v>1</v>
      </c>
      <c r="AE962">
        <f t="shared" ref="AE962:AE1001" si="233">IF(ISNUMBER(SEARCH("애니메",V962)),1,0)</f>
        <v>0</v>
      </c>
      <c r="AF962">
        <f t="shared" ref="AF962:AF1001" si="234">MONTH(F962)</f>
        <v>11</v>
      </c>
      <c r="AG962">
        <f t="shared" ref="AG962:AG1001" si="235">LOG(G962,10)</f>
        <v>9.7851726061899242</v>
      </c>
      <c r="AH962">
        <f t="shared" ref="AH962:AH1001" si="236">LOG(I962,10)</f>
        <v>5.9399109393477696</v>
      </c>
      <c r="AI962">
        <f t="shared" ref="AI962:AI1001" si="237">LOG(J962,10)</f>
        <v>2.7092699609758304</v>
      </c>
      <c r="AJ962">
        <f t="shared" ref="AJ962:AJ1001" si="238">LOG(K962,10)</f>
        <v>4.5123641593965305</v>
      </c>
      <c r="AK962">
        <f t="shared" ref="AK962:AK1001" si="239">LOG(Y962,10)</f>
        <v>2.8686444383948255</v>
      </c>
      <c r="AL962">
        <f t="shared" ref="AL962:AL1001" si="240">LOG(Z962,10)</f>
        <v>0.90308998699194343</v>
      </c>
      <c r="AW962">
        <v>274</v>
      </c>
      <c r="AX962">
        <v>2</v>
      </c>
      <c r="AY962" t="s">
        <v>1421</v>
      </c>
      <c r="AZ962" t="s">
        <v>1423</v>
      </c>
      <c r="BA962">
        <v>11</v>
      </c>
      <c r="BB962">
        <v>160</v>
      </c>
      <c r="BC962">
        <v>1758.17407226563</v>
      </c>
      <c r="BD962">
        <v>59</v>
      </c>
      <c r="BE962">
        <v>134.11672973632801</v>
      </c>
      <c r="BF962">
        <v>1749</v>
      </c>
      <c r="BG962">
        <v>5.1076885312795597E-2</v>
      </c>
      <c r="BH962">
        <v>110.52297210693401</v>
      </c>
      <c r="BI962">
        <v>4</v>
      </c>
      <c r="BJ962">
        <v>11</v>
      </c>
      <c r="BK962">
        <v>174</v>
      </c>
      <c r="BL962">
        <v>163.68182373046901</v>
      </c>
      <c r="BM962">
        <v>73</v>
      </c>
      <c r="BN962">
        <v>274.11605834960898</v>
      </c>
      <c r="BO962">
        <v>4142</v>
      </c>
      <c r="BP962">
        <v>1.68495974503458E-3</v>
      </c>
      <c r="BQ962">
        <v>367.46762084960898</v>
      </c>
      <c r="BR962">
        <v>4</v>
      </c>
      <c r="BS962">
        <f t="shared" si="226"/>
        <v>3.245061871239391</v>
      </c>
      <c r="BT962">
        <f t="shared" si="227"/>
        <v>2.2140004552712296</v>
      </c>
      <c r="BU962">
        <f t="shared" si="228"/>
        <v>2.8686444383948255</v>
      </c>
      <c r="BV962">
        <f t="shared" si="229"/>
        <v>0.90308998699194343</v>
      </c>
      <c r="BX962" t="s">
        <v>5081</v>
      </c>
      <c r="BY962" t="s">
        <v>5696</v>
      </c>
    </row>
    <row r="963" spans="2:77" x14ac:dyDescent="0.15">
      <c r="B963">
        <v>962</v>
      </c>
      <c r="C963">
        <v>2013</v>
      </c>
      <c r="D963">
        <v>62</v>
      </c>
      <c r="E963" t="s">
        <v>5085</v>
      </c>
      <c r="F963" s="1">
        <v>41529</v>
      </c>
      <c r="G963">
        <v>5879223500</v>
      </c>
      <c r="H963">
        <v>4.0000000000000001E-3</v>
      </c>
      <c r="I963">
        <v>870605</v>
      </c>
      <c r="J963">
        <v>385</v>
      </c>
      <c r="K963">
        <v>15172</v>
      </c>
      <c r="L963" t="s">
        <v>33</v>
      </c>
      <c r="M963" t="s">
        <v>33</v>
      </c>
      <c r="N963" t="s">
        <v>4369</v>
      </c>
      <c r="O963" t="s">
        <v>4261</v>
      </c>
      <c r="P963">
        <v>1</v>
      </c>
      <c r="Q963" t="s">
        <v>5085</v>
      </c>
      <c r="R963" t="s">
        <v>5086</v>
      </c>
      <c r="S963" t="s">
        <v>5087</v>
      </c>
      <c r="T963">
        <v>2013</v>
      </c>
      <c r="U963" t="s">
        <v>5088</v>
      </c>
      <c r="V963" t="s">
        <v>5726</v>
      </c>
      <c r="W963" t="s">
        <v>5089</v>
      </c>
      <c r="X963">
        <v>8.1</v>
      </c>
      <c r="Y963">
        <v>183</v>
      </c>
      <c r="Z963">
        <v>18</v>
      </c>
      <c r="AA963">
        <f t="shared" si="230"/>
        <v>2</v>
      </c>
      <c r="AB963" t="s">
        <v>5482</v>
      </c>
      <c r="AC963">
        <f t="shared" si="231"/>
        <v>4</v>
      </c>
      <c r="AD963">
        <f t="shared" si="232"/>
        <v>4</v>
      </c>
      <c r="AE963">
        <f t="shared" si="233"/>
        <v>1</v>
      </c>
      <c r="AF963">
        <f t="shared" si="234"/>
        <v>9</v>
      </c>
      <c r="AG963">
        <f t="shared" si="235"/>
        <v>9.7693199703050393</v>
      </c>
      <c r="AH963">
        <f t="shared" si="236"/>
        <v>5.9398211570393595</v>
      </c>
      <c r="AI963">
        <f t="shared" si="237"/>
        <v>2.5854607295085006</v>
      </c>
      <c r="AJ963">
        <f t="shared" si="238"/>
        <v>4.1810428340307526</v>
      </c>
      <c r="AK963">
        <f t="shared" si="239"/>
        <v>2.2624510897304293</v>
      </c>
      <c r="AL963">
        <f t="shared" si="240"/>
        <v>1.2552725051033058</v>
      </c>
      <c r="AW963">
        <v>558</v>
      </c>
      <c r="AX963">
        <v>1</v>
      </c>
      <c r="AY963" t="s">
        <v>2961</v>
      </c>
      <c r="AZ963" t="s">
        <v>2963</v>
      </c>
      <c r="BA963">
        <v>17</v>
      </c>
      <c r="BB963">
        <v>316</v>
      </c>
      <c r="BC963">
        <v>2279.80737304688</v>
      </c>
      <c r="BD963">
        <v>146</v>
      </c>
      <c r="BE963">
        <v>177.03311157226599</v>
      </c>
      <c r="BF963">
        <v>1246</v>
      </c>
      <c r="BG963">
        <v>2.9747083783149698E-2</v>
      </c>
      <c r="BH963">
        <v>246.303634643555</v>
      </c>
      <c r="BI963">
        <v>52.166667938232401</v>
      </c>
      <c r="BJ963">
        <v>17</v>
      </c>
      <c r="BK963">
        <v>321</v>
      </c>
      <c r="BL963">
        <v>2371.00415039063</v>
      </c>
      <c r="BM963">
        <v>149</v>
      </c>
      <c r="BN963">
        <v>280.95181274414102</v>
      </c>
      <c r="BO963">
        <v>4330</v>
      </c>
      <c r="BP963">
        <v>2.9529184103012099E-2</v>
      </c>
      <c r="BQ963">
        <v>299.403076171875</v>
      </c>
      <c r="BR963">
        <v>52</v>
      </c>
      <c r="BS963">
        <f t="shared" ref="BS963:BS1001" si="241">LOG(BC963,10)</f>
        <v>3.3578981538614623</v>
      </c>
      <c r="BT963">
        <f t="shared" ref="BT963:BT1001" si="242">LOG(BL963,10)</f>
        <v>3.3749323142017942</v>
      </c>
      <c r="BU963">
        <f t="shared" ref="BU963:BU1001" si="243">LOG(Y963,10)</f>
        <v>2.2624510897304293</v>
      </c>
      <c r="BV963">
        <f t="shared" ref="BV963:BV1001" si="244">LOG(Z963,10)</f>
        <v>1.2552725051033058</v>
      </c>
      <c r="BX963" t="s">
        <v>5086</v>
      </c>
      <c r="BY963" t="s">
        <v>5726</v>
      </c>
    </row>
    <row r="964" spans="2:77" x14ac:dyDescent="0.15">
      <c r="B964">
        <v>963</v>
      </c>
      <c r="C964">
        <v>2013</v>
      </c>
      <c r="D964">
        <v>63</v>
      </c>
      <c r="E964" t="s">
        <v>5090</v>
      </c>
      <c r="F964" s="1">
        <v>41311</v>
      </c>
      <c r="G964">
        <v>5970851500</v>
      </c>
      <c r="H964">
        <v>4.0000000000000001E-3</v>
      </c>
      <c r="I964">
        <v>832894</v>
      </c>
      <c r="J964">
        <v>428</v>
      </c>
      <c r="K964">
        <v>23088</v>
      </c>
      <c r="L964" t="s">
        <v>25</v>
      </c>
      <c r="M964" t="s">
        <v>25</v>
      </c>
      <c r="N964" t="s">
        <v>713</v>
      </c>
      <c r="O964" t="s">
        <v>4261</v>
      </c>
      <c r="P964">
        <v>1</v>
      </c>
      <c r="Q964" t="s">
        <v>5090</v>
      </c>
      <c r="R964" t="s">
        <v>5091</v>
      </c>
      <c r="S964" t="s">
        <v>5092</v>
      </c>
      <c r="T964">
        <v>2012</v>
      </c>
      <c r="U964" t="s">
        <v>5093</v>
      </c>
      <c r="V964" t="s">
        <v>5657</v>
      </c>
      <c r="W964" t="s">
        <v>31</v>
      </c>
      <c r="X964">
        <v>8.1999999999999993</v>
      </c>
      <c r="Y964">
        <v>801</v>
      </c>
      <c r="Z964">
        <v>17</v>
      </c>
      <c r="AA964">
        <f t="shared" si="230"/>
        <v>1</v>
      </c>
      <c r="AB964" t="s">
        <v>5443</v>
      </c>
      <c r="AC964">
        <f t="shared" si="231"/>
        <v>3</v>
      </c>
      <c r="AD964">
        <f t="shared" si="232"/>
        <v>3</v>
      </c>
      <c r="AE964">
        <f t="shared" si="233"/>
        <v>0</v>
      </c>
      <c r="AF964">
        <f t="shared" si="234"/>
        <v>2</v>
      </c>
      <c r="AG964">
        <f t="shared" si="235"/>
        <v>9.7760362700542363</v>
      </c>
      <c r="AH964">
        <f t="shared" si="236"/>
        <v>5.920589733526425</v>
      </c>
      <c r="AI964">
        <f t="shared" si="237"/>
        <v>2.6314437690131718</v>
      </c>
      <c r="AJ964">
        <f t="shared" si="238"/>
        <v>4.3633863137494187</v>
      </c>
      <c r="AK964">
        <f t="shared" si="239"/>
        <v>2.9036325160842376</v>
      </c>
      <c r="AL964">
        <f t="shared" si="240"/>
        <v>1.2304489213782739</v>
      </c>
      <c r="AW964">
        <v>414</v>
      </c>
      <c r="AX964">
        <v>2</v>
      </c>
      <c r="AY964" t="s">
        <v>2228</v>
      </c>
      <c r="AZ964" t="s">
        <v>2230</v>
      </c>
      <c r="BA964">
        <v>12</v>
      </c>
      <c r="BB964">
        <v>135</v>
      </c>
      <c r="BC964">
        <v>520.564453125</v>
      </c>
      <c r="BD964">
        <v>57</v>
      </c>
      <c r="BE964">
        <v>134.083419799805</v>
      </c>
      <c r="BF964">
        <v>1754</v>
      </c>
      <c r="BG964">
        <v>1.40874739736319E-2</v>
      </c>
      <c r="BH964">
        <v>560.99523925781295</v>
      </c>
      <c r="BI964">
        <v>29.5833339691162</v>
      </c>
      <c r="BJ964">
        <v>12</v>
      </c>
      <c r="BK964">
        <v>141</v>
      </c>
      <c r="BL964">
        <v>31.182802200317401</v>
      </c>
      <c r="BM964">
        <v>63</v>
      </c>
      <c r="BN964">
        <v>243.88005065918</v>
      </c>
      <c r="BO964">
        <v>4715</v>
      </c>
      <c r="BP964" s="6">
        <v>7.2524657298345105E-5</v>
      </c>
      <c r="BQ964">
        <v>571.693359375</v>
      </c>
      <c r="BR964">
        <v>29.5833339691162</v>
      </c>
      <c r="BS964">
        <f t="shared" si="241"/>
        <v>2.7164745088774485</v>
      </c>
      <c r="BT964">
        <f t="shared" si="242"/>
        <v>1.4939151398923436</v>
      </c>
      <c r="BU964">
        <f t="shared" si="243"/>
        <v>2.9036325160842376</v>
      </c>
      <c r="BV964">
        <f t="shared" si="244"/>
        <v>1.2304489213782739</v>
      </c>
      <c r="BX964" t="s">
        <v>5091</v>
      </c>
      <c r="BY964" t="s">
        <v>5657</v>
      </c>
    </row>
    <row r="965" spans="2:77" x14ac:dyDescent="0.15">
      <c r="B965">
        <v>964</v>
      </c>
      <c r="C965">
        <v>2013</v>
      </c>
      <c r="D965">
        <v>64</v>
      </c>
      <c r="E965" t="s">
        <v>5094</v>
      </c>
      <c r="F965" s="1">
        <v>41599</v>
      </c>
      <c r="G965">
        <v>5411562500</v>
      </c>
      <c r="H965">
        <v>4.0000000000000001E-3</v>
      </c>
      <c r="I965">
        <v>797850</v>
      </c>
      <c r="J965">
        <v>545</v>
      </c>
      <c r="K965">
        <v>16340</v>
      </c>
      <c r="L965" t="s">
        <v>33</v>
      </c>
      <c r="M965" t="s">
        <v>33</v>
      </c>
      <c r="N965" t="s">
        <v>4369</v>
      </c>
      <c r="O965" t="s">
        <v>4261</v>
      </c>
      <c r="P965">
        <v>1</v>
      </c>
      <c r="Q965" t="s">
        <v>5094</v>
      </c>
      <c r="R965" t="s">
        <v>5095</v>
      </c>
      <c r="S965" t="s">
        <v>5096</v>
      </c>
      <c r="T965">
        <v>2013</v>
      </c>
      <c r="U965" t="s">
        <v>5097</v>
      </c>
      <c r="V965" t="s">
        <v>5739</v>
      </c>
      <c r="W965" t="s">
        <v>5098</v>
      </c>
      <c r="X965">
        <v>7.6</v>
      </c>
      <c r="Y965">
        <v>58</v>
      </c>
      <c r="Z965">
        <v>5</v>
      </c>
      <c r="AA965">
        <f t="shared" si="230"/>
        <v>2</v>
      </c>
      <c r="AB965" t="s">
        <v>5482</v>
      </c>
      <c r="AC965">
        <f t="shared" si="231"/>
        <v>4</v>
      </c>
      <c r="AD965">
        <f t="shared" si="232"/>
        <v>4</v>
      </c>
      <c r="AE965">
        <f t="shared" si="233"/>
        <v>1</v>
      </c>
      <c r="AF965">
        <f t="shared" si="234"/>
        <v>11</v>
      </c>
      <c r="AG965">
        <f t="shared" si="235"/>
        <v>9.7333226786284506</v>
      </c>
      <c r="AH965">
        <f t="shared" si="236"/>
        <v>5.9019212493762616</v>
      </c>
      <c r="AI965">
        <f t="shared" si="237"/>
        <v>2.7363965022766421</v>
      </c>
      <c r="AJ965">
        <f t="shared" si="238"/>
        <v>4.2132520521963963</v>
      </c>
      <c r="AK965">
        <f t="shared" si="239"/>
        <v>1.7634279935629371</v>
      </c>
      <c r="AL965">
        <f t="shared" si="240"/>
        <v>0.69897000433601875</v>
      </c>
      <c r="AW965">
        <v>337</v>
      </c>
      <c r="AX965">
        <v>1</v>
      </c>
      <c r="AY965" t="s">
        <v>1805</v>
      </c>
      <c r="AZ965" t="s">
        <v>1807</v>
      </c>
      <c r="BA965">
        <v>22</v>
      </c>
      <c r="BB965">
        <v>503</v>
      </c>
      <c r="BC965">
        <v>4581.82373046875</v>
      </c>
      <c r="BD965">
        <v>214</v>
      </c>
      <c r="BE965">
        <v>191.44984436035199</v>
      </c>
      <c r="BF965">
        <v>1166</v>
      </c>
      <c r="BG965">
        <v>6.0092668980360003E-2</v>
      </c>
      <c r="BH965">
        <v>424.77313232421898</v>
      </c>
      <c r="BI965">
        <v>97.333335876464801</v>
      </c>
      <c r="BJ965">
        <v>23</v>
      </c>
      <c r="BK965">
        <v>547</v>
      </c>
      <c r="BL965">
        <v>4949.7490234375</v>
      </c>
      <c r="BM965">
        <v>232</v>
      </c>
      <c r="BN965">
        <v>316.37652587890602</v>
      </c>
      <c r="BO965">
        <v>3886</v>
      </c>
      <c r="BP965">
        <v>6.1893954873085001E-2</v>
      </c>
      <c r="BQ965">
        <v>1542.47619628906</v>
      </c>
      <c r="BR965">
        <v>105.333335876465</v>
      </c>
      <c r="BS965">
        <f t="shared" si="241"/>
        <v>3.6610383772241155</v>
      </c>
      <c r="BT965">
        <f t="shared" si="242"/>
        <v>3.6945831786306407</v>
      </c>
      <c r="BU965">
        <f t="shared" si="243"/>
        <v>1.7634279935629371</v>
      </c>
      <c r="BV965">
        <f t="shared" si="244"/>
        <v>0.69897000433601875</v>
      </c>
      <c r="BX965" t="s">
        <v>5095</v>
      </c>
      <c r="BY965" t="s">
        <v>5739</v>
      </c>
    </row>
    <row r="966" spans="2:77" x14ac:dyDescent="0.15">
      <c r="B966">
        <v>965</v>
      </c>
      <c r="C966">
        <v>2013</v>
      </c>
      <c r="D966">
        <v>65</v>
      </c>
      <c r="E966" t="s">
        <v>5099</v>
      </c>
      <c r="F966" s="1">
        <v>41291</v>
      </c>
      <c r="G966">
        <v>5758577000</v>
      </c>
      <c r="H966">
        <v>4.0000000000000001E-3</v>
      </c>
      <c r="I966">
        <v>784031</v>
      </c>
      <c r="J966">
        <v>431</v>
      </c>
      <c r="K966">
        <v>19868</v>
      </c>
      <c r="L966" t="s">
        <v>33</v>
      </c>
      <c r="M966" t="s">
        <v>33</v>
      </c>
      <c r="N966" t="s">
        <v>1144</v>
      </c>
      <c r="O966" t="s">
        <v>4261</v>
      </c>
      <c r="P966">
        <v>1</v>
      </c>
      <c r="Q966" t="s">
        <v>5099</v>
      </c>
      <c r="R966" t="s">
        <v>5100</v>
      </c>
      <c r="S966" t="s">
        <v>5101</v>
      </c>
      <c r="T966">
        <v>2012</v>
      </c>
      <c r="U966" t="s">
        <v>5102</v>
      </c>
      <c r="V966" t="s">
        <v>5651</v>
      </c>
      <c r="W966" t="s">
        <v>31</v>
      </c>
      <c r="X966">
        <v>7.3</v>
      </c>
      <c r="Y966">
        <v>437</v>
      </c>
      <c r="Z966">
        <v>9</v>
      </c>
      <c r="AA966">
        <f t="shared" si="230"/>
        <v>2</v>
      </c>
      <c r="AB966" t="s">
        <v>5450</v>
      </c>
      <c r="AC966">
        <f t="shared" si="231"/>
        <v>1</v>
      </c>
      <c r="AD966">
        <f t="shared" si="232"/>
        <v>1</v>
      </c>
      <c r="AE966">
        <f t="shared" si="233"/>
        <v>0</v>
      </c>
      <c r="AF966">
        <f t="shared" si="234"/>
        <v>1</v>
      </c>
      <c r="AG966">
        <f t="shared" si="235"/>
        <v>9.7603151783193098</v>
      </c>
      <c r="AH966">
        <f t="shared" si="236"/>
        <v>5.8943332347032831</v>
      </c>
      <c r="AI966">
        <f t="shared" si="237"/>
        <v>2.6344772701607311</v>
      </c>
      <c r="AJ966">
        <f t="shared" si="238"/>
        <v>4.2981541513231853</v>
      </c>
      <c r="AK966">
        <f t="shared" si="239"/>
        <v>2.6404814369704215</v>
      </c>
      <c r="AL966">
        <f t="shared" si="240"/>
        <v>0.95424250943932487</v>
      </c>
      <c r="AW966">
        <v>358</v>
      </c>
      <c r="AX966">
        <v>2</v>
      </c>
      <c r="AY966" t="s">
        <v>1913</v>
      </c>
      <c r="AZ966" t="s">
        <v>1915</v>
      </c>
      <c r="BA966">
        <v>12</v>
      </c>
      <c r="BB966">
        <v>130</v>
      </c>
      <c r="BC966">
        <v>459.57315063476602</v>
      </c>
      <c r="BD966">
        <v>54</v>
      </c>
      <c r="BE966">
        <v>131.68341064453099</v>
      </c>
      <c r="BF966">
        <v>1783</v>
      </c>
      <c r="BG966">
        <v>1.22948884963989E-2</v>
      </c>
      <c r="BH966">
        <v>382.24685668945301</v>
      </c>
      <c r="BI966">
        <v>22.8333339691162</v>
      </c>
      <c r="BJ966">
        <v>12</v>
      </c>
      <c r="BK966">
        <v>137</v>
      </c>
      <c r="BL966">
        <v>34.962711334228501</v>
      </c>
      <c r="BM966">
        <v>61</v>
      </c>
      <c r="BN966">
        <v>250.67279052734401</v>
      </c>
      <c r="BO966">
        <v>4542</v>
      </c>
      <c r="BP966">
        <v>1.27914958284236E-4</v>
      </c>
      <c r="BQ966">
        <v>667.59851074218795</v>
      </c>
      <c r="BR966">
        <v>22.8333339691162</v>
      </c>
      <c r="BS966">
        <f t="shared" si="241"/>
        <v>2.6623546482325762</v>
      </c>
      <c r="BT966">
        <f t="shared" si="242"/>
        <v>1.5436051045068453</v>
      </c>
      <c r="BU966">
        <f t="shared" si="243"/>
        <v>2.6404814369704215</v>
      </c>
      <c r="BV966">
        <f t="shared" si="244"/>
        <v>0.95424250943932487</v>
      </c>
      <c r="BX966" t="s">
        <v>5100</v>
      </c>
      <c r="BY966" t="s">
        <v>5651</v>
      </c>
    </row>
    <row r="967" spans="2:77" x14ac:dyDescent="0.15">
      <c r="B967">
        <v>966</v>
      </c>
      <c r="C967">
        <v>2013</v>
      </c>
      <c r="D967">
        <v>66</v>
      </c>
      <c r="E967" t="s">
        <v>5103</v>
      </c>
      <c r="F967" s="1">
        <v>41592</v>
      </c>
      <c r="G967">
        <v>5343797000</v>
      </c>
      <c r="H967">
        <v>4.0000000000000001E-3</v>
      </c>
      <c r="I967">
        <v>731212</v>
      </c>
      <c r="J967">
        <v>501</v>
      </c>
      <c r="K967">
        <v>27308</v>
      </c>
      <c r="L967" t="s">
        <v>25</v>
      </c>
      <c r="M967" t="s">
        <v>25</v>
      </c>
      <c r="N967" t="s">
        <v>1144</v>
      </c>
      <c r="O967" t="s">
        <v>4261</v>
      </c>
      <c r="P967">
        <v>1</v>
      </c>
      <c r="Q967" t="s">
        <v>5103</v>
      </c>
      <c r="R967" t="s">
        <v>5104</v>
      </c>
      <c r="T967">
        <v>2013</v>
      </c>
      <c r="U967" t="s">
        <v>5105</v>
      </c>
      <c r="V967" t="s">
        <v>5662</v>
      </c>
      <c r="W967" t="s">
        <v>5106</v>
      </c>
      <c r="X967">
        <v>6.7</v>
      </c>
      <c r="Y967">
        <v>660</v>
      </c>
      <c r="Z967">
        <v>10</v>
      </c>
      <c r="AA967">
        <f t="shared" si="230"/>
        <v>1</v>
      </c>
      <c r="AB967" t="s">
        <v>5450</v>
      </c>
      <c r="AC967">
        <f t="shared" si="231"/>
        <v>1</v>
      </c>
      <c r="AD967">
        <f t="shared" si="232"/>
        <v>1</v>
      </c>
      <c r="AE967">
        <f t="shared" si="233"/>
        <v>0</v>
      </c>
      <c r="AF967">
        <f t="shared" si="234"/>
        <v>11</v>
      </c>
      <c r="AG967">
        <f t="shared" si="235"/>
        <v>9.727849951815104</v>
      </c>
      <c r="AH967">
        <f t="shared" si="236"/>
        <v>5.8640433100384373</v>
      </c>
      <c r="AI967">
        <f t="shared" si="237"/>
        <v>2.6998377258672455</v>
      </c>
      <c r="AJ967">
        <f t="shared" si="238"/>
        <v>4.4362898941796391</v>
      </c>
      <c r="AK967">
        <f t="shared" si="239"/>
        <v>2.8195439355418683</v>
      </c>
      <c r="AL967">
        <f t="shared" si="240"/>
        <v>1</v>
      </c>
      <c r="AW967">
        <v>342</v>
      </c>
      <c r="AX967">
        <v>4</v>
      </c>
      <c r="AY967" t="s">
        <v>1831</v>
      </c>
      <c r="AZ967" t="s">
        <v>1833</v>
      </c>
      <c r="BA967">
        <v>2</v>
      </c>
      <c r="BB967">
        <v>4</v>
      </c>
      <c r="BC967">
        <v>2.89479327201843</v>
      </c>
      <c r="BD967">
        <v>1</v>
      </c>
      <c r="BE967">
        <v>1</v>
      </c>
      <c r="BF967">
        <v>589</v>
      </c>
      <c r="BG967">
        <v>0</v>
      </c>
      <c r="BH967">
        <v>0</v>
      </c>
      <c r="BI967">
        <v>0</v>
      </c>
      <c r="BJ967">
        <v>9</v>
      </c>
      <c r="BK967">
        <v>121</v>
      </c>
      <c r="BL967">
        <v>39.983695983886697</v>
      </c>
      <c r="BM967">
        <v>68</v>
      </c>
      <c r="BN967">
        <v>254.37294006347699</v>
      </c>
      <c r="BO967">
        <v>4452</v>
      </c>
      <c r="BP967">
        <v>2.20874411752447E-4</v>
      </c>
      <c r="BQ967">
        <v>1239.24291992188</v>
      </c>
      <c r="BR967">
        <v>12.8333330154419</v>
      </c>
      <c r="BS967">
        <f t="shared" si="241"/>
        <v>0.46161755458249942</v>
      </c>
      <c r="BT967">
        <f t="shared" si="242"/>
        <v>1.6018829366359568</v>
      </c>
      <c r="BU967">
        <f t="shared" si="243"/>
        <v>2.8195439355418683</v>
      </c>
      <c r="BV967">
        <f t="shared" si="244"/>
        <v>1</v>
      </c>
      <c r="BX967" t="s">
        <v>5104</v>
      </c>
      <c r="BY967" t="s">
        <v>5662</v>
      </c>
    </row>
    <row r="968" spans="2:77" x14ac:dyDescent="0.15">
      <c r="B968">
        <v>967</v>
      </c>
      <c r="C968">
        <v>2013</v>
      </c>
      <c r="D968">
        <v>67</v>
      </c>
      <c r="E968" t="s">
        <v>5107</v>
      </c>
      <c r="F968" s="1">
        <v>41291</v>
      </c>
      <c r="G968">
        <v>4445251500</v>
      </c>
      <c r="H968">
        <v>3.0000000000000001E-3</v>
      </c>
      <c r="I968">
        <v>622706</v>
      </c>
      <c r="J968">
        <v>408</v>
      </c>
      <c r="K968">
        <v>19596</v>
      </c>
      <c r="L968" t="s">
        <v>1393</v>
      </c>
      <c r="M968" t="s">
        <v>5108</v>
      </c>
      <c r="N968" t="s">
        <v>713</v>
      </c>
      <c r="O968" t="s">
        <v>4261</v>
      </c>
      <c r="P968">
        <v>1</v>
      </c>
      <c r="Q968" t="s">
        <v>5107</v>
      </c>
      <c r="R968" t="s">
        <v>5109</v>
      </c>
      <c r="S968" t="s">
        <v>5110</v>
      </c>
      <c r="T968">
        <v>2012</v>
      </c>
      <c r="U968" t="s">
        <v>5111</v>
      </c>
      <c r="V968" t="s">
        <v>5650</v>
      </c>
      <c r="W968" t="s">
        <v>5112</v>
      </c>
      <c r="X968">
        <v>8</v>
      </c>
      <c r="Y968">
        <v>346</v>
      </c>
      <c r="Z968">
        <v>20</v>
      </c>
      <c r="AA968">
        <f t="shared" si="230"/>
        <v>11</v>
      </c>
      <c r="AB968" t="s">
        <v>5443</v>
      </c>
      <c r="AC968">
        <f t="shared" si="231"/>
        <v>3</v>
      </c>
      <c r="AD968">
        <f t="shared" si="232"/>
        <v>3</v>
      </c>
      <c r="AE968">
        <f t="shared" si="233"/>
        <v>0</v>
      </c>
      <c r="AF968">
        <f t="shared" si="234"/>
        <v>1</v>
      </c>
      <c r="AG968">
        <f t="shared" si="235"/>
        <v>9.6478963371785191</v>
      </c>
      <c r="AH968">
        <f t="shared" si="236"/>
        <v>5.7942830503276905</v>
      </c>
      <c r="AI968">
        <f t="shared" si="237"/>
        <v>2.6106601630898796</v>
      </c>
      <c r="AJ968">
        <f t="shared" si="238"/>
        <v>4.2921674307842927</v>
      </c>
      <c r="AK968">
        <f t="shared" si="239"/>
        <v>2.5390760987927767</v>
      </c>
      <c r="AL968">
        <f t="shared" si="240"/>
        <v>1.301029995663981</v>
      </c>
      <c r="AW968">
        <v>329</v>
      </c>
      <c r="AX968">
        <v>1</v>
      </c>
      <c r="AY968" t="s">
        <v>1765</v>
      </c>
      <c r="AZ968" t="s">
        <v>1767</v>
      </c>
      <c r="BA968">
        <v>15</v>
      </c>
      <c r="BB968">
        <v>255</v>
      </c>
      <c r="BC968">
        <v>1651.3876953125</v>
      </c>
      <c r="BD968">
        <v>154</v>
      </c>
      <c r="BE968">
        <v>176.899826049805</v>
      </c>
      <c r="BF968">
        <v>1246</v>
      </c>
      <c r="BG968">
        <v>2.1480565890669798E-2</v>
      </c>
      <c r="BH968">
        <v>319.04562377929699</v>
      </c>
      <c r="BI968">
        <v>57.416671752929702</v>
      </c>
      <c r="BJ968">
        <v>16</v>
      </c>
      <c r="BK968">
        <v>289</v>
      </c>
      <c r="BL968">
        <v>1856.36645507813</v>
      </c>
      <c r="BM968">
        <v>165</v>
      </c>
      <c r="BN968">
        <v>287.350830078125</v>
      </c>
      <c r="BO968">
        <v>4229</v>
      </c>
      <c r="BP968">
        <v>2.3025080561637899E-2</v>
      </c>
      <c r="BQ968">
        <v>676.36773681640602</v>
      </c>
      <c r="BR968">
        <v>65.583335876464801</v>
      </c>
      <c r="BS968">
        <f t="shared" si="241"/>
        <v>3.2178490442917496</v>
      </c>
      <c r="BT968">
        <f t="shared" si="242"/>
        <v>3.2686637120277018</v>
      </c>
      <c r="BU968">
        <f t="shared" si="243"/>
        <v>2.5390760987927767</v>
      </c>
      <c r="BV968">
        <f t="shared" si="244"/>
        <v>1.301029995663981</v>
      </c>
      <c r="BX968" t="s">
        <v>5109</v>
      </c>
      <c r="BY968" t="s">
        <v>5650</v>
      </c>
    </row>
    <row r="969" spans="2:77" x14ac:dyDescent="0.15">
      <c r="B969">
        <v>968</v>
      </c>
      <c r="C969">
        <v>2013</v>
      </c>
      <c r="D969">
        <v>68</v>
      </c>
      <c r="E969" t="s">
        <v>5113</v>
      </c>
      <c r="F969" s="1">
        <v>41613</v>
      </c>
      <c r="G969">
        <v>4001137000</v>
      </c>
      <c r="H969">
        <v>3.0000000000000001E-3</v>
      </c>
      <c r="I969">
        <v>577748</v>
      </c>
      <c r="J969">
        <v>405</v>
      </c>
      <c r="K969">
        <v>18653</v>
      </c>
      <c r="L969" t="s">
        <v>33</v>
      </c>
      <c r="M969" t="s">
        <v>33</v>
      </c>
      <c r="N969" t="s">
        <v>4369</v>
      </c>
      <c r="O969" t="s">
        <v>4261</v>
      </c>
      <c r="P969">
        <v>1</v>
      </c>
      <c r="Q969" t="s">
        <v>5113</v>
      </c>
      <c r="R969" t="s">
        <v>5114</v>
      </c>
      <c r="S969" t="s">
        <v>5115</v>
      </c>
      <c r="T969">
        <v>2013</v>
      </c>
      <c r="U969" t="s">
        <v>5116</v>
      </c>
      <c r="V969" t="s">
        <v>5620</v>
      </c>
      <c r="W969" t="s">
        <v>5117</v>
      </c>
      <c r="X969">
        <v>7.3</v>
      </c>
      <c r="Y969">
        <v>187</v>
      </c>
      <c r="Z969">
        <v>8</v>
      </c>
      <c r="AA969">
        <f t="shared" si="230"/>
        <v>2</v>
      </c>
      <c r="AB969" t="s">
        <v>5482</v>
      </c>
      <c r="AC969">
        <f t="shared" si="231"/>
        <v>4</v>
      </c>
      <c r="AD969">
        <f t="shared" si="232"/>
        <v>4</v>
      </c>
      <c r="AE969">
        <f t="shared" si="233"/>
        <v>0</v>
      </c>
      <c r="AF969">
        <f t="shared" si="234"/>
        <v>12</v>
      </c>
      <c r="AG969">
        <f t="shared" si="235"/>
        <v>9.6021834219926898</v>
      </c>
      <c r="AH969">
        <f t="shared" si="236"/>
        <v>5.7617384507492133</v>
      </c>
      <c r="AI969">
        <f t="shared" si="237"/>
        <v>2.6074550232146683</v>
      </c>
      <c r="AJ969">
        <f t="shared" si="238"/>
        <v>4.270748690228749</v>
      </c>
      <c r="AK969">
        <f t="shared" si="239"/>
        <v>2.271841606536499</v>
      </c>
      <c r="AL969">
        <f t="shared" si="240"/>
        <v>0.90308998699194343</v>
      </c>
      <c r="AW969">
        <v>868</v>
      </c>
      <c r="AX969">
        <v>2</v>
      </c>
      <c r="AY969" t="s">
        <v>4592</v>
      </c>
      <c r="AZ969" t="s">
        <v>4594</v>
      </c>
      <c r="BA969">
        <v>7</v>
      </c>
      <c r="BB969">
        <v>73</v>
      </c>
      <c r="BC969">
        <v>442.51165771484398</v>
      </c>
      <c r="BD969">
        <v>40</v>
      </c>
      <c r="BE969">
        <v>124.93344116210901</v>
      </c>
      <c r="BF969">
        <v>1824</v>
      </c>
      <c r="BG969">
        <v>1.25462859869003E-2</v>
      </c>
      <c r="BH969">
        <v>135.87365722656301</v>
      </c>
      <c r="BI969">
        <v>5</v>
      </c>
      <c r="BJ969">
        <v>7</v>
      </c>
      <c r="BK969">
        <v>73</v>
      </c>
      <c r="BL969">
        <v>22.291328430175799</v>
      </c>
      <c r="BM969">
        <v>40</v>
      </c>
      <c r="BN969">
        <v>239.36566162109401</v>
      </c>
      <c r="BO969">
        <v>4643</v>
      </c>
      <c r="BP969">
        <v>1.0630344331730201E-4</v>
      </c>
      <c r="BQ969">
        <v>172.02770996093801</v>
      </c>
      <c r="BR969">
        <v>5</v>
      </c>
      <c r="BS969">
        <f t="shared" si="241"/>
        <v>2.6459247164226314</v>
      </c>
      <c r="BT969">
        <f t="shared" si="242"/>
        <v>1.348135950611409</v>
      </c>
      <c r="BU969">
        <f t="shared" si="243"/>
        <v>2.271841606536499</v>
      </c>
      <c r="BV969">
        <f t="shared" si="244"/>
        <v>0.90308998699194343</v>
      </c>
      <c r="BX969" t="s">
        <v>5114</v>
      </c>
      <c r="BY969" t="s">
        <v>5620</v>
      </c>
    </row>
    <row r="970" spans="2:77" x14ac:dyDescent="0.15">
      <c r="B970">
        <v>969</v>
      </c>
      <c r="C970">
        <v>2013</v>
      </c>
      <c r="D970">
        <v>69</v>
      </c>
      <c r="E970" t="s">
        <v>5118</v>
      </c>
      <c r="F970" s="1">
        <v>41529</v>
      </c>
      <c r="G970">
        <v>4034176500</v>
      </c>
      <c r="H970">
        <v>3.0000000000000001E-3</v>
      </c>
      <c r="I970">
        <v>571074</v>
      </c>
      <c r="J970">
        <v>374</v>
      </c>
      <c r="K970">
        <v>18273</v>
      </c>
      <c r="L970" t="s">
        <v>33</v>
      </c>
      <c r="M970" t="s">
        <v>2560</v>
      </c>
      <c r="N970" t="s">
        <v>713</v>
      </c>
      <c r="O970" t="s">
        <v>4261</v>
      </c>
      <c r="P970" t="e">
        <v>#VALUE!</v>
      </c>
      <c r="Q970" t="s">
        <v>5119</v>
      </c>
      <c r="R970" t="s">
        <v>5120</v>
      </c>
      <c r="S970" t="s">
        <v>5121</v>
      </c>
      <c r="T970">
        <v>2013</v>
      </c>
      <c r="U970" t="s">
        <v>5122</v>
      </c>
      <c r="V970" t="s">
        <v>5617</v>
      </c>
      <c r="W970" t="s">
        <v>5123</v>
      </c>
      <c r="X970">
        <v>6.3</v>
      </c>
      <c r="Y970">
        <v>328</v>
      </c>
      <c r="Z970">
        <v>20</v>
      </c>
      <c r="AA970">
        <f t="shared" si="230"/>
        <v>2</v>
      </c>
      <c r="AB970" t="s">
        <v>5443</v>
      </c>
      <c r="AC970">
        <f t="shared" si="231"/>
        <v>3</v>
      </c>
      <c r="AD970">
        <f t="shared" si="232"/>
        <v>3</v>
      </c>
      <c r="AE970">
        <f t="shared" si="233"/>
        <v>0</v>
      </c>
      <c r="AF970">
        <f t="shared" si="234"/>
        <v>9</v>
      </c>
      <c r="AG970">
        <f t="shared" si="235"/>
        <v>9.6057548951903815</v>
      </c>
      <c r="AH970">
        <f t="shared" si="236"/>
        <v>5.7566923879469982</v>
      </c>
      <c r="AI970">
        <f t="shared" si="237"/>
        <v>2.5728716022004798</v>
      </c>
      <c r="AJ970">
        <f t="shared" si="238"/>
        <v>4.2618098542210827</v>
      </c>
      <c r="AK970">
        <f t="shared" si="239"/>
        <v>2.5158738437116792</v>
      </c>
      <c r="AL970">
        <f t="shared" si="240"/>
        <v>1.301029995663981</v>
      </c>
      <c r="AW970">
        <v>950</v>
      </c>
      <c r="AX970">
        <v>2</v>
      </c>
      <c r="AY970" t="s">
        <v>5027</v>
      </c>
      <c r="AZ970" t="s">
        <v>5029</v>
      </c>
      <c r="BA970">
        <v>9</v>
      </c>
      <c r="BB970">
        <v>94</v>
      </c>
      <c r="BC970">
        <v>453.85528564453102</v>
      </c>
      <c r="BD970">
        <v>50</v>
      </c>
      <c r="BE970">
        <v>131.43342590332</v>
      </c>
      <c r="BF970">
        <v>1765</v>
      </c>
      <c r="BG970">
        <v>1.26266852021217E-2</v>
      </c>
      <c r="BH970">
        <v>435.41070556640602</v>
      </c>
      <c r="BI970">
        <v>14.5</v>
      </c>
      <c r="BJ970">
        <v>9</v>
      </c>
      <c r="BK970">
        <v>95</v>
      </c>
      <c r="BL970">
        <v>26.9791259765625</v>
      </c>
      <c r="BM970">
        <v>51</v>
      </c>
      <c r="BN970">
        <v>248.02995300293</v>
      </c>
      <c r="BO970">
        <v>4545</v>
      </c>
      <c r="BP970">
        <v>1.16882896691095E-4</v>
      </c>
      <c r="BQ970">
        <v>533.42291259765602</v>
      </c>
      <c r="BR970">
        <v>14.5</v>
      </c>
      <c r="BS970">
        <f t="shared" si="241"/>
        <v>2.6569173976483089</v>
      </c>
      <c r="BT970">
        <f t="shared" si="242"/>
        <v>1.4310278760362396</v>
      </c>
      <c r="BU970">
        <f t="shared" si="243"/>
        <v>2.5158738437116792</v>
      </c>
      <c r="BV970">
        <f t="shared" si="244"/>
        <v>1.301029995663981</v>
      </c>
      <c r="BX970" t="s">
        <v>5120</v>
      </c>
      <c r="BY970" t="s">
        <v>5617</v>
      </c>
    </row>
    <row r="971" spans="2:77" x14ac:dyDescent="0.15">
      <c r="B971">
        <v>970</v>
      </c>
      <c r="C971">
        <v>2013</v>
      </c>
      <c r="D971">
        <v>70</v>
      </c>
      <c r="E971" t="s">
        <v>5124</v>
      </c>
      <c r="F971" s="1">
        <v>41452</v>
      </c>
      <c r="G971">
        <v>4015707500</v>
      </c>
      <c r="H971">
        <v>3.0000000000000001E-3</v>
      </c>
      <c r="I971">
        <v>569500</v>
      </c>
      <c r="J971">
        <v>480</v>
      </c>
      <c r="K971">
        <v>19850</v>
      </c>
      <c r="L971" t="s">
        <v>33</v>
      </c>
      <c r="M971" t="s">
        <v>33</v>
      </c>
      <c r="N971" t="s">
        <v>4369</v>
      </c>
      <c r="O971" t="s">
        <v>4261</v>
      </c>
      <c r="P971">
        <v>1</v>
      </c>
      <c r="Q971" t="s">
        <v>5124</v>
      </c>
      <c r="R971" t="s">
        <v>5125</v>
      </c>
      <c r="S971" t="s">
        <v>5126</v>
      </c>
      <c r="T971">
        <v>2013</v>
      </c>
      <c r="U971" t="s">
        <v>5127</v>
      </c>
      <c r="V971" t="s">
        <v>5602</v>
      </c>
      <c r="W971" t="s">
        <v>31</v>
      </c>
      <c r="X971">
        <v>7</v>
      </c>
      <c r="Y971">
        <v>313</v>
      </c>
      <c r="Z971">
        <v>12</v>
      </c>
      <c r="AA971">
        <f t="shared" si="230"/>
        <v>2</v>
      </c>
      <c r="AB971" t="s">
        <v>5482</v>
      </c>
      <c r="AC971">
        <f t="shared" si="231"/>
        <v>4</v>
      </c>
      <c r="AD971">
        <f t="shared" si="232"/>
        <v>4</v>
      </c>
      <c r="AE971">
        <f t="shared" si="233"/>
        <v>0</v>
      </c>
      <c r="AF971">
        <f t="shared" si="234"/>
        <v>6</v>
      </c>
      <c r="AG971">
        <f t="shared" si="235"/>
        <v>9.6037620717260417</v>
      </c>
      <c r="AH971">
        <f t="shared" si="236"/>
        <v>5.755493728415118</v>
      </c>
      <c r="AI971">
        <f t="shared" si="237"/>
        <v>2.6812412373755872</v>
      </c>
      <c r="AJ971">
        <f t="shared" si="238"/>
        <v>4.2977605110991339</v>
      </c>
      <c r="AK971">
        <f t="shared" si="239"/>
        <v>2.4955443375464483</v>
      </c>
      <c r="AL971">
        <f t="shared" si="240"/>
        <v>1.0791812460476247</v>
      </c>
      <c r="AW971">
        <v>390</v>
      </c>
      <c r="AX971">
        <v>2</v>
      </c>
      <c r="AY971" t="s">
        <v>2070</v>
      </c>
      <c r="AZ971" t="s">
        <v>2072</v>
      </c>
      <c r="BA971">
        <v>6</v>
      </c>
      <c r="BB971">
        <v>47</v>
      </c>
      <c r="BC971">
        <v>659.22564697265602</v>
      </c>
      <c r="BD971">
        <v>32</v>
      </c>
      <c r="BE971">
        <v>122.85007476806599</v>
      </c>
      <c r="BF971">
        <v>1834</v>
      </c>
      <c r="BG971">
        <v>1.9573632627725601E-2</v>
      </c>
      <c r="BH971">
        <v>258.00827026367199</v>
      </c>
      <c r="BI971">
        <v>8</v>
      </c>
      <c r="BJ971">
        <v>7</v>
      </c>
      <c r="BK971">
        <v>58</v>
      </c>
      <c r="BL971">
        <v>15.188693046569799</v>
      </c>
      <c r="BM971">
        <v>37</v>
      </c>
      <c r="BN971">
        <v>227.72804260253901</v>
      </c>
      <c r="BO971">
        <v>4937</v>
      </c>
      <c r="BP971" s="6">
        <v>2.3998078177100999E-5</v>
      </c>
      <c r="BQ971">
        <v>373.97195434570301</v>
      </c>
      <c r="BR971">
        <v>11</v>
      </c>
      <c r="BS971">
        <f t="shared" si="241"/>
        <v>2.8190340951120452</v>
      </c>
      <c r="BT971">
        <f t="shared" si="242"/>
        <v>1.1815204053912511</v>
      </c>
      <c r="BU971">
        <f t="shared" si="243"/>
        <v>2.4955443375464483</v>
      </c>
      <c r="BV971">
        <f t="shared" si="244"/>
        <v>1.0791812460476247</v>
      </c>
      <c r="BX971" t="s">
        <v>5125</v>
      </c>
      <c r="BY971" t="s">
        <v>5602</v>
      </c>
    </row>
    <row r="972" spans="2:77" x14ac:dyDescent="0.15">
      <c r="B972">
        <v>971</v>
      </c>
      <c r="C972">
        <v>2013</v>
      </c>
      <c r="D972">
        <v>71</v>
      </c>
      <c r="E972" t="s">
        <v>5128</v>
      </c>
      <c r="F972" s="1">
        <v>41424</v>
      </c>
      <c r="G972">
        <v>3831856167</v>
      </c>
      <c r="H972">
        <v>3.0000000000000001E-3</v>
      </c>
      <c r="I972">
        <v>537920</v>
      </c>
      <c r="J972">
        <v>484</v>
      </c>
      <c r="K972">
        <v>19867</v>
      </c>
      <c r="L972" t="s">
        <v>33</v>
      </c>
      <c r="M972" t="s">
        <v>33</v>
      </c>
      <c r="N972" t="s">
        <v>4369</v>
      </c>
      <c r="O972" t="s">
        <v>4261</v>
      </c>
      <c r="P972">
        <v>1</v>
      </c>
      <c r="Q972" t="s">
        <v>5128</v>
      </c>
      <c r="R972" t="s">
        <v>5129</v>
      </c>
      <c r="S972" t="s">
        <v>5130</v>
      </c>
      <c r="T972">
        <v>2013</v>
      </c>
      <c r="U972" t="s">
        <v>5131</v>
      </c>
      <c r="V972" t="s">
        <v>5752</v>
      </c>
      <c r="W972" t="s">
        <v>5132</v>
      </c>
      <c r="X972">
        <v>6.8</v>
      </c>
      <c r="Y972">
        <v>858</v>
      </c>
      <c r="Z972">
        <v>5</v>
      </c>
      <c r="AA972">
        <f t="shared" si="230"/>
        <v>2</v>
      </c>
      <c r="AB972" t="s">
        <v>5482</v>
      </c>
      <c r="AC972">
        <f t="shared" si="231"/>
        <v>4</v>
      </c>
      <c r="AD972">
        <f t="shared" si="232"/>
        <v>4</v>
      </c>
      <c r="AE972">
        <f t="shared" si="233"/>
        <v>0</v>
      </c>
      <c r="AF972">
        <f t="shared" si="234"/>
        <v>5</v>
      </c>
      <c r="AG972">
        <f t="shared" si="235"/>
        <v>9.5834091989841248</v>
      </c>
      <c r="AH972">
        <f t="shared" si="236"/>
        <v>5.7307176917593763</v>
      </c>
      <c r="AI972">
        <f t="shared" si="237"/>
        <v>2.6848453616444123</v>
      </c>
      <c r="AJ972">
        <f t="shared" si="238"/>
        <v>4.2981322917796092</v>
      </c>
      <c r="AK972">
        <f t="shared" si="239"/>
        <v>2.9334872878487053</v>
      </c>
      <c r="AL972">
        <f t="shared" si="240"/>
        <v>0.69897000433601875</v>
      </c>
      <c r="AW972">
        <v>992</v>
      </c>
      <c r="AX972">
        <v>2</v>
      </c>
      <c r="AY972" t="s">
        <v>5283</v>
      </c>
      <c r="AZ972" t="s">
        <v>5285</v>
      </c>
      <c r="BA972">
        <v>4</v>
      </c>
      <c r="BB972">
        <v>34</v>
      </c>
      <c r="BC972">
        <v>168.97367858886699</v>
      </c>
      <c r="BD972">
        <v>25</v>
      </c>
      <c r="BE972">
        <v>117.633377075195</v>
      </c>
      <c r="BF972">
        <v>1891</v>
      </c>
      <c r="BG972">
        <v>4.6266028657555597E-3</v>
      </c>
      <c r="BH972">
        <v>36.098831176757798</v>
      </c>
      <c r="BI972">
        <v>2</v>
      </c>
      <c r="BJ972">
        <v>6</v>
      </c>
      <c r="BK972">
        <v>64</v>
      </c>
      <c r="BL972">
        <v>14.626000404357899</v>
      </c>
      <c r="BM972">
        <v>47</v>
      </c>
      <c r="BN972">
        <v>229.70658874511699</v>
      </c>
      <c r="BO972">
        <v>4927</v>
      </c>
      <c r="BP972" s="6">
        <v>2.7377327569411099E-5</v>
      </c>
      <c r="BQ972">
        <v>157.29421997070301</v>
      </c>
      <c r="BR972">
        <v>7</v>
      </c>
      <c r="BS972">
        <f t="shared" si="241"/>
        <v>2.227819058850951</v>
      </c>
      <c r="BT972">
        <f t="shared" si="242"/>
        <v>1.1651255810949566</v>
      </c>
      <c r="BU972">
        <f t="shared" si="243"/>
        <v>2.9334872878487053</v>
      </c>
      <c r="BV972">
        <f t="shared" si="244"/>
        <v>0.69897000433601875</v>
      </c>
      <c r="BX972" t="s">
        <v>5129</v>
      </c>
      <c r="BY972" t="s">
        <v>5752</v>
      </c>
    </row>
    <row r="973" spans="2:77" x14ac:dyDescent="0.15">
      <c r="B973">
        <v>972</v>
      </c>
      <c r="C973">
        <v>2013</v>
      </c>
      <c r="D973">
        <v>72</v>
      </c>
      <c r="E973" t="s">
        <v>5133</v>
      </c>
      <c r="F973" s="1">
        <v>41340</v>
      </c>
      <c r="G973">
        <v>3978495129</v>
      </c>
      <c r="H973">
        <v>3.0000000000000001E-3</v>
      </c>
      <c r="I973">
        <v>534273</v>
      </c>
      <c r="J973">
        <v>429</v>
      </c>
      <c r="K973">
        <v>23487</v>
      </c>
      <c r="L973" t="s">
        <v>25</v>
      </c>
      <c r="M973" t="s">
        <v>25</v>
      </c>
      <c r="N973" t="s">
        <v>1144</v>
      </c>
      <c r="O973" t="s">
        <v>4261</v>
      </c>
      <c r="P973">
        <v>1</v>
      </c>
      <c r="Q973" t="s">
        <v>5133</v>
      </c>
      <c r="R973" t="s">
        <v>5134</v>
      </c>
      <c r="T973">
        <v>2013</v>
      </c>
      <c r="U973" t="s">
        <v>5135</v>
      </c>
      <c r="V973" t="s">
        <v>5720</v>
      </c>
      <c r="W973" t="s">
        <v>31</v>
      </c>
      <c r="X973">
        <v>7.6</v>
      </c>
      <c r="Y973">
        <v>606</v>
      </c>
      <c r="Z973">
        <v>10</v>
      </c>
      <c r="AA973">
        <f t="shared" si="230"/>
        <v>1</v>
      </c>
      <c r="AB973" t="s">
        <v>5450</v>
      </c>
      <c r="AC973">
        <f t="shared" si="231"/>
        <v>1</v>
      </c>
      <c r="AD973">
        <f t="shared" si="232"/>
        <v>1</v>
      </c>
      <c r="AE973">
        <f t="shared" si="233"/>
        <v>0</v>
      </c>
      <c r="AF973">
        <f t="shared" si="234"/>
        <v>3</v>
      </c>
      <c r="AG973">
        <f t="shared" si="235"/>
        <v>9.5997188306766716</v>
      </c>
      <c r="AH973">
        <f t="shared" si="236"/>
        <v>5.7277632272480421</v>
      </c>
      <c r="AI973">
        <f t="shared" si="237"/>
        <v>2.632457292184724</v>
      </c>
      <c r="AJ973">
        <f t="shared" si="238"/>
        <v>4.3708275477843754</v>
      </c>
      <c r="AK973">
        <f t="shared" si="239"/>
        <v>2.782472624166286</v>
      </c>
      <c r="AL973">
        <f t="shared" si="240"/>
        <v>1</v>
      </c>
      <c r="AW973">
        <v>632</v>
      </c>
      <c r="AX973">
        <v>1</v>
      </c>
      <c r="AY973" t="s">
        <v>3348</v>
      </c>
      <c r="AZ973" t="s">
        <v>3350</v>
      </c>
      <c r="BA973">
        <v>15</v>
      </c>
      <c r="BB973">
        <v>283</v>
      </c>
      <c r="BC973">
        <v>2199.18481445313</v>
      </c>
      <c r="BD973">
        <v>150</v>
      </c>
      <c r="BE973">
        <v>176.18315124511699</v>
      </c>
      <c r="BF973">
        <v>1251</v>
      </c>
      <c r="BG973">
        <v>2.8749432414770099E-2</v>
      </c>
      <c r="BH973">
        <v>189.51466369628901</v>
      </c>
      <c r="BI973">
        <v>40.416667938232401</v>
      </c>
      <c r="BJ973">
        <v>16</v>
      </c>
      <c r="BK973">
        <v>316</v>
      </c>
      <c r="BL973">
        <v>2308.77026367188</v>
      </c>
      <c r="BM973">
        <v>164</v>
      </c>
      <c r="BN973">
        <v>296.73782348632801</v>
      </c>
      <c r="BO973">
        <v>4039</v>
      </c>
      <c r="BP973">
        <v>2.87453271448612E-2</v>
      </c>
      <c r="BQ973">
        <v>1006.98101806641</v>
      </c>
      <c r="BR973">
        <v>45.916667938232401</v>
      </c>
      <c r="BS973">
        <f t="shared" si="241"/>
        <v>3.3422617280076654</v>
      </c>
      <c r="BT973">
        <f t="shared" si="242"/>
        <v>3.3633807201915618</v>
      </c>
      <c r="BU973">
        <f t="shared" si="243"/>
        <v>2.782472624166286</v>
      </c>
      <c r="BV973">
        <f t="shared" si="244"/>
        <v>1</v>
      </c>
      <c r="BX973" t="s">
        <v>5134</v>
      </c>
      <c r="BY973" t="s">
        <v>5720</v>
      </c>
    </row>
    <row r="974" spans="2:77" x14ac:dyDescent="0.15">
      <c r="B974">
        <v>973</v>
      </c>
      <c r="C974">
        <v>2013</v>
      </c>
      <c r="D974">
        <v>73</v>
      </c>
      <c r="E974" t="s">
        <v>5136</v>
      </c>
      <c r="F974" s="1">
        <v>41529</v>
      </c>
      <c r="G974">
        <v>3791349609</v>
      </c>
      <c r="H974">
        <v>2E-3</v>
      </c>
      <c r="I974">
        <v>519584</v>
      </c>
      <c r="J974">
        <v>409</v>
      </c>
      <c r="K974">
        <v>17054</v>
      </c>
      <c r="L974" t="s">
        <v>33</v>
      </c>
      <c r="M974" t="s">
        <v>33</v>
      </c>
      <c r="N974" t="s">
        <v>880</v>
      </c>
      <c r="O974" t="s">
        <v>4261</v>
      </c>
      <c r="P974" t="e">
        <v>#VALUE!</v>
      </c>
      <c r="Q974" t="s">
        <v>5137</v>
      </c>
      <c r="R974" t="s">
        <v>5138</v>
      </c>
      <c r="S974" t="s">
        <v>5139</v>
      </c>
      <c r="T974">
        <v>2013</v>
      </c>
      <c r="U974" t="s">
        <v>5140</v>
      </c>
      <c r="V974" t="s">
        <v>5598</v>
      </c>
      <c r="W974" t="s">
        <v>5141</v>
      </c>
      <c r="X974">
        <v>8.1</v>
      </c>
      <c r="Y974">
        <v>358</v>
      </c>
      <c r="Z974">
        <v>5</v>
      </c>
      <c r="AA974">
        <f t="shared" si="230"/>
        <v>2</v>
      </c>
      <c r="AB974" t="s">
        <v>5446</v>
      </c>
      <c r="AC974">
        <f t="shared" si="231"/>
        <v>6</v>
      </c>
      <c r="AD974">
        <f t="shared" si="232"/>
        <v>4</v>
      </c>
      <c r="AE974">
        <f t="shared" si="233"/>
        <v>0</v>
      </c>
      <c r="AF974">
        <f t="shared" si="234"/>
        <v>9</v>
      </c>
      <c r="AG974">
        <f t="shared" si="235"/>
        <v>9.5787938335582883</v>
      </c>
      <c r="AH974">
        <f t="shared" si="236"/>
        <v>5.715655769000878</v>
      </c>
      <c r="AI974">
        <f t="shared" si="237"/>
        <v>2.6117233080073419</v>
      </c>
      <c r="AJ974">
        <f t="shared" si="238"/>
        <v>4.2318262586472803</v>
      </c>
      <c r="AK974">
        <f t="shared" si="239"/>
        <v>2.5538830266438741</v>
      </c>
      <c r="AL974">
        <f t="shared" si="240"/>
        <v>0.69897000433601875</v>
      </c>
      <c r="AW974">
        <v>93</v>
      </c>
      <c r="AX974">
        <v>2</v>
      </c>
      <c r="AY974" t="s">
        <v>531</v>
      </c>
      <c r="AZ974" t="s">
        <v>533</v>
      </c>
      <c r="BA974">
        <v>4</v>
      </c>
      <c r="BB974">
        <v>25</v>
      </c>
      <c r="BC974">
        <v>46.513877868652301</v>
      </c>
      <c r="BD974">
        <v>12</v>
      </c>
      <c r="BE974">
        <v>95.404647827148395</v>
      </c>
      <c r="BF974">
        <v>2245</v>
      </c>
      <c r="BG974">
        <v>1.09415547922254E-3</v>
      </c>
      <c r="BH974">
        <v>0</v>
      </c>
      <c r="BI974">
        <v>0</v>
      </c>
      <c r="BJ974">
        <v>5</v>
      </c>
      <c r="BK974">
        <v>31</v>
      </c>
      <c r="BL974">
        <v>7.60892629623413</v>
      </c>
      <c r="BM974">
        <v>14</v>
      </c>
      <c r="BN974">
        <v>187.92546081543</v>
      </c>
      <c r="BO974">
        <v>5690</v>
      </c>
      <c r="BP974" s="6">
        <v>4.1954631342377996E-6</v>
      </c>
      <c r="BQ974">
        <v>466</v>
      </c>
      <c r="BR974">
        <v>1</v>
      </c>
      <c r="BS974">
        <f t="shared" si="241"/>
        <v>1.6675825482139872</v>
      </c>
      <c r="BT974">
        <f t="shared" si="242"/>
        <v>0.88132337733306021</v>
      </c>
      <c r="BU974">
        <f t="shared" si="243"/>
        <v>2.5538830266438741</v>
      </c>
      <c r="BV974">
        <f t="shared" si="244"/>
        <v>0.69897000433601875</v>
      </c>
      <c r="BX974" t="s">
        <v>5138</v>
      </c>
      <c r="BY974" t="s">
        <v>5598</v>
      </c>
    </row>
    <row r="975" spans="2:77" x14ac:dyDescent="0.15">
      <c r="B975">
        <v>974</v>
      </c>
      <c r="C975">
        <v>2013</v>
      </c>
      <c r="D975">
        <v>74</v>
      </c>
      <c r="E975" t="s">
        <v>5142</v>
      </c>
      <c r="F975" s="1">
        <v>41319</v>
      </c>
      <c r="G975">
        <v>3606654257</v>
      </c>
      <c r="H975">
        <v>2E-3</v>
      </c>
      <c r="I975">
        <v>507913</v>
      </c>
      <c r="J975">
        <v>372</v>
      </c>
      <c r="K975">
        <v>17238</v>
      </c>
      <c r="L975" t="s">
        <v>25</v>
      </c>
      <c r="M975" t="s">
        <v>25</v>
      </c>
      <c r="N975" t="s">
        <v>26</v>
      </c>
      <c r="O975" t="s">
        <v>4261</v>
      </c>
      <c r="P975">
        <v>1</v>
      </c>
      <c r="Q975" t="s">
        <v>5142</v>
      </c>
      <c r="R975" t="s">
        <v>5143</v>
      </c>
      <c r="T975">
        <v>2012</v>
      </c>
      <c r="U975" t="s">
        <v>5144</v>
      </c>
      <c r="V975" t="s">
        <v>5615</v>
      </c>
      <c r="W975" t="s">
        <v>31</v>
      </c>
      <c r="X975">
        <v>8.5</v>
      </c>
      <c r="Y975">
        <v>1106</v>
      </c>
      <c r="Z975">
        <v>18</v>
      </c>
      <c r="AA975">
        <f t="shared" si="230"/>
        <v>1</v>
      </c>
      <c r="AB975" t="s">
        <v>5424</v>
      </c>
      <c r="AC975">
        <f t="shared" si="231"/>
        <v>2</v>
      </c>
      <c r="AD975">
        <f t="shared" si="232"/>
        <v>2</v>
      </c>
      <c r="AE975">
        <f t="shared" si="233"/>
        <v>0</v>
      </c>
      <c r="AF975">
        <f t="shared" si="234"/>
        <v>2</v>
      </c>
      <c r="AG975">
        <f t="shared" si="235"/>
        <v>9.5571045117461662</v>
      </c>
      <c r="AH975">
        <f t="shared" si="236"/>
        <v>5.7057893287096997</v>
      </c>
      <c r="AI975">
        <f t="shared" si="237"/>
        <v>2.5705429398818973</v>
      </c>
      <c r="AJ975">
        <f t="shared" si="238"/>
        <v>4.236486876375591</v>
      </c>
      <c r="AK975">
        <f t="shared" si="239"/>
        <v>3.0437551269686791</v>
      </c>
      <c r="AL975">
        <f t="shared" si="240"/>
        <v>1.2552725051033058</v>
      </c>
      <c r="AW975">
        <v>477</v>
      </c>
      <c r="AX975">
        <v>2</v>
      </c>
      <c r="AY975" t="s">
        <v>2562</v>
      </c>
      <c r="AZ975" t="s">
        <v>2564</v>
      </c>
      <c r="BA975">
        <v>4</v>
      </c>
      <c r="BB975">
        <v>25</v>
      </c>
      <c r="BC975">
        <v>46.513870239257798</v>
      </c>
      <c r="BD975">
        <v>12</v>
      </c>
      <c r="BE975">
        <v>95.404647827148395</v>
      </c>
      <c r="BF975">
        <v>2245</v>
      </c>
      <c r="BG975">
        <v>1.0941569926217201E-3</v>
      </c>
      <c r="BH975">
        <v>0</v>
      </c>
      <c r="BI975">
        <v>0</v>
      </c>
      <c r="BJ975">
        <v>5</v>
      </c>
      <c r="BK975">
        <v>31</v>
      </c>
      <c r="BL975">
        <v>7.6089229583740199</v>
      </c>
      <c r="BM975">
        <v>14</v>
      </c>
      <c r="BN975">
        <v>187.92546081543</v>
      </c>
      <c r="BO975">
        <v>5690</v>
      </c>
      <c r="BP975" s="6">
        <v>4.1954631342377996E-6</v>
      </c>
      <c r="BQ975">
        <v>466</v>
      </c>
      <c r="BR975">
        <v>1</v>
      </c>
      <c r="BS975">
        <f t="shared" si="241"/>
        <v>1.6675824769792429</v>
      </c>
      <c r="BT975">
        <f t="shared" si="242"/>
        <v>0.88132318681806643</v>
      </c>
      <c r="BU975">
        <f t="shared" si="243"/>
        <v>3.0437551269686791</v>
      </c>
      <c r="BV975">
        <f t="shared" si="244"/>
        <v>1.2552725051033058</v>
      </c>
      <c r="BX975" t="s">
        <v>5143</v>
      </c>
      <c r="BY975" t="s">
        <v>5615</v>
      </c>
    </row>
    <row r="976" spans="2:77" x14ac:dyDescent="0.15">
      <c r="B976">
        <v>975</v>
      </c>
      <c r="C976">
        <v>2013</v>
      </c>
      <c r="D976">
        <v>75</v>
      </c>
      <c r="E976" t="s">
        <v>5145</v>
      </c>
      <c r="F976" s="1">
        <v>41627</v>
      </c>
      <c r="G976">
        <v>4140930000</v>
      </c>
      <c r="H976">
        <v>3.0000000000000001E-3</v>
      </c>
      <c r="I976">
        <v>507164</v>
      </c>
      <c r="J976">
        <v>464</v>
      </c>
      <c r="K976">
        <v>8994</v>
      </c>
      <c r="L976" t="s">
        <v>33</v>
      </c>
      <c r="M976" t="s">
        <v>1414</v>
      </c>
      <c r="N976" t="s">
        <v>880</v>
      </c>
      <c r="O976" t="s">
        <v>4261</v>
      </c>
      <c r="P976">
        <v>1</v>
      </c>
      <c r="Q976" t="s">
        <v>5145</v>
      </c>
      <c r="R976" t="s">
        <v>5146</v>
      </c>
      <c r="S976" t="s">
        <v>5147</v>
      </c>
      <c r="T976">
        <v>2013</v>
      </c>
      <c r="U976" t="s">
        <v>5148</v>
      </c>
      <c r="V976" t="s">
        <v>5808</v>
      </c>
      <c r="W976" t="s">
        <v>5150</v>
      </c>
      <c r="X976">
        <v>8.5</v>
      </c>
      <c r="Y976">
        <v>179</v>
      </c>
      <c r="Z976">
        <v>3</v>
      </c>
      <c r="AA976">
        <f t="shared" si="230"/>
        <v>2</v>
      </c>
      <c r="AB976" t="s">
        <v>5446</v>
      </c>
      <c r="AC976">
        <f t="shared" si="231"/>
        <v>6</v>
      </c>
      <c r="AD976">
        <f t="shared" si="232"/>
        <v>4</v>
      </c>
      <c r="AE976">
        <f t="shared" si="233"/>
        <v>0</v>
      </c>
      <c r="AF976">
        <f t="shared" si="234"/>
        <v>12</v>
      </c>
      <c r="AG976">
        <f t="shared" si="235"/>
        <v>9.617097889070191</v>
      </c>
      <c r="AH976">
        <f t="shared" si="236"/>
        <v>5.7051484184615493</v>
      </c>
      <c r="AI976">
        <f t="shared" si="237"/>
        <v>2.6665179805548807</v>
      </c>
      <c r="AJ976">
        <f t="shared" si="238"/>
        <v>3.9539528832319228</v>
      </c>
      <c r="AK976">
        <f t="shared" si="239"/>
        <v>2.2528530309798929</v>
      </c>
      <c r="AL976">
        <f t="shared" si="240"/>
        <v>0.47712125471966244</v>
      </c>
      <c r="AW976">
        <v>239</v>
      </c>
      <c r="AX976">
        <v>2</v>
      </c>
      <c r="AY976" t="s">
        <v>1245</v>
      </c>
      <c r="AZ976" t="s">
        <v>1247</v>
      </c>
      <c r="BA976">
        <v>12</v>
      </c>
      <c r="BB976">
        <v>190</v>
      </c>
      <c r="BC976">
        <v>1664.07788085938</v>
      </c>
      <c r="BD976">
        <v>54</v>
      </c>
      <c r="BE976">
        <v>131.75010681152301</v>
      </c>
      <c r="BF976">
        <v>1777</v>
      </c>
      <c r="BG976">
        <v>4.5991271734237699E-2</v>
      </c>
      <c r="BH976">
        <v>0</v>
      </c>
      <c r="BI976">
        <v>0</v>
      </c>
      <c r="BJ976">
        <v>26</v>
      </c>
      <c r="BK976">
        <v>582</v>
      </c>
      <c r="BL976">
        <v>4090.166015625</v>
      </c>
      <c r="BM976">
        <v>221</v>
      </c>
      <c r="BN976">
        <v>336.30282592773398</v>
      </c>
      <c r="BO976">
        <v>3590</v>
      </c>
      <c r="BP976">
        <v>5.0840638577938101E-2</v>
      </c>
      <c r="BQ976">
        <v>23469.443359375</v>
      </c>
      <c r="BR976">
        <v>165</v>
      </c>
      <c r="BS976">
        <f t="shared" si="241"/>
        <v>3.221173647937865</v>
      </c>
      <c r="BT976">
        <f t="shared" si="242"/>
        <v>3.6117409359307158</v>
      </c>
      <c r="BU976">
        <f t="shared" si="243"/>
        <v>2.2528530309798929</v>
      </c>
      <c r="BV976">
        <f t="shared" si="244"/>
        <v>0.47712125471966244</v>
      </c>
      <c r="BX976" t="s">
        <v>5146</v>
      </c>
      <c r="BY976" t="s">
        <v>5808</v>
      </c>
    </row>
    <row r="977" spans="2:77" x14ac:dyDescent="0.15">
      <c r="B977">
        <v>976</v>
      </c>
      <c r="C977">
        <v>2013</v>
      </c>
      <c r="D977">
        <v>76</v>
      </c>
      <c r="E977" t="s">
        <v>5151</v>
      </c>
      <c r="F977" s="1">
        <v>41430</v>
      </c>
      <c r="G977">
        <v>3393667500</v>
      </c>
      <c r="H977">
        <v>2E-3</v>
      </c>
      <c r="I977">
        <v>495522</v>
      </c>
      <c r="J977">
        <v>337</v>
      </c>
      <c r="K977">
        <v>18509</v>
      </c>
      <c r="L977" t="s">
        <v>25</v>
      </c>
      <c r="M977" t="s">
        <v>25</v>
      </c>
      <c r="N977" t="s">
        <v>713</v>
      </c>
      <c r="O977" t="s">
        <v>4261</v>
      </c>
      <c r="P977">
        <v>1</v>
      </c>
      <c r="Q977" t="s">
        <v>5151</v>
      </c>
      <c r="R977" t="s">
        <v>5152</v>
      </c>
      <c r="S977" t="s">
        <v>5153</v>
      </c>
      <c r="T977">
        <v>2013</v>
      </c>
      <c r="U977" t="s">
        <v>5154</v>
      </c>
      <c r="V977" t="s">
        <v>5620</v>
      </c>
      <c r="W977" t="s">
        <v>5155</v>
      </c>
      <c r="X977">
        <v>6.8</v>
      </c>
      <c r="Y977">
        <v>423</v>
      </c>
      <c r="Z977">
        <v>4</v>
      </c>
      <c r="AA977">
        <f t="shared" si="230"/>
        <v>1</v>
      </c>
      <c r="AB977" t="s">
        <v>5443</v>
      </c>
      <c r="AC977">
        <f t="shared" si="231"/>
        <v>3</v>
      </c>
      <c r="AD977">
        <f t="shared" si="232"/>
        <v>3</v>
      </c>
      <c r="AE977">
        <f t="shared" si="233"/>
        <v>0</v>
      </c>
      <c r="AF977">
        <f t="shared" si="234"/>
        <v>6</v>
      </c>
      <c r="AG977">
        <f t="shared" si="235"/>
        <v>9.5306692893696781</v>
      </c>
      <c r="AH977">
        <f t="shared" si="236"/>
        <v>5.6950629408929396</v>
      </c>
      <c r="AI977">
        <f t="shared" si="237"/>
        <v>2.5276299008713385</v>
      </c>
      <c r="AJ977">
        <f t="shared" si="238"/>
        <v>4.2673829554242344</v>
      </c>
      <c r="AK977">
        <f t="shared" si="239"/>
        <v>2.6263403673750418</v>
      </c>
      <c r="AL977">
        <f t="shared" si="240"/>
        <v>0.60205999132796229</v>
      </c>
      <c r="AW977">
        <v>117</v>
      </c>
      <c r="AX977">
        <v>1</v>
      </c>
      <c r="AY977" t="s">
        <v>654</v>
      </c>
      <c r="AZ977" t="s">
        <v>656</v>
      </c>
      <c r="BA977">
        <v>19</v>
      </c>
      <c r="BB977">
        <v>352</v>
      </c>
      <c r="BC977">
        <v>2795.04370117188</v>
      </c>
      <c r="BD977">
        <v>164</v>
      </c>
      <c r="BE977">
        <v>181.19984436035199</v>
      </c>
      <c r="BF977">
        <v>1224</v>
      </c>
      <c r="BG977">
        <v>3.65322902798653E-2</v>
      </c>
      <c r="BH977">
        <v>491.886474609375</v>
      </c>
      <c r="BI977">
        <v>87.249992370605497</v>
      </c>
      <c r="BJ977">
        <v>19</v>
      </c>
      <c r="BK977">
        <v>357</v>
      </c>
      <c r="BL977">
        <v>2913.58618164063</v>
      </c>
      <c r="BM977">
        <v>167</v>
      </c>
      <c r="BN977">
        <v>289.65679931640602</v>
      </c>
      <c r="BO977">
        <v>4221</v>
      </c>
      <c r="BP977">
        <v>3.6346826702356297E-2</v>
      </c>
      <c r="BQ977">
        <v>749.416748046875</v>
      </c>
      <c r="BR977">
        <v>86.583328247070298</v>
      </c>
      <c r="BS977">
        <f t="shared" si="241"/>
        <v>3.4463886025728629</v>
      </c>
      <c r="BT977">
        <f t="shared" si="242"/>
        <v>3.4644278687132499</v>
      </c>
      <c r="BU977">
        <f t="shared" si="243"/>
        <v>2.6263403673750418</v>
      </c>
      <c r="BV977">
        <f t="shared" si="244"/>
        <v>0.60205999132796229</v>
      </c>
      <c r="BX977" t="s">
        <v>5152</v>
      </c>
      <c r="BY977" t="s">
        <v>5620</v>
      </c>
    </row>
    <row r="978" spans="2:77" x14ac:dyDescent="0.15">
      <c r="B978">
        <v>977</v>
      </c>
      <c r="C978">
        <v>2013</v>
      </c>
      <c r="D978">
        <v>77</v>
      </c>
      <c r="E978" t="s">
        <v>5156</v>
      </c>
      <c r="F978" s="1">
        <v>41626</v>
      </c>
      <c r="G978">
        <v>3293262500</v>
      </c>
      <c r="H978">
        <v>2E-3</v>
      </c>
      <c r="I978">
        <v>480434</v>
      </c>
      <c r="J978">
        <v>517</v>
      </c>
      <c r="K978">
        <v>16151</v>
      </c>
      <c r="L978" t="s">
        <v>25</v>
      </c>
      <c r="M978" t="s">
        <v>25</v>
      </c>
      <c r="N978" t="s">
        <v>713</v>
      </c>
      <c r="O978" t="s">
        <v>4261</v>
      </c>
      <c r="P978">
        <v>1</v>
      </c>
      <c r="Q978" t="s">
        <v>5156</v>
      </c>
      <c r="R978" t="s">
        <v>5157</v>
      </c>
      <c r="S978" t="s">
        <v>5158</v>
      </c>
      <c r="T978">
        <v>2013</v>
      </c>
      <c r="U978" t="s">
        <v>5159</v>
      </c>
      <c r="V978" t="s">
        <v>5604</v>
      </c>
      <c r="W978" t="s">
        <v>31</v>
      </c>
      <c r="X978">
        <v>5.7</v>
      </c>
      <c r="Y978">
        <v>285</v>
      </c>
      <c r="Z978">
        <v>7</v>
      </c>
      <c r="AA978">
        <f t="shared" si="230"/>
        <v>1</v>
      </c>
      <c r="AB978" t="s">
        <v>5443</v>
      </c>
      <c r="AC978">
        <f t="shared" si="231"/>
        <v>3</v>
      </c>
      <c r="AD978">
        <f t="shared" si="232"/>
        <v>3</v>
      </c>
      <c r="AE978">
        <f t="shared" si="233"/>
        <v>0</v>
      </c>
      <c r="AF978">
        <f t="shared" si="234"/>
        <v>12</v>
      </c>
      <c r="AG978">
        <f t="shared" si="235"/>
        <v>9.5176263489195954</v>
      </c>
      <c r="AH978">
        <f t="shared" si="236"/>
        <v>5.6816337345549348</v>
      </c>
      <c r="AI978">
        <f t="shared" si="237"/>
        <v>2.7134905430939424</v>
      </c>
      <c r="AJ978">
        <f t="shared" si="238"/>
        <v>4.2081994171337964</v>
      </c>
      <c r="AK978">
        <f t="shared" si="239"/>
        <v>2.4548448600085102</v>
      </c>
      <c r="AL978">
        <f t="shared" si="240"/>
        <v>0.8450980400142567</v>
      </c>
      <c r="AW978">
        <v>138</v>
      </c>
      <c r="AX978">
        <v>1</v>
      </c>
      <c r="AY978" t="s">
        <v>751</v>
      </c>
      <c r="AZ978" t="s">
        <v>752</v>
      </c>
      <c r="BA978">
        <v>29</v>
      </c>
      <c r="BB978">
        <v>661</v>
      </c>
      <c r="BC978">
        <v>6093.0029296875</v>
      </c>
      <c r="BD978">
        <v>252</v>
      </c>
      <c r="BE978">
        <v>201.83311462402301</v>
      </c>
      <c r="BF978">
        <v>1114</v>
      </c>
      <c r="BG978">
        <v>8.0008275806903797E-2</v>
      </c>
      <c r="BH978">
        <v>775.29040527343795</v>
      </c>
      <c r="BI978">
        <v>168.71667480468801</v>
      </c>
      <c r="BJ978">
        <v>30</v>
      </c>
      <c r="BK978">
        <v>696</v>
      </c>
      <c r="BL978">
        <v>6320.47119140625</v>
      </c>
      <c r="BM978">
        <v>264</v>
      </c>
      <c r="BN978">
        <v>318.95523071289102</v>
      </c>
      <c r="BO978">
        <v>3966</v>
      </c>
      <c r="BP978">
        <v>7.9124934971332606E-2</v>
      </c>
      <c r="BQ978">
        <v>1631.21313476563</v>
      </c>
      <c r="BR978">
        <v>180.46665954589801</v>
      </c>
      <c r="BS978">
        <f t="shared" si="241"/>
        <v>3.7848313869455437</v>
      </c>
      <c r="BT978">
        <f t="shared" si="242"/>
        <v>3.800749456162078</v>
      </c>
      <c r="BU978">
        <f t="shared" si="243"/>
        <v>2.4548448600085102</v>
      </c>
      <c r="BV978">
        <f t="shared" si="244"/>
        <v>0.8450980400142567</v>
      </c>
      <c r="BX978" t="s">
        <v>5157</v>
      </c>
      <c r="BY978" t="s">
        <v>5604</v>
      </c>
    </row>
    <row r="979" spans="2:77" x14ac:dyDescent="0.15">
      <c r="B979">
        <v>978</v>
      </c>
      <c r="C979">
        <v>2013</v>
      </c>
      <c r="D979">
        <v>78</v>
      </c>
      <c r="E979" t="s">
        <v>5160</v>
      </c>
      <c r="F979" s="1">
        <v>41632</v>
      </c>
      <c r="G979">
        <v>3109415000</v>
      </c>
      <c r="H979">
        <v>2E-3</v>
      </c>
      <c r="I979">
        <v>459295</v>
      </c>
      <c r="J979">
        <v>422</v>
      </c>
      <c r="K979">
        <v>6081</v>
      </c>
      <c r="L979" t="s">
        <v>3456</v>
      </c>
      <c r="M979" t="s">
        <v>3456</v>
      </c>
      <c r="N979" t="s">
        <v>1144</v>
      </c>
      <c r="O979" t="s">
        <v>4261</v>
      </c>
      <c r="P979">
        <v>1</v>
      </c>
      <c r="Q979" t="s">
        <v>5160</v>
      </c>
      <c r="R979" t="s">
        <v>5161</v>
      </c>
      <c r="S979" t="s">
        <v>5162</v>
      </c>
      <c r="T979">
        <v>2013</v>
      </c>
      <c r="U979" t="s">
        <v>5163</v>
      </c>
      <c r="V979" t="s">
        <v>5619</v>
      </c>
      <c r="W979" t="s">
        <v>31</v>
      </c>
      <c r="X979">
        <v>8.9</v>
      </c>
      <c r="Y979">
        <v>53</v>
      </c>
      <c r="Z979">
        <v>2</v>
      </c>
      <c r="AA979">
        <f t="shared" si="230"/>
        <v>13</v>
      </c>
      <c r="AB979" t="s">
        <v>5450</v>
      </c>
      <c r="AC979">
        <f t="shared" si="231"/>
        <v>1</v>
      </c>
      <c r="AD979">
        <f t="shared" si="232"/>
        <v>1</v>
      </c>
      <c r="AE979">
        <f t="shared" si="233"/>
        <v>1</v>
      </c>
      <c r="AF979">
        <f t="shared" si="234"/>
        <v>12</v>
      </c>
      <c r="AG979">
        <f t="shared" si="235"/>
        <v>9.4926786892937702</v>
      </c>
      <c r="AH979">
        <f t="shared" si="236"/>
        <v>5.662091717605537</v>
      </c>
      <c r="AI979">
        <f t="shared" si="237"/>
        <v>2.6253124509616739</v>
      </c>
      <c r="AJ979">
        <f t="shared" si="238"/>
        <v>3.7839750034126709</v>
      </c>
      <c r="AK979">
        <f t="shared" si="239"/>
        <v>1.7242758696007889</v>
      </c>
      <c r="AL979">
        <f t="shared" si="240"/>
        <v>0.30102999566398114</v>
      </c>
      <c r="AW979">
        <v>272</v>
      </c>
      <c r="AX979">
        <v>1</v>
      </c>
      <c r="AY979" t="s">
        <v>1409</v>
      </c>
      <c r="AZ979" t="s">
        <v>1411</v>
      </c>
      <c r="BA979">
        <v>17</v>
      </c>
      <c r="BB979">
        <v>370</v>
      </c>
      <c r="BC979">
        <v>3342.23388671875</v>
      </c>
      <c r="BD979">
        <v>167</v>
      </c>
      <c r="BE979">
        <v>180.78315734863301</v>
      </c>
      <c r="BF979">
        <v>1222</v>
      </c>
      <c r="BG979">
        <v>4.3851345777511597E-2</v>
      </c>
      <c r="BH979">
        <v>150.65690612793</v>
      </c>
      <c r="BI979">
        <v>23.1666660308838</v>
      </c>
      <c r="BJ979">
        <v>17</v>
      </c>
      <c r="BK979">
        <v>375</v>
      </c>
      <c r="BL979">
        <v>3424.49951171875</v>
      </c>
      <c r="BM979">
        <v>171</v>
      </c>
      <c r="BN979">
        <v>292.83047485351602</v>
      </c>
      <c r="BO979">
        <v>4140</v>
      </c>
      <c r="BP979">
        <v>4.2860534042120001E-2</v>
      </c>
      <c r="BQ979">
        <v>453.96328735351602</v>
      </c>
      <c r="BR979">
        <v>23.1666660308838</v>
      </c>
      <c r="BS979">
        <f t="shared" si="241"/>
        <v>3.5240368381836946</v>
      </c>
      <c r="BT979">
        <f t="shared" si="242"/>
        <v>3.5345971086221706</v>
      </c>
      <c r="BU979">
        <f t="shared" si="243"/>
        <v>1.7242758696007889</v>
      </c>
      <c r="BV979">
        <f t="shared" si="244"/>
        <v>0.30102999566398114</v>
      </c>
      <c r="BX979" t="s">
        <v>5161</v>
      </c>
      <c r="BY979" t="s">
        <v>5619</v>
      </c>
    </row>
    <row r="980" spans="2:77" x14ac:dyDescent="0.15">
      <c r="B980">
        <v>979</v>
      </c>
      <c r="C980">
        <v>2013</v>
      </c>
      <c r="D980">
        <v>79</v>
      </c>
      <c r="E980" t="s">
        <v>5164</v>
      </c>
      <c r="F980" s="1">
        <v>41577</v>
      </c>
      <c r="G980">
        <v>2991824739</v>
      </c>
      <c r="H980">
        <v>2E-3</v>
      </c>
      <c r="I980">
        <v>451669</v>
      </c>
      <c r="J980">
        <v>584</v>
      </c>
      <c r="K980">
        <v>24912</v>
      </c>
      <c r="L980" t="s">
        <v>25</v>
      </c>
      <c r="M980" t="s">
        <v>25</v>
      </c>
      <c r="N980" t="s">
        <v>5165</v>
      </c>
      <c r="O980" t="s">
        <v>4261</v>
      </c>
      <c r="P980">
        <v>1</v>
      </c>
      <c r="Q980" t="s">
        <v>5164</v>
      </c>
      <c r="R980" t="s">
        <v>5166</v>
      </c>
      <c r="S980" t="s">
        <v>5167</v>
      </c>
      <c r="T980">
        <v>2013</v>
      </c>
      <c r="U980" t="s">
        <v>5168</v>
      </c>
      <c r="V980" t="s">
        <v>5784</v>
      </c>
      <c r="W980" t="s">
        <v>31</v>
      </c>
      <c r="X980">
        <v>7.7</v>
      </c>
      <c r="Y980">
        <v>589</v>
      </c>
      <c r="Z980">
        <v>1</v>
      </c>
      <c r="AA980">
        <f t="shared" si="230"/>
        <v>1</v>
      </c>
      <c r="AB980" t="s">
        <v>5488</v>
      </c>
      <c r="AC980">
        <f t="shared" si="231"/>
        <v>10</v>
      </c>
      <c r="AD980">
        <f t="shared" si="232"/>
        <v>5</v>
      </c>
      <c r="AE980">
        <f t="shared" si="233"/>
        <v>0</v>
      </c>
      <c r="AF980">
        <f t="shared" si="234"/>
        <v>10</v>
      </c>
      <c r="AG980">
        <f t="shared" si="235"/>
        <v>9.47593614898034</v>
      </c>
      <c r="AH980">
        <f t="shared" si="236"/>
        <v>5.654820284072696</v>
      </c>
      <c r="AI980">
        <f t="shared" si="237"/>
        <v>2.7664128471123992</v>
      </c>
      <c r="AJ980">
        <f t="shared" si="238"/>
        <v>4.3964085952240453</v>
      </c>
      <c r="AK980">
        <f t="shared" si="239"/>
        <v>2.7701152947871015</v>
      </c>
      <c r="AL980">
        <f t="shared" si="240"/>
        <v>0</v>
      </c>
      <c r="AW980">
        <v>820</v>
      </c>
      <c r="AX980">
        <v>2</v>
      </c>
      <c r="AY980" t="s">
        <v>4356</v>
      </c>
      <c r="AZ980" t="s">
        <v>4358</v>
      </c>
      <c r="BA980">
        <v>5</v>
      </c>
      <c r="BB980">
        <v>50</v>
      </c>
      <c r="BC980">
        <v>284.34014892578102</v>
      </c>
      <c r="BD980">
        <v>27</v>
      </c>
      <c r="BE980">
        <v>112.68336486816401</v>
      </c>
      <c r="BF980">
        <v>1977</v>
      </c>
      <c r="BG980">
        <v>7.9925805330276507E-3</v>
      </c>
      <c r="BH980">
        <v>0</v>
      </c>
      <c r="BI980">
        <v>0</v>
      </c>
      <c r="BJ980">
        <v>6</v>
      </c>
      <c r="BK980">
        <v>57</v>
      </c>
      <c r="BL980">
        <v>28.434928894043001</v>
      </c>
      <c r="BM980">
        <v>30</v>
      </c>
      <c r="BN980">
        <v>237.00396728515599</v>
      </c>
      <c r="BO980">
        <v>4623</v>
      </c>
      <c r="BP980">
        <v>2.1621483028866399E-4</v>
      </c>
      <c r="BQ980">
        <v>167.00033569335901</v>
      </c>
      <c r="BR980">
        <v>1.5</v>
      </c>
      <c r="BS980">
        <f t="shared" si="241"/>
        <v>2.453838186548853</v>
      </c>
      <c r="BT980">
        <f t="shared" si="242"/>
        <v>1.4538521465687255</v>
      </c>
      <c r="BU980">
        <f t="shared" si="243"/>
        <v>2.7701152947871015</v>
      </c>
      <c r="BV980">
        <f t="shared" si="244"/>
        <v>0</v>
      </c>
      <c r="BX980" t="s">
        <v>5166</v>
      </c>
      <c r="BY980" t="s">
        <v>5784</v>
      </c>
    </row>
    <row r="981" spans="2:77" x14ac:dyDescent="0.15">
      <c r="B981">
        <v>980</v>
      </c>
      <c r="C981">
        <v>2013</v>
      </c>
      <c r="D981">
        <v>80</v>
      </c>
      <c r="E981" t="s">
        <v>5169</v>
      </c>
      <c r="F981" s="1">
        <v>41283</v>
      </c>
      <c r="G981">
        <v>3385492727</v>
      </c>
      <c r="H981">
        <v>2E-3</v>
      </c>
      <c r="I981">
        <v>449330</v>
      </c>
      <c r="J981">
        <v>382</v>
      </c>
      <c r="K981">
        <v>13629</v>
      </c>
      <c r="L981" t="s">
        <v>33</v>
      </c>
      <c r="M981" t="s">
        <v>2560</v>
      </c>
      <c r="N981" t="s">
        <v>2322</v>
      </c>
      <c r="O981" t="s">
        <v>4261</v>
      </c>
      <c r="P981">
        <v>1</v>
      </c>
      <c r="Q981" t="s">
        <v>5169</v>
      </c>
      <c r="R981" t="s">
        <v>5170</v>
      </c>
      <c r="S981" t="s">
        <v>5171</v>
      </c>
      <c r="T981">
        <v>2012</v>
      </c>
      <c r="U981" t="s">
        <v>5172</v>
      </c>
      <c r="V981" t="s">
        <v>5752</v>
      </c>
      <c r="W981" t="s">
        <v>31</v>
      </c>
      <c r="X981">
        <v>8.1999999999999993</v>
      </c>
      <c r="Y981">
        <v>1172</v>
      </c>
      <c r="Z981">
        <v>30</v>
      </c>
      <c r="AA981">
        <f t="shared" si="230"/>
        <v>2</v>
      </c>
      <c r="AB981" t="s">
        <v>5461</v>
      </c>
      <c r="AC981">
        <f t="shared" si="231"/>
        <v>8</v>
      </c>
      <c r="AD981">
        <f t="shared" si="232"/>
        <v>5</v>
      </c>
      <c r="AE981">
        <f t="shared" si="233"/>
        <v>0</v>
      </c>
      <c r="AF981">
        <f t="shared" si="234"/>
        <v>1</v>
      </c>
      <c r="AG981">
        <f t="shared" si="235"/>
        <v>9.5296218851465397</v>
      </c>
      <c r="AH981">
        <f t="shared" si="236"/>
        <v>5.6525654156985343</v>
      </c>
      <c r="AI981">
        <f t="shared" si="237"/>
        <v>2.5820633629117085</v>
      </c>
      <c r="AJ981">
        <f t="shared" si="238"/>
        <v>4.1344639915342887</v>
      </c>
      <c r="AK981">
        <f t="shared" si="239"/>
        <v>3.0689276116820716</v>
      </c>
      <c r="AL981">
        <f t="shared" si="240"/>
        <v>1.4771212547196624</v>
      </c>
      <c r="AW981">
        <v>927</v>
      </c>
      <c r="AX981">
        <v>2</v>
      </c>
      <c r="AY981" t="s">
        <v>4919</v>
      </c>
      <c r="AZ981" t="s">
        <v>4921</v>
      </c>
      <c r="BA981">
        <v>9</v>
      </c>
      <c r="BB981">
        <v>96</v>
      </c>
      <c r="BC981">
        <v>537.60705566406295</v>
      </c>
      <c r="BD981">
        <v>51</v>
      </c>
      <c r="BE981">
        <v>126.83341217041</v>
      </c>
      <c r="BF981">
        <v>1834</v>
      </c>
      <c r="BG981">
        <v>1.5042908489704101E-2</v>
      </c>
      <c r="BH981">
        <v>306.495361328125</v>
      </c>
      <c r="BI981">
        <v>15.5</v>
      </c>
      <c r="BJ981">
        <v>11</v>
      </c>
      <c r="BK981">
        <v>127</v>
      </c>
      <c r="BL981">
        <v>43.899608612060497</v>
      </c>
      <c r="BM981">
        <v>65</v>
      </c>
      <c r="BN981">
        <v>256.12060546875</v>
      </c>
      <c r="BO981">
        <v>4428</v>
      </c>
      <c r="BP981">
        <v>2.5287282187491699E-4</v>
      </c>
      <c r="BQ981">
        <v>1225.95385742188</v>
      </c>
      <c r="BR981">
        <v>25.5</v>
      </c>
      <c r="BS981">
        <f t="shared" si="241"/>
        <v>2.7304649598520574</v>
      </c>
      <c r="BT981">
        <f t="shared" si="242"/>
        <v>1.6424606482972435</v>
      </c>
      <c r="BU981">
        <f t="shared" si="243"/>
        <v>3.0689276116820716</v>
      </c>
      <c r="BV981">
        <f t="shared" si="244"/>
        <v>1.4771212547196624</v>
      </c>
      <c r="BX981" t="s">
        <v>5170</v>
      </c>
      <c r="BY981" t="s">
        <v>5752</v>
      </c>
    </row>
    <row r="982" spans="2:77" x14ac:dyDescent="0.15">
      <c r="B982">
        <v>981</v>
      </c>
      <c r="C982">
        <v>2013</v>
      </c>
      <c r="D982">
        <v>81</v>
      </c>
      <c r="E982" t="s">
        <v>5173</v>
      </c>
      <c r="F982" s="1">
        <v>41606</v>
      </c>
      <c r="G982">
        <v>3146542000</v>
      </c>
      <c r="H982">
        <v>2E-3</v>
      </c>
      <c r="I982">
        <v>429141</v>
      </c>
      <c r="J982">
        <v>415</v>
      </c>
      <c r="K982">
        <v>19471</v>
      </c>
      <c r="L982" t="s">
        <v>25</v>
      </c>
      <c r="M982" t="s">
        <v>25</v>
      </c>
      <c r="N982" t="s">
        <v>5174</v>
      </c>
      <c r="O982" t="s">
        <v>4261</v>
      </c>
      <c r="P982">
        <v>1</v>
      </c>
      <c r="Q982" t="s">
        <v>5173</v>
      </c>
      <c r="R982" t="s">
        <v>5175</v>
      </c>
      <c r="T982">
        <v>2013</v>
      </c>
      <c r="U982" t="s">
        <v>5176</v>
      </c>
      <c r="V982" t="s">
        <v>5597</v>
      </c>
      <c r="W982" t="s">
        <v>31</v>
      </c>
      <c r="X982">
        <v>6.8</v>
      </c>
      <c r="Y982">
        <v>571</v>
      </c>
      <c r="Z982">
        <v>14</v>
      </c>
      <c r="AA982">
        <f t="shared" si="230"/>
        <v>1</v>
      </c>
      <c r="AB982" t="s">
        <v>5489</v>
      </c>
      <c r="AC982">
        <f t="shared" si="231"/>
        <v>10</v>
      </c>
      <c r="AD982">
        <f t="shared" si="232"/>
        <v>5</v>
      </c>
      <c r="AE982">
        <f t="shared" si="233"/>
        <v>0</v>
      </c>
      <c r="AF982">
        <f t="shared" si="234"/>
        <v>11</v>
      </c>
      <c r="AG982">
        <f t="shared" si="235"/>
        <v>9.4978335330790546</v>
      </c>
      <c r="AH982">
        <f t="shared" si="236"/>
        <v>5.6326000088769677</v>
      </c>
      <c r="AI982">
        <f t="shared" si="237"/>
        <v>2.6180480967120925</v>
      </c>
      <c r="AJ982">
        <f t="shared" si="238"/>
        <v>4.2893882567757773</v>
      </c>
      <c r="AK982">
        <f t="shared" si="239"/>
        <v>2.7566361082458477</v>
      </c>
      <c r="AL982">
        <f t="shared" si="240"/>
        <v>1.1461280356782377</v>
      </c>
      <c r="AW982">
        <v>175</v>
      </c>
      <c r="AX982">
        <v>2</v>
      </c>
      <c r="AY982" t="s">
        <v>943</v>
      </c>
      <c r="AZ982" t="s">
        <v>945</v>
      </c>
      <c r="BA982">
        <v>12</v>
      </c>
      <c r="BB982">
        <v>190</v>
      </c>
      <c r="BC982">
        <v>1664.07788085938</v>
      </c>
      <c r="BD982">
        <v>54</v>
      </c>
      <c r="BE982">
        <v>131.75010681152301</v>
      </c>
      <c r="BF982">
        <v>1777</v>
      </c>
      <c r="BG982">
        <v>4.5991305261850399E-2</v>
      </c>
      <c r="BH982">
        <v>0</v>
      </c>
      <c r="BI982">
        <v>0</v>
      </c>
      <c r="BJ982">
        <v>12</v>
      </c>
      <c r="BK982">
        <v>225</v>
      </c>
      <c r="BL982">
        <v>602.18157958984398</v>
      </c>
      <c r="BM982">
        <v>81</v>
      </c>
      <c r="BN982">
        <v>285.61874389648398</v>
      </c>
      <c r="BO982">
        <v>3997</v>
      </c>
      <c r="BP982">
        <v>7.16327922418714E-3</v>
      </c>
      <c r="BQ982">
        <v>0</v>
      </c>
      <c r="BR982">
        <v>0</v>
      </c>
      <c r="BS982">
        <f t="shared" si="241"/>
        <v>3.221173647937865</v>
      </c>
      <c r="BT982">
        <f t="shared" si="242"/>
        <v>2.7797274665456544</v>
      </c>
      <c r="BU982">
        <f t="shared" si="243"/>
        <v>2.7566361082458477</v>
      </c>
      <c r="BV982">
        <f t="shared" si="244"/>
        <v>1.1461280356782377</v>
      </c>
      <c r="BX982" t="s">
        <v>5175</v>
      </c>
      <c r="BY982" t="s">
        <v>5597</v>
      </c>
    </row>
    <row r="983" spans="2:77" x14ac:dyDescent="0.15">
      <c r="B983">
        <v>982</v>
      </c>
      <c r="C983">
        <v>2013</v>
      </c>
      <c r="D983">
        <v>82</v>
      </c>
      <c r="E983" t="s">
        <v>5177</v>
      </c>
      <c r="F983" s="1">
        <v>41493</v>
      </c>
      <c r="G983">
        <v>2465133000</v>
      </c>
      <c r="H983">
        <v>2E-3</v>
      </c>
      <c r="I983">
        <v>389873</v>
      </c>
      <c r="J983">
        <v>316</v>
      </c>
      <c r="K983">
        <v>8197</v>
      </c>
      <c r="L983" t="s">
        <v>348</v>
      </c>
      <c r="M983" t="s">
        <v>348</v>
      </c>
      <c r="N983" t="s">
        <v>1144</v>
      </c>
      <c r="O983" t="s">
        <v>4261</v>
      </c>
      <c r="P983">
        <v>1</v>
      </c>
      <c r="Q983" t="s">
        <v>5177</v>
      </c>
      <c r="R983" t="s">
        <v>5178</v>
      </c>
      <c r="T983">
        <v>2005</v>
      </c>
      <c r="U983" t="s">
        <v>5179</v>
      </c>
      <c r="V983" t="s">
        <v>5741</v>
      </c>
      <c r="W983" t="s">
        <v>5180</v>
      </c>
      <c r="X983">
        <v>8.6999999999999993</v>
      </c>
      <c r="Y983">
        <v>119</v>
      </c>
      <c r="Z983">
        <v>6</v>
      </c>
      <c r="AA983">
        <f t="shared" si="230"/>
        <v>5</v>
      </c>
      <c r="AB983" t="s">
        <v>5450</v>
      </c>
      <c r="AC983">
        <f t="shared" si="231"/>
        <v>1</v>
      </c>
      <c r="AD983">
        <f t="shared" si="232"/>
        <v>1</v>
      </c>
      <c r="AE983">
        <f t="shared" si="233"/>
        <v>1</v>
      </c>
      <c r="AF983">
        <f t="shared" si="234"/>
        <v>8</v>
      </c>
      <c r="AG983">
        <f t="shared" si="235"/>
        <v>9.3918403555028576</v>
      </c>
      <c r="AH983">
        <f t="shared" si="236"/>
        <v>5.5909231598942366</v>
      </c>
      <c r="AI983">
        <f t="shared" si="237"/>
        <v>2.4996870826184034</v>
      </c>
      <c r="AJ983">
        <f t="shared" si="238"/>
        <v>3.9136549350866199</v>
      </c>
      <c r="AK983">
        <f t="shared" si="239"/>
        <v>2.0755469613925306</v>
      </c>
      <c r="AL983">
        <f t="shared" si="240"/>
        <v>0.77815125038364352</v>
      </c>
      <c r="AW983">
        <v>582</v>
      </c>
      <c r="AX983">
        <v>1</v>
      </c>
      <c r="AY983" t="s">
        <v>3084</v>
      </c>
      <c r="AZ983" t="s">
        <v>3085</v>
      </c>
      <c r="BA983">
        <v>11</v>
      </c>
      <c r="BB983">
        <v>210</v>
      </c>
      <c r="BC983">
        <v>1585.146484375</v>
      </c>
      <c r="BD983">
        <v>132</v>
      </c>
      <c r="BE983">
        <v>170.78321838378901</v>
      </c>
      <c r="BF983">
        <v>1277</v>
      </c>
      <c r="BG983">
        <v>2.0716464146971699E-2</v>
      </c>
      <c r="BH983">
        <v>121.814445495605</v>
      </c>
      <c r="BI983">
        <v>21</v>
      </c>
      <c r="BJ983">
        <v>12</v>
      </c>
      <c r="BK983">
        <v>234</v>
      </c>
      <c r="BL983">
        <v>1697.435546875</v>
      </c>
      <c r="BM983">
        <v>142</v>
      </c>
      <c r="BN983">
        <v>290.00918579101602</v>
      </c>
      <c r="BO983">
        <v>4082</v>
      </c>
      <c r="BP983">
        <v>2.1131362766027499E-2</v>
      </c>
      <c r="BQ983">
        <v>513.87139892578102</v>
      </c>
      <c r="BR983">
        <v>25</v>
      </c>
      <c r="BS983">
        <f t="shared" si="241"/>
        <v>3.2000694018321281</v>
      </c>
      <c r="BT983">
        <f t="shared" si="242"/>
        <v>3.2297932927210482</v>
      </c>
      <c r="BU983">
        <f t="shared" si="243"/>
        <v>2.0755469613925306</v>
      </c>
      <c r="BV983">
        <f t="shared" si="244"/>
        <v>0.77815125038364352</v>
      </c>
      <c r="BX983" t="s">
        <v>5178</v>
      </c>
      <c r="BY983" t="s">
        <v>5741</v>
      </c>
    </row>
    <row r="984" spans="2:77" x14ac:dyDescent="0.15">
      <c r="B984">
        <v>983</v>
      </c>
      <c r="C984">
        <v>2013</v>
      </c>
      <c r="D984">
        <v>83</v>
      </c>
      <c r="E984" t="s">
        <v>5181</v>
      </c>
      <c r="F984" s="1">
        <v>41459</v>
      </c>
      <c r="G984">
        <v>2750149500</v>
      </c>
      <c r="H984">
        <v>2E-3</v>
      </c>
      <c r="I984">
        <v>387527</v>
      </c>
      <c r="J984">
        <v>401</v>
      </c>
      <c r="K984">
        <v>14155</v>
      </c>
      <c r="L984" t="s">
        <v>33</v>
      </c>
      <c r="M984" t="s">
        <v>33</v>
      </c>
      <c r="N984" t="s">
        <v>4369</v>
      </c>
      <c r="O984" t="s">
        <v>4261</v>
      </c>
      <c r="P984">
        <v>1</v>
      </c>
      <c r="Q984" t="s">
        <v>5181</v>
      </c>
      <c r="R984" t="s">
        <v>5182</v>
      </c>
      <c r="S984" t="s">
        <v>5183</v>
      </c>
      <c r="T984">
        <v>2013</v>
      </c>
      <c r="U984" t="s">
        <v>5184</v>
      </c>
      <c r="V984" t="s">
        <v>5617</v>
      </c>
      <c r="W984" t="s">
        <v>5185</v>
      </c>
      <c r="X984">
        <v>6.7</v>
      </c>
      <c r="Y984">
        <v>204</v>
      </c>
      <c r="Z984">
        <v>4</v>
      </c>
      <c r="AA984">
        <f t="shared" si="230"/>
        <v>2</v>
      </c>
      <c r="AB984" t="s">
        <v>5482</v>
      </c>
      <c r="AC984">
        <f t="shared" si="231"/>
        <v>4</v>
      </c>
      <c r="AD984">
        <f t="shared" si="232"/>
        <v>4</v>
      </c>
      <c r="AE984">
        <f t="shared" si="233"/>
        <v>0</v>
      </c>
      <c r="AF984">
        <f t="shared" si="234"/>
        <v>7</v>
      </c>
      <c r="AG984">
        <f t="shared" si="235"/>
        <v>9.439356303015817</v>
      </c>
      <c r="AH984">
        <f t="shared" si="236"/>
        <v>5.5883019663068785</v>
      </c>
      <c r="AI984">
        <f t="shared" si="237"/>
        <v>2.6031443726201822</v>
      </c>
      <c r="AJ984">
        <f t="shared" si="238"/>
        <v>4.1509098737011216</v>
      </c>
      <c r="AK984">
        <f t="shared" si="239"/>
        <v>2.3096301674258983</v>
      </c>
      <c r="AL984">
        <f t="shared" si="240"/>
        <v>0.60205999132796229</v>
      </c>
      <c r="AW984">
        <v>460</v>
      </c>
      <c r="AX984">
        <v>2</v>
      </c>
      <c r="AY984" t="s">
        <v>2478</v>
      </c>
      <c r="AZ984" t="s">
        <v>2480</v>
      </c>
      <c r="BA984">
        <v>7</v>
      </c>
      <c r="BB984">
        <v>67</v>
      </c>
      <c r="BC984">
        <v>188.15245056152301</v>
      </c>
      <c r="BD984">
        <v>24</v>
      </c>
      <c r="BE984">
        <v>111.54281616210901</v>
      </c>
      <c r="BF984">
        <v>2001</v>
      </c>
      <c r="BG984">
        <v>5.0128805451095104E-3</v>
      </c>
      <c r="BH984">
        <v>0</v>
      </c>
      <c r="BI984">
        <v>0</v>
      </c>
      <c r="BJ984">
        <v>17</v>
      </c>
      <c r="BK984">
        <v>265</v>
      </c>
      <c r="BL984">
        <v>1216.70666503906</v>
      </c>
      <c r="BM984">
        <v>121</v>
      </c>
      <c r="BN984">
        <v>302.79275512695301</v>
      </c>
      <c r="BO984">
        <v>3859</v>
      </c>
      <c r="BP984">
        <v>1.4920837245881601E-2</v>
      </c>
      <c r="BQ984">
        <v>11415.173828125</v>
      </c>
      <c r="BR984">
        <v>64</v>
      </c>
      <c r="BS984">
        <f t="shared" si="241"/>
        <v>2.2745098790917919</v>
      </c>
      <c r="BT984">
        <f t="shared" si="242"/>
        <v>3.0851858870958924</v>
      </c>
      <c r="BU984">
        <f t="shared" si="243"/>
        <v>2.3096301674258983</v>
      </c>
      <c r="BV984">
        <f t="shared" si="244"/>
        <v>0.60205999132796229</v>
      </c>
      <c r="BX984" t="s">
        <v>5182</v>
      </c>
      <c r="BY984" t="s">
        <v>5617</v>
      </c>
    </row>
    <row r="985" spans="2:77" x14ac:dyDescent="0.15">
      <c r="B985">
        <v>984</v>
      </c>
      <c r="C985">
        <v>2013</v>
      </c>
      <c r="D985">
        <v>84</v>
      </c>
      <c r="E985" t="s">
        <v>5186</v>
      </c>
      <c r="F985" s="1">
        <v>41333</v>
      </c>
      <c r="G985">
        <v>2829265174</v>
      </c>
      <c r="H985">
        <v>2E-3</v>
      </c>
      <c r="I985">
        <v>378874</v>
      </c>
      <c r="J985">
        <v>329</v>
      </c>
      <c r="K985">
        <v>15590</v>
      </c>
      <c r="L985" t="s">
        <v>33</v>
      </c>
      <c r="M985" t="s">
        <v>33</v>
      </c>
      <c r="N985" t="s">
        <v>880</v>
      </c>
      <c r="O985" t="s">
        <v>4261</v>
      </c>
      <c r="P985">
        <v>1</v>
      </c>
      <c r="Q985" t="s">
        <v>5186</v>
      </c>
      <c r="R985" t="s">
        <v>5187</v>
      </c>
      <c r="S985" t="s">
        <v>5188</v>
      </c>
      <c r="T985">
        <v>2012</v>
      </c>
      <c r="U985" t="s">
        <v>5189</v>
      </c>
      <c r="V985" t="s">
        <v>5650</v>
      </c>
      <c r="W985" t="s">
        <v>31</v>
      </c>
      <c r="X985">
        <v>7.1</v>
      </c>
      <c r="Y985">
        <v>569</v>
      </c>
      <c r="Z985">
        <v>28</v>
      </c>
      <c r="AA985">
        <f t="shared" si="230"/>
        <v>2</v>
      </c>
      <c r="AB985" t="s">
        <v>5446</v>
      </c>
      <c r="AC985">
        <f t="shared" si="231"/>
        <v>6</v>
      </c>
      <c r="AD985">
        <f t="shared" si="232"/>
        <v>4</v>
      </c>
      <c r="AE985">
        <f t="shared" si="233"/>
        <v>0</v>
      </c>
      <c r="AF985">
        <f t="shared" si="234"/>
        <v>2</v>
      </c>
      <c r="AG985">
        <f t="shared" si="235"/>
        <v>9.4516736537871058</v>
      </c>
      <c r="AH985">
        <f t="shared" si="236"/>
        <v>5.5784948031003765</v>
      </c>
      <c r="AI985">
        <f t="shared" si="237"/>
        <v>2.517195897949974</v>
      </c>
      <c r="AJ985">
        <f t="shared" si="238"/>
        <v>4.192846115188841</v>
      </c>
      <c r="AK985">
        <f t="shared" si="239"/>
        <v>2.7551122663950709</v>
      </c>
      <c r="AL985">
        <f t="shared" si="240"/>
        <v>1.447158031342219</v>
      </c>
      <c r="AW985">
        <v>715</v>
      </c>
      <c r="AX985">
        <v>2</v>
      </c>
      <c r="AY985" t="s">
        <v>3812</v>
      </c>
      <c r="AZ985" t="s">
        <v>3814</v>
      </c>
      <c r="BA985">
        <v>9</v>
      </c>
      <c r="BB985">
        <v>85</v>
      </c>
      <c r="BC985">
        <v>498.146240234375</v>
      </c>
      <c r="BD985">
        <v>56</v>
      </c>
      <c r="BE985">
        <v>132.700119018555</v>
      </c>
      <c r="BF985">
        <v>1751</v>
      </c>
      <c r="BG985">
        <v>1.39055289328098E-2</v>
      </c>
      <c r="BH985">
        <v>445.11404418945301</v>
      </c>
      <c r="BI985">
        <v>22.5</v>
      </c>
      <c r="BJ985">
        <v>9</v>
      </c>
      <c r="BK985">
        <v>89</v>
      </c>
      <c r="BL985">
        <v>21.774032592773398</v>
      </c>
      <c r="BM985">
        <v>60</v>
      </c>
      <c r="BN985">
        <v>242.23370361328099</v>
      </c>
      <c r="BO985">
        <v>4716</v>
      </c>
      <c r="BP985" s="6">
        <v>5.1334183808648999E-5</v>
      </c>
      <c r="BQ985">
        <v>656.88293457031295</v>
      </c>
      <c r="BR985">
        <v>22.5</v>
      </c>
      <c r="BS985">
        <f t="shared" si="241"/>
        <v>2.6973568568228385</v>
      </c>
      <c r="BT985">
        <f t="shared" si="242"/>
        <v>1.337938868664619</v>
      </c>
      <c r="BU985">
        <f t="shared" si="243"/>
        <v>2.7551122663950709</v>
      </c>
      <c r="BV985">
        <f t="shared" si="244"/>
        <v>1.447158031342219</v>
      </c>
      <c r="BX985" t="s">
        <v>5187</v>
      </c>
      <c r="BY985" t="s">
        <v>5650</v>
      </c>
    </row>
    <row r="986" spans="2:77" x14ac:dyDescent="0.15">
      <c r="B986">
        <v>985</v>
      </c>
      <c r="C986">
        <v>2013</v>
      </c>
      <c r="D986">
        <v>85</v>
      </c>
      <c r="E986" t="s">
        <v>5190</v>
      </c>
      <c r="F986" s="1">
        <v>41340</v>
      </c>
      <c r="G986">
        <v>2886185000</v>
      </c>
      <c r="H986">
        <v>2E-3</v>
      </c>
      <c r="I986">
        <v>350563</v>
      </c>
      <c r="J986">
        <v>425</v>
      </c>
      <c r="K986">
        <v>15582</v>
      </c>
      <c r="L986" t="s">
        <v>33</v>
      </c>
      <c r="M986" t="s">
        <v>33</v>
      </c>
      <c r="N986" t="s">
        <v>4369</v>
      </c>
      <c r="O986" t="s">
        <v>4261</v>
      </c>
      <c r="P986">
        <v>1</v>
      </c>
      <c r="Q986" t="s">
        <v>5190</v>
      </c>
      <c r="R986" t="s">
        <v>5191</v>
      </c>
      <c r="S986" t="s">
        <v>5192</v>
      </c>
      <c r="T986">
        <v>2013</v>
      </c>
      <c r="U986" t="s">
        <v>5193</v>
      </c>
      <c r="V986" t="s">
        <v>5624</v>
      </c>
      <c r="W986" t="s">
        <v>5194</v>
      </c>
      <c r="X986">
        <v>7</v>
      </c>
      <c r="Y986">
        <v>199</v>
      </c>
      <c r="Z986">
        <v>9</v>
      </c>
      <c r="AA986">
        <f t="shared" ref="AA986:AA1001" si="245">VLOOKUP(L986,$AN$2:$AO$17,2,FALSE)</f>
        <v>2</v>
      </c>
      <c r="AB986" t="s">
        <v>5482</v>
      </c>
      <c r="AC986">
        <f t="shared" si="231"/>
        <v>4</v>
      </c>
      <c r="AD986">
        <f t="shared" si="232"/>
        <v>4</v>
      </c>
      <c r="AE986">
        <f t="shared" si="233"/>
        <v>0</v>
      </c>
      <c r="AF986">
        <f t="shared" si="234"/>
        <v>3</v>
      </c>
      <c r="AG986">
        <f t="shared" si="235"/>
        <v>9.4603241652550913</v>
      </c>
      <c r="AH986">
        <f t="shared" si="236"/>
        <v>5.544766076778334</v>
      </c>
      <c r="AI986">
        <f t="shared" si="237"/>
        <v>2.6283889300503116</v>
      </c>
      <c r="AJ986">
        <f t="shared" si="238"/>
        <v>4.192623200012946</v>
      </c>
      <c r="AK986">
        <f t="shared" si="239"/>
        <v>2.2988530764097064</v>
      </c>
      <c r="AL986">
        <f t="shared" si="240"/>
        <v>0.95424250943932487</v>
      </c>
      <c r="AW986">
        <v>228</v>
      </c>
      <c r="AX986">
        <v>1</v>
      </c>
      <c r="AY986" t="s">
        <v>1193</v>
      </c>
      <c r="AZ986" t="s">
        <v>1195</v>
      </c>
      <c r="BA986">
        <v>5</v>
      </c>
      <c r="BB986">
        <v>67</v>
      </c>
      <c r="BC986">
        <v>373.81857299804699</v>
      </c>
      <c r="BD986">
        <v>45</v>
      </c>
      <c r="BE986">
        <v>145.16673278808599</v>
      </c>
      <c r="BF986">
        <v>1469</v>
      </c>
      <c r="BG986">
        <v>4.8266579397022698E-3</v>
      </c>
      <c r="BH986">
        <v>0</v>
      </c>
      <c r="BI986">
        <v>0</v>
      </c>
      <c r="BJ986">
        <v>5</v>
      </c>
      <c r="BK986">
        <v>70</v>
      </c>
      <c r="BL986">
        <v>416.15737915039102</v>
      </c>
      <c r="BM986">
        <v>48</v>
      </c>
      <c r="BN986">
        <v>245.43609619140599</v>
      </c>
      <c r="BO986">
        <v>4646</v>
      </c>
      <c r="BP986">
        <v>5.1368377171456796E-3</v>
      </c>
      <c r="BQ986">
        <v>0</v>
      </c>
      <c r="BR986">
        <v>0</v>
      </c>
      <c r="BS986">
        <f t="shared" si="241"/>
        <v>2.5726608752936944</v>
      </c>
      <c r="BT986">
        <f t="shared" si="242"/>
        <v>2.6192575997881025</v>
      </c>
      <c r="BU986">
        <f t="shared" si="243"/>
        <v>2.2988530764097064</v>
      </c>
      <c r="BV986">
        <f t="shared" si="244"/>
        <v>0.95424250943932487</v>
      </c>
      <c r="BX986" t="s">
        <v>5191</v>
      </c>
      <c r="BY986" t="s">
        <v>5624</v>
      </c>
    </row>
    <row r="987" spans="2:77" x14ac:dyDescent="0.15">
      <c r="B987">
        <v>986</v>
      </c>
      <c r="C987">
        <v>2013</v>
      </c>
      <c r="D987">
        <v>86</v>
      </c>
      <c r="E987" t="s">
        <v>5195</v>
      </c>
      <c r="F987" s="1">
        <v>41410</v>
      </c>
      <c r="G987">
        <v>2247017000</v>
      </c>
      <c r="H987">
        <v>1E-3</v>
      </c>
      <c r="I987">
        <v>334323</v>
      </c>
      <c r="J987">
        <v>385</v>
      </c>
      <c r="K987">
        <v>16653</v>
      </c>
      <c r="L987" t="s">
        <v>25</v>
      </c>
      <c r="M987" t="s">
        <v>25</v>
      </c>
      <c r="N987" t="s">
        <v>713</v>
      </c>
      <c r="O987" t="s">
        <v>4261</v>
      </c>
      <c r="P987">
        <v>1</v>
      </c>
      <c r="Q987" t="s">
        <v>5195</v>
      </c>
      <c r="R987" t="s">
        <v>5196</v>
      </c>
      <c r="S987" t="s">
        <v>5197</v>
      </c>
      <c r="T987">
        <v>2013</v>
      </c>
      <c r="U987" t="s">
        <v>5198</v>
      </c>
      <c r="V987" t="s">
        <v>5622</v>
      </c>
      <c r="W987" t="s">
        <v>31</v>
      </c>
      <c r="X987">
        <v>7.6</v>
      </c>
      <c r="Y987">
        <v>580</v>
      </c>
      <c r="Z987">
        <v>25</v>
      </c>
      <c r="AA987">
        <f t="shared" si="245"/>
        <v>1</v>
      </c>
      <c r="AB987" t="s">
        <v>5443</v>
      </c>
      <c r="AC987">
        <f t="shared" si="231"/>
        <v>3</v>
      </c>
      <c r="AD987">
        <f t="shared" si="232"/>
        <v>3</v>
      </c>
      <c r="AE987">
        <f t="shared" si="233"/>
        <v>0</v>
      </c>
      <c r="AF987">
        <f t="shared" si="234"/>
        <v>5</v>
      </c>
      <c r="AG987">
        <f t="shared" si="235"/>
        <v>9.3516063581237407</v>
      </c>
      <c r="AH987">
        <f t="shared" si="236"/>
        <v>5.5241662552329611</v>
      </c>
      <c r="AI987">
        <f t="shared" si="237"/>
        <v>2.5854607295085006</v>
      </c>
      <c r="AJ987">
        <f t="shared" si="238"/>
        <v>4.2214924820515227</v>
      </c>
      <c r="AK987">
        <f t="shared" si="239"/>
        <v>2.7634279935629369</v>
      </c>
      <c r="AL987">
        <f t="shared" si="240"/>
        <v>1.3979400086720375</v>
      </c>
      <c r="AW987">
        <v>559</v>
      </c>
      <c r="AX987">
        <v>1</v>
      </c>
      <c r="AY987" t="s">
        <v>2965</v>
      </c>
      <c r="AZ987" t="s">
        <v>2967</v>
      </c>
      <c r="BA987">
        <v>38</v>
      </c>
      <c r="BB987">
        <v>841</v>
      </c>
      <c r="BC987">
        <v>6723.53857421875</v>
      </c>
      <c r="BD987">
        <v>273</v>
      </c>
      <c r="BE987">
        <v>209.916427612305</v>
      </c>
      <c r="BF987">
        <v>1083</v>
      </c>
      <c r="BG987">
        <v>8.78621861338615E-2</v>
      </c>
      <c r="BH987">
        <v>1601.34313964844</v>
      </c>
      <c r="BI987">
        <v>373.86663818359398</v>
      </c>
      <c r="BJ987">
        <v>39</v>
      </c>
      <c r="BK987">
        <v>882</v>
      </c>
      <c r="BL987">
        <v>7052.5009765625</v>
      </c>
      <c r="BM987">
        <v>284</v>
      </c>
      <c r="BN987">
        <v>328.5859375</v>
      </c>
      <c r="BO987">
        <v>3901</v>
      </c>
      <c r="BP987">
        <v>8.7909996509552002E-2</v>
      </c>
      <c r="BQ987">
        <v>4103.51416015625</v>
      </c>
      <c r="BR987">
        <v>395.44998168945301</v>
      </c>
      <c r="BS987">
        <f t="shared" si="241"/>
        <v>3.8275979008491055</v>
      </c>
      <c r="BT987">
        <f t="shared" si="242"/>
        <v>3.8483431549643301</v>
      </c>
      <c r="BU987">
        <f t="shared" si="243"/>
        <v>2.7634279935629369</v>
      </c>
      <c r="BV987">
        <f t="shared" si="244"/>
        <v>1.3979400086720375</v>
      </c>
      <c r="BX987" t="s">
        <v>5196</v>
      </c>
      <c r="BY987" t="s">
        <v>5622</v>
      </c>
    </row>
    <row r="988" spans="2:77" x14ac:dyDescent="0.15">
      <c r="B988">
        <v>987</v>
      </c>
      <c r="C988">
        <v>2013</v>
      </c>
      <c r="D988">
        <v>87</v>
      </c>
      <c r="E988" t="s">
        <v>5199</v>
      </c>
      <c r="F988" s="1">
        <v>41332</v>
      </c>
      <c r="G988">
        <v>2211711500</v>
      </c>
      <c r="H988">
        <v>1E-3</v>
      </c>
      <c r="I988">
        <v>315305</v>
      </c>
      <c r="J988">
        <v>300</v>
      </c>
      <c r="K988">
        <v>13432</v>
      </c>
      <c r="L988" t="s">
        <v>147</v>
      </c>
      <c r="M988" t="s">
        <v>147</v>
      </c>
      <c r="N988" t="s">
        <v>713</v>
      </c>
      <c r="O988" t="s">
        <v>4261</v>
      </c>
      <c r="P988">
        <v>1</v>
      </c>
      <c r="Q988" t="s">
        <v>5199</v>
      </c>
      <c r="R988" t="s">
        <v>5200</v>
      </c>
      <c r="S988" t="s">
        <v>5201</v>
      </c>
      <c r="T988">
        <v>2012</v>
      </c>
      <c r="U988" t="s">
        <v>5202</v>
      </c>
      <c r="V988" t="s">
        <v>5617</v>
      </c>
      <c r="W988" t="s">
        <v>5203</v>
      </c>
      <c r="X988">
        <v>6.8</v>
      </c>
      <c r="Y988">
        <v>299</v>
      </c>
      <c r="Z988">
        <v>8</v>
      </c>
      <c r="AA988">
        <f t="shared" si="245"/>
        <v>3</v>
      </c>
      <c r="AB988" t="s">
        <v>5443</v>
      </c>
      <c r="AC988">
        <f t="shared" si="231"/>
        <v>3</v>
      </c>
      <c r="AD988">
        <f t="shared" si="232"/>
        <v>3</v>
      </c>
      <c r="AE988">
        <f t="shared" si="233"/>
        <v>0</v>
      </c>
      <c r="AF988">
        <f t="shared" si="234"/>
        <v>2</v>
      </c>
      <c r="AG988">
        <f t="shared" si="235"/>
        <v>9.3447284761003502</v>
      </c>
      <c r="AH988">
        <f t="shared" si="236"/>
        <v>5.498730857697451</v>
      </c>
      <c r="AI988">
        <f t="shared" si="237"/>
        <v>2.4771212547196622</v>
      </c>
      <c r="AJ988">
        <f t="shared" si="238"/>
        <v>4.1281406831299918</v>
      </c>
      <c r="AK988">
        <f t="shared" si="239"/>
        <v>2.4756711883244296</v>
      </c>
      <c r="AL988">
        <f t="shared" si="240"/>
        <v>0.90308998699194343</v>
      </c>
      <c r="AW988">
        <v>303</v>
      </c>
      <c r="AX988">
        <v>1</v>
      </c>
      <c r="AY988" t="s">
        <v>1632</v>
      </c>
      <c r="AZ988" t="s">
        <v>1633</v>
      </c>
      <c r="BA988">
        <v>18</v>
      </c>
      <c r="BB988">
        <v>402</v>
      </c>
      <c r="BC988">
        <v>3883.5986328125</v>
      </c>
      <c r="BD988">
        <v>172</v>
      </c>
      <c r="BE988">
        <v>181.86643981933599</v>
      </c>
      <c r="BF988">
        <v>1219</v>
      </c>
      <c r="BG988">
        <v>5.1046181470155702E-2</v>
      </c>
      <c r="BH988">
        <v>270.70916748046898</v>
      </c>
      <c r="BI988">
        <v>51.933338165283203</v>
      </c>
      <c r="BJ988">
        <v>20</v>
      </c>
      <c r="BK988">
        <v>448</v>
      </c>
      <c r="BL988">
        <v>4187.75634765625</v>
      </c>
      <c r="BM988">
        <v>188</v>
      </c>
      <c r="BN988">
        <v>293.03781127929699</v>
      </c>
      <c r="BO988">
        <v>4223</v>
      </c>
      <c r="BP988">
        <v>5.2457060664892197E-2</v>
      </c>
      <c r="BQ988">
        <v>623.41198730468795</v>
      </c>
      <c r="BR988">
        <v>72.933341979980497</v>
      </c>
      <c r="BS988">
        <f t="shared" si="241"/>
        <v>3.5892343395258934</v>
      </c>
      <c r="BT988">
        <f t="shared" si="242"/>
        <v>3.6219814055887873</v>
      </c>
      <c r="BU988">
        <f t="shared" si="243"/>
        <v>2.4756711883244296</v>
      </c>
      <c r="BV988">
        <f t="shared" si="244"/>
        <v>0.90308998699194343</v>
      </c>
      <c r="BX988" t="s">
        <v>5200</v>
      </c>
      <c r="BY988" t="s">
        <v>5617</v>
      </c>
    </row>
    <row r="989" spans="2:77" x14ac:dyDescent="0.15">
      <c r="B989">
        <v>988</v>
      </c>
      <c r="C989">
        <v>2013</v>
      </c>
      <c r="D989">
        <v>88</v>
      </c>
      <c r="E989" t="s">
        <v>5204</v>
      </c>
      <c r="F989" s="1">
        <v>41326</v>
      </c>
      <c r="G989">
        <v>2006325000</v>
      </c>
      <c r="H989">
        <v>1E-3</v>
      </c>
      <c r="I989">
        <v>306837</v>
      </c>
      <c r="J989">
        <v>289</v>
      </c>
      <c r="K989">
        <v>7410</v>
      </c>
      <c r="L989" t="s">
        <v>5205</v>
      </c>
      <c r="M989" t="s">
        <v>5205</v>
      </c>
      <c r="N989" t="s">
        <v>3616</v>
      </c>
      <c r="O989" t="s">
        <v>4261</v>
      </c>
      <c r="P989">
        <v>1</v>
      </c>
      <c r="Q989" t="s">
        <v>5204</v>
      </c>
      <c r="R989" t="s">
        <v>5206</v>
      </c>
      <c r="S989" t="s">
        <v>5207</v>
      </c>
      <c r="T989">
        <v>2011</v>
      </c>
      <c r="U989" t="s">
        <v>5208</v>
      </c>
      <c r="V989" t="s">
        <v>5726</v>
      </c>
      <c r="W989" t="s">
        <v>5209</v>
      </c>
      <c r="X989">
        <v>8.9</v>
      </c>
      <c r="Y989">
        <v>47</v>
      </c>
      <c r="Z989">
        <v>7</v>
      </c>
      <c r="AA989">
        <f t="shared" si="245"/>
        <v>15</v>
      </c>
      <c r="AB989" t="s">
        <v>5473</v>
      </c>
      <c r="AC989">
        <f t="shared" si="231"/>
        <v>10</v>
      </c>
      <c r="AD989">
        <f t="shared" si="232"/>
        <v>5</v>
      </c>
      <c r="AE989">
        <f t="shared" si="233"/>
        <v>1</v>
      </c>
      <c r="AF989">
        <f t="shared" si="234"/>
        <v>2</v>
      </c>
      <c r="AG989">
        <f t="shared" si="235"/>
        <v>9.3024012847532251</v>
      </c>
      <c r="AH989">
        <f t="shared" si="236"/>
        <v>5.4869077279202152</v>
      </c>
      <c r="AI989">
        <f t="shared" si="237"/>
        <v>2.4608978427565478</v>
      </c>
      <c r="AJ989">
        <f t="shared" si="238"/>
        <v>3.869818207979328</v>
      </c>
      <c r="AK989">
        <f t="shared" si="239"/>
        <v>1.6720978579357173</v>
      </c>
      <c r="AL989">
        <f t="shared" si="240"/>
        <v>0.8450980400142567</v>
      </c>
      <c r="AW989">
        <v>923</v>
      </c>
      <c r="AX989">
        <v>1</v>
      </c>
      <c r="AY989" t="s">
        <v>4900</v>
      </c>
      <c r="AZ989" t="s">
        <v>4901</v>
      </c>
      <c r="BA989">
        <v>18</v>
      </c>
      <c r="BB989">
        <v>383</v>
      </c>
      <c r="BC989">
        <v>3155.39086914063</v>
      </c>
      <c r="BD989">
        <v>187</v>
      </c>
      <c r="BE989">
        <v>185.16648864746099</v>
      </c>
      <c r="BF989">
        <v>1194</v>
      </c>
      <c r="BG989">
        <v>4.1299354285001803E-2</v>
      </c>
      <c r="BH989">
        <v>361.31900024414102</v>
      </c>
      <c r="BI989">
        <v>59.866664886474602</v>
      </c>
      <c r="BJ989">
        <v>18</v>
      </c>
      <c r="BK989">
        <v>388</v>
      </c>
      <c r="BL989">
        <v>3218.787109375</v>
      </c>
      <c r="BM989">
        <v>190</v>
      </c>
      <c r="BN989">
        <v>288.22824096679699</v>
      </c>
      <c r="BO989">
        <v>4310</v>
      </c>
      <c r="BP989">
        <v>4.0190510451793698E-2</v>
      </c>
      <c r="BQ989">
        <v>474.12338256835898</v>
      </c>
      <c r="BR989">
        <v>59.866664886474602</v>
      </c>
      <c r="BS989">
        <f t="shared" si="241"/>
        <v>3.499053164466551</v>
      </c>
      <c r="BT989">
        <f t="shared" si="242"/>
        <v>3.5076922533922987</v>
      </c>
      <c r="BU989">
        <f t="shared" si="243"/>
        <v>1.6720978579357173</v>
      </c>
      <c r="BV989">
        <f t="shared" si="244"/>
        <v>0.8450980400142567</v>
      </c>
      <c r="BX989" t="s">
        <v>5206</v>
      </c>
      <c r="BY989" t="s">
        <v>5726</v>
      </c>
    </row>
    <row r="990" spans="2:77" x14ac:dyDescent="0.15">
      <c r="B990">
        <v>989</v>
      </c>
      <c r="C990">
        <v>2013</v>
      </c>
      <c r="D990">
        <v>89</v>
      </c>
      <c r="E990" t="s">
        <v>5210</v>
      </c>
      <c r="F990" s="1">
        <v>41613</v>
      </c>
      <c r="G990">
        <v>2106946679</v>
      </c>
      <c r="H990">
        <v>1E-3</v>
      </c>
      <c r="I990">
        <v>292893</v>
      </c>
      <c r="J990">
        <v>287</v>
      </c>
      <c r="K990">
        <v>10332</v>
      </c>
      <c r="L990" t="s">
        <v>33</v>
      </c>
      <c r="M990" t="s">
        <v>33</v>
      </c>
      <c r="N990" t="s">
        <v>5211</v>
      </c>
      <c r="O990" t="s">
        <v>4261</v>
      </c>
      <c r="P990">
        <v>1</v>
      </c>
      <c r="Q990" t="s">
        <v>5210</v>
      </c>
      <c r="R990" t="s">
        <v>5212</v>
      </c>
      <c r="S990" t="s">
        <v>5213</v>
      </c>
      <c r="T990">
        <v>2013</v>
      </c>
      <c r="U990" t="s">
        <v>5214</v>
      </c>
      <c r="V990" t="s">
        <v>5618</v>
      </c>
      <c r="W990" t="s">
        <v>31</v>
      </c>
      <c r="X990">
        <v>8.4</v>
      </c>
      <c r="Y990">
        <v>305</v>
      </c>
      <c r="Z990">
        <v>9</v>
      </c>
      <c r="AA990">
        <f t="shared" si="245"/>
        <v>2</v>
      </c>
      <c r="AB990" t="s">
        <v>5490</v>
      </c>
      <c r="AC990">
        <f t="shared" si="231"/>
        <v>10</v>
      </c>
      <c r="AD990">
        <f t="shared" si="232"/>
        <v>5</v>
      </c>
      <c r="AE990">
        <f t="shared" si="233"/>
        <v>0</v>
      </c>
      <c r="AF990">
        <f t="shared" si="234"/>
        <v>12</v>
      </c>
      <c r="AG990">
        <f t="shared" si="235"/>
        <v>9.323653544953574</v>
      </c>
      <c r="AH990">
        <f t="shared" si="236"/>
        <v>5.4667089923791021</v>
      </c>
      <c r="AI990">
        <f t="shared" si="237"/>
        <v>2.4578818967339924</v>
      </c>
      <c r="AJ990">
        <f t="shared" si="238"/>
        <v>4.0141843975012792</v>
      </c>
      <c r="AK990">
        <f t="shared" si="239"/>
        <v>2.4842998393467859</v>
      </c>
      <c r="AL990">
        <f t="shared" si="240"/>
        <v>0.95424250943932487</v>
      </c>
      <c r="AW990">
        <v>970</v>
      </c>
      <c r="AX990">
        <v>2</v>
      </c>
      <c r="AY990" t="s">
        <v>5125</v>
      </c>
      <c r="AZ990" t="s">
        <v>5127</v>
      </c>
      <c r="BA990">
        <v>12</v>
      </c>
      <c r="BB990">
        <v>148</v>
      </c>
      <c r="BC990">
        <v>786.39434814453102</v>
      </c>
      <c r="BD990">
        <v>85</v>
      </c>
      <c r="BE990">
        <v>143.15000915527301</v>
      </c>
      <c r="BF990">
        <v>1665</v>
      </c>
      <c r="BG990">
        <v>2.1686287596821799E-2</v>
      </c>
      <c r="BH990">
        <v>1119.27514648438</v>
      </c>
      <c r="BI990">
        <v>36</v>
      </c>
      <c r="BJ990">
        <v>12</v>
      </c>
      <c r="BK990">
        <v>159</v>
      </c>
      <c r="BL990">
        <v>103.524383544922</v>
      </c>
      <c r="BM990">
        <v>95</v>
      </c>
      <c r="BN990">
        <v>280.34494018554699</v>
      </c>
      <c r="BO990">
        <v>4095</v>
      </c>
      <c r="BP990">
        <v>9.5414434326812603E-4</v>
      </c>
      <c r="BQ990">
        <v>4571.9111328125</v>
      </c>
      <c r="BR990">
        <v>36</v>
      </c>
      <c r="BS990">
        <f t="shared" si="241"/>
        <v>2.8956403835391562</v>
      </c>
      <c r="BT990">
        <f t="shared" si="242"/>
        <v>2.0150426530953447</v>
      </c>
      <c r="BU990">
        <f t="shared" si="243"/>
        <v>2.4842998393467859</v>
      </c>
      <c r="BV990">
        <f t="shared" si="244"/>
        <v>0.95424250943932487</v>
      </c>
      <c r="BX990" t="s">
        <v>5212</v>
      </c>
      <c r="BY990" t="s">
        <v>5618</v>
      </c>
    </row>
    <row r="991" spans="2:77" x14ac:dyDescent="0.15">
      <c r="B991">
        <v>990</v>
      </c>
      <c r="C991">
        <v>2013</v>
      </c>
      <c r="D991">
        <v>90</v>
      </c>
      <c r="E991" t="s">
        <v>5215</v>
      </c>
      <c r="F991" s="1">
        <v>41312</v>
      </c>
      <c r="G991">
        <v>1846221000</v>
      </c>
      <c r="H991">
        <v>1E-3</v>
      </c>
      <c r="I991">
        <v>276913</v>
      </c>
      <c r="J991">
        <v>316</v>
      </c>
      <c r="K991">
        <v>6528</v>
      </c>
      <c r="L991" t="s">
        <v>5216</v>
      </c>
      <c r="M991" t="s">
        <v>5216</v>
      </c>
      <c r="N991" t="s">
        <v>2322</v>
      </c>
      <c r="O991" t="s">
        <v>4261</v>
      </c>
      <c r="P991">
        <v>1</v>
      </c>
      <c r="Q991" t="s">
        <v>5215</v>
      </c>
      <c r="R991" t="s">
        <v>5217</v>
      </c>
      <c r="S991" t="s">
        <v>5218</v>
      </c>
      <c r="T991">
        <v>2012</v>
      </c>
      <c r="U991" t="s">
        <v>5219</v>
      </c>
      <c r="V991" t="s">
        <v>5726</v>
      </c>
      <c r="W991" t="s">
        <v>31</v>
      </c>
      <c r="X991">
        <v>6.6</v>
      </c>
      <c r="Y991">
        <v>64</v>
      </c>
      <c r="Z991">
        <v>1</v>
      </c>
      <c r="AA991">
        <f t="shared" si="245"/>
        <v>16</v>
      </c>
      <c r="AB991" t="s">
        <v>5461</v>
      </c>
      <c r="AC991">
        <f t="shared" si="231"/>
        <v>8</v>
      </c>
      <c r="AD991">
        <f t="shared" si="232"/>
        <v>5</v>
      </c>
      <c r="AE991">
        <f t="shared" si="233"/>
        <v>1</v>
      </c>
      <c r="AF991">
        <f t="shared" si="234"/>
        <v>2</v>
      </c>
      <c r="AG991">
        <f t="shared" si="235"/>
        <v>9.2662836865792375</v>
      </c>
      <c r="AH991">
        <f t="shared" si="236"/>
        <v>5.4423433446792604</v>
      </c>
      <c r="AI991">
        <f t="shared" si="237"/>
        <v>2.4996870826184034</v>
      </c>
      <c r="AJ991">
        <f t="shared" si="238"/>
        <v>3.8147801457458042</v>
      </c>
      <c r="AK991">
        <f t="shared" si="239"/>
        <v>1.8061799739838869</v>
      </c>
      <c r="AL991">
        <f t="shared" si="240"/>
        <v>0</v>
      </c>
      <c r="AW991">
        <v>749</v>
      </c>
      <c r="AX991">
        <v>1</v>
      </c>
      <c r="AY991" t="s">
        <v>3980</v>
      </c>
      <c r="AZ991" t="s">
        <v>3981</v>
      </c>
      <c r="BA991">
        <v>3</v>
      </c>
      <c r="BB991">
        <v>29</v>
      </c>
      <c r="BC991">
        <v>125.82281494140599</v>
      </c>
      <c r="BD991">
        <v>22</v>
      </c>
      <c r="BE991">
        <v>129.58348083496099</v>
      </c>
      <c r="BF991">
        <v>1628</v>
      </c>
      <c r="BG991">
        <v>1.60372664686292E-3</v>
      </c>
      <c r="BH991">
        <v>0</v>
      </c>
      <c r="BI991">
        <v>0</v>
      </c>
      <c r="BJ991">
        <v>3</v>
      </c>
      <c r="BK991">
        <v>33</v>
      </c>
      <c r="BL991">
        <v>151.66696166992199</v>
      </c>
      <c r="BM991">
        <v>26</v>
      </c>
      <c r="BN991">
        <v>236.85630798339801</v>
      </c>
      <c r="BO991">
        <v>4644</v>
      </c>
      <c r="BP991">
        <v>1.8518674187362201E-3</v>
      </c>
      <c r="BQ991">
        <v>0</v>
      </c>
      <c r="BR991">
        <v>0</v>
      </c>
      <c r="BS991">
        <f t="shared" si="241"/>
        <v>2.0997593971090747</v>
      </c>
      <c r="BT991">
        <f t="shared" si="242"/>
        <v>2.1808909866725794</v>
      </c>
      <c r="BU991">
        <f t="shared" si="243"/>
        <v>1.8061799739838869</v>
      </c>
      <c r="BV991">
        <f t="shared" si="244"/>
        <v>0</v>
      </c>
      <c r="BX991" t="s">
        <v>5217</v>
      </c>
      <c r="BY991" t="s">
        <v>5726</v>
      </c>
    </row>
    <row r="992" spans="2:77" x14ac:dyDescent="0.15">
      <c r="B992">
        <v>991</v>
      </c>
      <c r="C992">
        <v>2013</v>
      </c>
      <c r="D992">
        <v>91</v>
      </c>
      <c r="E992" t="s">
        <v>5220</v>
      </c>
      <c r="F992" s="1">
        <v>41564</v>
      </c>
      <c r="G992">
        <v>1913087600</v>
      </c>
      <c r="H992">
        <v>1E-3</v>
      </c>
      <c r="I992">
        <v>270148</v>
      </c>
      <c r="J992">
        <v>374</v>
      </c>
      <c r="K992">
        <v>14726</v>
      </c>
      <c r="L992" t="s">
        <v>25</v>
      </c>
      <c r="M992" t="s">
        <v>25</v>
      </c>
      <c r="N992" t="s">
        <v>1144</v>
      </c>
      <c r="O992" t="s">
        <v>4261</v>
      </c>
      <c r="P992">
        <v>1</v>
      </c>
      <c r="Q992" t="s">
        <v>5220</v>
      </c>
      <c r="R992" t="s">
        <v>5221</v>
      </c>
      <c r="S992" t="s">
        <v>5222</v>
      </c>
      <c r="T992">
        <v>2013</v>
      </c>
      <c r="U992" t="s">
        <v>5223</v>
      </c>
      <c r="V992" t="s">
        <v>5615</v>
      </c>
      <c r="W992" t="s">
        <v>5224</v>
      </c>
      <c r="X992">
        <v>5.4</v>
      </c>
      <c r="Y992">
        <v>512</v>
      </c>
      <c r="Z992">
        <v>5</v>
      </c>
      <c r="AA992">
        <f t="shared" si="245"/>
        <v>1</v>
      </c>
      <c r="AB992" t="s">
        <v>5450</v>
      </c>
      <c r="AC992">
        <f t="shared" si="231"/>
        <v>1</v>
      </c>
      <c r="AD992">
        <f t="shared" si="232"/>
        <v>1</v>
      </c>
      <c r="AE992">
        <f t="shared" si="233"/>
        <v>0</v>
      </c>
      <c r="AF992">
        <f t="shared" si="234"/>
        <v>10</v>
      </c>
      <c r="AG992">
        <f t="shared" si="235"/>
        <v>9.2817348567630926</v>
      </c>
      <c r="AH992">
        <f t="shared" si="236"/>
        <v>5.4316017566533779</v>
      </c>
      <c r="AI992">
        <f t="shared" si="237"/>
        <v>2.5728716022004798</v>
      </c>
      <c r="AJ992">
        <f t="shared" si="238"/>
        <v>4.1680847961406826</v>
      </c>
      <c r="AK992">
        <f t="shared" si="239"/>
        <v>2.7092699609758304</v>
      </c>
      <c r="AL992">
        <f t="shared" si="240"/>
        <v>0.69897000433601875</v>
      </c>
      <c r="AW992">
        <v>821</v>
      </c>
      <c r="AX992">
        <v>1</v>
      </c>
      <c r="AY992" t="s">
        <v>4361</v>
      </c>
      <c r="AZ992" t="s">
        <v>4363</v>
      </c>
      <c r="BA992">
        <v>13</v>
      </c>
      <c r="BB992">
        <v>204</v>
      </c>
      <c r="BC992">
        <v>1355.595703125</v>
      </c>
      <c r="BD992">
        <v>128</v>
      </c>
      <c r="BE992">
        <v>170.68322753906301</v>
      </c>
      <c r="BF992">
        <v>1285</v>
      </c>
      <c r="BG992">
        <v>1.7627988010644899E-2</v>
      </c>
      <c r="BH992">
        <v>319.60543823242199</v>
      </c>
      <c r="BI992">
        <v>42.833332061767599</v>
      </c>
      <c r="BJ992">
        <v>13</v>
      </c>
      <c r="BK992">
        <v>210</v>
      </c>
      <c r="BL992">
        <v>1418.44873046875</v>
      </c>
      <c r="BM992">
        <v>134</v>
      </c>
      <c r="BN992">
        <v>276.71957397460898</v>
      </c>
      <c r="BO992">
        <v>4348</v>
      </c>
      <c r="BP992">
        <v>1.76055822521448E-2</v>
      </c>
      <c r="BQ992">
        <v>829.31036376953102</v>
      </c>
      <c r="BR992">
        <v>42.833332061767599</v>
      </c>
      <c r="BS992">
        <f t="shared" si="241"/>
        <v>3.1321301835704309</v>
      </c>
      <c r="BT992">
        <f t="shared" si="242"/>
        <v>3.1518136429327819</v>
      </c>
      <c r="BU992">
        <f t="shared" si="243"/>
        <v>2.7092699609758304</v>
      </c>
      <c r="BV992">
        <f t="shared" si="244"/>
        <v>0.69897000433601875</v>
      </c>
      <c r="BX992" t="s">
        <v>5221</v>
      </c>
      <c r="BY992" t="s">
        <v>5615</v>
      </c>
    </row>
    <row r="993" spans="1:77" x14ac:dyDescent="0.15">
      <c r="B993">
        <v>992</v>
      </c>
      <c r="C993">
        <v>2013</v>
      </c>
      <c r="D993">
        <v>92</v>
      </c>
      <c r="E993" t="s">
        <v>5225</v>
      </c>
      <c r="F993" s="1">
        <v>41319</v>
      </c>
      <c r="G993">
        <v>2122205602</v>
      </c>
      <c r="H993">
        <v>1E-3</v>
      </c>
      <c r="I993">
        <v>269510</v>
      </c>
      <c r="J993">
        <v>297</v>
      </c>
      <c r="K993">
        <v>10624</v>
      </c>
      <c r="L993" t="s">
        <v>33</v>
      </c>
      <c r="M993" t="s">
        <v>1414</v>
      </c>
      <c r="N993" t="s">
        <v>1144</v>
      </c>
      <c r="O993" t="s">
        <v>4261</v>
      </c>
      <c r="P993" t="e">
        <v>#VALUE!</v>
      </c>
      <c r="Q993" t="s">
        <v>5282</v>
      </c>
      <c r="R993" t="s">
        <v>5283</v>
      </c>
      <c r="S993" t="s">
        <v>5284</v>
      </c>
      <c r="T993">
        <v>2013</v>
      </c>
      <c r="U993" t="s">
        <v>5285</v>
      </c>
      <c r="V993" t="s">
        <v>5651</v>
      </c>
      <c r="W993" t="s">
        <v>5286</v>
      </c>
      <c r="X993">
        <v>7.3</v>
      </c>
      <c r="Y993">
        <v>225</v>
      </c>
      <c r="Z993">
        <v>6</v>
      </c>
      <c r="AA993">
        <f t="shared" si="245"/>
        <v>2</v>
      </c>
      <c r="AB993" t="s">
        <v>5450</v>
      </c>
      <c r="AC993">
        <f t="shared" si="231"/>
        <v>1</v>
      </c>
      <c r="AD993">
        <f t="shared" si="232"/>
        <v>1</v>
      </c>
      <c r="AE993">
        <f t="shared" si="233"/>
        <v>0</v>
      </c>
      <c r="AF993">
        <f t="shared" si="234"/>
        <v>2</v>
      </c>
      <c r="AG993">
        <f t="shared" si="235"/>
        <v>9.3267874566098907</v>
      </c>
      <c r="AH993">
        <f t="shared" si="236"/>
        <v>5.4305748840468642</v>
      </c>
      <c r="AI993">
        <f t="shared" si="237"/>
        <v>2.4727564493172123</v>
      </c>
      <c r="AJ993">
        <f t="shared" si="238"/>
        <v>4.0262880620239416</v>
      </c>
      <c r="AK993">
        <f t="shared" si="239"/>
        <v>2.3521825181113623</v>
      </c>
      <c r="AL993">
        <f t="shared" si="240"/>
        <v>0.77815125038364352</v>
      </c>
      <c r="AW993">
        <v>294</v>
      </c>
      <c r="AX993">
        <v>5</v>
      </c>
      <c r="AY993" t="s">
        <v>1516</v>
      </c>
      <c r="AZ993" t="s">
        <v>1518</v>
      </c>
      <c r="BA993">
        <v>1</v>
      </c>
      <c r="BB993">
        <v>1</v>
      </c>
      <c r="BC993">
        <v>1.18280494213104</v>
      </c>
      <c r="BD993">
        <v>0</v>
      </c>
      <c r="BE993">
        <v>0</v>
      </c>
      <c r="BF993">
        <v>594</v>
      </c>
      <c r="BG993" s="6">
        <v>2.0232290842692201E-10</v>
      </c>
      <c r="BH993">
        <v>0</v>
      </c>
      <c r="BI993">
        <v>0</v>
      </c>
      <c r="BJ993">
        <v>1</v>
      </c>
      <c r="BK993">
        <v>1</v>
      </c>
      <c r="BL993">
        <v>1.04582571983337</v>
      </c>
      <c r="BM993">
        <v>0</v>
      </c>
      <c r="BN993">
        <v>0</v>
      </c>
      <c r="BO993">
        <v>10989</v>
      </c>
      <c r="BP993" s="6">
        <v>-7.9078618653305506E-11</v>
      </c>
      <c r="BQ993">
        <v>0</v>
      </c>
      <c r="BR993">
        <v>0</v>
      </c>
      <c r="BS993">
        <f t="shared" si="241"/>
        <v>7.2913130476801938E-2</v>
      </c>
      <c r="BT993">
        <f t="shared" si="242"/>
        <v>1.9459318163321363E-2</v>
      </c>
      <c r="BU993">
        <f t="shared" si="243"/>
        <v>2.3521825181113623</v>
      </c>
      <c r="BV993">
        <f t="shared" si="244"/>
        <v>0.77815125038364352</v>
      </c>
      <c r="BX993" t="s">
        <v>5283</v>
      </c>
      <c r="BY993" t="s">
        <v>5651</v>
      </c>
    </row>
    <row r="994" spans="1:77" x14ac:dyDescent="0.15">
      <c r="B994">
        <v>993</v>
      </c>
      <c r="C994">
        <v>2013</v>
      </c>
      <c r="D994">
        <v>93</v>
      </c>
      <c r="E994" t="s">
        <v>5226</v>
      </c>
      <c r="F994" s="1">
        <v>41284</v>
      </c>
      <c r="G994">
        <v>1808263000</v>
      </c>
      <c r="H994">
        <v>1E-3</v>
      </c>
      <c r="I994">
        <v>267440</v>
      </c>
      <c r="J994">
        <v>298</v>
      </c>
      <c r="K994">
        <v>7483</v>
      </c>
      <c r="L994" t="s">
        <v>33</v>
      </c>
      <c r="M994" t="s">
        <v>5227</v>
      </c>
      <c r="N994" t="s">
        <v>3616</v>
      </c>
      <c r="O994" t="s">
        <v>4261</v>
      </c>
      <c r="P994">
        <v>1</v>
      </c>
      <c r="Q994" t="s">
        <v>5226</v>
      </c>
      <c r="R994" t="s">
        <v>5228</v>
      </c>
      <c r="S994" t="s">
        <v>5229</v>
      </c>
      <c r="T994">
        <v>2012</v>
      </c>
      <c r="U994" t="s">
        <v>5230</v>
      </c>
      <c r="V994" t="s">
        <v>5726</v>
      </c>
      <c r="W994" t="s">
        <v>5231</v>
      </c>
      <c r="X994">
        <v>7.8</v>
      </c>
      <c r="Y994">
        <v>44</v>
      </c>
      <c r="Z994">
        <v>1</v>
      </c>
      <c r="AA994">
        <f t="shared" si="245"/>
        <v>2</v>
      </c>
      <c r="AB994" t="s">
        <v>5473</v>
      </c>
      <c r="AC994">
        <f t="shared" si="231"/>
        <v>10</v>
      </c>
      <c r="AD994">
        <f t="shared" si="232"/>
        <v>5</v>
      </c>
      <c r="AE994">
        <f t="shared" si="233"/>
        <v>1</v>
      </c>
      <c r="AF994">
        <f t="shared" si="234"/>
        <v>1</v>
      </c>
      <c r="AG994">
        <f t="shared" si="235"/>
        <v>9.2572615960188251</v>
      </c>
      <c r="AH994">
        <f t="shared" si="236"/>
        <v>5.427226363584511</v>
      </c>
      <c r="AI994">
        <f t="shared" si="237"/>
        <v>2.4742162640762553</v>
      </c>
      <c r="AJ994">
        <f t="shared" si="238"/>
        <v>3.8740757452230343</v>
      </c>
      <c r="AK994">
        <f t="shared" si="239"/>
        <v>1.6434526764861872</v>
      </c>
      <c r="AL994">
        <f t="shared" si="240"/>
        <v>0</v>
      </c>
      <c r="AW994">
        <v>314</v>
      </c>
      <c r="AX994">
        <v>2</v>
      </c>
      <c r="AY994" t="s">
        <v>1685</v>
      </c>
      <c r="AZ994" t="s">
        <v>1687</v>
      </c>
      <c r="BA994">
        <v>14</v>
      </c>
      <c r="BB994">
        <v>187</v>
      </c>
      <c r="BC994">
        <v>1687.96545410156</v>
      </c>
      <c r="BD994">
        <v>61</v>
      </c>
      <c r="BE994">
        <v>137.55007934570301</v>
      </c>
      <c r="BF994">
        <v>1722</v>
      </c>
      <c r="BG994">
        <v>4.8593729734420797E-2</v>
      </c>
      <c r="BH994">
        <v>296.08306884765602</v>
      </c>
      <c r="BI994">
        <v>15.8333330154419</v>
      </c>
      <c r="BJ994">
        <v>16</v>
      </c>
      <c r="BK994">
        <v>209</v>
      </c>
      <c r="BL994">
        <v>59.937400817871101</v>
      </c>
      <c r="BM994">
        <v>69</v>
      </c>
      <c r="BN994">
        <v>263.46343994140602</v>
      </c>
      <c r="BO994">
        <v>4369</v>
      </c>
      <c r="BP994">
        <v>2.6677103596739498E-4</v>
      </c>
      <c r="BQ994">
        <v>1111.07214355469</v>
      </c>
      <c r="BR994">
        <v>33.833335876464801</v>
      </c>
      <c r="BS994">
        <f t="shared" si="241"/>
        <v>3.2273635541103762</v>
      </c>
      <c r="BT994">
        <f t="shared" si="242"/>
        <v>1.7776979058613596</v>
      </c>
      <c r="BU994">
        <f t="shared" si="243"/>
        <v>1.6434526764861872</v>
      </c>
      <c r="BV994">
        <f t="shared" si="244"/>
        <v>0</v>
      </c>
      <c r="BX994" t="s">
        <v>5228</v>
      </c>
      <c r="BY994" t="s">
        <v>5726</v>
      </c>
    </row>
    <row r="995" spans="1:77" x14ac:dyDescent="0.15">
      <c r="B995">
        <v>994</v>
      </c>
      <c r="C995">
        <v>2013</v>
      </c>
      <c r="D995">
        <v>94</v>
      </c>
      <c r="E995" t="s">
        <v>5232</v>
      </c>
      <c r="F995" s="1">
        <v>41354</v>
      </c>
      <c r="G995">
        <v>1883634000</v>
      </c>
      <c r="H995">
        <v>1E-3</v>
      </c>
      <c r="I995">
        <v>260144</v>
      </c>
      <c r="J995">
        <v>342</v>
      </c>
      <c r="K995">
        <v>11792</v>
      </c>
      <c r="L995" t="s">
        <v>33</v>
      </c>
      <c r="M995" t="s">
        <v>33</v>
      </c>
      <c r="N995" t="s">
        <v>4369</v>
      </c>
      <c r="O995" t="s">
        <v>4261</v>
      </c>
      <c r="P995">
        <v>1</v>
      </c>
      <c r="Q995" t="s">
        <v>5232</v>
      </c>
      <c r="R995" t="s">
        <v>5233</v>
      </c>
      <c r="S995" t="s">
        <v>5234</v>
      </c>
      <c r="T995">
        <v>2012</v>
      </c>
      <c r="U995" t="s">
        <v>5235</v>
      </c>
      <c r="V995" t="s">
        <v>5809</v>
      </c>
      <c r="W995" t="s">
        <v>5237</v>
      </c>
      <c r="X995">
        <v>8.1</v>
      </c>
      <c r="Y995">
        <v>426</v>
      </c>
      <c r="Z995">
        <v>17</v>
      </c>
      <c r="AA995">
        <f t="shared" si="245"/>
        <v>2</v>
      </c>
      <c r="AB995" t="s">
        <v>5482</v>
      </c>
      <c r="AC995">
        <f t="shared" si="231"/>
        <v>4</v>
      </c>
      <c r="AD995">
        <f t="shared" si="232"/>
        <v>4</v>
      </c>
      <c r="AE995">
        <f t="shared" si="233"/>
        <v>0</v>
      </c>
      <c r="AF995">
        <f t="shared" si="234"/>
        <v>3</v>
      </c>
      <c r="AG995">
        <f t="shared" si="235"/>
        <v>9.2749965209505092</v>
      </c>
      <c r="AH995">
        <f t="shared" si="236"/>
        <v>5.415213813714888</v>
      </c>
      <c r="AI995">
        <f t="shared" si="237"/>
        <v>2.5340261060561344</v>
      </c>
      <c r="AJ995">
        <f t="shared" si="238"/>
        <v>4.0715874705149755</v>
      </c>
      <c r="AK995">
        <f t="shared" si="239"/>
        <v>2.6294095991027189</v>
      </c>
      <c r="AL995">
        <f t="shared" si="240"/>
        <v>1.2304489213782739</v>
      </c>
      <c r="AW995">
        <v>333</v>
      </c>
      <c r="AX995">
        <v>1</v>
      </c>
      <c r="AY995" t="s">
        <v>1785</v>
      </c>
      <c r="AZ995" t="s">
        <v>1787</v>
      </c>
      <c r="BA995">
        <v>24</v>
      </c>
      <c r="BB995">
        <v>605</v>
      </c>
      <c r="BC995">
        <v>5943.3759765625</v>
      </c>
      <c r="BD995">
        <v>253</v>
      </c>
      <c r="BE995">
        <v>199.699783325195</v>
      </c>
      <c r="BF995">
        <v>1116</v>
      </c>
      <c r="BG995">
        <v>7.8080683946609497E-2</v>
      </c>
      <c r="BH995">
        <v>551.61114501953102</v>
      </c>
      <c r="BI995">
        <v>113.51667022705099</v>
      </c>
      <c r="BJ995">
        <v>25</v>
      </c>
      <c r="BK995">
        <v>660</v>
      </c>
      <c r="BL995">
        <v>6751.78125</v>
      </c>
      <c r="BM995">
        <v>271</v>
      </c>
      <c r="BN995">
        <v>324.34567260742199</v>
      </c>
      <c r="BO995">
        <v>3839</v>
      </c>
      <c r="BP995">
        <v>8.4664799273014096E-2</v>
      </c>
      <c r="BQ995">
        <v>1333.42358398438</v>
      </c>
      <c r="BR995">
        <v>121.10000610351599</v>
      </c>
      <c r="BS995">
        <f t="shared" si="241"/>
        <v>3.7740332044937195</v>
      </c>
      <c r="BT995">
        <f t="shared" si="242"/>
        <v>3.8294183632004066</v>
      </c>
      <c r="BU995">
        <f t="shared" si="243"/>
        <v>2.6294095991027189</v>
      </c>
      <c r="BV995">
        <f t="shared" si="244"/>
        <v>1.2304489213782739</v>
      </c>
      <c r="BX995" t="s">
        <v>5233</v>
      </c>
      <c r="BY995" t="s">
        <v>5809</v>
      </c>
    </row>
    <row r="996" spans="1:77" x14ac:dyDescent="0.15">
      <c r="B996">
        <v>995</v>
      </c>
      <c r="C996">
        <v>2013</v>
      </c>
      <c r="D996">
        <v>95</v>
      </c>
      <c r="E996" t="s">
        <v>5238</v>
      </c>
      <c r="F996" s="1">
        <v>41564</v>
      </c>
      <c r="G996">
        <v>1762892500</v>
      </c>
      <c r="H996">
        <v>1E-3</v>
      </c>
      <c r="I996">
        <v>252475</v>
      </c>
      <c r="J996">
        <v>333</v>
      </c>
      <c r="K996">
        <v>13286</v>
      </c>
      <c r="L996" t="s">
        <v>25</v>
      </c>
      <c r="M996" t="s">
        <v>25</v>
      </c>
      <c r="N996" t="s">
        <v>5239</v>
      </c>
      <c r="O996" t="s">
        <v>4261</v>
      </c>
      <c r="P996">
        <v>1</v>
      </c>
      <c r="Q996" t="s">
        <v>5238</v>
      </c>
      <c r="R996" t="s">
        <v>5240</v>
      </c>
      <c r="S996" t="s">
        <v>5241</v>
      </c>
      <c r="T996">
        <v>2013</v>
      </c>
      <c r="U996" t="s">
        <v>5242</v>
      </c>
      <c r="V996" t="s">
        <v>5604</v>
      </c>
      <c r="W996" t="s">
        <v>31</v>
      </c>
      <c r="X996">
        <v>7.1</v>
      </c>
      <c r="Y996">
        <v>397</v>
      </c>
      <c r="Z996">
        <v>8</v>
      </c>
      <c r="AA996">
        <f t="shared" si="245"/>
        <v>1</v>
      </c>
      <c r="AB996" t="s">
        <v>5491</v>
      </c>
      <c r="AC996">
        <f t="shared" si="231"/>
        <v>10</v>
      </c>
      <c r="AD996">
        <f t="shared" si="232"/>
        <v>5</v>
      </c>
      <c r="AE996">
        <f t="shared" si="233"/>
        <v>0</v>
      </c>
      <c r="AF996">
        <f t="shared" si="234"/>
        <v>10</v>
      </c>
      <c r="AG996">
        <f t="shared" si="235"/>
        <v>9.246225830121082</v>
      </c>
      <c r="AH996">
        <f t="shared" si="236"/>
        <v>5.4022183808721991</v>
      </c>
      <c r="AI996">
        <f t="shared" si="237"/>
        <v>2.5224442335063197</v>
      </c>
      <c r="AJ996">
        <f t="shared" si="238"/>
        <v>4.1233942481055301</v>
      </c>
      <c r="AK996">
        <f t="shared" si="239"/>
        <v>2.5987905067631152</v>
      </c>
      <c r="AL996">
        <f t="shared" si="240"/>
        <v>0.90308998699194343</v>
      </c>
      <c r="AW996">
        <v>628</v>
      </c>
      <c r="AX996">
        <v>1</v>
      </c>
      <c r="AY996" t="s">
        <v>3329</v>
      </c>
      <c r="AZ996" t="s">
        <v>3331</v>
      </c>
      <c r="BA996">
        <v>19</v>
      </c>
      <c r="BB996">
        <v>389</v>
      </c>
      <c r="BC996">
        <v>2857.8740234375</v>
      </c>
      <c r="BD996">
        <v>167</v>
      </c>
      <c r="BE996">
        <v>181.649826049805</v>
      </c>
      <c r="BF996">
        <v>1222</v>
      </c>
      <c r="BG996">
        <v>3.7287037819623899E-2</v>
      </c>
      <c r="BH996">
        <v>266.66006469726602</v>
      </c>
      <c r="BI996">
        <v>49.200004577636697</v>
      </c>
      <c r="BJ996">
        <v>19</v>
      </c>
      <c r="BK996">
        <v>390</v>
      </c>
      <c r="BL996">
        <v>2832.11083984375</v>
      </c>
      <c r="BM996">
        <v>168</v>
      </c>
      <c r="BN996">
        <v>282.08175659179699</v>
      </c>
      <c r="BO996">
        <v>4396</v>
      </c>
      <c r="BP996">
        <v>3.5237368196249001E-2</v>
      </c>
      <c r="BQ996">
        <v>301.99093627929699</v>
      </c>
      <c r="BR996">
        <v>49.200004577636697</v>
      </c>
      <c r="BS996">
        <f t="shared" si="241"/>
        <v>3.4560430809518832</v>
      </c>
      <c r="BT996">
        <f t="shared" si="242"/>
        <v>3.4521102462601521</v>
      </c>
      <c r="BU996">
        <f t="shared" si="243"/>
        <v>2.5987905067631152</v>
      </c>
      <c r="BV996">
        <f t="shared" si="244"/>
        <v>0.90308998699194343</v>
      </c>
      <c r="BX996" t="s">
        <v>5240</v>
      </c>
      <c r="BY996" t="s">
        <v>5604</v>
      </c>
    </row>
    <row r="997" spans="1:77" x14ac:dyDescent="0.15">
      <c r="B997">
        <v>996</v>
      </c>
      <c r="C997">
        <v>2013</v>
      </c>
      <c r="D997">
        <v>96</v>
      </c>
      <c r="E997" t="s">
        <v>5243</v>
      </c>
      <c r="F997" s="1">
        <v>41570</v>
      </c>
      <c r="G997">
        <v>1679067434</v>
      </c>
      <c r="H997">
        <v>1E-3</v>
      </c>
      <c r="I997">
        <v>241514</v>
      </c>
      <c r="J997">
        <v>302</v>
      </c>
      <c r="K997">
        <v>10623</v>
      </c>
      <c r="L997" t="s">
        <v>33</v>
      </c>
      <c r="M997" t="s">
        <v>33</v>
      </c>
      <c r="N997" t="s">
        <v>4369</v>
      </c>
      <c r="O997" t="s">
        <v>4261</v>
      </c>
      <c r="P997">
        <v>1</v>
      </c>
      <c r="Q997" t="s">
        <v>5243</v>
      </c>
      <c r="R997" t="s">
        <v>5244</v>
      </c>
      <c r="S997" t="s">
        <v>5245</v>
      </c>
      <c r="T997">
        <v>2013</v>
      </c>
      <c r="U997" t="s">
        <v>5246</v>
      </c>
      <c r="V997" t="s">
        <v>5597</v>
      </c>
      <c r="W997" t="s">
        <v>31</v>
      </c>
      <c r="X997">
        <v>8.6999999999999993</v>
      </c>
      <c r="Y997">
        <v>353</v>
      </c>
      <c r="Z997">
        <v>22</v>
      </c>
      <c r="AA997">
        <f t="shared" si="245"/>
        <v>2</v>
      </c>
      <c r="AB997" t="s">
        <v>5482</v>
      </c>
      <c r="AC997">
        <f t="shared" si="231"/>
        <v>4</v>
      </c>
      <c r="AD997">
        <f t="shared" si="232"/>
        <v>4</v>
      </c>
      <c r="AE997">
        <f t="shared" si="233"/>
        <v>0</v>
      </c>
      <c r="AF997">
        <f t="shared" si="234"/>
        <v>10</v>
      </c>
      <c r="AG997">
        <f t="shared" si="235"/>
        <v>9.225068138440605</v>
      </c>
      <c r="AH997">
        <f t="shared" si="236"/>
        <v>5.3829423108495096</v>
      </c>
      <c r="AI997">
        <f t="shared" si="237"/>
        <v>2.4800069429571505</v>
      </c>
      <c r="AJ997">
        <f t="shared" si="238"/>
        <v>4.0262471814777729</v>
      </c>
      <c r="AK997">
        <f t="shared" si="239"/>
        <v>2.5477747053878224</v>
      </c>
      <c r="AL997">
        <f t="shared" si="240"/>
        <v>1.3424226808222062</v>
      </c>
      <c r="AW997">
        <v>347</v>
      </c>
      <c r="AX997">
        <v>6</v>
      </c>
      <c r="AY997" t="s">
        <v>1857</v>
      </c>
      <c r="AZ997" t="s">
        <v>1859</v>
      </c>
      <c r="BA997">
        <v>3</v>
      </c>
      <c r="BB997">
        <v>11</v>
      </c>
      <c r="BC997">
        <v>6.8390479087829599</v>
      </c>
      <c r="BD997">
        <v>4</v>
      </c>
      <c r="BE997">
        <v>3.3333334922790501</v>
      </c>
      <c r="BF997">
        <v>573</v>
      </c>
      <c r="BG997" s="6">
        <v>-2.2710379354862201E-8</v>
      </c>
      <c r="BH997">
        <v>0</v>
      </c>
      <c r="BI997">
        <v>0</v>
      </c>
      <c r="BJ997">
        <v>6</v>
      </c>
      <c r="BK997">
        <v>54</v>
      </c>
      <c r="BL997">
        <v>16.789596557617202</v>
      </c>
      <c r="BM997">
        <v>28</v>
      </c>
      <c r="BN997">
        <v>230.67173767089801</v>
      </c>
      <c r="BO997">
        <v>4746</v>
      </c>
      <c r="BP997" s="6">
        <v>7.6626762165688005E-5</v>
      </c>
      <c r="BQ997">
        <v>203.86676025390599</v>
      </c>
      <c r="BR997">
        <v>1.8333332538604701</v>
      </c>
      <c r="BS997">
        <f t="shared" si="241"/>
        <v>0.83499564605605914</v>
      </c>
      <c r="BT997">
        <f t="shared" si="242"/>
        <v>1.2250402604676662</v>
      </c>
      <c r="BU997">
        <f t="shared" si="243"/>
        <v>2.5477747053878224</v>
      </c>
      <c r="BV997">
        <f t="shared" si="244"/>
        <v>1.3424226808222062</v>
      </c>
      <c r="BX997" t="s">
        <v>5244</v>
      </c>
      <c r="BY997" t="s">
        <v>5597</v>
      </c>
    </row>
    <row r="998" spans="1:77" x14ac:dyDescent="0.15">
      <c r="B998">
        <v>997</v>
      </c>
      <c r="C998">
        <v>2013</v>
      </c>
      <c r="D998">
        <v>97</v>
      </c>
      <c r="E998" t="s">
        <v>5247</v>
      </c>
      <c r="F998" s="1">
        <v>41326</v>
      </c>
      <c r="G998">
        <v>1658653000</v>
      </c>
      <c r="H998">
        <v>1E-3</v>
      </c>
      <c r="I998">
        <v>225618</v>
      </c>
      <c r="J998">
        <v>302</v>
      </c>
      <c r="K998">
        <v>11909</v>
      </c>
      <c r="L998" t="s">
        <v>25</v>
      </c>
      <c r="M998" t="s">
        <v>25</v>
      </c>
      <c r="N998" t="s">
        <v>713</v>
      </c>
      <c r="O998" t="s">
        <v>4261</v>
      </c>
      <c r="P998">
        <v>1</v>
      </c>
      <c r="Q998" t="s">
        <v>5247</v>
      </c>
      <c r="R998" t="s">
        <v>5248</v>
      </c>
      <c r="S998" t="s">
        <v>5249</v>
      </c>
      <c r="T998">
        <v>2013</v>
      </c>
      <c r="U998" t="s">
        <v>5250</v>
      </c>
      <c r="V998" t="s">
        <v>5755</v>
      </c>
      <c r="W998" t="s">
        <v>31</v>
      </c>
      <c r="X998">
        <v>6.3</v>
      </c>
      <c r="Y998">
        <v>398</v>
      </c>
      <c r="Z998">
        <v>13</v>
      </c>
      <c r="AA998">
        <f t="shared" si="245"/>
        <v>1</v>
      </c>
      <c r="AB998" t="s">
        <v>5443</v>
      </c>
      <c r="AC998">
        <f t="shared" si="231"/>
        <v>3</v>
      </c>
      <c r="AD998">
        <f t="shared" si="232"/>
        <v>3</v>
      </c>
      <c r="AE998">
        <f t="shared" si="233"/>
        <v>0</v>
      </c>
      <c r="AF998">
        <f t="shared" si="234"/>
        <v>2</v>
      </c>
      <c r="AG998">
        <f t="shared" si="235"/>
        <v>9.2197555385573278</v>
      </c>
      <c r="AH998">
        <f t="shared" si="236"/>
        <v>5.3533737450844887</v>
      </c>
      <c r="AI998">
        <f t="shared" si="237"/>
        <v>2.4800069429571505</v>
      </c>
      <c r="AJ998">
        <f t="shared" si="238"/>
        <v>4.0758752952598325</v>
      </c>
      <c r="AK998">
        <f t="shared" si="239"/>
        <v>2.5998830720736876</v>
      </c>
      <c r="AL998">
        <f t="shared" si="240"/>
        <v>1.1139433523068367</v>
      </c>
      <c r="AW998">
        <v>848</v>
      </c>
      <c r="AX998">
        <v>1</v>
      </c>
      <c r="AY998" t="s">
        <v>4487</v>
      </c>
      <c r="AZ998" t="s">
        <v>4488</v>
      </c>
      <c r="BA998">
        <v>7</v>
      </c>
      <c r="BB998">
        <v>109</v>
      </c>
      <c r="BC998">
        <v>874.33892822265602</v>
      </c>
      <c r="BD998">
        <v>81</v>
      </c>
      <c r="BE998">
        <v>158.31661987304699</v>
      </c>
      <c r="BF998">
        <v>1356</v>
      </c>
      <c r="BG998">
        <v>1.1421501636505099E-2</v>
      </c>
      <c r="BH998">
        <v>46.025669097900398</v>
      </c>
      <c r="BI998">
        <v>9.5</v>
      </c>
      <c r="BJ998">
        <v>7</v>
      </c>
      <c r="BK998">
        <v>115</v>
      </c>
      <c r="BL998">
        <v>929.42864990234398</v>
      </c>
      <c r="BM998">
        <v>86</v>
      </c>
      <c r="BN998">
        <v>269.84088134765602</v>
      </c>
      <c r="BO998">
        <v>4289</v>
      </c>
      <c r="BP998">
        <v>1.1582855135202399E-2</v>
      </c>
      <c r="BQ998">
        <v>107.381050109863</v>
      </c>
      <c r="BR998">
        <v>9.5</v>
      </c>
      <c r="BS998">
        <f t="shared" si="241"/>
        <v>2.9416798149272507</v>
      </c>
      <c r="BT998">
        <f t="shared" si="242"/>
        <v>2.968216055600049</v>
      </c>
      <c r="BU998">
        <f t="shared" si="243"/>
        <v>2.5998830720736876</v>
      </c>
      <c r="BV998">
        <f t="shared" si="244"/>
        <v>1.1139433523068367</v>
      </c>
      <c r="BX998" t="s">
        <v>5248</v>
      </c>
      <c r="BY998" t="s">
        <v>5755</v>
      </c>
    </row>
    <row r="999" spans="1:77" x14ac:dyDescent="0.15">
      <c r="B999">
        <v>998</v>
      </c>
      <c r="C999">
        <v>2013</v>
      </c>
      <c r="D999">
        <v>98</v>
      </c>
      <c r="E999" t="s">
        <v>5251</v>
      </c>
      <c r="F999" s="1">
        <v>41515</v>
      </c>
      <c r="G999">
        <v>1594901136</v>
      </c>
      <c r="H999">
        <v>1E-3</v>
      </c>
      <c r="I999">
        <v>225343</v>
      </c>
      <c r="J999">
        <v>402</v>
      </c>
      <c r="K999">
        <v>12017</v>
      </c>
      <c r="L999" t="s">
        <v>33</v>
      </c>
      <c r="M999" t="s">
        <v>33</v>
      </c>
      <c r="N999" t="s">
        <v>2322</v>
      </c>
      <c r="O999" t="s">
        <v>4261</v>
      </c>
      <c r="P999">
        <v>1</v>
      </c>
      <c r="Q999" t="s">
        <v>5251</v>
      </c>
      <c r="R999" t="s">
        <v>5252</v>
      </c>
      <c r="S999" t="s">
        <v>5253</v>
      </c>
      <c r="T999">
        <v>2013</v>
      </c>
      <c r="U999" t="s">
        <v>5254</v>
      </c>
      <c r="V999" t="s">
        <v>5597</v>
      </c>
      <c r="W999" t="s">
        <v>5255</v>
      </c>
      <c r="X999">
        <v>6.6</v>
      </c>
      <c r="Y999">
        <v>221</v>
      </c>
      <c r="Z999">
        <v>8</v>
      </c>
      <c r="AA999">
        <f t="shared" si="245"/>
        <v>2</v>
      </c>
      <c r="AB999" t="s">
        <v>5461</v>
      </c>
      <c r="AC999">
        <f t="shared" si="231"/>
        <v>8</v>
      </c>
      <c r="AD999">
        <f t="shared" si="232"/>
        <v>5</v>
      </c>
      <c r="AE999">
        <f t="shared" si="233"/>
        <v>0</v>
      </c>
      <c r="AF999">
        <f t="shared" si="234"/>
        <v>8</v>
      </c>
      <c r="AG999">
        <f t="shared" si="235"/>
        <v>9.2027337673804208</v>
      </c>
      <c r="AH999">
        <f t="shared" si="236"/>
        <v>5.3528440717986498</v>
      </c>
      <c r="AI999">
        <f t="shared" si="237"/>
        <v>2.6042260530844699</v>
      </c>
      <c r="AJ999">
        <f t="shared" si="238"/>
        <v>4.0797960611723596</v>
      </c>
      <c r="AK999">
        <f t="shared" si="239"/>
        <v>2.3443922736851102</v>
      </c>
      <c r="AL999">
        <f t="shared" si="240"/>
        <v>0.90308998699194343</v>
      </c>
      <c r="AW999">
        <v>35</v>
      </c>
      <c r="AX999">
        <v>1</v>
      </c>
      <c r="AY999" t="s">
        <v>227</v>
      </c>
      <c r="AZ999" t="s">
        <v>228</v>
      </c>
      <c r="BA999">
        <v>27</v>
      </c>
      <c r="BB999">
        <v>653</v>
      </c>
      <c r="BC999">
        <v>6183.66162109375</v>
      </c>
      <c r="BD999">
        <v>261</v>
      </c>
      <c r="BE999">
        <v>202.49977111816401</v>
      </c>
      <c r="BF999">
        <v>1105</v>
      </c>
      <c r="BG999">
        <v>8.1186920404434204E-2</v>
      </c>
      <c r="BH999">
        <v>597.74353027343795</v>
      </c>
      <c r="BI999">
        <v>122.216667175293</v>
      </c>
      <c r="BJ999">
        <v>28</v>
      </c>
      <c r="BK999">
        <v>682</v>
      </c>
      <c r="BL999">
        <v>6305.76708984375</v>
      </c>
      <c r="BM999">
        <v>281</v>
      </c>
      <c r="BN999">
        <v>332.63607788085898</v>
      </c>
      <c r="BO999">
        <v>3738</v>
      </c>
      <c r="BP999">
        <v>7.8907474875450107E-2</v>
      </c>
      <c r="BQ999">
        <v>4348.1083984375</v>
      </c>
      <c r="BR999">
        <v>145.04997253418</v>
      </c>
      <c r="BS999">
        <f t="shared" si="241"/>
        <v>3.791245716338385</v>
      </c>
      <c r="BT999">
        <f t="shared" si="242"/>
        <v>3.7997379255835182</v>
      </c>
      <c r="BU999">
        <f t="shared" si="243"/>
        <v>2.3443922736851102</v>
      </c>
      <c r="BV999">
        <f t="shared" si="244"/>
        <v>0.90308998699194343</v>
      </c>
      <c r="BX999" t="s">
        <v>5252</v>
      </c>
      <c r="BY999" t="s">
        <v>5597</v>
      </c>
    </row>
    <row r="1000" spans="1:77" x14ac:dyDescent="0.15">
      <c r="B1000">
        <v>999</v>
      </c>
      <c r="C1000">
        <v>2013</v>
      </c>
      <c r="D1000">
        <v>99</v>
      </c>
      <c r="E1000" t="s">
        <v>5256</v>
      </c>
      <c r="F1000" s="1">
        <v>41627</v>
      </c>
      <c r="G1000">
        <v>1423164000</v>
      </c>
      <c r="H1000">
        <v>1E-3</v>
      </c>
      <c r="I1000">
        <v>220748</v>
      </c>
      <c r="J1000">
        <v>297</v>
      </c>
      <c r="K1000">
        <v>4347</v>
      </c>
      <c r="L1000" t="s">
        <v>154</v>
      </c>
      <c r="M1000" t="s">
        <v>154</v>
      </c>
      <c r="N1000" t="s">
        <v>5257</v>
      </c>
      <c r="O1000" t="s">
        <v>4261</v>
      </c>
      <c r="P1000">
        <v>1</v>
      </c>
      <c r="Q1000" t="s">
        <v>5256</v>
      </c>
      <c r="R1000" t="s">
        <v>5258</v>
      </c>
      <c r="S1000" t="s">
        <v>5259</v>
      </c>
      <c r="T1000">
        <v>2013</v>
      </c>
      <c r="U1000" t="s">
        <v>5260</v>
      </c>
      <c r="V1000" t="s">
        <v>5810</v>
      </c>
      <c r="W1000" t="s">
        <v>31</v>
      </c>
      <c r="X1000">
        <v>6.4</v>
      </c>
      <c r="Y1000">
        <v>41</v>
      </c>
      <c r="Z1000">
        <v>8</v>
      </c>
      <c r="AA1000">
        <f t="shared" si="245"/>
        <v>4</v>
      </c>
      <c r="AB1000" t="s">
        <v>5492</v>
      </c>
      <c r="AC1000">
        <f t="shared" si="231"/>
        <v>10</v>
      </c>
      <c r="AD1000">
        <f t="shared" si="232"/>
        <v>5</v>
      </c>
      <c r="AE1000">
        <f t="shared" si="233"/>
        <v>1</v>
      </c>
      <c r="AF1000">
        <f t="shared" si="234"/>
        <v>12</v>
      </c>
      <c r="AG1000">
        <f t="shared" si="235"/>
        <v>9.1532549494104014</v>
      </c>
      <c r="AH1000">
        <f t="shared" si="236"/>
        <v>5.3438967775139385</v>
      </c>
      <c r="AI1000">
        <f t="shared" si="237"/>
        <v>2.4727564493172123</v>
      </c>
      <c r="AJ1000">
        <f t="shared" si="238"/>
        <v>3.6381896401908369</v>
      </c>
      <c r="AK1000">
        <f t="shared" si="239"/>
        <v>1.6127838567197355</v>
      </c>
      <c r="AL1000">
        <f t="shared" si="240"/>
        <v>0.90308998699194343</v>
      </c>
      <c r="AW1000">
        <v>819</v>
      </c>
      <c r="AX1000">
        <v>1</v>
      </c>
      <c r="AY1000" t="s">
        <v>4350</v>
      </c>
      <c r="AZ1000" t="s">
        <v>4352</v>
      </c>
      <c r="BA1000">
        <v>10</v>
      </c>
      <c r="BB1000">
        <v>183</v>
      </c>
      <c r="BC1000">
        <v>1374.3818359375</v>
      </c>
      <c r="BD1000">
        <v>135</v>
      </c>
      <c r="BE1000">
        <v>171.86651611328099</v>
      </c>
      <c r="BF1000">
        <v>1262</v>
      </c>
      <c r="BG1000">
        <v>1.79402865469456E-2</v>
      </c>
      <c r="BH1000">
        <v>193.21270751953099</v>
      </c>
      <c r="BI1000">
        <v>22.333332061767599</v>
      </c>
      <c r="BJ1000">
        <v>10</v>
      </c>
      <c r="BK1000">
        <v>184</v>
      </c>
      <c r="BL1000">
        <v>1375.318359375</v>
      </c>
      <c r="BM1000">
        <v>136</v>
      </c>
      <c r="BN1000">
        <v>278.067138671875</v>
      </c>
      <c r="BO1000">
        <v>4291</v>
      </c>
      <c r="BP1000">
        <v>1.7119362950324998E-2</v>
      </c>
      <c r="BQ1000">
        <v>475.611572265625</v>
      </c>
      <c r="BR1000">
        <v>22.333332061767599</v>
      </c>
      <c r="BS1000">
        <f t="shared" si="241"/>
        <v>3.1381074068158625</v>
      </c>
      <c r="BT1000">
        <f t="shared" si="242"/>
        <v>3.1384032405052951</v>
      </c>
      <c r="BU1000">
        <f t="shared" si="243"/>
        <v>1.6127838567197355</v>
      </c>
      <c r="BV1000">
        <f t="shared" si="244"/>
        <v>0.90308998699194343</v>
      </c>
      <c r="BX1000" t="s">
        <v>5258</v>
      </c>
      <c r="BY1000" t="s">
        <v>5810</v>
      </c>
    </row>
    <row r="1001" spans="1:77" x14ac:dyDescent="0.15">
      <c r="A1001">
        <v>2013</v>
      </c>
      <c r="B1001">
        <v>1000</v>
      </c>
      <c r="C1001">
        <v>2013</v>
      </c>
      <c r="D1001">
        <v>100</v>
      </c>
      <c r="E1001" t="s">
        <v>5262</v>
      </c>
      <c r="F1001" s="1">
        <v>41389</v>
      </c>
      <c r="G1001">
        <v>1430168500</v>
      </c>
      <c r="H1001">
        <v>1E-3</v>
      </c>
      <c r="I1001">
        <v>217320</v>
      </c>
      <c r="J1001">
        <v>328</v>
      </c>
      <c r="K1001">
        <v>5977</v>
      </c>
      <c r="L1001" t="s">
        <v>348</v>
      </c>
      <c r="M1001" t="s">
        <v>348</v>
      </c>
      <c r="N1001" t="s">
        <v>713</v>
      </c>
      <c r="O1001" t="s">
        <v>4261</v>
      </c>
      <c r="P1001" t="e">
        <v>#VALUE!</v>
      </c>
      <c r="Q1001" t="s">
        <v>5263</v>
      </c>
      <c r="R1001" t="s">
        <v>5264</v>
      </c>
      <c r="T1001">
        <v>2012</v>
      </c>
      <c r="U1001" t="s">
        <v>5265</v>
      </c>
      <c r="V1001" t="s">
        <v>5773</v>
      </c>
      <c r="W1001" t="s">
        <v>5266</v>
      </c>
      <c r="X1001">
        <v>7.7</v>
      </c>
      <c r="Y1001">
        <v>55</v>
      </c>
      <c r="Z1001">
        <v>1</v>
      </c>
      <c r="AA1001">
        <f t="shared" si="245"/>
        <v>5</v>
      </c>
      <c r="AB1001" t="s">
        <v>5443</v>
      </c>
      <c r="AC1001">
        <f t="shared" si="231"/>
        <v>3</v>
      </c>
      <c r="AD1001">
        <f t="shared" si="232"/>
        <v>3</v>
      </c>
      <c r="AE1001">
        <f t="shared" si="233"/>
        <v>1</v>
      </c>
      <c r="AF1001">
        <f t="shared" si="234"/>
        <v>4</v>
      </c>
      <c r="AG1001">
        <f t="shared" si="235"/>
        <v>9.1553872083106143</v>
      </c>
      <c r="AH1001">
        <f t="shared" si="236"/>
        <v>5.3370996963616824</v>
      </c>
      <c r="AI1001">
        <f t="shared" si="237"/>
        <v>2.5158738437116792</v>
      </c>
      <c r="AJ1001">
        <f t="shared" si="238"/>
        <v>3.7764832558336807</v>
      </c>
      <c r="AK1001">
        <f t="shared" si="239"/>
        <v>1.7403626894942439</v>
      </c>
      <c r="AL1001">
        <f t="shared" si="240"/>
        <v>0</v>
      </c>
      <c r="AW1001">
        <v>223</v>
      </c>
      <c r="AX1001">
        <v>1</v>
      </c>
      <c r="AY1001" t="s">
        <v>1170</v>
      </c>
      <c r="AZ1001" t="s">
        <v>1172</v>
      </c>
      <c r="BA1001">
        <v>30</v>
      </c>
      <c r="BB1001">
        <v>650</v>
      </c>
      <c r="BC1001">
        <v>4867.9072265625</v>
      </c>
      <c r="BD1001">
        <v>259</v>
      </c>
      <c r="BE1001">
        <v>203.44975280761699</v>
      </c>
      <c r="BF1001">
        <v>1107</v>
      </c>
      <c r="BG1001">
        <v>6.35473877191544E-2</v>
      </c>
      <c r="BH1001">
        <v>1063.0654296875</v>
      </c>
      <c r="BI1001">
        <v>228.24995422363301</v>
      </c>
      <c r="BJ1001">
        <v>31</v>
      </c>
      <c r="BK1001">
        <v>691</v>
      </c>
      <c r="BL1001">
        <v>5214.056640625</v>
      </c>
      <c r="BM1001">
        <v>273</v>
      </c>
      <c r="BN1001">
        <v>323.21224975585898</v>
      </c>
      <c r="BO1001">
        <v>3912</v>
      </c>
      <c r="BP1001">
        <v>6.4926490187645E-2</v>
      </c>
      <c r="BQ1001">
        <v>2534.11645507813</v>
      </c>
      <c r="BR1001">
        <v>244.58329772949199</v>
      </c>
      <c r="BS1001">
        <f t="shared" si="241"/>
        <v>3.6873422927757944</v>
      </c>
      <c r="BT1001">
        <f t="shared" si="242"/>
        <v>3.7171757446261875</v>
      </c>
      <c r="BU1001">
        <f t="shared" si="243"/>
        <v>1.7403626894942439</v>
      </c>
      <c r="BV1001">
        <f t="shared" si="244"/>
        <v>0</v>
      </c>
      <c r="BX1001" t="s">
        <v>5264</v>
      </c>
      <c r="BY1001" t="s">
        <v>5773</v>
      </c>
    </row>
    <row r="1002" spans="1:77" x14ac:dyDescent="0.15">
      <c r="Y1002">
        <f>AVERAGE(Y2:Y1001)</f>
        <v>709.37199999999996</v>
      </c>
    </row>
    <row r="1005" spans="1:77" x14ac:dyDescent="0.15">
      <c r="Z1005">
        <v>1</v>
      </c>
      <c r="AA1005">
        <f>COUNTIF($AA$2:$AA$1001,Z1005)</f>
        <v>449</v>
      </c>
      <c r="AE1005">
        <f>COUNTIF(AE2:AE1001,1)</f>
        <v>104</v>
      </c>
    </row>
    <row r="1006" spans="1:77" x14ac:dyDescent="0.15">
      <c r="Z1006">
        <v>2</v>
      </c>
      <c r="AA1006">
        <f>COUNTIF($AA$2:$AA$1001,Z1006)</f>
        <v>451</v>
      </c>
    </row>
    <row r="1007" spans="1:77" x14ac:dyDescent="0.15">
      <c r="Z1007">
        <v>5</v>
      </c>
      <c r="AA1007">
        <f>COUNTIF($AA$2:$AA$1001,Z1007)</f>
        <v>33</v>
      </c>
    </row>
  </sheetData>
  <sortState xmlns:xlrd2="http://schemas.microsoft.com/office/spreadsheetml/2017/richdata2" ref="A2:AL1002">
    <sortCondition ref="B2:B1002"/>
  </sortState>
  <phoneticPr fontId="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105"/>
  <sheetViews>
    <sheetView tabSelected="1" workbookViewId="0">
      <selection activeCell="X27" sqref="X27"/>
    </sheetView>
  </sheetViews>
  <sheetFormatPr defaultRowHeight="10.5" x14ac:dyDescent="0.15"/>
  <cols>
    <col min="7" max="7" width="15.83203125" customWidth="1"/>
    <col min="43" max="43" width="73" bestFit="1" customWidth="1"/>
  </cols>
  <sheetData>
    <row r="1" spans="1:45" x14ac:dyDescent="0.15">
      <c r="A1" t="s">
        <v>5401</v>
      </c>
      <c r="B1" t="s">
        <v>5287</v>
      </c>
      <c r="C1" t="s">
        <v>5393</v>
      </c>
      <c r="D1" t="s">
        <v>5399</v>
      </c>
      <c r="E1" t="s">
        <v>5402</v>
      </c>
      <c r="F1" t="s">
        <v>5403</v>
      </c>
      <c r="G1" t="s">
        <v>5404</v>
      </c>
      <c r="H1" t="s">
        <v>5405</v>
      </c>
      <c r="I1" t="s">
        <v>5406</v>
      </c>
      <c r="J1" t="s">
        <v>5407</v>
      </c>
      <c r="K1" t="s">
        <v>5408</v>
      </c>
      <c r="L1" t="s">
        <v>5409</v>
      </c>
      <c r="M1" t="s">
        <v>5410</v>
      </c>
      <c r="N1" t="s">
        <v>5411</v>
      </c>
      <c r="O1" t="s">
        <v>4261</v>
      </c>
      <c r="P1" t="s">
        <v>5412</v>
      </c>
      <c r="Q1" t="s">
        <v>5413</v>
      </c>
      <c r="R1" t="s">
        <v>5414</v>
      </c>
      <c r="S1" t="s">
        <v>5415</v>
      </c>
      <c r="T1" t="s">
        <v>5393</v>
      </c>
      <c r="U1" t="s">
        <v>5416</v>
      </c>
      <c r="V1" t="s">
        <v>5417</v>
      </c>
      <c r="W1" t="s">
        <v>5418</v>
      </c>
      <c r="X1" t="s">
        <v>5419</v>
      </c>
      <c r="Y1" t="s">
        <v>5420</v>
      </c>
      <c r="Z1" t="s">
        <v>5421</v>
      </c>
      <c r="AA1" t="s">
        <v>5409</v>
      </c>
      <c r="AB1" t="s">
        <v>5411</v>
      </c>
      <c r="AC1" t="s">
        <v>5411</v>
      </c>
      <c r="AD1" t="s">
        <v>5565</v>
      </c>
      <c r="AE1" t="s">
        <v>5566</v>
      </c>
      <c r="AF1" t="s">
        <v>5567</v>
      </c>
      <c r="AG1" t="s">
        <v>5557</v>
      </c>
      <c r="AH1" t="s">
        <v>5559</v>
      </c>
      <c r="AI1" t="s">
        <v>5561</v>
      </c>
      <c r="AJ1" t="s">
        <v>5563</v>
      </c>
      <c r="AK1" t="s">
        <v>5555</v>
      </c>
      <c r="AL1" t="s">
        <v>5556</v>
      </c>
      <c r="AM1" t="s">
        <v>5591</v>
      </c>
      <c r="AO1" t="s">
        <v>5557</v>
      </c>
      <c r="AQ1" t="s">
        <v>5571</v>
      </c>
      <c r="AR1" t="s">
        <v>5417</v>
      </c>
      <c r="AS1" t="s">
        <v>5591</v>
      </c>
    </row>
    <row r="2" spans="1:45" x14ac:dyDescent="0.15">
      <c r="B2">
        <v>8</v>
      </c>
      <c r="C2">
        <v>2004</v>
      </c>
      <c r="D2">
        <v>8</v>
      </c>
      <c r="E2" t="s">
        <v>70</v>
      </c>
      <c r="F2">
        <v>38156</v>
      </c>
      <c r="G2">
        <v>10798690500</v>
      </c>
      <c r="H2">
        <v>2.5999999999999999E-2</v>
      </c>
      <c r="I2">
        <v>1661916</v>
      </c>
      <c r="J2">
        <v>174</v>
      </c>
      <c r="K2">
        <v>22853</v>
      </c>
      <c r="L2" t="s">
        <v>33</v>
      </c>
      <c r="M2" t="s">
        <v>33</v>
      </c>
      <c r="N2" t="s">
        <v>40</v>
      </c>
      <c r="O2" t="s">
        <v>4261</v>
      </c>
      <c r="P2" t="e">
        <v>#VALUE!</v>
      </c>
      <c r="Q2" t="s">
        <v>71</v>
      </c>
      <c r="R2" t="s">
        <v>72</v>
      </c>
      <c r="S2" t="s">
        <v>73</v>
      </c>
      <c r="T2">
        <v>2004</v>
      </c>
      <c r="U2" t="s">
        <v>74</v>
      </c>
      <c r="V2" t="s">
        <v>75</v>
      </c>
      <c r="W2" t="s">
        <v>76</v>
      </c>
      <c r="X2">
        <v>8.6999999999999993</v>
      </c>
      <c r="Y2">
        <v>62</v>
      </c>
      <c r="Z2">
        <v>101</v>
      </c>
      <c r="AA2">
        <v>2</v>
      </c>
      <c r="AB2" t="s">
        <v>5426</v>
      </c>
      <c r="AC2">
        <v>1</v>
      </c>
      <c r="AD2">
        <v>1</v>
      </c>
      <c r="AE2">
        <v>1</v>
      </c>
      <c r="AF2">
        <v>6</v>
      </c>
      <c r="AG2">
        <v>10.033371094088356</v>
      </c>
      <c r="AH2">
        <v>6.2206090689917701</v>
      </c>
      <c r="AI2">
        <v>2.2405492482825995</v>
      </c>
      <c r="AJ2">
        <v>4.3589432196323346</v>
      </c>
      <c r="AK2">
        <v>1.7923916894982537</v>
      </c>
      <c r="AL2">
        <v>2.0043213737826426</v>
      </c>
      <c r="AM2">
        <v>2</v>
      </c>
      <c r="AO2" t="s">
        <v>5559</v>
      </c>
      <c r="AQ2" t="s">
        <v>1902</v>
      </c>
      <c r="AR2" t="s">
        <v>1905</v>
      </c>
      <c r="AS2">
        <v>1</v>
      </c>
    </row>
    <row r="3" spans="1:45" x14ac:dyDescent="0.15">
      <c r="B3">
        <v>41</v>
      </c>
      <c r="C3">
        <v>2004</v>
      </c>
      <c r="D3">
        <v>41</v>
      </c>
      <c r="E3" t="s">
        <v>253</v>
      </c>
      <c r="F3">
        <v>38336</v>
      </c>
      <c r="G3">
        <v>7704106500</v>
      </c>
      <c r="H3">
        <v>1.7999999999999999E-2</v>
      </c>
      <c r="I3">
        <v>1229228</v>
      </c>
      <c r="J3">
        <v>189</v>
      </c>
      <c r="K3">
        <v>21602</v>
      </c>
      <c r="L3" t="s">
        <v>33</v>
      </c>
      <c r="M3" t="s">
        <v>33</v>
      </c>
      <c r="N3" t="s">
        <v>84</v>
      </c>
      <c r="O3" t="s">
        <v>4261</v>
      </c>
      <c r="P3">
        <v>1</v>
      </c>
      <c r="Q3" t="s">
        <v>253</v>
      </c>
      <c r="R3" t="s">
        <v>254</v>
      </c>
      <c r="S3" t="s">
        <v>255</v>
      </c>
      <c r="T3">
        <v>2004</v>
      </c>
      <c r="U3" t="s">
        <v>256</v>
      </c>
      <c r="V3" t="s">
        <v>257</v>
      </c>
      <c r="W3" t="s">
        <v>258</v>
      </c>
      <c r="X3">
        <v>9.1999999999999993</v>
      </c>
      <c r="Y3">
        <v>150</v>
      </c>
      <c r="Z3">
        <v>73</v>
      </c>
      <c r="AA3">
        <v>2</v>
      </c>
      <c r="AB3" t="s">
        <v>5429</v>
      </c>
      <c r="AC3">
        <v>4</v>
      </c>
      <c r="AD3">
        <v>4</v>
      </c>
      <c r="AE3">
        <v>1</v>
      </c>
      <c r="AF3">
        <v>12</v>
      </c>
      <c r="AG3">
        <v>9.8867222777564852</v>
      </c>
      <c r="AH3">
        <v>6.0896324442844669</v>
      </c>
      <c r="AI3">
        <v>2.2764618041732438</v>
      </c>
      <c r="AJ3">
        <v>4.3344939617413853</v>
      </c>
      <c r="AK3">
        <v>2.1760912590556809</v>
      </c>
      <c r="AL3">
        <v>1.8633228601204557</v>
      </c>
      <c r="AM3">
        <v>2</v>
      </c>
      <c r="AO3" t="s">
        <v>5561</v>
      </c>
      <c r="AQ3" t="s">
        <v>2003</v>
      </c>
      <c r="AR3" t="s">
        <v>2006</v>
      </c>
      <c r="AS3">
        <v>1</v>
      </c>
    </row>
    <row r="4" spans="1:45" x14ac:dyDescent="0.15">
      <c r="B4">
        <v>65</v>
      </c>
      <c r="C4">
        <v>2004</v>
      </c>
      <c r="D4">
        <v>65</v>
      </c>
      <c r="E4" t="s">
        <v>377</v>
      </c>
      <c r="F4">
        <v>38218</v>
      </c>
      <c r="G4">
        <v>1464283500</v>
      </c>
      <c r="H4">
        <v>3.0000000000000001E-3</v>
      </c>
      <c r="I4">
        <v>240021</v>
      </c>
      <c r="J4">
        <v>76</v>
      </c>
      <c r="K4">
        <v>5432</v>
      </c>
      <c r="L4" t="s">
        <v>33</v>
      </c>
      <c r="M4" t="s">
        <v>33</v>
      </c>
      <c r="N4" t="s">
        <v>53</v>
      </c>
      <c r="O4" t="s">
        <v>4261</v>
      </c>
      <c r="P4">
        <v>1</v>
      </c>
      <c r="Q4" t="s">
        <v>377</v>
      </c>
      <c r="R4" t="s">
        <v>378</v>
      </c>
      <c r="S4" t="s">
        <v>379</v>
      </c>
      <c r="T4">
        <v>2004</v>
      </c>
      <c r="U4" t="s">
        <v>380</v>
      </c>
      <c r="V4" t="s">
        <v>381</v>
      </c>
      <c r="W4" t="s">
        <v>382</v>
      </c>
      <c r="X4">
        <v>8.4</v>
      </c>
      <c r="Y4">
        <v>18</v>
      </c>
      <c r="Z4">
        <v>9</v>
      </c>
      <c r="AA4">
        <v>2</v>
      </c>
      <c r="AB4" t="s">
        <v>5428</v>
      </c>
      <c r="AC4">
        <v>6</v>
      </c>
      <c r="AD4">
        <v>4</v>
      </c>
      <c r="AE4">
        <v>1</v>
      </c>
      <c r="AF4">
        <v>8</v>
      </c>
      <c r="AG4">
        <v>9.1656251686390213</v>
      </c>
      <c r="AH4">
        <v>5.3802492408163358</v>
      </c>
      <c r="AI4">
        <v>1.8808135922807911</v>
      </c>
      <c r="AJ4">
        <v>3.734959761272445</v>
      </c>
      <c r="AK4">
        <v>1.2552725051033058</v>
      </c>
      <c r="AL4">
        <v>0.95424250943932487</v>
      </c>
      <c r="AM4">
        <v>2</v>
      </c>
      <c r="AO4" t="s">
        <v>5563</v>
      </c>
      <c r="AQ4" t="s">
        <v>3843</v>
      </c>
      <c r="AR4" t="s">
        <v>3846</v>
      </c>
      <c r="AS4">
        <v>1</v>
      </c>
    </row>
    <row r="5" spans="1:45" x14ac:dyDescent="0.15">
      <c r="B5">
        <v>72</v>
      </c>
      <c r="C5">
        <v>2004</v>
      </c>
      <c r="D5">
        <v>72</v>
      </c>
      <c r="E5" t="s">
        <v>412</v>
      </c>
      <c r="F5">
        <v>38344</v>
      </c>
      <c r="G5">
        <v>1261680000</v>
      </c>
      <c r="H5">
        <v>3.0000000000000001E-3</v>
      </c>
      <c r="I5">
        <v>200858</v>
      </c>
      <c r="J5">
        <v>92</v>
      </c>
      <c r="K5">
        <v>4052</v>
      </c>
      <c r="L5" t="s">
        <v>33</v>
      </c>
      <c r="M5" t="s">
        <v>33</v>
      </c>
      <c r="N5" t="s">
        <v>34</v>
      </c>
      <c r="O5" t="s">
        <v>4261</v>
      </c>
      <c r="P5">
        <v>1</v>
      </c>
      <c r="Q5" t="s">
        <v>412</v>
      </c>
      <c r="R5" t="s">
        <v>413</v>
      </c>
      <c r="S5" t="s">
        <v>414</v>
      </c>
      <c r="T5">
        <v>2004</v>
      </c>
      <c r="U5" t="s">
        <v>415</v>
      </c>
      <c r="V5" t="s">
        <v>416</v>
      </c>
      <c r="W5" t="s">
        <v>417</v>
      </c>
      <c r="X5">
        <v>8.6</v>
      </c>
      <c r="Y5">
        <v>91</v>
      </c>
      <c r="Z5">
        <v>25</v>
      </c>
      <c r="AA5">
        <v>2</v>
      </c>
      <c r="AB5" t="s">
        <v>5425</v>
      </c>
      <c r="AC5">
        <v>5</v>
      </c>
      <c r="AD5">
        <v>4</v>
      </c>
      <c r="AE5">
        <v>1</v>
      </c>
      <c r="AF5">
        <v>12</v>
      </c>
      <c r="AG5">
        <v>9.1009492187300296</v>
      </c>
      <c r="AH5">
        <v>5.3028891339848618</v>
      </c>
      <c r="AI5">
        <v>1.9637878273455551</v>
      </c>
      <c r="AJ5">
        <v>3.607669436688242</v>
      </c>
      <c r="AK5">
        <v>1.9590413923210932</v>
      </c>
      <c r="AL5">
        <v>1.3979400086720375</v>
      </c>
      <c r="AM5">
        <v>2</v>
      </c>
      <c r="AO5" t="s">
        <v>5555</v>
      </c>
      <c r="AQ5" t="s">
        <v>4496</v>
      </c>
      <c r="AR5" t="s">
        <v>5584</v>
      </c>
      <c r="AS5">
        <v>1</v>
      </c>
    </row>
    <row r="6" spans="1:45" x14ac:dyDescent="0.15">
      <c r="B6">
        <v>124</v>
      </c>
      <c r="C6">
        <v>2005</v>
      </c>
      <c r="D6">
        <v>24</v>
      </c>
      <c r="E6" t="s">
        <v>684</v>
      </c>
      <c r="F6">
        <v>38547</v>
      </c>
      <c r="G6">
        <v>8655327500</v>
      </c>
      <c r="H6">
        <v>1.0999999999999999E-2</v>
      </c>
      <c r="I6">
        <v>1391221</v>
      </c>
      <c r="J6">
        <v>298</v>
      </c>
      <c r="K6">
        <v>30109</v>
      </c>
      <c r="L6" t="s">
        <v>33</v>
      </c>
      <c r="M6" t="s">
        <v>33</v>
      </c>
      <c r="N6" t="s">
        <v>40</v>
      </c>
      <c r="O6" t="s">
        <v>4261</v>
      </c>
      <c r="P6">
        <v>1</v>
      </c>
      <c r="Q6" t="s">
        <v>684</v>
      </c>
      <c r="R6" t="s">
        <v>685</v>
      </c>
      <c r="S6" t="s">
        <v>686</v>
      </c>
      <c r="T6">
        <v>2005</v>
      </c>
      <c r="U6" t="s">
        <v>687</v>
      </c>
      <c r="V6" t="s">
        <v>688</v>
      </c>
      <c r="W6" t="s">
        <v>689</v>
      </c>
      <c r="X6">
        <v>7.3</v>
      </c>
      <c r="Y6">
        <v>170</v>
      </c>
      <c r="Z6">
        <v>16</v>
      </c>
      <c r="AA6">
        <v>2</v>
      </c>
      <c r="AB6" t="s">
        <v>5426</v>
      </c>
      <c r="AC6">
        <v>1</v>
      </c>
      <c r="AD6">
        <v>1</v>
      </c>
      <c r="AE6">
        <v>1</v>
      </c>
      <c r="AF6">
        <v>7</v>
      </c>
      <c r="AG6">
        <v>9.9372835053427711</v>
      </c>
      <c r="AH6">
        <v>6.1433961245691862</v>
      </c>
      <c r="AI6">
        <v>2.4742162640762553</v>
      </c>
      <c r="AJ6">
        <v>4.4786963316770274</v>
      </c>
      <c r="AK6">
        <v>2.2304489213782737</v>
      </c>
      <c r="AL6">
        <v>1.2041199826559246</v>
      </c>
      <c r="AM6">
        <v>2</v>
      </c>
      <c r="AO6" t="s">
        <v>5556</v>
      </c>
      <c r="AQ6" t="s">
        <v>5066</v>
      </c>
      <c r="AR6" t="s">
        <v>5576</v>
      </c>
      <c r="AS6">
        <v>1</v>
      </c>
    </row>
    <row r="7" spans="1:45" x14ac:dyDescent="0.15">
      <c r="B7">
        <v>140</v>
      </c>
      <c r="C7">
        <v>2005</v>
      </c>
      <c r="D7">
        <v>40</v>
      </c>
      <c r="E7" t="s">
        <v>761</v>
      </c>
      <c r="F7">
        <v>38359</v>
      </c>
      <c r="G7">
        <v>5577637500</v>
      </c>
      <c r="H7">
        <v>6.9999999999999897E-3</v>
      </c>
      <c r="I7">
        <v>897731</v>
      </c>
      <c r="J7">
        <v>185</v>
      </c>
      <c r="K7">
        <v>17953</v>
      </c>
      <c r="L7" t="s">
        <v>33</v>
      </c>
      <c r="M7" t="s">
        <v>33</v>
      </c>
      <c r="N7" t="s">
        <v>40</v>
      </c>
      <c r="O7" t="s">
        <v>4261</v>
      </c>
      <c r="P7">
        <v>1</v>
      </c>
      <c r="Q7" t="s">
        <v>761</v>
      </c>
      <c r="R7" t="s">
        <v>762</v>
      </c>
      <c r="S7" t="s">
        <v>763</v>
      </c>
      <c r="T7">
        <v>2004</v>
      </c>
      <c r="U7" t="s">
        <v>764</v>
      </c>
      <c r="V7" t="s">
        <v>765</v>
      </c>
      <c r="W7" t="s">
        <v>766</v>
      </c>
      <c r="X7">
        <v>8.4</v>
      </c>
      <c r="Y7">
        <v>16</v>
      </c>
      <c r="Z7">
        <v>25</v>
      </c>
      <c r="AA7">
        <v>2</v>
      </c>
      <c r="AB7" t="s">
        <v>5426</v>
      </c>
      <c r="AC7">
        <v>1</v>
      </c>
      <c r="AD7">
        <v>1</v>
      </c>
      <c r="AE7">
        <v>1</v>
      </c>
      <c r="AF7">
        <v>1</v>
      </c>
      <c r="AG7">
        <v>9.7464502853216661</v>
      </c>
      <c r="AH7">
        <v>5.9531462222832392</v>
      </c>
      <c r="AI7">
        <v>2.2671717284030133</v>
      </c>
      <c r="AJ7">
        <v>4.2541370308854676</v>
      </c>
      <c r="AK7">
        <v>1.2041199826559246</v>
      </c>
      <c r="AL7">
        <v>1.3979400086720375</v>
      </c>
      <c r="AM7">
        <v>2</v>
      </c>
      <c r="AQ7" t="s">
        <v>72</v>
      </c>
      <c r="AR7" t="s">
        <v>75</v>
      </c>
      <c r="AS7">
        <v>2</v>
      </c>
    </row>
    <row r="8" spans="1:45" x14ac:dyDescent="0.15">
      <c r="B8">
        <v>157</v>
      </c>
      <c r="C8">
        <v>2005</v>
      </c>
      <c r="D8">
        <v>57</v>
      </c>
      <c r="E8" t="s">
        <v>847</v>
      </c>
      <c r="F8">
        <v>38561</v>
      </c>
      <c r="G8">
        <v>3745179500</v>
      </c>
      <c r="H8">
        <v>5.0000000000000001E-3</v>
      </c>
      <c r="I8">
        <v>623273</v>
      </c>
      <c r="J8">
        <v>176</v>
      </c>
      <c r="K8">
        <v>13356</v>
      </c>
      <c r="L8" t="s">
        <v>33</v>
      </c>
      <c r="M8" t="s">
        <v>33</v>
      </c>
      <c r="N8" t="s">
        <v>53</v>
      </c>
      <c r="O8" t="s">
        <v>4261</v>
      </c>
      <c r="P8">
        <v>1</v>
      </c>
      <c r="Q8" t="s">
        <v>848</v>
      </c>
      <c r="R8" t="s">
        <v>849</v>
      </c>
      <c r="S8" t="s">
        <v>850</v>
      </c>
      <c r="T8">
        <v>2005</v>
      </c>
      <c r="U8" t="s">
        <v>851</v>
      </c>
      <c r="V8" t="s">
        <v>852</v>
      </c>
      <c r="W8" t="s">
        <v>853</v>
      </c>
      <c r="X8">
        <v>8.6999999999999993</v>
      </c>
      <c r="Y8">
        <v>107</v>
      </c>
      <c r="Z8">
        <v>59</v>
      </c>
      <c r="AA8">
        <v>2</v>
      </c>
      <c r="AB8" t="s">
        <v>5428</v>
      </c>
      <c r="AC8">
        <v>6</v>
      </c>
      <c r="AD8">
        <v>4</v>
      </c>
      <c r="AE8">
        <v>1</v>
      </c>
      <c r="AF8">
        <v>7</v>
      </c>
      <c r="AG8">
        <v>9.5734726375204851</v>
      </c>
      <c r="AH8">
        <v>5.7946783137923825</v>
      </c>
      <c r="AI8">
        <v>2.2455126678141495</v>
      </c>
      <c r="AJ8">
        <v>4.1256764103823329</v>
      </c>
      <c r="AK8">
        <v>2.0293837776852093</v>
      </c>
      <c r="AL8">
        <v>1.7708520116421442</v>
      </c>
      <c r="AM8">
        <v>2</v>
      </c>
      <c r="AQ8" t="s">
        <v>254</v>
      </c>
      <c r="AR8" t="s">
        <v>257</v>
      </c>
      <c r="AS8">
        <v>2</v>
      </c>
    </row>
    <row r="9" spans="1:45" x14ac:dyDescent="0.15">
      <c r="B9">
        <v>171</v>
      </c>
      <c r="C9">
        <v>2005</v>
      </c>
      <c r="D9">
        <v>71</v>
      </c>
      <c r="E9" t="s">
        <v>922</v>
      </c>
      <c r="F9">
        <v>38659</v>
      </c>
      <c r="G9">
        <v>2738055000</v>
      </c>
      <c r="H9">
        <v>4.0000000000000001E-3</v>
      </c>
      <c r="I9">
        <v>433715</v>
      </c>
      <c r="J9">
        <v>124</v>
      </c>
      <c r="K9">
        <v>13179</v>
      </c>
      <c r="L9" t="s">
        <v>154</v>
      </c>
      <c r="M9" t="s">
        <v>154</v>
      </c>
      <c r="N9" t="s">
        <v>34</v>
      </c>
      <c r="O9" t="s">
        <v>4261</v>
      </c>
      <c r="P9" t="e">
        <v>#VALUE!</v>
      </c>
      <c r="Q9" t="s">
        <v>923</v>
      </c>
      <c r="R9" t="s">
        <v>924</v>
      </c>
      <c r="S9" t="s">
        <v>925</v>
      </c>
      <c r="T9">
        <v>2005</v>
      </c>
      <c r="U9" t="s">
        <v>926</v>
      </c>
      <c r="V9" t="s">
        <v>927</v>
      </c>
      <c r="W9" t="s">
        <v>31</v>
      </c>
      <c r="X9">
        <v>7.9</v>
      </c>
      <c r="Y9">
        <v>158</v>
      </c>
      <c r="Z9">
        <v>44</v>
      </c>
      <c r="AA9">
        <v>4</v>
      </c>
      <c r="AB9" t="s">
        <v>5425</v>
      </c>
      <c r="AC9">
        <v>5</v>
      </c>
      <c r="AD9">
        <v>4</v>
      </c>
      <c r="AE9">
        <v>1</v>
      </c>
      <c r="AF9">
        <v>11</v>
      </c>
      <c r="AG9">
        <v>9.4374421676681663</v>
      </c>
      <c r="AH9">
        <v>5.6372044424498382</v>
      </c>
      <c r="AI9">
        <v>2.0934216851622351</v>
      </c>
      <c r="AJ9">
        <v>4.119882457984982</v>
      </c>
      <c r="AK9">
        <v>2.1986570869544226</v>
      </c>
      <c r="AL9">
        <v>1.6434526764861872</v>
      </c>
      <c r="AM9">
        <v>4</v>
      </c>
      <c r="AQ9" t="s">
        <v>378</v>
      </c>
      <c r="AR9" t="s">
        <v>381</v>
      </c>
      <c r="AS9">
        <v>2</v>
      </c>
    </row>
    <row r="10" spans="1:45" x14ac:dyDescent="0.15">
      <c r="B10">
        <v>177</v>
      </c>
      <c r="C10">
        <v>2005</v>
      </c>
      <c r="D10">
        <v>77</v>
      </c>
      <c r="E10" t="s">
        <v>951</v>
      </c>
      <c r="F10">
        <v>38660</v>
      </c>
      <c r="G10">
        <v>2146946500</v>
      </c>
      <c r="H10">
        <v>3.0000000000000001E-3</v>
      </c>
      <c r="I10">
        <v>350074</v>
      </c>
      <c r="J10">
        <v>180</v>
      </c>
      <c r="K10">
        <v>11256</v>
      </c>
      <c r="L10" t="s">
        <v>154</v>
      </c>
      <c r="M10" t="s">
        <v>154</v>
      </c>
      <c r="N10" t="s">
        <v>40</v>
      </c>
      <c r="O10" t="s">
        <v>4261</v>
      </c>
      <c r="P10">
        <v>1</v>
      </c>
      <c r="Q10" t="s">
        <v>951</v>
      </c>
      <c r="R10" t="s">
        <v>952</v>
      </c>
      <c r="S10" t="s">
        <v>953</v>
      </c>
      <c r="T10">
        <v>2005</v>
      </c>
      <c r="U10" t="s">
        <v>954</v>
      </c>
      <c r="V10" t="s">
        <v>955</v>
      </c>
      <c r="W10" t="s">
        <v>956</v>
      </c>
      <c r="X10">
        <v>8.1</v>
      </c>
      <c r="Y10">
        <v>56</v>
      </c>
      <c r="Z10">
        <v>25</v>
      </c>
      <c r="AA10">
        <v>4</v>
      </c>
      <c r="AB10" t="s">
        <v>5426</v>
      </c>
      <c r="AC10">
        <v>1</v>
      </c>
      <c r="AD10">
        <v>1</v>
      </c>
      <c r="AE10">
        <v>1</v>
      </c>
      <c r="AF10">
        <v>11</v>
      </c>
      <c r="AG10">
        <v>9.3318212223383092</v>
      </c>
      <c r="AH10">
        <v>5.5441598569066066</v>
      </c>
      <c r="AI10">
        <v>2.255272505103306</v>
      </c>
      <c r="AJ10">
        <v>4.0513840844266893</v>
      </c>
      <c r="AK10">
        <v>1.7481880270062005</v>
      </c>
      <c r="AL10">
        <v>1.3979400086720375</v>
      </c>
      <c r="AM10">
        <v>4</v>
      </c>
      <c r="AQ10" t="s">
        <v>413</v>
      </c>
      <c r="AR10" t="s">
        <v>416</v>
      </c>
      <c r="AS10">
        <v>2</v>
      </c>
    </row>
    <row r="11" spans="1:45" x14ac:dyDescent="0.15">
      <c r="B11">
        <v>231</v>
      </c>
      <c r="C11">
        <v>2006</v>
      </c>
      <c r="D11">
        <v>31</v>
      </c>
      <c r="E11" t="s">
        <v>1207</v>
      </c>
      <c r="F11">
        <v>38939</v>
      </c>
      <c r="G11">
        <v>6554794000</v>
      </c>
      <c r="H11">
        <v>6.9999999999999897E-3</v>
      </c>
      <c r="I11">
        <v>1051552</v>
      </c>
      <c r="J11">
        <v>192</v>
      </c>
      <c r="K11">
        <v>17501</v>
      </c>
      <c r="L11" t="s">
        <v>33</v>
      </c>
      <c r="M11" t="s">
        <v>33</v>
      </c>
      <c r="N11" t="s">
        <v>788</v>
      </c>
      <c r="O11" t="s">
        <v>4261</v>
      </c>
      <c r="P11">
        <v>1</v>
      </c>
      <c r="Q11" t="s">
        <v>1207</v>
      </c>
      <c r="R11" t="s">
        <v>1208</v>
      </c>
      <c r="S11" t="s">
        <v>1209</v>
      </c>
      <c r="T11">
        <v>2006</v>
      </c>
      <c r="U11" t="s">
        <v>1210</v>
      </c>
      <c r="V11" t="s">
        <v>1211</v>
      </c>
      <c r="W11" t="s">
        <v>31</v>
      </c>
      <c r="X11">
        <v>7.5</v>
      </c>
      <c r="Y11">
        <v>111</v>
      </c>
      <c r="Z11">
        <v>118</v>
      </c>
      <c r="AA11">
        <v>2</v>
      </c>
      <c r="AB11" t="s">
        <v>5445</v>
      </c>
      <c r="AC11">
        <v>4</v>
      </c>
      <c r="AD11">
        <v>4</v>
      </c>
      <c r="AE11">
        <v>1</v>
      </c>
      <c r="AF11">
        <v>8</v>
      </c>
      <c r="AG11">
        <v>9.8165590475029791</v>
      </c>
      <c r="AH11">
        <v>6.0218307537267322</v>
      </c>
      <c r="AI11">
        <v>2.2833012287035492</v>
      </c>
      <c r="AJ11">
        <v>4.2430628648048065</v>
      </c>
      <c r="AK11">
        <v>2.0453229787866571</v>
      </c>
      <c r="AL11">
        <v>2.0718820073061255</v>
      </c>
      <c r="AM11">
        <v>2</v>
      </c>
      <c r="AQ11" t="s">
        <v>685</v>
      </c>
      <c r="AR11" t="s">
        <v>688</v>
      </c>
      <c r="AS11">
        <v>2</v>
      </c>
    </row>
    <row r="12" spans="1:45" x14ac:dyDescent="0.15">
      <c r="B12">
        <v>235</v>
      </c>
      <c r="C12">
        <v>2006</v>
      </c>
      <c r="D12">
        <v>35</v>
      </c>
      <c r="E12" t="s">
        <v>1225</v>
      </c>
      <c r="F12">
        <v>38813</v>
      </c>
      <c r="G12">
        <v>5506266100</v>
      </c>
      <c r="H12">
        <v>6.0000000000000001E-3</v>
      </c>
      <c r="I12">
        <v>915672</v>
      </c>
      <c r="J12">
        <v>164</v>
      </c>
      <c r="K12">
        <v>20653</v>
      </c>
      <c r="L12" t="s">
        <v>33</v>
      </c>
      <c r="M12" t="s">
        <v>33</v>
      </c>
      <c r="N12" t="s">
        <v>26</v>
      </c>
      <c r="O12" t="s">
        <v>4261</v>
      </c>
      <c r="P12">
        <v>1</v>
      </c>
      <c r="Q12" t="s">
        <v>1225</v>
      </c>
      <c r="R12" t="s">
        <v>1226</v>
      </c>
      <c r="S12" t="s">
        <v>1227</v>
      </c>
      <c r="T12">
        <v>2005</v>
      </c>
      <c r="U12" t="s">
        <v>1228</v>
      </c>
      <c r="V12" t="s">
        <v>381</v>
      </c>
      <c r="W12" t="s">
        <v>1229</v>
      </c>
      <c r="X12">
        <v>7.6</v>
      </c>
      <c r="Y12">
        <v>351</v>
      </c>
      <c r="Z12">
        <v>61</v>
      </c>
      <c r="AA12">
        <v>2</v>
      </c>
      <c r="AB12" t="s">
        <v>5424</v>
      </c>
      <c r="AC12">
        <v>2</v>
      </c>
      <c r="AD12">
        <v>2</v>
      </c>
      <c r="AE12">
        <v>1</v>
      </c>
      <c r="AF12">
        <v>4</v>
      </c>
      <c r="AG12">
        <v>9.7408571956096406</v>
      </c>
      <c r="AH12">
        <v>5.9617399342573147</v>
      </c>
      <c r="AI12">
        <v>2.214843848047698</v>
      </c>
      <c r="AJ12">
        <v>4.3149831450391227</v>
      </c>
      <c r="AK12">
        <v>2.5453071164658239</v>
      </c>
      <c r="AL12">
        <v>1.7853298350107669</v>
      </c>
      <c r="AM12">
        <v>2</v>
      </c>
      <c r="AQ12" t="s">
        <v>762</v>
      </c>
      <c r="AR12" t="s">
        <v>765</v>
      </c>
      <c r="AS12">
        <v>2</v>
      </c>
    </row>
    <row r="13" spans="1:45" x14ac:dyDescent="0.15">
      <c r="B13">
        <v>239</v>
      </c>
      <c r="C13">
        <v>2006</v>
      </c>
      <c r="D13">
        <v>39</v>
      </c>
      <c r="E13" t="s">
        <v>1244</v>
      </c>
      <c r="F13">
        <v>38868</v>
      </c>
      <c r="G13">
        <v>5043700100</v>
      </c>
      <c r="H13">
        <v>6.0000000000000001E-3</v>
      </c>
      <c r="I13">
        <v>837588</v>
      </c>
      <c r="J13">
        <v>276</v>
      </c>
      <c r="K13">
        <v>18257</v>
      </c>
      <c r="L13" t="s">
        <v>33</v>
      </c>
      <c r="M13" t="s">
        <v>33</v>
      </c>
      <c r="N13" t="s">
        <v>40</v>
      </c>
      <c r="O13" t="s">
        <v>4261</v>
      </c>
      <c r="P13">
        <v>1</v>
      </c>
      <c r="Q13" t="s">
        <v>1244</v>
      </c>
      <c r="R13" t="s">
        <v>1245</v>
      </c>
      <c r="S13" t="s">
        <v>1246</v>
      </c>
      <c r="T13">
        <v>2006</v>
      </c>
      <c r="U13" t="s">
        <v>1247</v>
      </c>
      <c r="V13" t="s">
        <v>1248</v>
      </c>
      <c r="W13" t="s">
        <v>1249</v>
      </c>
      <c r="X13">
        <v>8.1999999999999993</v>
      </c>
      <c r="Y13">
        <v>121</v>
      </c>
      <c r="Z13">
        <v>116</v>
      </c>
      <c r="AA13">
        <v>2</v>
      </c>
      <c r="AB13" t="s">
        <v>5426</v>
      </c>
      <c r="AC13">
        <v>1</v>
      </c>
      <c r="AD13">
        <v>1</v>
      </c>
      <c r="AE13">
        <v>1</v>
      </c>
      <c r="AF13">
        <v>5</v>
      </c>
      <c r="AG13">
        <v>9.7027492553817645</v>
      </c>
      <c r="AH13">
        <v>5.9230304466422332</v>
      </c>
      <c r="AI13">
        <v>2.4409090820652173</v>
      </c>
      <c r="AJ13">
        <v>4.2614294155594461</v>
      </c>
      <c r="AK13">
        <v>2.0827853703164498</v>
      </c>
      <c r="AL13">
        <v>2.0644579892269181</v>
      </c>
      <c r="AM13">
        <v>2</v>
      </c>
      <c r="AQ13" t="s">
        <v>849</v>
      </c>
      <c r="AR13" t="s">
        <v>852</v>
      </c>
      <c r="AS13">
        <v>2</v>
      </c>
    </row>
    <row r="14" spans="1:45" x14ac:dyDescent="0.15">
      <c r="B14">
        <v>254</v>
      </c>
      <c r="C14">
        <v>2006</v>
      </c>
      <c r="D14">
        <v>54</v>
      </c>
      <c r="E14" t="s">
        <v>1314</v>
      </c>
      <c r="F14">
        <v>38918</v>
      </c>
      <c r="G14">
        <v>3283728000</v>
      </c>
      <c r="H14">
        <v>4.0000000000000001E-3</v>
      </c>
      <c r="I14">
        <v>573577</v>
      </c>
      <c r="J14">
        <v>211</v>
      </c>
      <c r="K14">
        <v>13088</v>
      </c>
      <c r="L14" t="s">
        <v>33</v>
      </c>
      <c r="M14" t="s">
        <v>33</v>
      </c>
      <c r="N14" t="s">
        <v>260</v>
      </c>
      <c r="O14" t="s">
        <v>4261</v>
      </c>
      <c r="P14">
        <v>1</v>
      </c>
      <c r="Q14" t="s">
        <v>1314</v>
      </c>
      <c r="R14" t="s">
        <v>1315</v>
      </c>
      <c r="S14" t="s">
        <v>1316</v>
      </c>
      <c r="T14">
        <v>2006</v>
      </c>
      <c r="U14" t="s">
        <v>1317</v>
      </c>
      <c r="V14" t="s">
        <v>75</v>
      </c>
      <c r="W14" t="s">
        <v>1318</v>
      </c>
      <c r="X14">
        <v>8.9</v>
      </c>
      <c r="Y14">
        <v>156</v>
      </c>
      <c r="Z14">
        <v>84</v>
      </c>
      <c r="AA14">
        <v>2</v>
      </c>
      <c r="AB14" t="s">
        <v>5437</v>
      </c>
      <c r="AC14">
        <v>10</v>
      </c>
      <c r="AD14">
        <v>5</v>
      </c>
      <c r="AE14">
        <v>1</v>
      </c>
      <c r="AF14">
        <v>7</v>
      </c>
      <c r="AG14">
        <v>9.5163671761601378</v>
      </c>
      <c r="AH14">
        <v>5.7585917281315835</v>
      </c>
      <c r="AI14">
        <v>2.3242824552976926</v>
      </c>
      <c r="AJ14">
        <v>4.1168732863272472</v>
      </c>
      <c r="AK14">
        <v>2.1931245983544616</v>
      </c>
      <c r="AL14">
        <v>1.9242792860618814</v>
      </c>
      <c r="AM14">
        <v>2</v>
      </c>
      <c r="AQ14" t="s">
        <v>1208</v>
      </c>
      <c r="AR14" t="s">
        <v>1211</v>
      </c>
      <c r="AS14">
        <v>2</v>
      </c>
    </row>
    <row r="15" spans="1:45" x14ac:dyDescent="0.15">
      <c r="B15">
        <v>256</v>
      </c>
      <c r="C15">
        <v>2006</v>
      </c>
      <c r="D15">
        <v>56</v>
      </c>
      <c r="E15" t="s">
        <v>1325</v>
      </c>
      <c r="F15">
        <v>39016</v>
      </c>
      <c r="G15">
        <v>3347587500</v>
      </c>
      <c r="H15">
        <v>4.0000000000000001E-3</v>
      </c>
      <c r="I15">
        <v>568322</v>
      </c>
      <c r="J15">
        <v>126</v>
      </c>
      <c r="K15">
        <v>13541</v>
      </c>
      <c r="L15" t="s">
        <v>348</v>
      </c>
      <c r="M15" t="s">
        <v>348</v>
      </c>
      <c r="N15" t="s">
        <v>650</v>
      </c>
      <c r="O15" t="s">
        <v>4261</v>
      </c>
      <c r="P15" t="e">
        <v>#VALUE!</v>
      </c>
      <c r="Q15" t="s">
        <v>1326</v>
      </c>
      <c r="R15" t="s">
        <v>1327</v>
      </c>
      <c r="T15">
        <v>2006</v>
      </c>
      <c r="U15" t="s">
        <v>1328</v>
      </c>
      <c r="V15" t="s">
        <v>1329</v>
      </c>
      <c r="W15" t="s">
        <v>1330</v>
      </c>
      <c r="X15">
        <v>8.6</v>
      </c>
      <c r="Y15">
        <v>44</v>
      </c>
      <c r="Z15">
        <v>15</v>
      </c>
      <c r="AA15">
        <v>5</v>
      </c>
      <c r="AB15" t="s">
        <v>5442</v>
      </c>
      <c r="AC15">
        <v>10</v>
      </c>
      <c r="AD15">
        <v>5</v>
      </c>
      <c r="AE15">
        <v>1</v>
      </c>
      <c r="AF15">
        <v>10</v>
      </c>
      <c r="AG15">
        <v>9.5247319375199009</v>
      </c>
      <c r="AH15">
        <v>5.7545944681046812</v>
      </c>
      <c r="AI15">
        <v>2.1003705451175625</v>
      </c>
      <c r="AJ15">
        <v>4.1316507380895411</v>
      </c>
      <c r="AK15">
        <v>1.6434526764861872</v>
      </c>
      <c r="AL15">
        <v>1.1760912590556811</v>
      </c>
      <c r="AM15">
        <v>3</v>
      </c>
      <c r="AQ15" t="s">
        <v>1226</v>
      </c>
      <c r="AR15" t="s">
        <v>381</v>
      </c>
      <c r="AS15">
        <v>2</v>
      </c>
    </row>
    <row r="16" spans="1:45" x14ac:dyDescent="0.15">
      <c r="B16">
        <v>265</v>
      </c>
      <c r="C16">
        <v>2006</v>
      </c>
      <c r="D16">
        <v>65</v>
      </c>
      <c r="E16" t="s">
        <v>1371</v>
      </c>
      <c r="F16">
        <v>38743</v>
      </c>
      <c r="G16">
        <v>2979885000</v>
      </c>
      <c r="H16">
        <v>3.0000000000000001E-3</v>
      </c>
      <c r="I16">
        <v>501914</v>
      </c>
      <c r="J16">
        <v>183</v>
      </c>
      <c r="K16">
        <v>12124</v>
      </c>
      <c r="L16" t="s">
        <v>33</v>
      </c>
      <c r="M16" t="s">
        <v>33</v>
      </c>
      <c r="N16" t="s">
        <v>260</v>
      </c>
      <c r="O16" t="s">
        <v>4261</v>
      </c>
      <c r="P16" t="e">
        <v>#VALUE!</v>
      </c>
      <c r="Q16" t="s">
        <v>1372</v>
      </c>
      <c r="R16" t="s">
        <v>1373</v>
      </c>
      <c r="S16" t="s">
        <v>1374</v>
      </c>
      <c r="T16">
        <v>2005</v>
      </c>
      <c r="U16" t="s">
        <v>1375</v>
      </c>
      <c r="V16" t="s">
        <v>1376</v>
      </c>
      <c r="W16" t="s">
        <v>1377</v>
      </c>
      <c r="X16">
        <v>6.4</v>
      </c>
      <c r="Y16">
        <v>28</v>
      </c>
      <c r="Z16">
        <v>9</v>
      </c>
      <c r="AA16">
        <v>2</v>
      </c>
      <c r="AB16" t="s">
        <v>5437</v>
      </c>
      <c r="AC16">
        <v>10</v>
      </c>
      <c r="AD16">
        <v>5</v>
      </c>
      <c r="AE16">
        <v>1</v>
      </c>
      <c r="AF16">
        <v>1</v>
      </c>
      <c r="AG16">
        <v>9.4741995040664797</v>
      </c>
      <c r="AH16">
        <v>5.7006293097245919</v>
      </c>
      <c r="AI16">
        <v>2.2624510897304293</v>
      </c>
      <c r="AJ16">
        <v>4.0836459276955841</v>
      </c>
      <c r="AK16">
        <v>1.447158031342219</v>
      </c>
      <c r="AL16">
        <v>0.95424250943932487</v>
      </c>
      <c r="AM16">
        <v>2</v>
      </c>
      <c r="AQ16" t="s">
        <v>1245</v>
      </c>
      <c r="AR16" t="s">
        <v>1248</v>
      </c>
      <c r="AS16">
        <v>2</v>
      </c>
    </row>
    <row r="17" spans="2:45" x14ac:dyDescent="0.15">
      <c r="B17">
        <v>274</v>
      </c>
      <c r="C17">
        <v>2006</v>
      </c>
      <c r="D17">
        <v>74</v>
      </c>
      <c r="E17" t="s">
        <v>1419</v>
      </c>
      <c r="F17">
        <v>39072</v>
      </c>
      <c r="G17">
        <v>2744952500</v>
      </c>
      <c r="H17">
        <v>3.0000000000000001E-3</v>
      </c>
      <c r="I17">
        <v>456644</v>
      </c>
      <c r="J17">
        <v>207</v>
      </c>
      <c r="K17">
        <v>8611</v>
      </c>
      <c r="L17" t="s">
        <v>33</v>
      </c>
      <c r="M17" t="s">
        <v>1420</v>
      </c>
      <c r="N17" t="s">
        <v>34</v>
      </c>
      <c r="O17" t="s">
        <v>4261</v>
      </c>
      <c r="P17">
        <v>1</v>
      </c>
      <c r="Q17" t="s">
        <v>1419</v>
      </c>
      <c r="R17" t="s">
        <v>1421</v>
      </c>
      <c r="S17" t="s">
        <v>1422</v>
      </c>
      <c r="T17">
        <v>2006</v>
      </c>
      <c r="U17" t="s">
        <v>1423</v>
      </c>
      <c r="V17" t="s">
        <v>1248</v>
      </c>
      <c r="W17" t="s">
        <v>1424</v>
      </c>
      <c r="X17">
        <v>8.3000000000000007</v>
      </c>
      <c r="Y17">
        <v>125</v>
      </c>
      <c r="Z17">
        <v>65</v>
      </c>
      <c r="AA17">
        <v>2</v>
      </c>
      <c r="AB17" t="s">
        <v>5425</v>
      </c>
      <c r="AC17">
        <v>5</v>
      </c>
      <c r="AD17">
        <v>4</v>
      </c>
      <c r="AE17">
        <v>1</v>
      </c>
      <c r="AF17">
        <v>12</v>
      </c>
      <c r="AG17">
        <v>9.4385348336071022</v>
      </c>
      <c r="AH17">
        <v>5.6595777556792948</v>
      </c>
      <c r="AI17">
        <v>2.3159703454569174</v>
      </c>
      <c r="AJ17">
        <v>3.9350535892310652</v>
      </c>
      <c r="AK17">
        <v>2.0969100130080562</v>
      </c>
      <c r="AL17">
        <v>1.8129133566428552</v>
      </c>
      <c r="AM17">
        <v>2</v>
      </c>
      <c r="AQ17" t="s">
        <v>1315</v>
      </c>
      <c r="AR17" t="s">
        <v>75</v>
      </c>
      <c r="AS17">
        <v>2</v>
      </c>
    </row>
    <row r="18" spans="2:45" x14ac:dyDescent="0.15">
      <c r="B18">
        <v>298</v>
      </c>
      <c r="C18">
        <v>2006</v>
      </c>
      <c r="D18">
        <v>98</v>
      </c>
      <c r="E18" t="s">
        <v>1533</v>
      </c>
      <c r="F18">
        <v>39044</v>
      </c>
      <c r="G18">
        <v>1681230800</v>
      </c>
      <c r="H18">
        <v>2E-3</v>
      </c>
      <c r="I18">
        <v>306225</v>
      </c>
      <c r="J18">
        <v>188</v>
      </c>
      <c r="K18">
        <v>10108</v>
      </c>
      <c r="L18" t="s">
        <v>33</v>
      </c>
      <c r="M18" t="s">
        <v>1414</v>
      </c>
      <c r="N18" t="s">
        <v>40</v>
      </c>
      <c r="O18" t="s">
        <v>4261</v>
      </c>
      <c r="P18">
        <v>1</v>
      </c>
      <c r="Q18" t="s">
        <v>1533</v>
      </c>
      <c r="R18" t="s">
        <v>1534</v>
      </c>
      <c r="S18" t="s">
        <v>1535</v>
      </c>
      <c r="T18">
        <v>2006</v>
      </c>
      <c r="U18" t="s">
        <v>1536</v>
      </c>
      <c r="V18" t="s">
        <v>765</v>
      </c>
      <c r="W18" t="s">
        <v>1537</v>
      </c>
      <c r="X18">
        <v>7.6</v>
      </c>
      <c r="Y18">
        <v>26</v>
      </c>
      <c r="Z18">
        <v>29</v>
      </c>
      <c r="AA18">
        <v>2</v>
      </c>
      <c r="AB18" t="s">
        <v>5426</v>
      </c>
      <c r="AC18">
        <v>1</v>
      </c>
      <c r="AD18">
        <v>1</v>
      </c>
      <c r="AE18">
        <v>1</v>
      </c>
      <c r="AF18">
        <v>11</v>
      </c>
      <c r="AG18">
        <v>9.225627337642889</v>
      </c>
      <c r="AH18">
        <v>5.4860406433146967</v>
      </c>
      <c r="AI18">
        <v>2.2741578492636796</v>
      </c>
      <c r="AJ18">
        <v>4.0046652332478772</v>
      </c>
      <c r="AK18">
        <v>1.414973347970818</v>
      </c>
      <c r="AL18">
        <v>1.4623979978989561</v>
      </c>
      <c r="AM18">
        <v>2</v>
      </c>
      <c r="AQ18" t="s">
        <v>1373</v>
      </c>
      <c r="AR18" t="s">
        <v>1376</v>
      </c>
      <c r="AS18">
        <v>2</v>
      </c>
    </row>
    <row r="19" spans="2:45" x14ac:dyDescent="0.15">
      <c r="B19">
        <v>311</v>
      </c>
      <c r="C19">
        <v>2007</v>
      </c>
      <c r="D19">
        <v>11</v>
      </c>
      <c r="E19" t="s">
        <v>1665</v>
      </c>
      <c r="F19">
        <v>39239</v>
      </c>
      <c r="G19">
        <v>17896938500</v>
      </c>
      <c r="H19">
        <v>1.9E-2</v>
      </c>
      <c r="I19">
        <v>2826621</v>
      </c>
      <c r="J19">
        <v>620</v>
      </c>
      <c r="K19">
        <v>64615</v>
      </c>
      <c r="L19" t="s">
        <v>33</v>
      </c>
      <c r="M19" t="s">
        <v>33</v>
      </c>
      <c r="N19" t="s">
        <v>40</v>
      </c>
      <c r="O19" t="s">
        <v>4261</v>
      </c>
      <c r="P19" t="e">
        <v>#VALUE!</v>
      </c>
      <c r="Q19" t="s">
        <v>1666</v>
      </c>
      <c r="R19" t="s">
        <v>1667</v>
      </c>
      <c r="S19" t="s">
        <v>1668</v>
      </c>
      <c r="T19">
        <v>2007</v>
      </c>
      <c r="U19" t="s">
        <v>1669</v>
      </c>
      <c r="V19" t="s">
        <v>1670</v>
      </c>
      <c r="W19" t="s">
        <v>1671</v>
      </c>
      <c r="X19">
        <v>6.7</v>
      </c>
      <c r="Y19">
        <v>318</v>
      </c>
      <c r="Z19">
        <v>71</v>
      </c>
      <c r="AA19">
        <v>2</v>
      </c>
      <c r="AB19" t="s">
        <v>5426</v>
      </c>
      <c r="AC19">
        <v>1</v>
      </c>
      <c r="AD19">
        <v>1</v>
      </c>
      <c r="AE19">
        <v>1</v>
      </c>
      <c r="AF19">
        <v>6</v>
      </c>
      <c r="AG19">
        <v>10.252778745713314</v>
      </c>
      <c r="AH19">
        <v>6.4512675811662197</v>
      </c>
      <c r="AI19">
        <v>2.7923916894982539</v>
      </c>
      <c r="AJ19">
        <v>4.8103333486611488</v>
      </c>
      <c r="AK19">
        <v>2.5024271199844326</v>
      </c>
      <c r="AL19">
        <v>1.851258348719075</v>
      </c>
      <c r="AM19">
        <v>2</v>
      </c>
      <c r="AQ19" t="s">
        <v>1421</v>
      </c>
      <c r="AR19" t="s">
        <v>1248</v>
      </c>
      <c r="AS19">
        <v>2</v>
      </c>
    </row>
    <row r="20" spans="2:45" x14ac:dyDescent="0.15">
      <c r="B20">
        <v>340</v>
      </c>
      <c r="C20">
        <v>2007</v>
      </c>
      <c r="D20">
        <v>40</v>
      </c>
      <c r="E20" t="s">
        <v>1818</v>
      </c>
      <c r="F20">
        <v>39288</v>
      </c>
      <c r="G20">
        <v>6342436400</v>
      </c>
      <c r="H20">
        <v>6.9999999999999897E-3</v>
      </c>
      <c r="I20">
        <v>1025205</v>
      </c>
      <c r="J20">
        <v>261</v>
      </c>
      <c r="K20">
        <v>18365</v>
      </c>
      <c r="L20" t="s">
        <v>33</v>
      </c>
      <c r="M20" t="s">
        <v>33</v>
      </c>
      <c r="N20" t="s">
        <v>84</v>
      </c>
      <c r="O20" t="s">
        <v>4261</v>
      </c>
      <c r="P20">
        <v>1</v>
      </c>
      <c r="Q20" t="s">
        <v>1818</v>
      </c>
      <c r="R20" t="s">
        <v>1819</v>
      </c>
      <c r="S20" t="s">
        <v>1820</v>
      </c>
      <c r="T20">
        <v>2007</v>
      </c>
      <c r="U20" t="s">
        <v>1821</v>
      </c>
      <c r="V20" t="s">
        <v>381</v>
      </c>
      <c r="W20" t="s">
        <v>1822</v>
      </c>
      <c r="X20">
        <v>8.9</v>
      </c>
      <c r="Y20">
        <v>597</v>
      </c>
      <c r="Z20">
        <v>109</v>
      </c>
      <c r="AA20">
        <v>2</v>
      </c>
      <c r="AB20" t="s">
        <v>5429</v>
      </c>
      <c r="AC20">
        <v>4</v>
      </c>
      <c r="AD20">
        <v>4</v>
      </c>
      <c r="AE20">
        <v>1</v>
      </c>
      <c r="AF20">
        <v>7</v>
      </c>
      <c r="AG20">
        <v>9.8022561209442145</v>
      </c>
      <c r="AH20">
        <v>6.0108107156034221</v>
      </c>
      <c r="AI20">
        <v>2.4166405073382808</v>
      </c>
      <c r="AJ20">
        <v>4.2639909326813124</v>
      </c>
      <c r="AK20">
        <v>2.775974331129369</v>
      </c>
      <c r="AL20">
        <v>2.0374264979406234</v>
      </c>
      <c r="AM20">
        <v>2</v>
      </c>
      <c r="AQ20" t="s">
        <v>1534</v>
      </c>
      <c r="AR20" t="s">
        <v>765</v>
      </c>
      <c r="AS20">
        <v>2</v>
      </c>
    </row>
    <row r="21" spans="2:45" x14ac:dyDescent="0.15">
      <c r="B21">
        <v>341</v>
      </c>
      <c r="C21">
        <v>2007</v>
      </c>
      <c r="D21">
        <v>41</v>
      </c>
      <c r="E21" t="s">
        <v>1823</v>
      </c>
      <c r="F21">
        <v>39400</v>
      </c>
      <c r="G21">
        <v>6791108000</v>
      </c>
      <c r="H21">
        <v>6.9999999999999897E-3</v>
      </c>
      <c r="I21">
        <v>968535</v>
      </c>
      <c r="J21">
        <v>326</v>
      </c>
      <c r="K21">
        <v>29514</v>
      </c>
      <c r="L21" t="s">
        <v>33</v>
      </c>
      <c r="M21" t="s">
        <v>33</v>
      </c>
      <c r="N21" t="s">
        <v>34</v>
      </c>
      <c r="O21" t="s">
        <v>4261</v>
      </c>
      <c r="P21">
        <v>1</v>
      </c>
      <c r="Q21" t="s">
        <v>1823</v>
      </c>
      <c r="R21" t="s">
        <v>1824</v>
      </c>
      <c r="S21" t="s">
        <v>1825</v>
      </c>
      <c r="T21">
        <v>2007</v>
      </c>
      <c r="U21" t="s">
        <v>1826</v>
      </c>
      <c r="V21" t="s">
        <v>1827</v>
      </c>
      <c r="W21" t="s">
        <v>1828</v>
      </c>
      <c r="X21">
        <v>5.3</v>
      </c>
      <c r="Y21">
        <v>337</v>
      </c>
      <c r="Z21">
        <v>48</v>
      </c>
      <c r="AA21">
        <v>2</v>
      </c>
      <c r="AB21" t="s">
        <v>5425</v>
      </c>
      <c r="AC21">
        <v>5</v>
      </c>
      <c r="AD21">
        <v>4</v>
      </c>
      <c r="AE21">
        <v>1</v>
      </c>
      <c r="AF21">
        <v>11</v>
      </c>
      <c r="AG21">
        <v>9.8319406371713658</v>
      </c>
      <c r="AH21">
        <v>5.9861153194611347</v>
      </c>
      <c r="AI21">
        <v>2.5132176000679389</v>
      </c>
      <c r="AJ21">
        <v>4.4700280729429744</v>
      </c>
      <c r="AK21">
        <v>2.5276299008713385</v>
      </c>
      <c r="AL21">
        <v>1.6812412373755872</v>
      </c>
      <c r="AM21">
        <v>2</v>
      </c>
      <c r="AQ21" t="s">
        <v>1667</v>
      </c>
      <c r="AR21" t="s">
        <v>1670</v>
      </c>
      <c r="AS21">
        <v>2</v>
      </c>
    </row>
    <row r="22" spans="2:45" x14ac:dyDescent="0.15">
      <c r="B22">
        <v>356</v>
      </c>
      <c r="C22">
        <v>2007</v>
      </c>
      <c r="D22">
        <v>56</v>
      </c>
      <c r="E22" t="s">
        <v>1900</v>
      </c>
      <c r="G22">
        <v>3591015500</v>
      </c>
      <c r="H22">
        <v>4.0000000000000001E-3</v>
      </c>
      <c r="I22">
        <v>651207</v>
      </c>
      <c r="J22">
        <v>218</v>
      </c>
      <c r="K22">
        <v>15501</v>
      </c>
      <c r="L22" t="s">
        <v>25</v>
      </c>
      <c r="M22" t="s">
        <v>25</v>
      </c>
      <c r="N22" t="s">
        <v>5568</v>
      </c>
      <c r="O22" t="s">
        <v>4261</v>
      </c>
      <c r="P22">
        <v>1</v>
      </c>
      <c r="Q22" t="s">
        <v>1901</v>
      </c>
      <c r="R22" t="s">
        <v>1902</v>
      </c>
      <c r="S22" t="s">
        <v>1903</v>
      </c>
      <c r="T22">
        <v>2007</v>
      </c>
      <c r="U22" t="s">
        <v>1904</v>
      </c>
      <c r="V22" t="s">
        <v>1905</v>
      </c>
      <c r="W22" t="s">
        <v>1906</v>
      </c>
      <c r="X22">
        <v>8.4</v>
      </c>
      <c r="Y22">
        <v>126</v>
      </c>
      <c r="Z22">
        <v>31</v>
      </c>
      <c r="AA22">
        <v>1</v>
      </c>
      <c r="AB22" t="s">
        <v>5427</v>
      </c>
      <c r="AC22">
        <v>7</v>
      </c>
      <c r="AD22">
        <v>5</v>
      </c>
      <c r="AE22">
        <v>1</v>
      </c>
      <c r="AF22">
        <v>1</v>
      </c>
      <c r="AG22">
        <v>9.5552172796874597</v>
      </c>
      <c r="AH22">
        <v>5.813719060254968</v>
      </c>
      <c r="AI22">
        <v>2.3384564936046046</v>
      </c>
      <c r="AJ22">
        <v>4.1903597162653243</v>
      </c>
      <c r="AK22">
        <v>2.1003705451175625</v>
      </c>
      <c r="AL22">
        <v>1.4913616938342726</v>
      </c>
      <c r="AM22">
        <v>1</v>
      </c>
      <c r="AQ22" t="s">
        <v>1819</v>
      </c>
      <c r="AR22" t="s">
        <v>381</v>
      </c>
      <c r="AS22">
        <v>2</v>
      </c>
    </row>
    <row r="23" spans="2:45" x14ac:dyDescent="0.15">
      <c r="B23">
        <v>376</v>
      </c>
      <c r="C23">
        <v>2007</v>
      </c>
      <c r="D23">
        <v>76</v>
      </c>
      <c r="E23" t="s">
        <v>2002</v>
      </c>
      <c r="F23">
        <v>39107</v>
      </c>
      <c r="G23">
        <v>2494565500</v>
      </c>
      <c r="H23">
        <v>3.0000000000000001E-3</v>
      </c>
      <c r="I23">
        <v>460514</v>
      </c>
      <c r="J23">
        <v>117</v>
      </c>
      <c r="K23">
        <v>9860</v>
      </c>
      <c r="L23" t="s">
        <v>25</v>
      </c>
      <c r="M23" t="s">
        <v>25</v>
      </c>
      <c r="N23" t="s">
        <v>40</v>
      </c>
      <c r="O23" t="s">
        <v>4261</v>
      </c>
      <c r="P23">
        <v>1</v>
      </c>
      <c r="Q23" t="s">
        <v>2002</v>
      </c>
      <c r="R23" t="s">
        <v>2003</v>
      </c>
      <c r="S23" t="s">
        <v>2004</v>
      </c>
      <c r="T23">
        <v>2006</v>
      </c>
      <c r="U23" t="s">
        <v>2005</v>
      </c>
      <c r="V23" t="s">
        <v>2006</v>
      </c>
      <c r="W23" t="s">
        <v>2007</v>
      </c>
      <c r="X23">
        <v>8.1</v>
      </c>
      <c r="Y23">
        <v>201</v>
      </c>
      <c r="Z23">
        <v>54</v>
      </c>
      <c r="AA23">
        <v>1</v>
      </c>
      <c r="AB23" t="s">
        <v>5426</v>
      </c>
      <c r="AC23">
        <v>1</v>
      </c>
      <c r="AD23">
        <v>1</v>
      </c>
      <c r="AE23">
        <v>1</v>
      </c>
      <c r="AF23">
        <v>1</v>
      </c>
      <c r="AG23">
        <v>9.3969949117288394</v>
      </c>
      <c r="AH23">
        <v>5.6632428376388946</v>
      </c>
      <c r="AI23">
        <v>2.0681858617461617</v>
      </c>
      <c r="AJ23">
        <v>3.9938769149412106</v>
      </c>
      <c r="AK23">
        <v>2.3031960574204886</v>
      </c>
      <c r="AL23">
        <v>1.7323937598229684</v>
      </c>
      <c r="AM23">
        <v>1</v>
      </c>
      <c r="AQ23" t="s">
        <v>1824</v>
      </c>
      <c r="AR23" t="s">
        <v>1827</v>
      </c>
      <c r="AS23">
        <v>2</v>
      </c>
    </row>
    <row r="24" spans="2:45" x14ac:dyDescent="0.15">
      <c r="B24">
        <v>394</v>
      </c>
      <c r="C24">
        <v>2007</v>
      </c>
      <c r="D24">
        <v>94</v>
      </c>
      <c r="E24" t="s">
        <v>2088</v>
      </c>
      <c r="F24">
        <v>39086</v>
      </c>
      <c r="G24">
        <v>1684942000</v>
      </c>
      <c r="H24">
        <v>2E-3</v>
      </c>
      <c r="I24">
        <v>297453</v>
      </c>
      <c r="J24">
        <v>187</v>
      </c>
      <c r="K24">
        <v>8452</v>
      </c>
      <c r="L24" t="s">
        <v>33</v>
      </c>
      <c r="M24" t="s">
        <v>33</v>
      </c>
      <c r="N24" t="s">
        <v>84</v>
      </c>
      <c r="O24" t="s">
        <v>4261</v>
      </c>
      <c r="P24">
        <v>1</v>
      </c>
      <c r="Q24" t="s">
        <v>2089</v>
      </c>
      <c r="R24" t="s">
        <v>2090</v>
      </c>
      <c r="S24" t="s">
        <v>2091</v>
      </c>
      <c r="T24">
        <v>2006</v>
      </c>
      <c r="U24" t="s">
        <v>2092</v>
      </c>
      <c r="V24" t="s">
        <v>75</v>
      </c>
      <c r="W24" t="s">
        <v>2093</v>
      </c>
      <c r="X24">
        <v>8</v>
      </c>
      <c r="Y24">
        <v>41</v>
      </c>
      <c r="Z24">
        <v>26</v>
      </c>
      <c r="AA24">
        <v>2</v>
      </c>
      <c r="AB24" t="s">
        <v>5429</v>
      </c>
      <c r="AC24">
        <v>4</v>
      </c>
      <c r="AD24">
        <v>4</v>
      </c>
      <c r="AE24">
        <v>1</v>
      </c>
      <c r="AF24">
        <v>1</v>
      </c>
      <c r="AG24">
        <v>9.2265849559411954</v>
      </c>
      <c r="AH24">
        <v>5.4734183534152132</v>
      </c>
      <c r="AI24">
        <v>2.271841606536499</v>
      </c>
      <c r="AJ24">
        <v>3.9269594883802759</v>
      </c>
      <c r="AK24">
        <v>1.6127838567197355</v>
      </c>
      <c r="AL24">
        <v>1.414973347970818</v>
      </c>
      <c r="AM24">
        <v>2</v>
      </c>
      <c r="AQ24" t="s">
        <v>2090</v>
      </c>
      <c r="AR24" t="s">
        <v>75</v>
      </c>
      <c r="AS24">
        <v>2</v>
      </c>
    </row>
    <row r="25" spans="2:45" x14ac:dyDescent="0.15">
      <c r="B25">
        <v>398</v>
      </c>
      <c r="C25">
        <v>2007</v>
      </c>
      <c r="D25">
        <v>98</v>
      </c>
      <c r="E25" t="s">
        <v>2110</v>
      </c>
      <c r="F25">
        <v>39303</v>
      </c>
      <c r="G25">
        <v>1672015500</v>
      </c>
      <c r="H25">
        <v>2E-3</v>
      </c>
      <c r="I25">
        <v>282862</v>
      </c>
      <c r="J25">
        <v>182</v>
      </c>
      <c r="K25">
        <v>7872</v>
      </c>
      <c r="L25" t="s">
        <v>33</v>
      </c>
      <c r="M25" t="s">
        <v>33</v>
      </c>
      <c r="N25" t="s">
        <v>84</v>
      </c>
      <c r="O25" t="s">
        <v>4261</v>
      </c>
      <c r="P25" t="e">
        <v>#VALUE!</v>
      </c>
      <c r="Q25" t="s">
        <v>2111</v>
      </c>
      <c r="R25" t="s">
        <v>2112</v>
      </c>
      <c r="S25" t="s">
        <v>2113</v>
      </c>
      <c r="T25">
        <v>2007</v>
      </c>
      <c r="U25" t="s">
        <v>2114</v>
      </c>
      <c r="V25" t="s">
        <v>2115</v>
      </c>
      <c r="W25" t="s">
        <v>2116</v>
      </c>
      <c r="X25">
        <v>6.4</v>
      </c>
      <c r="Y25">
        <v>47</v>
      </c>
      <c r="Z25">
        <v>25</v>
      </c>
      <c r="AA25">
        <v>2</v>
      </c>
      <c r="AB25" t="s">
        <v>5429</v>
      </c>
      <c r="AC25">
        <v>4</v>
      </c>
      <c r="AD25">
        <v>4</v>
      </c>
      <c r="AE25">
        <v>1</v>
      </c>
      <c r="AF25">
        <v>8</v>
      </c>
      <c r="AG25">
        <v>9.2232402991396398</v>
      </c>
      <c r="AH25">
        <v>5.4515746077652567</v>
      </c>
      <c r="AI25">
        <v>2.2600713879850747</v>
      </c>
      <c r="AJ25">
        <v>3.8960850854232842</v>
      </c>
      <c r="AK25">
        <v>1.6720978579357173</v>
      </c>
      <c r="AL25">
        <v>1.3979400086720375</v>
      </c>
      <c r="AM25">
        <v>2</v>
      </c>
      <c r="AQ25" t="s">
        <v>2112</v>
      </c>
      <c r="AR25" t="s">
        <v>2115</v>
      </c>
      <c r="AS25">
        <v>2</v>
      </c>
    </row>
    <row r="26" spans="2:45" x14ac:dyDescent="0.15">
      <c r="B26">
        <v>403</v>
      </c>
      <c r="C26">
        <v>2008</v>
      </c>
      <c r="D26">
        <v>3</v>
      </c>
      <c r="E26" t="s">
        <v>2168</v>
      </c>
      <c r="F26">
        <v>39604</v>
      </c>
      <c r="G26">
        <v>29996476000</v>
      </c>
      <c r="H26">
        <v>3.2000000000000001E-2</v>
      </c>
      <c r="I26">
        <v>4653929</v>
      </c>
      <c r="J26">
        <v>563</v>
      </c>
      <c r="K26">
        <v>79850</v>
      </c>
      <c r="L26" t="s">
        <v>33</v>
      </c>
      <c r="M26" t="s">
        <v>33</v>
      </c>
      <c r="N26" t="s">
        <v>40</v>
      </c>
      <c r="O26" t="s">
        <v>4261</v>
      </c>
      <c r="P26" t="e">
        <v>#VALUE!</v>
      </c>
      <c r="Q26" t="s">
        <v>2169</v>
      </c>
      <c r="R26" t="s">
        <v>2170</v>
      </c>
      <c r="S26" t="s">
        <v>2171</v>
      </c>
      <c r="T26">
        <v>2008</v>
      </c>
      <c r="U26" t="s">
        <v>2172</v>
      </c>
      <c r="V26" t="s">
        <v>2173</v>
      </c>
      <c r="W26" t="s">
        <v>2174</v>
      </c>
      <c r="X26">
        <v>8.9</v>
      </c>
      <c r="Y26">
        <v>1264</v>
      </c>
      <c r="Z26">
        <v>149</v>
      </c>
      <c r="AA26">
        <v>2</v>
      </c>
      <c r="AB26" t="s">
        <v>5426</v>
      </c>
      <c r="AC26">
        <v>1</v>
      </c>
      <c r="AD26">
        <v>1</v>
      </c>
      <c r="AE26">
        <v>1</v>
      </c>
      <c r="AF26">
        <v>6</v>
      </c>
      <c r="AG26">
        <v>10.477070236597998</v>
      </c>
      <c r="AH26">
        <v>6.6678197534364392</v>
      </c>
      <c r="AI26">
        <v>2.7505083948513462</v>
      </c>
      <c r="AJ26">
        <v>4.9022749204745013</v>
      </c>
      <c r="AK26">
        <v>3.101747073946366</v>
      </c>
      <c r="AL26">
        <v>2.173186268412274</v>
      </c>
      <c r="AM26">
        <v>2</v>
      </c>
      <c r="AQ26" t="s">
        <v>2170</v>
      </c>
      <c r="AR26" t="s">
        <v>2173</v>
      </c>
      <c r="AS26">
        <v>2</v>
      </c>
    </row>
    <row r="27" spans="2:45" x14ac:dyDescent="0.15">
      <c r="B27">
        <v>429</v>
      </c>
      <c r="C27">
        <v>2008</v>
      </c>
      <c r="D27">
        <v>29</v>
      </c>
      <c r="E27" t="s">
        <v>2309</v>
      </c>
      <c r="F27">
        <v>39666</v>
      </c>
      <c r="G27">
        <v>8289679500</v>
      </c>
      <c r="H27">
        <v>8.9999999999999993E-3</v>
      </c>
      <c r="I27">
        <v>1325834</v>
      </c>
      <c r="J27">
        <v>347</v>
      </c>
      <c r="K27">
        <v>32819</v>
      </c>
      <c r="L27" t="s">
        <v>33</v>
      </c>
      <c r="M27" t="s">
        <v>33</v>
      </c>
      <c r="N27" t="s">
        <v>84</v>
      </c>
      <c r="O27" t="s">
        <v>4261</v>
      </c>
      <c r="P27">
        <v>1</v>
      </c>
      <c r="Q27" t="s">
        <v>2309</v>
      </c>
      <c r="R27" t="s">
        <v>2310</v>
      </c>
      <c r="S27" t="s">
        <v>2311</v>
      </c>
      <c r="T27">
        <v>2008</v>
      </c>
      <c r="U27" t="s">
        <v>2312</v>
      </c>
      <c r="V27" t="s">
        <v>2313</v>
      </c>
      <c r="W27" t="s">
        <v>2314</v>
      </c>
      <c r="X27">
        <v>9.3000000000000007</v>
      </c>
      <c r="Y27">
        <v>1021</v>
      </c>
      <c r="Z27">
        <v>94</v>
      </c>
      <c r="AA27">
        <v>2</v>
      </c>
      <c r="AB27" t="s">
        <v>5429</v>
      </c>
      <c r="AC27">
        <v>4</v>
      </c>
      <c r="AD27">
        <v>4</v>
      </c>
      <c r="AE27">
        <v>1</v>
      </c>
      <c r="AF27">
        <v>8</v>
      </c>
      <c r="AG27">
        <v>9.9185377399504944</v>
      </c>
      <c r="AH27">
        <v>6.1224891519745048</v>
      </c>
      <c r="AI27">
        <v>2.5403294747908736</v>
      </c>
      <c r="AJ27">
        <v>4.5161253438987208</v>
      </c>
      <c r="AK27">
        <v>3.00902574208691</v>
      </c>
      <c r="AL27">
        <v>1.9731278535996983</v>
      </c>
      <c r="AM27">
        <v>2</v>
      </c>
      <c r="AQ27" t="s">
        <v>2310</v>
      </c>
      <c r="AR27" t="s">
        <v>2313</v>
      </c>
      <c r="AS27">
        <v>2</v>
      </c>
    </row>
    <row r="28" spans="2:45" x14ac:dyDescent="0.15">
      <c r="B28">
        <v>432</v>
      </c>
      <c r="C28">
        <v>2008</v>
      </c>
      <c r="D28">
        <v>32</v>
      </c>
      <c r="E28" t="s">
        <v>2328</v>
      </c>
      <c r="F28">
        <v>39450</v>
      </c>
      <c r="G28">
        <v>7372006000</v>
      </c>
      <c r="H28">
        <v>8.0000000000000002E-3</v>
      </c>
      <c r="I28">
        <v>1236167</v>
      </c>
      <c r="J28">
        <v>271</v>
      </c>
      <c r="K28">
        <v>27705</v>
      </c>
      <c r="L28" t="s">
        <v>33</v>
      </c>
      <c r="M28" t="s">
        <v>33</v>
      </c>
      <c r="N28" t="s">
        <v>40</v>
      </c>
      <c r="O28" t="s">
        <v>4261</v>
      </c>
      <c r="P28" t="e">
        <v>#VALUE!</v>
      </c>
      <c r="Q28" t="s">
        <v>2329</v>
      </c>
      <c r="R28" t="s">
        <v>2330</v>
      </c>
      <c r="S28" t="s">
        <v>2331</v>
      </c>
      <c r="T28">
        <v>2007</v>
      </c>
      <c r="U28" t="s">
        <v>2332</v>
      </c>
      <c r="V28" t="s">
        <v>2333</v>
      </c>
      <c r="W28" t="s">
        <v>2334</v>
      </c>
      <c r="X28">
        <v>7.9</v>
      </c>
      <c r="Y28">
        <v>152</v>
      </c>
      <c r="Z28">
        <v>42</v>
      </c>
      <c r="AA28">
        <v>2</v>
      </c>
      <c r="AB28" t="s">
        <v>5426</v>
      </c>
      <c r="AC28">
        <v>1</v>
      </c>
      <c r="AD28">
        <v>1</v>
      </c>
      <c r="AE28">
        <v>1</v>
      </c>
      <c r="AF28">
        <v>1</v>
      </c>
      <c r="AG28">
        <v>9.867585680014999</v>
      </c>
      <c r="AH28">
        <v>6.0920771457359901</v>
      </c>
      <c r="AI28">
        <v>2.4329692908744054</v>
      </c>
      <c r="AJ28">
        <v>4.4425581544959218</v>
      </c>
      <c r="AK28">
        <v>2.1818435879447722</v>
      </c>
      <c r="AL28">
        <v>1.6232492903979003</v>
      </c>
      <c r="AM28">
        <v>2</v>
      </c>
      <c r="AQ28" t="s">
        <v>2330</v>
      </c>
      <c r="AR28" t="s">
        <v>2333</v>
      </c>
      <c r="AS28">
        <v>2</v>
      </c>
    </row>
    <row r="29" spans="2:45" x14ac:dyDescent="0.15">
      <c r="B29">
        <v>436</v>
      </c>
      <c r="C29">
        <v>2008</v>
      </c>
      <c r="D29">
        <v>36</v>
      </c>
      <c r="E29" t="s">
        <v>2351</v>
      </c>
      <c r="F29">
        <v>39799</v>
      </c>
      <c r="G29">
        <v>14479173500</v>
      </c>
      <c r="H29">
        <v>1.6E-2</v>
      </c>
      <c r="I29">
        <v>2230084</v>
      </c>
      <c r="J29">
        <v>380</v>
      </c>
      <c r="K29">
        <v>51896</v>
      </c>
      <c r="L29" t="s">
        <v>348</v>
      </c>
      <c r="M29" t="s">
        <v>348</v>
      </c>
      <c r="N29" t="s">
        <v>26</v>
      </c>
      <c r="O29" t="s">
        <v>4261</v>
      </c>
      <c r="P29">
        <v>1</v>
      </c>
      <c r="Q29" t="s">
        <v>2351</v>
      </c>
      <c r="R29" t="s">
        <v>2352</v>
      </c>
      <c r="S29" t="s">
        <v>2353</v>
      </c>
      <c r="T29">
        <v>2007</v>
      </c>
      <c r="U29" t="s">
        <v>2354</v>
      </c>
      <c r="V29" t="s">
        <v>2355</v>
      </c>
      <c r="W29" t="s">
        <v>2356</v>
      </c>
      <c r="X29">
        <v>8</v>
      </c>
      <c r="Y29">
        <v>979</v>
      </c>
      <c r="Z29">
        <v>65</v>
      </c>
      <c r="AA29">
        <v>5</v>
      </c>
      <c r="AB29" t="s">
        <v>5424</v>
      </c>
      <c r="AC29">
        <v>2</v>
      </c>
      <c r="AD29">
        <v>2</v>
      </c>
      <c r="AE29">
        <v>1</v>
      </c>
      <c r="AF29">
        <v>12</v>
      </c>
      <c r="AG29">
        <v>10.160743772176478</v>
      </c>
      <c r="AH29">
        <v>6.3483212218147145</v>
      </c>
      <c r="AI29">
        <v>2.5797835966168101</v>
      </c>
      <c r="AJ29">
        <v>4.71513388492217</v>
      </c>
      <c r="AK29">
        <v>2.9907826918031377</v>
      </c>
      <c r="AL29">
        <v>1.8129133566428552</v>
      </c>
      <c r="AM29">
        <v>3</v>
      </c>
      <c r="AQ29" t="s">
        <v>2478</v>
      </c>
      <c r="AR29" t="s">
        <v>1329</v>
      </c>
      <c r="AS29">
        <v>2</v>
      </c>
    </row>
    <row r="30" spans="2:45" x14ac:dyDescent="0.15">
      <c r="B30">
        <v>460</v>
      </c>
      <c r="C30">
        <v>2008</v>
      </c>
      <c r="D30">
        <v>60</v>
      </c>
      <c r="E30" t="s">
        <v>2477</v>
      </c>
      <c r="F30">
        <v>39568</v>
      </c>
      <c r="G30">
        <v>3801884000</v>
      </c>
      <c r="H30">
        <v>4.0000000000000001E-3</v>
      </c>
      <c r="I30">
        <v>635579</v>
      </c>
      <c r="J30">
        <v>336</v>
      </c>
      <c r="K30">
        <v>18846</v>
      </c>
      <c r="L30" t="s">
        <v>33</v>
      </c>
      <c r="M30" t="s">
        <v>33</v>
      </c>
      <c r="N30" t="s">
        <v>880</v>
      </c>
      <c r="O30" t="s">
        <v>4261</v>
      </c>
      <c r="P30">
        <v>1</v>
      </c>
      <c r="Q30" t="s">
        <v>2477</v>
      </c>
      <c r="R30" t="s">
        <v>2478</v>
      </c>
      <c r="S30" t="s">
        <v>2479</v>
      </c>
      <c r="T30">
        <v>2008</v>
      </c>
      <c r="U30" t="s">
        <v>2480</v>
      </c>
      <c r="V30" t="s">
        <v>1329</v>
      </c>
      <c r="W30" t="s">
        <v>2481</v>
      </c>
      <c r="X30">
        <v>7.4</v>
      </c>
      <c r="Y30">
        <v>104</v>
      </c>
      <c r="Z30">
        <v>10</v>
      </c>
      <c r="AA30">
        <v>2</v>
      </c>
      <c r="AB30" t="s">
        <v>5446</v>
      </c>
      <c r="AC30">
        <v>6</v>
      </c>
      <c r="AD30">
        <v>4</v>
      </c>
      <c r="AE30">
        <v>1</v>
      </c>
      <c r="AF30">
        <v>4</v>
      </c>
      <c r="AG30">
        <v>9.5799988618906955</v>
      </c>
      <c r="AH30">
        <v>5.8031695393616669</v>
      </c>
      <c r="AI30">
        <v>2.5263392773898437</v>
      </c>
      <c r="AJ30">
        <v>4.2752191867821479</v>
      </c>
      <c r="AK30">
        <v>2.0170333392987803</v>
      </c>
      <c r="AL30">
        <v>1</v>
      </c>
      <c r="AM30">
        <v>2</v>
      </c>
      <c r="AQ30" t="s">
        <v>2643</v>
      </c>
      <c r="AR30" t="s">
        <v>75</v>
      </c>
      <c r="AS30">
        <v>2</v>
      </c>
    </row>
    <row r="31" spans="2:45" x14ac:dyDescent="0.15">
      <c r="B31">
        <v>481</v>
      </c>
      <c r="C31">
        <v>2008</v>
      </c>
      <c r="D31">
        <v>81</v>
      </c>
      <c r="E31" t="s">
        <v>2581</v>
      </c>
      <c r="F31">
        <v>39646</v>
      </c>
      <c r="G31">
        <v>1903393500</v>
      </c>
      <c r="H31">
        <v>2E-3</v>
      </c>
      <c r="I31">
        <v>315809</v>
      </c>
      <c r="J31">
        <v>83</v>
      </c>
      <c r="K31">
        <v>5887</v>
      </c>
      <c r="L31" t="s">
        <v>348</v>
      </c>
      <c r="M31" t="s">
        <v>348</v>
      </c>
      <c r="N31" t="s">
        <v>2582</v>
      </c>
      <c r="O31" t="s">
        <v>4261</v>
      </c>
      <c r="P31" t="e">
        <v>#VALUE!</v>
      </c>
      <c r="Q31" t="s">
        <v>2583</v>
      </c>
      <c r="R31" t="s">
        <v>2584</v>
      </c>
      <c r="T31">
        <v>2007</v>
      </c>
      <c r="U31" t="s">
        <v>2585</v>
      </c>
      <c r="V31" t="s">
        <v>2586</v>
      </c>
      <c r="W31" t="s">
        <v>2587</v>
      </c>
      <c r="X31">
        <v>7.5</v>
      </c>
      <c r="Y31">
        <v>74</v>
      </c>
      <c r="Z31">
        <v>8</v>
      </c>
      <c r="AA31">
        <v>5</v>
      </c>
      <c r="AB31" t="s">
        <v>5465</v>
      </c>
      <c r="AC31">
        <v>10</v>
      </c>
      <c r="AD31">
        <v>5</v>
      </c>
      <c r="AE31">
        <v>1</v>
      </c>
      <c r="AF31">
        <v>7</v>
      </c>
      <c r="AG31">
        <v>9.2795285818825786</v>
      </c>
      <c r="AH31">
        <v>5.4994245024760806</v>
      </c>
      <c r="AI31">
        <v>1.919078092376074</v>
      </c>
      <c r="AJ31">
        <v>3.7698940358121686</v>
      </c>
      <c r="AK31">
        <v>1.8692317197309762</v>
      </c>
      <c r="AL31">
        <v>0.90308998699194343</v>
      </c>
      <c r="AM31">
        <v>3</v>
      </c>
      <c r="AQ31" t="s">
        <v>2828</v>
      </c>
      <c r="AR31" t="s">
        <v>2830</v>
      </c>
      <c r="AS31">
        <v>2</v>
      </c>
    </row>
    <row r="32" spans="2:45" x14ac:dyDescent="0.15">
      <c r="B32">
        <v>484</v>
      </c>
      <c r="C32">
        <v>2008</v>
      </c>
      <c r="D32">
        <v>84</v>
      </c>
      <c r="E32" t="s">
        <v>2601</v>
      </c>
      <c r="F32">
        <v>39471</v>
      </c>
      <c r="G32">
        <v>1789393000</v>
      </c>
      <c r="H32">
        <v>2E-3</v>
      </c>
      <c r="I32">
        <v>310167</v>
      </c>
      <c r="J32">
        <v>191</v>
      </c>
      <c r="K32">
        <v>10859</v>
      </c>
      <c r="L32" t="s">
        <v>862</v>
      </c>
      <c r="M32" t="s">
        <v>2602</v>
      </c>
      <c r="N32" t="s">
        <v>26</v>
      </c>
      <c r="O32" t="s">
        <v>4261</v>
      </c>
      <c r="P32">
        <v>1</v>
      </c>
      <c r="Q32" t="s">
        <v>2601</v>
      </c>
      <c r="R32" t="s">
        <v>2603</v>
      </c>
      <c r="S32" t="s">
        <v>2604</v>
      </c>
      <c r="T32">
        <v>2007</v>
      </c>
      <c r="U32" t="s">
        <v>2605</v>
      </c>
      <c r="V32" t="s">
        <v>2606</v>
      </c>
      <c r="W32" t="s">
        <v>2607</v>
      </c>
      <c r="X32">
        <v>5.6</v>
      </c>
      <c r="Y32">
        <v>38</v>
      </c>
      <c r="Z32">
        <v>11</v>
      </c>
      <c r="AA32">
        <v>9</v>
      </c>
      <c r="AB32" t="s">
        <v>5424</v>
      </c>
      <c r="AC32">
        <v>2</v>
      </c>
      <c r="AD32">
        <v>2</v>
      </c>
      <c r="AE32">
        <v>1</v>
      </c>
      <c r="AF32">
        <v>1</v>
      </c>
      <c r="AG32">
        <v>9.2527057340761747</v>
      </c>
      <c r="AH32">
        <v>5.491595589479255</v>
      </c>
      <c r="AI32">
        <v>2.2810333672477272</v>
      </c>
      <c r="AJ32">
        <v>4.0357898331277564</v>
      </c>
      <c r="AK32">
        <v>1.5797835966168099</v>
      </c>
      <c r="AL32">
        <v>1.0413926851582249</v>
      </c>
      <c r="AM32">
        <v>4</v>
      </c>
      <c r="AQ32" t="s">
        <v>2857</v>
      </c>
      <c r="AR32" t="s">
        <v>2860</v>
      </c>
      <c r="AS32">
        <v>2</v>
      </c>
    </row>
    <row r="33" spans="2:45" x14ac:dyDescent="0.15">
      <c r="B33">
        <v>491</v>
      </c>
      <c r="C33">
        <v>2008</v>
      </c>
      <c r="D33">
        <v>91</v>
      </c>
      <c r="E33" t="s">
        <v>2640</v>
      </c>
      <c r="F33">
        <v>39646</v>
      </c>
      <c r="G33">
        <v>1568757000</v>
      </c>
      <c r="H33">
        <v>2E-3</v>
      </c>
      <c r="I33">
        <v>269947</v>
      </c>
      <c r="J33">
        <v>175</v>
      </c>
      <c r="K33">
        <v>8475</v>
      </c>
      <c r="L33" t="s">
        <v>33</v>
      </c>
      <c r="M33" t="s">
        <v>33</v>
      </c>
      <c r="N33" t="s">
        <v>2641</v>
      </c>
      <c r="O33" t="s">
        <v>4261</v>
      </c>
      <c r="P33" t="e">
        <v>#VALUE!</v>
      </c>
      <c r="Q33" t="s">
        <v>2642</v>
      </c>
      <c r="R33" t="s">
        <v>2643</v>
      </c>
      <c r="S33" t="s">
        <v>2644</v>
      </c>
      <c r="T33">
        <v>2008</v>
      </c>
      <c r="U33" t="s">
        <v>2645</v>
      </c>
      <c r="V33" t="s">
        <v>75</v>
      </c>
      <c r="W33" t="s">
        <v>2646</v>
      </c>
      <c r="X33">
        <v>6.2</v>
      </c>
      <c r="Y33">
        <v>24</v>
      </c>
      <c r="Z33">
        <v>1</v>
      </c>
      <c r="AA33">
        <v>2</v>
      </c>
      <c r="AB33" t="s">
        <v>5466</v>
      </c>
      <c r="AC33">
        <v>10</v>
      </c>
      <c r="AD33">
        <v>5</v>
      </c>
      <c r="AE33">
        <v>1</v>
      </c>
      <c r="AF33">
        <v>7</v>
      </c>
      <c r="AG33">
        <v>9.1955556767085174</v>
      </c>
      <c r="AH33">
        <v>5.4312785053924237</v>
      </c>
      <c r="AI33">
        <v>2.2430380486862944</v>
      </c>
      <c r="AJ33">
        <v>3.9281397068751192</v>
      </c>
      <c r="AK33">
        <v>1.3802112417116059</v>
      </c>
      <c r="AL33">
        <v>0</v>
      </c>
      <c r="AM33">
        <v>2</v>
      </c>
      <c r="AQ33" t="s">
        <v>2879</v>
      </c>
      <c r="AR33" t="s">
        <v>1248</v>
      </c>
      <c r="AS33">
        <v>2</v>
      </c>
    </row>
    <row r="34" spans="2:45" x14ac:dyDescent="0.15">
      <c r="B34">
        <v>532</v>
      </c>
      <c r="C34">
        <v>2009</v>
      </c>
      <c r="D34">
        <v>32</v>
      </c>
      <c r="E34" t="s">
        <v>2827</v>
      </c>
      <c r="F34">
        <v>39821</v>
      </c>
      <c r="G34">
        <v>7541491500</v>
      </c>
      <c r="H34">
        <v>6.9999999999999897E-3</v>
      </c>
      <c r="I34">
        <v>1230469</v>
      </c>
      <c r="J34">
        <v>381</v>
      </c>
      <c r="K34">
        <v>34346</v>
      </c>
      <c r="L34" t="s">
        <v>33</v>
      </c>
      <c r="M34" t="s">
        <v>33</v>
      </c>
      <c r="N34" t="s">
        <v>40</v>
      </c>
      <c r="O34" t="s">
        <v>4261</v>
      </c>
      <c r="P34">
        <v>1</v>
      </c>
      <c r="Q34" t="s">
        <v>2827</v>
      </c>
      <c r="R34" t="s">
        <v>2828</v>
      </c>
      <c r="S34" t="s">
        <v>2829</v>
      </c>
      <c r="T34">
        <v>2008</v>
      </c>
      <c r="U34" t="s">
        <v>687</v>
      </c>
      <c r="V34" t="s">
        <v>2830</v>
      </c>
      <c r="W34" t="s">
        <v>2831</v>
      </c>
      <c r="X34">
        <v>8</v>
      </c>
      <c r="Y34">
        <v>168</v>
      </c>
      <c r="Z34">
        <v>14</v>
      </c>
      <c r="AA34">
        <v>2</v>
      </c>
      <c r="AB34" t="s">
        <v>5426</v>
      </c>
      <c r="AC34">
        <v>1</v>
      </c>
      <c r="AD34">
        <v>1</v>
      </c>
      <c r="AE34">
        <v>1</v>
      </c>
      <c r="AF34">
        <v>1</v>
      </c>
      <c r="AG34">
        <v>9.8774572458912484</v>
      </c>
      <c r="AH34">
        <v>6.0900706767153503</v>
      </c>
      <c r="AI34">
        <v>2.580924975675619</v>
      </c>
      <c r="AJ34">
        <v>4.5358761655853446</v>
      </c>
      <c r="AK34">
        <v>2.2253092817258624</v>
      </c>
      <c r="AL34">
        <v>1.1461280356782377</v>
      </c>
      <c r="AM34">
        <v>2</v>
      </c>
      <c r="AQ34" t="s">
        <v>2923</v>
      </c>
      <c r="AR34" t="s">
        <v>381</v>
      </c>
      <c r="AS34">
        <v>2</v>
      </c>
    </row>
    <row r="35" spans="2:45" x14ac:dyDescent="0.15">
      <c r="B35">
        <v>538</v>
      </c>
      <c r="C35">
        <v>2009</v>
      </c>
      <c r="D35">
        <v>38</v>
      </c>
      <c r="E35" t="s">
        <v>2856</v>
      </c>
      <c r="F35">
        <v>40023</v>
      </c>
      <c r="G35">
        <v>7527426000</v>
      </c>
      <c r="H35">
        <v>6.9999999999999897E-3</v>
      </c>
      <c r="I35">
        <v>1030818</v>
      </c>
      <c r="J35">
        <v>392</v>
      </c>
      <c r="K35">
        <v>23253</v>
      </c>
      <c r="L35" t="s">
        <v>33</v>
      </c>
      <c r="M35" t="s">
        <v>33</v>
      </c>
      <c r="N35" t="s">
        <v>84</v>
      </c>
      <c r="O35" t="s">
        <v>4261</v>
      </c>
      <c r="P35">
        <v>1</v>
      </c>
      <c r="Q35" t="s">
        <v>2856</v>
      </c>
      <c r="R35" t="s">
        <v>2857</v>
      </c>
      <c r="S35" t="s">
        <v>2858</v>
      </c>
      <c r="T35">
        <v>2009</v>
      </c>
      <c r="U35" t="s">
        <v>2859</v>
      </c>
      <c r="V35" t="s">
        <v>2860</v>
      </c>
      <c r="W35" t="s">
        <v>31</v>
      </c>
      <c r="X35">
        <v>9.3000000000000007</v>
      </c>
      <c r="Y35">
        <v>730</v>
      </c>
      <c r="Z35">
        <v>31</v>
      </c>
      <c r="AA35">
        <v>2</v>
      </c>
      <c r="AB35" t="s">
        <v>5429</v>
      </c>
      <c r="AC35">
        <v>4</v>
      </c>
      <c r="AD35">
        <v>4</v>
      </c>
      <c r="AE35">
        <v>1</v>
      </c>
      <c r="AF35">
        <v>7</v>
      </c>
      <c r="AG35">
        <v>9.8766464947793313</v>
      </c>
      <c r="AH35">
        <v>6.0131819935346886</v>
      </c>
      <c r="AI35">
        <v>2.5932860670204567</v>
      </c>
      <c r="AJ35">
        <v>4.3664789916085933</v>
      </c>
      <c r="AK35">
        <v>2.8633228601204554</v>
      </c>
      <c r="AL35">
        <v>1.4913616938342726</v>
      </c>
      <c r="AM35">
        <v>2</v>
      </c>
      <c r="AQ35" t="s">
        <v>2934</v>
      </c>
      <c r="AR35" t="s">
        <v>5589</v>
      </c>
      <c r="AS35">
        <v>2</v>
      </c>
    </row>
    <row r="36" spans="2:45" x14ac:dyDescent="0.15">
      <c r="B36">
        <v>542</v>
      </c>
      <c r="C36">
        <v>2009</v>
      </c>
      <c r="D36">
        <v>42</v>
      </c>
      <c r="E36" t="s">
        <v>2877</v>
      </c>
      <c r="F36">
        <v>40037</v>
      </c>
      <c r="G36">
        <v>6110616000</v>
      </c>
      <c r="H36">
        <v>6.0000000000000001E-3</v>
      </c>
      <c r="I36">
        <v>865658</v>
      </c>
      <c r="J36">
        <v>367</v>
      </c>
      <c r="K36">
        <v>22461</v>
      </c>
      <c r="L36" t="s">
        <v>33</v>
      </c>
      <c r="M36" t="s">
        <v>33</v>
      </c>
      <c r="N36" t="s">
        <v>53</v>
      </c>
      <c r="O36" t="s">
        <v>4261</v>
      </c>
      <c r="P36" t="e">
        <v>#VALUE!</v>
      </c>
      <c r="Q36" t="s">
        <v>2878</v>
      </c>
      <c r="R36" t="s">
        <v>2879</v>
      </c>
      <c r="S36" t="s">
        <v>2880</v>
      </c>
      <c r="T36">
        <v>2009</v>
      </c>
      <c r="U36" t="s">
        <v>2881</v>
      </c>
      <c r="V36" t="s">
        <v>1248</v>
      </c>
      <c r="W36" t="s">
        <v>2882</v>
      </c>
      <c r="X36">
        <v>9</v>
      </c>
      <c r="Y36">
        <v>125</v>
      </c>
      <c r="Z36">
        <v>12</v>
      </c>
      <c r="AA36">
        <v>2</v>
      </c>
      <c r="AB36" t="s">
        <v>5428</v>
      </c>
      <c r="AC36">
        <v>6</v>
      </c>
      <c r="AD36">
        <v>4</v>
      </c>
      <c r="AE36">
        <v>1</v>
      </c>
      <c r="AF36">
        <v>8</v>
      </c>
      <c r="AG36">
        <v>9.7860849928802001</v>
      </c>
      <c r="AH36">
        <v>5.9373463469261765</v>
      </c>
      <c r="AI36">
        <v>2.5646660642520893</v>
      </c>
      <c r="AJ36">
        <v>4.3514290878477011</v>
      </c>
      <c r="AK36">
        <v>2.0969100130080562</v>
      </c>
      <c r="AL36">
        <v>1.0791812460476247</v>
      </c>
      <c r="AM36">
        <v>2</v>
      </c>
      <c r="AQ36" t="s">
        <v>3004</v>
      </c>
      <c r="AR36" t="s">
        <v>1248</v>
      </c>
      <c r="AS36">
        <v>2</v>
      </c>
    </row>
    <row r="37" spans="2:45" x14ac:dyDescent="0.15">
      <c r="B37">
        <v>551</v>
      </c>
      <c r="C37">
        <v>2009</v>
      </c>
      <c r="D37">
        <v>51</v>
      </c>
      <c r="E37" t="s">
        <v>2922</v>
      </c>
      <c r="F37">
        <v>39813</v>
      </c>
      <c r="G37">
        <v>4530509500</v>
      </c>
      <c r="H37">
        <v>4.0000000000000001E-3</v>
      </c>
      <c r="I37">
        <v>685502</v>
      </c>
      <c r="J37">
        <v>317</v>
      </c>
      <c r="K37">
        <v>22181</v>
      </c>
      <c r="L37" t="s">
        <v>33</v>
      </c>
      <c r="M37" t="s">
        <v>33</v>
      </c>
      <c r="N37" t="s">
        <v>84</v>
      </c>
      <c r="O37" t="s">
        <v>4261</v>
      </c>
      <c r="P37">
        <v>1</v>
      </c>
      <c r="Q37" t="s">
        <v>2922</v>
      </c>
      <c r="R37" t="s">
        <v>2923</v>
      </c>
      <c r="S37" t="s">
        <v>2924</v>
      </c>
      <c r="T37">
        <v>2008</v>
      </c>
      <c r="U37" t="s">
        <v>2925</v>
      </c>
      <c r="V37" t="s">
        <v>381</v>
      </c>
      <c r="W37" t="s">
        <v>2926</v>
      </c>
      <c r="X37">
        <v>8.8000000000000007</v>
      </c>
      <c r="Y37">
        <v>350</v>
      </c>
      <c r="Z37">
        <v>33</v>
      </c>
      <c r="AA37">
        <v>2</v>
      </c>
      <c r="AB37" t="s">
        <v>5429</v>
      </c>
      <c r="AC37">
        <v>4</v>
      </c>
      <c r="AD37">
        <v>4</v>
      </c>
      <c r="AE37">
        <v>1</v>
      </c>
      <c r="AF37">
        <v>12</v>
      </c>
      <c r="AG37">
        <v>9.6561470454114868</v>
      </c>
      <c r="AH37">
        <v>5.8360087262118858</v>
      </c>
      <c r="AI37">
        <v>2.5010592622177512</v>
      </c>
      <c r="AJ37">
        <v>4.3459811218263047</v>
      </c>
      <c r="AK37">
        <v>2.5440680443502752</v>
      </c>
      <c r="AL37">
        <v>1.5185139398778873</v>
      </c>
      <c r="AM37">
        <v>2</v>
      </c>
      <c r="AQ37" t="s">
        <v>3033</v>
      </c>
      <c r="AR37" t="s">
        <v>3036</v>
      </c>
      <c r="AS37">
        <v>2</v>
      </c>
    </row>
    <row r="38" spans="2:45" x14ac:dyDescent="0.15">
      <c r="B38">
        <v>553</v>
      </c>
      <c r="C38">
        <v>2009</v>
      </c>
      <c r="D38">
        <v>53</v>
      </c>
      <c r="E38" t="s">
        <v>2933</v>
      </c>
      <c r="F38">
        <v>39926</v>
      </c>
      <c r="G38">
        <v>4547715000</v>
      </c>
      <c r="H38">
        <v>4.0000000000000001E-3</v>
      </c>
      <c r="I38">
        <v>661366</v>
      </c>
      <c r="J38">
        <v>328</v>
      </c>
      <c r="K38">
        <v>18203</v>
      </c>
      <c r="L38" t="s">
        <v>33</v>
      </c>
      <c r="M38" t="s">
        <v>33</v>
      </c>
      <c r="N38" t="s">
        <v>40</v>
      </c>
      <c r="O38" t="s">
        <v>4261</v>
      </c>
      <c r="P38">
        <v>1</v>
      </c>
      <c r="Q38" t="s">
        <v>2933</v>
      </c>
      <c r="R38" t="s">
        <v>2934</v>
      </c>
      <c r="S38" t="s">
        <v>2935</v>
      </c>
      <c r="T38">
        <v>2009</v>
      </c>
      <c r="U38" t="s">
        <v>2936</v>
      </c>
      <c r="V38" t="s">
        <v>2586</v>
      </c>
      <c r="W38" t="s">
        <v>2937</v>
      </c>
      <c r="X38">
        <v>7.7</v>
      </c>
      <c r="Y38">
        <v>95</v>
      </c>
      <c r="Z38">
        <v>6</v>
      </c>
      <c r="AA38">
        <v>2</v>
      </c>
      <c r="AB38" t="s">
        <v>5426</v>
      </c>
      <c r="AC38">
        <v>1</v>
      </c>
      <c r="AD38">
        <v>1</v>
      </c>
      <c r="AE38">
        <v>1</v>
      </c>
      <c r="AF38">
        <v>4</v>
      </c>
      <c r="AG38">
        <v>9.6577932401393447</v>
      </c>
      <c r="AH38">
        <v>5.8204418646146818</v>
      </c>
      <c r="AI38">
        <v>2.5158738437116792</v>
      </c>
      <c r="AJ38">
        <v>4.2601429690882062</v>
      </c>
      <c r="AK38">
        <v>1.9777236052888476</v>
      </c>
      <c r="AL38">
        <v>0.77815125038364352</v>
      </c>
      <c r="AM38">
        <v>2</v>
      </c>
      <c r="AQ38" t="s">
        <v>3126</v>
      </c>
      <c r="AR38" t="s">
        <v>3129</v>
      </c>
      <c r="AS38">
        <v>2</v>
      </c>
    </row>
    <row r="39" spans="2:45" x14ac:dyDescent="0.15">
      <c r="B39">
        <v>554</v>
      </c>
      <c r="C39">
        <v>2009</v>
      </c>
      <c r="D39">
        <v>54</v>
      </c>
      <c r="E39" t="s">
        <v>2938</v>
      </c>
      <c r="F39">
        <v>40023</v>
      </c>
      <c r="G39">
        <v>4185938500</v>
      </c>
      <c r="H39">
        <v>4.0000000000000001E-3</v>
      </c>
      <c r="I39">
        <v>651815</v>
      </c>
      <c r="J39">
        <v>192</v>
      </c>
      <c r="K39">
        <v>10066</v>
      </c>
      <c r="L39" t="s">
        <v>348</v>
      </c>
      <c r="M39" t="s">
        <v>348</v>
      </c>
      <c r="N39" t="s">
        <v>2939</v>
      </c>
      <c r="O39" t="s">
        <v>4261</v>
      </c>
      <c r="P39">
        <v>1</v>
      </c>
      <c r="Q39" t="s">
        <v>2938</v>
      </c>
      <c r="R39" t="s">
        <v>2940</v>
      </c>
      <c r="S39" t="s">
        <v>2941</v>
      </c>
      <c r="T39">
        <v>2009</v>
      </c>
      <c r="U39" t="s">
        <v>2942</v>
      </c>
      <c r="V39" t="s">
        <v>2943</v>
      </c>
      <c r="W39" t="s">
        <v>2944</v>
      </c>
      <c r="X39">
        <v>9.1</v>
      </c>
      <c r="Y39">
        <v>529</v>
      </c>
      <c r="Z39">
        <v>5</v>
      </c>
      <c r="AA39">
        <v>5</v>
      </c>
      <c r="AB39" t="s">
        <v>5469</v>
      </c>
      <c r="AC39">
        <v>10</v>
      </c>
      <c r="AD39">
        <v>5</v>
      </c>
      <c r="AE39">
        <v>1</v>
      </c>
      <c r="AF39">
        <v>7</v>
      </c>
      <c r="AG39">
        <v>9.6217928433751361</v>
      </c>
      <c r="AH39">
        <v>5.8141243505173898</v>
      </c>
      <c r="AI39">
        <v>2.2833012287035492</v>
      </c>
      <c r="AJ39">
        <v>4.0028569260611198</v>
      </c>
      <c r="AK39">
        <v>2.7234556720351857</v>
      </c>
      <c r="AL39">
        <v>0.69897000433601875</v>
      </c>
      <c r="AM39">
        <v>3</v>
      </c>
      <c r="AQ39" t="s">
        <v>3249</v>
      </c>
      <c r="AR39" t="s">
        <v>1329</v>
      </c>
      <c r="AS39">
        <v>2</v>
      </c>
    </row>
    <row r="40" spans="2:45" x14ac:dyDescent="0.15">
      <c r="B40">
        <v>567</v>
      </c>
      <c r="C40">
        <v>2009</v>
      </c>
      <c r="D40">
        <v>67</v>
      </c>
      <c r="E40" t="s">
        <v>3003</v>
      </c>
      <c r="F40">
        <v>39856</v>
      </c>
      <c r="G40">
        <v>2513369500</v>
      </c>
      <c r="H40">
        <v>2E-3</v>
      </c>
      <c r="I40">
        <v>435427</v>
      </c>
      <c r="J40">
        <v>180</v>
      </c>
      <c r="K40">
        <v>11934</v>
      </c>
      <c r="L40" t="s">
        <v>33</v>
      </c>
      <c r="M40" t="s">
        <v>33</v>
      </c>
      <c r="N40" t="s">
        <v>1710</v>
      </c>
      <c r="O40" t="s">
        <v>4261</v>
      </c>
      <c r="P40">
        <v>1</v>
      </c>
      <c r="Q40" t="s">
        <v>3003</v>
      </c>
      <c r="R40" t="s">
        <v>3004</v>
      </c>
      <c r="S40" t="s">
        <v>3005</v>
      </c>
      <c r="T40">
        <v>2008</v>
      </c>
      <c r="U40" t="s">
        <v>3006</v>
      </c>
      <c r="V40" t="s">
        <v>1248</v>
      </c>
      <c r="W40" t="s">
        <v>3007</v>
      </c>
      <c r="X40">
        <v>7.4</v>
      </c>
      <c r="Y40">
        <v>56</v>
      </c>
      <c r="Z40">
        <v>9</v>
      </c>
      <c r="AA40">
        <v>2</v>
      </c>
      <c r="AB40" t="s">
        <v>5455</v>
      </c>
      <c r="AC40">
        <v>9</v>
      </c>
      <c r="AD40">
        <v>4</v>
      </c>
      <c r="AE40">
        <v>1</v>
      </c>
      <c r="AF40">
        <v>2</v>
      </c>
      <c r="AG40">
        <v>9.4002563405681823</v>
      </c>
      <c r="AH40">
        <v>5.6389153553147491</v>
      </c>
      <c r="AI40">
        <v>2.255272505103306</v>
      </c>
      <c r="AJ40">
        <v>4.0767860335080792</v>
      </c>
      <c r="AK40">
        <v>1.7481880270062005</v>
      </c>
      <c r="AL40">
        <v>0.95424250943932487</v>
      </c>
      <c r="AM40">
        <v>2</v>
      </c>
      <c r="AQ40" t="s">
        <v>3271</v>
      </c>
      <c r="AR40" t="s">
        <v>5588</v>
      </c>
      <c r="AS40">
        <v>2</v>
      </c>
    </row>
    <row r="41" spans="2:45" x14ac:dyDescent="0.15">
      <c r="B41">
        <v>572</v>
      </c>
      <c r="C41">
        <v>2009</v>
      </c>
      <c r="D41">
        <v>72</v>
      </c>
      <c r="E41" t="s">
        <v>3032</v>
      </c>
      <c r="F41">
        <v>40143</v>
      </c>
      <c r="G41">
        <v>2685728000</v>
      </c>
      <c r="H41">
        <v>3.0000000000000001E-3</v>
      </c>
      <c r="I41">
        <v>355337</v>
      </c>
      <c r="J41">
        <v>170</v>
      </c>
      <c r="K41">
        <v>11076</v>
      </c>
      <c r="L41" t="s">
        <v>33</v>
      </c>
      <c r="M41" t="s">
        <v>33</v>
      </c>
      <c r="N41" t="s">
        <v>84</v>
      </c>
      <c r="O41" t="s">
        <v>4261</v>
      </c>
      <c r="P41">
        <v>1</v>
      </c>
      <c r="Q41" t="s">
        <v>3032</v>
      </c>
      <c r="R41" t="s">
        <v>3033</v>
      </c>
      <c r="S41" t="s">
        <v>3034</v>
      </c>
      <c r="T41">
        <v>2009</v>
      </c>
      <c r="U41" t="s">
        <v>3035</v>
      </c>
      <c r="V41" t="s">
        <v>3036</v>
      </c>
      <c r="W41" t="s">
        <v>3037</v>
      </c>
      <c r="X41">
        <v>7.6</v>
      </c>
      <c r="Y41">
        <v>183</v>
      </c>
      <c r="Z41">
        <v>11</v>
      </c>
      <c r="AA41">
        <v>2</v>
      </c>
      <c r="AB41" t="s">
        <v>5429</v>
      </c>
      <c r="AC41">
        <v>4</v>
      </c>
      <c r="AD41">
        <v>4</v>
      </c>
      <c r="AE41">
        <v>1</v>
      </c>
      <c r="AF41">
        <v>11</v>
      </c>
      <c r="AG41">
        <v>9.4290620269177108</v>
      </c>
      <c r="AH41">
        <v>5.5506404314105273</v>
      </c>
      <c r="AI41">
        <v>2.2304489213782737</v>
      </c>
      <c r="AJ41">
        <v>4.0443829470735366</v>
      </c>
      <c r="AK41">
        <v>2.2624510897304293</v>
      </c>
      <c r="AL41">
        <v>1.0413926851582249</v>
      </c>
      <c r="AM41">
        <v>2</v>
      </c>
      <c r="AQ41" t="s">
        <v>3333</v>
      </c>
      <c r="AR41" t="s">
        <v>5586</v>
      </c>
      <c r="AS41">
        <v>2</v>
      </c>
    </row>
    <row r="42" spans="2:45" x14ac:dyDescent="0.15">
      <c r="B42">
        <v>591</v>
      </c>
      <c r="C42">
        <v>2009</v>
      </c>
      <c r="D42">
        <v>91</v>
      </c>
      <c r="E42" t="s">
        <v>3123</v>
      </c>
      <c r="F42">
        <v>40009</v>
      </c>
      <c r="G42">
        <v>1461905000</v>
      </c>
      <c r="H42">
        <v>1E-3</v>
      </c>
      <c r="I42">
        <v>225087</v>
      </c>
      <c r="J42">
        <v>145</v>
      </c>
      <c r="K42">
        <v>6214</v>
      </c>
      <c r="L42" t="s">
        <v>348</v>
      </c>
      <c r="M42" t="s">
        <v>348</v>
      </c>
      <c r="N42" t="s">
        <v>2582</v>
      </c>
      <c r="O42" t="s">
        <v>4261</v>
      </c>
      <c r="P42" t="e">
        <v>#VALUE!</v>
      </c>
      <c r="Q42" t="s">
        <v>5524</v>
      </c>
      <c r="R42" t="s">
        <v>5525</v>
      </c>
      <c r="S42" t="s">
        <v>5526</v>
      </c>
      <c r="T42">
        <v>2006</v>
      </c>
      <c r="U42" t="s">
        <v>5527</v>
      </c>
      <c r="V42" t="s">
        <v>257</v>
      </c>
      <c r="W42" t="s">
        <v>5528</v>
      </c>
      <c r="X42">
        <v>9</v>
      </c>
      <c r="Y42">
        <v>56</v>
      </c>
      <c r="Z42">
        <v>5</v>
      </c>
      <c r="AA42">
        <v>5</v>
      </c>
      <c r="AB42" t="s">
        <v>5465</v>
      </c>
      <c r="AC42">
        <v>10</v>
      </c>
      <c r="AD42">
        <v>5</v>
      </c>
      <c r="AE42">
        <v>1</v>
      </c>
      <c r="AF42">
        <v>7</v>
      </c>
      <c r="AG42">
        <v>9.1649191514752619</v>
      </c>
      <c r="AH42">
        <v>5.3523504128534727</v>
      </c>
      <c r="AI42">
        <v>2.1613680022349744</v>
      </c>
      <c r="AJ42">
        <v>3.7933712489189553</v>
      </c>
      <c r="AK42">
        <v>1.7481880270062005</v>
      </c>
      <c r="AL42">
        <v>0.69897000433601875</v>
      </c>
      <c r="AM42">
        <v>3</v>
      </c>
      <c r="AQ42" t="s">
        <v>3398</v>
      </c>
      <c r="AR42" t="s">
        <v>3401</v>
      </c>
      <c r="AS42">
        <v>2</v>
      </c>
    </row>
    <row r="43" spans="2:45" x14ac:dyDescent="0.15">
      <c r="B43">
        <v>592</v>
      </c>
      <c r="C43">
        <v>2009</v>
      </c>
      <c r="D43">
        <v>92</v>
      </c>
      <c r="E43" t="s">
        <v>3124</v>
      </c>
      <c r="F43">
        <v>39954</v>
      </c>
      <c r="G43">
        <v>1427050000</v>
      </c>
      <c r="H43">
        <v>1E-3</v>
      </c>
      <c r="I43">
        <v>219260</v>
      </c>
      <c r="J43">
        <v>250</v>
      </c>
      <c r="K43">
        <v>8583</v>
      </c>
      <c r="L43" t="s">
        <v>33</v>
      </c>
      <c r="M43" t="s">
        <v>33</v>
      </c>
      <c r="N43" t="s">
        <v>155</v>
      </c>
      <c r="O43" t="s">
        <v>4261</v>
      </c>
      <c r="P43" t="e">
        <v>#VALUE!</v>
      </c>
      <c r="Q43" t="s">
        <v>3125</v>
      </c>
      <c r="R43" t="s">
        <v>3126</v>
      </c>
      <c r="S43" t="s">
        <v>3127</v>
      </c>
      <c r="T43">
        <v>2009</v>
      </c>
      <c r="U43" t="s">
        <v>3128</v>
      </c>
      <c r="V43" t="s">
        <v>3129</v>
      </c>
      <c r="W43" t="s">
        <v>3130</v>
      </c>
      <c r="X43">
        <v>8.5</v>
      </c>
      <c r="Y43">
        <v>218</v>
      </c>
      <c r="Z43">
        <v>9</v>
      </c>
      <c r="AA43">
        <v>2</v>
      </c>
      <c r="AB43" t="s">
        <v>5434</v>
      </c>
      <c r="AC43">
        <v>9</v>
      </c>
      <c r="AD43">
        <v>4</v>
      </c>
      <c r="AE43">
        <v>1</v>
      </c>
      <c r="AF43">
        <v>5</v>
      </c>
      <c r="AG43">
        <v>9.1544391898936777</v>
      </c>
      <c r="AH43">
        <v>5.340959409772541</v>
      </c>
      <c r="AI43">
        <v>2.397940008672037</v>
      </c>
      <c r="AJ43">
        <v>3.9336391125249248</v>
      </c>
      <c r="AK43">
        <v>2.3384564936046046</v>
      </c>
      <c r="AL43">
        <v>0.95424250943932487</v>
      </c>
      <c r="AM43">
        <v>2</v>
      </c>
      <c r="AQ43" t="s">
        <v>3450</v>
      </c>
      <c r="AR43" t="s">
        <v>3453</v>
      </c>
      <c r="AS43">
        <v>2</v>
      </c>
    </row>
    <row r="44" spans="2:45" x14ac:dyDescent="0.15">
      <c r="B44">
        <v>595</v>
      </c>
      <c r="C44">
        <v>2009</v>
      </c>
      <c r="D44">
        <v>95</v>
      </c>
      <c r="E44" t="s">
        <v>3142</v>
      </c>
      <c r="F44">
        <v>39933</v>
      </c>
      <c r="G44">
        <v>1272466000</v>
      </c>
      <c r="H44">
        <v>1E-3</v>
      </c>
      <c r="I44">
        <v>213255</v>
      </c>
      <c r="J44">
        <v>181</v>
      </c>
      <c r="K44">
        <v>5303</v>
      </c>
      <c r="L44" t="s">
        <v>348</v>
      </c>
      <c r="M44" t="s">
        <v>348</v>
      </c>
      <c r="N44" t="s">
        <v>2939</v>
      </c>
      <c r="O44" t="s">
        <v>4261</v>
      </c>
      <c r="P44" t="e">
        <v>#VALUE!</v>
      </c>
      <c r="Q44" t="s">
        <v>3143</v>
      </c>
      <c r="R44" t="s">
        <v>3144</v>
      </c>
      <c r="S44" t="s">
        <v>3145</v>
      </c>
      <c r="T44">
        <v>2009</v>
      </c>
      <c r="U44" t="s">
        <v>3146</v>
      </c>
      <c r="V44" t="s">
        <v>75</v>
      </c>
      <c r="W44" t="s">
        <v>3147</v>
      </c>
      <c r="X44">
        <v>9.1</v>
      </c>
      <c r="Y44">
        <v>34</v>
      </c>
      <c r="AA44">
        <v>5</v>
      </c>
      <c r="AB44" t="s">
        <v>5469</v>
      </c>
      <c r="AC44">
        <v>10</v>
      </c>
      <c r="AD44">
        <v>5</v>
      </c>
      <c r="AE44">
        <v>1</v>
      </c>
      <c r="AF44">
        <v>4</v>
      </c>
      <c r="AG44">
        <v>9.1046461869147635</v>
      </c>
      <c r="AH44">
        <v>5.3288992224747442</v>
      </c>
      <c r="AI44">
        <v>2.2576785748691846</v>
      </c>
      <c r="AJ44">
        <v>3.7245216271185626</v>
      </c>
      <c r="AK44">
        <v>1.5314789170422551</v>
      </c>
      <c r="AL44" t="e">
        <v>#NUM!</v>
      </c>
      <c r="AM44">
        <v>3</v>
      </c>
      <c r="AQ44" t="s">
        <v>3504</v>
      </c>
      <c r="AR44" t="s">
        <v>2830</v>
      </c>
      <c r="AS44">
        <v>2</v>
      </c>
    </row>
    <row r="45" spans="2:45" x14ac:dyDescent="0.15">
      <c r="B45">
        <v>613</v>
      </c>
      <c r="C45">
        <v>2010</v>
      </c>
      <c r="D45">
        <v>13</v>
      </c>
      <c r="E45" t="s">
        <v>3248</v>
      </c>
      <c r="F45">
        <v>40318</v>
      </c>
      <c r="G45">
        <v>27040606000</v>
      </c>
      <c r="H45">
        <v>2.5000000000000001E-2</v>
      </c>
      <c r="I45">
        <v>2562412</v>
      </c>
      <c r="J45">
        <v>563</v>
      </c>
      <c r="K45">
        <v>57264</v>
      </c>
      <c r="L45" t="s">
        <v>33</v>
      </c>
      <c r="M45" t="s">
        <v>33</v>
      </c>
      <c r="N45" t="s">
        <v>40</v>
      </c>
      <c r="O45" t="s">
        <v>4261</v>
      </c>
      <c r="P45">
        <v>1</v>
      </c>
      <c r="Q45" t="s">
        <v>3248</v>
      </c>
      <c r="R45" t="s">
        <v>3249</v>
      </c>
      <c r="S45" t="s">
        <v>3250</v>
      </c>
      <c r="T45">
        <v>2010</v>
      </c>
      <c r="U45" t="s">
        <v>3251</v>
      </c>
      <c r="V45" t="s">
        <v>1329</v>
      </c>
      <c r="W45" t="s">
        <v>3252</v>
      </c>
      <c r="X45">
        <v>9.4</v>
      </c>
      <c r="Y45">
        <v>943</v>
      </c>
      <c r="Z45">
        <v>36</v>
      </c>
      <c r="AA45">
        <v>2</v>
      </c>
      <c r="AB45" t="s">
        <v>5426</v>
      </c>
      <c r="AC45">
        <v>1</v>
      </c>
      <c r="AD45">
        <v>1</v>
      </c>
      <c r="AE45">
        <v>1</v>
      </c>
      <c r="AF45">
        <v>5</v>
      </c>
      <c r="AG45">
        <v>10.432016420239529</v>
      </c>
      <c r="AH45">
        <v>6.4086489594996534</v>
      </c>
      <c r="AI45">
        <v>2.7505083948513462</v>
      </c>
      <c r="AJ45">
        <v>4.7578816810459292</v>
      </c>
      <c r="AK45">
        <v>2.9745116927373281</v>
      </c>
      <c r="AL45">
        <v>1.556302500767287</v>
      </c>
      <c r="AM45">
        <v>2</v>
      </c>
      <c r="AQ45" t="s">
        <v>3583</v>
      </c>
      <c r="AR45" t="s">
        <v>1905</v>
      </c>
      <c r="AS45">
        <v>2</v>
      </c>
    </row>
    <row r="46" spans="2:45" x14ac:dyDescent="0.15">
      <c r="B46">
        <v>617</v>
      </c>
      <c r="C46">
        <v>2010</v>
      </c>
      <c r="D46">
        <v>17</v>
      </c>
      <c r="E46" t="s">
        <v>3270</v>
      </c>
      <c r="F46">
        <v>40360</v>
      </c>
      <c r="G46">
        <v>22809145100</v>
      </c>
      <c r="H46">
        <v>2.1000000000000001E-2</v>
      </c>
      <c r="I46">
        <v>2223851</v>
      </c>
      <c r="J46">
        <v>561</v>
      </c>
      <c r="K46">
        <v>51317</v>
      </c>
      <c r="L46" t="s">
        <v>33</v>
      </c>
      <c r="M46" t="s">
        <v>33</v>
      </c>
      <c r="N46" t="s">
        <v>40</v>
      </c>
      <c r="O46" t="s">
        <v>4261</v>
      </c>
      <c r="P46">
        <v>1</v>
      </c>
      <c r="Q46" t="s">
        <v>3270</v>
      </c>
      <c r="R46" t="s">
        <v>3271</v>
      </c>
      <c r="S46" t="s">
        <v>3272</v>
      </c>
      <c r="T46">
        <v>2010</v>
      </c>
      <c r="U46" t="s">
        <v>3273</v>
      </c>
      <c r="V46" t="s">
        <v>75</v>
      </c>
      <c r="W46" t="s">
        <v>3274</v>
      </c>
      <c r="X46">
        <v>7.9</v>
      </c>
      <c r="Y46">
        <v>270</v>
      </c>
      <c r="Z46">
        <v>13</v>
      </c>
      <c r="AA46">
        <v>2</v>
      </c>
      <c r="AB46" t="s">
        <v>5426</v>
      </c>
      <c r="AC46">
        <v>1</v>
      </c>
      <c r="AD46">
        <v>1</v>
      </c>
      <c r="AE46">
        <v>1</v>
      </c>
      <c r="AF46">
        <v>7</v>
      </c>
      <c r="AG46">
        <v>10.358109007972379</v>
      </c>
      <c r="AH46">
        <v>6.3471056857672297</v>
      </c>
      <c r="AI46">
        <v>2.7489628612561612</v>
      </c>
      <c r="AJ46">
        <v>4.710261259520343</v>
      </c>
      <c r="AK46">
        <v>2.4313637641589874</v>
      </c>
      <c r="AL46">
        <v>1.1139433523068367</v>
      </c>
      <c r="AM46">
        <v>2</v>
      </c>
      <c r="AQ46" t="s">
        <v>3622</v>
      </c>
      <c r="AR46" t="s">
        <v>3625</v>
      </c>
      <c r="AS46">
        <v>2</v>
      </c>
    </row>
    <row r="47" spans="2:45" x14ac:dyDescent="0.15">
      <c r="B47">
        <v>629</v>
      </c>
      <c r="C47">
        <v>2010</v>
      </c>
      <c r="D47">
        <v>29</v>
      </c>
      <c r="E47" t="s">
        <v>3332</v>
      </c>
      <c r="F47">
        <v>40395</v>
      </c>
      <c r="G47">
        <v>14319338600</v>
      </c>
      <c r="H47">
        <v>1.2999999999999999E-2</v>
      </c>
      <c r="I47">
        <v>1458865</v>
      </c>
      <c r="J47">
        <v>393</v>
      </c>
      <c r="K47">
        <v>28615</v>
      </c>
      <c r="L47" t="s">
        <v>33</v>
      </c>
      <c r="M47" t="s">
        <v>33</v>
      </c>
      <c r="N47" t="s">
        <v>84</v>
      </c>
      <c r="O47" t="s">
        <v>4261</v>
      </c>
      <c r="P47">
        <v>1</v>
      </c>
      <c r="Q47" t="s">
        <v>3332</v>
      </c>
      <c r="R47" t="s">
        <v>3333</v>
      </c>
      <c r="S47" t="s">
        <v>3334</v>
      </c>
      <c r="T47">
        <v>2010</v>
      </c>
      <c r="U47" t="s">
        <v>3335</v>
      </c>
      <c r="V47" t="s">
        <v>2586</v>
      </c>
      <c r="W47" t="s">
        <v>3336</v>
      </c>
      <c r="X47">
        <v>9.3000000000000007</v>
      </c>
      <c r="Y47">
        <v>693</v>
      </c>
      <c r="Z47">
        <v>18</v>
      </c>
      <c r="AA47">
        <v>2</v>
      </c>
      <c r="AB47" t="s">
        <v>5429</v>
      </c>
      <c r="AC47">
        <v>4</v>
      </c>
      <c r="AD47">
        <v>4</v>
      </c>
      <c r="AE47">
        <v>1</v>
      </c>
      <c r="AF47">
        <v>8</v>
      </c>
      <c r="AG47">
        <v>10.155922958683847</v>
      </c>
      <c r="AH47">
        <v>6.1640151051438252</v>
      </c>
      <c r="AI47">
        <v>2.5943925503754266</v>
      </c>
      <c r="AJ47">
        <v>4.4565937502444077</v>
      </c>
      <c r="AK47">
        <v>2.8407332346118066</v>
      </c>
      <c r="AL47">
        <v>1.2552725051033058</v>
      </c>
      <c r="AM47">
        <v>2</v>
      </c>
      <c r="AQ47" t="s">
        <v>3761</v>
      </c>
      <c r="AR47" t="s">
        <v>2173</v>
      </c>
      <c r="AS47">
        <v>2</v>
      </c>
    </row>
    <row r="48" spans="2:45" x14ac:dyDescent="0.15">
      <c r="B48">
        <v>640</v>
      </c>
      <c r="C48">
        <v>2010</v>
      </c>
      <c r="D48">
        <v>40</v>
      </c>
      <c r="E48" t="s">
        <v>3390</v>
      </c>
      <c r="F48">
        <v>40430</v>
      </c>
      <c r="G48">
        <v>7649985500</v>
      </c>
      <c r="H48">
        <v>6.9999999999999897E-3</v>
      </c>
      <c r="I48">
        <v>1065967</v>
      </c>
      <c r="J48">
        <v>337</v>
      </c>
      <c r="K48">
        <v>29804</v>
      </c>
      <c r="L48" t="s">
        <v>348</v>
      </c>
      <c r="M48" t="s">
        <v>348</v>
      </c>
      <c r="N48" t="s">
        <v>40</v>
      </c>
      <c r="O48" t="s">
        <v>4261</v>
      </c>
      <c r="P48">
        <v>1</v>
      </c>
      <c r="Q48" t="s">
        <v>3390</v>
      </c>
      <c r="R48" t="s">
        <v>3391</v>
      </c>
      <c r="S48" t="s">
        <v>3392</v>
      </c>
      <c r="T48">
        <v>2010</v>
      </c>
      <c r="U48" t="s">
        <v>3393</v>
      </c>
      <c r="V48" t="s">
        <v>3394</v>
      </c>
      <c r="W48" t="s">
        <v>3395</v>
      </c>
      <c r="X48">
        <v>7.9</v>
      </c>
      <c r="Y48">
        <v>461</v>
      </c>
      <c r="Z48">
        <v>19</v>
      </c>
      <c r="AA48">
        <v>5</v>
      </c>
      <c r="AB48" t="s">
        <v>5426</v>
      </c>
      <c r="AC48">
        <v>1</v>
      </c>
      <c r="AD48">
        <v>1</v>
      </c>
      <c r="AE48">
        <v>1</v>
      </c>
      <c r="AF48">
        <v>9</v>
      </c>
      <c r="AG48">
        <v>9.8836606119802894</v>
      </c>
      <c r="AH48">
        <v>6.0277437600941743</v>
      </c>
      <c r="AI48">
        <v>2.5276299008713385</v>
      </c>
      <c r="AJ48">
        <v>4.4742745547255476</v>
      </c>
      <c r="AK48">
        <v>2.663700925389648</v>
      </c>
      <c r="AL48">
        <v>1.2787536009528289</v>
      </c>
      <c r="AM48">
        <v>3</v>
      </c>
      <c r="AQ48" t="s">
        <v>3930</v>
      </c>
      <c r="AR48" t="s">
        <v>416</v>
      </c>
      <c r="AS48">
        <v>2</v>
      </c>
    </row>
    <row r="49" spans="2:45" x14ac:dyDescent="0.15">
      <c r="B49">
        <v>641</v>
      </c>
      <c r="C49">
        <v>2010</v>
      </c>
      <c r="D49">
        <v>41</v>
      </c>
      <c r="E49" t="s">
        <v>3396</v>
      </c>
      <c r="F49">
        <v>40437</v>
      </c>
      <c r="G49">
        <v>9717463000</v>
      </c>
      <c r="H49">
        <v>8.9999999999999993E-3</v>
      </c>
      <c r="I49">
        <v>1027050</v>
      </c>
      <c r="J49">
        <v>338</v>
      </c>
      <c r="K49">
        <v>24577</v>
      </c>
      <c r="L49" t="s">
        <v>33</v>
      </c>
      <c r="M49" t="s">
        <v>33</v>
      </c>
      <c r="N49" t="s">
        <v>1710</v>
      </c>
      <c r="O49" t="s">
        <v>4261</v>
      </c>
      <c r="P49" t="e">
        <v>#VALUE!</v>
      </c>
      <c r="Q49" t="s">
        <v>3397</v>
      </c>
      <c r="R49" t="s">
        <v>3398</v>
      </c>
      <c r="S49" t="s">
        <v>3399</v>
      </c>
      <c r="T49">
        <v>2010</v>
      </c>
      <c r="U49" t="s">
        <v>3400</v>
      </c>
      <c r="V49" t="s">
        <v>3401</v>
      </c>
      <c r="W49" t="s">
        <v>3402</v>
      </c>
      <c r="X49">
        <v>9.1999999999999993</v>
      </c>
      <c r="Y49">
        <v>380</v>
      </c>
      <c r="Z49">
        <v>14</v>
      </c>
      <c r="AA49">
        <v>2</v>
      </c>
      <c r="AB49" t="s">
        <v>5455</v>
      </c>
      <c r="AC49">
        <v>9</v>
      </c>
      <c r="AD49">
        <v>4</v>
      </c>
      <c r="AE49">
        <v>1</v>
      </c>
      <c r="AF49">
        <v>9</v>
      </c>
      <c r="AG49">
        <v>9.9875528956962611</v>
      </c>
      <c r="AH49">
        <v>6.0115915869229992</v>
      </c>
      <c r="AI49">
        <v>2.5289167002776547</v>
      </c>
      <c r="AJ49">
        <v>4.3905288694796081</v>
      </c>
      <c r="AK49">
        <v>2.5797835966168101</v>
      </c>
      <c r="AL49">
        <v>1.1461280356782377</v>
      </c>
      <c r="AM49">
        <v>2</v>
      </c>
      <c r="AQ49" t="s">
        <v>3935</v>
      </c>
      <c r="AR49" t="s">
        <v>3401</v>
      </c>
      <c r="AS49">
        <v>2</v>
      </c>
    </row>
    <row r="50" spans="2:45" x14ac:dyDescent="0.15">
      <c r="B50">
        <v>651</v>
      </c>
      <c r="C50">
        <v>2010</v>
      </c>
      <c r="D50">
        <v>51</v>
      </c>
      <c r="E50" t="s">
        <v>3449</v>
      </c>
      <c r="F50">
        <v>40220</v>
      </c>
      <c r="G50">
        <v>5413862500</v>
      </c>
      <c r="H50">
        <v>5.0000000000000001E-3</v>
      </c>
      <c r="I50">
        <v>654510</v>
      </c>
      <c r="J50">
        <v>282</v>
      </c>
      <c r="K50">
        <v>16556</v>
      </c>
      <c r="L50" t="s">
        <v>33</v>
      </c>
      <c r="M50" t="s">
        <v>33</v>
      </c>
      <c r="N50" t="s">
        <v>84</v>
      </c>
      <c r="O50" t="s">
        <v>4261</v>
      </c>
      <c r="P50">
        <v>1</v>
      </c>
      <c r="Q50" t="s">
        <v>3449</v>
      </c>
      <c r="R50" t="s">
        <v>3450</v>
      </c>
      <c r="S50" t="s">
        <v>3451</v>
      </c>
      <c r="T50">
        <v>2009</v>
      </c>
      <c r="U50" t="s">
        <v>3452</v>
      </c>
      <c r="V50" t="s">
        <v>3453</v>
      </c>
      <c r="W50" t="s">
        <v>3454</v>
      </c>
      <c r="X50">
        <v>8</v>
      </c>
      <c r="Y50">
        <v>231</v>
      </c>
      <c r="Z50">
        <v>11</v>
      </c>
      <c r="AA50">
        <v>2</v>
      </c>
      <c r="AB50" t="s">
        <v>5429</v>
      </c>
      <c r="AC50">
        <v>4</v>
      </c>
      <c r="AD50">
        <v>4</v>
      </c>
      <c r="AE50">
        <v>1</v>
      </c>
      <c r="AF50">
        <v>2</v>
      </c>
      <c r="AG50">
        <v>9.733507221465965</v>
      </c>
      <c r="AH50">
        <v>5.8159162863514675</v>
      </c>
      <c r="AI50">
        <v>2.4502491083193609</v>
      </c>
      <c r="AJ50">
        <v>4.2189554177287221</v>
      </c>
      <c r="AK50">
        <v>2.363611979892144</v>
      </c>
      <c r="AL50">
        <v>1.0413926851582249</v>
      </c>
      <c r="AM50">
        <v>2</v>
      </c>
      <c r="AQ50" t="s">
        <v>3949</v>
      </c>
      <c r="AR50" t="s">
        <v>3952</v>
      </c>
      <c r="AS50">
        <v>2</v>
      </c>
    </row>
    <row r="51" spans="2:45" x14ac:dyDescent="0.15">
      <c r="B51">
        <v>652</v>
      </c>
      <c r="C51">
        <v>2010</v>
      </c>
      <c r="D51">
        <v>52</v>
      </c>
      <c r="E51" t="s">
        <v>3455</v>
      </c>
      <c r="F51">
        <v>40527</v>
      </c>
      <c r="G51">
        <v>10110696000</v>
      </c>
      <c r="H51">
        <v>0.01</v>
      </c>
      <c r="I51">
        <v>1266280</v>
      </c>
      <c r="J51">
        <v>309</v>
      </c>
      <c r="K51">
        <v>26204</v>
      </c>
      <c r="L51" t="s">
        <v>3456</v>
      </c>
      <c r="M51" t="s">
        <v>3456</v>
      </c>
      <c r="N51" t="s">
        <v>40</v>
      </c>
      <c r="O51" t="s">
        <v>4261</v>
      </c>
      <c r="P51">
        <v>1</v>
      </c>
      <c r="Q51" t="s">
        <v>3455</v>
      </c>
      <c r="R51" t="s">
        <v>3457</v>
      </c>
      <c r="S51" t="s">
        <v>3458</v>
      </c>
      <c r="T51">
        <v>2010</v>
      </c>
      <c r="U51" t="s">
        <v>3459</v>
      </c>
      <c r="V51" t="s">
        <v>1329</v>
      </c>
      <c r="W51" t="s">
        <v>3460</v>
      </c>
      <c r="X51">
        <v>8.6</v>
      </c>
      <c r="Y51">
        <v>396</v>
      </c>
      <c r="Z51">
        <v>7</v>
      </c>
      <c r="AA51">
        <v>13</v>
      </c>
      <c r="AB51" t="s">
        <v>5426</v>
      </c>
      <c r="AC51">
        <v>1</v>
      </c>
      <c r="AD51">
        <v>1</v>
      </c>
      <c r="AE51">
        <v>1</v>
      </c>
      <c r="AF51">
        <v>12</v>
      </c>
      <c r="AG51">
        <v>10.004781052579663</v>
      </c>
      <c r="AH51">
        <v>6.1025297475530316</v>
      </c>
      <c r="AI51">
        <v>2.4899584794248346</v>
      </c>
      <c r="AJ51">
        <v>4.4183675907599023</v>
      </c>
      <c r="AK51">
        <v>2.5976951859255122</v>
      </c>
      <c r="AL51">
        <v>0.8450980400142567</v>
      </c>
      <c r="AM51">
        <v>4</v>
      </c>
      <c r="AQ51" t="s">
        <v>4014</v>
      </c>
      <c r="AR51" t="s">
        <v>1248</v>
      </c>
      <c r="AS51">
        <v>2</v>
      </c>
    </row>
    <row r="52" spans="2:45" x14ac:dyDescent="0.15">
      <c r="B52">
        <v>653</v>
      </c>
      <c r="C52">
        <v>2010</v>
      </c>
      <c r="D52">
        <v>53</v>
      </c>
      <c r="E52" t="s">
        <v>3461</v>
      </c>
      <c r="F52">
        <v>40380</v>
      </c>
      <c r="G52">
        <v>4002088500</v>
      </c>
      <c r="H52">
        <v>4.0000000000000001E-3</v>
      </c>
      <c r="I52">
        <v>618420</v>
      </c>
      <c r="J52">
        <v>235</v>
      </c>
      <c r="K52">
        <v>11902</v>
      </c>
      <c r="L52" t="s">
        <v>348</v>
      </c>
      <c r="M52" t="s">
        <v>348</v>
      </c>
      <c r="N52" t="s">
        <v>2939</v>
      </c>
      <c r="O52" t="s">
        <v>4261</v>
      </c>
      <c r="P52" t="e">
        <v>#VALUE!</v>
      </c>
      <c r="Q52" t="s">
        <v>3462</v>
      </c>
      <c r="R52" t="s">
        <v>3463</v>
      </c>
      <c r="S52" t="s">
        <v>3464</v>
      </c>
      <c r="T52">
        <v>2010</v>
      </c>
      <c r="U52" t="s">
        <v>3465</v>
      </c>
      <c r="V52" t="s">
        <v>3466</v>
      </c>
      <c r="W52" t="s">
        <v>3467</v>
      </c>
      <c r="X52">
        <v>9.1999999999999993</v>
      </c>
      <c r="Y52">
        <v>484</v>
      </c>
      <c r="Z52">
        <v>4</v>
      </c>
      <c r="AA52">
        <v>5</v>
      </c>
      <c r="AB52" t="s">
        <v>5469</v>
      </c>
      <c r="AC52">
        <v>10</v>
      </c>
      <c r="AD52">
        <v>5</v>
      </c>
      <c r="AE52">
        <v>1</v>
      </c>
      <c r="AF52">
        <v>7</v>
      </c>
      <c r="AG52">
        <v>9.6022866881574327</v>
      </c>
      <c r="AH52">
        <v>5.7912835264296465</v>
      </c>
      <c r="AI52">
        <v>2.3710678622717358</v>
      </c>
      <c r="AJ52">
        <v>4.0756199459287759</v>
      </c>
      <c r="AK52">
        <v>2.6848453616444123</v>
      </c>
      <c r="AL52">
        <v>0.60205999132796229</v>
      </c>
      <c r="AM52">
        <v>3</v>
      </c>
      <c r="AQ52" t="s">
        <v>4029</v>
      </c>
      <c r="AR52" t="s">
        <v>4032</v>
      </c>
      <c r="AS52">
        <v>2</v>
      </c>
    </row>
    <row r="53" spans="2:45" x14ac:dyDescent="0.15">
      <c r="B53">
        <v>661</v>
      </c>
      <c r="C53">
        <v>2010</v>
      </c>
      <c r="D53">
        <v>61</v>
      </c>
      <c r="E53" t="s">
        <v>3502</v>
      </c>
      <c r="F53">
        <v>40177</v>
      </c>
      <c r="G53">
        <v>3411479000</v>
      </c>
      <c r="H53">
        <v>3.0000000000000001E-3</v>
      </c>
      <c r="I53">
        <v>511322</v>
      </c>
      <c r="J53">
        <v>244</v>
      </c>
      <c r="K53">
        <v>14053</v>
      </c>
      <c r="L53" t="s">
        <v>33</v>
      </c>
      <c r="M53" t="s">
        <v>33</v>
      </c>
      <c r="N53" t="s">
        <v>880</v>
      </c>
      <c r="O53" t="s">
        <v>4261</v>
      </c>
      <c r="P53" t="e">
        <v>#VALUE!</v>
      </c>
      <c r="Q53" t="s">
        <v>3503</v>
      </c>
      <c r="R53" t="s">
        <v>3504</v>
      </c>
      <c r="S53" t="s">
        <v>3505</v>
      </c>
      <c r="T53">
        <v>2009</v>
      </c>
      <c r="U53" t="s">
        <v>3506</v>
      </c>
      <c r="V53" t="s">
        <v>2830</v>
      </c>
      <c r="W53" t="s">
        <v>3507</v>
      </c>
      <c r="X53">
        <v>8.6</v>
      </c>
      <c r="Y53">
        <v>113</v>
      </c>
      <c r="Z53">
        <v>2</v>
      </c>
      <c r="AA53">
        <v>2</v>
      </c>
      <c r="AB53" t="s">
        <v>5446</v>
      </c>
      <c r="AC53">
        <v>6</v>
      </c>
      <c r="AD53">
        <v>4</v>
      </c>
      <c r="AE53">
        <v>1</v>
      </c>
      <c r="AF53">
        <v>12</v>
      </c>
      <c r="AG53">
        <v>9.532942702242865</v>
      </c>
      <c r="AH53">
        <v>5.708694478963686</v>
      </c>
      <c r="AI53">
        <v>2.3873898263387292</v>
      </c>
      <c r="AJ53">
        <v>4.1477690462601471</v>
      </c>
      <c r="AK53">
        <v>2.0530784434834195</v>
      </c>
      <c r="AL53">
        <v>0.30102999566398114</v>
      </c>
      <c r="AM53">
        <v>2</v>
      </c>
      <c r="AQ53" t="s">
        <v>4068</v>
      </c>
      <c r="AR53" t="s">
        <v>3952</v>
      </c>
      <c r="AS53">
        <v>2</v>
      </c>
    </row>
    <row r="54" spans="2:45" x14ac:dyDescent="0.15">
      <c r="B54">
        <v>676</v>
      </c>
      <c r="C54">
        <v>2010</v>
      </c>
      <c r="D54">
        <v>76</v>
      </c>
      <c r="E54" t="s">
        <v>3581</v>
      </c>
      <c r="F54">
        <v>40191</v>
      </c>
      <c r="G54">
        <v>2585585500</v>
      </c>
      <c r="H54">
        <v>2E-3</v>
      </c>
      <c r="I54">
        <v>393433</v>
      </c>
      <c r="J54">
        <v>278</v>
      </c>
      <c r="K54">
        <v>15793</v>
      </c>
      <c r="L54" t="s">
        <v>33</v>
      </c>
      <c r="M54" t="s">
        <v>33</v>
      </c>
      <c r="N54" t="s">
        <v>2069</v>
      </c>
      <c r="O54" t="s">
        <v>4261</v>
      </c>
      <c r="P54" t="e">
        <v>#VALUE!</v>
      </c>
      <c r="Q54" t="s">
        <v>3582</v>
      </c>
      <c r="R54" t="s">
        <v>3583</v>
      </c>
      <c r="S54" t="s">
        <v>3584</v>
      </c>
      <c r="T54">
        <v>2009</v>
      </c>
      <c r="U54" t="s">
        <v>3585</v>
      </c>
      <c r="V54" t="s">
        <v>1905</v>
      </c>
      <c r="W54" t="s">
        <v>3586</v>
      </c>
      <c r="X54">
        <v>8.3000000000000007</v>
      </c>
      <c r="Y54">
        <v>170</v>
      </c>
      <c r="Z54">
        <v>9</v>
      </c>
      <c r="AA54">
        <v>2</v>
      </c>
      <c r="AB54" t="s">
        <v>5458</v>
      </c>
      <c r="AC54">
        <v>10</v>
      </c>
      <c r="AD54">
        <v>5</v>
      </c>
      <c r="AE54">
        <v>1</v>
      </c>
      <c r="AF54">
        <v>1</v>
      </c>
      <c r="AG54">
        <v>9.4125589035717319</v>
      </c>
      <c r="AH54">
        <v>5.5948707844517331</v>
      </c>
      <c r="AI54">
        <v>2.4440447959180758</v>
      </c>
      <c r="AJ54">
        <v>4.1984646353719155</v>
      </c>
      <c r="AK54">
        <v>2.2304489213782737</v>
      </c>
      <c r="AL54">
        <v>0.95424250943932487</v>
      </c>
      <c r="AM54">
        <v>2</v>
      </c>
      <c r="AQ54" t="s">
        <v>4082</v>
      </c>
      <c r="AR54" t="s">
        <v>5583</v>
      </c>
      <c r="AS54">
        <v>2</v>
      </c>
    </row>
    <row r="55" spans="2:45" x14ac:dyDescent="0.15">
      <c r="B55">
        <v>683</v>
      </c>
      <c r="C55">
        <v>2010</v>
      </c>
      <c r="D55">
        <v>83</v>
      </c>
      <c r="E55" t="s">
        <v>3621</v>
      </c>
      <c r="F55">
        <v>40479</v>
      </c>
      <c r="G55">
        <v>2613934200</v>
      </c>
      <c r="H55">
        <v>2E-3</v>
      </c>
      <c r="I55">
        <v>302318</v>
      </c>
      <c r="J55">
        <v>267</v>
      </c>
      <c r="K55">
        <v>14421</v>
      </c>
      <c r="L55" t="s">
        <v>33</v>
      </c>
      <c r="M55" t="s">
        <v>1420</v>
      </c>
      <c r="N55" t="s">
        <v>34</v>
      </c>
      <c r="O55" t="s">
        <v>4261</v>
      </c>
      <c r="P55">
        <v>1</v>
      </c>
      <c r="Q55" t="s">
        <v>3621</v>
      </c>
      <c r="R55" t="s">
        <v>3622</v>
      </c>
      <c r="S55" t="s">
        <v>3623</v>
      </c>
      <c r="T55">
        <v>2010</v>
      </c>
      <c r="U55" t="s">
        <v>3624</v>
      </c>
      <c r="V55" t="s">
        <v>3625</v>
      </c>
      <c r="W55" t="s">
        <v>3626</v>
      </c>
      <c r="X55">
        <v>8.1</v>
      </c>
      <c r="Y55">
        <v>168</v>
      </c>
      <c r="Z55">
        <v>8</v>
      </c>
      <c r="AA55">
        <v>2</v>
      </c>
      <c r="AB55" t="s">
        <v>5425</v>
      </c>
      <c r="AC55">
        <v>5</v>
      </c>
      <c r="AD55">
        <v>4</v>
      </c>
      <c r="AE55">
        <v>1</v>
      </c>
      <c r="AF55">
        <v>10</v>
      </c>
      <c r="AG55">
        <v>9.4172946509811037</v>
      </c>
      <c r="AH55">
        <v>5.4804640058213785</v>
      </c>
      <c r="AI55">
        <v>2.426511261364575</v>
      </c>
      <c r="AJ55">
        <v>4.158995376848309</v>
      </c>
      <c r="AK55">
        <v>2.2253092817258624</v>
      </c>
      <c r="AL55">
        <v>0.90308998699194343</v>
      </c>
      <c r="AM55">
        <v>2</v>
      </c>
      <c r="AQ55" t="s">
        <v>4102</v>
      </c>
      <c r="AR55" t="s">
        <v>4105</v>
      </c>
      <c r="AS55">
        <v>2</v>
      </c>
    </row>
    <row r="56" spans="2:45" x14ac:dyDescent="0.15">
      <c r="B56">
        <v>687</v>
      </c>
      <c r="C56">
        <v>2010</v>
      </c>
      <c r="D56">
        <v>87</v>
      </c>
      <c r="E56" t="s">
        <v>3642</v>
      </c>
      <c r="F56">
        <v>40387</v>
      </c>
      <c r="G56">
        <v>1741701000</v>
      </c>
      <c r="H56">
        <v>2E-3</v>
      </c>
      <c r="I56">
        <v>260701</v>
      </c>
      <c r="J56">
        <v>140</v>
      </c>
      <c r="K56">
        <v>5639</v>
      </c>
      <c r="L56" t="s">
        <v>348</v>
      </c>
      <c r="M56" t="s">
        <v>348</v>
      </c>
      <c r="N56" t="s">
        <v>40</v>
      </c>
      <c r="O56" t="s">
        <v>4261</v>
      </c>
      <c r="P56" t="e">
        <v>#VALUE!</v>
      </c>
      <c r="Q56" t="s">
        <v>3643</v>
      </c>
      <c r="R56" t="s">
        <v>3644</v>
      </c>
      <c r="S56" t="s">
        <v>3645</v>
      </c>
      <c r="T56">
        <v>2010</v>
      </c>
      <c r="U56" t="s">
        <v>3646</v>
      </c>
      <c r="V56" t="s">
        <v>1329</v>
      </c>
      <c r="W56" t="s">
        <v>3647</v>
      </c>
      <c r="X56">
        <v>8.8000000000000007</v>
      </c>
      <c r="Y56">
        <v>138</v>
      </c>
      <c r="Z56">
        <v>27</v>
      </c>
      <c r="AA56">
        <v>5</v>
      </c>
      <c r="AB56" t="s">
        <v>5426</v>
      </c>
      <c r="AC56">
        <v>1</v>
      </c>
      <c r="AD56">
        <v>1</v>
      </c>
      <c r="AE56">
        <v>1</v>
      </c>
      <c r="AF56">
        <v>7</v>
      </c>
      <c r="AG56">
        <v>9.2409736011908432</v>
      </c>
      <c r="AH56">
        <v>5.4161426970434681</v>
      </c>
      <c r="AI56">
        <v>2.1461280356782377</v>
      </c>
      <c r="AJ56">
        <v>3.7512020945883524</v>
      </c>
      <c r="AK56">
        <v>2.1398790864012365</v>
      </c>
      <c r="AL56">
        <v>1.4313637641589871</v>
      </c>
      <c r="AM56">
        <v>3</v>
      </c>
      <c r="AQ56" t="s">
        <v>4202</v>
      </c>
      <c r="AR56" t="s">
        <v>1248</v>
      </c>
      <c r="AS56">
        <v>2</v>
      </c>
    </row>
    <row r="57" spans="2:45" x14ac:dyDescent="0.15">
      <c r="B57">
        <v>689</v>
      </c>
      <c r="C57">
        <v>2010</v>
      </c>
      <c r="D57">
        <v>89</v>
      </c>
      <c r="E57" t="s">
        <v>3654</v>
      </c>
      <c r="F57">
        <v>40535</v>
      </c>
      <c r="G57">
        <v>1631689000</v>
      </c>
      <c r="H57">
        <v>1E-3</v>
      </c>
      <c r="I57">
        <v>234093</v>
      </c>
      <c r="J57">
        <v>139</v>
      </c>
      <c r="K57">
        <v>4502</v>
      </c>
      <c r="L57" t="s">
        <v>348</v>
      </c>
      <c r="M57" t="s">
        <v>348</v>
      </c>
      <c r="N57" t="s">
        <v>3655</v>
      </c>
      <c r="O57" t="s">
        <v>4261</v>
      </c>
      <c r="P57" t="e">
        <v>#VALUE!</v>
      </c>
      <c r="Q57" t="s">
        <v>3656</v>
      </c>
      <c r="R57" t="s">
        <v>3657</v>
      </c>
      <c r="T57">
        <v>2010</v>
      </c>
      <c r="U57" t="s">
        <v>3658</v>
      </c>
      <c r="V57" t="s">
        <v>3176</v>
      </c>
      <c r="W57" t="s">
        <v>3659</v>
      </c>
      <c r="X57">
        <v>9.3000000000000007</v>
      </c>
      <c r="Y57">
        <v>103</v>
      </c>
      <c r="Z57">
        <v>1</v>
      </c>
      <c r="AA57">
        <v>5</v>
      </c>
      <c r="AB57" t="s">
        <v>5474</v>
      </c>
      <c r="AC57">
        <v>1</v>
      </c>
      <c r="AD57">
        <v>1</v>
      </c>
      <c r="AE57">
        <v>1</v>
      </c>
      <c r="AF57">
        <v>12</v>
      </c>
      <c r="AG57">
        <v>9.2126373857568087</v>
      </c>
      <c r="AH57">
        <v>5.3693884273368386</v>
      </c>
      <c r="AI57">
        <v>2.143014800254095</v>
      </c>
      <c r="AJ57">
        <v>3.6534054906645004</v>
      </c>
      <c r="AK57">
        <v>2.012837224705172</v>
      </c>
      <c r="AL57">
        <v>0</v>
      </c>
      <c r="AM57">
        <v>3</v>
      </c>
      <c r="AQ57" t="s">
        <v>4385</v>
      </c>
      <c r="AR57" t="s">
        <v>5583</v>
      </c>
      <c r="AS57">
        <v>2</v>
      </c>
    </row>
    <row r="58" spans="2:45" x14ac:dyDescent="0.15">
      <c r="B58">
        <v>705</v>
      </c>
      <c r="C58">
        <v>2011</v>
      </c>
      <c r="D58">
        <v>5</v>
      </c>
      <c r="E58" t="s">
        <v>3759</v>
      </c>
      <c r="F58">
        <v>40689</v>
      </c>
      <c r="G58">
        <v>44298708500</v>
      </c>
      <c r="H58">
        <v>3.6999999999999998E-2</v>
      </c>
      <c r="I58">
        <v>5062720</v>
      </c>
      <c r="J58">
        <v>948</v>
      </c>
      <c r="K58">
        <v>101338</v>
      </c>
      <c r="L58" t="s">
        <v>33</v>
      </c>
      <c r="M58" t="s">
        <v>33</v>
      </c>
      <c r="N58" t="s">
        <v>1144</v>
      </c>
      <c r="O58" t="s">
        <v>4261</v>
      </c>
      <c r="P58" t="e">
        <v>#VALUE!</v>
      </c>
      <c r="Q58" t="s">
        <v>3760</v>
      </c>
      <c r="R58" t="s">
        <v>3761</v>
      </c>
      <c r="S58" t="s">
        <v>3762</v>
      </c>
      <c r="T58">
        <v>2011</v>
      </c>
      <c r="U58" t="s">
        <v>3763</v>
      </c>
      <c r="V58" t="s">
        <v>2173</v>
      </c>
      <c r="W58" t="s">
        <v>3764</v>
      </c>
      <c r="X58">
        <v>8.5</v>
      </c>
      <c r="Y58">
        <v>756</v>
      </c>
      <c r="Z58">
        <v>29</v>
      </c>
      <c r="AA58">
        <v>2</v>
      </c>
      <c r="AB58" t="s">
        <v>5450</v>
      </c>
      <c r="AC58">
        <v>1</v>
      </c>
      <c r="AD58">
        <v>1</v>
      </c>
      <c r="AE58">
        <v>1</v>
      </c>
      <c r="AF58">
        <v>5</v>
      </c>
      <c r="AG58">
        <v>10.646391064834818</v>
      </c>
      <c r="AH58">
        <v>6.7043839088568076</v>
      </c>
      <c r="AI58">
        <v>2.9768083373380656</v>
      </c>
      <c r="AJ58">
        <v>5.0057723288323412</v>
      </c>
      <c r="AK58">
        <v>2.8785217955012063</v>
      </c>
      <c r="AL58">
        <v>1.4623979978989561</v>
      </c>
      <c r="AM58">
        <v>2</v>
      </c>
      <c r="AQ58" t="s">
        <v>4418</v>
      </c>
      <c r="AR58" t="s">
        <v>5583</v>
      </c>
      <c r="AS58">
        <v>2</v>
      </c>
    </row>
    <row r="59" spans="2:45" x14ac:dyDescent="0.15">
      <c r="B59">
        <v>722</v>
      </c>
      <c r="C59">
        <v>2011</v>
      </c>
      <c r="D59">
        <v>22</v>
      </c>
      <c r="E59" t="s">
        <v>3842</v>
      </c>
      <c r="F59">
        <v>40752</v>
      </c>
      <c r="G59">
        <v>14668226000</v>
      </c>
      <c r="H59">
        <v>1.2E-2</v>
      </c>
      <c r="I59">
        <v>2201273</v>
      </c>
      <c r="J59">
        <v>363</v>
      </c>
      <c r="K59">
        <v>39224</v>
      </c>
      <c r="L59" t="s">
        <v>25</v>
      </c>
      <c r="M59" t="s">
        <v>25</v>
      </c>
      <c r="N59" t="s">
        <v>713</v>
      </c>
      <c r="O59" t="s">
        <v>4261</v>
      </c>
      <c r="P59">
        <v>1</v>
      </c>
      <c r="Q59" t="s">
        <v>3842</v>
      </c>
      <c r="R59" t="s">
        <v>3843</v>
      </c>
      <c r="S59" t="s">
        <v>3844</v>
      </c>
      <c r="T59">
        <v>2011</v>
      </c>
      <c r="U59" t="s">
        <v>3845</v>
      </c>
      <c r="V59" t="s">
        <v>3846</v>
      </c>
      <c r="W59" t="s">
        <v>3847</v>
      </c>
      <c r="X59">
        <v>9</v>
      </c>
      <c r="Y59">
        <v>1008</v>
      </c>
      <c r="Z59">
        <v>56</v>
      </c>
      <c r="AA59">
        <v>1</v>
      </c>
      <c r="AB59" t="s">
        <v>5443</v>
      </c>
      <c r="AC59">
        <v>3</v>
      </c>
      <c r="AD59">
        <v>3</v>
      </c>
      <c r="AE59">
        <v>1</v>
      </c>
      <c r="AF59">
        <v>7</v>
      </c>
      <c r="AG59">
        <v>10.166377592711852</v>
      </c>
      <c r="AH59">
        <v>6.3426739067247482</v>
      </c>
      <c r="AI59">
        <v>2.559906625036112</v>
      </c>
      <c r="AJ59">
        <v>4.5935518802381212</v>
      </c>
      <c r="AK59">
        <v>3.0034605321095063</v>
      </c>
      <c r="AL59">
        <v>1.7481880270062005</v>
      </c>
      <c r="AM59">
        <v>1</v>
      </c>
      <c r="AQ59" t="s">
        <v>4428</v>
      </c>
      <c r="AR59" t="s">
        <v>1329</v>
      </c>
      <c r="AS59">
        <v>2</v>
      </c>
    </row>
    <row r="60" spans="2:45" x14ac:dyDescent="0.15">
      <c r="B60">
        <v>739</v>
      </c>
      <c r="C60">
        <v>2011</v>
      </c>
      <c r="D60">
        <v>39</v>
      </c>
      <c r="E60" t="s">
        <v>3929</v>
      </c>
      <c r="F60">
        <v>40766</v>
      </c>
      <c r="G60">
        <v>7722519000</v>
      </c>
      <c r="H60">
        <v>6.0000000000000001E-3</v>
      </c>
      <c r="I60">
        <v>1027436</v>
      </c>
      <c r="J60">
        <v>399</v>
      </c>
      <c r="K60">
        <v>18225</v>
      </c>
      <c r="L60" t="s">
        <v>33</v>
      </c>
      <c r="M60" t="s">
        <v>33</v>
      </c>
      <c r="N60" t="s">
        <v>84</v>
      </c>
      <c r="O60" t="s">
        <v>4261</v>
      </c>
      <c r="P60">
        <v>1</v>
      </c>
      <c r="Q60" t="s">
        <v>3929</v>
      </c>
      <c r="R60" t="s">
        <v>3930</v>
      </c>
      <c r="S60" t="s">
        <v>3931</v>
      </c>
      <c r="T60">
        <v>2011</v>
      </c>
      <c r="U60" t="s">
        <v>3932</v>
      </c>
      <c r="V60" t="s">
        <v>416</v>
      </c>
      <c r="W60" t="s">
        <v>3933</v>
      </c>
      <c r="X60">
        <v>8.3000000000000007</v>
      </c>
      <c r="Y60">
        <v>256</v>
      </c>
      <c r="Z60">
        <v>23</v>
      </c>
      <c r="AA60">
        <v>2</v>
      </c>
      <c r="AB60" t="s">
        <v>5429</v>
      </c>
      <c r="AC60">
        <v>4</v>
      </c>
      <c r="AD60">
        <v>4</v>
      </c>
      <c r="AE60">
        <v>1</v>
      </c>
      <c r="AF60">
        <v>8</v>
      </c>
      <c r="AG60">
        <v>9.8877589854856272</v>
      </c>
      <c r="AH60">
        <v>6.0117547787597774</v>
      </c>
      <c r="AI60">
        <v>2.6009728956867479</v>
      </c>
      <c r="AJ60">
        <v>4.2606675369900122</v>
      </c>
      <c r="AK60">
        <v>2.4082399653118491</v>
      </c>
      <c r="AL60">
        <v>1.3617278360175928</v>
      </c>
      <c r="AM60">
        <v>2</v>
      </c>
      <c r="AQ60" t="s">
        <v>4462</v>
      </c>
      <c r="AR60" t="s">
        <v>5585</v>
      </c>
      <c r="AS60">
        <v>2</v>
      </c>
    </row>
    <row r="61" spans="2:45" x14ac:dyDescent="0.15">
      <c r="B61">
        <v>740</v>
      </c>
      <c r="C61">
        <v>2011</v>
      </c>
      <c r="D61">
        <v>40</v>
      </c>
      <c r="E61" t="s">
        <v>3934</v>
      </c>
      <c r="F61">
        <v>40584</v>
      </c>
      <c r="G61">
        <v>10161464800</v>
      </c>
      <c r="H61">
        <v>8.0000000000000002E-3</v>
      </c>
      <c r="I61">
        <v>1011163</v>
      </c>
      <c r="J61">
        <v>328</v>
      </c>
      <c r="K61">
        <v>22107</v>
      </c>
      <c r="L61" t="s">
        <v>33</v>
      </c>
      <c r="M61" t="s">
        <v>33</v>
      </c>
      <c r="N61" t="s">
        <v>84</v>
      </c>
      <c r="O61" t="s">
        <v>4261</v>
      </c>
      <c r="P61">
        <v>1</v>
      </c>
      <c r="Q61" t="s">
        <v>3934</v>
      </c>
      <c r="R61" t="s">
        <v>3935</v>
      </c>
      <c r="S61" t="s">
        <v>3936</v>
      </c>
      <c r="T61">
        <v>2010</v>
      </c>
      <c r="U61" t="s">
        <v>3937</v>
      </c>
      <c r="V61" t="s">
        <v>3401</v>
      </c>
      <c r="W61" t="s">
        <v>3938</v>
      </c>
      <c r="X61">
        <v>9.1999999999999993</v>
      </c>
      <c r="Y61">
        <v>797</v>
      </c>
      <c r="Z61">
        <v>22</v>
      </c>
      <c r="AA61">
        <v>2</v>
      </c>
      <c r="AB61" t="s">
        <v>5429</v>
      </c>
      <c r="AC61">
        <v>4</v>
      </c>
      <c r="AD61">
        <v>4</v>
      </c>
      <c r="AE61">
        <v>1</v>
      </c>
      <c r="AF61">
        <v>2</v>
      </c>
      <c r="AG61">
        <v>10.006956317072238</v>
      </c>
      <c r="AH61">
        <v>6.0048211697300227</v>
      </c>
      <c r="AI61">
        <v>2.5158738437116792</v>
      </c>
      <c r="AJ61">
        <v>4.3445298112424533</v>
      </c>
      <c r="AK61">
        <v>2.9014583213961123</v>
      </c>
      <c r="AL61">
        <v>1.3424226808222062</v>
      </c>
      <c r="AM61">
        <v>2</v>
      </c>
      <c r="AQ61" t="s">
        <v>4490</v>
      </c>
      <c r="AR61" t="s">
        <v>1329</v>
      </c>
      <c r="AS61">
        <v>2</v>
      </c>
    </row>
    <row r="62" spans="2:45" x14ac:dyDescent="0.15">
      <c r="B62">
        <v>743</v>
      </c>
      <c r="C62">
        <v>2011</v>
      </c>
      <c r="D62">
        <v>43</v>
      </c>
      <c r="E62" t="s">
        <v>3948</v>
      </c>
      <c r="F62">
        <v>40556</v>
      </c>
      <c r="G62">
        <v>8688842000</v>
      </c>
      <c r="H62">
        <v>6.9999999999999897E-3</v>
      </c>
      <c r="I62">
        <v>875631</v>
      </c>
      <c r="J62">
        <v>414</v>
      </c>
      <c r="K62">
        <v>22905</v>
      </c>
      <c r="L62" t="s">
        <v>33</v>
      </c>
      <c r="M62" t="s">
        <v>33</v>
      </c>
      <c r="N62" t="s">
        <v>40</v>
      </c>
      <c r="O62" t="s">
        <v>4261</v>
      </c>
      <c r="P62">
        <v>1</v>
      </c>
      <c r="Q62" t="s">
        <v>3948</v>
      </c>
      <c r="R62" t="s">
        <v>3949</v>
      </c>
      <c r="S62" t="s">
        <v>3950</v>
      </c>
      <c r="T62">
        <v>2010</v>
      </c>
      <c r="U62" t="s">
        <v>3951</v>
      </c>
      <c r="V62" t="s">
        <v>3952</v>
      </c>
      <c r="W62" t="s">
        <v>3953</v>
      </c>
      <c r="X62">
        <v>8.6</v>
      </c>
      <c r="Y62">
        <v>425</v>
      </c>
      <c r="Z62">
        <v>29</v>
      </c>
      <c r="AA62">
        <v>2</v>
      </c>
      <c r="AB62" t="s">
        <v>5426</v>
      </c>
      <c r="AC62">
        <v>1</v>
      </c>
      <c r="AD62">
        <v>1</v>
      </c>
      <c r="AE62">
        <v>1</v>
      </c>
      <c r="AF62">
        <v>1</v>
      </c>
      <c r="AG62">
        <v>9.9389618999790148</v>
      </c>
      <c r="AH62">
        <v>5.9423211285133197</v>
      </c>
      <c r="AI62">
        <v>2.6170003411208986</v>
      </c>
      <c r="AJ62">
        <v>4.3599302961121023</v>
      </c>
      <c r="AK62">
        <v>2.6283889300503116</v>
      </c>
      <c r="AL62">
        <v>1.4623979978989561</v>
      </c>
      <c r="AM62">
        <v>2</v>
      </c>
      <c r="AQ62" t="s">
        <v>4581</v>
      </c>
      <c r="AR62" t="s">
        <v>5583</v>
      </c>
      <c r="AS62">
        <v>2</v>
      </c>
    </row>
    <row r="63" spans="2:45" x14ac:dyDescent="0.15">
      <c r="B63">
        <v>756</v>
      </c>
      <c r="C63">
        <v>2011</v>
      </c>
      <c r="D63">
        <v>56</v>
      </c>
      <c r="E63" t="s">
        <v>4013</v>
      </c>
      <c r="F63">
        <v>40751</v>
      </c>
      <c r="G63">
        <v>5021719500</v>
      </c>
      <c r="H63">
        <v>4.0000000000000001E-3</v>
      </c>
      <c r="I63">
        <v>645151</v>
      </c>
      <c r="J63">
        <v>333</v>
      </c>
      <c r="K63">
        <v>13781</v>
      </c>
      <c r="L63" t="s">
        <v>33</v>
      </c>
      <c r="M63" t="s">
        <v>33</v>
      </c>
      <c r="N63" t="s">
        <v>880</v>
      </c>
      <c r="O63" t="s">
        <v>4261</v>
      </c>
      <c r="P63">
        <v>1</v>
      </c>
      <c r="Q63" t="s">
        <v>4013</v>
      </c>
      <c r="R63" t="s">
        <v>4014</v>
      </c>
      <c r="S63" t="s">
        <v>4015</v>
      </c>
      <c r="T63">
        <v>2011</v>
      </c>
      <c r="U63" t="s">
        <v>4016</v>
      </c>
      <c r="V63" t="s">
        <v>1248</v>
      </c>
      <c r="W63" t="s">
        <v>4017</v>
      </c>
      <c r="X63">
        <v>9</v>
      </c>
      <c r="Y63">
        <v>177</v>
      </c>
      <c r="Z63">
        <v>12</v>
      </c>
      <c r="AA63">
        <v>2</v>
      </c>
      <c r="AB63" t="s">
        <v>5446</v>
      </c>
      <c r="AC63">
        <v>6</v>
      </c>
      <c r="AD63">
        <v>4</v>
      </c>
      <c r="AE63">
        <v>1</v>
      </c>
      <c r="AF63">
        <v>7</v>
      </c>
      <c r="AG63">
        <v>9.7008524505106397</v>
      </c>
      <c r="AH63">
        <v>5.8096613747774777</v>
      </c>
      <c r="AI63">
        <v>2.5224442335063197</v>
      </c>
      <c r="AJ63">
        <v>4.1392807327185244</v>
      </c>
      <c r="AK63">
        <v>2.2479732663618064</v>
      </c>
      <c r="AL63">
        <v>1.0791812460476247</v>
      </c>
      <c r="AM63">
        <v>2</v>
      </c>
      <c r="AQ63" t="s">
        <v>4715</v>
      </c>
      <c r="AR63" t="s">
        <v>5581</v>
      </c>
      <c r="AS63">
        <v>2</v>
      </c>
    </row>
    <row r="64" spans="2:45" x14ac:dyDescent="0.15">
      <c r="B64">
        <v>757</v>
      </c>
      <c r="C64">
        <v>2011</v>
      </c>
      <c r="D64">
        <v>57</v>
      </c>
      <c r="E64" t="s">
        <v>4018</v>
      </c>
      <c r="F64">
        <v>40758</v>
      </c>
      <c r="G64">
        <v>4212992000</v>
      </c>
      <c r="H64">
        <v>4.0000000000000001E-3</v>
      </c>
      <c r="I64">
        <v>644652</v>
      </c>
      <c r="J64">
        <v>275</v>
      </c>
      <c r="K64">
        <v>12017</v>
      </c>
      <c r="L64" t="s">
        <v>348</v>
      </c>
      <c r="M64" t="s">
        <v>348</v>
      </c>
      <c r="N64" t="s">
        <v>4019</v>
      </c>
      <c r="O64" t="s">
        <v>4261</v>
      </c>
      <c r="P64">
        <v>1</v>
      </c>
      <c r="Q64" t="s">
        <v>4018</v>
      </c>
      <c r="R64" t="s">
        <v>4020</v>
      </c>
      <c r="S64" t="s">
        <v>4021</v>
      </c>
      <c r="T64">
        <v>2011</v>
      </c>
      <c r="U64" t="s">
        <v>3465</v>
      </c>
      <c r="V64" t="s">
        <v>4022</v>
      </c>
      <c r="W64" t="s">
        <v>4023</v>
      </c>
      <c r="X64">
        <v>8.8000000000000007</v>
      </c>
      <c r="Y64">
        <v>232</v>
      </c>
      <c r="Z64">
        <v>4</v>
      </c>
      <c r="AA64">
        <v>5</v>
      </c>
      <c r="AB64" t="s">
        <v>5477</v>
      </c>
      <c r="AC64">
        <v>10</v>
      </c>
      <c r="AD64">
        <v>5</v>
      </c>
      <c r="AE64">
        <v>1</v>
      </c>
      <c r="AF64">
        <v>8</v>
      </c>
      <c r="AG64">
        <v>9.6245906344510459</v>
      </c>
      <c r="AH64">
        <v>5.8093253343786238</v>
      </c>
      <c r="AI64">
        <v>2.4393326938302624</v>
      </c>
      <c r="AJ64">
        <v>4.0797960611723596</v>
      </c>
      <c r="AK64">
        <v>2.3654879848908994</v>
      </c>
      <c r="AL64">
        <v>0.60205999132796229</v>
      </c>
      <c r="AM64">
        <v>3</v>
      </c>
      <c r="AQ64" t="s">
        <v>4929</v>
      </c>
      <c r="AR64" t="s">
        <v>5579</v>
      </c>
      <c r="AS64">
        <v>2</v>
      </c>
    </row>
    <row r="65" spans="2:45" x14ac:dyDescent="0.15">
      <c r="B65">
        <v>759</v>
      </c>
      <c r="C65">
        <v>2011</v>
      </c>
      <c r="D65">
        <v>59</v>
      </c>
      <c r="E65" t="s">
        <v>4028</v>
      </c>
      <c r="F65">
        <v>40872</v>
      </c>
      <c r="G65">
        <v>4771040500</v>
      </c>
      <c r="H65">
        <v>4.0000000000000001E-3</v>
      </c>
      <c r="I65">
        <v>620995</v>
      </c>
      <c r="J65">
        <v>356</v>
      </c>
      <c r="K65">
        <v>14606</v>
      </c>
      <c r="L65" t="s">
        <v>33</v>
      </c>
      <c r="M65" t="s">
        <v>33</v>
      </c>
      <c r="N65" t="s">
        <v>84</v>
      </c>
      <c r="O65" t="s">
        <v>4261</v>
      </c>
      <c r="P65">
        <v>1</v>
      </c>
      <c r="Q65" t="s">
        <v>4028</v>
      </c>
      <c r="R65" t="s">
        <v>4029</v>
      </c>
      <c r="S65" t="s">
        <v>4030</v>
      </c>
      <c r="T65">
        <v>2011</v>
      </c>
      <c r="U65" t="s">
        <v>4031</v>
      </c>
      <c r="V65" t="s">
        <v>4032</v>
      </c>
      <c r="W65" t="s">
        <v>4033</v>
      </c>
      <c r="X65">
        <v>8.5</v>
      </c>
      <c r="Y65">
        <v>166</v>
      </c>
      <c r="Z65">
        <v>9</v>
      </c>
      <c r="AA65">
        <v>2</v>
      </c>
      <c r="AB65" t="s">
        <v>5429</v>
      </c>
      <c r="AC65">
        <v>4</v>
      </c>
      <c r="AD65">
        <v>4</v>
      </c>
      <c r="AE65">
        <v>1</v>
      </c>
      <c r="AF65">
        <v>11</v>
      </c>
      <c r="AG65">
        <v>9.678613103176378</v>
      </c>
      <c r="AH65">
        <v>5.7930881034275439</v>
      </c>
      <c r="AI65">
        <v>2.5514499979728749</v>
      </c>
      <c r="AJ65">
        <v>4.1645312963054311</v>
      </c>
      <c r="AK65">
        <v>2.220108088040055</v>
      </c>
      <c r="AL65">
        <v>0.95424250943932487</v>
      </c>
      <c r="AM65">
        <v>2</v>
      </c>
      <c r="AQ65" t="s">
        <v>5041</v>
      </c>
      <c r="AR65" t="s">
        <v>1329</v>
      </c>
      <c r="AS65">
        <v>2</v>
      </c>
    </row>
    <row r="66" spans="2:45" x14ac:dyDescent="0.15">
      <c r="B66">
        <v>767</v>
      </c>
      <c r="C66">
        <v>2011</v>
      </c>
      <c r="D66">
        <v>67</v>
      </c>
      <c r="E66" t="s">
        <v>4066</v>
      </c>
      <c r="F66">
        <v>40892</v>
      </c>
      <c r="G66">
        <v>3279645000</v>
      </c>
      <c r="H66">
        <v>3.0000000000000001E-3</v>
      </c>
      <c r="I66">
        <v>496560</v>
      </c>
      <c r="J66">
        <v>327</v>
      </c>
      <c r="K66">
        <v>9584</v>
      </c>
      <c r="L66" t="s">
        <v>33</v>
      </c>
      <c r="M66" t="s">
        <v>33</v>
      </c>
      <c r="N66" t="s">
        <v>880</v>
      </c>
      <c r="O66" t="s">
        <v>4261</v>
      </c>
      <c r="P66" t="e">
        <v>#VALUE!</v>
      </c>
      <c r="Q66" t="s">
        <v>4067</v>
      </c>
      <c r="R66" t="s">
        <v>4068</v>
      </c>
      <c r="S66" t="s">
        <v>4069</v>
      </c>
      <c r="T66">
        <v>2011</v>
      </c>
      <c r="U66" t="s">
        <v>4070</v>
      </c>
      <c r="V66" t="s">
        <v>3952</v>
      </c>
      <c r="W66" t="s">
        <v>4071</v>
      </c>
      <c r="X66">
        <v>8.1</v>
      </c>
      <c r="Y66">
        <v>72</v>
      </c>
      <c r="Z66">
        <v>3</v>
      </c>
      <c r="AA66">
        <v>2</v>
      </c>
      <c r="AB66" t="s">
        <v>5446</v>
      </c>
      <c r="AC66">
        <v>6</v>
      </c>
      <c r="AD66">
        <v>4</v>
      </c>
      <c r="AE66">
        <v>1</v>
      </c>
      <c r="AF66">
        <v>12</v>
      </c>
      <c r="AG66">
        <v>9.5158268367345542</v>
      </c>
      <c r="AH66">
        <v>5.6959717323773402</v>
      </c>
      <c r="AI66">
        <v>2.514547752660286</v>
      </c>
      <c r="AJ66">
        <v>3.9815468050452356</v>
      </c>
      <c r="AK66">
        <v>1.8573324964312683</v>
      </c>
      <c r="AL66">
        <v>0.47712125471966244</v>
      </c>
      <c r="AM66">
        <v>2</v>
      </c>
      <c r="AQ66" t="s">
        <v>5050</v>
      </c>
      <c r="AR66" t="s">
        <v>3952</v>
      </c>
      <c r="AS66">
        <v>2</v>
      </c>
    </row>
    <row r="67" spans="2:45" x14ac:dyDescent="0.15">
      <c r="B67">
        <v>770</v>
      </c>
      <c r="C67">
        <v>2011</v>
      </c>
      <c r="D67">
        <v>70</v>
      </c>
      <c r="E67" t="s">
        <v>4081</v>
      </c>
      <c r="F67">
        <v>40744</v>
      </c>
      <c r="G67">
        <v>3681072000</v>
      </c>
      <c r="H67">
        <v>3.0000000000000001E-3</v>
      </c>
      <c r="I67">
        <v>465599</v>
      </c>
      <c r="J67">
        <v>379</v>
      </c>
      <c r="K67">
        <v>11690</v>
      </c>
      <c r="L67" t="s">
        <v>33</v>
      </c>
      <c r="M67" t="s">
        <v>33</v>
      </c>
      <c r="N67" t="s">
        <v>84</v>
      </c>
      <c r="O67" t="s">
        <v>4261</v>
      </c>
      <c r="P67">
        <v>1</v>
      </c>
      <c r="Q67" t="s">
        <v>4081</v>
      </c>
      <c r="R67" t="s">
        <v>4082</v>
      </c>
      <c r="S67" t="s">
        <v>4083</v>
      </c>
      <c r="T67">
        <v>2011</v>
      </c>
      <c r="U67" t="s">
        <v>4084</v>
      </c>
      <c r="V67" t="s">
        <v>2586</v>
      </c>
      <c r="W67" t="s">
        <v>4085</v>
      </c>
      <c r="X67">
        <v>8.1999999999999993</v>
      </c>
      <c r="Y67">
        <v>181</v>
      </c>
      <c r="Z67">
        <v>7</v>
      </c>
      <c r="AA67">
        <v>2</v>
      </c>
      <c r="AB67" t="s">
        <v>5429</v>
      </c>
      <c r="AC67">
        <v>4</v>
      </c>
      <c r="AD67">
        <v>4</v>
      </c>
      <c r="AE67">
        <v>1</v>
      </c>
      <c r="AF67">
        <v>7</v>
      </c>
      <c r="AG67">
        <v>9.5659743121211793</v>
      </c>
      <c r="AH67">
        <v>5.6680120388777677</v>
      </c>
      <c r="AI67">
        <v>2.5786392099680722</v>
      </c>
      <c r="AJ67">
        <v>4.0678145111618402</v>
      </c>
      <c r="AK67">
        <v>2.2576785748691846</v>
      </c>
      <c r="AL67">
        <v>0.8450980400142567</v>
      </c>
      <c r="AM67">
        <v>2</v>
      </c>
      <c r="AQ67" t="s">
        <v>5060</v>
      </c>
      <c r="AR67" t="s">
        <v>5063</v>
      </c>
      <c r="AS67">
        <v>2</v>
      </c>
    </row>
    <row r="68" spans="2:45" x14ac:dyDescent="0.15">
      <c r="B68">
        <v>774</v>
      </c>
      <c r="C68">
        <v>2011</v>
      </c>
      <c r="D68">
        <v>74</v>
      </c>
      <c r="E68" t="s">
        <v>4101</v>
      </c>
      <c r="F68">
        <v>40605</v>
      </c>
      <c r="G68">
        <v>3043816000</v>
      </c>
      <c r="H68">
        <v>3.0000000000000001E-3</v>
      </c>
      <c r="I68">
        <v>430001</v>
      </c>
      <c r="J68">
        <v>314</v>
      </c>
      <c r="K68">
        <v>15179</v>
      </c>
      <c r="L68" t="s">
        <v>33</v>
      </c>
      <c r="M68" t="s">
        <v>33</v>
      </c>
      <c r="N68" t="s">
        <v>1144</v>
      </c>
      <c r="O68" t="s">
        <v>4261</v>
      </c>
      <c r="P68">
        <v>1</v>
      </c>
      <c r="Q68" t="s">
        <v>4101</v>
      </c>
      <c r="R68" t="s">
        <v>4102</v>
      </c>
      <c r="S68" t="s">
        <v>4103</v>
      </c>
      <c r="T68">
        <v>2011</v>
      </c>
      <c r="U68" t="s">
        <v>4104</v>
      </c>
      <c r="V68" t="s">
        <v>4105</v>
      </c>
      <c r="W68" t="s">
        <v>4106</v>
      </c>
      <c r="X68">
        <v>6.1</v>
      </c>
      <c r="Y68">
        <v>130</v>
      </c>
      <c r="Z68">
        <v>5</v>
      </c>
      <c r="AA68">
        <v>2</v>
      </c>
      <c r="AB68" t="s">
        <v>5450</v>
      </c>
      <c r="AC68">
        <v>1</v>
      </c>
      <c r="AD68">
        <v>1</v>
      </c>
      <c r="AE68">
        <v>1</v>
      </c>
      <c r="AF68">
        <v>3</v>
      </c>
      <c r="AG68">
        <v>9.4834183956018432</v>
      </c>
      <c r="AH68">
        <v>5.6334694655655788</v>
      </c>
      <c r="AI68">
        <v>2.4969296480732144</v>
      </c>
      <c r="AJ68">
        <v>4.1812431609674086</v>
      </c>
      <c r="AK68">
        <v>2.1139433523068365</v>
      </c>
      <c r="AL68">
        <v>0.69897000433601875</v>
      </c>
      <c r="AM68">
        <v>2</v>
      </c>
      <c r="AQ68" t="s">
        <v>5071</v>
      </c>
      <c r="AR68" t="s">
        <v>3952</v>
      </c>
      <c r="AS68">
        <v>2</v>
      </c>
    </row>
    <row r="69" spans="2:45" x14ac:dyDescent="0.15">
      <c r="B69">
        <v>780</v>
      </c>
      <c r="C69">
        <v>2011</v>
      </c>
      <c r="D69">
        <v>80</v>
      </c>
      <c r="E69" t="s">
        <v>4132</v>
      </c>
      <c r="F69">
        <v>40668</v>
      </c>
      <c r="G69">
        <v>2357563000</v>
      </c>
      <c r="H69">
        <v>2E-3</v>
      </c>
      <c r="I69">
        <v>351742</v>
      </c>
      <c r="J69">
        <v>306</v>
      </c>
      <c r="K69">
        <v>7013</v>
      </c>
      <c r="L69" t="s">
        <v>348</v>
      </c>
      <c r="M69" t="s">
        <v>348</v>
      </c>
      <c r="N69" t="s">
        <v>1144</v>
      </c>
      <c r="O69" t="s">
        <v>4261</v>
      </c>
      <c r="P69">
        <v>1</v>
      </c>
      <c r="Q69" t="s">
        <v>4132</v>
      </c>
      <c r="R69" t="s">
        <v>4133</v>
      </c>
      <c r="T69">
        <v>2010</v>
      </c>
      <c r="U69" t="s">
        <v>4134</v>
      </c>
      <c r="V69" t="s">
        <v>3952</v>
      </c>
      <c r="W69" t="s">
        <v>4135</v>
      </c>
      <c r="X69">
        <v>9.1</v>
      </c>
      <c r="Y69">
        <v>155</v>
      </c>
      <c r="Z69">
        <v>6</v>
      </c>
      <c r="AA69">
        <v>5</v>
      </c>
      <c r="AB69" t="s">
        <v>5450</v>
      </c>
      <c r="AC69">
        <v>1</v>
      </c>
      <c r="AD69">
        <v>1</v>
      </c>
      <c r="AE69">
        <v>1</v>
      </c>
      <c r="AF69">
        <v>5</v>
      </c>
      <c r="AG69">
        <v>9.3724633070029117</v>
      </c>
      <c r="AH69">
        <v>5.5462242286501651</v>
      </c>
      <c r="AI69">
        <v>2.4857214264815797</v>
      </c>
      <c r="AJ69">
        <v>3.8459038388987823</v>
      </c>
      <c r="AK69">
        <v>2.1903316981702914</v>
      </c>
      <c r="AL69">
        <v>0.77815125038364352</v>
      </c>
      <c r="AM69">
        <v>3</v>
      </c>
      <c r="AQ69" t="s">
        <v>5076</v>
      </c>
      <c r="AR69" t="s">
        <v>5578</v>
      </c>
      <c r="AS69">
        <v>2</v>
      </c>
    </row>
    <row r="70" spans="2:45" x14ac:dyDescent="0.15">
      <c r="B70">
        <v>787</v>
      </c>
      <c r="C70">
        <v>2011</v>
      </c>
      <c r="D70">
        <v>87</v>
      </c>
      <c r="E70" t="s">
        <v>4167</v>
      </c>
      <c r="F70">
        <v>40899</v>
      </c>
      <c r="G70">
        <v>1729310500</v>
      </c>
      <c r="H70">
        <v>1E-3</v>
      </c>
      <c r="I70">
        <v>261757</v>
      </c>
      <c r="J70">
        <v>237</v>
      </c>
      <c r="K70">
        <v>3524</v>
      </c>
      <c r="L70" t="s">
        <v>348</v>
      </c>
      <c r="M70" t="s">
        <v>348</v>
      </c>
      <c r="N70" t="s">
        <v>1144</v>
      </c>
      <c r="O70" t="s">
        <v>4261</v>
      </c>
      <c r="P70" t="e">
        <v>#VALUE!</v>
      </c>
      <c r="Q70" t="s">
        <v>4168</v>
      </c>
      <c r="R70" t="s">
        <v>4169</v>
      </c>
      <c r="T70">
        <v>2011</v>
      </c>
      <c r="U70" t="s">
        <v>4170</v>
      </c>
      <c r="V70" t="s">
        <v>3176</v>
      </c>
      <c r="W70" t="s">
        <v>4171</v>
      </c>
      <c r="X70">
        <v>7.6</v>
      </c>
      <c r="Y70">
        <v>36</v>
      </c>
      <c r="Z70">
        <v>2</v>
      </c>
      <c r="AA70">
        <v>5</v>
      </c>
      <c r="AB70" t="s">
        <v>5450</v>
      </c>
      <c r="AC70">
        <v>1</v>
      </c>
      <c r="AD70">
        <v>1</v>
      </c>
      <c r="AE70">
        <v>1</v>
      </c>
      <c r="AF70">
        <v>12</v>
      </c>
      <c r="AG70">
        <v>9.2378729784270721</v>
      </c>
      <c r="AH70">
        <v>5.4178983045656794</v>
      </c>
      <c r="AI70">
        <v>2.374748346010104</v>
      </c>
      <c r="AJ70">
        <v>3.5470358997400102</v>
      </c>
      <c r="AK70">
        <v>1.556302500767287</v>
      </c>
      <c r="AL70">
        <v>0.30102999566398114</v>
      </c>
      <c r="AM70">
        <v>3</v>
      </c>
      <c r="AQ70" t="s">
        <v>5086</v>
      </c>
      <c r="AR70" t="s">
        <v>5577</v>
      </c>
      <c r="AS70">
        <v>2</v>
      </c>
    </row>
    <row r="71" spans="2:45" x14ac:dyDescent="0.15">
      <c r="B71">
        <v>794</v>
      </c>
      <c r="C71">
        <v>2011</v>
      </c>
      <c r="D71">
        <v>94</v>
      </c>
      <c r="E71" t="s">
        <v>4200</v>
      </c>
      <c r="F71">
        <v>40598</v>
      </c>
      <c r="G71">
        <v>1685788500</v>
      </c>
      <c r="H71">
        <v>1E-3</v>
      </c>
      <c r="I71">
        <v>222953</v>
      </c>
      <c r="J71">
        <v>230</v>
      </c>
      <c r="K71">
        <v>6172</v>
      </c>
      <c r="L71" t="s">
        <v>33</v>
      </c>
      <c r="M71" t="s">
        <v>4201</v>
      </c>
      <c r="N71" t="s">
        <v>2322</v>
      </c>
      <c r="O71" t="s">
        <v>4261</v>
      </c>
      <c r="P71">
        <v>1</v>
      </c>
      <c r="Q71" t="s">
        <v>4200</v>
      </c>
      <c r="R71" t="s">
        <v>4202</v>
      </c>
      <c r="S71" t="s">
        <v>4203</v>
      </c>
      <c r="T71">
        <v>2010</v>
      </c>
      <c r="U71" t="s">
        <v>4204</v>
      </c>
      <c r="V71" t="s">
        <v>1248</v>
      </c>
      <c r="W71" t="s">
        <v>4205</v>
      </c>
      <c r="X71">
        <v>8.1999999999999993</v>
      </c>
      <c r="Y71">
        <v>71</v>
      </c>
      <c r="Z71">
        <v>4</v>
      </c>
      <c r="AA71">
        <v>2</v>
      </c>
      <c r="AB71" t="s">
        <v>5461</v>
      </c>
      <c r="AC71">
        <v>8</v>
      </c>
      <c r="AD71">
        <v>5</v>
      </c>
      <c r="AE71">
        <v>1</v>
      </c>
      <c r="AF71">
        <v>2</v>
      </c>
      <c r="AG71">
        <v>9.2268030868695856</v>
      </c>
      <c r="AH71">
        <v>5.3482133204832483</v>
      </c>
      <c r="AI71">
        <v>2.3617278360175926</v>
      </c>
      <c r="AJ71">
        <v>3.7904259173911101</v>
      </c>
      <c r="AK71">
        <v>1.851258348719075</v>
      </c>
      <c r="AL71">
        <v>0.60205999132796229</v>
      </c>
      <c r="AM71">
        <v>2</v>
      </c>
      <c r="AQ71" t="s">
        <v>5095</v>
      </c>
      <c r="AR71" t="s">
        <v>2860</v>
      </c>
      <c r="AS71">
        <v>2</v>
      </c>
    </row>
    <row r="72" spans="2:45" x14ac:dyDescent="0.15">
      <c r="B72">
        <v>795</v>
      </c>
      <c r="C72">
        <v>2011</v>
      </c>
      <c r="D72">
        <v>95</v>
      </c>
      <c r="E72" t="s">
        <v>4206</v>
      </c>
      <c r="F72">
        <v>40647</v>
      </c>
      <c r="G72">
        <v>1937314000</v>
      </c>
      <c r="H72">
        <v>2E-3</v>
      </c>
      <c r="I72">
        <v>221195</v>
      </c>
      <c r="J72">
        <v>291</v>
      </c>
      <c r="K72">
        <v>10148</v>
      </c>
      <c r="L72" t="s">
        <v>154</v>
      </c>
      <c r="M72" t="s">
        <v>3692</v>
      </c>
      <c r="N72" t="s">
        <v>26</v>
      </c>
      <c r="O72" t="s">
        <v>4261</v>
      </c>
      <c r="P72">
        <v>1</v>
      </c>
      <c r="Q72" t="s">
        <v>4206</v>
      </c>
      <c r="R72" t="s">
        <v>4207</v>
      </c>
      <c r="S72" t="s">
        <v>4208</v>
      </c>
      <c r="T72">
        <v>2011</v>
      </c>
      <c r="U72" t="s">
        <v>4209</v>
      </c>
      <c r="V72" t="s">
        <v>1248</v>
      </c>
      <c r="W72" t="s">
        <v>4210</v>
      </c>
      <c r="X72">
        <v>7.8</v>
      </c>
      <c r="Y72">
        <v>116</v>
      </c>
      <c r="Z72">
        <v>6</v>
      </c>
      <c r="AA72">
        <v>4</v>
      </c>
      <c r="AB72" t="s">
        <v>5424</v>
      </c>
      <c r="AC72">
        <v>2</v>
      </c>
      <c r="AD72">
        <v>2</v>
      </c>
      <c r="AE72">
        <v>1</v>
      </c>
      <c r="AF72">
        <v>4</v>
      </c>
      <c r="AG72">
        <v>9.287200016906727</v>
      </c>
      <c r="AH72">
        <v>5.3447753057386649</v>
      </c>
      <c r="AI72">
        <v>2.4638929889859074</v>
      </c>
      <c r="AJ72">
        <v>4.0063804585496934</v>
      </c>
      <c r="AK72">
        <v>2.0644579892269181</v>
      </c>
      <c r="AL72">
        <v>0.77815125038364352</v>
      </c>
      <c r="AM72">
        <v>4</v>
      </c>
      <c r="AQ72" t="s">
        <v>5228</v>
      </c>
      <c r="AR72" t="s">
        <v>2586</v>
      </c>
      <c r="AS72">
        <v>2</v>
      </c>
    </row>
    <row r="73" spans="2:45" x14ac:dyDescent="0.15">
      <c r="B73">
        <v>796</v>
      </c>
      <c r="C73">
        <v>2011</v>
      </c>
      <c r="D73">
        <v>96</v>
      </c>
      <c r="E73" t="s">
        <v>4211</v>
      </c>
      <c r="F73">
        <v>40899</v>
      </c>
      <c r="G73">
        <v>1470159500</v>
      </c>
      <c r="H73">
        <v>1E-3</v>
      </c>
      <c r="I73">
        <v>217253</v>
      </c>
      <c r="J73">
        <v>226</v>
      </c>
      <c r="K73">
        <v>3178</v>
      </c>
      <c r="L73" t="s">
        <v>348</v>
      </c>
      <c r="M73" t="s">
        <v>348</v>
      </c>
      <c r="N73" t="s">
        <v>1144</v>
      </c>
      <c r="O73" t="s">
        <v>4261</v>
      </c>
      <c r="P73" t="e">
        <v>#VALUE!</v>
      </c>
      <c r="Q73" t="s">
        <v>4212</v>
      </c>
      <c r="R73" t="s">
        <v>4213</v>
      </c>
      <c r="T73">
        <v>2011</v>
      </c>
      <c r="U73" t="s">
        <v>4170</v>
      </c>
      <c r="V73" t="s">
        <v>3176</v>
      </c>
      <c r="W73" t="s">
        <v>4214</v>
      </c>
      <c r="X73">
        <v>8</v>
      </c>
      <c r="Y73">
        <v>47</v>
      </c>
      <c r="Z73">
        <v>1</v>
      </c>
      <c r="AA73">
        <v>5</v>
      </c>
      <c r="AB73" t="s">
        <v>5450</v>
      </c>
      <c r="AC73">
        <v>1</v>
      </c>
      <c r="AD73">
        <v>1</v>
      </c>
      <c r="AE73">
        <v>1</v>
      </c>
      <c r="AF73">
        <v>12</v>
      </c>
      <c r="AG73">
        <v>9.1673644546203654</v>
      </c>
      <c r="AH73">
        <v>5.3369657822413021</v>
      </c>
      <c r="AI73">
        <v>2.3541084391474008</v>
      </c>
      <c r="AJ73">
        <v>3.5021538928713603</v>
      </c>
      <c r="AK73">
        <v>1.6720978579357173</v>
      </c>
      <c r="AL73">
        <v>0</v>
      </c>
      <c r="AM73">
        <v>3</v>
      </c>
      <c r="AQ73" t="s">
        <v>1327</v>
      </c>
      <c r="AR73" t="s">
        <v>1329</v>
      </c>
      <c r="AS73">
        <v>3</v>
      </c>
    </row>
    <row r="74" spans="2:45" x14ac:dyDescent="0.15">
      <c r="B74">
        <v>826</v>
      </c>
      <c r="C74">
        <v>2012</v>
      </c>
      <c r="D74">
        <v>26</v>
      </c>
      <c r="E74" t="s">
        <v>4384</v>
      </c>
      <c r="F74">
        <v>40920</v>
      </c>
      <c r="G74">
        <v>17602643500</v>
      </c>
      <c r="H74">
        <v>1.2E-2</v>
      </c>
      <c r="I74">
        <v>2080445</v>
      </c>
      <c r="J74">
        <v>593</v>
      </c>
      <c r="K74">
        <v>45451</v>
      </c>
      <c r="L74" t="s">
        <v>33</v>
      </c>
      <c r="M74" t="s">
        <v>33</v>
      </c>
      <c r="N74" t="s">
        <v>1144</v>
      </c>
      <c r="O74" t="s">
        <v>4261</v>
      </c>
      <c r="P74">
        <v>1</v>
      </c>
      <c r="Q74" t="s">
        <v>4384</v>
      </c>
      <c r="R74" t="s">
        <v>4385</v>
      </c>
      <c r="S74" t="s">
        <v>4386</v>
      </c>
      <c r="T74">
        <v>2011</v>
      </c>
      <c r="U74" t="s">
        <v>4387</v>
      </c>
      <c r="V74" t="s">
        <v>2586</v>
      </c>
      <c r="W74" t="s">
        <v>4388</v>
      </c>
      <c r="X74">
        <v>7.9</v>
      </c>
      <c r="Y74">
        <v>432</v>
      </c>
      <c r="Z74">
        <v>11</v>
      </c>
      <c r="AA74">
        <v>2</v>
      </c>
      <c r="AB74" t="s">
        <v>5450</v>
      </c>
      <c r="AC74">
        <v>1</v>
      </c>
      <c r="AD74">
        <v>1</v>
      </c>
      <c r="AE74">
        <v>1</v>
      </c>
      <c r="AF74">
        <v>1</v>
      </c>
      <c r="AG74">
        <v>10.245577893453527</v>
      </c>
      <c r="AH74">
        <v>6.3181562389887409</v>
      </c>
      <c r="AI74">
        <v>2.7730546933642626</v>
      </c>
      <c r="AJ74">
        <v>4.6575434428870128</v>
      </c>
      <c r="AK74">
        <v>2.6354837468149119</v>
      </c>
      <c r="AL74">
        <v>1.0413926851582249</v>
      </c>
      <c r="AM74">
        <v>2</v>
      </c>
      <c r="AQ74" t="s">
        <v>2352</v>
      </c>
      <c r="AR74" t="s">
        <v>2355</v>
      </c>
      <c r="AS74">
        <v>3</v>
      </c>
    </row>
    <row r="75" spans="2:45" x14ac:dyDescent="0.15">
      <c r="B75">
        <v>833</v>
      </c>
      <c r="C75">
        <v>2012</v>
      </c>
      <c r="D75">
        <v>33</v>
      </c>
      <c r="E75" t="s">
        <v>4416</v>
      </c>
      <c r="F75">
        <v>41115</v>
      </c>
      <c r="G75">
        <v>12291969704</v>
      </c>
      <c r="H75">
        <v>8.9999999999999993E-3</v>
      </c>
      <c r="I75">
        <v>1648110</v>
      </c>
      <c r="J75">
        <v>501</v>
      </c>
      <c r="K75">
        <v>26899</v>
      </c>
      <c r="L75" t="s">
        <v>33</v>
      </c>
      <c r="M75" t="s">
        <v>33</v>
      </c>
      <c r="N75" t="s">
        <v>880</v>
      </c>
      <c r="O75" t="s">
        <v>4261</v>
      </c>
      <c r="P75" t="e">
        <v>#VALUE!</v>
      </c>
      <c r="Q75" t="s">
        <v>4417</v>
      </c>
      <c r="R75" t="s">
        <v>4418</v>
      </c>
      <c r="S75" t="s">
        <v>4419</v>
      </c>
      <c r="T75">
        <v>2012</v>
      </c>
      <c r="U75" t="s">
        <v>4420</v>
      </c>
      <c r="V75" t="s">
        <v>2586</v>
      </c>
      <c r="W75" t="s">
        <v>4421</v>
      </c>
      <c r="X75">
        <v>8.4</v>
      </c>
      <c r="Y75">
        <v>153</v>
      </c>
      <c r="Z75">
        <v>21</v>
      </c>
      <c r="AA75">
        <v>2</v>
      </c>
      <c r="AB75" t="s">
        <v>5446</v>
      </c>
      <c r="AC75">
        <v>6</v>
      </c>
      <c r="AD75">
        <v>4</v>
      </c>
      <c r="AE75">
        <v>1</v>
      </c>
      <c r="AF75">
        <v>7</v>
      </c>
      <c r="AG75">
        <v>10.089621481180675</v>
      </c>
      <c r="AH75">
        <v>6.2169861944962506</v>
      </c>
      <c r="AI75">
        <v>2.6998377258672455</v>
      </c>
      <c r="AJ75">
        <v>4.4297361349260322</v>
      </c>
      <c r="AK75">
        <v>2.1846914308175984</v>
      </c>
      <c r="AL75">
        <v>1.3222192947339191</v>
      </c>
      <c r="AM75">
        <v>2</v>
      </c>
      <c r="AQ75" t="s">
        <v>2584</v>
      </c>
      <c r="AR75" t="s">
        <v>5590</v>
      </c>
      <c r="AS75">
        <v>3</v>
      </c>
    </row>
    <row r="76" spans="2:45" x14ac:dyDescent="0.15">
      <c r="B76">
        <v>835</v>
      </c>
      <c r="C76">
        <v>2012</v>
      </c>
      <c r="D76">
        <v>35</v>
      </c>
      <c r="E76" t="s">
        <v>4426</v>
      </c>
      <c r="F76">
        <v>41066</v>
      </c>
      <c r="G76">
        <v>12521043500</v>
      </c>
      <c r="H76">
        <v>8.9999999999999993E-3</v>
      </c>
      <c r="I76">
        <v>1629799</v>
      </c>
      <c r="J76">
        <v>564</v>
      </c>
      <c r="K76">
        <v>34150</v>
      </c>
      <c r="L76" t="s">
        <v>33</v>
      </c>
      <c r="M76" t="s">
        <v>33</v>
      </c>
      <c r="N76" t="s">
        <v>1144</v>
      </c>
      <c r="O76" t="s">
        <v>4261</v>
      </c>
      <c r="P76" t="e">
        <v>#VALUE!</v>
      </c>
      <c r="Q76" t="s">
        <v>4427</v>
      </c>
      <c r="R76" t="s">
        <v>4428</v>
      </c>
      <c r="S76" t="s">
        <v>4429</v>
      </c>
      <c r="T76">
        <v>2012</v>
      </c>
      <c r="U76" t="s">
        <v>687</v>
      </c>
      <c r="V76" t="s">
        <v>1329</v>
      </c>
      <c r="W76" t="s">
        <v>4430</v>
      </c>
      <c r="X76">
        <v>8.5</v>
      </c>
      <c r="Y76">
        <v>328</v>
      </c>
      <c r="Z76">
        <v>4</v>
      </c>
      <c r="AA76">
        <v>2</v>
      </c>
      <c r="AB76" t="s">
        <v>5450</v>
      </c>
      <c r="AC76">
        <v>1</v>
      </c>
      <c r="AD76">
        <v>1</v>
      </c>
      <c r="AE76">
        <v>1</v>
      </c>
      <c r="AF76">
        <v>6</v>
      </c>
      <c r="AG76">
        <v>10.097640524354214</v>
      </c>
      <c r="AH76">
        <v>6.2121340469969066</v>
      </c>
      <c r="AI76">
        <v>2.7512791039833422</v>
      </c>
      <c r="AJ76">
        <v>4.5333907080175511</v>
      </c>
      <c r="AK76">
        <v>2.5158738437116792</v>
      </c>
      <c r="AL76">
        <v>0.60205999132796229</v>
      </c>
      <c r="AM76">
        <v>2</v>
      </c>
      <c r="AQ76" t="s">
        <v>2940</v>
      </c>
      <c r="AR76" t="s">
        <v>2943</v>
      </c>
      <c r="AS76">
        <v>3</v>
      </c>
    </row>
    <row r="77" spans="2:45" x14ac:dyDescent="0.15">
      <c r="B77">
        <v>838</v>
      </c>
      <c r="C77">
        <v>2012</v>
      </c>
      <c r="D77">
        <v>38</v>
      </c>
      <c r="E77" t="s">
        <v>4439</v>
      </c>
      <c r="F77">
        <v>41122</v>
      </c>
      <c r="G77">
        <v>10856204000</v>
      </c>
      <c r="H77">
        <v>8.0000000000000002E-3</v>
      </c>
      <c r="I77">
        <v>1457380</v>
      </c>
      <c r="J77">
        <v>486</v>
      </c>
      <c r="K77">
        <v>26436</v>
      </c>
      <c r="L77" t="s">
        <v>3456</v>
      </c>
      <c r="M77" t="s">
        <v>3456</v>
      </c>
      <c r="N77" t="s">
        <v>1144</v>
      </c>
      <c r="O77" t="s">
        <v>4261</v>
      </c>
      <c r="P77">
        <v>1</v>
      </c>
      <c r="Q77" t="s">
        <v>4439</v>
      </c>
      <c r="R77" t="s">
        <v>4440</v>
      </c>
      <c r="S77" t="s">
        <v>4441</v>
      </c>
      <c r="T77">
        <v>2012</v>
      </c>
      <c r="U77" t="s">
        <v>4442</v>
      </c>
      <c r="V77" t="s">
        <v>1329</v>
      </c>
      <c r="W77" t="s">
        <v>4443</v>
      </c>
      <c r="X77">
        <v>8.9</v>
      </c>
      <c r="Y77">
        <v>135</v>
      </c>
      <c r="Z77">
        <v>12</v>
      </c>
      <c r="AA77">
        <v>13</v>
      </c>
      <c r="AB77" t="s">
        <v>5450</v>
      </c>
      <c r="AC77">
        <v>1</v>
      </c>
      <c r="AD77">
        <v>1</v>
      </c>
      <c r="AE77">
        <v>1</v>
      </c>
      <c r="AF77">
        <v>8</v>
      </c>
      <c r="AG77">
        <v>10.035677995598796</v>
      </c>
      <c r="AH77">
        <v>6.1635728052949643</v>
      </c>
      <c r="AI77">
        <v>2.6866362692622929</v>
      </c>
      <c r="AJ77">
        <v>4.422195743198392</v>
      </c>
      <c r="AK77">
        <v>2.1303337684950061</v>
      </c>
      <c r="AL77">
        <v>1.0791812460476247</v>
      </c>
      <c r="AM77">
        <v>4</v>
      </c>
      <c r="AQ77" t="s">
        <v>5525</v>
      </c>
      <c r="AR77" t="s">
        <v>257</v>
      </c>
      <c r="AS77">
        <v>3</v>
      </c>
    </row>
    <row r="78" spans="2:45" x14ac:dyDescent="0.15">
      <c r="B78">
        <v>843</v>
      </c>
      <c r="C78">
        <v>2012</v>
      </c>
      <c r="D78">
        <v>43</v>
      </c>
      <c r="E78" t="s">
        <v>4461</v>
      </c>
      <c r="F78">
        <v>41179</v>
      </c>
      <c r="G78">
        <v>9024766000</v>
      </c>
      <c r="H78">
        <v>6.0000000000000001E-3</v>
      </c>
      <c r="I78">
        <v>1231024</v>
      </c>
      <c r="J78">
        <v>479</v>
      </c>
      <c r="K78">
        <v>22087</v>
      </c>
      <c r="L78" t="s">
        <v>33</v>
      </c>
      <c r="M78" t="s">
        <v>33</v>
      </c>
      <c r="N78" t="s">
        <v>84</v>
      </c>
      <c r="O78" t="s">
        <v>4261</v>
      </c>
      <c r="P78">
        <v>1</v>
      </c>
      <c r="Q78" t="s">
        <v>4461</v>
      </c>
      <c r="R78" t="s">
        <v>4462</v>
      </c>
      <c r="S78" t="s">
        <v>4463</v>
      </c>
      <c r="T78">
        <v>2012</v>
      </c>
      <c r="U78" t="s">
        <v>4464</v>
      </c>
      <c r="V78" t="s">
        <v>2586</v>
      </c>
      <c r="W78" t="s">
        <v>4465</v>
      </c>
      <c r="X78">
        <v>8</v>
      </c>
      <c r="Y78">
        <v>241</v>
      </c>
      <c r="Z78">
        <v>15</v>
      </c>
      <c r="AA78">
        <v>2</v>
      </c>
      <c r="AB78" t="s">
        <v>5429</v>
      </c>
      <c r="AC78">
        <v>4</v>
      </c>
      <c r="AD78">
        <v>4</v>
      </c>
      <c r="AE78">
        <v>1</v>
      </c>
      <c r="AF78">
        <v>9</v>
      </c>
      <c r="AG78">
        <v>9.9554359500540102</v>
      </c>
      <c r="AH78">
        <v>6.090266520003583</v>
      </c>
      <c r="AI78">
        <v>2.6803355134145628</v>
      </c>
      <c r="AJ78">
        <v>4.3441367311758823</v>
      </c>
      <c r="AK78">
        <v>2.3820170425748679</v>
      </c>
      <c r="AL78">
        <v>1.1760912590556811</v>
      </c>
      <c r="AM78">
        <v>2</v>
      </c>
      <c r="AQ78" t="s">
        <v>3144</v>
      </c>
      <c r="AR78" t="s">
        <v>75</v>
      </c>
      <c r="AS78">
        <v>3</v>
      </c>
    </row>
    <row r="79" spans="2:45" x14ac:dyDescent="0.15">
      <c r="B79">
        <v>849</v>
      </c>
      <c r="C79">
        <v>2012</v>
      </c>
      <c r="D79">
        <v>49</v>
      </c>
      <c r="E79" t="s">
        <v>4489</v>
      </c>
      <c r="F79">
        <v>41242</v>
      </c>
      <c r="G79">
        <v>8083010500</v>
      </c>
      <c r="H79">
        <v>6.0000000000000001E-3</v>
      </c>
      <c r="I79">
        <v>1056250</v>
      </c>
      <c r="J79">
        <v>470</v>
      </c>
      <c r="K79">
        <v>21045</v>
      </c>
      <c r="L79" t="s">
        <v>33</v>
      </c>
      <c r="M79" t="s">
        <v>33</v>
      </c>
      <c r="N79" t="s">
        <v>1144</v>
      </c>
      <c r="O79" t="s">
        <v>4261</v>
      </c>
      <c r="P79">
        <v>1</v>
      </c>
      <c r="Q79" t="s">
        <v>4489</v>
      </c>
      <c r="R79" t="s">
        <v>4490</v>
      </c>
      <c r="S79" t="s">
        <v>4491</v>
      </c>
      <c r="T79">
        <v>2012</v>
      </c>
      <c r="U79" t="s">
        <v>4492</v>
      </c>
      <c r="V79" t="s">
        <v>1329</v>
      </c>
      <c r="W79" t="s">
        <v>4493</v>
      </c>
      <c r="X79">
        <v>9.1</v>
      </c>
      <c r="Y79">
        <v>473</v>
      </c>
      <c r="Z79">
        <v>4</v>
      </c>
      <c r="AA79">
        <v>2</v>
      </c>
      <c r="AB79" t="s">
        <v>5450</v>
      </c>
      <c r="AC79">
        <v>1</v>
      </c>
      <c r="AD79">
        <v>1</v>
      </c>
      <c r="AE79">
        <v>1</v>
      </c>
      <c r="AF79">
        <v>11</v>
      </c>
      <c r="AG79">
        <v>9.9075731429565472</v>
      </c>
      <c r="AH79">
        <v>6.0237667219577489</v>
      </c>
      <c r="AI79">
        <v>2.6720978579357171</v>
      </c>
      <c r="AJ79">
        <v>4.3231489300840407</v>
      </c>
      <c r="AK79">
        <v>2.6748611407378111</v>
      </c>
      <c r="AL79">
        <v>0.60205999132796229</v>
      </c>
      <c r="AM79">
        <v>2</v>
      </c>
      <c r="AQ79" t="s">
        <v>3391</v>
      </c>
      <c r="AR79" t="s">
        <v>3394</v>
      </c>
      <c r="AS79">
        <v>3</v>
      </c>
    </row>
    <row r="80" spans="2:45" x14ac:dyDescent="0.15">
      <c r="B80">
        <v>850</v>
      </c>
      <c r="C80">
        <v>2012</v>
      </c>
      <c r="D80">
        <v>50</v>
      </c>
      <c r="E80" t="s">
        <v>4494</v>
      </c>
      <c r="F80">
        <v>40934</v>
      </c>
      <c r="G80">
        <v>9681445500</v>
      </c>
      <c r="H80">
        <v>6.9999999999999897E-3</v>
      </c>
      <c r="I80">
        <v>1050852</v>
      </c>
      <c r="J80">
        <v>457</v>
      </c>
      <c r="K80">
        <v>22475</v>
      </c>
      <c r="L80" t="s">
        <v>25</v>
      </c>
      <c r="M80" t="s">
        <v>25</v>
      </c>
      <c r="N80" t="s">
        <v>1144</v>
      </c>
      <c r="O80" t="s">
        <v>4261</v>
      </c>
      <c r="P80" t="e">
        <v>#VALUE!</v>
      </c>
      <c r="Q80" t="s">
        <v>4495</v>
      </c>
      <c r="R80" t="s">
        <v>4496</v>
      </c>
      <c r="S80" t="s">
        <v>4497</v>
      </c>
      <c r="T80">
        <v>2012</v>
      </c>
      <c r="U80" t="s">
        <v>4498</v>
      </c>
      <c r="V80" t="s">
        <v>2586</v>
      </c>
      <c r="W80" t="s">
        <v>4499</v>
      </c>
      <c r="X80">
        <v>8.4</v>
      </c>
      <c r="Y80">
        <v>255</v>
      </c>
      <c r="Z80">
        <v>33</v>
      </c>
      <c r="AA80">
        <v>1</v>
      </c>
      <c r="AB80" t="s">
        <v>5450</v>
      </c>
      <c r="AC80">
        <v>1</v>
      </c>
      <c r="AD80">
        <v>1</v>
      </c>
      <c r="AE80">
        <v>1</v>
      </c>
      <c r="AF80">
        <v>1</v>
      </c>
      <c r="AG80">
        <v>9.9859402050156323</v>
      </c>
      <c r="AH80">
        <v>6.0215415551249736</v>
      </c>
      <c r="AI80">
        <v>2.65991620006985</v>
      </c>
      <c r="AJ80">
        <v>4.3516997004052662</v>
      </c>
      <c r="AK80">
        <v>2.4065401804339546</v>
      </c>
      <c r="AL80">
        <v>1.5185139398778873</v>
      </c>
      <c r="AM80">
        <v>1</v>
      </c>
      <c r="AQ80" t="s">
        <v>3463</v>
      </c>
      <c r="AR80" t="s">
        <v>3466</v>
      </c>
      <c r="AS80">
        <v>3</v>
      </c>
    </row>
    <row r="81" spans="2:45" x14ac:dyDescent="0.15">
      <c r="B81">
        <v>864</v>
      </c>
      <c r="C81">
        <v>2012</v>
      </c>
      <c r="D81">
        <v>64</v>
      </c>
      <c r="E81" t="s">
        <v>4566</v>
      </c>
      <c r="F81">
        <v>40948</v>
      </c>
      <c r="G81">
        <v>5550797500</v>
      </c>
      <c r="H81">
        <v>4.0000000000000001E-3</v>
      </c>
      <c r="I81">
        <v>768426</v>
      </c>
      <c r="J81">
        <v>383</v>
      </c>
      <c r="K81">
        <v>18742</v>
      </c>
      <c r="L81" t="s">
        <v>4567</v>
      </c>
      <c r="M81" t="s">
        <v>4567</v>
      </c>
      <c r="N81" t="s">
        <v>4568</v>
      </c>
      <c r="O81" t="s">
        <v>4261</v>
      </c>
      <c r="P81" t="e">
        <v>#VALUE!</v>
      </c>
      <c r="Q81" t="s">
        <v>4569</v>
      </c>
      <c r="R81" t="s">
        <v>4570</v>
      </c>
      <c r="S81" t="s">
        <v>4571</v>
      </c>
      <c r="T81">
        <v>2011</v>
      </c>
      <c r="U81" t="s">
        <v>4572</v>
      </c>
      <c r="V81" t="s">
        <v>3176</v>
      </c>
      <c r="W81" t="s">
        <v>4573</v>
      </c>
      <c r="X81">
        <v>7</v>
      </c>
      <c r="Y81">
        <v>123</v>
      </c>
      <c r="Z81">
        <v>12</v>
      </c>
      <c r="AA81">
        <v>14</v>
      </c>
      <c r="AB81" t="s">
        <v>5484</v>
      </c>
      <c r="AC81">
        <v>3</v>
      </c>
      <c r="AD81">
        <v>3</v>
      </c>
      <c r="AE81">
        <v>1</v>
      </c>
      <c r="AF81">
        <v>2</v>
      </c>
      <c r="AG81">
        <v>9.7443553840177302</v>
      </c>
      <c r="AH81">
        <v>5.8856020509651614</v>
      </c>
      <c r="AI81">
        <v>2.5831987739686224</v>
      </c>
      <c r="AJ81">
        <v>4.2728159335430949</v>
      </c>
      <c r="AK81">
        <v>2.0899051114393976</v>
      </c>
      <c r="AL81">
        <v>1.0791812460476247</v>
      </c>
      <c r="AM81">
        <v>4</v>
      </c>
      <c r="AQ81" t="s">
        <v>3644</v>
      </c>
      <c r="AR81" t="s">
        <v>1329</v>
      </c>
      <c r="AS81">
        <v>3</v>
      </c>
    </row>
    <row r="82" spans="2:45" x14ac:dyDescent="0.15">
      <c r="B82">
        <v>866</v>
      </c>
      <c r="C82">
        <v>2012</v>
      </c>
      <c r="D82">
        <v>66</v>
      </c>
      <c r="E82" t="s">
        <v>4580</v>
      </c>
      <c r="F82">
        <v>41262</v>
      </c>
      <c r="G82">
        <v>8915421000</v>
      </c>
      <c r="H82">
        <v>6.0000000000000001E-3</v>
      </c>
      <c r="I82">
        <v>1228548</v>
      </c>
      <c r="J82">
        <v>440</v>
      </c>
      <c r="K82">
        <v>34411</v>
      </c>
      <c r="L82" t="s">
        <v>33</v>
      </c>
      <c r="M82" t="s">
        <v>33</v>
      </c>
      <c r="N82" t="s">
        <v>4369</v>
      </c>
      <c r="O82" t="s">
        <v>4261</v>
      </c>
      <c r="P82">
        <v>1</v>
      </c>
      <c r="Q82" t="s">
        <v>4580</v>
      </c>
      <c r="R82" t="s">
        <v>4581</v>
      </c>
      <c r="S82" t="s">
        <v>4582</v>
      </c>
      <c r="T82">
        <v>2012</v>
      </c>
      <c r="U82" t="s">
        <v>4583</v>
      </c>
      <c r="V82" t="s">
        <v>2586</v>
      </c>
      <c r="W82" t="s">
        <v>4584</v>
      </c>
      <c r="X82">
        <v>8.6</v>
      </c>
      <c r="Y82">
        <v>245</v>
      </c>
      <c r="Z82">
        <v>42</v>
      </c>
      <c r="AA82">
        <v>2</v>
      </c>
      <c r="AB82" t="s">
        <v>5482</v>
      </c>
      <c r="AC82">
        <v>4</v>
      </c>
      <c r="AD82">
        <v>4</v>
      </c>
      <c r="AE82">
        <v>1</v>
      </c>
      <c r="AF82">
        <v>12</v>
      </c>
      <c r="AG82">
        <v>9.9501418560542625</v>
      </c>
      <c r="AH82">
        <v>6.0893921292555717</v>
      </c>
      <c r="AI82">
        <v>2.643452676486187</v>
      </c>
      <c r="AJ82">
        <v>4.5366972936081842</v>
      </c>
      <c r="AK82">
        <v>2.3891660843645326</v>
      </c>
      <c r="AL82">
        <v>1.6232492903979003</v>
      </c>
      <c r="AM82">
        <v>2</v>
      </c>
      <c r="AQ82" t="s">
        <v>3657</v>
      </c>
      <c r="AR82" t="s">
        <v>3176</v>
      </c>
      <c r="AS82">
        <v>3</v>
      </c>
    </row>
    <row r="83" spans="2:45" x14ac:dyDescent="0.15">
      <c r="B83">
        <v>875</v>
      </c>
      <c r="C83">
        <v>2012</v>
      </c>
      <c r="D83">
        <v>75</v>
      </c>
      <c r="E83" t="s">
        <v>4626</v>
      </c>
      <c r="F83">
        <v>41109</v>
      </c>
      <c r="G83">
        <v>3363777000</v>
      </c>
      <c r="H83">
        <v>2E-3</v>
      </c>
      <c r="I83">
        <v>524914</v>
      </c>
      <c r="J83">
        <v>350</v>
      </c>
      <c r="K83">
        <v>10687</v>
      </c>
      <c r="L83" t="s">
        <v>348</v>
      </c>
      <c r="M83" t="s">
        <v>348</v>
      </c>
      <c r="N83" t="s">
        <v>1144</v>
      </c>
      <c r="O83" t="s">
        <v>4261</v>
      </c>
      <c r="P83" t="e">
        <v>#VALUE!</v>
      </c>
      <c r="Q83" t="s">
        <v>4627</v>
      </c>
      <c r="R83" t="s">
        <v>4628</v>
      </c>
      <c r="S83" t="s">
        <v>4629</v>
      </c>
      <c r="T83">
        <v>2012</v>
      </c>
      <c r="U83" t="s">
        <v>4630</v>
      </c>
      <c r="V83" t="s">
        <v>4631</v>
      </c>
      <c r="W83" t="s">
        <v>4632</v>
      </c>
      <c r="X83">
        <v>8.4</v>
      </c>
      <c r="Y83">
        <v>141</v>
      </c>
      <c r="Z83">
        <v>21</v>
      </c>
      <c r="AA83">
        <v>5</v>
      </c>
      <c r="AB83" t="s">
        <v>5450</v>
      </c>
      <c r="AC83">
        <v>1</v>
      </c>
      <c r="AD83">
        <v>1</v>
      </c>
      <c r="AE83">
        <v>1</v>
      </c>
      <c r="AF83">
        <v>7</v>
      </c>
      <c r="AG83">
        <v>9.5268271967335938</v>
      </c>
      <c r="AH83">
        <v>5.7200881560062129</v>
      </c>
      <c r="AI83">
        <v>2.5440680443502752</v>
      </c>
      <c r="AJ83">
        <v>4.0288558093904436</v>
      </c>
      <c r="AK83">
        <v>2.1492191126553797</v>
      </c>
      <c r="AL83">
        <v>1.3222192947339191</v>
      </c>
      <c r="AM83">
        <v>3</v>
      </c>
      <c r="AQ83" t="s">
        <v>4020</v>
      </c>
      <c r="AR83" t="s">
        <v>4022</v>
      </c>
      <c r="AS83">
        <v>3</v>
      </c>
    </row>
    <row r="84" spans="2:45" x14ac:dyDescent="0.15">
      <c r="B84">
        <v>889</v>
      </c>
      <c r="C84">
        <v>2012</v>
      </c>
      <c r="D84">
        <v>89</v>
      </c>
      <c r="E84" t="s">
        <v>4702</v>
      </c>
      <c r="F84">
        <v>41262</v>
      </c>
      <c r="G84">
        <v>1281250750</v>
      </c>
      <c r="H84">
        <v>1E-3</v>
      </c>
      <c r="I84">
        <v>329560</v>
      </c>
      <c r="J84">
        <v>275</v>
      </c>
      <c r="K84">
        <v>5943</v>
      </c>
      <c r="L84" t="s">
        <v>348</v>
      </c>
      <c r="M84" t="s">
        <v>348</v>
      </c>
      <c r="N84" t="s">
        <v>1144</v>
      </c>
      <c r="O84" t="s">
        <v>4261</v>
      </c>
      <c r="P84" t="s">
        <v>5398</v>
      </c>
      <c r="Q84" t="s">
        <v>5508</v>
      </c>
      <c r="R84" t="s">
        <v>5509</v>
      </c>
      <c r="S84" t="s">
        <v>5510</v>
      </c>
      <c r="T84">
        <v>2012</v>
      </c>
      <c r="U84" t="s">
        <v>5511</v>
      </c>
      <c r="V84" t="s">
        <v>1329</v>
      </c>
      <c r="W84" t="s">
        <v>5512</v>
      </c>
      <c r="X84">
        <v>8.4</v>
      </c>
      <c r="Y84">
        <v>47</v>
      </c>
      <c r="Z84">
        <v>1</v>
      </c>
      <c r="AA84">
        <v>5</v>
      </c>
      <c r="AB84" t="s">
        <v>5450</v>
      </c>
      <c r="AC84">
        <v>1</v>
      </c>
      <c r="AD84">
        <v>1</v>
      </c>
      <c r="AE84">
        <v>1</v>
      </c>
      <c r="AF84">
        <v>12</v>
      </c>
      <c r="AG84">
        <v>9.1076341326209143</v>
      </c>
      <c r="AH84">
        <v>5.5179344941856536</v>
      </c>
      <c r="AI84">
        <v>2.4393326938302624</v>
      </c>
      <c r="AJ84">
        <v>3.7740057302582088</v>
      </c>
      <c r="AK84">
        <v>1.6720978579357173</v>
      </c>
      <c r="AL84">
        <v>0</v>
      </c>
      <c r="AM84">
        <v>3</v>
      </c>
      <c r="AQ84" t="s">
        <v>4133</v>
      </c>
      <c r="AR84" t="s">
        <v>3952</v>
      </c>
      <c r="AS84">
        <v>3</v>
      </c>
    </row>
    <row r="85" spans="2:45" x14ac:dyDescent="0.15">
      <c r="B85">
        <v>890</v>
      </c>
      <c r="C85">
        <v>2012</v>
      </c>
      <c r="D85">
        <v>90</v>
      </c>
      <c r="E85" t="s">
        <v>4703</v>
      </c>
      <c r="F85">
        <v>41095</v>
      </c>
      <c r="G85">
        <v>1988264000</v>
      </c>
      <c r="H85">
        <v>1E-3</v>
      </c>
      <c r="I85">
        <v>300174</v>
      </c>
      <c r="J85">
        <v>253</v>
      </c>
      <c r="K85">
        <v>7084</v>
      </c>
      <c r="L85" t="s">
        <v>348</v>
      </c>
      <c r="M85" t="s">
        <v>348</v>
      </c>
      <c r="N85" t="s">
        <v>4704</v>
      </c>
      <c r="O85" t="s">
        <v>4261</v>
      </c>
      <c r="P85">
        <v>1</v>
      </c>
      <c r="Q85" t="s">
        <v>4703</v>
      </c>
      <c r="R85" t="s">
        <v>4705</v>
      </c>
      <c r="S85" t="s">
        <v>4706</v>
      </c>
      <c r="T85">
        <v>2011</v>
      </c>
      <c r="U85" t="s">
        <v>4707</v>
      </c>
      <c r="V85" t="s">
        <v>4259</v>
      </c>
      <c r="W85" t="s">
        <v>4708</v>
      </c>
      <c r="X85">
        <v>7.6</v>
      </c>
      <c r="Y85">
        <v>147</v>
      </c>
      <c r="Z85">
        <v>4</v>
      </c>
      <c r="AA85">
        <v>5</v>
      </c>
      <c r="AB85" t="s">
        <v>5486</v>
      </c>
      <c r="AC85">
        <v>10</v>
      </c>
      <c r="AD85">
        <v>5</v>
      </c>
      <c r="AE85">
        <v>1</v>
      </c>
      <c r="AF85">
        <v>7</v>
      </c>
      <c r="AG85">
        <v>9.2984740491413103</v>
      </c>
      <c r="AH85">
        <v>5.4773730724990672</v>
      </c>
      <c r="AI85">
        <v>2.4031205211758175</v>
      </c>
      <c r="AJ85">
        <v>3.850278552518037</v>
      </c>
      <c r="AK85">
        <v>2.1673173347481756</v>
      </c>
      <c r="AL85">
        <v>0.60205999132796229</v>
      </c>
      <c r="AM85">
        <v>3</v>
      </c>
      <c r="AQ85" t="s">
        <v>4169</v>
      </c>
      <c r="AR85" t="s">
        <v>3176</v>
      </c>
      <c r="AS85">
        <v>3</v>
      </c>
    </row>
    <row r="86" spans="2:45" x14ac:dyDescent="0.15">
      <c r="B86">
        <v>891</v>
      </c>
      <c r="C86">
        <v>2012</v>
      </c>
      <c r="D86">
        <v>91</v>
      </c>
      <c r="E86" t="s">
        <v>4709</v>
      </c>
      <c r="F86">
        <v>41129</v>
      </c>
      <c r="G86">
        <v>1961802000</v>
      </c>
      <c r="H86">
        <v>1E-3</v>
      </c>
      <c r="I86">
        <v>299628</v>
      </c>
      <c r="J86">
        <v>241</v>
      </c>
      <c r="K86">
        <v>7176</v>
      </c>
      <c r="L86" t="s">
        <v>862</v>
      </c>
      <c r="M86" t="s">
        <v>862</v>
      </c>
      <c r="N86" t="s">
        <v>3616</v>
      </c>
      <c r="O86" t="s">
        <v>4261</v>
      </c>
      <c r="P86">
        <v>1</v>
      </c>
      <c r="Q86" t="s">
        <v>4709</v>
      </c>
      <c r="R86" t="s">
        <v>4710</v>
      </c>
      <c r="S86" t="s">
        <v>4711</v>
      </c>
      <c r="T86">
        <v>2010</v>
      </c>
      <c r="U86" t="s">
        <v>4712</v>
      </c>
      <c r="V86" t="s">
        <v>4032</v>
      </c>
      <c r="W86" t="s">
        <v>4713</v>
      </c>
      <c r="X86">
        <v>8.6</v>
      </c>
      <c r="Y86">
        <v>43</v>
      </c>
      <c r="Z86">
        <v>13</v>
      </c>
      <c r="AA86">
        <v>9</v>
      </c>
      <c r="AB86" t="s">
        <v>5473</v>
      </c>
      <c r="AC86">
        <v>10</v>
      </c>
      <c r="AD86">
        <v>5</v>
      </c>
      <c r="AE86">
        <v>1</v>
      </c>
      <c r="AF86">
        <v>8</v>
      </c>
      <c r="AG86">
        <v>9.2926551729487876</v>
      </c>
      <c r="AH86">
        <v>5.4765823954002357</v>
      </c>
      <c r="AI86">
        <v>2.3820170425748679</v>
      </c>
      <c r="AJ86">
        <v>3.855882430036035</v>
      </c>
      <c r="AK86">
        <v>1.6334684555795864</v>
      </c>
      <c r="AL86">
        <v>1.1139433523068367</v>
      </c>
      <c r="AM86">
        <v>4</v>
      </c>
      <c r="AQ86" t="s">
        <v>4213</v>
      </c>
      <c r="AR86" t="s">
        <v>3176</v>
      </c>
      <c r="AS86">
        <v>3</v>
      </c>
    </row>
    <row r="87" spans="2:45" x14ac:dyDescent="0.15">
      <c r="B87">
        <v>892</v>
      </c>
      <c r="C87">
        <v>2012</v>
      </c>
      <c r="D87">
        <v>92</v>
      </c>
      <c r="E87" t="s">
        <v>4714</v>
      </c>
      <c r="F87">
        <v>41032</v>
      </c>
      <c r="G87">
        <v>2153198000</v>
      </c>
      <c r="H87">
        <v>2E-3</v>
      </c>
      <c r="I87">
        <v>298780</v>
      </c>
      <c r="J87">
        <v>463</v>
      </c>
      <c r="K87">
        <v>7843</v>
      </c>
      <c r="L87" t="s">
        <v>33</v>
      </c>
      <c r="M87" t="s">
        <v>33</v>
      </c>
      <c r="N87" t="s">
        <v>1710</v>
      </c>
      <c r="O87" t="s">
        <v>4261</v>
      </c>
      <c r="P87">
        <v>1</v>
      </c>
      <c r="Q87" t="s">
        <v>4714</v>
      </c>
      <c r="R87" t="s">
        <v>4715</v>
      </c>
      <c r="S87" t="s">
        <v>4716</v>
      </c>
      <c r="T87">
        <v>2012</v>
      </c>
      <c r="U87" t="s">
        <v>4717</v>
      </c>
      <c r="V87" t="s">
        <v>2586</v>
      </c>
      <c r="W87" t="s">
        <v>4718</v>
      </c>
      <c r="X87">
        <v>8.4</v>
      </c>
      <c r="Y87">
        <v>72</v>
      </c>
      <c r="Z87">
        <v>18</v>
      </c>
      <c r="AA87">
        <v>2</v>
      </c>
      <c r="AB87" t="s">
        <v>5455</v>
      </c>
      <c r="AC87">
        <v>9</v>
      </c>
      <c r="AD87">
        <v>4</v>
      </c>
      <c r="AE87">
        <v>1</v>
      </c>
      <c r="AF87">
        <v>5</v>
      </c>
      <c r="AG87">
        <v>9.3330839677489958</v>
      </c>
      <c r="AH87">
        <v>5.4753515229280216</v>
      </c>
      <c r="AI87">
        <v>2.6655809910179529</v>
      </c>
      <c r="AJ87">
        <v>3.8944822150100897</v>
      </c>
      <c r="AK87">
        <v>1.8573324964312683</v>
      </c>
      <c r="AL87">
        <v>1.2552725051033058</v>
      </c>
      <c r="AM87">
        <v>2</v>
      </c>
      <c r="AQ87" t="s">
        <v>4628</v>
      </c>
      <c r="AR87" t="s">
        <v>4631</v>
      </c>
      <c r="AS87">
        <v>3</v>
      </c>
    </row>
    <row r="88" spans="2:45" x14ac:dyDescent="0.15">
      <c r="B88">
        <v>897</v>
      </c>
      <c r="C88">
        <v>2012</v>
      </c>
      <c r="D88">
        <v>97</v>
      </c>
      <c r="E88" t="s">
        <v>4741</v>
      </c>
      <c r="F88">
        <v>41262</v>
      </c>
      <c r="G88">
        <v>916970250</v>
      </c>
      <c r="H88">
        <v>1E-3</v>
      </c>
      <c r="I88">
        <v>273298</v>
      </c>
      <c r="J88">
        <v>237</v>
      </c>
      <c r="K88">
        <v>4729</v>
      </c>
      <c r="L88" t="s">
        <v>348</v>
      </c>
      <c r="M88" t="s">
        <v>348</v>
      </c>
      <c r="N88" t="s">
        <v>5569</v>
      </c>
      <c r="O88" t="s">
        <v>4261</v>
      </c>
      <c r="P88" t="s">
        <v>5398</v>
      </c>
      <c r="Q88" t="s">
        <v>5502</v>
      </c>
      <c r="R88" t="s">
        <v>5503</v>
      </c>
      <c r="T88">
        <v>2012</v>
      </c>
      <c r="U88" t="s">
        <v>31</v>
      </c>
      <c r="V88" t="s">
        <v>2586</v>
      </c>
      <c r="W88" t="s">
        <v>5504</v>
      </c>
      <c r="X88">
        <v>8</v>
      </c>
      <c r="Y88">
        <v>5</v>
      </c>
      <c r="AA88">
        <v>5</v>
      </c>
      <c r="AB88" t="s">
        <v>5570</v>
      </c>
      <c r="AC88">
        <v>10</v>
      </c>
      <c r="AD88">
        <v>5</v>
      </c>
      <c r="AE88">
        <v>1</v>
      </c>
      <c r="AF88">
        <v>12</v>
      </c>
      <c r="AG88">
        <v>8.9623552457349867</v>
      </c>
      <c r="AH88">
        <v>5.4366364535289504</v>
      </c>
      <c r="AI88">
        <v>2.374748346010104</v>
      </c>
      <c r="AJ88">
        <v>3.6747693140154256</v>
      </c>
      <c r="AK88">
        <v>0.69897000433601875</v>
      </c>
      <c r="AL88" t="e">
        <v>#NUM!</v>
      </c>
      <c r="AM88">
        <v>3</v>
      </c>
      <c r="AQ88" t="s">
        <v>5509</v>
      </c>
      <c r="AR88" t="s">
        <v>1329</v>
      </c>
      <c r="AS88">
        <v>3</v>
      </c>
    </row>
    <row r="89" spans="2:45" x14ac:dyDescent="0.15">
      <c r="B89">
        <v>898</v>
      </c>
      <c r="C89">
        <v>2012</v>
      </c>
      <c r="D89">
        <v>98</v>
      </c>
      <c r="E89" t="s">
        <v>4742</v>
      </c>
      <c r="F89">
        <v>41025</v>
      </c>
      <c r="G89">
        <v>1804032000</v>
      </c>
      <c r="H89">
        <v>1E-3</v>
      </c>
      <c r="I89">
        <v>272062</v>
      </c>
      <c r="J89">
        <v>295</v>
      </c>
      <c r="K89">
        <v>5989</v>
      </c>
      <c r="L89" t="s">
        <v>348</v>
      </c>
      <c r="M89" t="s">
        <v>348</v>
      </c>
      <c r="N89" t="s">
        <v>713</v>
      </c>
      <c r="O89" t="s">
        <v>4261</v>
      </c>
      <c r="P89" t="e">
        <v>#VALUE!</v>
      </c>
      <c r="Q89" t="s">
        <v>4743</v>
      </c>
      <c r="R89" t="s">
        <v>4744</v>
      </c>
      <c r="S89" t="s">
        <v>4745</v>
      </c>
      <c r="T89">
        <v>2011</v>
      </c>
      <c r="U89" t="s">
        <v>4746</v>
      </c>
      <c r="V89" t="s">
        <v>4747</v>
      </c>
      <c r="W89" t="s">
        <v>4748</v>
      </c>
      <c r="X89">
        <v>8.9</v>
      </c>
      <c r="Y89">
        <v>89</v>
      </c>
      <c r="Z89">
        <v>1</v>
      </c>
      <c r="AA89">
        <v>5</v>
      </c>
      <c r="AB89" t="s">
        <v>5443</v>
      </c>
      <c r="AC89">
        <v>3</v>
      </c>
      <c r="AD89">
        <v>3</v>
      </c>
      <c r="AE89">
        <v>1</v>
      </c>
      <c r="AF89">
        <v>4</v>
      </c>
      <c r="AG89">
        <v>9.2562442368091169</v>
      </c>
      <c r="AH89">
        <v>5.4346678863486932</v>
      </c>
      <c r="AI89">
        <v>2.469822015978163</v>
      </c>
      <c r="AJ89">
        <v>3.7773543130842087</v>
      </c>
      <c r="AK89">
        <v>1.9493900066449126</v>
      </c>
      <c r="AL89">
        <v>0</v>
      </c>
      <c r="AM89">
        <v>3</v>
      </c>
      <c r="AQ89" t="s">
        <v>4705</v>
      </c>
      <c r="AR89" t="s">
        <v>4259</v>
      </c>
      <c r="AS89">
        <v>3</v>
      </c>
    </row>
    <row r="90" spans="2:45" x14ac:dyDescent="0.15">
      <c r="B90">
        <v>929</v>
      </c>
      <c r="C90">
        <v>2013</v>
      </c>
      <c r="D90">
        <v>29</v>
      </c>
      <c r="E90" t="s">
        <v>4928</v>
      </c>
      <c r="F90">
        <v>41480</v>
      </c>
      <c r="G90">
        <v>13116737000</v>
      </c>
      <c r="H90">
        <v>8.9999999999999993E-3</v>
      </c>
      <c r="I90">
        <v>1924414</v>
      </c>
      <c r="J90">
        <v>634</v>
      </c>
      <c r="K90">
        <v>28783</v>
      </c>
      <c r="L90" t="s">
        <v>33</v>
      </c>
      <c r="M90" t="s">
        <v>33</v>
      </c>
      <c r="N90" t="s">
        <v>1144</v>
      </c>
      <c r="O90" t="s">
        <v>4261</v>
      </c>
      <c r="P90">
        <v>1</v>
      </c>
      <c r="Q90" t="s">
        <v>4928</v>
      </c>
      <c r="R90" t="s">
        <v>4929</v>
      </c>
      <c r="S90" t="s">
        <v>4930</v>
      </c>
      <c r="T90">
        <v>2013</v>
      </c>
      <c r="U90" t="s">
        <v>4931</v>
      </c>
      <c r="V90" t="s">
        <v>2586</v>
      </c>
      <c r="W90" t="s">
        <v>31</v>
      </c>
      <c r="X90">
        <v>8.9</v>
      </c>
      <c r="Y90">
        <v>187</v>
      </c>
      <c r="Z90">
        <v>10</v>
      </c>
      <c r="AA90">
        <v>2</v>
      </c>
      <c r="AB90" t="s">
        <v>5450</v>
      </c>
      <c r="AC90">
        <v>1</v>
      </c>
      <c r="AD90">
        <v>1</v>
      </c>
      <c r="AE90">
        <v>1</v>
      </c>
      <c r="AF90">
        <v>7</v>
      </c>
      <c r="AG90">
        <v>10.117825810714683</v>
      </c>
      <c r="AH90">
        <v>6.2842985077091322</v>
      </c>
      <c r="AI90">
        <v>2.8020892578817325</v>
      </c>
      <c r="AJ90">
        <v>4.4591360576876173</v>
      </c>
      <c r="AK90">
        <v>2.271841606536499</v>
      </c>
      <c r="AL90">
        <v>1</v>
      </c>
      <c r="AM90">
        <v>2</v>
      </c>
      <c r="AQ90" t="s">
        <v>5503</v>
      </c>
      <c r="AR90" t="s">
        <v>5580</v>
      </c>
      <c r="AS90">
        <v>3</v>
      </c>
    </row>
    <row r="91" spans="2:45" x14ac:dyDescent="0.15">
      <c r="B91">
        <v>953</v>
      </c>
      <c r="C91">
        <v>2013</v>
      </c>
      <c r="D91">
        <v>53</v>
      </c>
      <c r="E91" t="s">
        <v>5039</v>
      </c>
      <c r="F91">
        <v>41493</v>
      </c>
      <c r="G91">
        <v>6748072000</v>
      </c>
      <c r="H91">
        <v>4.0000000000000001E-3</v>
      </c>
      <c r="I91">
        <v>978785</v>
      </c>
      <c r="J91">
        <v>471</v>
      </c>
      <c r="K91">
        <v>18377</v>
      </c>
      <c r="L91" t="s">
        <v>33</v>
      </c>
      <c r="M91" t="s">
        <v>33</v>
      </c>
      <c r="N91" t="s">
        <v>880</v>
      </c>
      <c r="O91" t="s">
        <v>4261</v>
      </c>
      <c r="P91" t="e">
        <v>#VALUE!</v>
      </c>
      <c r="Q91" t="s">
        <v>5040</v>
      </c>
      <c r="R91" t="s">
        <v>5041</v>
      </c>
      <c r="S91" t="s">
        <v>5042</v>
      </c>
      <c r="T91">
        <v>2013</v>
      </c>
      <c r="U91" t="s">
        <v>5043</v>
      </c>
      <c r="V91" t="s">
        <v>1329</v>
      </c>
      <c r="W91" t="s">
        <v>5044</v>
      </c>
      <c r="X91">
        <v>8.3000000000000007</v>
      </c>
      <c r="Y91">
        <v>213</v>
      </c>
      <c r="Z91">
        <v>16</v>
      </c>
      <c r="AA91">
        <v>2</v>
      </c>
      <c r="AB91" t="s">
        <v>5446</v>
      </c>
      <c r="AC91">
        <v>6</v>
      </c>
      <c r="AD91">
        <v>4</v>
      </c>
      <c r="AE91">
        <v>1</v>
      </c>
      <c r="AF91">
        <v>8</v>
      </c>
      <c r="AG91">
        <v>9.8291797077398311</v>
      </c>
      <c r="AH91">
        <v>5.9906873051146246</v>
      </c>
      <c r="AI91">
        <v>2.6730209071288957</v>
      </c>
      <c r="AJ91">
        <v>4.2642746153315843</v>
      </c>
      <c r="AK91">
        <v>2.3283796034387376</v>
      </c>
      <c r="AL91">
        <v>1.2041199826559246</v>
      </c>
      <c r="AM91">
        <v>2</v>
      </c>
      <c r="AQ91" t="s">
        <v>4744</v>
      </c>
      <c r="AR91" t="s">
        <v>4747</v>
      </c>
      <c r="AS91">
        <v>3</v>
      </c>
    </row>
    <row r="92" spans="2:45" x14ac:dyDescent="0.15">
      <c r="B92">
        <v>955</v>
      </c>
      <c r="C92">
        <v>2013</v>
      </c>
      <c r="D92">
        <v>55</v>
      </c>
      <c r="E92" t="s">
        <v>5049</v>
      </c>
      <c r="F92">
        <v>41529</v>
      </c>
      <c r="G92">
        <v>6605655500</v>
      </c>
      <c r="H92">
        <v>4.0000000000000001E-3</v>
      </c>
      <c r="I92">
        <v>962862</v>
      </c>
      <c r="J92">
        <v>424</v>
      </c>
      <c r="K92">
        <v>17373</v>
      </c>
      <c r="L92" t="s">
        <v>33</v>
      </c>
      <c r="M92" t="s">
        <v>33</v>
      </c>
      <c r="N92" t="s">
        <v>1710</v>
      </c>
      <c r="O92" t="s">
        <v>4261</v>
      </c>
      <c r="P92">
        <v>1</v>
      </c>
      <c r="Q92" t="s">
        <v>5049</v>
      </c>
      <c r="R92" t="s">
        <v>5050</v>
      </c>
      <c r="S92" t="s">
        <v>5051</v>
      </c>
      <c r="T92">
        <v>2013</v>
      </c>
      <c r="U92" t="s">
        <v>5052</v>
      </c>
      <c r="V92" t="s">
        <v>3952</v>
      </c>
      <c r="W92" t="s">
        <v>5053</v>
      </c>
      <c r="X92">
        <v>8.6</v>
      </c>
      <c r="Y92">
        <v>132</v>
      </c>
      <c r="Z92">
        <v>10</v>
      </c>
      <c r="AA92">
        <v>2</v>
      </c>
      <c r="AB92" t="s">
        <v>5455</v>
      </c>
      <c r="AC92">
        <v>9</v>
      </c>
      <c r="AD92">
        <v>4</v>
      </c>
      <c r="AE92">
        <v>1</v>
      </c>
      <c r="AF92">
        <v>9</v>
      </c>
      <c r="AG92">
        <v>9.8199159204982465</v>
      </c>
      <c r="AH92">
        <v>5.9835640473185618</v>
      </c>
      <c r="AI92">
        <v>2.6273658565927325</v>
      </c>
      <c r="AJ92">
        <v>4.2398748196530365</v>
      </c>
      <c r="AK92">
        <v>2.1205739312058496</v>
      </c>
      <c r="AL92">
        <v>1</v>
      </c>
      <c r="AM92">
        <v>2</v>
      </c>
      <c r="AQ92" t="s">
        <v>5178</v>
      </c>
      <c r="AR92" t="s">
        <v>2943</v>
      </c>
      <c r="AS92">
        <v>3</v>
      </c>
    </row>
    <row r="93" spans="2:45" x14ac:dyDescent="0.15">
      <c r="B93">
        <v>957</v>
      </c>
      <c r="C93">
        <v>2013</v>
      </c>
      <c r="D93">
        <v>57</v>
      </c>
      <c r="E93" t="s">
        <v>5059</v>
      </c>
      <c r="F93">
        <v>41410</v>
      </c>
      <c r="G93">
        <v>6540951500</v>
      </c>
      <c r="H93">
        <v>4.0000000000000001E-3</v>
      </c>
      <c r="I93">
        <v>941824</v>
      </c>
      <c r="J93">
        <v>525</v>
      </c>
      <c r="K93">
        <v>21734</v>
      </c>
      <c r="L93" t="s">
        <v>33</v>
      </c>
      <c r="M93" t="s">
        <v>33</v>
      </c>
      <c r="N93" t="s">
        <v>1144</v>
      </c>
      <c r="O93" t="s">
        <v>4261</v>
      </c>
      <c r="P93">
        <v>1</v>
      </c>
      <c r="Q93" t="s">
        <v>5059</v>
      </c>
      <c r="R93" t="s">
        <v>5060</v>
      </c>
      <c r="S93" t="s">
        <v>5061</v>
      </c>
      <c r="T93">
        <v>2013</v>
      </c>
      <c r="U93" t="s">
        <v>5062</v>
      </c>
      <c r="V93" t="s">
        <v>5063</v>
      </c>
      <c r="W93" t="s">
        <v>5064</v>
      </c>
      <c r="X93">
        <v>9.1999999999999993</v>
      </c>
      <c r="Y93">
        <v>329</v>
      </c>
      <c r="Z93">
        <v>18</v>
      </c>
      <c r="AA93">
        <v>2</v>
      </c>
      <c r="AB93" t="s">
        <v>5450</v>
      </c>
      <c r="AC93">
        <v>1</v>
      </c>
      <c r="AD93">
        <v>1</v>
      </c>
      <c r="AE93">
        <v>1</v>
      </c>
      <c r="AF93">
        <v>5</v>
      </c>
      <c r="AG93">
        <v>9.8156409289270314</v>
      </c>
      <c r="AH93">
        <v>5.9739697531429758</v>
      </c>
      <c r="AI93">
        <v>2.7201593034059566</v>
      </c>
      <c r="AJ93">
        <v>4.3371396627245611</v>
      </c>
      <c r="AK93">
        <v>2.517195897949974</v>
      </c>
      <c r="AL93">
        <v>1.2552725051033058</v>
      </c>
      <c r="AM93">
        <v>2</v>
      </c>
      <c r="AQ93" t="s">
        <v>5264</v>
      </c>
      <c r="AR93" t="s">
        <v>3952</v>
      </c>
      <c r="AS93">
        <v>3</v>
      </c>
    </row>
    <row r="94" spans="2:45" x14ac:dyDescent="0.15">
      <c r="B94">
        <v>958</v>
      </c>
      <c r="C94">
        <v>2013</v>
      </c>
      <c r="D94">
        <v>58</v>
      </c>
      <c r="E94" t="s">
        <v>5065</v>
      </c>
      <c r="F94">
        <v>41297</v>
      </c>
      <c r="G94">
        <v>6826657500</v>
      </c>
      <c r="H94">
        <v>4.0000000000000001E-3</v>
      </c>
      <c r="I94">
        <v>931344</v>
      </c>
      <c r="J94">
        <v>459</v>
      </c>
      <c r="K94">
        <v>19942</v>
      </c>
      <c r="L94" t="s">
        <v>25</v>
      </c>
      <c r="M94" t="s">
        <v>25</v>
      </c>
      <c r="N94" t="s">
        <v>1144</v>
      </c>
      <c r="O94" t="s">
        <v>4261</v>
      </c>
      <c r="P94">
        <v>1</v>
      </c>
      <c r="Q94" t="s">
        <v>5065</v>
      </c>
      <c r="R94" t="s">
        <v>5066</v>
      </c>
      <c r="S94" t="s">
        <v>5067</v>
      </c>
      <c r="T94">
        <v>2013</v>
      </c>
      <c r="U94" t="s">
        <v>5068</v>
      </c>
      <c r="V94" t="s">
        <v>2586</v>
      </c>
      <c r="W94" t="s">
        <v>5069</v>
      </c>
      <c r="X94">
        <v>8.8000000000000007</v>
      </c>
      <c r="Y94">
        <v>68</v>
      </c>
      <c r="Z94">
        <v>1</v>
      </c>
      <c r="AA94">
        <v>1</v>
      </c>
      <c r="AB94" t="s">
        <v>5450</v>
      </c>
      <c r="AC94">
        <v>1</v>
      </c>
      <c r="AD94">
        <v>1</v>
      </c>
      <c r="AE94">
        <v>1</v>
      </c>
      <c r="AF94">
        <v>1</v>
      </c>
      <c r="AG94">
        <v>9.8342081144246443</v>
      </c>
      <c r="AH94">
        <v>5.9691101210541468</v>
      </c>
      <c r="AI94">
        <v>2.661812685537261</v>
      </c>
      <c r="AJ94">
        <v>4.2997687119197989</v>
      </c>
      <c r="AK94">
        <v>1.8325089127062362</v>
      </c>
      <c r="AL94">
        <v>0</v>
      </c>
      <c r="AM94">
        <v>1</v>
      </c>
      <c r="AQ94" t="s">
        <v>924</v>
      </c>
      <c r="AR94" t="s">
        <v>927</v>
      </c>
      <c r="AS94">
        <v>4</v>
      </c>
    </row>
    <row r="95" spans="2:45" x14ac:dyDescent="0.15">
      <c r="B95">
        <v>959</v>
      </c>
      <c r="C95">
        <v>2013</v>
      </c>
      <c r="D95">
        <v>59</v>
      </c>
      <c r="E95" t="s">
        <v>5070</v>
      </c>
      <c r="F95">
        <v>41487</v>
      </c>
      <c r="G95">
        <v>5993979500</v>
      </c>
      <c r="H95">
        <v>4.0000000000000001E-3</v>
      </c>
      <c r="I95">
        <v>921788</v>
      </c>
      <c r="J95">
        <v>478</v>
      </c>
      <c r="K95">
        <v>15485</v>
      </c>
      <c r="L95" t="s">
        <v>33</v>
      </c>
      <c r="M95" t="s">
        <v>33</v>
      </c>
      <c r="N95" t="s">
        <v>4369</v>
      </c>
      <c r="O95" t="s">
        <v>4261</v>
      </c>
      <c r="P95">
        <v>1</v>
      </c>
      <c r="Q95" t="s">
        <v>5070</v>
      </c>
      <c r="R95" t="s">
        <v>5071</v>
      </c>
      <c r="S95" t="s">
        <v>5072</v>
      </c>
      <c r="T95">
        <v>2013</v>
      </c>
      <c r="U95" t="s">
        <v>5073</v>
      </c>
      <c r="V95" t="s">
        <v>3952</v>
      </c>
      <c r="W95" t="s">
        <v>5074</v>
      </c>
      <c r="X95">
        <v>8</v>
      </c>
      <c r="Y95">
        <v>95</v>
      </c>
      <c r="Z95">
        <v>3</v>
      </c>
      <c r="AA95">
        <v>2</v>
      </c>
      <c r="AB95" t="s">
        <v>5482</v>
      </c>
      <c r="AC95">
        <v>4</v>
      </c>
      <c r="AD95">
        <v>4</v>
      </c>
      <c r="AE95">
        <v>1</v>
      </c>
      <c r="AF95">
        <v>8</v>
      </c>
      <c r="AG95">
        <v>9.7777152532822793</v>
      </c>
      <c r="AH95">
        <v>5.9646310501025548</v>
      </c>
      <c r="AI95">
        <v>2.6794278966121188</v>
      </c>
      <c r="AJ95">
        <v>4.1899112096928048</v>
      </c>
      <c r="AK95">
        <v>1.9777236052888476</v>
      </c>
      <c r="AL95">
        <v>0.47712125471966244</v>
      </c>
      <c r="AM95">
        <v>2</v>
      </c>
      <c r="AQ95" t="s">
        <v>952</v>
      </c>
      <c r="AR95" t="s">
        <v>955</v>
      </c>
      <c r="AS95">
        <v>4</v>
      </c>
    </row>
    <row r="96" spans="2:45" x14ac:dyDescent="0.15">
      <c r="B96">
        <v>960</v>
      </c>
      <c r="C96">
        <v>2013</v>
      </c>
      <c r="D96">
        <v>60</v>
      </c>
      <c r="E96" t="s">
        <v>5075</v>
      </c>
      <c r="F96">
        <v>41291</v>
      </c>
      <c r="G96">
        <v>6080221500</v>
      </c>
      <c r="H96">
        <v>4.0000000000000001E-3</v>
      </c>
      <c r="I96">
        <v>884885</v>
      </c>
      <c r="J96">
        <v>489</v>
      </c>
      <c r="K96">
        <v>16647</v>
      </c>
      <c r="L96" t="s">
        <v>33</v>
      </c>
      <c r="M96" t="s">
        <v>33</v>
      </c>
      <c r="N96" t="s">
        <v>4369</v>
      </c>
      <c r="O96" t="s">
        <v>4261</v>
      </c>
      <c r="P96">
        <v>1</v>
      </c>
      <c r="Q96" t="s">
        <v>5075</v>
      </c>
      <c r="R96" t="s">
        <v>5076</v>
      </c>
      <c r="S96" t="s">
        <v>5077</v>
      </c>
      <c r="T96">
        <v>2012</v>
      </c>
      <c r="U96" t="s">
        <v>5078</v>
      </c>
      <c r="V96" t="s">
        <v>4032</v>
      </c>
      <c r="W96" t="s">
        <v>5079</v>
      </c>
      <c r="X96">
        <v>8.6</v>
      </c>
      <c r="Y96">
        <v>176</v>
      </c>
      <c r="Z96">
        <v>6</v>
      </c>
      <c r="AA96">
        <v>2</v>
      </c>
      <c r="AB96" t="s">
        <v>5482</v>
      </c>
      <c r="AC96">
        <v>4</v>
      </c>
      <c r="AD96">
        <v>4</v>
      </c>
      <c r="AE96">
        <v>1</v>
      </c>
      <c r="AF96">
        <v>1</v>
      </c>
      <c r="AG96">
        <v>9.7839194007325254</v>
      </c>
      <c r="AH96">
        <v>5.9468868332846716</v>
      </c>
      <c r="AI96">
        <v>2.6893088591236203</v>
      </c>
      <c r="AJ96">
        <v>4.2213359795338281</v>
      </c>
      <c r="AK96">
        <v>2.2455126678141495</v>
      </c>
      <c r="AL96">
        <v>0.77815125038364352</v>
      </c>
      <c r="AM96">
        <v>2</v>
      </c>
      <c r="AQ96" t="s">
        <v>2603</v>
      </c>
      <c r="AR96" t="s">
        <v>2606</v>
      </c>
      <c r="AS96">
        <v>4</v>
      </c>
    </row>
    <row r="97" spans="1:45" x14ac:dyDescent="0.15">
      <c r="B97">
        <v>962</v>
      </c>
      <c r="C97">
        <v>2013</v>
      </c>
      <c r="D97">
        <v>62</v>
      </c>
      <c r="E97" t="s">
        <v>5085</v>
      </c>
      <c r="F97">
        <v>41529</v>
      </c>
      <c r="G97">
        <v>5879223500</v>
      </c>
      <c r="H97">
        <v>4.0000000000000001E-3</v>
      </c>
      <c r="I97">
        <v>870605</v>
      </c>
      <c r="J97">
        <v>385</v>
      </c>
      <c r="K97">
        <v>15172</v>
      </c>
      <c r="L97" t="s">
        <v>33</v>
      </c>
      <c r="M97" t="s">
        <v>33</v>
      </c>
      <c r="N97" t="s">
        <v>4369</v>
      </c>
      <c r="O97" t="s">
        <v>4261</v>
      </c>
      <c r="P97">
        <v>1</v>
      </c>
      <c r="Q97" t="s">
        <v>5085</v>
      </c>
      <c r="R97" t="s">
        <v>5086</v>
      </c>
      <c r="S97" t="s">
        <v>5087</v>
      </c>
      <c r="T97">
        <v>2013</v>
      </c>
      <c r="U97" t="s">
        <v>5088</v>
      </c>
      <c r="V97" t="s">
        <v>2586</v>
      </c>
      <c r="W97" t="s">
        <v>5089</v>
      </c>
      <c r="X97">
        <v>8.1</v>
      </c>
      <c r="Y97">
        <v>183</v>
      </c>
      <c r="Z97">
        <v>18</v>
      </c>
      <c r="AA97">
        <v>2</v>
      </c>
      <c r="AB97" t="s">
        <v>5482</v>
      </c>
      <c r="AC97">
        <v>4</v>
      </c>
      <c r="AD97">
        <v>4</v>
      </c>
      <c r="AE97">
        <v>1</v>
      </c>
      <c r="AF97">
        <v>9</v>
      </c>
      <c r="AG97">
        <v>9.7693199703050393</v>
      </c>
      <c r="AH97">
        <v>5.9398211570393595</v>
      </c>
      <c r="AI97">
        <v>2.5854607295085006</v>
      </c>
      <c r="AJ97">
        <v>4.1810428340307526</v>
      </c>
      <c r="AK97">
        <v>2.2624510897304293</v>
      </c>
      <c r="AL97">
        <v>1.2552725051033058</v>
      </c>
      <c r="AM97">
        <v>2</v>
      </c>
      <c r="AQ97" t="s">
        <v>3457</v>
      </c>
      <c r="AR97" t="s">
        <v>1329</v>
      </c>
      <c r="AS97">
        <v>4</v>
      </c>
    </row>
    <row r="98" spans="1:45" x14ac:dyDescent="0.15">
      <c r="B98">
        <v>964</v>
      </c>
      <c r="C98">
        <v>2013</v>
      </c>
      <c r="D98">
        <v>64</v>
      </c>
      <c r="E98" t="s">
        <v>5094</v>
      </c>
      <c r="F98">
        <v>41599</v>
      </c>
      <c r="G98">
        <v>5411562500</v>
      </c>
      <c r="H98">
        <v>4.0000000000000001E-3</v>
      </c>
      <c r="I98">
        <v>797850</v>
      </c>
      <c r="J98">
        <v>545</v>
      </c>
      <c r="K98">
        <v>16340</v>
      </c>
      <c r="L98" t="s">
        <v>33</v>
      </c>
      <c r="M98" t="s">
        <v>33</v>
      </c>
      <c r="N98" t="s">
        <v>4369</v>
      </c>
      <c r="O98" t="s">
        <v>4261</v>
      </c>
      <c r="P98">
        <v>1</v>
      </c>
      <c r="Q98" t="s">
        <v>5094</v>
      </c>
      <c r="R98" t="s">
        <v>5095</v>
      </c>
      <c r="S98" t="s">
        <v>5096</v>
      </c>
      <c r="T98">
        <v>2013</v>
      </c>
      <c r="U98" t="s">
        <v>5097</v>
      </c>
      <c r="V98" t="s">
        <v>2860</v>
      </c>
      <c r="W98" t="s">
        <v>5098</v>
      </c>
      <c r="X98">
        <v>7.6</v>
      </c>
      <c r="Y98">
        <v>58</v>
      </c>
      <c r="Z98">
        <v>5</v>
      </c>
      <c r="AA98">
        <v>2</v>
      </c>
      <c r="AB98" t="s">
        <v>5482</v>
      </c>
      <c r="AC98">
        <v>4</v>
      </c>
      <c r="AD98">
        <v>4</v>
      </c>
      <c r="AE98">
        <v>1</v>
      </c>
      <c r="AF98">
        <v>11</v>
      </c>
      <c r="AG98">
        <v>9.7333226786284506</v>
      </c>
      <c r="AH98">
        <v>5.9019212493762616</v>
      </c>
      <c r="AI98">
        <v>2.7363965022766421</v>
      </c>
      <c r="AJ98">
        <v>4.2132520521963963</v>
      </c>
      <c r="AK98">
        <v>1.7634279935629371</v>
      </c>
      <c r="AL98">
        <v>0.69897000433601875</v>
      </c>
      <c r="AM98">
        <v>2</v>
      </c>
      <c r="AQ98" t="s">
        <v>4207</v>
      </c>
      <c r="AR98" t="s">
        <v>1248</v>
      </c>
      <c r="AS98">
        <v>4</v>
      </c>
    </row>
    <row r="99" spans="1:45" x14ac:dyDescent="0.15">
      <c r="B99">
        <v>978</v>
      </c>
      <c r="C99">
        <v>2013</v>
      </c>
      <c r="D99">
        <v>78</v>
      </c>
      <c r="E99" t="s">
        <v>5160</v>
      </c>
      <c r="F99">
        <v>41632</v>
      </c>
      <c r="G99">
        <v>3109415000</v>
      </c>
      <c r="H99">
        <v>2E-3</v>
      </c>
      <c r="I99">
        <v>459295</v>
      </c>
      <c r="J99">
        <v>422</v>
      </c>
      <c r="K99">
        <v>6081</v>
      </c>
      <c r="L99" t="s">
        <v>3456</v>
      </c>
      <c r="M99" t="s">
        <v>3456</v>
      </c>
      <c r="N99" t="s">
        <v>1144</v>
      </c>
      <c r="O99" t="s">
        <v>4261</v>
      </c>
      <c r="P99">
        <v>1</v>
      </c>
      <c r="Q99" t="s">
        <v>5160</v>
      </c>
      <c r="R99" t="s">
        <v>5161</v>
      </c>
      <c r="S99" t="s">
        <v>5162</v>
      </c>
      <c r="T99">
        <v>2013</v>
      </c>
      <c r="U99" t="s">
        <v>5163</v>
      </c>
      <c r="V99" t="s">
        <v>257</v>
      </c>
      <c r="W99" t="s">
        <v>31</v>
      </c>
      <c r="X99">
        <v>8.9</v>
      </c>
      <c r="Y99">
        <v>53</v>
      </c>
      <c r="Z99">
        <v>2</v>
      </c>
      <c r="AA99">
        <v>13</v>
      </c>
      <c r="AB99" t="s">
        <v>5450</v>
      </c>
      <c r="AC99">
        <v>1</v>
      </c>
      <c r="AD99">
        <v>1</v>
      </c>
      <c r="AE99">
        <v>1</v>
      </c>
      <c r="AF99">
        <v>12</v>
      </c>
      <c r="AG99">
        <v>9.4926786892937702</v>
      </c>
      <c r="AH99">
        <v>5.662091717605537</v>
      </c>
      <c r="AI99">
        <v>2.6253124509616739</v>
      </c>
      <c r="AJ99">
        <v>3.7839750034126709</v>
      </c>
      <c r="AK99">
        <v>1.7242758696007889</v>
      </c>
      <c r="AL99">
        <v>0.30102999566398114</v>
      </c>
      <c r="AM99">
        <v>4</v>
      </c>
      <c r="AQ99" t="s">
        <v>4440</v>
      </c>
      <c r="AR99" t="s">
        <v>1329</v>
      </c>
      <c r="AS99">
        <v>4</v>
      </c>
    </row>
    <row r="100" spans="1:45" x14ac:dyDescent="0.15">
      <c r="B100">
        <v>982</v>
      </c>
      <c r="C100">
        <v>2013</v>
      </c>
      <c r="D100">
        <v>82</v>
      </c>
      <c r="E100" t="s">
        <v>5177</v>
      </c>
      <c r="F100">
        <v>41493</v>
      </c>
      <c r="G100">
        <v>2465133000</v>
      </c>
      <c r="H100">
        <v>2E-3</v>
      </c>
      <c r="I100">
        <v>389873</v>
      </c>
      <c r="J100">
        <v>316</v>
      </c>
      <c r="K100">
        <v>8197</v>
      </c>
      <c r="L100" t="s">
        <v>348</v>
      </c>
      <c r="M100" t="s">
        <v>348</v>
      </c>
      <c r="N100" t="s">
        <v>1144</v>
      </c>
      <c r="O100" t="s">
        <v>4261</v>
      </c>
      <c r="P100">
        <v>1</v>
      </c>
      <c r="Q100" t="s">
        <v>5177</v>
      </c>
      <c r="R100" t="s">
        <v>5178</v>
      </c>
      <c r="T100">
        <v>2005</v>
      </c>
      <c r="U100" t="s">
        <v>5179</v>
      </c>
      <c r="V100" t="s">
        <v>2943</v>
      </c>
      <c r="W100" t="s">
        <v>5180</v>
      </c>
      <c r="X100">
        <v>8.6999999999999993</v>
      </c>
      <c r="Y100">
        <v>119</v>
      </c>
      <c r="Z100">
        <v>6</v>
      </c>
      <c r="AA100">
        <v>5</v>
      </c>
      <c r="AB100" t="s">
        <v>5450</v>
      </c>
      <c r="AC100">
        <v>1</v>
      </c>
      <c r="AD100">
        <v>1</v>
      </c>
      <c r="AE100">
        <v>1</v>
      </c>
      <c r="AF100">
        <v>8</v>
      </c>
      <c r="AG100">
        <v>9.3918403555028576</v>
      </c>
      <c r="AH100">
        <v>5.5909231598942366</v>
      </c>
      <c r="AI100">
        <v>2.4996870826184034</v>
      </c>
      <c r="AJ100">
        <v>3.9136549350866199</v>
      </c>
      <c r="AK100">
        <v>2.0755469613925306</v>
      </c>
      <c r="AL100">
        <v>0.77815125038364352</v>
      </c>
      <c r="AM100">
        <v>3</v>
      </c>
      <c r="AQ100" t="s">
        <v>4570</v>
      </c>
      <c r="AR100" t="s">
        <v>3176</v>
      </c>
      <c r="AS100">
        <v>4</v>
      </c>
    </row>
    <row r="101" spans="1:45" x14ac:dyDescent="0.15">
      <c r="B101">
        <v>988</v>
      </c>
      <c r="C101">
        <v>2013</v>
      </c>
      <c r="D101">
        <v>88</v>
      </c>
      <c r="E101" t="s">
        <v>5204</v>
      </c>
      <c r="F101">
        <v>41326</v>
      </c>
      <c r="G101">
        <v>2006325000</v>
      </c>
      <c r="H101">
        <v>1E-3</v>
      </c>
      <c r="I101">
        <v>306837</v>
      </c>
      <c r="J101">
        <v>289</v>
      </c>
      <c r="K101">
        <v>7410</v>
      </c>
      <c r="L101" t="s">
        <v>5205</v>
      </c>
      <c r="M101" t="s">
        <v>5205</v>
      </c>
      <c r="N101" t="s">
        <v>3616</v>
      </c>
      <c r="O101" t="s">
        <v>4261</v>
      </c>
      <c r="P101">
        <v>1</v>
      </c>
      <c r="Q101" t="s">
        <v>5204</v>
      </c>
      <c r="R101" t="s">
        <v>5206</v>
      </c>
      <c r="S101" t="s">
        <v>5207</v>
      </c>
      <c r="T101">
        <v>2011</v>
      </c>
      <c r="U101" t="s">
        <v>5208</v>
      </c>
      <c r="V101" t="s">
        <v>2586</v>
      </c>
      <c r="W101" t="s">
        <v>5209</v>
      </c>
      <c r="X101">
        <v>8.9</v>
      </c>
      <c r="Y101">
        <v>47</v>
      </c>
      <c r="Z101">
        <v>7</v>
      </c>
      <c r="AA101">
        <v>15</v>
      </c>
      <c r="AB101" t="s">
        <v>5473</v>
      </c>
      <c r="AC101">
        <v>10</v>
      </c>
      <c r="AD101">
        <v>5</v>
      </c>
      <c r="AE101">
        <v>1</v>
      </c>
      <c r="AF101">
        <v>2</v>
      </c>
      <c r="AG101">
        <v>9.3024012847532251</v>
      </c>
      <c r="AH101">
        <v>5.4869077279202152</v>
      </c>
      <c r="AI101">
        <v>2.4608978427565478</v>
      </c>
      <c r="AJ101">
        <v>3.869818207979328</v>
      </c>
      <c r="AK101">
        <v>1.6720978579357173</v>
      </c>
      <c r="AL101">
        <v>0.8450980400142567</v>
      </c>
      <c r="AM101">
        <v>4</v>
      </c>
      <c r="AQ101" t="s">
        <v>4710</v>
      </c>
      <c r="AR101" t="s">
        <v>4032</v>
      </c>
      <c r="AS101">
        <v>4</v>
      </c>
    </row>
    <row r="102" spans="1:45" x14ac:dyDescent="0.15">
      <c r="B102">
        <v>990</v>
      </c>
      <c r="C102">
        <v>2013</v>
      </c>
      <c r="D102">
        <v>90</v>
      </c>
      <c r="E102" t="s">
        <v>5215</v>
      </c>
      <c r="F102">
        <v>41312</v>
      </c>
      <c r="G102">
        <v>1846221000</v>
      </c>
      <c r="H102">
        <v>1E-3</v>
      </c>
      <c r="I102">
        <v>276913</v>
      </c>
      <c r="J102">
        <v>316</v>
      </c>
      <c r="K102">
        <v>6528</v>
      </c>
      <c r="L102" t="s">
        <v>5216</v>
      </c>
      <c r="M102" t="s">
        <v>5216</v>
      </c>
      <c r="N102" t="s">
        <v>2322</v>
      </c>
      <c r="O102" t="s">
        <v>4261</v>
      </c>
      <c r="P102">
        <v>1</v>
      </c>
      <c r="Q102" t="s">
        <v>5215</v>
      </c>
      <c r="R102" t="s">
        <v>5217</v>
      </c>
      <c r="S102" t="s">
        <v>5218</v>
      </c>
      <c r="T102">
        <v>2012</v>
      </c>
      <c r="U102" t="s">
        <v>5219</v>
      </c>
      <c r="V102" t="s">
        <v>2586</v>
      </c>
      <c r="W102" t="s">
        <v>31</v>
      </c>
      <c r="X102">
        <v>6.6</v>
      </c>
      <c r="Y102">
        <v>64</v>
      </c>
      <c r="Z102">
        <v>1</v>
      </c>
      <c r="AA102">
        <v>16</v>
      </c>
      <c r="AB102" t="s">
        <v>5461</v>
      </c>
      <c r="AC102">
        <v>8</v>
      </c>
      <c r="AD102">
        <v>5</v>
      </c>
      <c r="AE102">
        <v>1</v>
      </c>
      <c r="AF102">
        <v>2</v>
      </c>
      <c r="AG102">
        <v>9.2662836865792375</v>
      </c>
      <c r="AH102">
        <v>5.4423433446792604</v>
      </c>
      <c r="AI102">
        <v>2.4996870826184034</v>
      </c>
      <c r="AJ102">
        <v>3.8147801457458042</v>
      </c>
      <c r="AK102">
        <v>1.8061799739838869</v>
      </c>
      <c r="AL102">
        <v>0</v>
      </c>
      <c r="AM102">
        <v>4</v>
      </c>
      <c r="AQ102" t="s">
        <v>5161</v>
      </c>
      <c r="AR102" t="s">
        <v>257</v>
      </c>
      <c r="AS102">
        <v>4</v>
      </c>
    </row>
    <row r="103" spans="1:45" x14ac:dyDescent="0.15">
      <c r="B103">
        <v>993</v>
      </c>
      <c r="C103">
        <v>2013</v>
      </c>
      <c r="D103">
        <v>93</v>
      </c>
      <c r="E103" t="s">
        <v>5226</v>
      </c>
      <c r="F103">
        <v>41284</v>
      </c>
      <c r="G103">
        <v>1808263000</v>
      </c>
      <c r="H103">
        <v>1E-3</v>
      </c>
      <c r="I103">
        <v>267440</v>
      </c>
      <c r="J103">
        <v>298</v>
      </c>
      <c r="K103">
        <v>7483</v>
      </c>
      <c r="L103" t="s">
        <v>33</v>
      </c>
      <c r="M103" t="s">
        <v>5227</v>
      </c>
      <c r="N103" t="s">
        <v>3616</v>
      </c>
      <c r="O103" t="s">
        <v>4261</v>
      </c>
      <c r="P103">
        <v>1</v>
      </c>
      <c r="Q103" t="s">
        <v>5226</v>
      </c>
      <c r="R103" t="s">
        <v>5228</v>
      </c>
      <c r="S103" t="s">
        <v>5229</v>
      </c>
      <c r="T103">
        <v>2012</v>
      </c>
      <c r="U103" t="s">
        <v>5230</v>
      </c>
      <c r="V103" t="s">
        <v>2586</v>
      </c>
      <c r="W103" t="s">
        <v>5231</v>
      </c>
      <c r="X103">
        <v>7.8</v>
      </c>
      <c r="Y103">
        <v>44</v>
      </c>
      <c r="Z103">
        <v>1</v>
      </c>
      <c r="AA103">
        <v>2</v>
      </c>
      <c r="AB103" t="s">
        <v>5473</v>
      </c>
      <c r="AC103">
        <v>10</v>
      </c>
      <c r="AD103">
        <v>5</v>
      </c>
      <c r="AE103">
        <v>1</v>
      </c>
      <c r="AF103">
        <v>1</v>
      </c>
      <c r="AG103">
        <v>9.2572615960188251</v>
      </c>
      <c r="AH103">
        <v>5.427226363584511</v>
      </c>
      <c r="AI103">
        <v>2.4742162640762553</v>
      </c>
      <c r="AJ103">
        <v>3.8740757452230343</v>
      </c>
      <c r="AK103">
        <v>1.6434526764861872</v>
      </c>
      <c r="AL103">
        <v>0</v>
      </c>
      <c r="AM103">
        <v>2</v>
      </c>
      <c r="AQ103" t="s">
        <v>5206</v>
      </c>
      <c r="AR103" t="s">
        <v>5576</v>
      </c>
      <c r="AS103">
        <v>4</v>
      </c>
    </row>
    <row r="104" spans="1:45" x14ac:dyDescent="0.15">
      <c r="B104">
        <v>999</v>
      </c>
      <c r="C104">
        <v>2013</v>
      </c>
      <c r="D104">
        <v>99</v>
      </c>
      <c r="E104" t="s">
        <v>5256</v>
      </c>
      <c r="F104">
        <v>41627</v>
      </c>
      <c r="G104">
        <v>1423164000</v>
      </c>
      <c r="H104">
        <v>1E-3</v>
      </c>
      <c r="I104">
        <v>220748</v>
      </c>
      <c r="J104">
        <v>297</v>
      </c>
      <c r="K104">
        <v>4347</v>
      </c>
      <c r="L104" t="s">
        <v>154</v>
      </c>
      <c r="M104" t="s">
        <v>154</v>
      </c>
      <c r="N104" t="s">
        <v>5257</v>
      </c>
      <c r="O104" t="s">
        <v>4261</v>
      </c>
      <c r="P104">
        <v>1</v>
      </c>
      <c r="Q104" t="s">
        <v>5256</v>
      </c>
      <c r="R104" t="s">
        <v>5258</v>
      </c>
      <c r="S104" t="s">
        <v>5259</v>
      </c>
      <c r="T104">
        <v>2013</v>
      </c>
      <c r="U104" t="s">
        <v>5260</v>
      </c>
      <c r="V104" t="s">
        <v>5261</v>
      </c>
      <c r="W104" t="s">
        <v>31</v>
      </c>
      <c r="X104">
        <v>6.4</v>
      </c>
      <c r="Y104">
        <v>41</v>
      </c>
      <c r="Z104">
        <v>8</v>
      </c>
      <c r="AA104">
        <v>4</v>
      </c>
      <c r="AB104" t="s">
        <v>5492</v>
      </c>
      <c r="AC104">
        <v>10</v>
      </c>
      <c r="AD104">
        <v>5</v>
      </c>
      <c r="AE104">
        <v>1</v>
      </c>
      <c r="AF104">
        <v>12</v>
      </c>
      <c r="AG104">
        <v>9.1532549494104014</v>
      </c>
      <c r="AH104">
        <v>5.3438967775139385</v>
      </c>
      <c r="AI104">
        <v>2.4727564493172123</v>
      </c>
      <c r="AJ104">
        <v>3.6381896401908369</v>
      </c>
      <c r="AK104">
        <v>1.6127838567197355</v>
      </c>
      <c r="AL104">
        <v>0.90308998699194343</v>
      </c>
      <c r="AM104">
        <v>4</v>
      </c>
      <c r="AQ104" t="s">
        <v>5217</v>
      </c>
      <c r="AR104" t="s">
        <v>5574</v>
      </c>
      <c r="AS104">
        <v>4</v>
      </c>
    </row>
    <row r="105" spans="1:45" x14ac:dyDescent="0.15">
      <c r="A105">
        <v>2013</v>
      </c>
      <c r="B105">
        <v>1000</v>
      </c>
      <c r="C105">
        <v>2013</v>
      </c>
      <c r="D105">
        <v>100</v>
      </c>
      <c r="E105" t="s">
        <v>5262</v>
      </c>
      <c r="F105">
        <v>41389</v>
      </c>
      <c r="G105">
        <v>1430168500</v>
      </c>
      <c r="H105">
        <v>1E-3</v>
      </c>
      <c r="I105">
        <v>217320</v>
      </c>
      <c r="J105">
        <v>328</v>
      </c>
      <c r="K105">
        <v>5977</v>
      </c>
      <c r="L105" t="s">
        <v>348</v>
      </c>
      <c r="M105" t="s">
        <v>348</v>
      </c>
      <c r="N105" t="s">
        <v>713</v>
      </c>
      <c r="O105" t="s">
        <v>4261</v>
      </c>
      <c r="P105" t="e">
        <v>#VALUE!</v>
      </c>
      <c r="Q105" t="s">
        <v>5263</v>
      </c>
      <c r="R105" t="s">
        <v>5264</v>
      </c>
      <c r="T105">
        <v>2012</v>
      </c>
      <c r="U105" t="s">
        <v>5265</v>
      </c>
      <c r="V105" t="s">
        <v>3952</v>
      </c>
      <c r="W105" t="s">
        <v>5266</v>
      </c>
      <c r="X105">
        <v>7.7</v>
      </c>
      <c r="Y105">
        <v>55</v>
      </c>
      <c r="Z105">
        <v>1</v>
      </c>
      <c r="AA105">
        <v>5</v>
      </c>
      <c r="AB105" t="s">
        <v>5443</v>
      </c>
      <c r="AC105">
        <v>3</v>
      </c>
      <c r="AD105">
        <v>3</v>
      </c>
      <c r="AE105">
        <v>1</v>
      </c>
      <c r="AF105">
        <v>4</v>
      </c>
      <c r="AG105">
        <v>9.1553872083106143</v>
      </c>
      <c r="AH105">
        <v>5.3370996963616824</v>
      </c>
      <c r="AI105">
        <v>2.5158738437116792</v>
      </c>
      <c r="AJ105">
        <v>3.7764832558336807</v>
      </c>
      <c r="AK105">
        <v>1.7403626894942439</v>
      </c>
      <c r="AL105">
        <v>0</v>
      </c>
      <c r="AM105">
        <v>3</v>
      </c>
      <c r="AQ105" t="s">
        <v>5258</v>
      </c>
      <c r="AR105" t="s">
        <v>5261</v>
      </c>
      <c r="AS105">
        <v>4</v>
      </c>
    </row>
  </sheetData>
  <sortState xmlns:xlrd2="http://schemas.microsoft.com/office/spreadsheetml/2017/richdata2" ref="AQ2:AS105">
    <sortCondition ref="AS2:AS105"/>
  </sortState>
  <phoneticPr fontId="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1744"/>
  <sheetViews>
    <sheetView workbookViewId="0">
      <selection activeCell="G15" sqref="G15"/>
    </sheetView>
  </sheetViews>
  <sheetFormatPr defaultRowHeight="10.5" x14ac:dyDescent="0.15"/>
  <cols>
    <col min="2" max="2" width="13.33203125" customWidth="1"/>
    <col min="3" max="3" width="38.33203125" customWidth="1"/>
    <col min="7" max="7" width="55" customWidth="1"/>
    <col min="9" max="9" width="14.1640625" style="7" customWidth="1"/>
    <col min="10" max="10" width="14.5" style="7" customWidth="1"/>
    <col min="11" max="11" width="19" customWidth="1"/>
    <col min="38" max="38" width="12.6640625" customWidth="1"/>
  </cols>
  <sheetData>
    <row r="1" spans="1:55" x14ac:dyDescent="0.15">
      <c r="A1" t="s">
        <v>8478</v>
      </c>
      <c r="B1" t="s">
        <v>5882</v>
      </c>
      <c r="C1" t="s">
        <v>5415</v>
      </c>
      <c r="D1" t="s">
        <v>5814</v>
      </c>
      <c r="E1" t="s">
        <v>6063</v>
      </c>
      <c r="F1" t="s">
        <v>6064</v>
      </c>
      <c r="G1" t="s">
        <v>6065</v>
      </c>
      <c r="H1" t="s">
        <v>5591</v>
      </c>
      <c r="I1" s="7" t="s">
        <v>6066</v>
      </c>
      <c r="J1" s="7" t="s">
        <v>6068</v>
      </c>
      <c r="K1" t="s">
        <v>6067</v>
      </c>
      <c r="L1" t="s">
        <v>6309</v>
      </c>
      <c r="M1" t="s">
        <v>6308</v>
      </c>
      <c r="N1" t="s">
        <v>6307</v>
      </c>
      <c r="O1" t="s">
        <v>9112</v>
      </c>
      <c r="P1" t="s">
        <v>9113</v>
      </c>
      <c r="Q1" t="s">
        <v>5414</v>
      </c>
      <c r="R1" t="s">
        <v>5287</v>
      </c>
      <c r="S1" t="s">
        <v>9109</v>
      </c>
      <c r="T1" t="s">
        <v>9108</v>
      </c>
      <c r="U1" t="s">
        <v>9107</v>
      </c>
      <c r="V1" t="s">
        <v>9106</v>
      </c>
      <c r="W1" t="s">
        <v>9023</v>
      </c>
      <c r="X1" t="s">
        <v>9025</v>
      </c>
      <c r="Y1" t="s">
        <v>9024</v>
      </c>
      <c r="Z1" t="s">
        <v>9026</v>
      </c>
      <c r="AA1" t="s">
        <v>9027</v>
      </c>
      <c r="AB1" t="s">
        <v>9028</v>
      </c>
      <c r="AC1" t="s">
        <v>9029</v>
      </c>
      <c r="AD1" t="s">
        <v>9030</v>
      </c>
      <c r="AE1" t="s">
        <v>9031</v>
      </c>
      <c r="AF1" t="s">
        <v>9116</v>
      </c>
      <c r="AG1" t="s">
        <v>9117</v>
      </c>
      <c r="AH1" t="s">
        <v>9119</v>
      </c>
      <c r="AI1" t="s">
        <v>9118</v>
      </c>
      <c r="AJ1" t="s">
        <v>9120</v>
      </c>
      <c r="AK1" t="s">
        <v>9105</v>
      </c>
      <c r="AL1" t="s">
        <v>9104</v>
      </c>
      <c r="AM1" t="s">
        <v>9032</v>
      </c>
      <c r="AO1" t="s">
        <v>9111</v>
      </c>
      <c r="AP1" t="s">
        <v>9110</v>
      </c>
      <c r="AQ1" t="s">
        <v>9025</v>
      </c>
      <c r="AR1" t="s">
        <v>5531</v>
      </c>
      <c r="AT1" t="s">
        <v>9121</v>
      </c>
      <c r="AU1" t="s">
        <v>5529</v>
      </c>
      <c r="AV1" t="s">
        <v>5530</v>
      </c>
      <c r="AW1" t="s">
        <v>5531</v>
      </c>
      <c r="AX1" t="s">
        <v>5532</v>
      </c>
      <c r="AY1" t="s">
        <v>5533</v>
      </c>
      <c r="AZ1" t="s">
        <v>5534</v>
      </c>
      <c r="BA1" t="s">
        <v>5535</v>
      </c>
      <c r="BB1" t="s">
        <v>5536</v>
      </c>
      <c r="BC1" t="s">
        <v>5537</v>
      </c>
    </row>
    <row r="2" spans="1:55" x14ac:dyDescent="0.15">
      <c r="A2">
        <v>356</v>
      </c>
      <c r="B2" t="s">
        <v>1902</v>
      </c>
      <c r="C2" t="s">
        <v>1903</v>
      </c>
      <c r="D2" t="s">
        <v>5878</v>
      </c>
      <c r="F2" t="s">
        <v>5877</v>
      </c>
      <c r="G2" t="s">
        <v>5876</v>
      </c>
      <c r="H2">
        <v>1</v>
      </c>
      <c r="K2" s="8">
        <f t="shared" ref="K2:K33" si="0">J2-I2</f>
        <v>0</v>
      </c>
      <c r="L2" t="s">
        <v>6203</v>
      </c>
      <c r="M2" t="s">
        <v>6123</v>
      </c>
      <c r="N2" t="s">
        <v>6336</v>
      </c>
      <c r="O2" t="str">
        <f t="shared" ref="O2:O33" si="1">IF(Q2=B2,"","x")</f>
        <v/>
      </c>
      <c r="P2" t="str">
        <f t="shared" ref="P2:P33" si="2">C2</f>
        <v>Robot Taekwon V</v>
      </c>
      <c r="Q2" t="s">
        <v>1902</v>
      </c>
      <c r="R2">
        <v>356</v>
      </c>
      <c r="S2" t="s">
        <v>5877</v>
      </c>
      <c r="T2" t="s">
        <v>8479</v>
      </c>
      <c r="U2" t="s">
        <v>1903</v>
      </c>
      <c r="V2">
        <v>1976</v>
      </c>
      <c r="W2" t="s">
        <v>8600</v>
      </c>
      <c r="X2" t="s">
        <v>8601</v>
      </c>
      <c r="Y2" t="s">
        <v>8602</v>
      </c>
      <c r="Z2" t="s">
        <v>8603</v>
      </c>
      <c r="AA2" t="s">
        <v>8499</v>
      </c>
      <c r="AB2">
        <v>6.4</v>
      </c>
      <c r="AC2">
        <v>41</v>
      </c>
      <c r="AD2" t="s">
        <v>8499</v>
      </c>
      <c r="AE2" t="s">
        <v>8499</v>
      </c>
      <c r="AJ2">
        <f t="shared" ref="AJ2:AJ33" si="3">AH2+(AI2*2)+(AF2*2)+(AG2*3)</f>
        <v>0</v>
      </c>
      <c r="AK2" t="s">
        <v>8604</v>
      </c>
      <c r="AL2" s="10">
        <v>27965</v>
      </c>
      <c r="AM2" t="s">
        <v>9048</v>
      </c>
      <c r="AO2">
        <v>1</v>
      </c>
      <c r="AP2" t="s">
        <v>72</v>
      </c>
      <c r="AQ2" t="s">
        <v>8481</v>
      </c>
      <c r="AR2">
        <v>492.64971923828102</v>
      </c>
      <c r="AT2" t="s">
        <v>6632</v>
      </c>
      <c r="AU2">
        <v>913</v>
      </c>
      <c r="AV2">
        <v>120066</v>
      </c>
      <c r="AW2">
        <v>913</v>
      </c>
      <c r="AX2">
        <v>1742</v>
      </c>
      <c r="AY2">
        <v>1327</v>
      </c>
      <c r="AZ2">
        <v>2572</v>
      </c>
      <c r="BA2">
        <v>0.129407703876495</v>
      </c>
      <c r="BB2">
        <v>64798.41796875</v>
      </c>
      <c r="BC2">
        <v>60629.91015625</v>
      </c>
    </row>
    <row r="3" spans="1:55" x14ac:dyDescent="0.15">
      <c r="A3">
        <v>376</v>
      </c>
      <c r="B3" t="s">
        <v>2003</v>
      </c>
      <c r="C3" t="s">
        <v>2004</v>
      </c>
      <c r="D3" t="s">
        <v>5880</v>
      </c>
      <c r="F3" t="s">
        <v>5879</v>
      </c>
      <c r="G3" t="s">
        <v>5881</v>
      </c>
      <c r="H3">
        <v>1</v>
      </c>
      <c r="K3" s="8">
        <f t="shared" si="0"/>
        <v>0</v>
      </c>
      <c r="L3" t="s">
        <v>6204</v>
      </c>
      <c r="M3" t="s">
        <v>6124</v>
      </c>
      <c r="N3" t="s">
        <v>6337</v>
      </c>
      <c r="O3" t="str">
        <f t="shared" si="1"/>
        <v/>
      </c>
      <c r="P3" t="str">
        <f t="shared" si="2"/>
        <v>Yobi, The Five Tailed Fox</v>
      </c>
      <c r="Q3" t="s">
        <v>2003</v>
      </c>
      <c r="R3">
        <v>376</v>
      </c>
      <c r="S3" t="s">
        <v>5879</v>
      </c>
      <c r="T3" t="s">
        <v>8479</v>
      </c>
      <c r="U3" t="s">
        <v>8605</v>
      </c>
      <c r="V3">
        <v>2007</v>
      </c>
      <c r="W3" t="s">
        <v>8606</v>
      </c>
      <c r="X3" t="s">
        <v>8607</v>
      </c>
      <c r="Y3" t="s">
        <v>8608</v>
      </c>
      <c r="Z3" t="s">
        <v>8609</v>
      </c>
      <c r="AA3" t="s">
        <v>8499</v>
      </c>
      <c r="AB3">
        <v>7</v>
      </c>
      <c r="AC3">
        <v>587</v>
      </c>
      <c r="AD3" t="s">
        <v>8499</v>
      </c>
      <c r="AE3" t="s">
        <v>8499</v>
      </c>
      <c r="AJ3">
        <f t="shared" si="3"/>
        <v>0</v>
      </c>
      <c r="AK3" t="s">
        <v>8513</v>
      </c>
      <c r="AL3" s="10">
        <v>39107</v>
      </c>
      <c r="AM3" t="s">
        <v>9049</v>
      </c>
      <c r="AO3">
        <v>2</v>
      </c>
      <c r="AP3" t="s">
        <v>254</v>
      </c>
      <c r="AQ3" t="s">
        <v>8488</v>
      </c>
      <c r="AR3" s="6">
        <v>363.10968017578102</v>
      </c>
      <c r="AT3" t="s">
        <v>7163</v>
      </c>
      <c r="AU3">
        <v>950</v>
      </c>
      <c r="AV3">
        <v>116686</v>
      </c>
      <c r="AW3">
        <v>950</v>
      </c>
      <c r="AX3">
        <v>1742</v>
      </c>
      <c r="AY3">
        <v>1345.5</v>
      </c>
      <c r="AZ3">
        <v>2535</v>
      </c>
      <c r="BA3">
        <v>0.11937277764081999</v>
      </c>
      <c r="BB3">
        <v>87046.875</v>
      </c>
      <c r="BC3">
        <v>81561.4453125</v>
      </c>
    </row>
    <row r="4" spans="1:55" x14ac:dyDescent="0.15">
      <c r="A4">
        <v>722</v>
      </c>
      <c r="B4" t="s">
        <v>3843</v>
      </c>
      <c r="C4" t="s">
        <v>3844</v>
      </c>
      <c r="F4" t="s">
        <v>5970</v>
      </c>
      <c r="G4" t="s">
        <v>5969</v>
      </c>
      <c r="H4">
        <v>1</v>
      </c>
      <c r="K4" s="8">
        <f t="shared" si="0"/>
        <v>0</v>
      </c>
      <c r="L4" t="s">
        <v>6238</v>
      </c>
      <c r="O4" t="str">
        <f t="shared" si="1"/>
        <v/>
      </c>
      <c r="P4" t="str">
        <f t="shared" si="2"/>
        <v>Leafie</v>
      </c>
      <c r="Q4" t="s">
        <v>3843</v>
      </c>
      <c r="R4">
        <v>722</v>
      </c>
      <c r="S4" t="s">
        <v>5970</v>
      </c>
      <c r="T4" t="s">
        <v>8479</v>
      </c>
      <c r="U4" t="s">
        <v>8802</v>
      </c>
      <c r="V4">
        <v>2011</v>
      </c>
      <c r="W4" t="s">
        <v>8803</v>
      </c>
      <c r="X4" t="s">
        <v>8804</v>
      </c>
      <c r="Y4" t="s">
        <v>8805</v>
      </c>
      <c r="Z4" t="s">
        <v>8675</v>
      </c>
      <c r="AA4" t="s">
        <v>8499</v>
      </c>
      <c r="AB4">
        <v>7.1</v>
      </c>
      <c r="AC4">
        <v>358</v>
      </c>
      <c r="AD4" t="s">
        <v>8806</v>
      </c>
      <c r="AE4" t="s">
        <v>8795</v>
      </c>
      <c r="AI4">
        <v>1</v>
      </c>
      <c r="AJ4">
        <f t="shared" si="3"/>
        <v>2</v>
      </c>
      <c r="AK4" t="s">
        <v>8486</v>
      </c>
      <c r="AL4" s="10">
        <v>40752</v>
      </c>
      <c r="AM4" t="s">
        <v>9075</v>
      </c>
      <c r="AO4">
        <v>3</v>
      </c>
      <c r="AP4" t="s">
        <v>378</v>
      </c>
      <c r="AQ4" t="s">
        <v>8495</v>
      </c>
      <c r="AR4">
        <v>1.2874882221221899</v>
      </c>
      <c r="AT4" t="s">
        <v>6778</v>
      </c>
      <c r="AU4">
        <v>753</v>
      </c>
      <c r="AV4">
        <v>110596</v>
      </c>
      <c r="AW4">
        <v>753</v>
      </c>
      <c r="AX4">
        <v>1742</v>
      </c>
      <c r="AY4">
        <v>1247</v>
      </c>
      <c r="AZ4">
        <v>2732</v>
      </c>
      <c r="BA4">
        <v>0.118495300412178</v>
      </c>
      <c r="BB4">
        <v>35724.62890625</v>
      </c>
      <c r="BC4">
        <v>33614.56640625</v>
      </c>
    </row>
    <row r="5" spans="1:55" x14ac:dyDescent="0.15">
      <c r="A5">
        <v>850</v>
      </c>
      <c r="B5" t="s">
        <v>4496</v>
      </c>
      <c r="C5" t="s">
        <v>4497</v>
      </c>
      <c r="D5" t="s">
        <v>6018</v>
      </c>
      <c r="F5" t="s">
        <v>6017</v>
      </c>
      <c r="G5" t="s">
        <v>6016</v>
      </c>
      <c r="H5">
        <v>1</v>
      </c>
      <c r="K5" s="8">
        <f t="shared" si="0"/>
        <v>0</v>
      </c>
      <c r="L5" t="s">
        <v>6256</v>
      </c>
      <c r="M5" t="s">
        <v>6160</v>
      </c>
      <c r="N5" t="s">
        <v>6386</v>
      </c>
      <c r="O5" t="str">
        <f t="shared" si="1"/>
        <v/>
      </c>
      <c r="P5" t="str">
        <f t="shared" si="2"/>
        <v>Speckles: The Tarbosaurus</v>
      </c>
      <c r="Q5" t="s">
        <v>4496</v>
      </c>
      <c r="R5">
        <v>850</v>
      </c>
      <c r="S5" t="s">
        <v>6017</v>
      </c>
      <c r="T5" t="s">
        <v>8479</v>
      </c>
      <c r="U5" t="s">
        <v>8900</v>
      </c>
      <c r="V5">
        <v>2012</v>
      </c>
      <c r="W5" t="s">
        <v>8901</v>
      </c>
      <c r="X5" t="s">
        <v>8902</v>
      </c>
      <c r="Y5" t="s">
        <v>8903</v>
      </c>
      <c r="Z5" t="s">
        <v>8904</v>
      </c>
      <c r="AA5" t="s">
        <v>8499</v>
      </c>
      <c r="AB5">
        <v>5.4</v>
      </c>
      <c r="AC5">
        <v>269</v>
      </c>
      <c r="AD5" t="s">
        <v>8905</v>
      </c>
      <c r="AE5" t="s">
        <v>8499</v>
      </c>
      <c r="AJ5">
        <f t="shared" si="3"/>
        <v>0</v>
      </c>
      <c r="AK5" t="s">
        <v>8762</v>
      </c>
      <c r="AL5" s="10">
        <v>40934</v>
      </c>
      <c r="AM5" t="s">
        <v>9086</v>
      </c>
      <c r="AO5">
        <v>4</v>
      </c>
      <c r="AP5" t="s">
        <v>413</v>
      </c>
      <c r="AQ5" t="s">
        <v>8502</v>
      </c>
      <c r="AR5" s="6">
        <v>5.9571866989135698</v>
      </c>
      <c r="AT5" t="s">
        <v>6645</v>
      </c>
      <c r="AU5">
        <v>790</v>
      </c>
      <c r="AV5">
        <v>108301</v>
      </c>
      <c r="AW5">
        <v>790</v>
      </c>
      <c r="AX5">
        <v>1742</v>
      </c>
      <c r="AY5">
        <v>1265.5</v>
      </c>
      <c r="AZ5">
        <v>2695</v>
      </c>
      <c r="BA5">
        <v>0.116798333823681</v>
      </c>
      <c r="BB5">
        <v>52589.10546875</v>
      </c>
      <c r="BC5">
        <v>47745.51953125</v>
      </c>
    </row>
    <row r="6" spans="1:55" x14ac:dyDescent="0.15">
      <c r="A6">
        <v>958</v>
      </c>
      <c r="B6" t="s">
        <v>5066</v>
      </c>
      <c r="C6" t="s">
        <v>5067</v>
      </c>
      <c r="F6" t="s">
        <v>6043</v>
      </c>
      <c r="G6" t="s">
        <v>6099</v>
      </c>
      <c r="H6">
        <v>1</v>
      </c>
      <c r="K6" s="8">
        <f t="shared" si="0"/>
        <v>0</v>
      </c>
      <c r="L6" t="s">
        <v>6268</v>
      </c>
      <c r="O6" t="str">
        <f t="shared" si="1"/>
        <v/>
      </c>
      <c r="P6" t="str">
        <f t="shared" si="2"/>
        <v>Pororo, The Racing Adventure</v>
      </c>
      <c r="Q6" t="s">
        <v>5066</v>
      </c>
      <c r="R6">
        <v>958</v>
      </c>
      <c r="S6" t="s">
        <v>6043</v>
      </c>
      <c r="T6" t="s">
        <v>8479</v>
      </c>
      <c r="U6" t="s">
        <v>8961</v>
      </c>
      <c r="V6">
        <v>2013</v>
      </c>
      <c r="W6" t="s">
        <v>8962</v>
      </c>
      <c r="X6" t="s">
        <v>8963</v>
      </c>
      <c r="Y6" t="s">
        <v>8964</v>
      </c>
      <c r="Z6" t="s">
        <v>8656</v>
      </c>
      <c r="AA6" t="s">
        <v>8499</v>
      </c>
      <c r="AB6">
        <v>6</v>
      </c>
      <c r="AC6">
        <v>72</v>
      </c>
      <c r="AD6" t="s">
        <v>8965</v>
      </c>
      <c r="AE6" t="s">
        <v>8499</v>
      </c>
      <c r="AJ6">
        <f t="shared" si="3"/>
        <v>0</v>
      </c>
      <c r="AK6" t="s">
        <v>8532</v>
      </c>
      <c r="AL6" s="10">
        <v>41299</v>
      </c>
      <c r="AM6" t="s">
        <v>9097</v>
      </c>
      <c r="AO6">
        <v>5</v>
      </c>
      <c r="AP6" t="s">
        <v>685</v>
      </c>
      <c r="AQ6" t="s">
        <v>8509</v>
      </c>
      <c r="AR6">
        <v>9.0861759185790998</v>
      </c>
      <c r="AT6" t="s">
        <v>6501</v>
      </c>
      <c r="AU6">
        <v>610</v>
      </c>
      <c r="AV6">
        <v>97013</v>
      </c>
      <c r="AW6">
        <v>610</v>
      </c>
      <c r="AX6">
        <v>1742</v>
      </c>
      <c r="AY6">
        <v>1175.5</v>
      </c>
      <c r="AZ6">
        <v>2875</v>
      </c>
      <c r="BA6">
        <v>0.10654642432928101</v>
      </c>
      <c r="BB6">
        <v>18530.251953125</v>
      </c>
      <c r="BC6">
        <v>17508.130859375</v>
      </c>
    </row>
    <row r="7" spans="1:55" x14ac:dyDescent="0.15">
      <c r="A7">
        <v>8</v>
      </c>
      <c r="B7" t="s">
        <v>72</v>
      </c>
      <c r="C7" t="s">
        <v>73</v>
      </c>
      <c r="D7" t="s">
        <v>5813</v>
      </c>
      <c r="F7" t="s">
        <v>5815</v>
      </c>
      <c r="G7" t="s">
        <v>5820</v>
      </c>
      <c r="H7">
        <v>2</v>
      </c>
      <c r="I7" s="7">
        <v>150000000</v>
      </c>
      <c r="J7" s="7">
        <v>210983909</v>
      </c>
      <c r="K7" s="8">
        <f t="shared" si="0"/>
        <v>60983909</v>
      </c>
      <c r="L7" t="s">
        <v>6183</v>
      </c>
      <c r="M7" t="s">
        <v>6104</v>
      </c>
      <c r="N7" t="s">
        <v>6316</v>
      </c>
      <c r="O7" t="str">
        <f t="shared" si="1"/>
        <v/>
      </c>
      <c r="P7" t="str">
        <f t="shared" si="2"/>
        <v>Shrek 2</v>
      </c>
      <c r="Q7" t="s">
        <v>72</v>
      </c>
      <c r="R7">
        <v>8</v>
      </c>
      <c r="S7" t="s">
        <v>5815</v>
      </c>
      <c r="T7" t="s">
        <v>8479</v>
      </c>
      <c r="U7" t="s">
        <v>73</v>
      </c>
      <c r="V7">
        <v>2004</v>
      </c>
      <c r="W7" t="s">
        <v>8480</v>
      </c>
      <c r="X7" t="s">
        <v>8481</v>
      </c>
      <c r="Y7" t="s">
        <v>8482</v>
      </c>
      <c r="Z7" t="s">
        <v>8483</v>
      </c>
      <c r="AA7">
        <v>75</v>
      </c>
      <c r="AB7">
        <v>7.3</v>
      </c>
      <c r="AC7" s="9">
        <v>242794</v>
      </c>
      <c r="AD7" t="s">
        <v>8484</v>
      </c>
      <c r="AE7" t="s">
        <v>8485</v>
      </c>
      <c r="AF7">
        <v>2</v>
      </c>
      <c r="AH7">
        <v>41</v>
      </c>
      <c r="AI7">
        <v>16</v>
      </c>
      <c r="AJ7">
        <f t="shared" si="3"/>
        <v>77</v>
      </c>
      <c r="AK7" t="s">
        <v>8486</v>
      </c>
      <c r="AL7" s="10">
        <v>38126</v>
      </c>
      <c r="AM7" t="s">
        <v>9033</v>
      </c>
      <c r="AO7">
        <v>6</v>
      </c>
      <c r="AP7" t="s">
        <v>762</v>
      </c>
      <c r="AQ7" t="s">
        <v>8515</v>
      </c>
      <c r="AR7" s="6">
        <v>62.611484527587898</v>
      </c>
      <c r="AT7" t="s">
        <v>6783</v>
      </c>
      <c r="AU7">
        <v>588</v>
      </c>
      <c r="AV7">
        <v>92242</v>
      </c>
      <c r="AW7">
        <v>588</v>
      </c>
      <c r="AX7">
        <v>1742</v>
      </c>
      <c r="AY7">
        <v>1164.5</v>
      </c>
      <c r="AZ7">
        <v>2897</v>
      </c>
      <c r="BA7">
        <v>9.7244851291179699E-2</v>
      </c>
      <c r="BB7">
        <v>20220.314453125</v>
      </c>
      <c r="BC7">
        <v>18977.484375</v>
      </c>
    </row>
    <row r="8" spans="1:55" x14ac:dyDescent="0.15">
      <c r="A8">
        <v>41</v>
      </c>
      <c r="B8" t="s">
        <v>254</v>
      </c>
      <c r="C8" t="s">
        <v>255</v>
      </c>
      <c r="D8" t="s">
        <v>5818</v>
      </c>
      <c r="E8" t="s">
        <v>5819</v>
      </c>
      <c r="F8" t="s">
        <v>5816</v>
      </c>
      <c r="G8" t="s">
        <v>5817</v>
      </c>
      <c r="H8">
        <v>2</v>
      </c>
      <c r="I8" s="7">
        <v>92000000</v>
      </c>
      <c r="J8" s="7">
        <v>261437578</v>
      </c>
      <c r="K8" s="8">
        <f t="shared" si="0"/>
        <v>169437578</v>
      </c>
      <c r="L8" t="s">
        <v>6184</v>
      </c>
      <c r="M8" t="s">
        <v>6105</v>
      </c>
      <c r="N8" t="s">
        <v>6317</v>
      </c>
      <c r="O8" t="str">
        <f t="shared" si="1"/>
        <v/>
      </c>
      <c r="P8" t="str">
        <f t="shared" si="2"/>
        <v>The Incredibles</v>
      </c>
      <c r="Q8" t="s">
        <v>254</v>
      </c>
      <c r="R8">
        <v>41</v>
      </c>
      <c r="S8" t="s">
        <v>5816</v>
      </c>
      <c r="T8" t="s">
        <v>8479</v>
      </c>
      <c r="U8" t="s">
        <v>255</v>
      </c>
      <c r="V8">
        <v>2004</v>
      </c>
      <c r="W8" t="s">
        <v>8487</v>
      </c>
      <c r="X8" t="s">
        <v>8488</v>
      </c>
      <c r="Y8" t="s">
        <v>8489</v>
      </c>
      <c r="Z8" t="s">
        <v>8490</v>
      </c>
      <c r="AA8">
        <v>90</v>
      </c>
      <c r="AB8">
        <v>8</v>
      </c>
      <c r="AC8" s="9">
        <v>361494</v>
      </c>
      <c r="AD8" t="s">
        <v>8491</v>
      </c>
      <c r="AE8" t="s">
        <v>8492</v>
      </c>
      <c r="AG8">
        <v>2</v>
      </c>
      <c r="AH8">
        <v>46</v>
      </c>
      <c r="AI8">
        <v>58</v>
      </c>
      <c r="AJ8">
        <f t="shared" si="3"/>
        <v>168</v>
      </c>
      <c r="AK8" t="s">
        <v>8493</v>
      </c>
      <c r="AL8" s="10">
        <v>38296</v>
      </c>
      <c r="AM8" t="s">
        <v>9034</v>
      </c>
      <c r="AO8">
        <v>7</v>
      </c>
      <c r="AP8" t="s">
        <v>849</v>
      </c>
      <c r="AQ8" t="s">
        <v>8521</v>
      </c>
      <c r="AR8">
        <v>1.2876108884811399</v>
      </c>
      <c r="AT8" t="s">
        <v>6873</v>
      </c>
      <c r="AU8">
        <v>568</v>
      </c>
      <c r="AV8">
        <v>88702</v>
      </c>
      <c r="AW8">
        <v>568</v>
      </c>
      <c r="AX8">
        <v>1742</v>
      </c>
      <c r="AY8">
        <v>1154.5</v>
      </c>
      <c r="AZ8">
        <v>2917</v>
      </c>
      <c r="BA8">
        <v>9.7016178071498899E-2</v>
      </c>
      <c r="BB8">
        <v>21572.98046875</v>
      </c>
      <c r="BC8">
        <v>19310.9921875</v>
      </c>
    </row>
    <row r="9" spans="1:55" x14ac:dyDescent="0.15">
      <c r="A9">
        <v>65</v>
      </c>
      <c r="B9" t="s">
        <v>378</v>
      </c>
      <c r="C9" t="s">
        <v>379</v>
      </c>
      <c r="D9" t="s">
        <v>5824</v>
      </c>
      <c r="E9" t="s">
        <v>5823</v>
      </c>
      <c r="F9" t="s">
        <v>5822</v>
      </c>
      <c r="G9" t="s">
        <v>5821</v>
      </c>
      <c r="H9">
        <v>2</v>
      </c>
      <c r="I9" s="7">
        <v>35000000</v>
      </c>
      <c r="J9" s="7">
        <v>1496587</v>
      </c>
      <c r="K9" s="8">
        <f t="shared" si="0"/>
        <v>-33503413</v>
      </c>
      <c r="L9" t="s">
        <v>6185</v>
      </c>
      <c r="M9" t="s">
        <v>6106</v>
      </c>
      <c r="N9" t="s">
        <v>6318</v>
      </c>
      <c r="O9" t="str">
        <f t="shared" si="1"/>
        <v/>
      </c>
      <c r="P9" t="str">
        <f t="shared" si="2"/>
        <v>Garfield</v>
      </c>
      <c r="Q9" t="s">
        <v>378</v>
      </c>
      <c r="R9">
        <v>65</v>
      </c>
      <c r="S9" t="s">
        <v>5822</v>
      </c>
      <c r="T9" t="s">
        <v>8479</v>
      </c>
      <c r="U9" t="s">
        <v>379</v>
      </c>
      <c r="V9">
        <v>2004</v>
      </c>
      <c r="W9" t="s">
        <v>8494</v>
      </c>
      <c r="X9" t="s">
        <v>8495</v>
      </c>
      <c r="Y9" t="s">
        <v>8496</v>
      </c>
      <c r="Z9" t="s">
        <v>8497</v>
      </c>
      <c r="AA9">
        <v>27</v>
      </c>
      <c r="AB9">
        <v>4.9000000000000004</v>
      </c>
      <c r="AC9" s="9">
        <v>47261</v>
      </c>
      <c r="AD9" t="s">
        <v>8498</v>
      </c>
      <c r="AE9" t="s">
        <v>8499</v>
      </c>
      <c r="AJ9">
        <f t="shared" si="3"/>
        <v>0</v>
      </c>
      <c r="AK9" t="s">
        <v>8500</v>
      </c>
      <c r="AL9" s="10">
        <v>38149</v>
      </c>
      <c r="AM9" t="s">
        <v>9035</v>
      </c>
      <c r="AO9">
        <v>8</v>
      </c>
      <c r="AP9" t="s">
        <v>924</v>
      </c>
      <c r="AQ9" t="s">
        <v>8527</v>
      </c>
      <c r="AR9" s="6">
        <v>36.477989196777301</v>
      </c>
      <c r="AT9" t="s">
        <v>6847</v>
      </c>
      <c r="AU9">
        <v>695</v>
      </c>
      <c r="AV9">
        <v>94553</v>
      </c>
      <c r="AW9">
        <v>695</v>
      </c>
      <c r="AX9">
        <v>1742</v>
      </c>
      <c r="AY9">
        <v>1218</v>
      </c>
      <c r="AZ9">
        <v>2790</v>
      </c>
      <c r="BA9">
        <v>9.5708973705768599E-2</v>
      </c>
      <c r="BB9">
        <v>41030.46484375</v>
      </c>
      <c r="BC9">
        <v>37774.875</v>
      </c>
    </row>
    <row r="10" spans="1:55" x14ac:dyDescent="0.15">
      <c r="A10">
        <v>72</v>
      </c>
      <c r="B10" t="s">
        <v>413</v>
      </c>
      <c r="C10" t="s">
        <v>414</v>
      </c>
      <c r="D10" t="s">
        <v>5827</v>
      </c>
      <c r="E10" t="s">
        <v>5828</v>
      </c>
      <c r="F10" t="s">
        <v>5825</v>
      </c>
      <c r="G10" t="s">
        <v>5826</v>
      </c>
      <c r="H10">
        <v>2</v>
      </c>
      <c r="I10" s="7">
        <v>165000000</v>
      </c>
      <c r="J10" s="7">
        <v>665426</v>
      </c>
      <c r="K10" s="8">
        <f t="shared" si="0"/>
        <v>-164334574</v>
      </c>
      <c r="L10" t="s">
        <v>6186</v>
      </c>
      <c r="M10" t="s">
        <v>6107</v>
      </c>
      <c r="N10" t="s">
        <v>6319</v>
      </c>
      <c r="O10" t="str">
        <f t="shared" si="1"/>
        <v/>
      </c>
      <c r="P10" t="str">
        <f t="shared" si="2"/>
        <v>The Polar Express</v>
      </c>
      <c r="Q10" t="s">
        <v>413</v>
      </c>
      <c r="R10">
        <v>72</v>
      </c>
      <c r="S10" t="s">
        <v>5825</v>
      </c>
      <c r="T10" t="s">
        <v>8479</v>
      </c>
      <c r="U10" t="s">
        <v>414</v>
      </c>
      <c r="V10">
        <v>2004</v>
      </c>
      <c r="W10" t="s">
        <v>8501</v>
      </c>
      <c r="X10" t="s">
        <v>8502</v>
      </c>
      <c r="Y10" t="s">
        <v>8503</v>
      </c>
      <c r="Z10" t="s">
        <v>8504</v>
      </c>
      <c r="AA10">
        <v>61</v>
      </c>
      <c r="AB10">
        <v>6.6</v>
      </c>
      <c r="AC10" s="9">
        <v>93247</v>
      </c>
      <c r="AD10" t="s">
        <v>8505</v>
      </c>
      <c r="AE10" t="s">
        <v>8506</v>
      </c>
      <c r="AF10">
        <v>3</v>
      </c>
      <c r="AH10">
        <v>17</v>
      </c>
      <c r="AI10">
        <v>5</v>
      </c>
      <c r="AJ10">
        <f t="shared" si="3"/>
        <v>33</v>
      </c>
      <c r="AK10" t="s">
        <v>8507</v>
      </c>
      <c r="AL10" s="10">
        <v>38301</v>
      </c>
      <c r="AM10" t="s">
        <v>9036</v>
      </c>
      <c r="AO10">
        <v>9</v>
      </c>
      <c r="AP10" t="s">
        <v>952</v>
      </c>
      <c r="AQ10" t="s">
        <v>8535</v>
      </c>
      <c r="AR10" s="6">
        <v>13.060717582702599</v>
      </c>
      <c r="AT10" t="s">
        <v>6793</v>
      </c>
      <c r="AU10">
        <v>498</v>
      </c>
      <c r="AV10">
        <v>84713</v>
      </c>
      <c r="AW10">
        <v>498</v>
      </c>
      <c r="AX10">
        <v>1742</v>
      </c>
      <c r="AY10">
        <v>1119.5</v>
      </c>
      <c r="AZ10">
        <v>2987</v>
      </c>
      <c r="BA10">
        <v>9.3429163098335294E-2</v>
      </c>
      <c r="BB10">
        <v>11733.060546875</v>
      </c>
      <c r="BC10">
        <v>10726.22265625</v>
      </c>
    </row>
    <row r="11" spans="1:55" x14ac:dyDescent="0.15">
      <c r="A11">
        <v>124</v>
      </c>
      <c r="B11" t="s">
        <v>685</v>
      </c>
      <c r="C11" t="s">
        <v>686</v>
      </c>
      <c r="D11" t="s">
        <v>5832</v>
      </c>
      <c r="E11" t="s">
        <v>5831</v>
      </c>
      <c r="F11" t="s">
        <v>5830</v>
      </c>
      <c r="G11" t="s">
        <v>5829</v>
      </c>
      <c r="H11">
        <v>2</v>
      </c>
      <c r="I11" s="7">
        <v>75000000</v>
      </c>
      <c r="J11" s="7">
        <v>193136719</v>
      </c>
      <c r="K11" s="8">
        <f t="shared" si="0"/>
        <v>118136719</v>
      </c>
      <c r="L11" t="s">
        <v>6187</v>
      </c>
      <c r="M11" t="s">
        <v>6108</v>
      </c>
      <c r="N11" t="s">
        <v>6320</v>
      </c>
      <c r="O11" t="str">
        <f t="shared" si="1"/>
        <v/>
      </c>
      <c r="P11" t="str">
        <f t="shared" si="2"/>
        <v>Madagascar</v>
      </c>
      <c r="Q11" t="s">
        <v>685</v>
      </c>
      <c r="R11">
        <v>124</v>
      </c>
      <c r="S11" t="s">
        <v>5830</v>
      </c>
      <c r="T11" t="s">
        <v>8479</v>
      </c>
      <c r="U11" t="s">
        <v>686</v>
      </c>
      <c r="V11">
        <v>2005</v>
      </c>
      <c r="W11" t="s">
        <v>8508</v>
      </c>
      <c r="X11" t="s">
        <v>8509</v>
      </c>
      <c r="Y11" t="s">
        <v>8510</v>
      </c>
      <c r="Z11" t="s">
        <v>8483</v>
      </c>
      <c r="AA11">
        <v>57</v>
      </c>
      <c r="AB11">
        <v>6.9</v>
      </c>
      <c r="AC11" s="9">
        <v>202057</v>
      </c>
      <c r="AD11" t="s">
        <v>8511</v>
      </c>
      <c r="AE11" t="s">
        <v>8512</v>
      </c>
      <c r="AH11">
        <v>25</v>
      </c>
      <c r="AI11">
        <v>4</v>
      </c>
      <c r="AJ11">
        <f t="shared" si="3"/>
        <v>33</v>
      </c>
      <c r="AK11" t="s">
        <v>8513</v>
      </c>
      <c r="AL11" s="10">
        <v>38499</v>
      </c>
      <c r="AM11" t="s">
        <v>9037</v>
      </c>
      <c r="AO11">
        <v>10</v>
      </c>
      <c r="AP11" t="s">
        <v>1208</v>
      </c>
      <c r="AQ11" t="s">
        <v>8541</v>
      </c>
      <c r="AR11">
        <v>3.6137006282806401</v>
      </c>
      <c r="AT11" t="s">
        <v>6857</v>
      </c>
      <c r="AU11">
        <v>519</v>
      </c>
      <c r="AV11">
        <v>79376</v>
      </c>
      <c r="AW11">
        <v>519</v>
      </c>
      <c r="AX11">
        <v>1742</v>
      </c>
      <c r="AY11">
        <v>1130</v>
      </c>
      <c r="AZ11">
        <v>2966</v>
      </c>
      <c r="BA11">
        <v>8.5471145808696705E-2</v>
      </c>
      <c r="BB11">
        <v>19881.884765625</v>
      </c>
      <c r="BC11">
        <v>17426.669921875</v>
      </c>
    </row>
    <row r="12" spans="1:55" x14ac:dyDescent="0.15">
      <c r="A12">
        <v>140</v>
      </c>
      <c r="B12" t="s">
        <v>762</v>
      </c>
      <c r="C12" t="s">
        <v>763</v>
      </c>
      <c r="D12" t="s">
        <v>5836</v>
      </c>
      <c r="E12" t="s">
        <v>5835</v>
      </c>
      <c r="F12" t="s">
        <v>5834</v>
      </c>
      <c r="G12" t="s">
        <v>5833</v>
      </c>
      <c r="H12">
        <v>2</v>
      </c>
      <c r="I12" s="7">
        <v>75000000</v>
      </c>
      <c r="J12" s="7">
        <v>4151626</v>
      </c>
      <c r="K12" s="8">
        <f t="shared" si="0"/>
        <v>-70848374</v>
      </c>
      <c r="L12" t="s">
        <v>6188</v>
      </c>
      <c r="M12" t="s">
        <v>6109</v>
      </c>
      <c r="N12" t="s">
        <v>6321</v>
      </c>
      <c r="O12" t="str">
        <f t="shared" si="1"/>
        <v/>
      </c>
      <c r="P12" t="str">
        <f t="shared" si="2"/>
        <v>Shark Tale</v>
      </c>
      <c r="Q12" t="s">
        <v>762</v>
      </c>
      <c r="R12">
        <v>140</v>
      </c>
      <c r="S12" t="s">
        <v>5834</v>
      </c>
      <c r="T12" t="s">
        <v>8479</v>
      </c>
      <c r="U12" t="s">
        <v>763</v>
      </c>
      <c r="V12">
        <v>2004</v>
      </c>
      <c r="W12" t="s">
        <v>8514</v>
      </c>
      <c r="X12" t="s">
        <v>8515</v>
      </c>
      <c r="Y12" t="s">
        <v>8516</v>
      </c>
      <c r="Z12" t="s">
        <v>8483</v>
      </c>
      <c r="AA12">
        <v>48</v>
      </c>
      <c r="AB12">
        <v>6</v>
      </c>
      <c r="AC12" s="9">
        <v>109092</v>
      </c>
      <c r="AD12" t="s">
        <v>8517</v>
      </c>
      <c r="AE12" t="s">
        <v>8518</v>
      </c>
      <c r="AF12">
        <v>1</v>
      </c>
      <c r="AH12">
        <v>14</v>
      </c>
      <c r="AI12">
        <v>3</v>
      </c>
      <c r="AJ12">
        <f t="shared" si="3"/>
        <v>22</v>
      </c>
      <c r="AK12" t="s">
        <v>8519</v>
      </c>
      <c r="AL12" s="10">
        <v>38261</v>
      </c>
      <c r="AM12" t="s">
        <v>5833</v>
      </c>
      <c r="AO12">
        <v>11</v>
      </c>
      <c r="AP12" t="s">
        <v>1226</v>
      </c>
      <c r="AQ12" t="s">
        <v>8547</v>
      </c>
      <c r="AR12" s="6">
        <v>42.318202972412102</v>
      </c>
      <c r="AT12" t="s">
        <v>6704</v>
      </c>
      <c r="AU12">
        <v>542</v>
      </c>
      <c r="AV12">
        <v>82177</v>
      </c>
      <c r="AW12">
        <v>542</v>
      </c>
      <c r="AX12">
        <v>1742</v>
      </c>
      <c r="AY12">
        <v>1141.5</v>
      </c>
      <c r="AZ12">
        <v>2943</v>
      </c>
      <c r="BA12">
        <v>8.5217021405696897E-2</v>
      </c>
      <c r="BB12">
        <v>16315.947265625</v>
      </c>
      <c r="BC12">
        <v>15099.9140625</v>
      </c>
    </row>
    <row r="13" spans="1:55" x14ac:dyDescent="0.15">
      <c r="A13">
        <v>157</v>
      </c>
      <c r="B13" t="s">
        <v>849</v>
      </c>
      <c r="C13" t="s">
        <v>850</v>
      </c>
      <c r="D13" t="s">
        <v>5838</v>
      </c>
      <c r="E13" t="s">
        <v>5837</v>
      </c>
      <c r="F13" t="s">
        <v>5839</v>
      </c>
      <c r="G13" t="s">
        <v>6069</v>
      </c>
      <c r="H13">
        <v>2</v>
      </c>
      <c r="I13" s="7">
        <v>75000000</v>
      </c>
      <c r="J13" s="7">
        <v>128200012</v>
      </c>
      <c r="K13" s="8">
        <f t="shared" si="0"/>
        <v>53200012</v>
      </c>
      <c r="L13" t="s">
        <v>6189</v>
      </c>
      <c r="M13" t="s">
        <v>6110</v>
      </c>
      <c r="N13" t="s">
        <v>6322</v>
      </c>
      <c r="O13" t="str">
        <f t="shared" si="1"/>
        <v/>
      </c>
      <c r="P13" t="str">
        <f t="shared" si="2"/>
        <v>Robots</v>
      </c>
      <c r="Q13" t="s">
        <v>849</v>
      </c>
      <c r="R13">
        <v>157</v>
      </c>
      <c r="S13" t="s">
        <v>5839</v>
      </c>
      <c r="T13" t="s">
        <v>8479</v>
      </c>
      <c r="U13" t="s">
        <v>850</v>
      </c>
      <c r="V13">
        <v>2005</v>
      </c>
      <c r="W13" t="s">
        <v>8520</v>
      </c>
      <c r="X13" t="s">
        <v>8521</v>
      </c>
      <c r="Y13" t="s">
        <v>8522</v>
      </c>
      <c r="Z13" t="s">
        <v>8483</v>
      </c>
      <c r="AA13">
        <v>64</v>
      </c>
      <c r="AB13">
        <v>6.3</v>
      </c>
      <c r="AC13" s="9">
        <v>82792</v>
      </c>
      <c r="AD13" t="s">
        <v>8523</v>
      </c>
      <c r="AE13" t="s">
        <v>8524</v>
      </c>
      <c r="AH13">
        <v>16</v>
      </c>
      <c r="AI13">
        <v>2</v>
      </c>
      <c r="AJ13">
        <f t="shared" si="3"/>
        <v>20</v>
      </c>
      <c r="AK13" t="s">
        <v>8525</v>
      </c>
      <c r="AL13" s="10">
        <v>38422</v>
      </c>
      <c r="AM13" t="s">
        <v>9038</v>
      </c>
      <c r="AO13">
        <v>12</v>
      </c>
      <c r="AP13" t="s">
        <v>1245</v>
      </c>
      <c r="AQ13" t="s">
        <v>8552</v>
      </c>
      <c r="AR13">
        <v>1044.50170898438</v>
      </c>
      <c r="AT13" t="s">
        <v>6970</v>
      </c>
      <c r="AU13">
        <v>505</v>
      </c>
      <c r="AV13">
        <v>79078</v>
      </c>
      <c r="AW13">
        <v>505</v>
      </c>
      <c r="AX13">
        <v>1742</v>
      </c>
      <c r="AY13">
        <v>1123</v>
      </c>
      <c r="AZ13">
        <v>2980</v>
      </c>
      <c r="BA13">
        <v>8.3523154258728E-2</v>
      </c>
      <c r="BB13">
        <v>17727.912109375</v>
      </c>
      <c r="BC13">
        <v>15752.98046875</v>
      </c>
    </row>
    <row r="14" spans="1:55" x14ac:dyDescent="0.15">
      <c r="A14">
        <v>231</v>
      </c>
      <c r="B14" t="s">
        <v>1208</v>
      </c>
      <c r="C14" t="s">
        <v>1209</v>
      </c>
      <c r="D14" t="s">
        <v>5848</v>
      </c>
      <c r="F14" t="s">
        <v>5847</v>
      </c>
      <c r="G14" t="s">
        <v>6070</v>
      </c>
      <c r="H14">
        <v>2</v>
      </c>
      <c r="I14" s="7">
        <v>75000000</v>
      </c>
      <c r="J14" s="7">
        <v>73661010</v>
      </c>
      <c r="K14" s="8">
        <f t="shared" si="0"/>
        <v>-1338990</v>
      </c>
      <c r="L14" t="s">
        <v>6192</v>
      </c>
      <c r="M14" t="s">
        <v>6113</v>
      </c>
      <c r="N14" t="s">
        <v>6325</v>
      </c>
      <c r="O14" t="str">
        <f t="shared" si="1"/>
        <v/>
      </c>
      <c r="P14" t="str">
        <f t="shared" si="2"/>
        <v>Monster House</v>
      </c>
      <c r="Q14" t="s">
        <v>1208</v>
      </c>
      <c r="R14">
        <v>231</v>
      </c>
      <c r="S14" t="s">
        <v>5847</v>
      </c>
      <c r="T14" t="s">
        <v>8479</v>
      </c>
      <c r="U14" t="s">
        <v>1209</v>
      </c>
      <c r="V14">
        <v>2006</v>
      </c>
      <c r="W14" t="s">
        <v>8540</v>
      </c>
      <c r="X14" t="s">
        <v>8541</v>
      </c>
      <c r="Y14" t="s">
        <v>8542</v>
      </c>
      <c r="Z14" t="s">
        <v>8497</v>
      </c>
      <c r="AA14">
        <v>68</v>
      </c>
      <c r="AB14">
        <v>6.7</v>
      </c>
      <c r="AC14" s="9">
        <v>55993</v>
      </c>
      <c r="AD14" t="s">
        <v>8543</v>
      </c>
      <c r="AE14" t="s">
        <v>8544</v>
      </c>
      <c r="AF14">
        <v>1</v>
      </c>
      <c r="AH14">
        <v>18</v>
      </c>
      <c r="AI14">
        <v>6</v>
      </c>
      <c r="AJ14">
        <f t="shared" si="3"/>
        <v>32</v>
      </c>
      <c r="AK14" t="s">
        <v>8525</v>
      </c>
      <c r="AL14" s="10">
        <v>38919</v>
      </c>
      <c r="AM14" t="s">
        <v>9041</v>
      </c>
      <c r="AO14">
        <v>13</v>
      </c>
      <c r="AP14" t="s">
        <v>1315</v>
      </c>
      <c r="AQ14" t="s">
        <v>8558</v>
      </c>
      <c r="AR14">
        <v>27.590734481811499</v>
      </c>
      <c r="AT14" t="s">
        <v>6660</v>
      </c>
      <c r="AU14">
        <v>582</v>
      </c>
      <c r="AV14">
        <v>83408</v>
      </c>
      <c r="AW14">
        <v>582</v>
      </c>
      <c r="AX14">
        <v>1742</v>
      </c>
      <c r="AY14">
        <v>1161.5</v>
      </c>
      <c r="AZ14">
        <v>2903</v>
      </c>
      <c r="BA14">
        <v>8.3009347319602994E-2</v>
      </c>
      <c r="BB14">
        <v>25057.359375</v>
      </c>
      <c r="BC14">
        <v>22484.005859375</v>
      </c>
    </row>
    <row r="15" spans="1:55" x14ac:dyDescent="0.15">
      <c r="A15">
        <v>235</v>
      </c>
      <c r="B15" t="s">
        <v>1226</v>
      </c>
      <c r="C15" t="s">
        <v>1227</v>
      </c>
      <c r="D15" t="s">
        <v>5850</v>
      </c>
      <c r="F15" t="s">
        <v>5849</v>
      </c>
      <c r="G15" t="s">
        <v>6071</v>
      </c>
      <c r="H15">
        <v>2</v>
      </c>
      <c r="I15" s="7">
        <v>15000000</v>
      </c>
      <c r="J15" s="7">
        <v>4272822</v>
      </c>
      <c r="K15" s="8">
        <f t="shared" si="0"/>
        <v>-10727178</v>
      </c>
      <c r="L15" t="s">
        <v>6193</v>
      </c>
      <c r="M15" t="s">
        <v>6114</v>
      </c>
      <c r="N15" t="s">
        <v>6326</v>
      </c>
      <c r="O15" t="str">
        <f t="shared" si="1"/>
        <v/>
      </c>
      <c r="P15" t="str">
        <f t="shared" si="2"/>
        <v>Hoodwinked</v>
      </c>
      <c r="Q15" t="s">
        <v>1226</v>
      </c>
      <c r="R15">
        <v>235</v>
      </c>
      <c r="S15" t="s">
        <v>5849</v>
      </c>
      <c r="T15" t="s">
        <v>8479</v>
      </c>
      <c r="U15" t="s">
        <v>8545</v>
      </c>
      <c r="V15">
        <v>2005</v>
      </c>
      <c r="W15" t="s">
        <v>8546</v>
      </c>
      <c r="X15" t="s">
        <v>8547</v>
      </c>
      <c r="Y15" t="s">
        <v>8548</v>
      </c>
      <c r="Z15" t="s">
        <v>8497</v>
      </c>
      <c r="AA15">
        <v>45</v>
      </c>
      <c r="AB15">
        <v>6.6</v>
      </c>
      <c r="AC15" s="9">
        <v>40339</v>
      </c>
      <c r="AD15" t="s">
        <v>8549</v>
      </c>
      <c r="AE15" t="s">
        <v>8550</v>
      </c>
      <c r="AH15">
        <v>1</v>
      </c>
      <c r="AJ15">
        <f t="shared" si="3"/>
        <v>1</v>
      </c>
      <c r="AK15" t="s">
        <v>8500</v>
      </c>
      <c r="AL15" s="10">
        <v>38730</v>
      </c>
      <c r="AM15" t="s">
        <v>9042</v>
      </c>
      <c r="AO15">
        <v>14</v>
      </c>
      <c r="AP15" t="s">
        <v>1327</v>
      </c>
      <c r="AQ15" t="s">
        <v>9022</v>
      </c>
      <c r="AR15" s="6">
        <v>1.2874563932418801</v>
      </c>
      <c r="AT15" t="s">
        <v>7148</v>
      </c>
      <c r="AU15">
        <v>497</v>
      </c>
      <c r="AV15">
        <v>78953</v>
      </c>
      <c r="AW15">
        <v>497</v>
      </c>
      <c r="AX15">
        <v>1742</v>
      </c>
      <c r="AY15">
        <v>1119</v>
      </c>
      <c r="AZ15">
        <v>2988</v>
      </c>
      <c r="BA15">
        <v>8.2524456083774594E-2</v>
      </c>
      <c r="BB15">
        <v>13782.453125</v>
      </c>
      <c r="BC15">
        <v>12303.765625</v>
      </c>
    </row>
    <row r="16" spans="1:55" x14ac:dyDescent="0.15">
      <c r="A16">
        <v>239</v>
      </c>
      <c r="B16" t="s">
        <v>1245</v>
      </c>
      <c r="C16" t="s">
        <v>1246</v>
      </c>
      <c r="D16" t="s">
        <v>5853</v>
      </c>
      <c r="F16" t="s">
        <v>5851</v>
      </c>
      <c r="G16" t="s">
        <v>5852</v>
      </c>
      <c r="H16">
        <v>2</v>
      </c>
      <c r="I16" s="7">
        <v>80000000</v>
      </c>
      <c r="J16" s="7">
        <v>155019340</v>
      </c>
      <c r="K16" s="8">
        <f t="shared" si="0"/>
        <v>75019340</v>
      </c>
      <c r="L16" t="s">
        <v>6194</v>
      </c>
      <c r="M16" t="s">
        <v>6115</v>
      </c>
      <c r="N16" t="s">
        <v>6327</v>
      </c>
      <c r="O16" t="str">
        <f t="shared" si="1"/>
        <v/>
      </c>
      <c r="P16" t="str">
        <f t="shared" si="2"/>
        <v>Over the Hedge</v>
      </c>
      <c r="Q16" t="s">
        <v>1245</v>
      </c>
      <c r="R16">
        <v>239</v>
      </c>
      <c r="S16" t="s">
        <v>5851</v>
      </c>
      <c r="T16" t="s">
        <v>8479</v>
      </c>
      <c r="U16" t="s">
        <v>1246</v>
      </c>
      <c r="V16">
        <v>2006</v>
      </c>
      <c r="W16" t="s">
        <v>8551</v>
      </c>
      <c r="X16" t="s">
        <v>8552</v>
      </c>
      <c r="Y16" t="s">
        <v>8553</v>
      </c>
      <c r="Z16" t="s">
        <v>8483</v>
      </c>
      <c r="AA16">
        <v>67</v>
      </c>
      <c r="AB16">
        <v>6.8</v>
      </c>
      <c r="AC16" s="9">
        <v>107621</v>
      </c>
      <c r="AD16" t="s">
        <v>8554</v>
      </c>
      <c r="AE16" t="s">
        <v>8555</v>
      </c>
      <c r="AH16">
        <v>16</v>
      </c>
      <c r="AI16">
        <v>6</v>
      </c>
      <c r="AJ16">
        <f t="shared" si="3"/>
        <v>28</v>
      </c>
      <c r="AK16" t="s">
        <v>8556</v>
      </c>
      <c r="AL16" s="10">
        <v>38856</v>
      </c>
      <c r="AM16" t="s">
        <v>5852</v>
      </c>
      <c r="AO16">
        <v>15</v>
      </c>
      <c r="AP16" t="s">
        <v>1373</v>
      </c>
      <c r="AQ16" t="s">
        <v>8569</v>
      </c>
      <c r="AR16" s="6">
        <v>1.2874562740325901</v>
      </c>
      <c r="AT16" t="s">
        <v>5393</v>
      </c>
      <c r="AU16">
        <v>466</v>
      </c>
      <c r="AV16">
        <v>76795</v>
      </c>
      <c r="AW16">
        <v>466</v>
      </c>
      <c r="AX16">
        <v>1742</v>
      </c>
      <c r="AY16">
        <v>1103.5</v>
      </c>
      <c r="AZ16">
        <v>3019</v>
      </c>
      <c r="BA16">
        <v>8.1242680549621596E-2</v>
      </c>
      <c r="BB16">
        <v>11275.4677734375</v>
      </c>
      <c r="BC16">
        <v>10362.4287109375</v>
      </c>
    </row>
    <row r="17" spans="1:55" x14ac:dyDescent="0.15">
      <c r="A17">
        <v>254</v>
      </c>
      <c r="B17" t="s">
        <v>1315</v>
      </c>
      <c r="C17" t="s">
        <v>1316</v>
      </c>
      <c r="D17" t="s">
        <v>5856</v>
      </c>
      <c r="F17" t="s">
        <v>5855</v>
      </c>
      <c r="G17" t="s">
        <v>5854</v>
      </c>
      <c r="H17">
        <v>2</v>
      </c>
      <c r="I17" s="7">
        <v>120000000</v>
      </c>
      <c r="J17" s="7">
        <v>244052771</v>
      </c>
      <c r="K17" s="8">
        <f t="shared" si="0"/>
        <v>124052771</v>
      </c>
      <c r="L17" t="s">
        <v>6195</v>
      </c>
      <c r="M17" t="s">
        <v>6116</v>
      </c>
      <c r="N17" t="s">
        <v>6328</v>
      </c>
      <c r="O17" t="str">
        <f t="shared" si="1"/>
        <v/>
      </c>
      <c r="P17" t="str">
        <f t="shared" si="2"/>
        <v>Cars</v>
      </c>
      <c r="Q17" t="s">
        <v>1315</v>
      </c>
      <c r="R17">
        <v>254</v>
      </c>
      <c r="S17" t="s">
        <v>5855</v>
      </c>
      <c r="T17" t="s">
        <v>8479</v>
      </c>
      <c r="U17" t="s">
        <v>1316</v>
      </c>
      <c r="V17">
        <v>2006</v>
      </c>
      <c r="W17" t="s">
        <v>8557</v>
      </c>
      <c r="X17" t="s">
        <v>8558</v>
      </c>
      <c r="Y17" t="s">
        <v>8559</v>
      </c>
      <c r="Z17" t="s">
        <v>8483</v>
      </c>
      <c r="AA17">
        <v>73</v>
      </c>
      <c r="AB17">
        <v>7.2</v>
      </c>
      <c r="AC17" s="9">
        <v>187165</v>
      </c>
      <c r="AD17" t="s">
        <v>8560</v>
      </c>
      <c r="AE17" t="s">
        <v>8561</v>
      </c>
      <c r="AF17">
        <v>2</v>
      </c>
      <c r="AH17">
        <v>24</v>
      </c>
      <c r="AI17">
        <v>26</v>
      </c>
      <c r="AJ17">
        <f t="shared" si="3"/>
        <v>80</v>
      </c>
      <c r="AK17" t="s">
        <v>8562</v>
      </c>
      <c r="AL17" s="10">
        <v>38877</v>
      </c>
      <c r="AM17" t="s">
        <v>5854</v>
      </c>
      <c r="AO17">
        <v>16</v>
      </c>
      <c r="AP17" t="s">
        <v>1421</v>
      </c>
      <c r="AQ17" t="s">
        <v>8575</v>
      </c>
      <c r="AR17" s="6">
        <v>1.28745782375336</v>
      </c>
      <c r="AT17" t="b">
        <v>1</v>
      </c>
      <c r="AU17">
        <v>395</v>
      </c>
      <c r="AV17">
        <v>71707</v>
      </c>
      <c r="AW17">
        <v>395</v>
      </c>
      <c r="AX17">
        <v>1742</v>
      </c>
      <c r="AY17">
        <v>1068</v>
      </c>
      <c r="AZ17">
        <v>3090</v>
      </c>
      <c r="BA17">
        <v>8.0764733254909502E-2</v>
      </c>
      <c r="BB17">
        <v>6353.04833984375</v>
      </c>
      <c r="BC17">
        <v>5651.65576171875</v>
      </c>
    </row>
    <row r="18" spans="1:55" x14ac:dyDescent="0.15">
      <c r="A18">
        <v>265</v>
      </c>
      <c r="B18" t="s">
        <v>1373</v>
      </c>
      <c r="C18" t="s">
        <v>1374</v>
      </c>
      <c r="D18" t="s">
        <v>5859</v>
      </c>
      <c r="F18" t="s">
        <v>5858</v>
      </c>
      <c r="G18" t="s">
        <v>5857</v>
      </c>
      <c r="H18">
        <v>2</v>
      </c>
      <c r="I18" s="7">
        <v>150000000</v>
      </c>
      <c r="J18" s="7">
        <v>135381507</v>
      </c>
      <c r="K18" s="8">
        <f t="shared" si="0"/>
        <v>-14618493</v>
      </c>
      <c r="L18" t="s">
        <v>6197</v>
      </c>
      <c r="M18" t="s">
        <v>6174</v>
      </c>
      <c r="N18" t="s">
        <v>6330</v>
      </c>
      <c r="O18" t="str">
        <f t="shared" si="1"/>
        <v/>
      </c>
      <c r="P18" t="str">
        <f t="shared" si="2"/>
        <v>Chicken Little</v>
      </c>
      <c r="Q18" t="s">
        <v>1373</v>
      </c>
      <c r="R18">
        <v>265</v>
      </c>
      <c r="S18" t="s">
        <v>5858</v>
      </c>
      <c r="T18" t="s">
        <v>8479</v>
      </c>
      <c r="U18" t="s">
        <v>1374</v>
      </c>
      <c r="V18">
        <v>2005</v>
      </c>
      <c r="W18" t="s">
        <v>8568</v>
      </c>
      <c r="X18" t="s">
        <v>8569</v>
      </c>
      <c r="Y18" t="s">
        <v>8570</v>
      </c>
      <c r="Z18" t="s">
        <v>8483</v>
      </c>
      <c r="AA18">
        <v>48</v>
      </c>
      <c r="AB18">
        <v>5.8</v>
      </c>
      <c r="AC18" s="9">
        <v>50055</v>
      </c>
      <c r="AD18" t="s">
        <v>8571</v>
      </c>
      <c r="AE18" t="s">
        <v>8572</v>
      </c>
      <c r="AH18">
        <v>14</v>
      </c>
      <c r="AI18">
        <v>3</v>
      </c>
      <c r="AJ18">
        <f t="shared" si="3"/>
        <v>20</v>
      </c>
      <c r="AK18" t="s">
        <v>8573</v>
      </c>
      <c r="AL18" s="10">
        <v>38660</v>
      </c>
      <c r="AM18" t="s">
        <v>5857</v>
      </c>
      <c r="AO18">
        <v>17</v>
      </c>
      <c r="AP18" t="s">
        <v>1534</v>
      </c>
      <c r="AQ18" t="s">
        <v>8581</v>
      </c>
      <c r="AR18" s="6">
        <v>1.2874571084976201</v>
      </c>
      <c r="AT18" t="s">
        <v>6474</v>
      </c>
      <c r="AU18">
        <v>513</v>
      </c>
      <c r="AV18">
        <v>76013</v>
      </c>
      <c r="AW18">
        <v>513</v>
      </c>
      <c r="AX18">
        <v>1742</v>
      </c>
      <c r="AY18">
        <v>1127</v>
      </c>
      <c r="AZ18">
        <v>2972</v>
      </c>
      <c r="BA18">
        <v>7.9608157277107197E-2</v>
      </c>
      <c r="BB18">
        <v>18842.298828125</v>
      </c>
      <c r="BC18">
        <v>16856.89453125</v>
      </c>
    </row>
    <row r="19" spans="1:55" x14ac:dyDescent="0.15">
      <c r="A19">
        <v>274</v>
      </c>
      <c r="B19" t="s">
        <v>1421</v>
      </c>
      <c r="C19" t="s">
        <v>1422</v>
      </c>
      <c r="D19" t="s">
        <v>5865</v>
      </c>
      <c r="F19" t="s">
        <v>5863</v>
      </c>
      <c r="G19" t="s">
        <v>5864</v>
      </c>
      <c r="H19">
        <v>2</v>
      </c>
      <c r="I19" s="7">
        <v>100000000</v>
      </c>
      <c r="J19" s="7">
        <v>197992827</v>
      </c>
      <c r="K19" s="8">
        <f t="shared" si="0"/>
        <v>97992827</v>
      </c>
      <c r="L19" t="s">
        <v>6198</v>
      </c>
      <c r="M19" t="s">
        <v>6118</v>
      </c>
      <c r="N19" t="s">
        <v>6331</v>
      </c>
      <c r="O19" t="str">
        <f t="shared" si="1"/>
        <v/>
      </c>
      <c r="P19" t="str">
        <f t="shared" si="2"/>
        <v>Happy Feet</v>
      </c>
      <c r="Q19" t="s">
        <v>1421</v>
      </c>
      <c r="R19">
        <v>274</v>
      </c>
      <c r="S19" t="s">
        <v>5863</v>
      </c>
      <c r="T19" t="s">
        <v>8479</v>
      </c>
      <c r="U19" t="s">
        <v>1422</v>
      </c>
      <c r="V19">
        <v>2006</v>
      </c>
      <c r="W19" t="s">
        <v>8574</v>
      </c>
      <c r="X19" t="s">
        <v>8575</v>
      </c>
      <c r="Y19" t="s">
        <v>8576</v>
      </c>
      <c r="Z19" t="s">
        <v>8497</v>
      </c>
      <c r="AA19">
        <v>77</v>
      </c>
      <c r="AB19">
        <v>6.5</v>
      </c>
      <c r="AC19" s="9">
        <v>103735</v>
      </c>
      <c r="AD19" t="s">
        <v>8577</v>
      </c>
      <c r="AE19" t="s">
        <v>8578</v>
      </c>
      <c r="AG19">
        <v>1</v>
      </c>
      <c r="AH19">
        <v>20</v>
      </c>
      <c r="AI19">
        <v>15</v>
      </c>
      <c r="AJ19">
        <f t="shared" si="3"/>
        <v>53</v>
      </c>
      <c r="AK19" t="s">
        <v>8579</v>
      </c>
      <c r="AL19" s="10">
        <v>39038</v>
      </c>
      <c r="AM19" t="s">
        <v>9043</v>
      </c>
      <c r="AO19">
        <v>18</v>
      </c>
      <c r="AP19" t="s">
        <v>1667</v>
      </c>
      <c r="AQ19" t="s">
        <v>8586</v>
      </c>
      <c r="AR19">
        <v>270.20230102539102</v>
      </c>
      <c r="AT19" t="s">
        <v>7078</v>
      </c>
      <c r="AU19">
        <v>459</v>
      </c>
      <c r="AV19">
        <v>74398</v>
      </c>
      <c r="AW19">
        <v>459</v>
      </c>
      <c r="AX19">
        <v>1742</v>
      </c>
      <c r="AY19">
        <v>1100</v>
      </c>
      <c r="AZ19">
        <v>3026</v>
      </c>
      <c r="BA19">
        <v>7.9439736902713803E-2</v>
      </c>
      <c r="BB19">
        <v>13465.4375</v>
      </c>
      <c r="BC19">
        <v>12058.53515625</v>
      </c>
    </row>
    <row r="20" spans="1:55" x14ac:dyDescent="0.15">
      <c r="A20">
        <v>298</v>
      </c>
      <c r="B20" t="s">
        <v>1534</v>
      </c>
      <c r="C20" t="s">
        <v>1535</v>
      </c>
      <c r="D20" t="s">
        <v>5867</v>
      </c>
      <c r="F20" t="s">
        <v>5868</v>
      </c>
      <c r="G20" t="s">
        <v>5866</v>
      </c>
      <c r="H20">
        <v>2</v>
      </c>
      <c r="I20" s="7">
        <v>149000000</v>
      </c>
      <c r="J20" s="7">
        <v>64459316</v>
      </c>
      <c r="K20" s="8">
        <f t="shared" si="0"/>
        <v>-84540684</v>
      </c>
      <c r="L20" t="s">
        <v>6199</v>
      </c>
      <c r="M20" t="s">
        <v>6119</v>
      </c>
      <c r="N20" t="s">
        <v>6332</v>
      </c>
      <c r="O20" t="str">
        <f t="shared" si="1"/>
        <v/>
      </c>
      <c r="P20" t="str">
        <f t="shared" si="2"/>
        <v>Flushed Away</v>
      </c>
      <c r="Q20" t="s">
        <v>1534</v>
      </c>
      <c r="R20">
        <v>298</v>
      </c>
      <c r="S20" t="s">
        <v>5868</v>
      </c>
      <c r="T20" t="s">
        <v>8479</v>
      </c>
      <c r="U20" t="s">
        <v>1535</v>
      </c>
      <c r="V20">
        <v>2006</v>
      </c>
      <c r="W20" t="s">
        <v>8580</v>
      </c>
      <c r="X20" t="s">
        <v>8581</v>
      </c>
      <c r="Y20" t="s">
        <v>8582</v>
      </c>
      <c r="Z20" t="s">
        <v>8483</v>
      </c>
      <c r="AA20">
        <v>74</v>
      </c>
      <c r="AB20">
        <v>6.7</v>
      </c>
      <c r="AC20" s="9">
        <v>69437</v>
      </c>
      <c r="AD20" t="s">
        <v>8583</v>
      </c>
      <c r="AE20" t="s">
        <v>8584</v>
      </c>
      <c r="AF20">
        <v>1</v>
      </c>
      <c r="AH20">
        <v>15</v>
      </c>
      <c r="AI20">
        <v>6</v>
      </c>
      <c r="AJ20">
        <f t="shared" si="3"/>
        <v>29</v>
      </c>
      <c r="AK20" t="s">
        <v>8539</v>
      </c>
      <c r="AL20" s="10">
        <v>39024</v>
      </c>
      <c r="AM20" t="s">
        <v>9044</v>
      </c>
      <c r="AO20">
        <v>19</v>
      </c>
      <c r="AP20" t="s">
        <v>1819</v>
      </c>
      <c r="AQ20" t="s">
        <v>8591</v>
      </c>
      <c r="AR20">
        <v>1.28758025169373</v>
      </c>
      <c r="AT20" t="s">
        <v>6700</v>
      </c>
      <c r="AU20">
        <v>472</v>
      </c>
      <c r="AV20">
        <v>75230</v>
      </c>
      <c r="AW20">
        <v>472</v>
      </c>
      <c r="AX20">
        <v>1742</v>
      </c>
      <c r="AY20">
        <v>1106.5</v>
      </c>
      <c r="AZ20">
        <v>3013</v>
      </c>
      <c r="BA20">
        <v>7.8652404248714405E-2</v>
      </c>
      <c r="BB20">
        <v>12683.3740234375</v>
      </c>
      <c r="BC20">
        <v>11788.345703125</v>
      </c>
    </row>
    <row r="21" spans="1:55" x14ac:dyDescent="0.15">
      <c r="A21">
        <v>311</v>
      </c>
      <c r="B21" t="s">
        <v>1667</v>
      </c>
      <c r="C21" t="s">
        <v>1668</v>
      </c>
      <c r="D21" t="s">
        <v>5869</v>
      </c>
      <c r="F21" t="s">
        <v>5870</v>
      </c>
      <c r="G21" t="s">
        <v>6073</v>
      </c>
      <c r="H21">
        <v>2</v>
      </c>
      <c r="I21" s="7">
        <v>160000000</v>
      </c>
      <c r="J21" s="7">
        <v>320706665</v>
      </c>
      <c r="K21" s="8">
        <f t="shared" si="0"/>
        <v>160706665</v>
      </c>
      <c r="L21" t="s">
        <v>6200</v>
      </c>
      <c r="M21" t="s">
        <v>6120</v>
      </c>
      <c r="N21" t="s">
        <v>6333</v>
      </c>
      <c r="O21" t="str">
        <f t="shared" si="1"/>
        <v/>
      </c>
      <c r="P21" t="str">
        <f t="shared" si="2"/>
        <v>Shrek the Third</v>
      </c>
      <c r="Q21" t="s">
        <v>1667</v>
      </c>
      <c r="R21">
        <v>311</v>
      </c>
      <c r="S21" t="s">
        <v>5870</v>
      </c>
      <c r="T21" t="s">
        <v>8479</v>
      </c>
      <c r="U21" t="s">
        <v>1668</v>
      </c>
      <c r="V21">
        <v>2007</v>
      </c>
      <c r="W21" t="s">
        <v>8585</v>
      </c>
      <c r="X21" t="s">
        <v>8586</v>
      </c>
      <c r="Y21" t="s">
        <v>8587</v>
      </c>
      <c r="Z21" t="s">
        <v>8483</v>
      </c>
      <c r="AA21">
        <v>58</v>
      </c>
      <c r="AB21">
        <v>6</v>
      </c>
      <c r="AC21" s="9">
        <v>165488</v>
      </c>
      <c r="AD21" t="s">
        <v>8588</v>
      </c>
      <c r="AE21" t="s">
        <v>8589</v>
      </c>
      <c r="AF21">
        <v>1</v>
      </c>
      <c r="AH21">
        <v>14</v>
      </c>
      <c r="AI21">
        <v>5</v>
      </c>
      <c r="AJ21">
        <f t="shared" si="3"/>
        <v>26</v>
      </c>
      <c r="AK21" t="s">
        <v>8486</v>
      </c>
      <c r="AL21" s="10">
        <v>39220</v>
      </c>
      <c r="AM21" t="s">
        <v>9045</v>
      </c>
      <c r="AO21">
        <v>20</v>
      </c>
      <c r="AP21" t="s">
        <v>1824</v>
      </c>
      <c r="AQ21" t="s">
        <v>8596</v>
      </c>
      <c r="AR21">
        <v>1.2874681949615501</v>
      </c>
      <c r="AT21" t="s">
        <v>6813</v>
      </c>
      <c r="AU21">
        <v>514</v>
      </c>
      <c r="AV21">
        <v>77049</v>
      </c>
      <c r="AW21">
        <v>514</v>
      </c>
      <c r="AX21">
        <v>1742</v>
      </c>
      <c r="AY21">
        <v>1127.5</v>
      </c>
      <c r="AZ21">
        <v>2971</v>
      </c>
      <c r="BA21">
        <v>7.8367076814174694E-2</v>
      </c>
      <c r="BB21">
        <v>20072.388671875</v>
      </c>
      <c r="BC21">
        <v>17805.328125</v>
      </c>
    </row>
    <row r="22" spans="1:55" x14ac:dyDescent="0.15">
      <c r="A22">
        <v>340</v>
      </c>
      <c r="B22" t="s">
        <v>1819</v>
      </c>
      <c r="C22" t="s">
        <v>1820</v>
      </c>
      <c r="D22" t="s">
        <v>5872</v>
      </c>
      <c r="F22" t="s">
        <v>5871</v>
      </c>
      <c r="G22" t="s">
        <v>6074</v>
      </c>
      <c r="H22">
        <v>2</v>
      </c>
      <c r="I22" s="7">
        <v>150000000</v>
      </c>
      <c r="J22" s="7">
        <v>206445654</v>
      </c>
      <c r="K22" s="8">
        <f t="shared" si="0"/>
        <v>56445654</v>
      </c>
      <c r="L22" t="s">
        <v>6201</v>
      </c>
      <c r="M22" t="s">
        <v>6121</v>
      </c>
      <c r="N22" t="s">
        <v>6334</v>
      </c>
      <c r="O22" t="str">
        <f t="shared" si="1"/>
        <v/>
      </c>
      <c r="P22" t="str">
        <f t="shared" si="2"/>
        <v>Ratatouille</v>
      </c>
      <c r="Q22" t="s">
        <v>1819</v>
      </c>
      <c r="R22">
        <v>340</v>
      </c>
      <c r="S22" t="s">
        <v>5871</v>
      </c>
      <c r="T22" t="s">
        <v>8479</v>
      </c>
      <c r="U22" t="s">
        <v>1820</v>
      </c>
      <c r="V22">
        <v>2007</v>
      </c>
      <c r="W22" t="s">
        <v>8590</v>
      </c>
      <c r="X22" t="s">
        <v>8591</v>
      </c>
      <c r="Y22" t="s">
        <v>8592</v>
      </c>
      <c r="Z22" t="s">
        <v>8497</v>
      </c>
      <c r="AA22">
        <v>96</v>
      </c>
      <c r="AB22">
        <v>8</v>
      </c>
      <c r="AC22" s="9">
        <v>364832</v>
      </c>
      <c r="AD22" t="s">
        <v>8593</v>
      </c>
      <c r="AE22" t="s">
        <v>8594</v>
      </c>
      <c r="AG22">
        <v>1</v>
      </c>
      <c r="AH22">
        <v>30</v>
      </c>
      <c r="AI22">
        <v>57</v>
      </c>
      <c r="AJ22">
        <f t="shared" si="3"/>
        <v>147</v>
      </c>
      <c r="AK22" t="s">
        <v>8595</v>
      </c>
      <c r="AL22" s="10">
        <v>39262</v>
      </c>
      <c r="AM22" t="s">
        <v>9046</v>
      </c>
      <c r="AO22">
        <v>21</v>
      </c>
      <c r="AP22" t="s">
        <v>1902</v>
      </c>
      <c r="AQ22" t="s">
        <v>8601</v>
      </c>
      <c r="AR22">
        <v>1.2875097990036</v>
      </c>
      <c r="AT22" t="s">
        <v>7049</v>
      </c>
      <c r="AU22">
        <v>398</v>
      </c>
      <c r="AV22">
        <v>70720</v>
      </c>
      <c r="AW22">
        <v>398</v>
      </c>
      <c r="AX22">
        <v>1742</v>
      </c>
      <c r="AY22">
        <v>1069.5</v>
      </c>
      <c r="AZ22">
        <v>3087</v>
      </c>
      <c r="BA22">
        <v>7.6963558793067904E-2</v>
      </c>
      <c r="BB22">
        <v>5865.9892578125</v>
      </c>
      <c r="BC22">
        <v>5561.8935546875</v>
      </c>
    </row>
    <row r="23" spans="1:55" x14ac:dyDescent="0.15">
      <c r="A23">
        <v>341</v>
      </c>
      <c r="B23" t="s">
        <v>1824</v>
      </c>
      <c r="C23" t="s">
        <v>1825</v>
      </c>
      <c r="D23" t="s">
        <v>5874</v>
      </c>
      <c r="F23" t="s">
        <v>5873</v>
      </c>
      <c r="G23" t="s">
        <v>5875</v>
      </c>
      <c r="H23">
        <v>2</v>
      </c>
      <c r="I23" s="7">
        <v>150000000</v>
      </c>
      <c r="J23" s="7">
        <v>82161969</v>
      </c>
      <c r="K23" s="8">
        <f t="shared" si="0"/>
        <v>-67838031</v>
      </c>
      <c r="L23" t="s">
        <v>6202</v>
      </c>
      <c r="M23" t="s">
        <v>6122</v>
      </c>
      <c r="N23" t="s">
        <v>6335</v>
      </c>
      <c r="O23" t="str">
        <f t="shared" si="1"/>
        <v/>
      </c>
      <c r="P23" t="str">
        <f t="shared" si="2"/>
        <v>Beowulf</v>
      </c>
      <c r="Q23" t="s">
        <v>1824</v>
      </c>
      <c r="R23">
        <v>341</v>
      </c>
      <c r="S23" t="s">
        <v>5873</v>
      </c>
      <c r="T23" t="s">
        <v>8479</v>
      </c>
      <c r="U23" t="s">
        <v>1825</v>
      </c>
      <c r="V23">
        <v>2007</v>
      </c>
      <c r="W23" t="s">
        <v>8501</v>
      </c>
      <c r="X23" t="s">
        <v>8596</v>
      </c>
      <c r="Y23" t="s">
        <v>8597</v>
      </c>
      <c r="Z23" t="s">
        <v>8490</v>
      </c>
      <c r="AA23">
        <v>59</v>
      </c>
      <c r="AB23">
        <v>6.3</v>
      </c>
      <c r="AC23" s="9">
        <v>128232</v>
      </c>
      <c r="AD23" t="s">
        <v>8598</v>
      </c>
      <c r="AE23" t="s">
        <v>8599</v>
      </c>
      <c r="AH23">
        <v>13</v>
      </c>
      <c r="AI23">
        <v>2</v>
      </c>
      <c r="AJ23">
        <f t="shared" si="3"/>
        <v>17</v>
      </c>
      <c r="AK23" t="s">
        <v>8493</v>
      </c>
      <c r="AL23" s="10">
        <v>39402</v>
      </c>
      <c r="AM23" t="s">
        <v>9047</v>
      </c>
      <c r="AO23">
        <v>22</v>
      </c>
      <c r="AP23" t="s">
        <v>2003</v>
      </c>
      <c r="AQ23" t="s">
        <v>8607</v>
      </c>
      <c r="AR23" s="6">
        <v>1.2874573469162001</v>
      </c>
      <c r="AT23" t="s">
        <v>7111</v>
      </c>
      <c r="AU23">
        <v>407</v>
      </c>
      <c r="AV23">
        <v>71024</v>
      </c>
      <c r="AW23">
        <v>407</v>
      </c>
      <c r="AX23">
        <v>1742</v>
      </c>
      <c r="AY23">
        <v>1074</v>
      </c>
      <c r="AZ23">
        <v>3078</v>
      </c>
      <c r="BA23">
        <v>7.6869137585163103E-2</v>
      </c>
      <c r="BB23">
        <v>6939.51611328125</v>
      </c>
      <c r="BC23">
        <v>6394.5517578125</v>
      </c>
    </row>
    <row r="24" spans="1:55" x14ac:dyDescent="0.15">
      <c r="A24">
        <v>394</v>
      </c>
      <c r="B24" t="s">
        <v>2090</v>
      </c>
      <c r="C24" t="s">
        <v>2091</v>
      </c>
      <c r="D24" t="s">
        <v>5885</v>
      </c>
      <c r="F24" t="s">
        <v>5884</v>
      </c>
      <c r="G24" t="s">
        <v>5883</v>
      </c>
      <c r="H24">
        <v>2</v>
      </c>
      <c r="I24" s="7">
        <v>85000000</v>
      </c>
      <c r="J24" s="7">
        <v>1007483</v>
      </c>
      <c r="K24" s="8">
        <f t="shared" si="0"/>
        <v>-83992517</v>
      </c>
      <c r="L24" t="s">
        <v>6205</v>
      </c>
      <c r="M24" t="s">
        <v>6125</v>
      </c>
      <c r="N24" t="s">
        <v>6338</v>
      </c>
      <c r="O24" t="str">
        <f t="shared" si="1"/>
        <v/>
      </c>
      <c r="P24" t="str">
        <f t="shared" si="2"/>
        <v>Open Season</v>
      </c>
      <c r="Q24" t="s">
        <v>2090</v>
      </c>
      <c r="R24">
        <v>394</v>
      </c>
      <c r="S24" t="s">
        <v>5884</v>
      </c>
      <c r="T24" t="s">
        <v>8479</v>
      </c>
      <c r="U24" t="s">
        <v>2091</v>
      </c>
      <c r="V24">
        <v>2006</v>
      </c>
      <c r="W24" t="s">
        <v>8610</v>
      </c>
      <c r="X24" t="s">
        <v>8611</v>
      </c>
      <c r="Y24" t="s">
        <v>8612</v>
      </c>
      <c r="Z24" t="s">
        <v>8483</v>
      </c>
      <c r="AA24">
        <v>49</v>
      </c>
      <c r="AB24">
        <v>6.2</v>
      </c>
      <c r="AC24" s="9">
        <v>53473</v>
      </c>
      <c r="AD24" t="s">
        <v>8613</v>
      </c>
      <c r="AE24" t="s">
        <v>8614</v>
      </c>
      <c r="AH24">
        <v>8</v>
      </c>
      <c r="AI24">
        <v>1</v>
      </c>
      <c r="AJ24">
        <f t="shared" si="3"/>
        <v>10</v>
      </c>
      <c r="AK24" t="s">
        <v>8556</v>
      </c>
      <c r="AL24" s="10">
        <v>38989</v>
      </c>
      <c r="AM24" t="s">
        <v>9050</v>
      </c>
      <c r="AO24">
        <v>23</v>
      </c>
      <c r="AP24" t="s">
        <v>2090</v>
      </c>
      <c r="AQ24" t="s">
        <v>8611</v>
      </c>
      <c r="AR24">
        <v>1.2874794006347701</v>
      </c>
      <c r="AT24" t="s">
        <v>6799</v>
      </c>
      <c r="AU24">
        <v>492</v>
      </c>
      <c r="AV24">
        <v>74798</v>
      </c>
      <c r="AW24">
        <v>492</v>
      </c>
      <c r="AX24">
        <v>1742</v>
      </c>
      <c r="AY24">
        <v>1116.5</v>
      </c>
      <c r="AZ24">
        <v>2993</v>
      </c>
      <c r="BA24">
        <v>7.6120100915432004E-2</v>
      </c>
      <c r="BB24">
        <v>17993.40234375</v>
      </c>
      <c r="BC24">
        <v>15372.66015625</v>
      </c>
    </row>
    <row r="25" spans="1:55" x14ac:dyDescent="0.15">
      <c r="A25">
        <v>398</v>
      </c>
      <c r="B25" t="s">
        <v>2112</v>
      </c>
      <c r="C25" t="s">
        <v>2113</v>
      </c>
      <c r="D25" t="s">
        <v>5886</v>
      </c>
      <c r="F25" t="s">
        <v>5887</v>
      </c>
      <c r="G25" t="s">
        <v>6075</v>
      </c>
      <c r="H25">
        <v>2</v>
      </c>
      <c r="I25" s="7">
        <v>85000000</v>
      </c>
      <c r="J25" s="7">
        <v>58867694</v>
      </c>
      <c r="K25" s="8">
        <f t="shared" si="0"/>
        <v>-26132306</v>
      </c>
      <c r="L25" t="s">
        <v>6206</v>
      </c>
      <c r="M25" t="s">
        <v>6126</v>
      </c>
      <c r="N25" t="s">
        <v>6339</v>
      </c>
      <c r="O25" t="str">
        <f t="shared" si="1"/>
        <v/>
      </c>
      <c r="P25" t="str">
        <f t="shared" si="2"/>
        <v>Surf's Up</v>
      </c>
      <c r="Q25" t="s">
        <v>2112</v>
      </c>
      <c r="R25">
        <v>398</v>
      </c>
      <c r="S25" t="s">
        <v>5887</v>
      </c>
      <c r="T25" t="s">
        <v>8479</v>
      </c>
      <c r="U25" t="s">
        <v>2113</v>
      </c>
      <c r="V25">
        <v>2007</v>
      </c>
      <c r="W25" t="s">
        <v>8615</v>
      </c>
      <c r="X25" t="s">
        <v>8616</v>
      </c>
      <c r="Y25" t="s">
        <v>8617</v>
      </c>
      <c r="Z25" t="s">
        <v>8497</v>
      </c>
      <c r="AA25">
        <v>64</v>
      </c>
      <c r="AB25">
        <v>6.8</v>
      </c>
      <c r="AC25" s="9">
        <v>45877</v>
      </c>
      <c r="AD25" t="s">
        <v>8618</v>
      </c>
      <c r="AE25" t="s">
        <v>8619</v>
      </c>
      <c r="AF25">
        <v>1</v>
      </c>
      <c r="AH25">
        <v>18</v>
      </c>
      <c r="AI25">
        <v>2</v>
      </c>
      <c r="AJ25">
        <f t="shared" si="3"/>
        <v>24</v>
      </c>
      <c r="AK25" t="s">
        <v>8539</v>
      </c>
      <c r="AL25" s="10">
        <v>39241</v>
      </c>
      <c r="AM25" t="s">
        <v>9051</v>
      </c>
      <c r="AO25">
        <v>24</v>
      </c>
      <c r="AP25" t="s">
        <v>2112</v>
      </c>
      <c r="AQ25" t="s">
        <v>8616</v>
      </c>
      <c r="AR25">
        <v>1.2874556779861499</v>
      </c>
      <c r="AT25" t="s">
        <v>7154</v>
      </c>
      <c r="AU25">
        <v>448</v>
      </c>
      <c r="AV25">
        <v>72515</v>
      </c>
      <c r="AW25">
        <v>448</v>
      </c>
      <c r="AX25">
        <v>1742</v>
      </c>
      <c r="AY25">
        <v>1094.5</v>
      </c>
      <c r="AZ25">
        <v>3037</v>
      </c>
      <c r="BA25">
        <v>7.5363628566265106E-2</v>
      </c>
      <c r="BB25">
        <v>10869.5419921875</v>
      </c>
      <c r="BC25">
        <v>9666.4697265625</v>
      </c>
    </row>
    <row r="26" spans="1:55" x14ac:dyDescent="0.15">
      <c r="A26">
        <v>403</v>
      </c>
      <c r="B26" t="s">
        <v>2170</v>
      </c>
      <c r="C26" t="s">
        <v>2171</v>
      </c>
      <c r="D26" t="s">
        <v>5890</v>
      </c>
      <c r="F26" t="s">
        <v>5888</v>
      </c>
      <c r="G26" t="s">
        <v>5889</v>
      </c>
      <c r="H26">
        <v>2</v>
      </c>
      <c r="I26" s="7">
        <v>130000000</v>
      </c>
      <c r="J26" s="7">
        <v>215395021</v>
      </c>
      <c r="K26" s="8">
        <f t="shared" si="0"/>
        <v>85395021</v>
      </c>
      <c r="L26" t="s">
        <v>6207</v>
      </c>
      <c r="M26" t="s">
        <v>6175</v>
      </c>
      <c r="N26" t="s">
        <v>6340</v>
      </c>
      <c r="O26" t="str">
        <f t="shared" si="1"/>
        <v/>
      </c>
      <c r="P26" t="str">
        <f t="shared" si="2"/>
        <v>Kung Fu Panda</v>
      </c>
      <c r="Q26" t="s">
        <v>2170</v>
      </c>
      <c r="R26">
        <v>403</v>
      </c>
      <c r="S26" t="s">
        <v>5888</v>
      </c>
      <c r="T26" t="s">
        <v>8479</v>
      </c>
      <c r="U26" t="s">
        <v>2171</v>
      </c>
      <c r="V26">
        <v>2008</v>
      </c>
      <c r="W26" t="s">
        <v>8620</v>
      </c>
      <c r="X26" t="s">
        <v>8621</v>
      </c>
      <c r="Y26" t="s">
        <v>8622</v>
      </c>
      <c r="Z26" t="s">
        <v>8490</v>
      </c>
      <c r="AA26">
        <v>73</v>
      </c>
      <c r="AB26">
        <v>7.6</v>
      </c>
      <c r="AC26" s="9">
        <v>228628</v>
      </c>
      <c r="AD26" t="s">
        <v>8623</v>
      </c>
      <c r="AE26" t="s">
        <v>8624</v>
      </c>
      <c r="AF26">
        <v>1</v>
      </c>
      <c r="AH26">
        <v>30</v>
      </c>
      <c r="AI26">
        <v>18</v>
      </c>
      <c r="AJ26">
        <f t="shared" si="3"/>
        <v>68</v>
      </c>
      <c r="AK26" t="s">
        <v>8625</v>
      </c>
      <c r="AL26" s="10">
        <v>39605</v>
      </c>
      <c r="AM26" t="s">
        <v>9052</v>
      </c>
      <c r="AO26">
        <v>25</v>
      </c>
      <c r="AP26" t="s">
        <v>2170</v>
      </c>
      <c r="AQ26" t="s">
        <v>8621</v>
      </c>
      <c r="AR26" s="6">
        <v>62.4950981140137</v>
      </c>
      <c r="AT26" t="s">
        <v>6529</v>
      </c>
      <c r="AU26">
        <v>448</v>
      </c>
      <c r="AV26">
        <v>71967</v>
      </c>
      <c r="AW26">
        <v>448</v>
      </c>
      <c r="AX26">
        <v>1742</v>
      </c>
      <c r="AY26">
        <v>1094.5</v>
      </c>
      <c r="AZ26">
        <v>3037</v>
      </c>
      <c r="BA26">
        <v>7.5182758271694197E-2</v>
      </c>
      <c r="BB26">
        <v>13615.705078125</v>
      </c>
      <c r="BC26">
        <v>12458.14453125</v>
      </c>
    </row>
    <row r="27" spans="1:55" x14ac:dyDescent="0.15">
      <c r="A27">
        <v>429</v>
      </c>
      <c r="B27" t="s">
        <v>5891</v>
      </c>
      <c r="C27" t="s">
        <v>2311</v>
      </c>
      <c r="D27" t="s">
        <v>5893</v>
      </c>
      <c r="F27" t="s">
        <v>5892</v>
      </c>
      <c r="G27" t="s">
        <v>6076</v>
      </c>
      <c r="H27">
        <v>2</v>
      </c>
      <c r="I27" s="7">
        <v>180000000</v>
      </c>
      <c r="J27" s="7">
        <v>223806889</v>
      </c>
      <c r="K27" s="8">
        <f t="shared" si="0"/>
        <v>43806889</v>
      </c>
      <c r="L27" t="s">
        <v>6208</v>
      </c>
      <c r="M27" t="s">
        <v>6127</v>
      </c>
      <c r="N27" t="s">
        <v>6341</v>
      </c>
      <c r="O27" t="str">
        <f t="shared" si="1"/>
        <v/>
      </c>
      <c r="P27" t="str">
        <f t="shared" si="2"/>
        <v>Wall-E</v>
      </c>
      <c r="Q27" t="s">
        <v>2310</v>
      </c>
      <c r="R27">
        <v>429</v>
      </c>
      <c r="S27" t="s">
        <v>5892</v>
      </c>
      <c r="T27" t="s">
        <v>8479</v>
      </c>
      <c r="U27" t="s">
        <v>8626</v>
      </c>
      <c r="V27">
        <v>2008</v>
      </c>
      <c r="W27" t="s">
        <v>8627</v>
      </c>
      <c r="X27" t="s">
        <v>8628</v>
      </c>
      <c r="Y27" t="s">
        <v>8629</v>
      </c>
      <c r="Z27" t="s">
        <v>8630</v>
      </c>
      <c r="AA27">
        <v>94</v>
      </c>
      <c r="AB27">
        <v>8.5</v>
      </c>
      <c r="AC27" s="9">
        <v>525633</v>
      </c>
      <c r="AD27" t="s">
        <v>8631</v>
      </c>
      <c r="AE27" t="s">
        <v>8632</v>
      </c>
      <c r="AG27">
        <v>1</v>
      </c>
      <c r="AH27">
        <v>58</v>
      </c>
      <c r="AI27">
        <v>75</v>
      </c>
      <c r="AJ27">
        <f t="shared" si="3"/>
        <v>211</v>
      </c>
      <c r="AK27" t="s">
        <v>8633</v>
      </c>
      <c r="AL27" s="10">
        <v>39626</v>
      </c>
      <c r="AM27" t="s">
        <v>9053</v>
      </c>
      <c r="AO27">
        <v>26</v>
      </c>
      <c r="AP27" t="s">
        <v>2310</v>
      </c>
      <c r="AQ27" t="s">
        <v>8628</v>
      </c>
      <c r="AR27" s="6">
        <v>1.2874567508697501</v>
      </c>
      <c r="AT27" t="s">
        <v>6966</v>
      </c>
      <c r="AU27">
        <v>397</v>
      </c>
      <c r="AV27">
        <v>68660</v>
      </c>
      <c r="AW27">
        <v>397</v>
      </c>
      <c r="AX27">
        <v>1742</v>
      </c>
      <c r="AY27">
        <v>1069</v>
      </c>
      <c r="AZ27">
        <v>3088</v>
      </c>
      <c r="BA27">
        <v>7.4435479938983903E-2</v>
      </c>
      <c r="BB27">
        <v>6059.85595703125</v>
      </c>
      <c r="BC27">
        <v>5617.34375</v>
      </c>
    </row>
    <row r="28" spans="1:55" x14ac:dyDescent="0.15">
      <c r="A28">
        <v>432</v>
      </c>
      <c r="B28" t="s">
        <v>2330</v>
      </c>
      <c r="C28" t="s">
        <v>2331</v>
      </c>
      <c r="D28" t="s">
        <v>5896</v>
      </c>
      <c r="F28" t="s">
        <v>5895</v>
      </c>
      <c r="G28" t="s">
        <v>5894</v>
      </c>
      <c r="H28">
        <v>2</v>
      </c>
      <c r="I28" s="7">
        <v>150000000</v>
      </c>
      <c r="J28" s="7">
        <v>126597121</v>
      </c>
      <c r="K28" s="8">
        <f t="shared" si="0"/>
        <v>-23402879</v>
      </c>
      <c r="L28" t="s">
        <v>6209</v>
      </c>
      <c r="M28" t="s">
        <v>6310</v>
      </c>
      <c r="N28" t="s">
        <v>6342</v>
      </c>
      <c r="O28" t="str">
        <f t="shared" si="1"/>
        <v/>
      </c>
      <c r="P28" t="str">
        <f t="shared" si="2"/>
        <v>Bee Movie</v>
      </c>
      <c r="Q28" t="s">
        <v>2330</v>
      </c>
      <c r="R28">
        <v>432</v>
      </c>
      <c r="S28" t="s">
        <v>5895</v>
      </c>
      <c r="T28" t="s">
        <v>8479</v>
      </c>
      <c r="U28" t="s">
        <v>2331</v>
      </c>
      <c r="V28">
        <v>2007</v>
      </c>
      <c r="W28" t="s">
        <v>8634</v>
      </c>
      <c r="X28" t="s">
        <v>8635</v>
      </c>
      <c r="Y28" t="s">
        <v>8636</v>
      </c>
      <c r="Z28" t="s">
        <v>8483</v>
      </c>
      <c r="AA28">
        <v>54</v>
      </c>
      <c r="AB28">
        <v>6.2</v>
      </c>
      <c r="AC28" s="9">
        <v>87101</v>
      </c>
      <c r="AD28" t="s">
        <v>8637</v>
      </c>
      <c r="AE28" t="s">
        <v>8638</v>
      </c>
      <c r="AF28">
        <v>1</v>
      </c>
      <c r="AH28">
        <v>12</v>
      </c>
      <c r="AI28">
        <v>1</v>
      </c>
      <c r="AJ28">
        <f t="shared" si="3"/>
        <v>16</v>
      </c>
      <c r="AK28" t="s">
        <v>8525</v>
      </c>
      <c r="AL28" s="10">
        <v>39388</v>
      </c>
      <c r="AM28" t="s">
        <v>5894</v>
      </c>
      <c r="AO28">
        <v>27</v>
      </c>
      <c r="AP28" t="s">
        <v>2330</v>
      </c>
      <c r="AQ28" t="s">
        <v>8635</v>
      </c>
      <c r="AR28" s="6">
        <v>74.905921936035199</v>
      </c>
      <c r="AT28" t="s">
        <v>6838</v>
      </c>
      <c r="AU28">
        <v>346</v>
      </c>
      <c r="AV28">
        <v>65143</v>
      </c>
      <c r="AW28">
        <v>346</v>
      </c>
      <c r="AX28">
        <v>1742</v>
      </c>
      <c r="AY28">
        <v>1043.5</v>
      </c>
      <c r="AZ28">
        <v>3139</v>
      </c>
      <c r="BA28">
        <v>7.4004203081130995E-2</v>
      </c>
      <c r="BB28">
        <v>4576.59228515625</v>
      </c>
      <c r="BC28">
        <v>4215.697265625</v>
      </c>
    </row>
    <row r="29" spans="1:55" x14ac:dyDescent="0.15">
      <c r="A29">
        <v>460</v>
      </c>
      <c r="B29" t="s">
        <v>2478</v>
      </c>
      <c r="C29" t="s">
        <v>2479</v>
      </c>
      <c r="D29" t="s">
        <v>5901</v>
      </c>
      <c r="F29" t="s">
        <v>5900</v>
      </c>
      <c r="G29" t="s">
        <v>6077</v>
      </c>
      <c r="H29">
        <v>2</v>
      </c>
      <c r="I29" s="7">
        <v>85000000</v>
      </c>
      <c r="J29" s="7">
        <v>154529187</v>
      </c>
      <c r="K29" s="8">
        <f t="shared" si="0"/>
        <v>69529187</v>
      </c>
      <c r="L29" t="s">
        <v>6211</v>
      </c>
      <c r="M29" t="s">
        <v>6129</v>
      </c>
      <c r="N29" t="s">
        <v>6344</v>
      </c>
      <c r="O29" t="str">
        <f t="shared" si="1"/>
        <v/>
      </c>
      <c r="P29" t="str">
        <f t="shared" si="2"/>
        <v>Horton</v>
      </c>
      <c r="Q29" t="s">
        <v>2478</v>
      </c>
      <c r="R29">
        <v>460</v>
      </c>
      <c r="S29" t="s">
        <v>5900</v>
      </c>
      <c r="T29" t="s">
        <v>8479</v>
      </c>
      <c r="U29" t="s">
        <v>8646</v>
      </c>
      <c r="V29">
        <v>2008</v>
      </c>
      <c r="W29" t="s">
        <v>8647</v>
      </c>
      <c r="X29" t="s">
        <v>8648</v>
      </c>
      <c r="Y29" t="s">
        <v>8649</v>
      </c>
      <c r="Z29" t="s">
        <v>8483</v>
      </c>
      <c r="AA29">
        <v>71</v>
      </c>
      <c r="AB29">
        <v>6.9</v>
      </c>
      <c r="AC29" s="9">
        <v>91399</v>
      </c>
      <c r="AD29" t="s">
        <v>8650</v>
      </c>
      <c r="AE29" t="s">
        <v>8651</v>
      </c>
      <c r="AH29">
        <v>14</v>
      </c>
      <c r="AI29">
        <v>1</v>
      </c>
      <c r="AJ29">
        <f t="shared" si="3"/>
        <v>16</v>
      </c>
      <c r="AK29" t="s">
        <v>8513</v>
      </c>
      <c r="AL29" s="10">
        <v>39521</v>
      </c>
      <c r="AM29" t="s">
        <v>9055</v>
      </c>
      <c r="AO29">
        <v>28</v>
      </c>
      <c r="AP29" t="s">
        <v>2352</v>
      </c>
      <c r="AQ29" t="s">
        <v>8641</v>
      </c>
      <c r="AR29">
        <v>1.28748059272766</v>
      </c>
      <c r="AT29" t="s">
        <v>6610</v>
      </c>
      <c r="AU29">
        <v>404</v>
      </c>
      <c r="AV29">
        <v>68938</v>
      </c>
      <c r="AW29">
        <v>404</v>
      </c>
      <c r="AX29">
        <v>1742</v>
      </c>
      <c r="AY29">
        <v>1072.5</v>
      </c>
      <c r="AZ29">
        <v>3081</v>
      </c>
      <c r="BA29">
        <v>7.3167406022548703E-2</v>
      </c>
      <c r="BB29">
        <v>9715.4345703125</v>
      </c>
      <c r="BC29">
        <v>8915.154296875</v>
      </c>
    </row>
    <row r="30" spans="1:55" x14ac:dyDescent="0.15">
      <c r="A30">
        <v>491</v>
      </c>
      <c r="B30" t="s">
        <v>2643</v>
      </c>
      <c r="C30" t="s">
        <v>2644</v>
      </c>
      <c r="D30" t="s">
        <v>5909</v>
      </c>
      <c r="F30" t="s">
        <v>5908</v>
      </c>
      <c r="G30" t="s">
        <v>5907</v>
      </c>
      <c r="H30">
        <v>2</v>
      </c>
      <c r="I30" s="7">
        <v>37000000</v>
      </c>
      <c r="J30" s="7">
        <v>30105968</v>
      </c>
      <c r="K30" s="8">
        <f t="shared" si="0"/>
        <v>-6894032</v>
      </c>
      <c r="L30" t="s">
        <v>6213</v>
      </c>
      <c r="M30" t="s">
        <v>6130</v>
      </c>
      <c r="N30" t="s">
        <v>6346</v>
      </c>
      <c r="O30" t="str">
        <f t="shared" si="1"/>
        <v/>
      </c>
      <c r="P30" t="str">
        <f t="shared" si="2"/>
        <v>Space Chimps</v>
      </c>
      <c r="Q30" t="s">
        <v>2643</v>
      </c>
      <c r="R30">
        <v>491</v>
      </c>
      <c r="S30" t="s">
        <v>5908</v>
      </c>
      <c r="T30" t="s">
        <v>8479</v>
      </c>
      <c r="U30" t="s">
        <v>2644</v>
      </c>
      <c r="V30">
        <v>2008</v>
      </c>
      <c r="W30" t="s">
        <v>8664</v>
      </c>
      <c r="X30" t="s">
        <v>8665</v>
      </c>
      <c r="Y30" t="s">
        <v>8666</v>
      </c>
      <c r="Z30" t="s">
        <v>8483</v>
      </c>
      <c r="AA30">
        <v>36</v>
      </c>
      <c r="AB30">
        <v>4.5999999999999996</v>
      </c>
      <c r="AC30" s="9">
        <v>7801</v>
      </c>
      <c r="AD30" t="s">
        <v>8667</v>
      </c>
      <c r="AE30" t="s">
        <v>8550</v>
      </c>
      <c r="AH30">
        <v>1</v>
      </c>
      <c r="AJ30">
        <f t="shared" si="3"/>
        <v>1</v>
      </c>
      <c r="AK30" t="s">
        <v>8573</v>
      </c>
      <c r="AL30" s="10">
        <v>39647</v>
      </c>
      <c r="AM30" t="s">
        <v>5907</v>
      </c>
      <c r="AO30">
        <v>29</v>
      </c>
      <c r="AP30" t="s">
        <v>2478</v>
      </c>
      <c r="AQ30" t="s">
        <v>8648</v>
      </c>
      <c r="AR30">
        <v>1415.67248535156</v>
      </c>
      <c r="AT30" t="s">
        <v>6576</v>
      </c>
      <c r="AU30">
        <v>408</v>
      </c>
      <c r="AV30">
        <v>67239</v>
      </c>
      <c r="AW30">
        <v>408</v>
      </c>
      <c r="AX30">
        <v>1742</v>
      </c>
      <c r="AY30">
        <v>1074.5</v>
      </c>
      <c r="AZ30">
        <v>3077</v>
      </c>
      <c r="BA30">
        <v>7.0598870515823406E-2</v>
      </c>
      <c r="BB30">
        <v>8458.8818359375</v>
      </c>
      <c r="BC30">
        <v>7310.83740234375</v>
      </c>
    </row>
    <row r="31" spans="1:55" x14ac:dyDescent="0.15">
      <c r="A31">
        <v>532</v>
      </c>
      <c r="B31" t="s">
        <v>2828</v>
      </c>
      <c r="C31" t="s">
        <v>2829</v>
      </c>
      <c r="D31" t="s">
        <v>5912</v>
      </c>
      <c r="F31" t="s">
        <v>5911</v>
      </c>
      <c r="G31" t="s">
        <v>5910</v>
      </c>
      <c r="H31">
        <v>2</v>
      </c>
      <c r="I31" s="7">
        <v>150000000</v>
      </c>
      <c r="J31" s="7">
        <v>179982968</v>
      </c>
      <c r="K31" s="8">
        <f t="shared" si="0"/>
        <v>29982968</v>
      </c>
      <c r="L31" t="s">
        <v>6214</v>
      </c>
      <c r="M31" t="s">
        <v>6131</v>
      </c>
      <c r="N31" t="s">
        <v>6347</v>
      </c>
      <c r="O31" t="str">
        <f t="shared" si="1"/>
        <v/>
      </c>
      <c r="P31" t="str">
        <f t="shared" si="2"/>
        <v>Madagascar: Escape 2 Africa</v>
      </c>
      <c r="Q31" t="s">
        <v>2828</v>
      </c>
      <c r="R31">
        <v>532</v>
      </c>
      <c r="S31" t="s">
        <v>5911</v>
      </c>
      <c r="T31" t="s">
        <v>8479</v>
      </c>
      <c r="U31" t="s">
        <v>2829</v>
      </c>
      <c r="V31">
        <v>2008</v>
      </c>
      <c r="W31" t="s">
        <v>8508</v>
      </c>
      <c r="X31" t="s">
        <v>8509</v>
      </c>
      <c r="Y31" t="s">
        <v>8668</v>
      </c>
      <c r="Z31" t="s">
        <v>8490</v>
      </c>
      <c r="AA31">
        <v>61</v>
      </c>
      <c r="AB31">
        <v>6.7</v>
      </c>
      <c r="AC31" s="9">
        <v>104955</v>
      </c>
      <c r="AD31" t="s">
        <v>8669</v>
      </c>
      <c r="AE31" t="s">
        <v>8670</v>
      </c>
      <c r="AH31">
        <v>9</v>
      </c>
      <c r="AI31">
        <v>3</v>
      </c>
      <c r="AJ31">
        <f t="shared" si="3"/>
        <v>15</v>
      </c>
      <c r="AK31" t="s">
        <v>8671</v>
      </c>
      <c r="AL31" s="10">
        <v>39759</v>
      </c>
      <c r="AM31" t="s">
        <v>9056</v>
      </c>
      <c r="AO31">
        <v>30</v>
      </c>
      <c r="AP31" t="s">
        <v>2584</v>
      </c>
      <c r="AQ31" t="s">
        <v>8654</v>
      </c>
      <c r="AR31">
        <v>9.0860347747802699</v>
      </c>
      <c r="AT31" t="s">
        <v>6558</v>
      </c>
      <c r="AU31">
        <v>365</v>
      </c>
      <c r="AV31">
        <v>65066</v>
      </c>
      <c r="AW31">
        <v>365</v>
      </c>
      <c r="AX31">
        <v>1742</v>
      </c>
      <c r="AY31">
        <v>1053</v>
      </c>
      <c r="AZ31">
        <v>3120</v>
      </c>
      <c r="BA31">
        <v>7.0490613579750103E-2</v>
      </c>
      <c r="BB31">
        <v>5065.763671875</v>
      </c>
      <c r="BC31">
        <v>4707.17138671875</v>
      </c>
    </row>
    <row r="32" spans="1:55" x14ac:dyDescent="0.15">
      <c r="A32">
        <v>538</v>
      </c>
      <c r="B32" t="s">
        <v>2857</v>
      </c>
      <c r="C32" t="s">
        <v>2858</v>
      </c>
      <c r="D32" t="s">
        <v>5915</v>
      </c>
      <c r="F32" t="s">
        <v>5914</v>
      </c>
      <c r="G32" t="s">
        <v>5913</v>
      </c>
      <c r="H32">
        <v>2</v>
      </c>
      <c r="I32" s="7">
        <v>175000000</v>
      </c>
      <c r="J32" s="7">
        <v>293004164</v>
      </c>
      <c r="K32" s="8">
        <f t="shared" si="0"/>
        <v>118004164</v>
      </c>
      <c r="L32" t="s">
        <v>6215</v>
      </c>
      <c r="M32" t="s">
        <v>6132</v>
      </c>
      <c r="N32" t="s">
        <v>6348</v>
      </c>
      <c r="O32" t="str">
        <f t="shared" si="1"/>
        <v/>
      </c>
      <c r="P32" t="str">
        <f t="shared" si="2"/>
        <v>Up</v>
      </c>
      <c r="Q32" t="s">
        <v>2857</v>
      </c>
      <c r="R32">
        <v>538</v>
      </c>
      <c r="S32" t="s">
        <v>5914</v>
      </c>
      <c r="T32" t="s">
        <v>8479</v>
      </c>
      <c r="U32" t="s">
        <v>2858</v>
      </c>
      <c r="V32">
        <v>2009</v>
      </c>
      <c r="W32" t="s">
        <v>8672</v>
      </c>
      <c r="X32" t="s">
        <v>8673</v>
      </c>
      <c r="Y32" t="s">
        <v>8674</v>
      </c>
      <c r="Z32" t="s">
        <v>8675</v>
      </c>
      <c r="AA32">
        <v>88</v>
      </c>
      <c r="AB32">
        <v>8.3000000000000007</v>
      </c>
      <c r="AC32" s="9">
        <v>474812</v>
      </c>
      <c r="AD32" t="s">
        <v>8676</v>
      </c>
      <c r="AE32" t="s">
        <v>8677</v>
      </c>
      <c r="AG32">
        <v>2</v>
      </c>
      <c r="AH32">
        <v>54</v>
      </c>
      <c r="AI32">
        <v>71</v>
      </c>
      <c r="AJ32">
        <f t="shared" si="3"/>
        <v>202</v>
      </c>
      <c r="AK32" t="s">
        <v>8678</v>
      </c>
      <c r="AL32" s="10">
        <v>39962</v>
      </c>
      <c r="AM32" t="s">
        <v>9057</v>
      </c>
      <c r="AO32">
        <v>31</v>
      </c>
      <c r="AP32" t="s">
        <v>2603</v>
      </c>
      <c r="AQ32" t="s">
        <v>8660</v>
      </c>
      <c r="AR32" s="6">
        <v>4.6752729415893599</v>
      </c>
      <c r="AT32" t="s">
        <v>6665</v>
      </c>
      <c r="AU32">
        <v>366</v>
      </c>
      <c r="AV32">
        <v>63569</v>
      </c>
      <c r="AW32">
        <v>366</v>
      </c>
      <c r="AX32">
        <v>1742</v>
      </c>
      <c r="AY32">
        <v>1053.5</v>
      </c>
      <c r="AZ32">
        <v>3119</v>
      </c>
      <c r="BA32">
        <v>6.9589711725711795E-2</v>
      </c>
      <c r="BB32">
        <v>6645.88427734375</v>
      </c>
      <c r="BC32">
        <v>5709.025390625</v>
      </c>
    </row>
    <row r="33" spans="1:55" x14ac:dyDescent="0.15">
      <c r="A33">
        <v>542</v>
      </c>
      <c r="B33" t="s">
        <v>2879</v>
      </c>
      <c r="C33" t="s">
        <v>2880</v>
      </c>
      <c r="D33" t="s">
        <v>5918</v>
      </c>
      <c r="F33" t="s">
        <v>5917</v>
      </c>
      <c r="G33" t="s">
        <v>5916</v>
      </c>
      <c r="H33">
        <v>2</v>
      </c>
      <c r="I33" s="7">
        <v>90000000</v>
      </c>
      <c r="J33" s="7">
        <v>196573705</v>
      </c>
      <c r="K33" s="8">
        <f t="shared" si="0"/>
        <v>106573705</v>
      </c>
      <c r="L33" t="s">
        <v>6216</v>
      </c>
      <c r="M33" t="s">
        <v>6133</v>
      </c>
      <c r="N33" t="s">
        <v>6349</v>
      </c>
      <c r="O33" t="str">
        <f t="shared" si="1"/>
        <v/>
      </c>
      <c r="P33" t="str">
        <f t="shared" si="2"/>
        <v>Ice Age: Dawn of the Dinosaurs</v>
      </c>
      <c r="Q33" t="s">
        <v>2879</v>
      </c>
      <c r="R33">
        <v>542</v>
      </c>
      <c r="S33" t="s">
        <v>5917</v>
      </c>
      <c r="T33" t="s">
        <v>8479</v>
      </c>
      <c r="U33" t="s">
        <v>2880</v>
      </c>
      <c r="V33">
        <v>2009</v>
      </c>
      <c r="W33" t="s">
        <v>8679</v>
      </c>
      <c r="X33" t="s">
        <v>8680</v>
      </c>
      <c r="Y33" t="s">
        <v>8681</v>
      </c>
      <c r="Z33" t="s">
        <v>8490</v>
      </c>
      <c r="AA33">
        <v>50</v>
      </c>
      <c r="AB33">
        <v>7.1</v>
      </c>
      <c r="AC33" s="9">
        <v>124025</v>
      </c>
      <c r="AD33" t="s">
        <v>8682</v>
      </c>
      <c r="AE33" t="s">
        <v>8683</v>
      </c>
      <c r="AH33">
        <v>12</v>
      </c>
      <c r="AI33">
        <v>1</v>
      </c>
      <c r="AJ33">
        <f t="shared" si="3"/>
        <v>14</v>
      </c>
      <c r="AK33" t="s">
        <v>8566</v>
      </c>
      <c r="AL33" s="10">
        <v>39995</v>
      </c>
      <c r="AM33" t="s">
        <v>9058</v>
      </c>
      <c r="AO33">
        <v>32</v>
      </c>
      <c r="AP33" t="s">
        <v>2643</v>
      </c>
      <c r="AQ33" t="s">
        <v>8665</v>
      </c>
      <c r="AR33" s="6">
        <v>58.872955322265597</v>
      </c>
      <c r="AT33" t="s">
        <v>6464</v>
      </c>
      <c r="AU33">
        <v>372</v>
      </c>
      <c r="AV33">
        <v>64192</v>
      </c>
      <c r="AW33">
        <v>372</v>
      </c>
      <c r="AX33">
        <v>1742</v>
      </c>
      <c r="AY33">
        <v>1056.5</v>
      </c>
      <c r="AZ33">
        <v>3113</v>
      </c>
      <c r="BA33">
        <v>6.9355189800262507E-2</v>
      </c>
      <c r="BB33">
        <v>8237.6953125</v>
      </c>
      <c r="BC33">
        <v>7376.93505859375</v>
      </c>
    </row>
    <row r="34" spans="1:55" x14ac:dyDescent="0.15">
      <c r="A34">
        <v>551</v>
      </c>
      <c r="B34" t="s">
        <v>2923</v>
      </c>
      <c r="C34" t="s">
        <v>2924</v>
      </c>
      <c r="D34" t="s">
        <v>5919</v>
      </c>
      <c r="F34" t="s">
        <v>5920</v>
      </c>
      <c r="G34" t="s">
        <v>6078</v>
      </c>
      <c r="H34">
        <v>2</v>
      </c>
      <c r="I34" s="7">
        <v>150000000</v>
      </c>
      <c r="J34" s="7">
        <v>114053579</v>
      </c>
      <c r="K34" s="8">
        <f t="shared" ref="K34:K65" si="4">J34-I34</f>
        <v>-35946421</v>
      </c>
      <c r="L34" t="s">
        <v>6217</v>
      </c>
      <c r="M34" t="s">
        <v>6134</v>
      </c>
      <c r="N34" t="s">
        <v>6350</v>
      </c>
      <c r="O34" t="str">
        <f t="shared" ref="O34:O65" si="5">IF(Q34=B34,"","x")</f>
        <v/>
      </c>
      <c r="P34" t="str">
        <f t="shared" ref="P34:P65" si="6">C34</f>
        <v>Bolt</v>
      </c>
      <c r="Q34" t="s">
        <v>2923</v>
      </c>
      <c r="R34">
        <v>551</v>
      </c>
      <c r="S34" t="s">
        <v>5920</v>
      </c>
      <c r="T34" t="s">
        <v>8479</v>
      </c>
      <c r="U34" t="s">
        <v>2924</v>
      </c>
      <c r="V34">
        <v>2008</v>
      </c>
      <c r="W34" t="s">
        <v>8684</v>
      </c>
      <c r="X34" t="s">
        <v>8685</v>
      </c>
      <c r="Y34" t="s">
        <v>8686</v>
      </c>
      <c r="Z34" t="s">
        <v>8483</v>
      </c>
      <c r="AA34">
        <v>67</v>
      </c>
      <c r="AB34">
        <v>7</v>
      </c>
      <c r="AC34" s="9">
        <v>118037</v>
      </c>
      <c r="AD34" t="s">
        <v>8687</v>
      </c>
      <c r="AE34" t="s">
        <v>8688</v>
      </c>
      <c r="AF34">
        <v>1</v>
      </c>
      <c r="AH34">
        <v>22</v>
      </c>
      <c r="AI34">
        <v>1</v>
      </c>
      <c r="AJ34">
        <f t="shared" ref="AJ34:AJ65" si="7">AH34+(AI34*2)+(AF34*2)+(AG34*3)</f>
        <v>26</v>
      </c>
      <c r="AK34" t="s">
        <v>8678</v>
      </c>
      <c r="AL34" s="10">
        <v>39773</v>
      </c>
      <c r="AM34" t="s">
        <v>9059</v>
      </c>
      <c r="AO34">
        <v>33</v>
      </c>
      <c r="AP34" t="s">
        <v>2828</v>
      </c>
      <c r="AQ34" t="s">
        <v>8509</v>
      </c>
      <c r="AR34">
        <v>9.0859785079956108</v>
      </c>
      <c r="AT34" t="s">
        <v>6561</v>
      </c>
      <c r="AU34">
        <v>436</v>
      </c>
      <c r="AV34">
        <v>67925</v>
      </c>
      <c r="AW34">
        <v>436</v>
      </c>
      <c r="AX34">
        <v>1742</v>
      </c>
      <c r="AY34">
        <v>1088.5</v>
      </c>
      <c r="AZ34">
        <v>3049</v>
      </c>
      <c r="BA34">
        <v>6.9318763911724104E-2</v>
      </c>
      <c r="BB34">
        <v>13530.3173828125</v>
      </c>
      <c r="BC34">
        <v>12095.861328125</v>
      </c>
    </row>
    <row r="35" spans="1:55" x14ac:dyDescent="0.15">
      <c r="A35">
        <v>553</v>
      </c>
      <c r="B35" t="s">
        <v>2934</v>
      </c>
      <c r="C35" t="s">
        <v>2935</v>
      </c>
      <c r="D35" t="s">
        <v>5921</v>
      </c>
      <c r="F35" t="s">
        <v>5922</v>
      </c>
      <c r="G35" t="s">
        <v>6079</v>
      </c>
      <c r="H35">
        <v>2</v>
      </c>
      <c r="I35" s="7">
        <v>175000000</v>
      </c>
      <c r="J35" s="7">
        <v>198332128</v>
      </c>
      <c r="K35" s="8">
        <f t="shared" si="4"/>
        <v>23332128</v>
      </c>
      <c r="L35" t="s">
        <v>6218</v>
      </c>
      <c r="M35" t="s">
        <v>6135</v>
      </c>
      <c r="N35" t="s">
        <v>6351</v>
      </c>
      <c r="O35" t="str">
        <f t="shared" si="5"/>
        <v/>
      </c>
      <c r="P35" t="str">
        <f t="shared" si="6"/>
        <v>Monsters vs. Aliens</v>
      </c>
      <c r="Q35" t="s">
        <v>2934</v>
      </c>
      <c r="R35">
        <v>553</v>
      </c>
      <c r="S35" t="s">
        <v>5922</v>
      </c>
      <c r="T35" t="s">
        <v>8479</v>
      </c>
      <c r="U35" t="s">
        <v>2935</v>
      </c>
      <c r="V35">
        <v>2009</v>
      </c>
      <c r="W35" t="s">
        <v>8689</v>
      </c>
      <c r="X35" t="s">
        <v>8690</v>
      </c>
      <c r="Y35" t="s">
        <v>8691</v>
      </c>
      <c r="Z35" t="s">
        <v>8490</v>
      </c>
      <c r="AA35">
        <v>56</v>
      </c>
      <c r="AB35">
        <v>6.6</v>
      </c>
      <c r="AC35" s="9">
        <v>90936</v>
      </c>
      <c r="AD35" t="s">
        <v>8692</v>
      </c>
      <c r="AE35" t="s">
        <v>8693</v>
      </c>
      <c r="AH35">
        <v>8</v>
      </c>
      <c r="AI35">
        <v>3</v>
      </c>
      <c r="AJ35">
        <f t="shared" si="7"/>
        <v>14</v>
      </c>
      <c r="AK35" t="s">
        <v>8566</v>
      </c>
      <c r="AL35" s="10">
        <v>39899</v>
      </c>
      <c r="AM35" t="s">
        <v>8694</v>
      </c>
      <c r="AO35">
        <v>34</v>
      </c>
      <c r="AP35" t="s">
        <v>2857</v>
      </c>
      <c r="AQ35" t="s">
        <v>8673</v>
      </c>
      <c r="AR35" s="6">
        <v>1.2874565124511701</v>
      </c>
      <c r="AT35" t="s">
        <v>6842</v>
      </c>
      <c r="AU35">
        <v>477</v>
      </c>
      <c r="AV35">
        <v>69109</v>
      </c>
      <c r="AW35">
        <v>477</v>
      </c>
      <c r="AX35">
        <v>1742</v>
      </c>
      <c r="AY35">
        <v>1109</v>
      </c>
      <c r="AZ35">
        <v>3008</v>
      </c>
      <c r="BA35">
        <v>6.6838569939136505E-2</v>
      </c>
      <c r="BB35">
        <v>19408.09375</v>
      </c>
      <c r="BC35">
        <v>16819.806640625</v>
      </c>
    </row>
    <row r="36" spans="1:55" x14ac:dyDescent="0.15">
      <c r="A36">
        <v>567</v>
      </c>
      <c r="B36" t="s">
        <v>3004</v>
      </c>
      <c r="C36" t="s">
        <v>3005</v>
      </c>
      <c r="D36" t="s">
        <v>5927</v>
      </c>
      <c r="F36" t="s">
        <v>5928</v>
      </c>
      <c r="G36" t="s">
        <v>5926</v>
      </c>
      <c r="H36">
        <v>2</v>
      </c>
      <c r="I36" s="7">
        <v>897105</v>
      </c>
      <c r="J36" s="7">
        <v>50818750</v>
      </c>
      <c r="K36" s="8">
        <f t="shared" si="4"/>
        <v>49921645</v>
      </c>
      <c r="L36" t="s">
        <v>6220</v>
      </c>
      <c r="M36" t="s">
        <v>6136</v>
      </c>
      <c r="N36" t="s">
        <v>6353</v>
      </c>
      <c r="O36" t="str">
        <f t="shared" si="5"/>
        <v/>
      </c>
      <c r="P36" t="str">
        <f t="shared" si="6"/>
        <v>The Tale of Despereaux</v>
      </c>
      <c r="Q36" t="s">
        <v>3004</v>
      </c>
      <c r="R36">
        <v>567</v>
      </c>
      <c r="S36" t="s">
        <v>5928</v>
      </c>
      <c r="T36" t="s">
        <v>8479</v>
      </c>
      <c r="U36" t="s">
        <v>3005</v>
      </c>
      <c r="V36">
        <v>2008</v>
      </c>
      <c r="W36" t="s">
        <v>8700</v>
      </c>
      <c r="X36" t="s">
        <v>8701</v>
      </c>
      <c r="Y36" t="s">
        <v>8702</v>
      </c>
      <c r="Z36" t="s">
        <v>8703</v>
      </c>
      <c r="AA36">
        <v>53</v>
      </c>
      <c r="AB36">
        <v>6.1</v>
      </c>
      <c r="AC36" s="9">
        <v>28274</v>
      </c>
      <c r="AD36" t="s">
        <v>8704</v>
      </c>
      <c r="AE36" t="s">
        <v>8614</v>
      </c>
      <c r="AH36">
        <v>8</v>
      </c>
      <c r="AI36">
        <v>1</v>
      </c>
      <c r="AJ36">
        <f t="shared" si="7"/>
        <v>10</v>
      </c>
      <c r="AK36" t="s">
        <v>8486</v>
      </c>
      <c r="AL36" s="10">
        <v>39801</v>
      </c>
      <c r="AM36" t="s">
        <v>9061</v>
      </c>
      <c r="AO36">
        <v>35</v>
      </c>
      <c r="AP36" t="s">
        <v>2879</v>
      </c>
      <c r="AQ36" t="s">
        <v>8680</v>
      </c>
      <c r="AR36" s="6">
        <v>3.6137616634368901</v>
      </c>
      <c r="AT36" t="s">
        <v>6768</v>
      </c>
      <c r="AU36">
        <v>367</v>
      </c>
      <c r="AV36">
        <v>63789</v>
      </c>
      <c r="AW36">
        <v>367</v>
      </c>
      <c r="AX36">
        <v>1742</v>
      </c>
      <c r="AY36">
        <v>1054</v>
      </c>
      <c r="AZ36">
        <v>3118</v>
      </c>
      <c r="BA36">
        <v>6.67765438556671E-2</v>
      </c>
      <c r="BB36">
        <v>5142.05029296875</v>
      </c>
      <c r="BC36">
        <v>4773.6005859375</v>
      </c>
    </row>
    <row r="37" spans="1:55" x14ac:dyDescent="0.15">
      <c r="A37">
        <v>572</v>
      </c>
      <c r="B37" t="s">
        <v>3033</v>
      </c>
      <c r="C37" t="s">
        <v>3034</v>
      </c>
      <c r="D37" t="s">
        <v>5931</v>
      </c>
      <c r="F37" t="s">
        <v>5930</v>
      </c>
      <c r="G37" t="s">
        <v>5929</v>
      </c>
      <c r="H37">
        <v>2</v>
      </c>
      <c r="I37" s="7">
        <v>200000000</v>
      </c>
      <c r="J37" s="7">
        <v>137850096</v>
      </c>
      <c r="K37" s="8">
        <f t="shared" si="4"/>
        <v>-62149904</v>
      </c>
      <c r="L37" t="s">
        <v>6221</v>
      </c>
      <c r="M37" t="s">
        <v>6137</v>
      </c>
      <c r="N37" t="s">
        <v>6354</v>
      </c>
      <c r="O37" t="str">
        <f t="shared" si="5"/>
        <v/>
      </c>
      <c r="P37" t="str">
        <f t="shared" si="6"/>
        <v>A Christmas Carol</v>
      </c>
      <c r="Q37" t="s">
        <v>3033</v>
      </c>
      <c r="R37">
        <v>572</v>
      </c>
      <c r="S37" t="s">
        <v>5930</v>
      </c>
      <c r="T37" t="s">
        <v>8479</v>
      </c>
      <c r="U37" t="s">
        <v>3034</v>
      </c>
      <c r="V37">
        <v>2009</v>
      </c>
      <c r="W37" t="s">
        <v>8501</v>
      </c>
      <c r="X37" t="s">
        <v>8705</v>
      </c>
      <c r="Y37" t="s">
        <v>8706</v>
      </c>
      <c r="Z37" t="s">
        <v>8707</v>
      </c>
      <c r="AA37">
        <v>55</v>
      </c>
      <c r="AB37">
        <v>6.8</v>
      </c>
      <c r="AC37" s="9">
        <v>55224</v>
      </c>
      <c r="AD37" t="s">
        <v>8708</v>
      </c>
      <c r="AE37" t="s">
        <v>8709</v>
      </c>
      <c r="AH37">
        <v>4</v>
      </c>
      <c r="AI37">
        <v>3</v>
      </c>
      <c r="AJ37">
        <f t="shared" si="7"/>
        <v>10</v>
      </c>
      <c r="AK37" t="s">
        <v>8678</v>
      </c>
      <c r="AL37" s="10">
        <v>40123</v>
      </c>
      <c r="AM37" t="s">
        <v>5929</v>
      </c>
      <c r="AO37">
        <v>36</v>
      </c>
      <c r="AP37" t="s">
        <v>2923</v>
      </c>
      <c r="AQ37" t="s">
        <v>8685</v>
      </c>
      <c r="AR37">
        <v>1.28744745254517</v>
      </c>
      <c r="AT37" t="s">
        <v>6619</v>
      </c>
      <c r="AU37">
        <v>471</v>
      </c>
      <c r="AV37">
        <v>69475</v>
      </c>
      <c r="AW37">
        <v>471</v>
      </c>
      <c r="AX37">
        <v>1742</v>
      </c>
      <c r="AY37">
        <v>1106</v>
      </c>
      <c r="AZ37">
        <v>3014</v>
      </c>
      <c r="BA37">
        <v>6.6664516925811795E-2</v>
      </c>
      <c r="BB37">
        <v>19719.099609375</v>
      </c>
      <c r="BC37">
        <v>17701.78125</v>
      </c>
    </row>
    <row r="38" spans="1:55" x14ac:dyDescent="0.15">
      <c r="A38">
        <v>592</v>
      </c>
      <c r="B38" t="s">
        <v>3126</v>
      </c>
      <c r="C38" t="s">
        <v>3127</v>
      </c>
      <c r="D38" t="s">
        <v>5935</v>
      </c>
      <c r="F38" t="s">
        <v>5936</v>
      </c>
      <c r="G38" t="s">
        <v>6080</v>
      </c>
      <c r="H38">
        <v>2</v>
      </c>
      <c r="I38" s="7">
        <v>60000000</v>
      </c>
      <c r="J38" s="7">
        <v>75280058</v>
      </c>
      <c r="K38" s="8">
        <f t="shared" si="4"/>
        <v>15280058</v>
      </c>
      <c r="L38" t="s">
        <v>6223</v>
      </c>
      <c r="M38" t="s">
        <v>6138</v>
      </c>
      <c r="N38" t="s">
        <v>6356</v>
      </c>
      <c r="O38" t="str">
        <f t="shared" si="5"/>
        <v/>
      </c>
      <c r="P38" t="str">
        <f t="shared" si="6"/>
        <v>Coraline</v>
      </c>
      <c r="Q38" t="s">
        <v>3126</v>
      </c>
      <c r="R38">
        <v>592</v>
      </c>
      <c r="S38" t="s">
        <v>5936</v>
      </c>
      <c r="T38" t="s">
        <v>8479</v>
      </c>
      <c r="U38" t="s">
        <v>3127</v>
      </c>
      <c r="V38">
        <v>2009</v>
      </c>
      <c r="W38" t="s">
        <v>8714</v>
      </c>
      <c r="X38" t="s">
        <v>8715</v>
      </c>
      <c r="Y38" t="s">
        <v>8716</v>
      </c>
      <c r="Z38" t="s">
        <v>8717</v>
      </c>
      <c r="AA38">
        <v>80</v>
      </c>
      <c r="AB38">
        <v>7.7</v>
      </c>
      <c r="AC38" s="9">
        <v>118530</v>
      </c>
      <c r="AD38" t="s">
        <v>8718</v>
      </c>
      <c r="AE38" t="s">
        <v>8719</v>
      </c>
      <c r="AH38">
        <v>34</v>
      </c>
      <c r="AI38">
        <v>9</v>
      </c>
      <c r="AJ38">
        <f t="shared" si="7"/>
        <v>52</v>
      </c>
      <c r="AK38" t="s">
        <v>8507</v>
      </c>
      <c r="AL38" s="10">
        <v>39850</v>
      </c>
      <c r="AM38" t="s">
        <v>8720</v>
      </c>
      <c r="AO38">
        <v>37</v>
      </c>
      <c r="AP38" t="s">
        <v>2934</v>
      </c>
      <c r="AQ38" t="s">
        <v>8690</v>
      </c>
      <c r="AR38">
        <v>643.61462402343795</v>
      </c>
      <c r="AT38" t="s">
        <v>7169</v>
      </c>
      <c r="AU38">
        <v>461</v>
      </c>
      <c r="AV38">
        <v>68316</v>
      </c>
      <c r="AW38">
        <v>461</v>
      </c>
      <c r="AX38">
        <v>1742</v>
      </c>
      <c r="AY38">
        <v>1101</v>
      </c>
      <c r="AZ38">
        <v>3024</v>
      </c>
      <c r="BA38">
        <v>6.6151738166809096E-2</v>
      </c>
      <c r="BB38">
        <v>17958.33984375</v>
      </c>
      <c r="BC38">
        <v>16004.32421875</v>
      </c>
    </row>
    <row r="39" spans="1:55" x14ac:dyDescent="0.15">
      <c r="A39">
        <v>613</v>
      </c>
      <c r="B39" t="s">
        <v>3249</v>
      </c>
      <c r="C39" t="s">
        <v>3250</v>
      </c>
      <c r="D39" t="s">
        <v>5940</v>
      </c>
      <c r="F39" t="s">
        <v>5939</v>
      </c>
      <c r="G39" t="s">
        <v>6082</v>
      </c>
      <c r="H39">
        <v>2</v>
      </c>
      <c r="I39" s="7">
        <v>165000000</v>
      </c>
      <c r="J39" s="7">
        <v>217581231</v>
      </c>
      <c r="K39" s="8">
        <f t="shared" si="4"/>
        <v>52581231</v>
      </c>
      <c r="L39" t="s">
        <v>6225</v>
      </c>
      <c r="M39" t="s">
        <v>6139</v>
      </c>
      <c r="N39" t="s">
        <v>6358</v>
      </c>
      <c r="O39" t="str">
        <f t="shared" si="5"/>
        <v/>
      </c>
      <c r="P39" t="str">
        <f t="shared" si="6"/>
        <v>How to Train Your Dragon</v>
      </c>
      <c r="Q39" t="s">
        <v>3249</v>
      </c>
      <c r="R39">
        <v>613</v>
      </c>
      <c r="S39" t="s">
        <v>5939</v>
      </c>
      <c r="T39" t="s">
        <v>8479</v>
      </c>
      <c r="U39" t="s">
        <v>3250</v>
      </c>
      <c r="V39">
        <v>2010</v>
      </c>
      <c r="W39" t="s">
        <v>8725</v>
      </c>
      <c r="X39" t="s">
        <v>8726</v>
      </c>
      <c r="Y39" t="s">
        <v>8727</v>
      </c>
      <c r="Z39" t="s">
        <v>8504</v>
      </c>
      <c r="AA39">
        <v>74</v>
      </c>
      <c r="AB39">
        <v>8.1999999999999993</v>
      </c>
      <c r="AC39" s="9">
        <v>337506</v>
      </c>
      <c r="AD39" t="s">
        <v>8728</v>
      </c>
      <c r="AE39" t="s">
        <v>8729</v>
      </c>
      <c r="AF39">
        <v>2</v>
      </c>
      <c r="AH39">
        <v>44</v>
      </c>
      <c r="AI39">
        <v>28</v>
      </c>
      <c r="AJ39">
        <f t="shared" si="7"/>
        <v>104</v>
      </c>
      <c r="AK39" t="s">
        <v>8633</v>
      </c>
      <c r="AL39" s="10">
        <v>40263</v>
      </c>
      <c r="AM39" t="s">
        <v>9064</v>
      </c>
      <c r="AO39">
        <v>38</v>
      </c>
      <c r="AP39" t="s">
        <v>2940</v>
      </c>
      <c r="AQ39" t="s">
        <v>8696</v>
      </c>
      <c r="AR39">
        <v>17.7346515655518</v>
      </c>
      <c r="AT39" t="s">
        <v>6554</v>
      </c>
      <c r="AU39">
        <v>347</v>
      </c>
      <c r="AV39">
        <v>61107</v>
      </c>
      <c r="AW39">
        <v>347</v>
      </c>
      <c r="AX39">
        <v>1742</v>
      </c>
      <c r="AY39">
        <v>1044</v>
      </c>
      <c r="AZ39">
        <v>3138</v>
      </c>
      <c r="BA39">
        <v>6.5905421972274794E-2</v>
      </c>
      <c r="BB39">
        <v>6410.37353515625</v>
      </c>
      <c r="BC39">
        <v>5848.51416015625</v>
      </c>
    </row>
    <row r="40" spans="1:55" x14ac:dyDescent="0.15">
      <c r="A40">
        <v>617</v>
      </c>
      <c r="B40" t="s">
        <v>3271</v>
      </c>
      <c r="C40" t="s">
        <v>3272</v>
      </c>
      <c r="D40" t="s">
        <v>5943</v>
      </c>
      <c r="F40" t="s">
        <v>5941</v>
      </c>
      <c r="G40" t="s">
        <v>5942</v>
      </c>
      <c r="H40">
        <v>2</v>
      </c>
      <c r="I40" s="7">
        <v>165000000</v>
      </c>
      <c r="J40" s="7">
        <v>238371987</v>
      </c>
      <c r="K40" s="8">
        <f t="shared" si="4"/>
        <v>73371987</v>
      </c>
      <c r="L40" t="s">
        <v>6226</v>
      </c>
      <c r="M40" t="s">
        <v>6140</v>
      </c>
      <c r="N40" t="s">
        <v>6359</v>
      </c>
      <c r="O40" t="str">
        <f t="shared" si="5"/>
        <v/>
      </c>
      <c r="P40" t="str">
        <f t="shared" si="6"/>
        <v>Shrek Forever After</v>
      </c>
      <c r="Q40" t="s">
        <v>3271</v>
      </c>
      <c r="R40">
        <v>617</v>
      </c>
      <c r="S40" t="s">
        <v>5941</v>
      </c>
      <c r="T40" t="s">
        <v>8479</v>
      </c>
      <c r="U40" t="s">
        <v>3272</v>
      </c>
      <c r="V40">
        <v>2010</v>
      </c>
      <c r="W40" t="s">
        <v>8730</v>
      </c>
      <c r="X40" t="s">
        <v>8586</v>
      </c>
      <c r="Y40" t="s">
        <v>8731</v>
      </c>
      <c r="Z40" t="s">
        <v>8483</v>
      </c>
      <c r="AA40">
        <v>58</v>
      </c>
      <c r="AB40">
        <v>6.4</v>
      </c>
      <c r="AC40" s="9">
        <v>108927</v>
      </c>
      <c r="AD40" t="s">
        <v>8732</v>
      </c>
      <c r="AE40" t="s">
        <v>8733</v>
      </c>
      <c r="AH40">
        <v>13</v>
      </c>
      <c r="AI40">
        <v>1</v>
      </c>
      <c r="AJ40">
        <f t="shared" si="7"/>
        <v>15</v>
      </c>
      <c r="AK40" t="s">
        <v>8486</v>
      </c>
      <c r="AL40" s="10">
        <v>40319</v>
      </c>
      <c r="AM40" t="s">
        <v>9065</v>
      </c>
      <c r="AO40">
        <v>39</v>
      </c>
      <c r="AP40" t="s">
        <v>3004</v>
      </c>
      <c r="AQ40" t="s">
        <v>8701</v>
      </c>
      <c r="AR40" s="6">
        <v>74.384788513183594</v>
      </c>
      <c r="AT40" t="s">
        <v>6449</v>
      </c>
      <c r="AU40">
        <v>286</v>
      </c>
      <c r="AV40">
        <v>56585</v>
      </c>
      <c r="AW40">
        <v>286</v>
      </c>
      <c r="AX40">
        <v>1742</v>
      </c>
      <c r="AY40">
        <v>1013.5</v>
      </c>
      <c r="AZ40">
        <v>3199</v>
      </c>
      <c r="BA40">
        <v>6.5845668315887507E-2</v>
      </c>
      <c r="BB40">
        <v>2869.48583984375</v>
      </c>
      <c r="BC40">
        <v>2347.65380859375</v>
      </c>
    </row>
    <row r="41" spans="1:55" x14ac:dyDescent="0.15">
      <c r="A41">
        <v>629</v>
      </c>
      <c r="B41" t="s">
        <v>3333</v>
      </c>
      <c r="C41" t="s">
        <v>3334</v>
      </c>
      <c r="D41" t="s">
        <v>5945</v>
      </c>
      <c r="F41" t="s">
        <v>5946</v>
      </c>
      <c r="G41" t="s">
        <v>5944</v>
      </c>
      <c r="H41">
        <v>2</v>
      </c>
      <c r="I41" s="7">
        <v>200000000</v>
      </c>
      <c r="J41" s="7">
        <v>414984497</v>
      </c>
      <c r="K41" s="8">
        <f t="shared" si="4"/>
        <v>214984497</v>
      </c>
      <c r="L41" t="s">
        <v>6227</v>
      </c>
      <c r="M41" t="s">
        <v>6141</v>
      </c>
      <c r="N41" t="s">
        <v>6360</v>
      </c>
      <c r="O41" t="str">
        <f t="shared" si="5"/>
        <v/>
      </c>
      <c r="P41" t="str">
        <f t="shared" si="6"/>
        <v>Toy Story 3</v>
      </c>
      <c r="Q41" t="s">
        <v>3333</v>
      </c>
      <c r="R41">
        <v>629</v>
      </c>
      <c r="S41" t="s">
        <v>5946</v>
      </c>
      <c r="T41" t="s">
        <v>8479</v>
      </c>
      <c r="U41" t="s">
        <v>3334</v>
      </c>
      <c r="V41">
        <v>2010</v>
      </c>
      <c r="W41" t="s">
        <v>8734</v>
      </c>
      <c r="X41" t="s">
        <v>8735</v>
      </c>
      <c r="Y41" t="s">
        <v>8736</v>
      </c>
      <c r="Z41" t="s">
        <v>8483</v>
      </c>
      <c r="AA41">
        <v>92</v>
      </c>
      <c r="AB41">
        <v>8.4</v>
      </c>
      <c r="AC41" s="9">
        <v>394133</v>
      </c>
      <c r="AD41" t="s">
        <v>8737</v>
      </c>
      <c r="AE41" t="s">
        <v>8738</v>
      </c>
      <c r="AG41">
        <v>2</v>
      </c>
      <c r="AI41">
        <v>53</v>
      </c>
      <c r="AJ41">
        <f t="shared" si="7"/>
        <v>112</v>
      </c>
      <c r="AK41">
        <v>68</v>
      </c>
      <c r="AL41" s="10">
        <v>40347</v>
      </c>
      <c r="AM41" t="s">
        <v>9066</v>
      </c>
      <c r="AO41">
        <v>40</v>
      </c>
      <c r="AP41" t="s">
        <v>3033</v>
      </c>
      <c r="AQ41" t="s">
        <v>8705</v>
      </c>
      <c r="AR41">
        <v>409.52053833007801</v>
      </c>
      <c r="AT41" t="s">
        <v>7997</v>
      </c>
      <c r="AU41">
        <v>346</v>
      </c>
      <c r="AV41">
        <v>60466</v>
      </c>
      <c r="AW41">
        <v>346</v>
      </c>
      <c r="AX41">
        <v>1742</v>
      </c>
      <c r="AY41">
        <v>1043.5</v>
      </c>
      <c r="AZ41">
        <v>3139</v>
      </c>
      <c r="BA41">
        <v>6.5546058118343395E-2</v>
      </c>
      <c r="BB41">
        <v>5736.65185546875</v>
      </c>
      <c r="BC41">
        <v>5361.09033203125</v>
      </c>
    </row>
    <row r="42" spans="1:55" x14ac:dyDescent="0.15">
      <c r="A42">
        <v>641</v>
      </c>
      <c r="B42" t="s">
        <v>3398</v>
      </c>
      <c r="C42" t="s">
        <v>3399</v>
      </c>
      <c r="D42" t="s">
        <v>5950</v>
      </c>
      <c r="F42" t="s">
        <v>5949</v>
      </c>
      <c r="G42" t="s">
        <v>6084</v>
      </c>
      <c r="H42">
        <v>2</v>
      </c>
      <c r="I42" s="7">
        <v>69000000</v>
      </c>
      <c r="J42" s="7">
        <v>251501645</v>
      </c>
      <c r="K42" s="8">
        <f t="shared" si="4"/>
        <v>182501645</v>
      </c>
      <c r="L42" t="s">
        <v>6229</v>
      </c>
      <c r="M42" t="s">
        <v>6143</v>
      </c>
      <c r="N42" t="s">
        <v>6362</v>
      </c>
      <c r="O42" t="str">
        <f t="shared" si="5"/>
        <v/>
      </c>
      <c r="P42" t="str">
        <f t="shared" si="6"/>
        <v>Despicable Me</v>
      </c>
      <c r="Q42" t="s">
        <v>3398</v>
      </c>
      <c r="R42">
        <v>641</v>
      </c>
      <c r="S42" t="s">
        <v>5949</v>
      </c>
      <c r="T42" t="s">
        <v>8479</v>
      </c>
      <c r="U42" t="s">
        <v>3399</v>
      </c>
      <c r="V42">
        <v>2010</v>
      </c>
      <c r="W42" t="s">
        <v>8746</v>
      </c>
      <c r="X42" t="s">
        <v>8747</v>
      </c>
      <c r="Y42" t="s">
        <v>8748</v>
      </c>
      <c r="Z42" t="s">
        <v>8497</v>
      </c>
      <c r="AA42">
        <v>72</v>
      </c>
      <c r="AB42">
        <v>7.7</v>
      </c>
      <c r="AC42" s="9">
        <v>274933</v>
      </c>
      <c r="AD42" t="s">
        <v>8749</v>
      </c>
      <c r="AE42" t="s">
        <v>8750</v>
      </c>
      <c r="AF42">
        <v>1</v>
      </c>
      <c r="AH42">
        <v>33</v>
      </c>
      <c r="AI42">
        <v>5</v>
      </c>
      <c r="AJ42">
        <f t="shared" si="7"/>
        <v>45</v>
      </c>
      <c r="AK42" t="s">
        <v>8751</v>
      </c>
      <c r="AL42" s="10">
        <v>40368</v>
      </c>
      <c r="AM42" t="s">
        <v>9068</v>
      </c>
      <c r="AO42">
        <v>41</v>
      </c>
      <c r="AP42" t="s">
        <v>5525</v>
      </c>
      <c r="AQ42" t="s">
        <v>8712</v>
      </c>
      <c r="AR42">
        <v>9.0860223770141602</v>
      </c>
      <c r="AT42" t="s">
        <v>6691</v>
      </c>
      <c r="AU42">
        <v>438</v>
      </c>
      <c r="AV42">
        <v>67260</v>
      </c>
      <c r="AW42">
        <v>438</v>
      </c>
      <c r="AX42">
        <v>1742</v>
      </c>
      <c r="AY42">
        <v>1089.5</v>
      </c>
      <c r="AZ42">
        <v>3047</v>
      </c>
      <c r="BA42">
        <v>6.5481752157211304E-2</v>
      </c>
      <c r="BB42">
        <v>15092.37109375</v>
      </c>
      <c r="BC42">
        <v>13741.46875</v>
      </c>
    </row>
    <row r="43" spans="1:55" x14ac:dyDescent="0.15">
      <c r="A43">
        <v>651</v>
      </c>
      <c r="B43" t="s">
        <v>3450</v>
      </c>
      <c r="C43" t="s">
        <v>3451</v>
      </c>
      <c r="D43" t="s">
        <v>5952</v>
      </c>
      <c r="F43" t="s">
        <v>5951</v>
      </c>
      <c r="G43" t="s">
        <v>6085</v>
      </c>
      <c r="H43">
        <v>2</v>
      </c>
      <c r="I43" s="7">
        <v>100000000</v>
      </c>
      <c r="J43" s="7">
        <v>124870275</v>
      </c>
      <c r="K43" s="8">
        <f t="shared" si="4"/>
        <v>24870275</v>
      </c>
      <c r="L43" t="s">
        <v>6230</v>
      </c>
      <c r="M43" t="s">
        <v>6144</v>
      </c>
      <c r="N43" t="s">
        <v>6363</v>
      </c>
      <c r="O43" t="str">
        <f t="shared" si="5"/>
        <v/>
      </c>
      <c r="P43" t="str">
        <f t="shared" si="6"/>
        <v>Cloudy with a Chance of Meatballs</v>
      </c>
      <c r="Q43" t="s">
        <v>3450</v>
      </c>
      <c r="R43">
        <v>651</v>
      </c>
      <c r="S43" t="s">
        <v>5951</v>
      </c>
      <c r="T43" t="s">
        <v>8479</v>
      </c>
      <c r="U43" t="s">
        <v>3451</v>
      </c>
      <c r="V43">
        <v>2009</v>
      </c>
      <c r="W43" t="s">
        <v>8752</v>
      </c>
      <c r="X43" t="s">
        <v>8753</v>
      </c>
      <c r="Y43" t="s">
        <v>8754</v>
      </c>
      <c r="Z43" t="s">
        <v>8497</v>
      </c>
      <c r="AA43">
        <v>66</v>
      </c>
      <c r="AB43">
        <v>7</v>
      </c>
      <c r="AC43" s="9">
        <v>116018</v>
      </c>
      <c r="AD43" t="s">
        <v>8755</v>
      </c>
      <c r="AE43" t="s">
        <v>8756</v>
      </c>
      <c r="AF43">
        <v>1</v>
      </c>
      <c r="AH43">
        <v>11</v>
      </c>
      <c r="AI43">
        <v>1</v>
      </c>
      <c r="AJ43">
        <f t="shared" si="7"/>
        <v>15</v>
      </c>
      <c r="AK43" t="s">
        <v>8519</v>
      </c>
      <c r="AL43" s="10">
        <v>40074</v>
      </c>
      <c r="AM43" t="s">
        <v>9069</v>
      </c>
      <c r="AO43">
        <v>42</v>
      </c>
      <c r="AP43" t="s">
        <v>3126</v>
      </c>
      <c r="AQ43" t="s">
        <v>8715</v>
      </c>
      <c r="AR43" s="6">
        <v>3.61369824409485</v>
      </c>
      <c r="AT43" t="s">
        <v>7814</v>
      </c>
      <c r="AU43">
        <v>363</v>
      </c>
      <c r="AV43">
        <v>62818</v>
      </c>
      <c r="AW43">
        <v>363</v>
      </c>
      <c r="AX43">
        <v>1742</v>
      </c>
      <c r="AY43">
        <v>1052</v>
      </c>
      <c r="AZ43">
        <v>3122</v>
      </c>
      <c r="BA43">
        <v>6.4986243844032301E-2</v>
      </c>
      <c r="BB43">
        <v>5672.16796875</v>
      </c>
      <c r="BC43">
        <v>5199.8349609375</v>
      </c>
    </row>
    <row r="44" spans="1:55" x14ac:dyDescent="0.15">
      <c r="A44">
        <v>661</v>
      </c>
      <c r="B44" t="s">
        <v>3504</v>
      </c>
      <c r="C44" t="s">
        <v>3505</v>
      </c>
      <c r="D44" t="s">
        <v>5958</v>
      </c>
      <c r="F44" t="s">
        <v>5957</v>
      </c>
      <c r="G44" t="s">
        <v>5956</v>
      </c>
      <c r="H44">
        <v>2</v>
      </c>
      <c r="I44" s="7">
        <v>75000000</v>
      </c>
      <c r="J44" s="7">
        <v>219613391</v>
      </c>
      <c r="K44" s="8">
        <f t="shared" si="4"/>
        <v>144613391</v>
      </c>
      <c r="L44" t="s">
        <v>6233</v>
      </c>
      <c r="M44" t="s">
        <v>6177</v>
      </c>
      <c r="N44" t="s">
        <v>6365</v>
      </c>
      <c r="O44" t="str">
        <f t="shared" si="5"/>
        <v/>
      </c>
      <c r="P44" t="str">
        <f t="shared" si="6"/>
        <v>Alvin and the Chipmunks 2</v>
      </c>
      <c r="Q44" t="s">
        <v>3504</v>
      </c>
      <c r="R44">
        <v>661</v>
      </c>
      <c r="S44" t="s">
        <v>5957</v>
      </c>
      <c r="T44" t="s">
        <v>8479</v>
      </c>
      <c r="U44" t="s">
        <v>8766</v>
      </c>
      <c r="V44">
        <v>2009</v>
      </c>
      <c r="W44" t="s">
        <v>8767</v>
      </c>
      <c r="X44" t="s">
        <v>8768</v>
      </c>
      <c r="Y44" t="s">
        <v>8769</v>
      </c>
      <c r="Z44" t="s">
        <v>8497</v>
      </c>
      <c r="AA44">
        <v>41</v>
      </c>
      <c r="AB44">
        <v>4.4000000000000004</v>
      </c>
      <c r="AC44" s="9">
        <v>24288</v>
      </c>
      <c r="AD44" t="s">
        <v>8770</v>
      </c>
      <c r="AE44" t="s">
        <v>8771</v>
      </c>
      <c r="AI44">
        <v>2</v>
      </c>
      <c r="AJ44">
        <f t="shared" si="7"/>
        <v>4</v>
      </c>
      <c r="AK44" t="s">
        <v>8762</v>
      </c>
      <c r="AL44" s="10">
        <v>40170</v>
      </c>
      <c r="AM44" t="s">
        <v>9070</v>
      </c>
      <c r="AO44">
        <v>43</v>
      </c>
      <c r="AP44" t="s">
        <v>3144</v>
      </c>
      <c r="AQ44" t="s">
        <v>8723</v>
      </c>
      <c r="AR44" s="6">
        <v>1.2874566316604601</v>
      </c>
      <c r="AT44" t="s">
        <v>7119</v>
      </c>
      <c r="AU44">
        <v>462</v>
      </c>
      <c r="AV44">
        <v>66793</v>
      </c>
      <c r="AW44">
        <v>462</v>
      </c>
      <c r="AX44">
        <v>1742</v>
      </c>
      <c r="AY44">
        <v>1101.5</v>
      </c>
      <c r="AZ44">
        <v>3023</v>
      </c>
      <c r="BA44">
        <v>6.4806655049323994E-2</v>
      </c>
      <c r="BB44">
        <v>20664.2578125</v>
      </c>
      <c r="BC44">
        <v>17886.01171875</v>
      </c>
    </row>
    <row r="45" spans="1:55" x14ac:dyDescent="0.15">
      <c r="A45">
        <v>676</v>
      </c>
      <c r="B45" t="s">
        <v>3583</v>
      </c>
      <c r="C45" t="s">
        <v>3584</v>
      </c>
      <c r="D45" t="s">
        <v>5961</v>
      </c>
      <c r="F45" t="s">
        <v>5960</v>
      </c>
      <c r="G45" t="s">
        <v>5959</v>
      </c>
      <c r="H45">
        <v>2</v>
      </c>
      <c r="I45" s="7">
        <v>40000000</v>
      </c>
      <c r="J45" s="7">
        <v>19548064</v>
      </c>
      <c r="K45" s="8">
        <f t="shared" si="4"/>
        <v>-20451936</v>
      </c>
      <c r="L45" t="s">
        <v>6234</v>
      </c>
      <c r="M45" t="s">
        <v>6145</v>
      </c>
      <c r="N45" t="s">
        <v>6366</v>
      </c>
      <c r="O45" t="str">
        <f t="shared" si="5"/>
        <v/>
      </c>
      <c r="P45" t="str">
        <f t="shared" si="6"/>
        <v>AstroBoy</v>
      </c>
      <c r="Q45" t="s">
        <v>3583</v>
      </c>
      <c r="R45">
        <v>676</v>
      </c>
      <c r="S45" t="s">
        <v>5960</v>
      </c>
      <c r="T45" t="s">
        <v>8479</v>
      </c>
      <c r="U45" t="s">
        <v>8772</v>
      </c>
      <c r="V45">
        <v>2009</v>
      </c>
      <c r="W45" t="s">
        <v>8773</v>
      </c>
      <c r="X45" t="s">
        <v>8774</v>
      </c>
      <c r="Y45" t="s">
        <v>8775</v>
      </c>
      <c r="Z45" t="s">
        <v>8776</v>
      </c>
      <c r="AA45">
        <v>53</v>
      </c>
      <c r="AB45">
        <v>6.4</v>
      </c>
      <c r="AC45" s="9">
        <v>21592</v>
      </c>
      <c r="AD45" t="s">
        <v>8777</v>
      </c>
      <c r="AE45" t="s">
        <v>8778</v>
      </c>
      <c r="AH45">
        <v>4</v>
      </c>
      <c r="AJ45">
        <f t="shared" si="7"/>
        <v>4</v>
      </c>
      <c r="AK45" t="s">
        <v>8566</v>
      </c>
      <c r="AL45" s="10">
        <v>40109</v>
      </c>
      <c r="AM45" t="s">
        <v>9071</v>
      </c>
      <c r="AO45">
        <v>44</v>
      </c>
      <c r="AP45" t="s">
        <v>3249</v>
      </c>
      <c r="AQ45" t="s">
        <v>8726</v>
      </c>
      <c r="AR45">
        <v>1.2875020503997801</v>
      </c>
      <c r="AT45" t="s">
        <v>6452</v>
      </c>
      <c r="AU45">
        <v>342</v>
      </c>
      <c r="AV45">
        <v>59524</v>
      </c>
      <c r="AW45">
        <v>342</v>
      </c>
      <c r="AX45">
        <v>1742</v>
      </c>
      <c r="AY45">
        <v>1041.5</v>
      </c>
      <c r="AZ45">
        <v>3143</v>
      </c>
      <c r="BA45">
        <v>6.3885651528835297E-2</v>
      </c>
      <c r="BB45">
        <v>5317.1357421875</v>
      </c>
      <c r="BC45">
        <v>4861.837890625</v>
      </c>
    </row>
    <row r="46" spans="1:55" x14ac:dyDescent="0.15">
      <c r="A46">
        <v>683</v>
      </c>
      <c r="B46" t="s">
        <v>3622</v>
      </c>
      <c r="C46" t="s">
        <v>3623</v>
      </c>
      <c r="D46" t="s">
        <v>5963</v>
      </c>
      <c r="F46" t="s">
        <v>5962</v>
      </c>
      <c r="G46" t="s">
        <v>6087</v>
      </c>
      <c r="H46">
        <v>2</v>
      </c>
      <c r="I46" s="7">
        <v>80000000</v>
      </c>
      <c r="J46" s="7">
        <v>55673333</v>
      </c>
      <c r="K46" s="8">
        <f t="shared" si="4"/>
        <v>-24326667</v>
      </c>
      <c r="L46" t="s">
        <v>6235</v>
      </c>
      <c r="M46" t="s">
        <v>6146</v>
      </c>
      <c r="N46" t="s">
        <v>6367</v>
      </c>
      <c r="O46" t="str">
        <f t="shared" si="5"/>
        <v/>
      </c>
      <c r="P46" t="str">
        <f t="shared" si="6"/>
        <v>Legend of the Guardians: The Owls of Ga'Hoole</v>
      </c>
      <c r="Q46" t="s">
        <v>3622</v>
      </c>
      <c r="R46">
        <v>683</v>
      </c>
      <c r="S46" t="s">
        <v>5962</v>
      </c>
      <c r="T46" t="s">
        <v>8479</v>
      </c>
      <c r="U46" t="s">
        <v>3623</v>
      </c>
      <c r="V46">
        <v>2010</v>
      </c>
      <c r="W46" t="s">
        <v>8779</v>
      </c>
      <c r="X46" t="s">
        <v>8780</v>
      </c>
      <c r="Y46" t="s">
        <v>8781</v>
      </c>
      <c r="Z46" t="s">
        <v>8782</v>
      </c>
      <c r="AA46">
        <v>53</v>
      </c>
      <c r="AB46">
        <v>7</v>
      </c>
      <c r="AC46" s="9">
        <v>56077</v>
      </c>
      <c r="AD46" t="s">
        <v>8783</v>
      </c>
      <c r="AE46" t="s">
        <v>8784</v>
      </c>
      <c r="AH46">
        <v>24</v>
      </c>
      <c r="AI46">
        <v>4</v>
      </c>
      <c r="AJ46">
        <f t="shared" si="7"/>
        <v>32</v>
      </c>
      <c r="AK46" t="s">
        <v>8785</v>
      </c>
      <c r="AL46" s="10">
        <v>40445</v>
      </c>
      <c r="AM46" t="s">
        <v>9072</v>
      </c>
      <c r="AO46">
        <v>45</v>
      </c>
      <c r="AP46" t="s">
        <v>3271</v>
      </c>
      <c r="AQ46" t="s">
        <v>8586</v>
      </c>
      <c r="AR46">
        <v>270.20230102539102</v>
      </c>
      <c r="AT46" t="s">
        <v>6706</v>
      </c>
      <c r="AU46">
        <v>323</v>
      </c>
      <c r="AV46">
        <v>56876</v>
      </c>
      <c r="AW46">
        <v>323</v>
      </c>
      <c r="AX46">
        <v>1742</v>
      </c>
      <c r="AY46">
        <v>1032</v>
      </c>
      <c r="AZ46">
        <v>3162</v>
      </c>
      <c r="BA46">
        <v>6.2445688992738703E-2</v>
      </c>
      <c r="BB46">
        <v>4264.544921875</v>
      </c>
      <c r="BC46">
        <v>3962.353515625</v>
      </c>
    </row>
    <row r="47" spans="1:55" x14ac:dyDescent="0.15">
      <c r="A47">
        <v>705</v>
      </c>
      <c r="B47" t="s">
        <v>3761</v>
      </c>
      <c r="C47" t="s">
        <v>3762</v>
      </c>
      <c r="D47" t="s">
        <v>5968</v>
      </c>
      <c r="F47" t="s">
        <v>5967</v>
      </c>
      <c r="G47" t="s">
        <v>6089</v>
      </c>
      <c r="H47">
        <v>2</v>
      </c>
      <c r="I47" s="7">
        <v>150000000</v>
      </c>
      <c r="J47" s="7">
        <v>165230261</v>
      </c>
      <c r="K47" s="8">
        <f t="shared" si="4"/>
        <v>15230261</v>
      </c>
      <c r="L47" t="s">
        <v>6237</v>
      </c>
      <c r="M47" t="s">
        <v>6178</v>
      </c>
      <c r="N47" t="s">
        <v>6369</v>
      </c>
      <c r="O47" t="str">
        <f t="shared" si="5"/>
        <v/>
      </c>
      <c r="P47" t="str">
        <f t="shared" si="6"/>
        <v>Kung Fu Panda 2</v>
      </c>
      <c r="Q47" t="s">
        <v>3761</v>
      </c>
      <c r="R47">
        <v>705</v>
      </c>
      <c r="S47" t="s">
        <v>5967</v>
      </c>
      <c r="T47" t="s">
        <v>8479</v>
      </c>
      <c r="U47" t="s">
        <v>3762</v>
      </c>
      <c r="V47">
        <v>2011</v>
      </c>
      <c r="W47" t="s">
        <v>8796</v>
      </c>
      <c r="X47" t="s">
        <v>8797</v>
      </c>
      <c r="Y47" t="s">
        <v>8798</v>
      </c>
      <c r="Z47" t="s">
        <v>8490</v>
      </c>
      <c r="AA47">
        <v>67</v>
      </c>
      <c r="AB47">
        <v>7.3</v>
      </c>
      <c r="AC47" s="9">
        <v>130978</v>
      </c>
      <c r="AD47" t="s">
        <v>8799</v>
      </c>
      <c r="AE47" t="s">
        <v>8800</v>
      </c>
      <c r="AF47">
        <v>1</v>
      </c>
      <c r="AH47">
        <v>38</v>
      </c>
      <c r="AI47">
        <v>4</v>
      </c>
      <c r="AJ47">
        <f t="shared" si="7"/>
        <v>48</v>
      </c>
      <c r="AK47" t="s">
        <v>8525</v>
      </c>
      <c r="AL47" s="10">
        <v>40689</v>
      </c>
      <c r="AM47" t="s">
        <v>8801</v>
      </c>
      <c r="AO47">
        <v>46</v>
      </c>
      <c r="AP47" t="s">
        <v>3333</v>
      </c>
      <c r="AQ47" t="s">
        <v>8735</v>
      </c>
      <c r="AR47" s="6">
        <v>11.7659158706665</v>
      </c>
      <c r="AT47" t="s">
        <v>6634</v>
      </c>
      <c r="AU47">
        <v>361</v>
      </c>
      <c r="AV47">
        <v>59505</v>
      </c>
      <c r="AW47">
        <v>361</v>
      </c>
      <c r="AX47">
        <v>1742</v>
      </c>
      <c r="AY47">
        <v>1051</v>
      </c>
      <c r="AZ47">
        <v>3124</v>
      </c>
      <c r="BA47">
        <v>6.2219530344009399E-2</v>
      </c>
      <c r="BB47">
        <v>8716.556640625</v>
      </c>
      <c r="BC47">
        <v>7114.1220703125</v>
      </c>
    </row>
    <row r="48" spans="1:55" x14ac:dyDescent="0.15">
      <c r="A48">
        <v>739</v>
      </c>
      <c r="B48" t="s">
        <v>3930</v>
      </c>
      <c r="C48" t="s">
        <v>3931</v>
      </c>
      <c r="D48" t="s">
        <v>5973</v>
      </c>
      <c r="F48" t="s">
        <v>5972</v>
      </c>
      <c r="G48" t="s">
        <v>5971</v>
      </c>
      <c r="H48">
        <v>2</v>
      </c>
      <c r="I48" s="7">
        <v>110000000</v>
      </c>
      <c r="J48" s="7">
        <v>142614158</v>
      </c>
      <c r="K48" s="8">
        <f t="shared" si="4"/>
        <v>32614158</v>
      </c>
      <c r="L48" t="s">
        <v>6239</v>
      </c>
      <c r="M48" t="s">
        <v>6179</v>
      </c>
      <c r="N48" t="s">
        <v>6370</v>
      </c>
      <c r="O48" t="str">
        <f t="shared" si="5"/>
        <v/>
      </c>
      <c r="P48" t="str">
        <f t="shared" si="6"/>
        <v>The Smurfs</v>
      </c>
      <c r="Q48" t="s">
        <v>3930</v>
      </c>
      <c r="R48">
        <v>739</v>
      </c>
      <c r="S48" t="s">
        <v>5972</v>
      </c>
      <c r="T48" t="s">
        <v>8479</v>
      </c>
      <c r="U48" t="s">
        <v>3931</v>
      </c>
      <c r="V48">
        <v>2011</v>
      </c>
      <c r="W48" t="s">
        <v>8807</v>
      </c>
      <c r="X48" t="s">
        <v>8808</v>
      </c>
      <c r="Y48" t="s">
        <v>8809</v>
      </c>
      <c r="Z48" t="s">
        <v>8483</v>
      </c>
      <c r="AA48">
        <v>30</v>
      </c>
      <c r="AB48">
        <v>5.5</v>
      </c>
      <c r="AC48" s="9">
        <v>56872</v>
      </c>
      <c r="AD48" t="s">
        <v>8810</v>
      </c>
      <c r="AE48" t="s">
        <v>8811</v>
      </c>
      <c r="AH48">
        <v>6</v>
      </c>
      <c r="AI48">
        <v>2</v>
      </c>
      <c r="AJ48">
        <f t="shared" si="7"/>
        <v>10</v>
      </c>
      <c r="AK48" t="s">
        <v>8739</v>
      </c>
      <c r="AL48" s="10">
        <v>40753</v>
      </c>
      <c r="AM48" t="s">
        <v>5971</v>
      </c>
      <c r="AO48">
        <v>47</v>
      </c>
      <c r="AP48" t="s">
        <v>3391</v>
      </c>
      <c r="AQ48" t="s">
        <v>8742</v>
      </c>
      <c r="AR48">
        <v>595.81982421875</v>
      </c>
      <c r="AT48" t="s">
        <v>6767</v>
      </c>
      <c r="AU48">
        <v>356</v>
      </c>
      <c r="AV48">
        <v>59595</v>
      </c>
      <c r="AW48">
        <v>356</v>
      </c>
      <c r="AX48">
        <v>1742</v>
      </c>
      <c r="AY48">
        <v>1048.5</v>
      </c>
      <c r="AZ48">
        <v>3129</v>
      </c>
      <c r="BA48">
        <v>6.2003973871469498E-2</v>
      </c>
      <c r="BB48">
        <v>5953.11279296875</v>
      </c>
      <c r="BC48">
        <v>5368.31640625</v>
      </c>
    </row>
    <row r="49" spans="1:55" x14ac:dyDescent="0.15">
      <c r="A49">
        <v>740</v>
      </c>
      <c r="B49" t="s">
        <v>3935</v>
      </c>
      <c r="C49" t="s">
        <v>3936</v>
      </c>
      <c r="D49" t="s">
        <v>5976</v>
      </c>
      <c r="F49" t="s">
        <v>5975</v>
      </c>
      <c r="G49" t="s">
        <v>5974</v>
      </c>
      <c r="H49">
        <v>2</v>
      </c>
      <c r="I49" s="7">
        <v>260000000</v>
      </c>
      <c r="J49" s="7">
        <v>200807262</v>
      </c>
      <c r="K49" s="8">
        <f t="shared" si="4"/>
        <v>-59192738</v>
      </c>
      <c r="L49" t="s">
        <v>6240</v>
      </c>
      <c r="M49" t="s">
        <v>6148</v>
      </c>
      <c r="N49" t="s">
        <v>6371</v>
      </c>
      <c r="O49" t="str">
        <f t="shared" si="5"/>
        <v/>
      </c>
      <c r="P49" t="str">
        <f t="shared" si="6"/>
        <v>Tangled</v>
      </c>
      <c r="Q49" t="s">
        <v>3935</v>
      </c>
      <c r="R49">
        <v>740</v>
      </c>
      <c r="S49" t="s">
        <v>5975</v>
      </c>
      <c r="T49" t="s">
        <v>8479</v>
      </c>
      <c r="U49" t="s">
        <v>3936</v>
      </c>
      <c r="V49">
        <v>2010</v>
      </c>
      <c r="W49" t="s">
        <v>8812</v>
      </c>
      <c r="X49" t="s">
        <v>8813</v>
      </c>
      <c r="Y49" t="s">
        <v>8814</v>
      </c>
      <c r="Z49" t="s">
        <v>8497</v>
      </c>
      <c r="AA49">
        <v>71</v>
      </c>
      <c r="AB49">
        <v>7.9</v>
      </c>
      <c r="AC49" s="9">
        <v>204561</v>
      </c>
      <c r="AD49" t="s">
        <v>8815</v>
      </c>
      <c r="AE49" t="s">
        <v>8816</v>
      </c>
      <c r="AF49">
        <v>1</v>
      </c>
      <c r="AH49">
        <v>34</v>
      </c>
      <c r="AI49">
        <v>6</v>
      </c>
      <c r="AJ49">
        <f t="shared" si="7"/>
        <v>48</v>
      </c>
      <c r="AK49" t="s">
        <v>8507</v>
      </c>
      <c r="AL49" s="10">
        <v>40506</v>
      </c>
      <c r="AM49" t="s">
        <v>9076</v>
      </c>
      <c r="AO49">
        <v>48</v>
      </c>
      <c r="AP49" t="s">
        <v>3398</v>
      </c>
      <c r="AQ49" t="s">
        <v>8747</v>
      </c>
      <c r="AR49">
        <v>1044.50170898438</v>
      </c>
      <c r="AT49" t="s">
        <v>6601</v>
      </c>
      <c r="AU49">
        <v>343</v>
      </c>
      <c r="AV49">
        <v>58515</v>
      </c>
      <c r="AW49">
        <v>343</v>
      </c>
      <c r="AX49">
        <v>1742</v>
      </c>
      <c r="AY49">
        <v>1042</v>
      </c>
      <c r="AZ49">
        <v>3142</v>
      </c>
      <c r="BA49">
        <v>6.1709277331829099E-2</v>
      </c>
      <c r="BB49">
        <v>4571.31787109375</v>
      </c>
      <c r="BC49">
        <v>4231.98876953125</v>
      </c>
    </row>
    <row r="50" spans="1:55" x14ac:dyDescent="0.15">
      <c r="A50">
        <v>743</v>
      </c>
      <c r="B50" t="s">
        <v>3949</v>
      </c>
      <c r="C50" t="s">
        <v>3950</v>
      </c>
      <c r="D50" t="s">
        <v>5979</v>
      </c>
      <c r="F50" t="s">
        <v>5978</v>
      </c>
      <c r="G50" t="s">
        <v>5977</v>
      </c>
      <c r="H50">
        <v>2</v>
      </c>
      <c r="I50" s="7">
        <v>130000000</v>
      </c>
      <c r="J50" s="7">
        <v>148337537</v>
      </c>
      <c r="K50" s="8">
        <f t="shared" si="4"/>
        <v>18337537</v>
      </c>
      <c r="L50" t="s">
        <v>6241</v>
      </c>
      <c r="M50" t="s">
        <v>6149</v>
      </c>
      <c r="N50" t="s">
        <v>6372</v>
      </c>
      <c r="O50" t="str">
        <f t="shared" si="5"/>
        <v/>
      </c>
      <c r="P50" t="str">
        <f t="shared" si="6"/>
        <v>Megamind</v>
      </c>
      <c r="Q50" t="s">
        <v>3949</v>
      </c>
      <c r="R50">
        <v>743</v>
      </c>
      <c r="S50" t="s">
        <v>5978</v>
      </c>
      <c r="T50" t="s">
        <v>8479</v>
      </c>
      <c r="U50" t="s">
        <v>3950</v>
      </c>
      <c r="V50">
        <v>2010</v>
      </c>
      <c r="W50" t="s">
        <v>8817</v>
      </c>
      <c r="X50" t="s">
        <v>8818</v>
      </c>
      <c r="Y50" t="s">
        <v>8819</v>
      </c>
      <c r="Z50" t="s">
        <v>8565</v>
      </c>
      <c r="AA50">
        <v>63</v>
      </c>
      <c r="AB50">
        <v>7.3</v>
      </c>
      <c r="AC50" s="9">
        <v>133110</v>
      </c>
      <c r="AD50" t="s">
        <v>8820</v>
      </c>
      <c r="AE50" t="s">
        <v>8733</v>
      </c>
      <c r="AH50">
        <v>13</v>
      </c>
      <c r="AI50">
        <v>1</v>
      </c>
      <c r="AJ50">
        <f t="shared" si="7"/>
        <v>15</v>
      </c>
      <c r="AK50" t="s">
        <v>8751</v>
      </c>
      <c r="AL50" s="10">
        <v>40487</v>
      </c>
      <c r="AM50" t="s">
        <v>5977</v>
      </c>
      <c r="AO50">
        <v>49</v>
      </c>
      <c r="AP50" t="s">
        <v>3450</v>
      </c>
      <c r="AQ50" t="s">
        <v>8753</v>
      </c>
      <c r="AR50" s="6">
        <v>12.488691329956101</v>
      </c>
      <c r="AT50" t="s">
        <v>7706</v>
      </c>
      <c r="AU50">
        <v>232</v>
      </c>
      <c r="AV50">
        <v>50909</v>
      </c>
      <c r="AW50">
        <v>232</v>
      </c>
      <c r="AX50">
        <v>1742</v>
      </c>
      <c r="AY50">
        <v>986.5</v>
      </c>
      <c r="AZ50">
        <v>3253</v>
      </c>
      <c r="BA50">
        <v>6.0781374573707601E-2</v>
      </c>
      <c r="BB50">
        <v>698.73748779296898</v>
      </c>
      <c r="BC50">
        <v>670.369873046875</v>
      </c>
    </row>
    <row r="51" spans="1:55" x14ac:dyDescent="0.15">
      <c r="A51">
        <v>756</v>
      </c>
      <c r="B51" t="s">
        <v>4014</v>
      </c>
      <c r="C51" t="s">
        <v>4015</v>
      </c>
      <c r="D51" t="s">
        <v>5981</v>
      </c>
      <c r="F51" t="s">
        <v>5980</v>
      </c>
      <c r="G51" t="s">
        <v>6090</v>
      </c>
      <c r="H51">
        <v>2</v>
      </c>
      <c r="I51" s="7">
        <v>90000000</v>
      </c>
      <c r="J51" s="7">
        <v>143618384</v>
      </c>
      <c r="K51" s="8">
        <f t="shared" si="4"/>
        <v>53618384</v>
      </c>
      <c r="L51" t="s">
        <v>6242</v>
      </c>
      <c r="M51" t="s">
        <v>6150</v>
      </c>
      <c r="N51" t="s">
        <v>6373</v>
      </c>
      <c r="O51" t="str">
        <f t="shared" si="5"/>
        <v/>
      </c>
      <c r="P51" t="str">
        <f t="shared" si="6"/>
        <v>Rio</v>
      </c>
      <c r="Q51" t="s">
        <v>4014</v>
      </c>
      <c r="R51">
        <v>756</v>
      </c>
      <c r="S51" t="s">
        <v>5980</v>
      </c>
      <c r="T51" t="s">
        <v>8479</v>
      </c>
      <c r="U51" t="s">
        <v>4015</v>
      </c>
      <c r="V51">
        <v>2011</v>
      </c>
      <c r="W51" t="s">
        <v>8821</v>
      </c>
      <c r="X51" t="s">
        <v>8822</v>
      </c>
      <c r="Y51" t="s">
        <v>8823</v>
      </c>
      <c r="Z51" t="s">
        <v>8483</v>
      </c>
      <c r="AA51">
        <v>63</v>
      </c>
      <c r="AB51">
        <v>7</v>
      </c>
      <c r="AC51" s="9">
        <v>133218</v>
      </c>
      <c r="AD51" t="s">
        <v>8824</v>
      </c>
      <c r="AE51" t="s">
        <v>8825</v>
      </c>
      <c r="AF51">
        <v>1</v>
      </c>
      <c r="AH51">
        <v>26</v>
      </c>
      <c r="AI51">
        <v>3</v>
      </c>
      <c r="AJ51">
        <f t="shared" si="7"/>
        <v>34</v>
      </c>
      <c r="AK51" t="s">
        <v>8678</v>
      </c>
      <c r="AL51" s="10">
        <v>40648</v>
      </c>
      <c r="AM51" t="s">
        <v>9077</v>
      </c>
      <c r="AO51">
        <v>50</v>
      </c>
      <c r="AP51" t="s">
        <v>3457</v>
      </c>
      <c r="AQ51" t="s">
        <v>8759</v>
      </c>
      <c r="AR51">
        <v>3.6136999130249001</v>
      </c>
      <c r="AT51" t="s">
        <v>7258</v>
      </c>
      <c r="AU51">
        <v>328</v>
      </c>
      <c r="AV51">
        <v>57275</v>
      </c>
      <c r="AW51">
        <v>328</v>
      </c>
      <c r="AX51">
        <v>1742</v>
      </c>
      <c r="AY51">
        <v>1034.5</v>
      </c>
      <c r="AZ51">
        <v>3157</v>
      </c>
      <c r="BA51">
        <v>6.00099787116051E-2</v>
      </c>
      <c r="BB51">
        <v>4222.6435546875</v>
      </c>
      <c r="BC51">
        <v>3765.14721679688</v>
      </c>
    </row>
    <row r="52" spans="1:55" x14ac:dyDescent="0.15">
      <c r="A52">
        <v>759</v>
      </c>
      <c r="B52" t="s">
        <v>4029</v>
      </c>
      <c r="C52" t="s">
        <v>4030</v>
      </c>
      <c r="D52" t="s">
        <v>5986</v>
      </c>
      <c r="F52" t="s">
        <v>5985</v>
      </c>
      <c r="G52" t="s">
        <v>5984</v>
      </c>
      <c r="H52">
        <v>2</v>
      </c>
      <c r="I52" s="7">
        <v>12068931</v>
      </c>
      <c r="J52" s="7">
        <v>46440491</v>
      </c>
      <c r="K52" s="8">
        <f t="shared" si="4"/>
        <v>34371560</v>
      </c>
      <c r="L52" t="s">
        <v>6244</v>
      </c>
      <c r="M52" t="s">
        <v>6180</v>
      </c>
      <c r="N52" t="s">
        <v>6374</v>
      </c>
      <c r="O52" t="str">
        <f t="shared" si="5"/>
        <v/>
      </c>
      <c r="P52" t="str">
        <f t="shared" si="6"/>
        <v>Arthur Christmas</v>
      </c>
      <c r="Q52" t="s">
        <v>4029</v>
      </c>
      <c r="R52">
        <v>759</v>
      </c>
      <c r="S52" t="s">
        <v>5985</v>
      </c>
      <c r="T52" t="s">
        <v>8479</v>
      </c>
      <c r="U52" t="s">
        <v>4030</v>
      </c>
      <c r="V52">
        <v>2011</v>
      </c>
      <c r="W52" t="s">
        <v>8830</v>
      </c>
      <c r="X52" t="s">
        <v>8831</v>
      </c>
      <c r="Y52" t="s">
        <v>8832</v>
      </c>
      <c r="Z52" t="s">
        <v>8833</v>
      </c>
      <c r="AA52">
        <v>69</v>
      </c>
      <c r="AB52">
        <v>7.1</v>
      </c>
      <c r="AC52" s="9">
        <v>28112</v>
      </c>
      <c r="AD52" t="s">
        <v>8834</v>
      </c>
      <c r="AE52" t="s">
        <v>8835</v>
      </c>
      <c r="AF52">
        <v>1</v>
      </c>
      <c r="AH52">
        <v>19</v>
      </c>
      <c r="AI52">
        <v>3</v>
      </c>
      <c r="AJ52">
        <f t="shared" si="7"/>
        <v>27</v>
      </c>
      <c r="AK52" t="s">
        <v>8785</v>
      </c>
      <c r="AL52" s="10">
        <v>40870</v>
      </c>
      <c r="AM52" t="s">
        <v>9078</v>
      </c>
      <c r="AO52">
        <v>51</v>
      </c>
      <c r="AP52" t="s">
        <v>3463</v>
      </c>
      <c r="AQ52" t="s">
        <v>8764</v>
      </c>
      <c r="AR52">
        <v>47.777751922607401</v>
      </c>
      <c r="AT52" t="s">
        <v>6988</v>
      </c>
      <c r="AU52">
        <v>406</v>
      </c>
      <c r="AV52">
        <v>61800</v>
      </c>
      <c r="AW52">
        <v>406</v>
      </c>
      <c r="AX52">
        <v>1742</v>
      </c>
      <c r="AY52">
        <v>1073.5</v>
      </c>
      <c r="AZ52">
        <v>3079</v>
      </c>
      <c r="BA52">
        <v>5.9991542249917998E-2</v>
      </c>
      <c r="BB52">
        <v>13545.0234375</v>
      </c>
      <c r="BC52">
        <v>12057.62109375</v>
      </c>
    </row>
    <row r="53" spans="1:55" x14ac:dyDescent="0.15">
      <c r="A53">
        <v>767</v>
      </c>
      <c r="B53" t="s">
        <v>4068</v>
      </c>
      <c r="C53" t="s">
        <v>4069</v>
      </c>
      <c r="D53" t="s">
        <v>5989</v>
      </c>
      <c r="F53" t="s">
        <v>5988</v>
      </c>
      <c r="G53" t="s">
        <v>5987</v>
      </c>
      <c r="H53">
        <v>2</v>
      </c>
      <c r="I53" s="7">
        <v>75000000</v>
      </c>
      <c r="J53" s="7">
        <v>133103929</v>
      </c>
      <c r="K53" s="8">
        <f t="shared" si="4"/>
        <v>58103929</v>
      </c>
      <c r="L53" t="s">
        <v>6245</v>
      </c>
      <c r="M53" t="s">
        <v>6151</v>
      </c>
      <c r="N53" t="s">
        <v>6375</v>
      </c>
      <c r="O53" t="str">
        <f t="shared" si="5"/>
        <v/>
      </c>
      <c r="P53" t="str">
        <f t="shared" si="6"/>
        <v>Alvin and the Chipmunks: Chip-Wrecked</v>
      </c>
      <c r="Q53" t="s">
        <v>4068</v>
      </c>
      <c r="R53">
        <v>767</v>
      </c>
      <c r="S53" t="s">
        <v>5988</v>
      </c>
      <c r="T53" t="s">
        <v>8479</v>
      </c>
      <c r="U53" t="s">
        <v>8836</v>
      </c>
      <c r="V53">
        <v>2011</v>
      </c>
      <c r="W53" t="s">
        <v>8730</v>
      </c>
      <c r="X53" t="s">
        <v>8837</v>
      </c>
      <c r="Y53" t="s">
        <v>8838</v>
      </c>
      <c r="Z53" t="s">
        <v>8483</v>
      </c>
      <c r="AA53">
        <v>24</v>
      </c>
      <c r="AB53">
        <v>4.3</v>
      </c>
      <c r="AC53" s="9">
        <v>17693</v>
      </c>
      <c r="AD53" t="s">
        <v>8839</v>
      </c>
      <c r="AE53" t="s">
        <v>8840</v>
      </c>
      <c r="AH53">
        <v>1</v>
      </c>
      <c r="AI53">
        <v>2</v>
      </c>
      <c r="AJ53">
        <f t="shared" si="7"/>
        <v>5</v>
      </c>
      <c r="AK53" t="s">
        <v>8663</v>
      </c>
      <c r="AL53" s="10">
        <v>40893</v>
      </c>
      <c r="AM53" t="s">
        <v>5987</v>
      </c>
      <c r="AO53">
        <v>52</v>
      </c>
      <c r="AP53" t="s">
        <v>3504</v>
      </c>
      <c r="AQ53" t="s">
        <v>8768</v>
      </c>
      <c r="AR53" s="6">
        <v>582.72015380859398</v>
      </c>
      <c r="AT53" t="s">
        <v>6770</v>
      </c>
      <c r="AU53">
        <v>334</v>
      </c>
      <c r="AV53">
        <v>57212</v>
      </c>
      <c r="AW53">
        <v>334</v>
      </c>
      <c r="AX53">
        <v>1742</v>
      </c>
      <c r="AY53">
        <v>1037.5</v>
      </c>
      <c r="AZ53">
        <v>3151</v>
      </c>
      <c r="BA53">
        <v>5.99501878023148E-2</v>
      </c>
      <c r="BB53">
        <v>5599.37744140625</v>
      </c>
      <c r="BC53">
        <v>4563.31640625</v>
      </c>
    </row>
    <row r="54" spans="1:55" x14ac:dyDescent="0.15">
      <c r="A54">
        <v>770</v>
      </c>
      <c r="B54" t="s">
        <v>4082</v>
      </c>
      <c r="C54" t="s">
        <v>4083</v>
      </c>
      <c r="D54" t="s">
        <v>5990</v>
      </c>
      <c r="F54" t="s">
        <v>5993</v>
      </c>
      <c r="G54" t="s">
        <v>6091</v>
      </c>
      <c r="H54">
        <v>2</v>
      </c>
      <c r="I54" s="7">
        <v>200000000</v>
      </c>
      <c r="J54" s="7">
        <v>191450875</v>
      </c>
      <c r="K54" s="8">
        <f t="shared" si="4"/>
        <v>-8549125</v>
      </c>
      <c r="L54" t="s">
        <v>6246</v>
      </c>
      <c r="M54" t="s">
        <v>6152</v>
      </c>
      <c r="N54" t="s">
        <v>6376</v>
      </c>
      <c r="O54" t="str">
        <f t="shared" si="5"/>
        <v/>
      </c>
      <c r="P54" t="str">
        <f t="shared" si="6"/>
        <v>Cars 2</v>
      </c>
      <c r="Q54" t="s">
        <v>4082</v>
      </c>
      <c r="R54">
        <v>770</v>
      </c>
      <c r="S54" t="s">
        <v>5993</v>
      </c>
      <c r="T54" t="s">
        <v>8479</v>
      </c>
      <c r="U54" t="s">
        <v>4083</v>
      </c>
      <c r="V54">
        <v>2011</v>
      </c>
      <c r="W54" t="s">
        <v>8841</v>
      </c>
      <c r="X54" t="s">
        <v>8842</v>
      </c>
      <c r="Y54" t="s">
        <v>8843</v>
      </c>
      <c r="Z54" t="s">
        <v>8483</v>
      </c>
      <c r="AA54">
        <v>57</v>
      </c>
      <c r="AB54">
        <v>6.4</v>
      </c>
      <c r="AC54" s="9">
        <v>76060</v>
      </c>
      <c r="AD54" t="s">
        <v>8844</v>
      </c>
      <c r="AE54" t="s">
        <v>8845</v>
      </c>
      <c r="AF54">
        <v>1</v>
      </c>
      <c r="AH54">
        <v>17</v>
      </c>
      <c r="AI54">
        <v>1</v>
      </c>
      <c r="AJ54">
        <f t="shared" si="7"/>
        <v>21</v>
      </c>
      <c r="AK54" t="s">
        <v>8846</v>
      </c>
      <c r="AL54" s="10">
        <v>40718</v>
      </c>
      <c r="AM54" t="s">
        <v>9079</v>
      </c>
      <c r="AO54">
        <v>53</v>
      </c>
      <c r="AP54" t="s">
        <v>3583</v>
      </c>
      <c r="AQ54" t="s">
        <v>8774</v>
      </c>
      <c r="AR54" s="6">
        <v>1.28745806217194</v>
      </c>
      <c r="AT54" t="s">
        <v>8191</v>
      </c>
      <c r="AU54">
        <v>349</v>
      </c>
      <c r="AV54">
        <v>58386</v>
      </c>
      <c r="AW54">
        <v>349</v>
      </c>
      <c r="AX54">
        <v>1742</v>
      </c>
      <c r="AY54">
        <v>1045</v>
      </c>
      <c r="AZ54">
        <v>3136</v>
      </c>
      <c r="BA54">
        <v>5.9913247823715203E-2</v>
      </c>
      <c r="BB54">
        <v>10438.130859375</v>
      </c>
      <c r="BC54">
        <v>8307.76171875</v>
      </c>
    </row>
    <row r="55" spans="1:55" x14ac:dyDescent="0.15">
      <c r="A55">
        <v>774</v>
      </c>
      <c r="B55" t="s">
        <v>4102</v>
      </c>
      <c r="C55" t="s">
        <v>4103</v>
      </c>
      <c r="D55" t="s">
        <v>5991</v>
      </c>
      <c r="F55" t="s">
        <v>5992</v>
      </c>
      <c r="G55" t="s">
        <v>6092</v>
      </c>
      <c r="H55">
        <v>2</v>
      </c>
      <c r="I55" s="7">
        <v>135000000</v>
      </c>
      <c r="J55" s="7">
        <v>123207194</v>
      </c>
      <c r="K55" s="8">
        <f t="shared" si="4"/>
        <v>-11792806</v>
      </c>
      <c r="L55" t="s">
        <v>6247</v>
      </c>
      <c r="M55" t="s">
        <v>6153</v>
      </c>
      <c r="N55" t="s">
        <v>6377</v>
      </c>
      <c r="O55" t="str">
        <f t="shared" si="5"/>
        <v/>
      </c>
      <c r="P55" t="str">
        <f t="shared" si="6"/>
        <v>Rango</v>
      </c>
      <c r="Q55" t="s">
        <v>4102</v>
      </c>
      <c r="R55">
        <v>774</v>
      </c>
      <c r="S55" t="s">
        <v>5992</v>
      </c>
      <c r="T55" t="s">
        <v>8479</v>
      </c>
      <c r="U55" t="s">
        <v>4103</v>
      </c>
      <c r="V55">
        <v>2011</v>
      </c>
      <c r="W55" t="s">
        <v>8847</v>
      </c>
      <c r="X55" t="s">
        <v>8848</v>
      </c>
      <c r="Y55" t="s">
        <v>8849</v>
      </c>
      <c r="Z55" t="s">
        <v>8483</v>
      </c>
      <c r="AA55">
        <v>75</v>
      </c>
      <c r="AB55">
        <v>7.3</v>
      </c>
      <c r="AC55" s="9">
        <v>146649</v>
      </c>
      <c r="AD55" t="s">
        <v>8850</v>
      </c>
      <c r="AE55" t="s">
        <v>8851</v>
      </c>
      <c r="AG55">
        <v>1</v>
      </c>
      <c r="AH55">
        <v>20</v>
      </c>
      <c r="AI55">
        <v>41</v>
      </c>
      <c r="AJ55">
        <f t="shared" si="7"/>
        <v>105</v>
      </c>
      <c r="AK55" t="s">
        <v>8699</v>
      </c>
      <c r="AL55" s="10">
        <v>40606</v>
      </c>
      <c r="AM55" t="s">
        <v>8852</v>
      </c>
      <c r="AO55">
        <v>54</v>
      </c>
      <c r="AP55" t="s">
        <v>3622</v>
      </c>
      <c r="AQ55" t="s">
        <v>8780</v>
      </c>
      <c r="AR55">
        <v>1.2874574661254901</v>
      </c>
      <c r="AT55" t="s">
        <v>6692</v>
      </c>
      <c r="AU55">
        <v>447</v>
      </c>
      <c r="AV55">
        <v>63624</v>
      </c>
      <c r="AW55">
        <v>447</v>
      </c>
      <c r="AX55">
        <v>1742</v>
      </c>
      <c r="AY55">
        <v>1094</v>
      </c>
      <c r="AZ55">
        <v>3038</v>
      </c>
      <c r="BA55">
        <v>5.9647940099239301E-2</v>
      </c>
      <c r="BB55">
        <v>21085.18359375</v>
      </c>
      <c r="BC55">
        <v>17907.03125</v>
      </c>
    </row>
    <row r="56" spans="1:55" x14ac:dyDescent="0.15">
      <c r="A56">
        <v>794</v>
      </c>
      <c r="B56" t="s">
        <v>4202</v>
      </c>
      <c r="C56" t="s">
        <v>4203</v>
      </c>
      <c r="D56" t="s">
        <v>5996</v>
      </c>
      <c r="F56" t="s">
        <v>5995</v>
      </c>
      <c r="G56" t="s">
        <v>5994</v>
      </c>
      <c r="H56">
        <v>2</v>
      </c>
      <c r="I56" s="7">
        <v>20000000</v>
      </c>
      <c r="J56" s="7">
        <v>25077977</v>
      </c>
      <c r="K56" s="8">
        <f t="shared" si="4"/>
        <v>5077977</v>
      </c>
      <c r="L56" t="s">
        <v>6248</v>
      </c>
      <c r="M56" t="s">
        <v>6154</v>
      </c>
      <c r="N56" t="s">
        <v>6378</v>
      </c>
      <c r="O56" t="str">
        <f t="shared" si="5"/>
        <v/>
      </c>
      <c r="P56" t="str">
        <f t="shared" si="6"/>
        <v>Alpha and Omega</v>
      </c>
      <c r="Q56" t="s">
        <v>4202</v>
      </c>
      <c r="R56">
        <v>794</v>
      </c>
      <c r="S56" t="s">
        <v>5995</v>
      </c>
      <c r="T56" t="s">
        <v>8479</v>
      </c>
      <c r="U56" t="s">
        <v>4203</v>
      </c>
      <c r="V56">
        <v>2010</v>
      </c>
      <c r="W56" t="s">
        <v>8853</v>
      </c>
      <c r="X56" t="s">
        <v>8854</v>
      </c>
      <c r="Y56" t="s">
        <v>8855</v>
      </c>
      <c r="Z56" t="s">
        <v>8483</v>
      </c>
      <c r="AA56">
        <v>36</v>
      </c>
      <c r="AB56">
        <v>5.3</v>
      </c>
      <c r="AC56" s="9">
        <v>9562</v>
      </c>
      <c r="AD56" t="s">
        <v>8856</v>
      </c>
      <c r="AE56" t="s">
        <v>8550</v>
      </c>
      <c r="AH56">
        <v>1</v>
      </c>
      <c r="AJ56">
        <f t="shared" si="7"/>
        <v>1</v>
      </c>
      <c r="AK56" t="s">
        <v>8762</v>
      </c>
      <c r="AL56" s="10">
        <v>40438</v>
      </c>
      <c r="AM56" t="s">
        <v>9080</v>
      </c>
      <c r="AO56">
        <v>55</v>
      </c>
      <c r="AP56" t="s">
        <v>3644</v>
      </c>
      <c r="AQ56" t="s">
        <v>8788</v>
      </c>
      <c r="AR56">
        <v>9.0861263275146502</v>
      </c>
      <c r="AT56" t="s">
        <v>7288</v>
      </c>
      <c r="AU56">
        <v>336</v>
      </c>
      <c r="AV56">
        <v>56611</v>
      </c>
      <c r="AW56">
        <v>336</v>
      </c>
      <c r="AX56">
        <v>1742</v>
      </c>
      <c r="AY56">
        <v>1038.5</v>
      </c>
      <c r="AZ56">
        <v>3149</v>
      </c>
      <c r="BA56">
        <v>5.91258034110069E-2</v>
      </c>
      <c r="BB56">
        <v>6241.0517578125</v>
      </c>
      <c r="BC56">
        <v>5016.099609375</v>
      </c>
    </row>
    <row r="57" spans="1:55" x14ac:dyDescent="0.15">
      <c r="A57">
        <v>826</v>
      </c>
      <c r="B57" t="s">
        <v>4385</v>
      </c>
      <c r="C57" t="s">
        <v>4386</v>
      </c>
      <c r="D57" t="s">
        <v>6002</v>
      </c>
      <c r="F57" t="s">
        <v>6001</v>
      </c>
      <c r="G57" t="s">
        <v>6000</v>
      </c>
      <c r="H57">
        <v>2</v>
      </c>
      <c r="I57" s="7">
        <v>130000000</v>
      </c>
      <c r="J57" s="7">
        <v>149234747</v>
      </c>
      <c r="K57" s="8">
        <f t="shared" si="4"/>
        <v>19234747</v>
      </c>
      <c r="L57" t="s">
        <v>6250</v>
      </c>
      <c r="M57" t="s">
        <v>6181</v>
      </c>
      <c r="N57" t="s">
        <v>6380</v>
      </c>
      <c r="O57" t="str">
        <f t="shared" si="5"/>
        <v/>
      </c>
      <c r="P57" t="str">
        <f t="shared" si="6"/>
        <v>Puss in Boots</v>
      </c>
      <c r="Q57" t="s">
        <v>4385</v>
      </c>
      <c r="R57">
        <v>826</v>
      </c>
      <c r="S57" t="s">
        <v>6001</v>
      </c>
      <c r="T57" t="s">
        <v>8479</v>
      </c>
      <c r="U57" t="s">
        <v>4386</v>
      </c>
      <c r="V57">
        <v>2011</v>
      </c>
      <c r="W57" t="s">
        <v>8870</v>
      </c>
      <c r="X57" t="s">
        <v>8871</v>
      </c>
      <c r="Y57" t="s">
        <v>8872</v>
      </c>
      <c r="Z57" t="s">
        <v>8483</v>
      </c>
      <c r="AA57">
        <v>65</v>
      </c>
      <c r="AB57">
        <v>6.7</v>
      </c>
      <c r="AC57" s="9">
        <v>93428</v>
      </c>
      <c r="AD57" t="s">
        <v>8873</v>
      </c>
      <c r="AE57" t="s">
        <v>8874</v>
      </c>
      <c r="AF57">
        <v>1</v>
      </c>
      <c r="AH57">
        <v>35</v>
      </c>
      <c r="AI57">
        <v>4</v>
      </c>
      <c r="AJ57">
        <f t="shared" si="7"/>
        <v>45</v>
      </c>
      <c r="AK57" t="s">
        <v>8519</v>
      </c>
      <c r="AL57" s="10">
        <v>40844</v>
      </c>
      <c r="AM57" t="s">
        <v>9082</v>
      </c>
      <c r="AO57">
        <v>56</v>
      </c>
      <c r="AP57" t="s">
        <v>3657</v>
      </c>
      <c r="AQ57" t="s">
        <v>8792</v>
      </c>
      <c r="AR57">
        <v>84.525733947753906</v>
      </c>
      <c r="AT57" t="s">
        <v>8278</v>
      </c>
      <c r="AU57">
        <v>348</v>
      </c>
      <c r="AV57">
        <v>57851</v>
      </c>
      <c r="AW57">
        <v>348</v>
      </c>
      <c r="AX57">
        <v>1742</v>
      </c>
      <c r="AY57">
        <v>1044.5</v>
      </c>
      <c r="AZ57">
        <v>3137</v>
      </c>
      <c r="BA57">
        <v>5.9125799685716601E-2</v>
      </c>
      <c r="BB57">
        <v>7876.7939453125</v>
      </c>
      <c r="BC57">
        <v>6542.29248046875</v>
      </c>
    </row>
    <row r="58" spans="1:55" x14ac:dyDescent="0.15">
      <c r="A58">
        <v>833</v>
      </c>
      <c r="B58" t="s">
        <v>4418</v>
      </c>
      <c r="C58" t="s">
        <v>4419</v>
      </c>
      <c r="D58" t="s">
        <v>6005</v>
      </c>
      <c r="F58" t="s">
        <v>6004</v>
      </c>
      <c r="G58" t="s">
        <v>6003</v>
      </c>
      <c r="H58">
        <v>2</v>
      </c>
      <c r="I58" s="7">
        <v>95000000</v>
      </c>
      <c r="J58" s="7">
        <v>161317423</v>
      </c>
      <c r="K58" s="8">
        <f t="shared" si="4"/>
        <v>66317423</v>
      </c>
      <c r="L58" t="s">
        <v>6251</v>
      </c>
      <c r="M58" t="s">
        <v>6156</v>
      </c>
      <c r="N58" t="s">
        <v>6381</v>
      </c>
      <c r="O58" t="str">
        <f t="shared" si="5"/>
        <v/>
      </c>
      <c r="P58" t="str">
        <f t="shared" si="6"/>
        <v>Ice Age: Continental Drift</v>
      </c>
      <c r="Q58" t="s">
        <v>4418</v>
      </c>
      <c r="R58">
        <v>833</v>
      </c>
      <c r="S58" t="s">
        <v>6004</v>
      </c>
      <c r="T58" t="s">
        <v>8479</v>
      </c>
      <c r="U58" t="s">
        <v>4419</v>
      </c>
      <c r="V58">
        <v>2012</v>
      </c>
      <c r="W58" t="s">
        <v>8875</v>
      </c>
      <c r="X58" t="s">
        <v>8876</v>
      </c>
      <c r="Y58" t="s">
        <v>8877</v>
      </c>
      <c r="Z58" t="s">
        <v>8483</v>
      </c>
      <c r="AA58">
        <v>49</v>
      </c>
      <c r="AB58">
        <v>6.7</v>
      </c>
      <c r="AC58" s="9">
        <v>108002</v>
      </c>
      <c r="AD58" t="s">
        <v>8878</v>
      </c>
      <c r="AE58" t="s">
        <v>8879</v>
      </c>
      <c r="AH58">
        <v>8</v>
      </c>
      <c r="AI58">
        <v>2</v>
      </c>
      <c r="AJ58">
        <f t="shared" si="7"/>
        <v>12</v>
      </c>
      <c r="AK58" t="s">
        <v>8762</v>
      </c>
      <c r="AL58" s="10">
        <v>41103</v>
      </c>
      <c r="AM58" t="s">
        <v>9083</v>
      </c>
      <c r="AO58">
        <v>57</v>
      </c>
      <c r="AP58" t="s">
        <v>3761</v>
      </c>
      <c r="AQ58" t="s">
        <v>8797</v>
      </c>
      <c r="AR58" s="6">
        <v>62.4950981140137</v>
      </c>
      <c r="AT58" t="s">
        <v>6915</v>
      </c>
      <c r="AU58">
        <v>319</v>
      </c>
      <c r="AV58">
        <v>54107</v>
      </c>
      <c r="AW58">
        <v>319</v>
      </c>
      <c r="AX58">
        <v>1742</v>
      </c>
      <c r="AY58">
        <v>1030</v>
      </c>
      <c r="AZ58">
        <v>3166</v>
      </c>
      <c r="BA58">
        <v>5.8740828186273603E-2</v>
      </c>
      <c r="BB58">
        <v>7191.5458984375</v>
      </c>
      <c r="BC58">
        <v>6363.2734375</v>
      </c>
    </row>
    <row r="59" spans="1:55" x14ac:dyDescent="0.15">
      <c r="A59">
        <v>835</v>
      </c>
      <c r="B59" t="s">
        <v>4428</v>
      </c>
      <c r="C59" t="s">
        <v>4429</v>
      </c>
      <c r="D59" t="s">
        <v>6008</v>
      </c>
      <c r="F59" t="s">
        <v>6007</v>
      </c>
      <c r="G59" t="s">
        <v>6006</v>
      </c>
      <c r="H59">
        <v>2</v>
      </c>
      <c r="I59" s="7">
        <v>145000000</v>
      </c>
      <c r="J59" s="7">
        <v>216366733</v>
      </c>
      <c r="K59" s="8">
        <f t="shared" si="4"/>
        <v>71366733</v>
      </c>
      <c r="L59" t="s">
        <v>6252</v>
      </c>
      <c r="M59" t="s">
        <v>6157</v>
      </c>
      <c r="N59" t="s">
        <v>6382</v>
      </c>
      <c r="O59" t="str">
        <f t="shared" si="5"/>
        <v/>
      </c>
      <c r="P59" t="str">
        <f t="shared" si="6"/>
        <v>Madagascar 3: Europe's Most Wanted</v>
      </c>
      <c r="Q59" t="s">
        <v>4428</v>
      </c>
      <c r="R59">
        <v>835</v>
      </c>
      <c r="S59" t="s">
        <v>6007</v>
      </c>
      <c r="T59" t="s">
        <v>8479</v>
      </c>
      <c r="U59" t="s">
        <v>4429</v>
      </c>
      <c r="V59">
        <v>2012</v>
      </c>
      <c r="W59" t="s">
        <v>8880</v>
      </c>
      <c r="X59" t="s">
        <v>8509</v>
      </c>
      <c r="Y59" t="s">
        <v>8881</v>
      </c>
      <c r="Z59" t="s">
        <v>8483</v>
      </c>
      <c r="AA59">
        <v>60</v>
      </c>
      <c r="AB59">
        <v>7</v>
      </c>
      <c r="AC59" s="9">
        <v>90178</v>
      </c>
      <c r="AD59" t="s">
        <v>8882</v>
      </c>
      <c r="AE59" t="s">
        <v>8883</v>
      </c>
      <c r="AH59">
        <v>19</v>
      </c>
      <c r="AI59">
        <v>1</v>
      </c>
      <c r="AJ59">
        <f t="shared" si="7"/>
        <v>21</v>
      </c>
      <c r="AK59" t="s">
        <v>8486</v>
      </c>
      <c r="AL59" s="10">
        <v>41068</v>
      </c>
      <c r="AM59" t="s">
        <v>6006</v>
      </c>
      <c r="AO59">
        <v>58</v>
      </c>
      <c r="AP59" t="s">
        <v>3843</v>
      </c>
      <c r="AQ59" t="s">
        <v>8804</v>
      </c>
      <c r="AR59">
        <v>1.2874449491500899</v>
      </c>
      <c r="AT59" t="s">
        <v>6729</v>
      </c>
      <c r="AU59">
        <v>312</v>
      </c>
      <c r="AV59">
        <v>56439</v>
      </c>
      <c r="AW59">
        <v>312</v>
      </c>
      <c r="AX59">
        <v>1742</v>
      </c>
      <c r="AY59">
        <v>1026.5</v>
      </c>
      <c r="AZ59">
        <v>3173</v>
      </c>
      <c r="BA59">
        <v>5.8635063469409901E-2</v>
      </c>
      <c r="BB59">
        <v>4105.0283203125</v>
      </c>
      <c r="BC59">
        <v>3760.22290039063</v>
      </c>
    </row>
    <row r="60" spans="1:55" x14ac:dyDescent="0.15">
      <c r="A60">
        <v>843</v>
      </c>
      <c r="B60" t="s">
        <v>4462</v>
      </c>
      <c r="C60" t="s">
        <v>4463</v>
      </c>
      <c r="D60" t="s">
        <v>6012</v>
      </c>
      <c r="F60" t="s">
        <v>6013</v>
      </c>
      <c r="G60" t="s">
        <v>6011</v>
      </c>
      <c r="H60">
        <v>2</v>
      </c>
      <c r="I60" s="7">
        <v>185000000</v>
      </c>
      <c r="J60" s="7">
        <v>237282182</v>
      </c>
      <c r="K60" s="8">
        <f t="shared" si="4"/>
        <v>52282182</v>
      </c>
      <c r="L60" t="s">
        <v>6254</v>
      </c>
      <c r="M60" t="s">
        <v>6159</v>
      </c>
      <c r="N60" t="s">
        <v>6384</v>
      </c>
      <c r="O60" t="str">
        <f t="shared" si="5"/>
        <v/>
      </c>
      <c r="P60" t="str">
        <f t="shared" si="6"/>
        <v>Brave</v>
      </c>
      <c r="Q60" t="s">
        <v>4462</v>
      </c>
      <c r="R60">
        <v>843</v>
      </c>
      <c r="S60" t="s">
        <v>6013</v>
      </c>
      <c r="T60" t="s">
        <v>8479</v>
      </c>
      <c r="U60" t="s">
        <v>4463</v>
      </c>
      <c r="V60">
        <v>2012</v>
      </c>
      <c r="W60" t="s">
        <v>8889</v>
      </c>
      <c r="X60" t="s">
        <v>8890</v>
      </c>
      <c r="Y60" t="s">
        <v>8891</v>
      </c>
      <c r="Z60" t="s">
        <v>8483</v>
      </c>
      <c r="AA60">
        <v>69</v>
      </c>
      <c r="AB60">
        <v>7.2</v>
      </c>
      <c r="AC60" s="9">
        <v>191806</v>
      </c>
      <c r="AD60" t="s">
        <v>8892</v>
      </c>
      <c r="AE60" t="s">
        <v>8893</v>
      </c>
      <c r="AG60">
        <v>1</v>
      </c>
      <c r="AH60">
        <v>37</v>
      </c>
      <c r="AI60">
        <v>17</v>
      </c>
      <c r="AJ60">
        <f t="shared" si="7"/>
        <v>74</v>
      </c>
      <c r="AK60" t="s">
        <v>8486</v>
      </c>
      <c r="AL60" s="10">
        <v>41082</v>
      </c>
      <c r="AM60" t="s">
        <v>9085</v>
      </c>
      <c r="AO60">
        <v>59</v>
      </c>
      <c r="AP60" t="s">
        <v>3930</v>
      </c>
      <c r="AQ60" t="s">
        <v>8808</v>
      </c>
      <c r="AR60">
        <v>3.6138730049133301</v>
      </c>
      <c r="AT60" t="s">
        <v>6494</v>
      </c>
      <c r="AU60">
        <v>356</v>
      </c>
      <c r="AV60">
        <v>58347</v>
      </c>
      <c r="AW60">
        <v>356</v>
      </c>
      <c r="AX60">
        <v>1742</v>
      </c>
      <c r="AY60">
        <v>1048.5</v>
      </c>
      <c r="AZ60">
        <v>3129</v>
      </c>
      <c r="BA60">
        <v>5.76130039989948E-2</v>
      </c>
      <c r="BB60">
        <v>6300.80712890625</v>
      </c>
      <c r="BC60">
        <v>5838.505859375</v>
      </c>
    </row>
    <row r="61" spans="1:55" x14ac:dyDescent="0.15">
      <c r="A61">
        <v>849</v>
      </c>
      <c r="B61" t="s">
        <v>4490</v>
      </c>
      <c r="C61" t="s">
        <v>4491</v>
      </c>
      <c r="D61" t="s">
        <v>6015</v>
      </c>
      <c r="F61" t="s">
        <v>6014</v>
      </c>
      <c r="G61" t="s">
        <v>6094</v>
      </c>
      <c r="H61">
        <v>2</v>
      </c>
      <c r="I61" s="7">
        <v>145000000</v>
      </c>
      <c r="J61" s="7">
        <v>103400692</v>
      </c>
      <c r="K61" s="8">
        <f t="shared" si="4"/>
        <v>-41599308</v>
      </c>
      <c r="L61" t="s">
        <v>6255</v>
      </c>
      <c r="M61" t="s">
        <v>6176</v>
      </c>
      <c r="N61" t="s">
        <v>6385</v>
      </c>
      <c r="O61" t="str">
        <f t="shared" si="5"/>
        <v/>
      </c>
      <c r="P61" t="str">
        <f t="shared" si="6"/>
        <v>Rise of the Guardians</v>
      </c>
      <c r="Q61" t="s">
        <v>4490</v>
      </c>
      <c r="R61">
        <v>849</v>
      </c>
      <c r="S61" t="s">
        <v>6014</v>
      </c>
      <c r="T61" t="s">
        <v>8479</v>
      </c>
      <c r="U61" t="s">
        <v>4491</v>
      </c>
      <c r="V61">
        <v>2012</v>
      </c>
      <c r="W61" t="s">
        <v>8894</v>
      </c>
      <c r="X61" t="s">
        <v>8895</v>
      </c>
      <c r="Y61" t="s">
        <v>8896</v>
      </c>
      <c r="Z61" t="s">
        <v>8504</v>
      </c>
      <c r="AA61">
        <v>57</v>
      </c>
      <c r="AB61">
        <v>7.3</v>
      </c>
      <c r="AC61" s="9">
        <v>94303</v>
      </c>
      <c r="AD61" t="s">
        <v>8897</v>
      </c>
      <c r="AE61" t="s">
        <v>8898</v>
      </c>
      <c r="AF61">
        <v>1</v>
      </c>
      <c r="AH61">
        <v>27</v>
      </c>
      <c r="AI61">
        <v>11</v>
      </c>
      <c r="AJ61">
        <f t="shared" si="7"/>
        <v>51</v>
      </c>
      <c r="AK61" t="s">
        <v>8785</v>
      </c>
      <c r="AL61" s="10">
        <v>41234</v>
      </c>
      <c r="AM61" t="s">
        <v>8899</v>
      </c>
      <c r="AO61">
        <v>60</v>
      </c>
      <c r="AP61" t="s">
        <v>3935</v>
      </c>
      <c r="AQ61" t="s">
        <v>8813</v>
      </c>
      <c r="AR61" s="6">
        <v>170.082275390625</v>
      </c>
      <c r="AT61" t="s">
        <v>7094</v>
      </c>
      <c r="AU61">
        <v>318</v>
      </c>
      <c r="AV61">
        <v>55419</v>
      </c>
      <c r="AW61">
        <v>318</v>
      </c>
      <c r="AX61">
        <v>1742</v>
      </c>
      <c r="AY61">
        <v>1029.5</v>
      </c>
      <c r="AZ61">
        <v>3167</v>
      </c>
      <c r="BA61">
        <v>5.7045657187700299E-2</v>
      </c>
      <c r="BB61">
        <v>5010.2509765625</v>
      </c>
      <c r="BC61">
        <v>4446.66650390625</v>
      </c>
    </row>
    <row r="62" spans="1:55" x14ac:dyDescent="0.15">
      <c r="A62">
        <v>866</v>
      </c>
      <c r="B62" t="s">
        <v>4581</v>
      </c>
      <c r="C62" t="s">
        <v>4582</v>
      </c>
      <c r="D62" t="s">
        <v>6023</v>
      </c>
      <c r="F62" t="s">
        <v>6022</v>
      </c>
      <c r="G62" t="s">
        <v>6021</v>
      </c>
      <c r="H62">
        <v>2</v>
      </c>
      <c r="I62" s="7">
        <v>165000000</v>
      </c>
      <c r="J62" s="7">
        <v>189412677</v>
      </c>
      <c r="K62" s="8">
        <f t="shared" si="4"/>
        <v>24412677</v>
      </c>
      <c r="L62" t="s">
        <v>6258</v>
      </c>
      <c r="M62" t="s">
        <v>6162</v>
      </c>
      <c r="N62" t="s">
        <v>6388</v>
      </c>
      <c r="O62" t="str">
        <f t="shared" si="5"/>
        <v/>
      </c>
      <c r="P62" t="str">
        <f t="shared" si="6"/>
        <v>Wreck-It Ralph</v>
      </c>
      <c r="Q62" t="s">
        <v>4581</v>
      </c>
      <c r="R62">
        <v>866</v>
      </c>
      <c r="S62" t="s">
        <v>6022</v>
      </c>
      <c r="T62" t="s">
        <v>8479</v>
      </c>
      <c r="U62" t="s">
        <v>4582</v>
      </c>
      <c r="V62">
        <v>2012</v>
      </c>
      <c r="W62" t="s">
        <v>8913</v>
      </c>
      <c r="X62" t="s">
        <v>8914</v>
      </c>
      <c r="Y62" t="s">
        <v>8915</v>
      </c>
      <c r="Z62" t="s">
        <v>8483</v>
      </c>
      <c r="AA62">
        <v>72</v>
      </c>
      <c r="AB62">
        <v>7.8</v>
      </c>
      <c r="AC62" s="9">
        <v>194364</v>
      </c>
      <c r="AD62" t="s">
        <v>8916</v>
      </c>
      <c r="AE62" t="s">
        <v>8917</v>
      </c>
      <c r="AF62">
        <v>1</v>
      </c>
      <c r="AH62">
        <v>34</v>
      </c>
      <c r="AI62">
        <v>27</v>
      </c>
      <c r="AJ62">
        <f t="shared" si="7"/>
        <v>90</v>
      </c>
      <c r="AK62" t="s">
        <v>8645</v>
      </c>
      <c r="AL62" s="10">
        <v>41215</v>
      </c>
      <c r="AM62" t="s">
        <v>9087</v>
      </c>
      <c r="AO62">
        <v>61</v>
      </c>
      <c r="AP62" t="s">
        <v>3949</v>
      </c>
      <c r="AQ62" t="s">
        <v>8818</v>
      </c>
      <c r="AR62">
        <v>1.2874222993850699</v>
      </c>
      <c r="AT62" t="s">
        <v>6782</v>
      </c>
      <c r="AU62">
        <v>335</v>
      </c>
      <c r="AV62">
        <v>54799</v>
      </c>
      <c r="AW62">
        <v>335</v>
      </c>
      <c r="AX62">
        <v>1742</v>
      </c>
      <c r="AY62">
        <v>1038</v>
      </c>
      <c r="AZ62">
        <v>3150</v>
      </c>
      <c r="BA62">
        <v>5.6812267750501598E-2</v>
      </c>
      <c r="BB62">
        <v>8542.2158203125</v>
      </c>
      <c r="BC62">
        <v>7253.06982421875</v>
      </c>
    </row>
    <row r="63" spans="1:55" x14ac:dyDescent="0.15">
      <c r="A63">
        <v>892</v>
      </c>
      <c r="B63" t="s">
        <v>4715</v>
      </c>
      <c r="C63" t="s">
        <v>4716</v>
      </c>
      <c r="D63" t="s">
        <v>6033</v>
      </c>
      <c r="F63" t="s">
        <v>6032</v>
      </c>
      <c r="G63" t="s">
        <v>6096</v>
      </c>
      <c r="H63">
        <v>2</v>
      </c>
      <c r="K63" s="8">
        <f t="shared" si="4"/>
        <v>0</v>
      </c>
      <c r="L63" t="s">
        <v>6262</v>
      </c>
      <c r="M63" t="s">
        <v>6165</v>
      </c>
      <c r="N63" t="s">
        <v>6391</v>
      </c>
      <c r="O63" t="str">
        <f t="shared" si="5"/>
        <v/>
      </c>
      <c r="P63" t="str">
        <f t="shared" si="6"/>
        <v>Dr. Seuss' The Lorax</v>
      </c>
      <c r="Q63" t="s">
        <v>4715</v>
      </c>
      <c r="R63">
        <v>892</v>
      </c>
      <c r="S63" t="s">
        <v>6032</v>
      </c>
      <c r="T63" t="s">
        <v>8479</v>
      </c>
      <c r="U63" t="s">
        <v>8937</v>
      </c>
      <c r="V63">
        <v>2012</v>
      </c>
      <c r="W63" t="s">
        <v>8938</v>
      </c>
      <c r="X63" t="s">
        <v>8939</v>
      </c>
      <c r="Y63" t="s">
        <v>8940</v>
      </c>
      <c r="Z63" t="s">
        <v>8497</v>
      </c>
      <c r="AA63">
        <v>46</v>
      </c>
      <c r="AB63">
        <v>6.5</v>
      </c>
      <c r="AC63" s="9">
        <v>65389</v>
      </c>
      <c r="AD63" t="s">
        <v>8941</v>
      </c>
      <c r="AE63" t="s">
        <v>8942</v>
      </c>
      <c r="AH63">
        <v>6</v>
      </c>
      <c r="AI63">
        <v>3</v>
      </c>
      <c r="AJ63">
        <f t="shared" si="7"/>
        <v>12</v>
      </c>
      <c r="AK63" t="s">
        <v>8513</v>
      </c>
      <c r="AL63" s="10">
        <v>40970</v>
      </c>
      <c r="AM63" t="s">
        <v>9090</v>
      </c>
      <c r="AO63">
        <v>62</v>
      </c>
      <c r="AP63" t="s">
        <v>4014</v>
      </c>
      <c r="AQ63" t="s">
        <v>8822</v>
      </c>
      <c r="AR63" s="6">
        <v>3.6136891841888401</v>
      </c>
      <c r="AT63" t="s">
        <v>6774</v>
      </c>
      <c r="AU63">
        <v>261</v>
      </c>
      <c r="AV63">
        <v>50563</v>
      </c>
      <c r="AW63">
        <v>261</v>
      </c>
      <c r="AX63">
        <v>1742</v>
      </c>
      <c r="AY63">
        <v>1001</v>
      </c>
      <c r="AZ63">
        <v>3224</v>
      </c>
      <c r="BA63">
        <v>5.6597698479890803E-2</v>
      </c>
      <c r="BB63">
        <v>1965.17565917969</v>
      </c>
      <c r="BC63">
        <v>1788.33947753906</v>
      </c>
    </row>
    <row r="64" spans="1:55" x14ac:dyDescent="0.15">
      <c r="A64">
        <v>929</v>
      </c>
      <c r="B64" t="s">
        <v>4929</v>
      </c>
      <c r="C64" t="s">
        <v>4930</v>
      </c>
      <c r="D64" t="s">
        <v>6034</v>
      </c>
      <c r="F64" t="s">
        <v>6035</v>
      </c>
      <c r="G64" t="s">
        <v>6097</v>
      </c>
      <c r="H64">
        <v>2</v>
      </c>
      <c r="I64" s="7">
        <v>135000000</v>
      </c>
      <c r="J64" s="7">
        <v>83024900</v>
      </c>
      <c r="K64" s="8">
        <f t="shared" si="4"/>
        <v>-51975100</v>
      </c>
      <c r="L64" t="s">
        <v>6264</v>
      </c>
      <c r="M64" t="s">
        <v>6166</v>
      </c>
      <c r="N64" t="s">
        <v>6392</v>
      </c>
      <c r="O64" t="str">
        <f t="shared" si="5"/>
        <v/>
      </c>
      <c r="P64" t="str">
        <f t="shared" si="6"/>
        <v>Turbo</v>
      </c>
      <c r="Q64" t="s">
        <v>4929</v>
      </c>
      <c r="R64">
        <v>929</v>
      </c>
      <c r="S64" t="s">
        <v>6035</v>
      </c>
      <c r="T64" t="s">
        <v>8479</v>
      </c>
      <c r="U64" t="s">
        <v>4930</v>
      </c>
      <c r="V64">
        <v>2013</v>
      </c>
      <c r="W64" t="s">
        <v>8945</v>
      </c>
      <c r="X64" t="s">
        <v>8946</v>
      </c>
      <c r="Y64" t="s">
        <v>8947</v>
      </c>
      <c r="Z64" t="s">
        <v>8483</v>
      </c>
      <c r="AA64">
        <v>58</v>
      </c>
      <c r="AB64">
        <v>6.5</v>
      </c>
      <c r="AC64" s="9">
        <v>45328</v>
      </c>
      <c r="AD64" t="s">
        <v>8948</v>
      </c>
      <c r="AE64" t="s">
        <v>8949</v>
      </c>
      <c r="AH64">
        <v>10</v>
      </c>
      <c r="AI64">
        <v>1</v>
      </c>
      <c r="AJ64">
        <f t="shared" si="7"/>
        <v>12</v>
      </c>
      <c r="AK64" t="s">
        <v>8678</v>
      </c>
      <c r="AL64" s="10">
        <v>41472</v>
      </c>
      <c r="AM64" t="s">
        <v>9093</v>
      </c>
      <c r="AO64">
        <v>63</v>
      </c>
      <c r="AP64" t="s">
        <v>4020</v>
      </c>
      <c r="AQ64" t="s">
        <v>8827</v>
      </c>
      <c r="AR64">
        <v>47.777675628662102</v>
      </c>
      <c r="AT64" t="s">
        <v>7107</v>
      </c>
      <c r="AU64">
        <v>344</v>
      </c>
      <c r="AV64">
        <v>56340</v>
      </c>
      <c r="AW64">
        <v>344</v>
      </c>
      <c r="AX64">
        <v>1742</v>
      </c>
      <c r="AY64">
        <v>1042.5</v>
      </c>
      <c r="AZ64">
        <v>3141</v>
      </c>
      <c r="BA64">
        <v>5.5833645164966597E-2</v>
      </c>
      <c r="BB64">
        <v>7102.61181640625</v>
      </c>
      <c r="BC64">
        <v>6355.4033203125</v>
      </c>
    </row>
    <row r="65" spans="1:55" x14ac:dyDescent="0.15">
      <c r="A65">
        <v>953</v>
      </c>
      <c r="B65" t="s">
        <v>5041</v>
      </c>
      <c r="C65" t="s">
        <v>5042</v>
      </c>
      <c r="D65" t="s">
        <v>6037</v>
      </c>
      <c r="F65" t="s">
        <v>6036</v>
      </c>
      <c r="G65" t="s">
        <v>6098</v>
      </c>
      <c r="H65">
        <v>2</v>
      </c>
      <c r="I65" s="7">
        <v>100000000</v>
      </c>
      <c r="J65" s="7">
        <v>100000000</v>
      </c>
      <c r="K65" s="8">
        <f t="shared" si="4"/>
        <v>0</v>
      </c>
      <c r="L65" t="s">
        <v>6265</v>
      </c>
      <c r="M65" t="s">
        <v>6167</v>
      </c>
      <c r="N65" t="s">
        <v>6393</v>
      </c>
      <c r="O65" t="str">
        <f t="shared" si="5"/>
        <v/>
      </c>
      <c r="P65" t="str">
        <f t="shared" si="6"/>
        <v>Epic</v>
      </c>
      <c r="Q65" t="s">
        <v>5041</v>
      </c>
      <c r="R65">
        <v>953</v>
      </c>
      <c r="S65" t="s">
        <v>6036</v>
      </c>
      <c r="T65" t="s">
        <v>8479</v>
      </c>
      <c r="U65" t="s">
        <v>5042</v>
      </c>
      <c r="V65">
        <v>2013</v>
      </c>
      <c r="W65" t="s">
        <v>8950</v>
      </c>
      <c r="X65" t="s">
        <v>8951</v>
      </c>
      <c r="Y65" t="s">
        <v>8952</v>
      </c>
      <c r="Z65" t="s">
        <v>8504</v>
      </c>
      <c r="AA65">
        <v>52</v>
      </c>
      <c r="AB65">
        <v>6.7</v>
      </c>
      <c r="AC65" s="9">
        <v>67272</v>
      </c>
      <c r="AD65" t="s">
        <v>8953</v>
      </c>
      <c r="AE65" t="s">
        <v>8954</v>
      </c>
      <c r="AH65">
        <v>20</v>
      </c>
      <c r="AI65">
        <v>1</v>
      </c>
      <c r="AJ65">
        <f t="shared" si="7"/>
        <v>22</v>
      </c>
      <c r="AK65" t="s">
        <v>8955</v>
      </c>
      <c r="AL65" s="10">
        <v>41418</v>
      </c>
      <c r="AM65" t="s">
        <v>9094</v>
      </c>
      <c r="AO65">
        <v>64</v>
      </c>
      <c r="AP65" t="s">
        <v>4029</v>
      </c>
      <c r="AQ65" t="s">
        <v>8831</v>
      </c>
      <c r="AR65">
        <v>209.58253479003901</v>
      </c>
      <c r="AT65" t="s">
        <v>7015</v>
      </c>
      <c r="AU65">
        <v>258</v>
      </c>
      <c r="AV65">
        <v>49283</v>
      </c>
      <c r="AW65">
        <v>258</v>
      </c>
      <c r="AX65">
        <v>1742</v>
      </c>
      <c r="AY65">
        <v>999.5</v>
      </c>
      <c r="AZ65">
        <v>3227</v>
      </c>
      <c r="BA65">
        <v>5.5420327931642498E-2</v>
      </c>
      <c r="BB65">
        <v>1825.861328125</v>
      </c>
      <c r="BC65">
        <v>1628.07299804688</v>
      </c>
    </row>
    <row r="66" spans="1:55" x14ac:dyDescent="0.15">
      <c r="A66">
        <v>955</v>
      </c>
      <c r="B66" t="s">
        <v>5050</v>
      </c>
      <c r="C66" t="s">
        <v>5051</v>
      </c>
      <c r="D66" t="s">
        <v>6039</v>
      </c>
      <c r="F66" t="s">
        <v>9016</v>
      </c>
      <c r="G66" t="s">
        <v>6038</v>
      </c>
      <c r="H66">
        <v>2</v>
      </c>
      <c r="I66" s="7">
        <v>76000000</v>
      </c>
      <c r="J66" s="7">
        <v>368049635</v>
      </c>
      <c r="K66" s="8">
        <f t="shared" ref="K66:K97" si="8">J66-I66</f>
        <v>292049635</v>
      </c>
      <c r="L66" t="s">
        <v>6266</v>
      </c>
      <c r="M66" t="s">
        <v>6168</v>
      </c>
      <c r="N66" t="s">
        <v>6394</v>
      </c>
      <c r="O66" t="str">
        <f t="shared" ref="O66:O97" si="9">IF(Q66=B66,"","x")</f>
        <v/>
      </c>
      <c r="P66" t="str">
        <f t="shared" ref="P66:P97" si="10">C66</f>
        <v>Despicable Me 2</v>
      </c>
      <c r="Q66" t="s">
        <v>5050</v>
      </c>
      <c r="R66">
        <v>955</v>
      </c>
      <c r="S66" t="s">
        <v>9016</v>
      </c>
      <c r="T66" t="s">
        <v>8479</v>
      </c>
      <c r="U66" t="s">
        <v>5051</v>
      </c>
      <c r="V66">
        <v>2013</v>
      </c>
      <c r="W66" t="s">
        <v>8746</v>
      </c>
      <c r="X66" t="s">
        <v>9017</v>
      </c>
      <c r="Y66" t="s">
        <v>9018</v>
      </c>
      <c r="Z66" t="s">
        <v>8497</v>
      </c>
      <c r="AA66">
        <v>62</v>
      </c>
      <c r="AB66">
        <v>7.5</v>
      </c>
      <c r="AC66" s="9">
        <v>198511</v>
      </c>
      <c r="AD66" t="s">
        <v>9019</v>
      </c>
      <c r="AE66" t="s">
        <v>9020</v>
      </c>
      <c r="AF66">
        <v>2</v>
      </c>
      <c r="AH66">
        <v>48</v>
      </c>
      <c r="AI66">
        <v>13</v>
      </c>
      <c r="AJ66">
        <f t="shared" ref="AJ66:AJ97" si="11">AH66+(AI66*2)+(AF66*2)+(AG66*3)</f>
        <v>78</v>
      </c>
      <c r="AK66" t="s">
        <v>8633</v>
      </c>
      <c r="AL66" s="10">
        <v>41458</v>
      </c>
      <c r="AM66" t="s">
        <v>9095</v>
      </c>
      <c r="AO66">
        <v>65</v>
      </c>
      <c r="AP66" t="s">
        <v>4068</v>
      </c>
      <c r="AQ66" t="s">
        <v>8837</v>
      </c>
      <c r="AR66" s="6">
        <v>543.74499511718795</v>
      </c>
      <c r="AT66" t="s">
        <v>7499</v>
      </c>
      <c r="AU66">
        <v>254</v>
      </c>
      <c r="AV66">
        <v>49316</v>
      </c>
      <c r="AW66">
        <v>254</v>
      </c>
      <c r="AX66">
        <v>1742</v>
      </c>
      <c r="AY66">
        <v>997.5</v>
      </c>
      <c r="AZ66">
        <v>3231</v>
      </c>
      <c r="BA66">
        <v>5.4721854627132402E-2</v>
      </c>
      <c r="BB66">
        <v>1734.02758789063</v>
      </c>
      <c r="BC66">
        <v>1586.51184082031</v>
      </c>
    </row>
    <row r="67" spans="1:55" x14ac:dyDescent="0.15">
      <c r="A67">
        <v>957</v>
      </c>
      <c r="B67" t="s">
        <v>5060</v>
      </c>
      <c r="C67" t="s">
        <v>5061</v>
      </c>
      <c r="D67" t="s">
        <v>6042</v>
      </c>
      <c r="F67" t="s">
        <v>6041</v>
      </c>
      <c r="G67" t="s">
        <v>6040</v>
      </c>
      <c r="H67">
        <v>2</v>
      </c>
      <c r="I67" s="7">
        <v>135000000</v>
      </c>
      <c r="J67" s="7">
        <v>187165546</v>
      </c>
      <c r="K67" s="8">
        <f t="shared" si="8"/>
        <v>52165546</v>
      </c>
      <c r="L67" t="s">
        <v>6267</v>
      </c>
      <c r="M67" t="s">
        <v>6169</v>
      </c>
      <c r="N67" t="s">
        <v>6395</v>
      </c>
      <c r="O67" t="str">
        <f t="shared" si="9"/>
        <v/>
      </c>
      <c r="P67" t="str">
        <f t="shared" si="10"/>
        <v>The Croods</v>
      </c>
      <c r="Q67" t="s">
        <v>5060</v>
      </c>
      <c r="R67">
        <v>957</v>
      </c>
      <c r="S67" t="s">
        <v>6041</v>
      </c>
      <c r="T67" t="s">
        <v>8479</v>
      </c>
      <c r="U67" t="s">
        <v>5061</v>
      </c>
      <c r="V67">
        <v>2013</v>
      </c>
      <c r="W67" t="s">
        <v>8956</v>
      </c>
      <c r="X67" t="s">
        <v>8957</v>
      </c>
      <c r="Y67" t="s">
        <v>8958</v>
      </c>
      <c r="Z67" t="s">
        <v>8483</v>
      </c>
      <c r="AA67">
        <v>55</v>
      </c>
      <c r="AB67">
        <v>7.3</v>
      </c>
      <c r="AC67" s="9">
        <v>112638</v>
      </c>
      <c r="AD67" t="s">
        <v>8959</v>
      </c>
      <c r="AE67" t="s">
        <v>8960</v>
      </c>
      <c r="AF67">
        <v>2</v>
      </c>
      <c r="AH67">
        <v>33</v>
      </c>
      <c r="AI67">
        <v>6</v>
      </c>
      <c r="AJ67">
        <f t="shared" si="11"/>
        <v>49</v>
      </c>
      <c r="AK67" t="s">
        <v>8633</v>
      </c>
      <c r="AL67" s="10">
        <v>41355</v>
      </c>
      <c r="AM67" t="s">
        <v>9096</v>
      </c>
      <c r="AO67">
        <v>66</v>
      </c>
      <c r="AP67" t="s">
        <v>4082</v>
      </c>
      <c r="AQ67" t="s">
        <v>8842</v>
      </c>
      <c r="AR67">
        <v>10.5060577392578</v>
      </c>
      <c r="AT67" t="s">
        <v>6758</v>
      </c>
      <c r="AU67">
        <v>275</v>
      </c>
      <c r="AV67">
        <v>51826</v>
      </c>
      <c r="AW67">
        <v>275</v>
      </c>
      <c r="AX67">
        <v>1742</v>
      </c>
      <c r="AY67">
        <v>1008</v>
      </c>
      <c r="AZ67">
        <v>3210</v>
      </c>
      <c r="BA67">
        <v>5.4471302777528798E-2</v>
      </c>
      <c r="BB67">
        <v>2118.10620117188</v>
      </c>
      <c r="BC67">
        <v>1994.33081054688</v>
      </c>
    </row>
    <row r="68" spans="1:55" x14ac:dyDescent="0.15">
      <c r="A68">
        <v>959</v>
      </c>
      <c r="B68" t="s">
        <v>5071</v>
      </c>
      <c r="C68" t="s">
        <v>5072</v>
      </c>
      <c r="D68" t="s">
        <v>6045</v>
      </c>
      <c r="F68" t="s">
        <v>6044</v>
      </c>
      <c r="G68" t="s">
        <v>6100</v>
      </c>
      <c r="H68">
        <v>2</v>
      </c>
      <c r="I68" s="7">
        <v>105000000</v>
      </c>
      <c r="J68" s="7">
        <v>71017784</v>
      </c>
      <c r="K68" s="8">
        <f t="shared" si="8"/>
        <v>-33982216</v>
      </c>
      <c r="L68" t="s">
        <v>6269</v>
      </c>
      <c r="M68" t="s">
        <v>6182</v>
      </c>
      <c r="N68" t="s">
        <v>6396</v>
      </c>
      <c r="O68" t="str">
        <f t="shared" si="9"/>
        <v/>
      </c>
      <c r="P68" t="str">
        <f t="shared" si="10"/>
        <v>The Smurfs 2</v>
      </c>
      <c r="Q68" t="s">
        <v>5071</v>
      </c>
      <c r="R68">
        <v>959</v>
      </c>
      <c r="S68" t="s">
        <v>6044</v>
      </c>
      <c r="T68" t="s">
        <v>8479</v>
      </c>
      <c r="U68" t="s">
        <v>5072</v>
      </c>
      <c r="V68">
        <v>2013</v>
      </c>
      <c r="W68" t="s">
        <v>8807</v>
      </c>
      <c r="X68" t="s">
        <v>8966</v>
      </c>
      <c r="Y68" t="s">
        <v>8967</v>
      </c>
      <c r="Z68" t="s">
        <v>8483</v>
      </c>
      <c r="AA68">
        <v>34</v>
      </c>
      <c r="AB68">
        <v>5.4</v>
      </c>
      <c r="AC68" s="9">
        <v>21018</v>
      </c>
      <c r="AD68" t="s">
        <v>8968</v>
      </c>
      <c r="AE68" t="s">
        <v>8969</v>
      </c>
      <c r="AH68">
        <v>8</v>
      </c>
      <c r="AJ68">
        <f t="shared" si="11"/>
        <v>8</v>
      </c>
      <c r="AK68" t="s">
        <v>8970</v>
      </c>
      <c r="AL68" s="10">
        <v>41486</v>
      </c>
      <c r="AM68" t="s">
        <v>9098</v>
      </c>
      <c r="AO68">
        <v>67</v>
      </c>
      <c r="AP68" t="s">
        <v>4102</v>
      </c>
      <c r="AQ68" t="s">
        <v>8848</v>
      </c>
      <c r="AR68" s="6">
        <v>21.5378742218018</v>
      </c>
      <c r="AT68" t="s">
        <v>8430</v>
      </c>
      <c r="AU68">
        <v>316</v>
      </c>
      <c r="AV68">
        <v>54620</v>
      </c>
      <c r="AW68">
        <v>316</v>
      </c>
      <c r="AX68">
        <v>1742</v>
      </c>
      <c r="AY68">
        <v>1028.5</v>
      </c>
      <c r="AZ68">
        <v>3169</v>
      </c>
      <c r="BA68">
        <v>5.4126758128404603E-2</v>
      </c>
      <c r="BB68">
        <v>4581.8369140625</v>
      </c>
      <c r="BC68">
        <v>4278.4775390625</v>
      </c>
    </row>
    <row r="69" spans="1:55" x14ac:dyDescent="0.15">
      <c r="A69">
        <v>960</v>
      </c>
      <c r="B69" t="s">
        <v>5076</v>
      </c>
      <c r="C69" t="s">
        <v>5077</v>
      </c>
      <c r="D69" t="s">
        <v>6048</v>
      </c>
      <c r="F69" t="s">
        <v>6047</v>
      </c>
      <c r="G69" t="s">
        <v>6046</v>
      </c>
      <c r="H69">
        <v>2</v>
      </c>
      <c r="I69" s="7">
        <v>85000000</v>
      </c>
      <c r="J69" s="7">
        <v>148313048</v>
      </c>
      <c r="K69" s="8">
        <f t="shared" si="8"/>
        <v>63313048</v>
      </c>
      <c r="L69" t="s">
        <v>6270</v>
      </c>
      <c r="M69" t="s">
        <v>6170</v>
      </c>
      <c r="N69" t="s">
        <v>6397</v>
      </c>
      <c r="O69" t="str">
        <f t="shared" si="9"/>
        <v/>
      </c>
      <c r="P69" t="str">
        <f t="shared" si="10"/>
        <v>Hotel Transylvania</v>
      </c>
      <c r="Q69" t="s">
        <v>5076</v>
      </c>
      <c r="R69">
        <v>960</v>
      </c>
      <c r="S69" t="s">
        <v>6047</v>
      </c>
      <c r="T69" t="s">
        <v>8479</v>
      </c>
      <c r="U69" t="s">
        <v>5077</v>
      </c>
      <c r="V69">
        <v>2012</v>
      </c>
      <c r="W69" t="s">
        <v>8971</v>
      </c>
      <c r="X69" t="s">
        <v>8972</v>
      </c>
      <c r="Y69" t="s">
        <v>8973</v>
      </c>
      <c r="Z69" t="s">
        <v>8497</v>
      </c>
      <c r="AA69">
        <v>47</v>
      </c>
      <c r="AB69">
        <v>7.1</v>
      </c>
      <c r="AC69" s="9">
        <v>111817</v>
      </c>
      <c r="AD69" t="s">
        <v>8974</v>
      </c>
      <c r="AE69" t="s">
        <v>8975</v>
      </c>
      <c r="AF69">
        <v>1</v>
      </c>
      <c r="AH69">
        <v>12</v>
      </c>
      <c r="AI69">
        <v>3</v>
      </c>
      <c r="AJ69">
        <f t="shared" si="11"/>
        <v>20</v>
      </c>
      <c r="AK69" t="s">
        <v>8525</v>
      </c>
      <c r="AL69" s="10">
        <v>41180</v>
      </c>
      <c r="AM69" t="s">
        <v>9099</v>
      </c>
      <c r="AO69">
        <v>68</v>
      </c>
      <c r="AP69" t="s">
        <v>4133</v>
      </c>
      <c r="AQ69" t="s">
        <v>8854</v>
      </c>
      <c r="AR69" s="6">
        <v>461.67141723632801</v>
      </c>
      <c r="AT69" t="s">
        <v>8248</v>
      </c>
      <c r="AU69">
        <v>381</v>
      </c>
      <c r="AV69">
        <v>57347</v>
      </c>
      <c r="AW69">
        <v>381</v>
      </c>
      <c r="AX69">
        <v>1742</v>
      </c>
      <c r="AY69">
        <v>1061</v>
      </c>
      <c r="AZ69">
        <v>3104</v>
      </c>
      <c r="BA69">
        <v>5.3393311798572499E-2</v>
      </c>
      <c r="BB69">
        <v>13889.96875</v>
      </c>
      <c r="BC69">
        <v>11942.7890625</v>
      </c>
    </row>
    <row r="70" spans="1:55" x14ac:dyDescent="0.15">
      <c r="A70">
        <v>962</v>
      </c>
      <c r="B70" t="s">
        <v>5086</v>
      </c>
      <c r="C70" t="s">
        <v>5087</v>
      </c>
      <c r="D70" t="s">
        <v>6050</v>
      </c>
      <c r="F70" t="s">
        <v>6049</v>
      </c>
      <c r="G70" t="s">
        <v>6101</v>
      </c>
      <c r="H70">
        <v>2</v>
      </c>
      <c r="J70" s="7">
        <v>268488329</v>
      </c>
      <c r="K70" s="8">
        <f t="shared" si="8"/>
        <v>268488329</v>
      </c>
      <c r="L70" t="s">
        <v>6271</v>
      </c>
      <c r="M70" t="s">
        <v>6171</v>
      </c>
      <c r="N70" t="s">
        <v>6398</v>
      </c>
      <c r="O70" t="str">
        <f t="shared" si="9"/>
        <v/>
      </c>
      <c r="P70" t="str">
        <f t="shared" si="10"/>
        <v>Monsters University</v>
      </c>
      <c r="Q70" t="s">
        <v>5086</v>
      </c>
      <c r="R70">
        <v>962</v>
      </c>
      <c r="S70" t="s">
        <v>6049</v>
      </c>
      <c r="T70" t="s">
        <v>8479</v>
      </c>
      <c r="U70" t="s">
        <v>5087</v>
      </c>
      <c r="V70">
        <v>2013</v>
      </c>
      <c r="W70" t="s">
        <v>8976</v>
      </c>
      <c r="X70" t="s">
        <v>8977</v>
      </c>
      <c r="Y70" t="s">
        <v>8978</v>
      </c>
      <c r="Z70" t="s">
        <v>8483</v>
      </c>
      <c r="AA70">
        <v>65</v>
      </c>
      <c r="AB70">
        <v>7.4</v>
      </c>
      <c r="AC70" s="9">
        <v>162584</v>
      </c>
      <c r="AD70" t="s">
        <v>8979</v>
      </c>
      <c r="AE70" t="s">
        <v>8980</v>
      </c>
      <c r="AF70">
        <v>1</v>
      </c>
      <c r="AH70">
        <v>41</v>
      </c>
      <c r="AI70">
        <v>11</v>
      </c>
      <c r="AJ70">
        <f t="shared" si="11"/>
        <v>65</v>
      </c>
      <c r="AK70" t="s">
        <v>8981</v>
      </c>
      <c r="AL70" s="10">
        <v>41446</v>
      </c>
      <c r="AM70" t="s">
        <v>9100</v>
      </c>
      <c r="AO70">
        <v>69</v>
      </c>
      <c r="AP70" t="s">
        <v>4169</v>
      </c>
      <c r="AQ70" t="s">
        <v>8857</v>
      </c>
      <c r="AR70">
        <v>120.43230438232401</v>
      </c>
      <c r="AT70" t="s">
        <v>6997</v>
      </c>
      <c r="AU70">
        <v>321</v>
      </c>
      <c r="AV70">
        <v>53771</v>
      </c>
      <c r="AW70">
        <v>321</v>
      </c>
      <c r="AX70">
        <v>1742</v>
      </c>
      <c r="AY70">
        <v>1031</v>
      </c>
      <c r="AZ70">
        <v>3164</v>
      </c>
      <c r="BA70">
        <v>5.22541366517544E-2</v>
      </c>
      <c r="BB70">
        <v>5286.84130859375</v>
      </c>
      <c r="BC70">
        <v>4757.8466796875</v>
      </c>
    </row>
    <row r="71" spans="1:55" x14ac:dyDescent="0.15">
      <c r="A71">
        <v>964</v>
      </c>
      <c r="B71" t="s">
        <v>5095</v>
      </c>
      <c r="C71" t="s">
        <v>5096</v>
      </c>
      <c r="D71" t="s">
        <v>6052</v>
      </c>
      <c r="F71" t="s">
        <v>6053</v>
      </c>
      <c r="G71" t="s">
        <v>6051</v>
      </c>
      <c r="H71">
        <v>2</v>
      </c>
      <c r="J71" s="7">
        <v>119793567</v>
      </c>
      <c r="K71" s="8">
        <f t="shared" si="8"/>
        <v>119793567</v>
      </c>
      <c r="L71" t="s">
        <v>6272</v>
      </c>
      <c r="M71" t="s">
        <v>6172</v>
      </c>
      <c r="N71" t="s">
        <v>6399</v>
      </c>
      <c r="O71" t="str">
        <f t="shared" si="9"/>
        <v/>
      </c>
      <c r="P71" t="str">
        <f t="shared" si="10"/>
        <v>Cloudy with a Chance of Meatballs 2</v>
      </c>
      <c r="Q71" t="s">
        <v>5095</v>
      </c>
      <c r="R71">
        <v>964</v>
      </c>
      <c r="S71" t="s">
        <v>6053</v>
      </c>
      <c r="T71" t="s">
        <v>8479</v>
      </c>
      <c r="U71" t="s">
        <v>5096</v>
      </c>
      <c r="V71">
        <v>2013</v>
      </c>
      <c r="W71" t="s">
        <v>8982</v>
      </c>
      <c r="X71" t="s">
        <v>8983</v>
      </c>
      <c r="Y71" t="s">
        <v>8984</v>
      </c>
      <c r="Z71" t="s">
        <v>8497</v>
      </c>
      <c r="AA71">
        <v>59</v>
      </c>
      <c r="AB71">
        <v>6.5</v>
      </c>
      <c r="AC71" s="9">
        <v>42221</v>
      </c>
      <c r="AD71" t="s">
        <v>8985</v>
      </c>
      <c r="AE71" t="s">
        <v>8986</v>
      </c>
      <c r="AH71">
        <v>10</v>
      </c>
      <c r="AJ71">
        <f t="shared" si="11"/>
        <v>10</v>
      </c>
      <c r="AK71" t="s">
        <v>8751</v>
      </c>
      <c r="AL71" s="10">
        <v>41544</v>
      </c>
      <c r="AM71" t="s">
        <v>6051</v>
      </c>
      <c r="AO71">
        <v>70</v>
      </c>
      <c r="AP71" t="s">
        <v>4202</v>
      </c>
      <c r="AQ71" t="s">
        <v>8854</v>
      </c>
      <c r="AR71" s="6">
        <v>461.67141723632801</v>
      </c>
      <c r="AT71" t="s">
        <v>7092</v>
      </c>
      <c r="AU71">
        <v>330</v>
      </c>
      <c r="AV71">
        <v>53490</v>
      </c>
      <c r="AW71">
        <v>330</v>
      </c>
      <c r="AX71">
        <v>1742</v>
      </c>
      <c r="AY71">
        <v>1035.5</v>
      </c>
      <c r="AZ71">
        <v>3155</v>
      </c>
      <c r="BA71">
        <v>5.2124045789241798E-2</v>
      </c>
      <c r="BB71">
        <v>10111.2021484375</v>
      </c>
      <c r="BC71">
        <v>8270.03125</v>
      </c>
    </row>
    <row r="72" spans="1:55" x14ac:dyDescent="0.15">
      <c r="A72">
        <v>993</v>
      </c>
      <c r="B72" t="s">
        <v>5228</v>
      </c>
      <c r="C72" t="s">
        <v>5229</v>
      </c>
      <c r="F72" t="s">
        <v>6060</v>
      </c>
      <c r="G72" t="s">
        <v>6402</v>
      </c>
      <c r="H72">
        <v>2</v>
      </c>
      <c r="K72" s="8">
        <f t="shared" si="8"/>
        <v>0</v>
      </c>
      <c r="L72" t="s">
        <v>6276</v>
      </c>
      <c r="O72" t="str">
        <f t="shared" si="9"/>
        <v/>
      </c>
      <c r="P72" t="str">
        <f t="shared" si="10"/>
        <v>The Reef 2: High Tide</v>
      </c>
      <c r="Q72" t="s">
        <v>5228</v>
      </c>
      <c r="R72">
        <v>993</v>
      </c>
      <c r="S72" t="s">
        <v>6060</v>
      </c>
      <c r="T72" t="s">
        <v>8479</v>
      </c>
      <c r="U72" t="s">
        <v>5229</v>
      </c>
      <c r="V72">
        <v>2012</v>
      </c>
      <c r="W72" t="s">
        <v>9002</v>
      </c>
      <c r="X72" t="s">
        <v>9003</v>
      </c>
      <c r="Y72" t="s">
        <v>9004</v>
      </c>
      <c r="Z72" t="s">
        <v>9005</v>
      </c>
      <c r="AA72" t="s">
        <v>8499</v>
      </c>
      <c r="AB72">
        <v>3.8</v>
      </c>
      <c r="AC72">
        <v>424</v>
      </c>
      <c r="AD72" t="s">
        <v>9006</v>
      </c>
      <c r="AE72" t="s">
        <v>8499</v>
      </c>
      <c r="AJ72">
        <f t="shared" si="11"/>
        <v>0</v>
      </c>
      <c r="AK72" t="s">
        <v>8500</v>
      </c>
      <c r="AL72" s="10">
        <v>41212</v>
      </c>
      <c r="AM72" t="s">
        <v>9007</v>
      </c>
      <c r="AO72">
        <v>71</v>
      </c>
      <c r="AP72" t="s">
        <v>4207</v>
      </c>
      <c r="AQ72" t="s">
        <v>8863</v>
      </c>
      <c r="AR72">
        <v>72.039596557617202</v>
      </c>
      <c r="AT72" t="s">
        <v>6623</v>
      </c>
      <c r="AU72">
        <v>339</v>
      </c>
      <c r="AV72">
        <v>54059</v>
      </c>
      <c r="AW72">
        <v>339</v>
      </c>
      <c r="AX72">
        <v>1742</v>
      </c>
      <c r="AY72">
        <v>1040</v>
      </c>
      <c r="AZ72">
        <v>3146</v>
      </c>
      <c r="BA72">
        <v>5.1781073212623603E-2</v>
      </c>
      <c r="BB72">
        <v>7479.0859375</v>
      </c>
      <c r="BC72">
        <v>6484.3779296875</v>
      </c>
    </row>
    <row r="73" spans="1:55" x14ac:dyDescent="0.15">
      <c r="A73">
        <v>256</v>
      </c>
      <c r="B73" t="s">
        <v>1327</v>
      </c>
      <c r="C73" t="s">
        <v>5862</v>
      </c>
      <c r="D73" t="s">
        <v>5860</v>
      </c>
      <c r="F73" t="s">
        <v>5861</v>
      </c>
      <c r="G73" t="s">
        <v>6072</v>
      </c>
      <c r="H73">
        <v>3</v>
      </c>
      <c r="K73" s="8">
        <f t="shared" si="8"/>
        <v>0</v>
      </c>
      <c r="L73" t="s">
        <v>6196</v>
      </c>
      <c r="M73" t="s">
        <v>6117</v>
      </c>
      <c r="N73" t="s">
        <v>6329</v>
      </c>
      <c r="O73" t="str">
        <f t="shared" si="9"/>
        <v/>
      </c>
      <c r="P73" t="str">
        <f t="shared" si="10"/>
        <v>One piece: Karakuri shiro no Mecha Kyohei</v>
      </c>
      <c r="Q73" t="s">
        <v>1327</v>
      </c>
      <c r="R73">
        <v>256</v>
      </c>
      <c r="S73" t="s">
        <v>5861</v>
      </c>
      <c r="T73" t="s">
        <v>8479</v>
      </c>
      <c r="U73" t="s">
        <v>8563</v>
      </c>
      <c r="V73">
        <v>2006</v>
      </c>
      <c r="W73" t="s">
        <v>9021</v>
      </c>
      <c r="X73" t="s">
        <v>9022</v>
      </c>
      <c r="Y73" t="s">
        <v>8564</v>
      </c>
      <c r="Z73" t="s">
        <v>8565</v>
      </c>
      <c r="AA73" t="s">
        <v>8499</v>
      </c>
      <c r="AB73">
        <v>6.7</v>
      </c>
      <c r="AC73">
        <v>256</v>
      </c>
      <c r="AD73" t="s">
        <v>8499</v>
      </c>
      <c r="AE73" t="s">
        <v>8499</v>
      </c>
      <c r="AJ73">
        <f t="shared" si="11"/>
        <v>0</v>
      </c>
      <c r="AK73" t="s">
        <v>8566</v>
      </c>
      <c r="AL73" s="10">
        <v>38780</v>
      </c>
      <c r="AM73" t="s">
        <v>8567</v>
      </c>
      <c r="AO73">
        <v>72</v>
      </c>
      <c r="AP73" t="s">
        <v>4213</v>
      </c>
      <c r="AQ73" t="s">
        <v>8868</v>
      </c>
      <c r="AR73">
        <v>140.304931640625</v>
      </c>
      <c r="AT73" t="s">
        <v>7838</v>
      </c>
      <c r="AU73">
        <v>233</v>
      </c>
      <c r="AV73">
        <v>46233</v>
      </c>
      <c r="AW73">
        <v>233</v>
      </c>
      <c r="AX73">
        <v>1742</v>
      </c>
      <c r="AY73">
        <v>987</v>
      </c>
      <c r="AZ73">
        <v>3252</v>
      </c>
      <c r="BA73">
        <v>5.1656026393175097E-2</v>
      </c>
      <c r="BB73">
        <v>1305.54943847656</v>
      </c>
      <c r="BC73">
        <v>1206.76574707031</v>
      </c>
    </row>
    <row r="74" spans="1:55" x14ac:dyDescent="0.15">
      <c r="A74">
        <v>436</v>
      </c>
      <c r="B74" t="s">
        <v>2352</v>
      </c>
      <c r="C74" t="s">
        <v>2353</v>
      </c>
      <c r="D74" t="s">
        <v>5899</v>
      </c>
      <c r="F74" t="s">
        <v>5898</v>
      </c>
      <c r="G74" t="s">
        <v>5897</v>
      </c>
      <c r="H74">
        <v>3</v>
      </c>
      <c r="I74" s="7">
        <v>30272003</v>
      </c>
      <c r="J74" s="7">
        <v>15081783</v>
      </c>
      <c r="K74" s="8">
        <f t="shared" si="8"/>
        <v>-15190220</v>
      </c>
      <c r="L74" t="s">
        <v>6210</v>
      </c>
      <c r="M74" t="s">
        <v>6128</v>
      </c>
      <c r="N74" t="s">
        <v>6343</v>
      </c>
      <c r="O74" t="str">
        <f t="shared" si="9"/>
        <v/>
      </c>
      <c r="P74" t="str">
        <f t="shared" si="10"/>
        <v>Ponyo on the Cliff</v>
      </c>
      <c r="Q74" t="s">
        <v>2352</v>
      </c>
      <c r="R74">
        <v>436</v>
      </c>
      <c r="S74" t="s">
        <v>5898</v>
      </c>
      <c r="T74" t="s">
        <v>8479</v>
      </c>
      <c r="U74" t="s">
        <v>8639</v>
      </c>
      <c r="V74">
        <v>2008</v>
      </c>
      <c r="W74" t="s">
        <v>8640</v>
      </c>
      <c r="X74" t="s">
        <v>8641</v>
      </c>
      <c r="Y74" t="s">
        <v>8642</v>
      </c>
      <c r="Z74" t="s">
        <v>8504</v>
      </c>
      <c r="AA74">
        <v>86</v>
      </c>
      <c r="AB74">
        <v>7.7</v>
      </c>
      <c r="AC74" s="9">
        <v>66955</v>
      </c>
      <c r="AD74" t="s">
        <v>8643</v>
      </c>
      <c r="AE74" t="s">
        <v>8644</v>
      </c>
      <c r="AH74">
        <v>12</v>
      </c>
      <c r="AI74">
        <v>12</v>
      </c>
      <c r="AJ74">
        <f t="shared" si="11"/>
        <v>36</v>
      </c>
      <c r="AK74" t="s">
        <v>8645</v>
      </c>
      <c r="AL74" s="10">
        <v>40039</v>
      </c>
      <c r="AM74" t="s">
        <v>9054</v>
      </c>
      <c r="AO74">
        <v>73</v>
      </c>
      <c r="AP74" t="s">
        <v>4385</v>
      </c>
      <c r="AQ74" t="s">
        <v>8871</v>
      </c>
      <c r="AR74">
        <v>159.20550537109401</v>
      </c>
      <c r="AT74" t="s">
        <v>6740</v>
      </c>
      <c r="AU74">
        <v>328</v>
      </c>
      <c r="AV74">
        <v>52592</v>
      </c>
      <c r="AW74">
        <v>328</v>
      </c>
      <c r="AX74">
        <v>1742</v>
      </c>
      <c r="AY74">
        <v>1034.5</v>
      </c>
      <c r="AZ74">
        <v>3157</v>
      </c>
      <c r="BA74">
        <v>5.1350489258766202E-2</v>
      </c>
      <c r="BB74">
        <v>7627.17333984375</v>
      </c>
      <c r="BC74">
        <v>6625.2919921875</v>
      </c>
    </row>
    <row r="75" spans="1:55" x14ac:dyDescent="0.15">
      <c r="A75">
        <v>481</v>
      </c>
      <c r="B75" t="s">
        <v>2584</v>
      </c>
      <c r="C75" t="s">
        <v>6281</v>
      </c>
      <c r="F75" t="s">
        <v>5903</v>
      </c>
      <c r="G75" t="s">
        <v>5902</v>
      </c>
      <c r="H75">
        <v>3</v>
      </c>
      <c r="K75" s="8">
        <f t="shared" si="8"/>
        <v>0</v>
      </c>
      <c r="L75" t="s">
        <v>6298</v>
      </c>
      <c r="O75" t="str">
        <f t="shared" si="9"/>
        <v/>
      </c>
      <c r="P75" t="str">
        <f t="shared" si="10"/>
        <v>Doraemon the Movie: The Seven Magic Users</v>
      </c>
      <c r="Q75" t="s">
        <v>2584</v>
      </c>
      <c r="R75">
        <v>481</v>
      </c>
      <c r="S75" t="s">
        <v>5903</v>
      </c>
      <c r="T75" t="s">
        <v>8479</v>
      </c>
      <c r="U75" t="s">
        <v>8652</v>
      </c>
      <c r="V75">
        <v>2007</v>
      </c>
      <c r="W75" t="s">
        <v>8653</v>
      </c>
      <c r="X75" t="s">
        <v>8654</v>
      </c>
      <c r="Y75" t="s">
        <v>8655</v>
      </c>
      <c r="Z75" t="s">
        <v>8656</v>
      </c>
      <c r="AA75" t="s">
        <v>8499</v>
      </c>
      <c r="AB75">
        <v>6.4</v>
      </c>
      <c r="AC75">
        <v>119</v>
      </c>
      <c r="AD75" t="s">
        <v>8499</v>
      </c>
      <c r="AE75" t="s">
        <v>8499</v>
      </c>
      <c r="AJ75">
        <f t="shared" si="11"/>
        <v>0</v>
      </c>
      <c r="AK75" t="s">
        <v>8657</v>
      </c>
      <c r="AL75" s="10">
        <v>39151</v>
      </c>
      <c r="AM75" t="s">
        <v>5902</v>
      </c>
      <c r="AO75">
        <v>74</v>
      </c>
      <c r="AP75" t="s">
        <v>4418</v>
      </c>
      <c r="AQ75" t="s">
        <v>8876</v>
      </c>
      <c r="AR75" s="6">
        <v>3.6136994361877401</v>
      </c>
      <c r="AT75" t="s">
        <v>6694</v>
      </c>
      <c r="AU75">
        <v>323</v>
      </c>
      <c r="AV75">
        <v>52927</v>
      </c>
      <c r="AW75">
        <v>323</v>
      </c>
      <c r="AX75">
        <v>1742</v>
      </c>
      <c r="AY75">
        <v>1032</v>
      </c>
      <c r="AZ75">
        <v>3162</v>
      </c>
      <c r="BA75">
        <v>5.1195494830608403E-2</v>
      </c>
      <c r="BB75">
        <v>6444.67822265625</v>
      </c>
      <c r="BC75">
        <v>5660.98388671875</v>
      </c>
    </row>
    <row r="76" spans="1:55" x14ac:dyDescent="0.15">
      <c r="A76">
        <v>554</v>
      </c>
      <c r="B76" t="s">
        <v>2940</v>
      </c>
      <c r="C76" t="s">
        <v>2941</v>
      </c>
      <c r="D76" t="s">
        <v>5924</v>
      </c>
      <c r="F76" t="s">
        <v>5925</v>
      </c>
      <c r="G76" t="s">
        <v>5923</v>
      </c>
      <c r="H76">
        <v>3</v>
      </c>
      <c r="K76" s="8">
        <f t="shared" si="8"/>
        <v>0</v>
      </c>
      <c r="L76" t="s">
        <v>6219</v>
      </c>
      <c r="M76" t="s">
        <v>6312</v>
      </c>
      <c r="N76" t="s">
        <v>6352</v>
      </c>
      <c r="O76" t="str">
        <f t="shared" si="9"/>
        <v/>
      </c>
      <c r="P76" t="str">
        <f t="shared" si="10"/>
        <v>Detective Conan: The Raven Chaser</v>
      </c>
      <c r="Q76" t="s">
        <v>2940</v>
      </c>
      <c r="R76">
        <v>554</v>
      </c>
      <c r="S76" t="s">
        <v>5925</v>
      </c>
      <c r="T76" t="s">
        <v>8479</v>
      </c>
      <c r="U76" t="s">
        <v>2941</v>
      </c>
      <c r="V76">
        <v>2009</v>
      </c>
      <c r="W76" t="s">
        <v>8695</v>
      </c>
      <c r="X76" t="s">
        <v>8696</v>
      </c>
      <c r="Y76" t="s">
        <v>8697</v>
      </c>
      <c r="Z76" t="s">
        <v>8698</v>
      </c>
      <c r="AA76" t="s">
        <v>8499</v>
      </c>
      <c r="AB76">
        <v>6.8</v>
      </c>
      <c r="AC76">
        <v>426</v>
      </c>
      <c r="AD76" t="s">
        <v>8499</v>
      </c>
      <c r="AE76" t="s">
        <v>8550</v>
      </c>
      <c r="AH76">
        <v>1</v>
      </c>
      <c r="AJ76">
        <f t="shared" si="11"/>
        <v>1</v>
      </c>
      <c r="AK76" t="s">
        <v>8699</v>
      </c>
      <c r="AL76" s="10">
        <v>39921</v>
      </c>
      <c r="AM76" t="s">
        <v>9060</v>
      </c>
      <c r="AO76">
        <v>75</v>
      </c>
      <c r="AP76" t="s">
        <v>4428</v>
      </c>
      <c r="AQ76" t="s">
        <v>8509</v>
      </c>
      <c r="AR76">
        <v>9.0861911773681605</v>
      </c>
      <c r="AT76" t="s">
        <v>7555</v>
      </c>
      <c r="AU76">
        <v>241</v>
      </c>
      <c r="AV76">
        <v>45768</v>
      </c>
      <c r="AW76">
        <v>241</v>
      </c>
      <c r="AX76">
        <v>1717</v>
      </c>
      <c r="AY76">
        <v>986.83312988281295</v>
      </c>
      <c r="AZ76">
        <v>3269</v>
      </c>
      <c r="BA76">
        <v>5.1072642207145698E-2</v>
      </c>
      <c r="BB76">
        <v>2710.63452148438</v>
      </c>
      <c r="BC76">
        <v>2327.7109375</v>
      </c>
    </row>
    <row r="77" spans="1:55" x14ac:dyDescent="0.15">
      <c r="A77">
        <v>591</v>
      </c>
      <c r="B77" t="s">
        <v>5525</v>
      </c>
      <c r="C77" t="s">
        <v>5526</v>
      </c>
      <c r="D77" t="s">
        <v>5934</v>
      </c>
      <c r="F77" t="s">
        <v>5933</v>
      </c>
      <c r="G77" t="s">
        <v>5932</v>
      </c>
      <c r="H77">
        <v>3</v>
      </c>
      <c r="K77" s="8">
        <f t="shared" si="8"/>
        <v>0</v>
      </c>
      <c r="L77" t="s">
        <v>6222</v>
      </c>
      <c r="M77" t="s">
        <v>6313</v>
      </c>
      <c r="N77" t="s">
        <v>6355</v>
      </c>
      <c r="O77" t="str">
        <f t="shared" si="9"/>
        <v/>
      </c>
      <c r="P77" t="str">
        <f t="shared" si="10"/>
        <v>Doraemon: Nobita No Kyoryu</v>
      </c>
      <c r="Q77" t="s">
        <v>5525</v>
      </c>
      <c r="R77">
        <v>591</v>
      </c>
      <c r="S77" t="s">
        <v>5933</v>
      </c>
      <c r="T77" t="s">
        <v>8479</v>
      </c>
      <c r="U77" t="s">
        <v>8710</v>
      </c>
      <c r="V77">
        <v>2006</v>
      </c>
      <c r="W77" t="s">
        <v>8711</v>
      </c>
      <c r="X77" t="s">
        <v>8712</v>
      </c>
      <c r="Y77" t="s">
        <v>8713</v>
      </c>
      <c r="Z77" t="s">
        <v>8656</v>
      </c>
      <c r="AA77" t="s">
        <v>8499</v>
      </c>
      <c r="AB77">
        <v>6.5</v>
      </c>
      <c r="AC77">
        <v>222</v>
      </c>
      <c r="AD77" t="s">
        <v>8499</v>
      </c>
      <c r="AE77" t="s">
        <v>8499</v>
      </c>
      <c r="AJ77">
        <f t="shared" si="11"/>
        <v>0</v>
      </c>
      <c r="AK77" t="s">
        <v>8499</v>
      </c>
      <c r="AL77" s="10">
        <v>39766</v>
      </c>
      <c r="AM77" t="s">
        <v>9062</v>
      </c>
      <c r="AO77">
        <v>76</v>
      </c>
      <c r="AP77" t="s">
        <v>4440</v>
      </c>
      <c r="AQ77" t="s">
        <v>8886</v>
      </c>
      <c r="AR77" s="6">
        <v>4.67527055740356</v>
      </c>
      <c r="AT77" t="s">
        <v>8420</v>
      </c>
      <c r="AU77">
        <v>316</v>
      </c>
      <c r="AV77">
        <v>52772</v>
      </c>
      <c r="AW77">
        <v>316</v>
      </c>
      <c r="AX77">
        <v>1742</v>
      </c>
      <c r="AY77">
        <v>1028.5</v>
      </c>
      <c r="AZ77">
        <v>3169</v>
      </c>
      <c r="BA77">
        <v>5.1046051084995298E-2</v>
      </c>
      <c r="BB77">
        <v>5923.33447265625</v>
      </c>
      <c r="BC77">
        <v>5453.333984375</v>
      </c>
    </row>
    <row r="78" spans="1:55" x14ac:dyDescent="0.15">
      <c r="A78">
        <v>595</v>
      </c>
      <c r="B78" t="s">
        <v>3144</v>
      </c>
      <c r="C78" t="s">
        <v>3145</v>
      </c>
      <c r="D78" t="s">
        <v>5937</v>
      </c>
      <c r="F78" t="s">
        <v>5938</v>
      </c>
      <c r="G78" t="s">
        <v>6081</v>
      </c>
      <c r="H78">
        <v>3</v>
      </c>
      <c r="K78" s="8">
        <f t="shared" si="8"/>
        <v>0</v>
      </c>
      <c r="L78" t="s">
        <v>6224</v>
      </c>
      <c r="M78" t="s">
        <v>6314</v>
      </c>
      <c r="N78" t="s">
        <v>6357</v>
      </c>
      <c r="O78" t="str">
        <f t="shared" si="9"/>
        <v/>
      </c>
      <c r="P78" t="str">
        <f t="shared" si="10"/>
        <v>Sergeant Keroro: The Super Movie 4 - Gekishin Dragon Warriors</v>
      </c>
      <c r="Q78" t="s">
        <v>3144</v>
      </c>
      <c r="R78">
        <v>595</v>
      </c>
      <c r="S78" t="s">
        <v>5938</v>
      </c>
      <c r="T78" t="s">
        <v>8479</v>
      </c>
      <c r="U78" t="s">
        <v>8721</v>
      </c>
      <c r="V78">
        <v>2008</v>
      </c>
      <c r="W78" t="s">
        <v>8722</v>
      </c>
      <c r="X78" t="s">
        <v>8723</v>
      </c>
      <c r="Y78" t="s">
        <v>8724</v>
      </c>
      <c r="Z78" t="s">
        <v>8608</v>
      </c>
      <c r="AA78" t="s">
        <v>8499</v>
      </c>
      <c r="AB78">
        <v>6.4</v>
      </c>
      <c r="AC78">
        <v>37</v>
      </c>
      <c r="AD78" t="s">
        <v>8499</v>
      </c>
      <c r="AE78" t="s">
        <v>8499</v>
      </c>
      <c r="AJ78">
        <f t="shared" si="11"/>
        <v>0</v>
      </c>
      <c r="AK78" t="s">
        <v>8657</v>
      </c>
      <c r="AL78" s="10">
        <v>39508</v>
      </c>
      <c r="AM78" t="s">
        <v>9063</v>
      </c>
      <c r="AO78">
        <v>77</v>
      </c>
      <c r="AP78" t="s">
        <v>4462</v>
      </c>
      <c r="AQ78" t="s">
        <v>8890</v>
      </c>
      <c r="AR78">
        <v>1.2874641418457</v>
      </c>
      <c r="AT78" t="s">
        <v>6618</v>
      </c>
      <c r="AU78">
        <v>229</v>
      </c>
      <c r="AV78">
        <v>45396</v>
      </c>
      <c r="AW78">
        <v>229</v>
      </c>
      <c r="AX78">
        <v>1742</v>
      </c>
      <c r="AY78">
        <v>985</v>
      </c>
      <c r="AZ78">
        <v>3256</v>
      </c>
      <c r="BA78">
        <v>5.0824515521526302E-2</v>
      </c>
      <c r="BB78">
        <v>1505.71813964844</v>
      </c>
      <c r="BC78">
        <v>1433.31237792969</v>
      </c>
    </row>
    <row r="79" spans="1:55" x14ac:dyDescent="0.15">
      <c r="A79">
        <v>640</v>
      </c>
      <c r="B79" t="s">
        <v>3391</v>
      </c>
      <c r="C79" t="s">
        <v>3392</v>
      </c>
      <c r="D79" t="s">
        <v>5947</v>
      </c>
      <c r="F79" t="s">
        <v>5948</v>
      </c>
      <c r="G79" t="s">
        <v>6083</v>
      </c>
      <c r="H79">
        <v>3</v>
      </c>
      <c r="K79" s="8">
        <f t="shared" si="8"/>
        <v>0</v>
      </c>
      <c r="L79" t="s">
        <v>6228</v>
      </c>
      <c r="M79" t="s">
        <v>6142</v>
      </c>
      <c r="N79" t="s">
        <v>6361</v>
      </c>
      <c r="O79" t="str">
        <f t="shared" si="9"/>
        <v/>
      </c>
      <c r="P79" t="str">
        <f t="shared" si="10"/>
        <v>The Borrowers</v>
      </c>
      <c r="Q79" t="s">
        <v>3391</v>
      </c>
      <c r="R79">
        <v>640</v>
      </c>
      <c r="S79" t="s">
        <v>5948</v>
      </c>
      <c r="T79" t="s">
        <v>8479</v>
      </c>
      <c r="U79" t="s">
        <v>8740</v>
      </c>
      <c r="V79">
        <v>2010</v>
      </c>
      <c r="W79" t="s">
        <v>8741</v>
      </c>
      <c r="X79" t="s">
        <v>8742</v>
      </c>
      <c r="Y79" t="s">
        <v>8743</v>
      </c>
      <c r="Z79" t="s">
        <v>8504</v>
      </c>
      <c r="AA79">
        <v>80</v>
      </c>
      <c r="AB79">
        <v>7.7</v>
      </c>
      <c r="AC79" s="9">
        <v>38935</v>
      </c>
      <c r="AD79" t="s">
        <v>8744</v>
      </c>
      <c r="AE79" t="s">
        <v>8745</v>
      </c>
      <c r="AH79">
        <v>5</v>
      </c>
      <c r="AI79">
        <v>7</v>
      </c>
      <c r="AJ79">
        <f t="shared" si="11"/>
        <v>19</v>
      </c>
      <c r="AK79" t="s">
        <v>8566</v>
      </c>
      <c r="AL79" s="10">
        <v>40956</v>
      </c>
      <c r="AM79" t="s">
        <v>9067</v>
      </c>
      <c r="AO79">
        <v>78</v>
      </c>
      <c r="AP79" t="s">
        <v>4490</v>
      </c>
      <c r="AQ79" t="s">
        <v>8895</v>
      </c>
      <c r="AR79" s="6">
        <v>8.7660923004150408</v>
      </c>
      <c r="AT79" t="s">
        <v>6493</v>
      </c>
      <c r="AU79">
        <v>342</v>
      </c>
      <c r="AV79">
        <v>53137</v>
      </c>
      <c r="AW79">
        <v>342</v>
      </c>
      <c r="AX79">
        <v>1742</v>
      </c>
      <c r="AY79">
        <v>1041.5</v>
      </c>
      <c r="AZ79">
        <v>3143</v>
      </c>
      <c r="BA79">
        <v>5.0813313573598903E-2</v>
      </c>
      <c r="BB79">
        <v>9384.16796875</v>
      </c>
      <c r="BC79">
        <v>8295.8818359375</v>
      </c>
    </row>
    <row r="80" spans="1:55" x14ac:dyDescent="0.15">
      <c r="A80">
        <v>653</v>
      </c>
      <c r="B80" t="s">
        <v>3463</v>
      </c>
      <c r="C80" t="s">
        <v>3464</v>
      </c>
      <c r="F80" t="s">
        <v>5955</v>
      </c>
      <c r="G80" t="s">
        <v>6086</v>
      </c>
      <c r="H80">
        <v>3</v>
      </c>
      <c r="K80" s="8">
        <f t="shared" si="8"/>
        <v>0</v>
      </c>
      <c r="L80" t="s">
        <v>6232</v>
      </c>
      <c r="O80" t="str">
        <f t="shared" si="9"/>
        <v/>
      </c>
      <c r="P80" t="str">
        <f t="shared" si="10"/>
        <v>Detective Conan : The Lost Ship in the Sky</v>
      </c>
      <c r="Q80" t="s">
        <v>3463</v>
      </c>
      <c r="R80">
        <v>653</v>
      </c>
      <c r="S80" t="s">
        <v>5955</v>
      </c>
      <c r="T80" t="s">
        <v>8479</v>
      </c>
      <c r="U80" t="s">
        <v>8763</v>
      </c>
      <c r="V80">
        <v>2010</v>
      </c>
      <c r="W80" t="s">
        <v>8695</v>
      </c>
      <c r="X80" t="s">
        <v>8764</v>
      </c>
      <c r="Y80" t="s">
        <v>8765</v>
      </c>
      <c r="Z80" t="s">
        <v>8656</v>
      </c>
      <c r="AA80" t="s">
        <v>8499</v>
      </c>
      <c r="AB80">
        <v>6.7</v>
      </c>
      <c r="AC80">
        <v>341</v>
      </c>
      <c r="AD80" t="s">
        <v>8499</v>
      </c>
      <c r="AE80" t="s">
        <v>8550</v>
      </c>
      <c r="AH80">
        <v>1</v>
      </c>
      <c r="AJ80">
        <f t="shared" si="11"/>
        <v>1</v>
      </c>
      <c r="AK80" t="s">
        <v>8739</v>
      </c>
      <c r="AL80" s="10">
        <v>40285</v>
      </c>
      <c r="AM80" t="s">
        <v>6086</v>
      </c>
      <c r="AO80">
        <v>79</v>
      </c>
      <c r="AP80" t="s">
        <v>4496</v>
      </c>
      <c r="AQ80" t="s">
        <v>8902</v>
      </c>
      <c r="AR80" s="6">
        <v>1.2874574661254901</v>
      </c>
      <c r="AT80" t="s">
        <v>7738</v>
      </c>
      <c r="AU80">
        <v>206</v>
      </c>
      <c r="AV80">
        <v>44036</v>
      </c>
      <c r="AW80">
        <v>206</v>
      </c>
      <c r="AX80">
        <v>1742</v>
      </c>
      <c r="AY80">
        <v>973.5</v>
      </c>
      <c r="AZ80">
        <v>3279</v>
      </c>
      <c r="BA80">
        <v>5.0364322960376698E-2</v>
      </c>
      <c r="BB80">
        <v>963.04669189453102</v>
      </c>
      <c r="BC80">
        <v>908.69512939453102</v>
      </c>
    </row>
    <row r="81" spans="1:55" x14ac:dyDescent="0.15">
      <c r="A81">
        <v>687</v>
      </c>
      <c r="B81" t="s">
        <v>3644</v>
      </c>
      <c r="C81" t="s">
        <v>3645</v>
      </c>
      <c r="D81" t="s">
        <v>5964</v>
      </c>
      <c r="F81" t="s">
        <v>5965</v>
      </c>
      <c r="G81" t="s">
        <v>6088</v>
      </c>
      <c r="H81">
        <v>3</v>
      </c>
      <c r="K81" s="8">
        <f t="shared" si="8"/>
        <v>0</v>
      </c>
      <c r="L81" t="s">
        <v>6236</v>
      </c>
      <c r="M81" t="s">
        <v>6147</v>
      </c>
      <c r="N81" t="s">
        <v>6368</v>
      </c>
      <c r="O81" t="str">
        <f t="shared" si="9"/>
        <v/>
      </c>
      <c r="P81" t="str">
        <f t="shared" si="10"/>
        <v>Doraemon: Nobita's Great Battle of the Mermaid King</v>
      </c>
      <c r="Q81" t="s">
        <v>3644</v>
      </c>
      <c r="R81">
        <v>687</v>
      </c>
      <c r="S81" t="s">
        <v>5965</v>
      </c>
      <c r="T81" t="s">
        <v>8479</v>
      </c>
      <c r="U81" t="s">
        <v>8786</v>
      </c>
      <c r="V81">
        <v>2010</v>
      </c>
      <c r="W81" t="s">
        <v>8787</v>
      </c>
      <c r="X81" t="s">
        <v>8788</v>
      </c>
      <c r="Y81" t="s">
        <v>8789</v>
      </c>
      <c r="Z81" t="s">
        <v>8504</v>
      </c>
      <c r="AA81" t="s">
        <v>8499</v>
      </c>
      <c r="AB81">
        <v>7.1</v>
      </c>
      <c r="AC81">
        <v>93</v>
      </c>
      <c r="AD81" t="s">
        <v>8499</v>
      </c>
      <c r="AE81" t="s">
        <v>8550</v>
      </c>
      <c r="AH81">
        <v>1</v>
      </c>
      <c r="AJ81">
        <f t="shared" si="11"/>
        <v>1</v>
      </c>
      <c r="AK81" t="s">
        <v>8790</v>
      </c>
      <c r="AL81" s="10">
        <v>40243</v>
      </c>
      <c r="AM81" t="s">
        <v>9073</v>
      </c>
      <c r="AO81">
        <v>80</v>
      </c>
      <c r="AP81" t="s">
        <v>4570</v>
      </c>
      <c r="AQ81" t="s">
        <v>8908</v>
      </c>
      <c r="AR81" s="6">
        <v>1.2874572277069101</v>
      </c>
      <c r="AT81" t="s">
        <v>8029</v>
      </c>
      <c r="AU81">
        <v>236</v>
      </c>
      <c r="AV81">
        <v>45508</v>
      </c>
      <c r="AW81">
        <v>236</v>
      </c>
      <c r="AX81">
        <v>1742</v>
      </c>
      <c r="AY81">
        <v>988.5</v>
      </c>
      <c r="AZ81">
        <v>3249</v>
      </c>
      <c r="BA81">
        <v>5.0361614674329799E-2</v>
      </c>
      <c r="BB81">
        <v>2046.19360351563</v>
      </c>
      <c r="BC81">
        <v>1810.46166992188</v>
      </c>
    </row>
    <row r="82" spans="1:55" x14ac:dyDescent="0.15">
      <c r="A82">
        <v>689</v>
      </c>
      <c r="B82" t="s">
        <v>3657</v>
      </c>
      <c r="C82" t="s">
        <v>6282</v>
      </c>
      <c r="F82" t="s">
        <v>5966</v>
      </c>
      <c r="G82" t="s">
        <v>6410</v>
      </c>
      <c r="H82">
        <v>3</v>
      </c>
      <c r="K82" s="8">
        <f t="shared" si="8"/>
        <v>0</v>
      </c>
      <c r="L82" t="s">
        <v>6299</v>
      </c>
      <c r="O82" t="str">
        <f t="shared" si="9"/>
        <v/>
      </c>
      <c r="P82" t="str">
        <f t="shared" si="10"/>
        <v>Pokemon: Zoroark: Master of Illusions</v>
      </c>
      <c r="Q82" t="s">
        <v>3657</v>
      </c>
      <c r="R82">
        <v>689</v>
      </c>
      <c r="S82" t="s">
        <v>5966</v>
      </c>
      <c r="T82" t="s">
        <v>8479</v>
      </c>
      <c r="U82" t="s">
        <v>6413</v>
      </c>
      <c r="V82">
        <v>2010</v>
      </c>
      <c r="W82" t="s">
        <v>8791</v>
      </c>
      <c r="X82" t="s">
        <v>8792</v>
      </c>
      <c r="Y82" t="s">
        <v>8793</v>
      </c>
      <c r="Z82" t="s">
        <v>8794</v>
      </c>
      <c r="AA82" t="s">
        <v>8499</v>
      </c>
      <c r="AB82">
        <v>6.1</v>
      </c>
      <c r="AC82">
        <v>432</v>
      </c>
      <c r="AD82" t="s">
        <v>8499</v>
      </c>
      <c r="AE82" t="s">
        <v>8795</v>
      </c>
      <c r="AI82">
        <v>1</v>
      </c>
      <c r="AJ82">
        <f t="shared" si="11"/>
        <v>2</v>
      </c>
      <c r="AK82" t="s">
        <v>8678</v>
      </c>
      <c r="AL82" s="10">
        <v>40579</v>
      </c>
      <c r="AM82" t="s">
        <v>9074</v>
      </c>
      <c r="AO82">
        <v>81</v>
      </c>
      <c r="AP82" t="s">
        <v>4581</v>
      </c>
      <c r="AQ82" t="s">
        <v>8914</v>
      </c>
      <c r="AR82" s="6">
        <v>1.2874574661254901</v>
      </c>
      <c r="AT82" t="s">
        <v>8452</v>
      </c>
      <c r="AU82">
        <v>236</v>
      </c>
      <c r="AV82">
        <v>45508</v>
      </c>
      <c r="AW82">
        <v>236</v>
      </c>
      <c r="AX82">
        <v>1742</v>
      </c>
      <c r="AY82">
        <v>988.5</v>
      </c>
      <c r="AZ82">
        <v>3249</v>
      </c>
      <c r="BA82">
        <v>5.0361614674329799E-2</v>
      </c>
      <c r="BB82">
        <v>2046.19360351563</v>
      </c>
      <c r="BC82">
        <v>1810.46166992188</v>
      </c>
    </row>
    <row r="83" spans="1:55" x14ac:dyDescent="0.15">
      <c r="A83">
        <v>757</v>
      </c>
      <c r="B83" t="s">
        <v>4020</v>
      </c>
      <c r="C83" t="s">
        <v>4021</v>
      </c>
      <c r="F83" t="s">
        <v>5983</v>
      </c>
      <c r="G83" t="s">
        <v>5982</v>
      </c>
      <c r="H83">
        <v>3</v>
      </c>
      <c r="K83" s="8">
        <f t="shared" si="8"/>
        <v>0</v>
      </c>
      <c r="L83" t="s">
        <v>6243</v>
      </c>
      <c r="O83" t="str">
        <f t="shared" si="9"/>
        <v/>
      </c>
      <c r="P83" t="str">
        <f t="shared" si="10"/>
        <v>Detective Conan: Quarter of Silence</v>
      </c>
      <c r="Q83" t="s">
        <v>4020</v>
      </c>
      <c r="R83">
        <v>757</v>
      </c>
      <c r="S83" t="s">
        <v>5983</v>
      </c>
      <c r="T83" t="s">
        <v>8479</v>
      </c>
      <c r="U83" t="s">
        <v>4021</v>
      </c>
      <c r="V83">
        <v>2011</v>
      </c>
      <c r="W83" t="s">
        <v>8826</v>
      </c>
      <c r="X83" t="s">
        <v>8827</v>
      </c>
      <c r="Y83" t="s">
        <v>8765</v>
      </c>
      <c r="Z83" t="s">
        <v>8656</v>
      </c>
      <c r="AA83" t="s">
        <v>8499</v>
      </c>
      <c r="AB83">
        <v>6.5</v>
      </c>
      <c r="AC83">
        <v>310</v>
      </c>
      <c r="AD83" t="s">
        <v>8499</v>
      </c>
      <c r="AE83" t="s">
        <v>8550</v>
      </c>
      <c r="AH83">
        <v>1</v>
      </c>
      <c r="AJ83">
        <f t="shared" si="11"/>
        <v>1</v>
      </c>
      <c r="AK83" t="s">
        <v>8828</v>
      </c>
      <c r="AL83" s="10">
        <v>40649</v>
      </c>
      <c r="AM83" t="s">
        <v>8829</v>
      </c>
      <c r="AO83">
        <v>82</v>
      </c>
      <c r="AP83" t="s">
        <v>4628</v>
      </c>
      <c r="AQ83" t="s">
        <v>8919</v>
      </c>
      <c r="AR83">
        <v>47.777667999267599</v>
      </c>
      <c r="AT83" t="s">
        <v>7001</v>
      </c>
      <c r="AU83">
        <v>223</v>
      </c>
      <c r="AV83">
        <v>44228</v>
      </c>
      <c r="AW83">
        <v>223</v>
      </c>
      <c r="AX83">
        <v>1730</v>
      </c>
      <c r="AY83">
        <v>979.99993896484398</v>
      </c>
      <c r="AZ83">
        <v>3274</v>
      </c>
      <c r="BA83">
        <v>4.9967512488365201E-2</v>
      </c>
      <c r="BB83">
        <v>1262.6611328125</v>
      </c>
      <c r="BC83">
        <v>1145.20349121094</v>
      </c>
    </row>
    <row r="84" spans="1:55" x14ac:dyDescent="0.15">
      <c r="A84">
        <v>780</v>
      </c>
      <c r="B84" t="s">
        <v>4133</v>
      </c>
      <c r="C84" t="s">
        <v>6283</v>
      </c>
      <c r="F84" t="s">
        <v>5995</v>
      </c>
      <c r="G84" t="s">
        <v>5994</v>
      </c>
      <c r="H84">
        <v>3</v>
      </c>
      <c r="K84" s="8">
        <f t="shared" si="8"/>
        <v>0</v>
      </c>
      <c r="L84" t="s">
        <v>6300</v>
      </c>
      <c r="O84" t="str">
        <f t="shared" si="9"/>
        <v/>
      </c>
      <c r="P84" t="str">
        <f t="shared" si="10"/>
        <v>Kureyon Shin-chan: Arashi</v>
      </c>
      <c r="Q84" t="s">
        <v>4133</v>
      </c>
      <c r="R84">
        <v>780</v>
      </c>
      <c r="S84" t="s">
        <v>5995</v>
      </c>
      <c r="T84" t="s">
        <v>8479</v>
      </c>
      <c r="U84" t="s">
        <v>4203</v>
      </c>
      <c r="V84">
        <v>2010</v>
      </c>
      <c r="W84" t="s">
        <v>8853</v>
      </c>
      <c r="X84" t="s">
        <v>8854</v>
      </c>
      <c r="Y84" t="s">
        <v>8855</v>
      </c>
      <c r="Z84" t="s">
        <v>8483</v>
      </c>
      <c r="AA84">
        <v>36</v>
      </c>
      <c r="AB84">
        <v>5.3</v>
      </c>
      <c r="AC84" s="9">
        <v>9562</v>
      </c>
      <c r="AD84" t="s">
        <v>8856</v>
      </c>
      <c r="AE84" t="s">
        <v>8550</v>
      </c>
      <c r="AH84">
        <v>1</v>
      </c>
      <c r="AJ84">
        <f t="shared" si="11"/>
        <v>1</v>
      </c>
      <c r="AK84" t="s">
        <v>8762</v>
      </c>
      <c r="AL84" s="10">
        <v>40438</v>
      </c>
      <c r="AM84" t="s">
        <v>9080</v>
      </c>
      <c r="AO84">
        <v>83</v>
      </c>
      <c r="AP84" t="s">
        <v>5509</v>
      </c>
      <c r="AQ84" t="s">
        <v>8923</v>
      </c>
      <c r="AR84">
        <v>140.30485534668</v>
      </c>
      <c r="AT84" t="s">
        <v>7345</v>
      </c>
      <c r="AU84">
        <v>214</v>
      </c>
      <c r="AV84">
        <v>43437</v>
      </c>
      <c r="AW84">
        <v>214</v>
      </c>
      <c r="AX84">
        <v>1742</v>
      </c>
      <c r="AY84">
        <v>977.5</v>
      </c>
      <c r="AZ84">
        <v>3271</v>
      </c>
      <c r="BA84">
        <v>4.9912463873624802E-2</v>
      </c>
      <c r="BB84">
        <v>971.09240722656295</v>
      </c>
      <c r="BC84">
        <v>882.94177246093795</v>
      </c>
    </row>
    <row r="85" spans="1:55" x14ac:dyDescent="0.15">
      <c r="A85">
        <v>787</v>
      </c>
      <c r="B85" t="s">
        <v>4169</v>
      </c>
      <c r="C85" t="s">
        <v>6284</v>
      </c>
      <c r="F85" t="s">
        <v>6285</v>
      </c>
      <c r="G85" t="s">
        <v>6286</v>
      </c>
      <c r="H85">
        <v>3</v>
      </c>
      <c r="K85" s="8">
        <f t="shared" si="8"/>
        <v>0</v>
      </c>
      <c r="L85" t="s">
        <v>6301</v>
      </c>
      <c r="O85" t="str">
        <f t="shared" si="9"/>
        <v/>
      </c>
      <c r="P85" t="str">
        <f t="shared" si="10"/>
        <v>Pokemon the Movie: White - Victini and Zekrom</v>
      </c>
      <c r="Q85" t="s">
        <v>4169</v>
      </c>
      <c r="R85">
        <v>787</v>
      </c>
      <c r="S85" t="s">
        <v>6285</v>
      </c>
      <c r="T85" t="s">
        <v>8479</v>
      </c>
      <c r="U85" t="s">
        <v>6284</v>
      </c>
      <c r="V85">
        <v>2011</v>
      </c>
      <c r="W85" t="s">
        <v>8791</v>
      </c>
      <c r="X85" t="s">
        <v>8857</v>
      </c>
      <c r="Y85" t="s">
        <v>8858</v>
      </c>
      <c r="Z85" t="s">
        <v>8859</v>
      </c>
      <c r="AA85" t="s">
        <v>8499</v>
      </c>
      <c r="AB85">
        <v>6.2</v>
      </c>
      <c r="AC85">
        <v>476</v>
      </c>
      <c r="AD85" t="s">
        <v>8860</v>
      </c>
      <c r="AE85" t="s">
        <v>8499</v>
      </c>
      <c r="AJ85">
        <f t="shared" si="11"/>
        <v>0</v>
      </c>
      <c r="AK85" t="s">
        <v>8762</v>
      </c>
      <c r="AL85" s="10">
        <v>40740</v>
      </c>
      <c r="AM85" t="s">
        <v>9081</v>
      </c>
      <c r="AO85">
        <v>84</v>
      </c>
      <c r="AP85" t="s">
        <v>4705</v>
      </c>
      <c r="AQ85" t="s">
        <v>8927</v>
      </c>
      <c r="AR85">
        <v>1.28745400905609</v>
      </c>
      <c r="AT85" t="s">
        <v>8328</v>
      </c>
      <c r="AU85">
        <v>308</v>
      </c>
      <c r="AV85">
        <v>50369</v>
      </c>
      <c r="AW85">
        <v>308</v>
      </c>
      <c r="AX85">
        <v>1742</v>
      </c>
      <c r="AY85">
        <v>1024.5</v>
      </c>
      <c r="AZ85">
        <v>3177</v>
      </c>
      <c r="BA85">
        <v>4.9842890352010699E-2</v>
      </c>
      <c r="BB85">
        <v>7304.2802734375</v>
      </c>
      <c r="BC85">
        <v>5835.43212890625</v>
      </c>
    </row>
    <row r="86" spans="1:55" x14ac:dyDescent="0.15">
      <c r="A86">
        <v>796</v>
      </c>
      <c r="B86" t="s">
        <v>4213</v>
      </c>
      <c r="C86" t="s">
        <v>6287</v>
      </c>
      <c r="F86" t="s">
        <v>6297</v>
      </c>
      <c r="G86" t="s">
        <v>6407</v>
      </c>
      <c r="H86">
        <v>3</v>
      </c>
      <c r="K86" s="8">
        <f t="shared" si="8"/>
        <v>0</v>
      </c>
      <c r="L86" t="s">
        <v>6302</v>
      </c>
      <c r="O86" t="str">
        <f t="shared" si="9"/>
        <v/>
      </c>
      <c r="P86" t="str">
        <f t="shared" si="10"/>
        <v>Pokemon the Movie: Black-Victini and Reshiram</v>
      </c>
      <c r="Q86" t="s">
        <v>4213</v>
      </c>
      <c r="R86">
        <v>796</v>
      </c>
      <c r="S86" t="s">
        <v>6297</v>
      </c>
      <c r="T86" t="s">
        <v>8479</v>
      </c>
      <c r="U86" t="s">
        <v>6414</v>
      </c>
      <c r="V86">
        <v>2011</v>
      </c>
      <c r="W86" t="s">
        <v>8791</v>
      </c>
      <c r="X86" t="s">
        <v>8868</v>
      </c>
      <c r="Y86" t="s">
        <v>8869</v>
      </c>
      <c r="Z86" t="s">
        <v>8656</v>
      </c>
      <c r="AA86" t="s">
        <v>8499</v>
      </c>
      <c r="AB86">
        <v>5.5</v>
      </c>
      <c r="AC86">
        <v>132</v>
      </c>
      <c r="AD86" t="s">
        <v>8499</v>
      </c>
      <c r="AE86" t="s">
        <v>8499</v>
      </c>
      <c r="AJ86">
        <f t="shared" si="11"/>
        <v>0</v>
      </c>
      <c r="AK86" t="s">
        <v>8762</v>
      </c>
      <c r="AL86" s="10">
        <v>40740</v>
      </c>
      <c r="AM86" t="s">
        <v>6407</v>
      </c>
      <c r="AO86">
        <v>85</v>
      </c>
      <c r="AP86" t="s">
        <v>4710</v>
      </c>
      <c r="AQ86" t="s">
        <v>8933</v>
      </c>
      <c r="AR86" s="6">
        <v>3.6136941909789999</v>
      </c>
      <c r="AT86" t="s">
        <v>7281</v>
      </c>
      <c r="AU86">
        <v>333</v>
      </c>
      <c r="AV86">
        <v>52521</v>
      </c>
      <c r="AW86">
        <v>333</v>
      </c>
      <c r="AX86">
        <v>1742</v>
      </c>
      <c r="AY86">
        <v>1037</v>
      </c>
      <c r="AZ86">
        <v>3152</v>
      </c>
      <c r="BA86">
        <v>4.9748264253139503E-2</v>
      </c>
      <c r="BB86">
        <v>7951.5703125</v>
      </c>
      <c r="BC86">
        <v>7375.72802734375</v>
      </c>
    </row>
    <row r="87" spans="1:55" x14ac:dyDescent="0.15">
      <c r="A87">
        <v>875</v>
      </c>
      <c r="B87" t="s">
        <v>4628</v>
      </c>
      <c r="C87" t="s">
        <v>4629</v>
      </c>
      <c r="F87" t="s">
        <v>6025</v>
      </c>
      <c r="G87" t="s">
        <v>6024</v>
      </c>
      <c r="H87">
        <v>3</v>
      </c>
      <c r="K87" s="8">
        <f t="shared" si="8"/>
        <v>0</v>
      </c>
      <c r="L87" t="s">
        <v>6259</v>
      </c>
      <c r="O87" t="str">
        <f t="shared" si="9"/>
        <v/>
      </c>
      <c r="P87" t="str">
        <f t="shared" si="10"/>
        <v>Detective Conan : The Eleventh Striker</v>
      </c>
      <c r="Q87" t="s">
        <v>4628</v>
      </c>
      <c r="R87">
        <v>875</v>
      </c>
      <c r="S87" t="s">
        <v>6025</v>
      </c>
      <c r="T87" t="s">
        <v>8479</v>
      </c>
      <c r="U87" t="s">
        <v>8918</v>
      </c>
      <c r="V87">
        <v>2012</v>
      </c>
      <c r="W87" t="s">
        <v>8826</v>
      </c>
      <c r="X87" t="s">
        <v>8919</v>
      </c>
      <c r="Y87" t="s">
        <v>8920</v>
      </c>
      <c r="Z87" t="s">
        <v>8656</v>
      </c>
      <c r="AA87" t="s">
        <v>8499</v>
      </c>
      <c r="AB87">
        <v>6.4</v>
      </c>
      <c r="AC87">
        <v>347</v>
      </c>
      <c r="AD87" t="s">
        <v>8499</v>
      </c>
      <c r="AE87" t="s">
        <v>8499</v>
      </c>
      <c r="AJ87">
        <f t="shared" si="11"/>
        <v>0</v>
      </c>
      <c r="AK87" t="s">
        <v>8921</v>
      </c>
      <c r="AL87" s="10">
        <v>41013</v>
      </c>
      <c r="AM87" t="s">
        <v>8922</v>
      </c>
      <c r="AO87">
        <v>86</v>
      </c>
      <c r="AP87" t="s">
        <v>4715</v>
      </c>
      <c r="AQ87" t="s">
        <v>8939</v>
      </c>
      <c r="AR87">
        <v>1.2875332832336399</v>
      </c>
      <c r="AT87" t="s">
        <v>6999</v>
      </c>
      <c r="AU87">
        <v>253</v>
      </c>
      <c r="AV87">
        <v>47004</v>
      </c>
      <c r="AW87">
        <v>253</v>
      </c>
      <c r="AX87">
        <v>1742</v>
      </c>
      <c r="AY87">
        <v>997</v>
      </c>
      <c r="AZ87">
        <v>3232</v>
      </c>
      <c r="BA87">
        <v>4.9739774316549301E-2</v>
      </c>
      <c r="BB87">
        <v>2080.24560546875</v>
      </c>
      <c r="BC87">
        <v>1674.4658203125</v>
      </c>
    </row>
    <row r="88" spans="1:55" x14ac:dyDescent="0.15">
      <c r="A88">
        <v>889</v>
      </c>
      <c r="B88" t="s">
        <v>5509</v>
      </c>
      <c r="C88" t="s">
        <v>6295</v>
      </c>
      <c r="F88" t="s">
        <v>6296</v>
      </c>
      <c r="G88" t="s">
        <v>6409</v>
      </c>
      <c r="H88">
        <v>3</v>
      </c>
      <c r="K88" s="8">
        <f t="shared" si="8"/>
        <v>0</v>
      </c>
      <c r="L88" t="s">
        <v>6303</v>
      </c>
      <c r="O88" t="str">
        <f t="shared" si="9"/>
        <v/>
      </c>
      <c r="P88" t="str">
        <f t="shared" si="10"/>
        <v>Pokemon the Movie: Kyurem vs. the Sword of Justice</v>
      </c>
      <c r="Q88" t="s">
        <v>5509</v>
      </c>
      <c r="R88">
        <v>889</v>
      </c>
      <c r="S88" t="s">
        <v>6296</v>
      </c>
      <c r="T88" t="s">
        <v>8479</v>
      </c>
      <c r="U88" t="s">
        <v>6415</v>
      </c>
      <c r="V88">
        <v>2012</v>
      </c>
      <c r="W88" t="s">
        <v>8791</v>
      </c>
      <c r="X88" t="s">
        <v>8923</v>
      </c>
      <c r="Y88" t="s">
        <v>8924</v>
      </c>
      <c r="Z88" t="s">
        <v>8504</v>
      </c>
      <c r="AA88" t="s">
        <v>8499</v>
      </c>
      <c r="AB88">
        <v>5.3</v>
      </c>
      <c r="AC88">
        <v>249</v>
      </c>
      <c r="AD88" t="s">
        <v>8499</v>
      </c>
      <c r="AE88" t="s">
        <v>8499</v>
      </c>
      <c r="AJ88">
        <f t="shared" si="11"/>
        <v>0</v>
      </c>
      <c r="AK88" t="s">
        <v>8925</v>
      </c>
      <c r="AL88" s="10">
        <v>41104</v>
      </c>
      <c r="AM88" t="s">
        <v>9088</v>
      </c>
      <c r="AO88">
        <v>87</v>
      </c>
      <c r="AP88" t="s">
        <v>5503</v>
      </c>
      <c r="AQ88" t="s">
        <v>8943</v>
      </c>
      <c r="AR88">
        <v>120.432418823242</v>
      </c>
      <c r="AT88" t="s">
        <v>6927</v>
      </c>
      <c r="AU88">
        <v>223</v>
      </c>
      <c r="AV88">
        <v>44042</v>
      </c>
      <c r="AW88">
        <v>223</v>
      </c>
      <c r="AX88">
        <v>1742</v>
      </c>
      <c r="AY88">
        <v>982</v>
      </c>
      <c r="AZ88">
        <v>3262</v>
      </c>
      <c r="BA88">
        <v>4.9570355564355899E-2</v>
      </c>
      <c r="BB88">
        <v>1816.76416015625</v>
      </c>
      <c r="BC88">
        <v>1634.54943847656</v>
      </c>
    </row>
    <row r="89" spans="1:55" x14ac:dyDescent="0.15">
      <c r="A89">
        <v>890</v>
      </c>
      <c r="B89" t="s">
        <v>4705</v>
      </c>
      <c r="C89" t="s">
        <v>4706</v>
      </c>
      <c r="D89" t="s">
        <v>6027</v>
      </c>
      <c r="F89" t="s">
        <v>6028</v>
      </c>
      <c r="G89" t="s">
        <v>6026</v>
      </c>
      <c r="H89">
        <v>3</v>
      </c>
      <c r="K89" s="8">
        <f t="shared" si="8"/>
        <v>0</v>
      </c>
      <c r="L89" t="s">
        <v>6260</v>
      </c>
      <c r="M89" t="s">
        <v>6163</v>
      </c>
      <c r="N89" t="s">
        <v>6389</v>
      </c>
      <c r="O89" t="str">
        <f t="shared" si="9"/>
        <v/>
      </c>
      <c r="P89" t="str">
        <f t="shared" si="10"/>
        <v>A Letter to Momo</v>
      </c>
      <c r="Q89" t="s">
        <v>4705</v>
      </c>
      <c r="R89">
        <v>890</v>
      </c>
      <c r="S89" t="s">
        <v>6028</v>
      </c>
      <c r="T89" t="s">
        <v>8479</v>
      </c>
      <c r="U89" t="s">
        <v>4706</v>
      </c>
      <c r="V89">
        <v>2011</v>
      </c>
      <c r="W89" t="s">
        <v>8926</v>
      </c>
      <c r="X89" t="s">
        <v>8927</v>
      </c>
      <c r="Y89" t="s">
        <v>8928</v>
      </c>
      <c r="Z89" t="s">
        <v>8707</v>
      </c>
      <c r="AA89">
        <v>65</v>
      </c>
      <c r="AB89">
        <v>7.3</v>
      </c>
      <c r="AC89" s="9">
        <v>1528</v>
      </c>
      <c r="AD89" t="s">
        <v>8929</v>
      </c>
      <c r="AE89" t="s">
        <v>8930</v>
      </c>
      <c r="AH89">
        <v>4</v>
      </c>
      <c r="AI89">
        <v>1</v>
      </c>
      <c r="AJ89">
        <f t="shared" si="11"/>
        <v>6</v>
      </c>
      <c r="AK89" t="s">
        <v>8931</v>
      </c>
      <c r="AL89" s="10">
        <v>41020</v>
      </c>
      <c r="AM89" t="s">
        <v>9089</v>
      </c>
      <c r="AO89">
        <v>88</v>
      </c>
      <c r="AP89" t="s">
        <v>4744</v>
      </c>
      <c r="AR89" s="6">
        <v>-5.97852647388208E-7</v>
      </c>
      <c r="AT89" t="s">
        <v>6602</v>
      </c>
      <c r="AU89">
        <v>329</v>
      </c>
      <c r="AV89">
        <v>51229</v>
      </c>
      <c r="AW89">
        <v>329</v>
      </c>
      <c r="AX89">
        <v>1742</v>
      </c>
      <c r="AY89">
        <v>1035</v>
      </c>
      <c r="AZ89">
        <v>3156</v>
      </c>
      <c r="BA89">
        <v>4.9198299646377598E-2</v>
      </c>
      <c r="BB89">
        <v>10352.537109375</v>
      </c>
      <c r="BC89">
        <v>8758.0439453125</v>
      </c>
    </row>
    <row r="90" spans="1:55" x14ac:dyDescent="0.15">
      <c r="A90">
        <v>897</v>
      </c>
      <c r="B90" t="s">
        <v>5503</v>
      </c>
      <c r="C90" t="s">
        <v>6288</v>
      </c>
      <c r="F90" t="s">
        <v>6289</v>
      </c>
      <c r="G90" t="s">
        <v>6408</v>
      </c>
      <c r="H90">
        <v>3</v>
      </c>
      <c r="K90" s="8">
        <f t="shared" si="8"/>
        <v>0</v>
      </c>
      <c r="L90" t="s">
        <v>6304</v>
      </c>
      <c r="O90" t="str">
        <f t="shared" si="9"/>
        <v/>
      </c>
      <c r="P90" t="str">
        <f t="shared" si="10"/>
        <v>Pokemon: Meloetta's Moonlight Serenade</v>
      </c>
      <c r="Q90" t="s">
        <v>5503</v>
      </c>
      <c r="R90">
        <v>897</v>
      </c>
      <c r="S90" t="s">
        <v>6289</v>
      </c>
      <c r="T90" t="s">
        <v>8479</v>
      </c>
      <c r="U90" t="s">
        <v>6416</v>
      </c>
      <c r="V90">
        <v>2012</v>
      </c>
      <c r="W90" t="s">
        <v>8499</v>
      </c>
      <c r="X90" t="s">
        <v>8943</v>
      </c>
      <c r="Y90" t="s">
        <v>8608</v>
      </c>
      <c r="Z90" t="s">
        <v>8944</v>
      </c>
      <c r="AA90" t="s">
        <v>8499</v>
      </c>
      <c r="AB90" t="s">
        <v>8499</v>
      </c>
      <c r="AC90" t="s">
        <v>8499</v>
      </c>
      <c r="AD90" t="s">
        <v>8499</v>
      </c>
      <c r="AE90" t="s">
        <v>8499</v>
      </c>
      <c r="AJ90">
        <f t="shared" si="11"/>
        <v>0</v>
      </c>
      <c r="AK90" t="s">
        <v>8499</v>
      </c>
      <c r="AL90" s="10">
        <v>41320</v>
      </c>
      <c r="AM90" t="s">
        <v>9091</v>
      </c>
      <c r="AO90">
        <v>89</v>
      </c>
      <c r="AP90" t="s">
        <v>4929</v>
      </c>
      <c r="AQ90" t="s">
        <v>8946</v>
      </c>
      <c r="AR90" s="6">
        <v>118.79753112793</v>
      </c>
      <c r="AT90" t="s">
        <v>6662</v>
      </c>
      <c r="AU90">
        <v>303</v>
      </c>
      <c r="AV90">
        <v>50288</v>
      </c>
      <c r="AW90">
        <v>303</v>
      </c>
      <c r="AX90">
        <v>1742</v>
      </c>
      <c r="AY90">
        <v>1022</v>
      </c>
      <c r="AZ90">
        <v>3182</v>
      </c>
      <c r="BA90">
        <v>4.9013070762157399E-2</v>
      </c>
      <c r="BB90">
        <v>7320.36083984375</v>
      </c>
      <c r="BC90">
        <v>6074.28369140625</v>
      </c>
    </row>
    <row r="91" spans="1:55" x14ac:dyDescent="0.15">
      <c r="A91">
        <v>898</v>
      </c>
      <c r="B91" t="s">
        <v>4744</v>
      </c>
      <c r="C91" t="s">
        <v>4745</v>
      </c>
      <c r="G91" t="s">
        <v>6411</v>
      </c>
      <c r="H91">
        <v>3</v>
      </c>
      <c r="K91" s="8">
        <f t="shared" si="8"/>
        <v>0</v>
      </c>
      <c r="L91" t="s">
        <v>6263</v>
      </c>
      <c r="O91" t="str">
        <f t="shared" si="9"/>
        <v/>
      </c>
      <c r="P91" t="str">
        <f t="shared" si="10"/>
        <v>Crayon Shin-chan: The Storm Called Operation Golden Spy</v>
      </c>
      <c r="Q91" t="s">
        <v>4744</v>
      </c>
      <c r="R91">
        <v>898</v>
      </c>
      <c r="AJ91">
        <f t="shared" si="11"/>
        <v>0</v>
      </c>
      <c r="AM91" t="s">
        <v>9092</v>
      </c>
      <c r="AO91">
        <v>90</v>
      </c>
      <c r="AP91" t="s">
        <v>5041</v>
      </c>
      <c r="AQ91" t="s">
        <v>8951</v>
      </c>
      <c r="AR91" s="6">
        <v>3.6136996746063201</v>
      </c>
      <c r="AT91" t="s">
        <v>8459</v>
      </c>
      <c r="AU91">
        <v>243</v>
      </c>
      <c r="AV91">
        <v>45756</v>
      </c>
      <c r="AW91">
        <v>243</v>
      </c>
      <c r="AX91">
        <v>1742</v>
      </c>
      <c r="AY91">
        <v>992</v>
      </c>
      <c r="AZ91">
        <v>3242</v>
      </c>
      <c r="BA91">
        <v>4.8964194953441599E-2</v>
      </c>
      <c r="BB91">
        <v>1488.13793945313</v>
      </c>
      <c r="BC91">
        <v>1365.72729492188</v>
      </c>
    </row>
    <row r="92" spans="1:55" x14ac:dyDescent="0.15">
      <c r="A92">
        <v>982</v>
      </c>
      <c r="B92" t="s">
        <v>5178</v>
      </c>
      <c r="C92" t="s">
        <v>6290</v>
      </c>
      <c r="F92" t="s">
        <v>6291</v>
      </c>
      <c r="G92" t="s">
        <v>6292</v>
      </c>
      <c r="H92">
        <v>3</v>
      </c>
      <c r="K92" s="8">
        <f t="shared" si="8"/>
        <v>0</v>
      </c>
      <c r="L92" t="s">
        <v>6305</v>
      </c>
      <c r="O92" t="str">
        <f t="shared" si="9"/>
        <v/>
      </c>
      <c r="P92" t="str">
        <f t="shared" si="10"/>
        <v>Detective Conan: Strategy Above the Depths</v>
      </c>
      <c r="Q92" t="s">
        <v>5178</v>
      </c>
      <c r="R92">
        <v>982</v>
      </c>
      <c r="S92" t="s">
        <v>6291</v>
      </c>
      <c r="T92" t="s">
        <v>8479</v>
      </c>
      <c r="U92" t="s">
        <v>6290</v>
      </c>
      <c r="V92">
        <v>2005</v>
      </c>
      <c r="W92" t="s">
        <v>8695</v>
      </c>
      <c r="X92" t="s">
        <v>8992</v>
      </c>
      <c r="Y92" t="s">
        <v>8697</v>
      </c>
      <c r="Z92" t="s">
        <v>8698</v>
      </c>
      <c r="AA92" t="s">
        <v>8499</v>
      </c>
      <c r="AB92">
        <v>6.9</v>
      </c>
      <c r="AC92">
        <v>346</v>
      </c>
      <c r="AD92" t="s">
        <v>8499</v>
      </c>
      <c r="AE92" t="s">
        <v>8499</v>
      </c>
      <c r="AJ92">
        <f t="shared" si="11"/>
        <v>0</v>
      </c>
      <c r="AK92" t="s">
        <v>8579</v>
      </c>
      <c r="AL92" s="10">
        <v>38451</v>
      </c>
      <c r="AM92" t="s">
        <v>6292</v>
      </c>
      <c r="AO92">
        <v>91</v>
      </c>
      <c r="AP92" t="s">
        <v>5050</v>
      </c>
      <c r="AQ92" t="s">
        <v>9017</v>
      </c>
      <c r="AR92">
        <v>1155.49865722656</v>
      </c>
      <c r="AT92" t="s">
        <v>7831</v>
      </c>
      <c r="AU92">
        <v>211</v>
      </c>
      <c r="AV92">
        <v>42349</v>
      </c>
      <c r="AW92">
        <v>211</v>
      </c>
      <c r="AX92">
        <v>1730</v>
      </c>
      <c r="AY92">
        <v>973.99987792968795</v>
      </c>
      <c r="AZ92">
        <v>3286</v>
      </c>
      <c r="BA92">
        <v>4.8937704414129299E-2</v>
      </c>
      <c r="BB92">
        <v>663.51043701171898</v>
      </c>
      <c r="BC92">
        <v>645.5712890625</v>
      </c>
    </row>
    <row r="93" spans="1:55" x14ac:dyDescent="0.15">
      <c r="A93">
        <v>1000</v>
      </c>
      <c r="B93" t="s">
        <v>5264</v>
      </c>
      <c r="C93" t="s">
        <v>6294</v>
      </c>
      <c r="F93" t="s">
        <v>6293</v>
      </c>
      <c r="G93" t="s">
        <v>6412</v>
      </c>
      <c r="H93">
        <v>3</v>
      </c>
      <c r="K93" s="8">
        <f t="shared" si="8"/>
        <v>0</v>
      </c>
      <c r="L93" t="s">
        <v>6306</v>
      </c>
      <c r="O93" t="str">
        <f t="shared" si="9"/>
        <v/>
      </c>
      <c r="P93" t="str">
        <f t="shared" si="10"/>
        <v>Crayon Shin-chan: Arashi o Yobu</v>
      </c>
      <c r="Q93" t="s">
        <v>5264</v>
      </c>
      <c r="R93">
        <v>1000</v>
      </c>
      <c r="S93" t="s">
        <v>6293</v>
      </c>
      <c r="T93" t="s">
        <v>8479</v>
      </c>
      <c r="U93" t="s">
        <v>9012</v>
      </c>
      <c r="V93">
        <v>2012</v>
      </c>
      <c r="W93" t="s">
        <v>9013</v>
      </c>
      <c r="X93" t="s">
        <v>9014</v>
      </c>
      <c r="Y93" t="s">
        <v>9015</v>
      </c>
      <c r="Z93" t="s">
        <v>8656</v>
      </c>
      <c r="AA93" t="s">
        <v>8499</v>
      </c>
      <c r="AB93">
        <v>6</v>
      </c>
      <c r="AC93">
        <v>17</v>
      </c>
      <c r="AD93" t="s">
        <v>8499</v>
      </c>
      <c r="AE93" t="s">
        <v>8499</v>
      </c>
      <c r="AJ93">
        <f t="shared" si="11"/>
        <v>0</v>
      </c>
      <c r="AK93" t="s">
        <v>8499</v>
      </c>
      <c r="AL93" s="10">
        <v>41013</v>
      </c>
      <c r="AM93" t="s">
        <v>6412</v>
      </c>
      <c r="AO93">
        <v>92</v>
      </c>
      <c r="AP93" t="s">
        <v>5060</v>
      </c>
      <c r="AQ93" t="s">
        <v>8957</v>
      </c>
      <c r="AR93" s="6">
        <v>36.724147796630902</v>
      </c>
      <c r="AT93" t="s">
        <v>7052</v>
      </c>
      <c r="AU93">
        <v>205</v>
      </c>
      <c r="AV93">
        <v>42785</v>
      </c>
      <c r="AW93">
        <v>205</v>
      </c>
      <c r="AX93">
        <v>1742</v>
      </c>
      <c r="AY93">
        <v>973</v>
      </c>
      <c r="AZ93">
        <v>3280</v>
      </c>
      <c r="BA93">
        <v>4.8856146633625003E-2</v>
      </c>
      <c r="BB93">
        <v>803.80029296875</v>
      </c>
      <c r="BC93">
        <v>730.30706787109398</v>
      </c>
    </row>
    <row r="94" spans="1:55" x14ac:dyDescent="0.15">
      <c r="A94">
        <v>171</v>
      </c>
      <c r="B94" t="s">
        <v>924</v>
      </c>
      <c r="C94" t="s">
        <v>925</v>
      </c>
      <c r="D94" t="s">
        <v>5843</v>
      </c>
      <c r="E94" t="s">
        <v>5842</v>
      </c>
      <c r="F94" t="s">
        <v>5841</v>
      </c>
      <c r="G94" t="s">
        <v>5840</v>
      </c>
      <c r="H94">
        <v>4</v>
      </c>
      <c r="I94" s="7">
        <v>40000000</v>
      </c>
      <c r="J94" s="7">
        <v>2345582</v>
      </c>
      <c r="K94" s="8">
        <f t="shared" si="8"/>
        <v>-37654418</v>
      </c>
      <c r="L94" t="s">
        <v>6190</v>
      </c>
      <c r="M94" t="s">
        <v>6111</v>
      </c>
      <c r="N94" t="s">
        <v>6323</v>
      </c>
      <c r="O94" t="str">
        <f t="shared" si="9"/>
        <v/>
      </c>
      <c r="P94" t="str">
        <f t="shared" si="10"/>
        <v>Corpse Bride</v>
      </c>
      <c r="Q94" t="s">
        <v>924</v>
      </c>
      <c r="R94">
        <v>171</v>
      </c>
      <c r="S94" t="s">
        <v>5841</v>
      </c>
      <c r="T94" t="s">
        <v>8479</v>
      </c>
      <c r="U94" t="s">
        <v>925</v>
      </c>
      <c r="V94">
        <v>2005</v>
      </c>
      <c r="W94" t="s">
        <v>8526</v>
      </c>
      <c r="X94" t="s">
        <v>8527</v>
      </c>
      <c r="Y94" t="s">
        <v>8528</v>
      </c>
      <c r="Z94" t="s">
        <v>8529</v>
      </c>
      <c r="AA94">
        <v>83</v>
      </c>
      <c r="AB94">
        <v>7.4</v>
      </c>
      <c r="AC94" s="9">
        <v>148820</v>
      </c>
      <c r="AD94" t="s">
        <v>8530</v>
      </c>
      <c r="AE94" t="s">
        <v>8531</v>
      </c>
      <c r="AF94">
        <v>1</v>
      </c>
      <c r="AH94">
        <v>19</v>
      </c>
      <c r="AI94">
        <v>9</v>
      </c>
      <c r="AJ94">
        <f t="shared" si="11"/>
        <v>39</v>
      </c>
      <c r="AK94" t="s">
        <v>8532</v>
      </c>
      <c r="AL94" s="10">
        <v>38618</v>
      </c>
      <c r="AM94" t="s">
        <v>9039</v>
      </c>
      <c r="AO94">
        <v>93</v>
      </c>
      <c r="AP94" t="s">
        <v>5066</v>
      </c>
      <c r="AQ94" t="s">
        <v>8963</v>
      </c>
      <c r="AR94" s="6">
        <v>7.3066425323486301</v>
      </c>
      <c r="AT94" t="s">
        <v>8124</v>
      </c>
      <c r="AU94">
        <v>228</v>
      </c>
      <c r="AV94">
        <v>44040</v>
      </c>
      <c r="AW94">
        <v>228</v>
      </c>
      <c r="AX94">
        <v>1730</v>
      </c>
      <c r="AY94">
        <v>982.49993896484398</v>
      </c>
      <c r="AZ94">
        <v>3269</v>
      </c>
      <c r="BA94">
        <v>4.85460087656975E-2</v>
      </c>
      <c r="BB94">
        <v>2224.22607421875</v>
      </c>
      <c r="BC94">
        <v>2003.01379394531</v>
      </c>
    </row>
    <row r="95" spans="1:55" x14ac:dyDescent="0.15">
      <c r="A95">
        <v>177</v>
      </c>
      <c r="B95" t="s">
        <v>952</v>
      </c>
      <c r="C95" t="s">
        <v>953</v>
      </c>
      <c r="D95" t="s">
        <v>5846</v>
      </c>
      <c r="F95" t="s">
        <v>5845</v>
      </c>
      <c r="G95" t="s">
        <v>5844</v>
      </c>
      <c r="H95">
        <v>4</v>
      </c>
      <c r="I95" s="7">
        <v>30000000</v>
      </c>
      <c r="J95" s="7">
        <v>470392</v>
      </c>
      <c r="K95" s="8">
        <f t="shared" si="8"/>
        <v>-29529608</v>
      </c>
      <c r="L95" t="s">
        <v>6191</v>
      </c>
      <c r="M95" t="s">
        <v>6112</v>
      </c>
      <c r="N95" t="s">
        <v>6324</v>
      </c>
      <c r="O95" t="str">
        <f t="shared" si="9"/>
        <v/>
      </c>
      <c r="P95" t="str">
        <f t="shared" si="10"/>
        <v>Wallace &amp; Gromit in The Curse of the Were-Rabbit</v>
      </c>
      <c r="Q95" t="s">
        <v>952</v>
      </c>
      <c r="R95">
        <v>177</v>
      </c>
      <c r="S95" t="s">
        <v>5845</v>
      </c>
      <c r="T95" t="s">
        <v>8479</v>
      </c>
      <c r="U95" t="s">
        <v>8533</v>
      </c>
      <c r="V95">
        <v>2005</v>
      </c>
      <c r="W95" t="s">
        <v>8534</v>
      </c>
      <c r="X95" t="s">
        <v>8535</v>
      </c>
      <c r="Y95" t="s">
        <v>8536</v>
      </c>
      <c r="Z95" t="s">
        <v>8497</v>
      </c>
      <c r="AA95">
        <v>87</v>
      </c>
      <c r="AB95">
        <v>7.6</v>
      </c>
      <c r="AC95" s="9">
        <v>82349</v>
      </c>
      <c r="AD95" t="s">
        <v>8537</v>
      </c>
      <c r="AE95" t="s">
        <v>8538</v>
      </c>
      <c r="AG95">
        <v>1</v>
      </c>
      <c r="AH95">
        <v>25</v>
      </c>
      <c r="AI95">
        <v>36</v>
      </c>
      <c r="AJ95">
        <f t="shared" si="11"/>
        <v>100</v>
      </c>
      <c r="AK95" t="s">
        <v>8539</v>
      </c>
      <c r="AL95" s="10">
        <v>38632</v>
      </c>
      <c r="AM95" t="s">
        <v>9040</v>
      </c>
      <c r="AO95">
        <v>94</v>
      </c>
      <c r="AP95" t="s">
        <v>5071</v>
      </c>
      <c r="AQ95" t="s">
        <v>8966</v>
      </c>
      <c r="AR95">
        <v>3.6138429641723602</v>
      </c>
      <c r="AT95" t="s">
        <v>8409</v>
      </c>
      <c r="AU95">
        <v>225</v>
      </c>
      <c r="AV95">
        <v>45085</v>
      </c>
      <c r="AW95">
        <v>225</v>
      </c>
      <c r="AX95">
        <v>1742</v>
      </c>
      <c r="AY95">
        <v>983</v>
      </c>
      <c r="AZ95">
        <v>3260</v>
      </c>
      <c r="BA95">
        <v>4.8326674848794902E-2</v>
      </c>
      <c r="BB95">
        <v>899.43035888671898</v>
      </c>
      <c r="BC95">
        <v>849.67736816406295</v>
      </c>
    </row>
    <row r="96" spans="1:55" x14ac:dyDescent="0.15">
      <c r="A96">
        <v>484</v>
      </c>
      <c r="B96" t="s">
        <v>2603</v>
      </c>
      <c r="C96" t="s">
        <v>2604</v>
      </c>
      <c r="D96" t="s">
        <v>5906</v>
      </c>
      <c r="F96" t="s">
        <v>5905</v>
      </c>
      <c r="G96" t="s">
        <v>5904</v>
      </c>
      <c r="H96">
        <v>4</v>
      </c>
      <c r="I96" s="7">
        <v>47000000</v>
      </c>
      <c r="J96" s="7">
        <v>15519841</v>
      </c>
      <c r="K96" s="8">
        <f t="shared" si="8"/>
        <v>-31480159</v>
      </c>
      <c r="L96" t="s">
        <v>6212</v>
      </c>
      <c r="M96" t="s">
        <v>6311</v>
      </c>
      <c r="N96" t="s">
        <v>6345</v>
      </c>
      <c r="O96" t="str">
        <f t="shared" si="9"/>
        <v/>
      </c>
      <c r="P96" t="str">
        <f t="shared" si="10"/>
        <v>Ella's Adventure</v>
      </c>
      <c r="Q96" t="s">
        <v>2603</v>
      </c>
      <c r="R96">
        <v>484</v>
      </c>
      <c r="S96" t="s">
        <v>5905</v>
      </c>
      <c r="T96" t="s">
        <v>8479</v>
      </c>
      <c r="U96" t="s">
        <v>8658</v>
      </c>
      <c r="V96">
        <v>2006</v>
      </c>
      <c r="W96" t="s">
        <v>8659</v>
      </c>
      <c r="X96" t="s">
        <v>8660</v>
      </c>
      <c r="Y96" t="s">
        <v>8661</v>
      </c>
      <c r="Z96" t="s">
        <v>8483</v>
      </c>
      <c r="AA96">
        <v>28</v>
      </c>
      <c r="AB96">
        <v>4.5</v>
      </c>
      <c r="AC96" s="9">
        <v>7882</v>
      </c>
      <c r="AD96" t="s">
        <v>8662</v>
      </c>
      <c r="AE96" t="s">
        <v>8550</v>
      </c>
      <c r="AH96">
        <v>1</v>
      </c>
      <c r="AJ96">
        <f t="shared" si="11"/>
        <v>1</v>
      </c>
      <c r="AK96" t="s">
        <v>8663</v>
      </c>
      <c r="AL96" s="10">
        <v>39087</v>
      </c>
      <c r="AM96" t="s">
        <v>5904</v>
      </c>
      <c r="AO96">
        <v>95</v>
      </c>
      <c r="AP96" t="s">
        <v>5076</v>
      </c>
      <c r="AQ96" t="s">
        <v>8972</v>
      </c>
      <c r="AR96" s="6">
        <v>30.6996746063232</v>
      </c>
      <c r="AT96" t="s">
        <v>8329</v>
      </c>
      <c r="AU96">
        <v>248</v>
      </c>
      <c r="AV96">
        <v>45408</v>
      </c>
      <c r="AW96">
        <v>248</v>
      </c>
      <c r="AX96">
        <v>1742</v>
      </c>
      <c r="AY96">
        <v>994.5</v>
      </c>
      <c r="AZ96">
        <v>3237</v>
      </c>
      <c r="BA96">
        <v>4.8153854906558997E-2</v>
      </c>
      <c r="BB96">
        <v>2228.20874023438</v>
      </c>
      <c r="BC96">
        <v>2026.68225097656</v>
      </c>
    </row>
    <row r="97" spans="1:55" x14ac:dyDescent="0.15">
      <c r="A97">
        <v>652</v>
      </c>
      <c r="B97" t="s">
        <v>3457</v>
      </c>
      <c r="C97" t="s">
        <v>3458</v>
      </c>
      <c r="D97" t="s">
        <v>6278</v>
      </c>
      <c r="F97" t="s">
        <v>5954</v>
      </c>
      <c r="G97" t="s">
        <v>5953</v>
      </c>
      <c r="H97">
        <v>4</v>
      </c>
      <c r="K97" s="8">
        <f t="shared" si="8"/>
        <v>0</v>
      </c>
      <c r="L97" t="s">
        <v>6231</v>
      </c>
      <c r="M97" t="s">
        <v>6279</v>
      </c>
      <c r="N97" t="s">
        <v>6364</v>
      </c>
      <c r="O97" t="str">
        <f t="shared" si="9"/>
        <v/>
      </c>
      <c r="P97" t="str">
        <f t="shared" si="10"/>
        <v>Sammy's Adventures: The Secret Passage</v>
      </c>
      <c r="Q97" t="s">
        <v>3457</v>
      </c>
      <c r="R97">
        <v>652</v>
      </c>
      <c r="S97" t="s">
        <v>5954</v>
      </c>
      <c r="T97" t="s">
        <v>8479</v>
      </c>
      <c r="U97" t="s">
        <v>8757</v>
      </c>
      <c r="V97">
        <v>2010</v>
      </c>
      <c r="W97" t="s">
        <v>8758</v>
      </c>
      <c r="X97" t="s">
        <v>8759</v>
      </c>
      <c r="Y97" t="s">
        <v>8760</v>
      </c>
      <c r="Z97" t="s">
        <v>8504</v>
      </c>
      <c r="AA97" t="s">
        <v>8499</v>
      </c>
      <c r="AB97">
        <v>6.2</v>
      </c>
      <c r="AC97" s="9">
        <v>4472</v>
      </c>
      <c r="AD97" t="s">
        <v>8761</v>
      </c>
      <c r="AE97" t="s">
        <v>8550</v>
      </c>
      <c r="AH97">
        <v>1</v>
      </c>
      <c r="AJ97">
        <f t="shared" si="11"/>
        <v>1</v>
      </c>
      <c r="AK97" t="s">
        <v>8762</v>
      </c>
      <c r="AL97" s="10">
        <v>40394</v>
      </c>
      <c r="AM97" t="s">
        <v>5953</v>
      </c>
      <c r="AO97">
        <v>96</v>
      </c>
      <c r="AP97" t="s">
        <v>5086</v>
      </c>
      <c r="AQ97" t="s">
        <v>8977</v>
      </c>
      <c r="AR97">
        <v>3.6136903762817401</v>
      </c>
      <c r="AT97" t="s">
        <v>7395</v>
      </c>
      <c r="AU97">
        <v>277</v>
      </c>
      <c r="AV97">
        <v>48534</v>
      </c>
      <c r="AW97">
        <v>277</v>
      </c>
      <c r="AX97">
        <v>1730</v>
      </c>
      <c r="AY97">
        <v>1006.99987792969</v>
      </c>
      <c r="AZ97">
        <v>3220</v>
      </c>
      <c r="BA97">
        <v>4.7991838306188597E-2</v>
      </c>
      <c r="BB97">
        <v>2753.03173828125</v>
      </c>
      <c r="BC97">
        <v>2545.17993164063</v>
      </c>
    </row>
    <row r="98" spans="1:55" x14ac:dyDescent="0.15">
      <c r="A98">
        <v>795</v>
      </c>
      <c r="B98" t="s">
        <v>4207</v>
      </c>
      <c r="C98" t="s">
        <v>4208</v>
      </c>
      <c r="D98" t="s">
        <v>5999</v>
      </c>
      <c r="F98" t="s">
        <v>5998</v>
      </c>
      <c r="G98" t="s">
        <v>5997</v>
      </c>
      <c r="H98">
        <v>4</v>
      </c>
      <c r="I98" s="7">
        <v>85000000</v>
      </c>
      <c r="J98" s="7">
        <v>99808609</v>
      </c>
      <c r="K98" s="8">
        <f t="shared" ref="K98:K105" si="12">J98-I98</f>
        <v>14808609</v>
      </c>
      <c r="L98" t="s">
        <v>6249</v>
      </c>
      <c r="M98" t="s">
        <v>6155</v>
      </c>
      <c r="N98" t="s">
        <v>6379</v>
      </c>
      <c r="O98" t="str">
        <f t="shared" ref="O98:O105" si="13">IF(Q98=B98,"","x")</f>
        <v/>
      </c>
      <c r="P98" t="str">
        <f t="shared" ref="P98:P105" si="14">C98</f>
        <v>Gnomeo &amp; Juliet</v>
      </c>
      <c r="Q98" t="s">
        <v>4207</v>
      </c>
      <c r="R98">
        <v>795</v>
      </c>
      <c r="S98" t="s">
        <v>8861</v>
      </c>
      <c r="T98" t="s">
        <v>8479</v>
      </c>
      <c r="U98" t="s">
        <v>4208</v>
      </c>
      <c r="V98">
        <v>2011</v>
      </c>
      <c r="W98" t="s">
        <v>8862</v>
      </c>
      <c r="X98" t="s">
        <v>8863</v>
      </c>
      <c r="Y98" t="s">
        <v>8864</v>
      </c>
      <c r="Z98" t="s">
        <v>8497</v>
      </c>
      <c r="AA98">
        <v>53</v>
      </c>
      <c r="AB98">
        <v>6</v>
      </c>
      <c r="AC98" s="9">
        <v>36253</v>
      </c>
      <c r="AD98" t="s">
        <v>8865</v>
      </c>
      <c r="AE98" t="s">
        <v>8866</v>
      </c>
      <c r="AF98">
        <v>1</v>
      </c>
      <c r="AH98">
        <v>8</v>
      </c>
      <c r="AI98">
        <v>1</v>
      </c>
      <c r="AJ98">
        <f t="shared" ref="AJ98:AJ105" si="15">AH98+(AI98*2)+(AF98*2)+(AG98*3)</f>
        <v>12</v>
      </c>
      <c r="AK98" t="s">
        <v>8867</v>
      </c>
      <c r="AL98" s="10">
        <v>40585</v>
      </c>
      <c r="AM98" t="s">
        <v>5997</v>
      </c>
      <c r="AO98">
        <v>97</v>
      </c>
      <c r="AP98" t="s">
        <v>5095</v>
      </c>
      <c r="AQ98" t="s">
        <v>8983</v>
      </c>
      <c r="AR98" s="6">
        <v>34.488193511962898</v>
      </c>
      <c r="AT98" t="s">
        <v>7116</v>
      </c>
      <c r="AU98">
        <v>309</v>
      </c>
      <c r="AV98">
        <v>49521</v>
      </c>
      <c r="AW98">
        <v>309</v>
      </c>
      <c r="AX98">
        <v>1742</v>
      </c>
      <c r="AY98">
        <v>1025</v>
      </c>
      <c r="AZ98">
        <v>3176</v>
      </c>
      <c r="BA98">
        <v>4.7956898808479302E-2</v>
      </c>
      <c r="BB98">
        <v>6829.69384765625</v>
      </c>
      <c r="BC98">
        <v>6017.8330078125</v>
      </c>
    </row>
    <row r="99" spans="1:55" x14ac:dyDescent="0.15">
      <c r="A99">
        <v>838</v>
      </c>
      <c r="B99" t="s">
        <v>4440</v>
      </c>
      <c r="C99" t="s">
        <v>4441</v>
      </c>
      <c r="D99" t="s">
        <v>6010</v>
      </c>
      <c r="F99" t="s">
        <v>6009</v>
      </c>
      <c r="G99" t="s">
        <v>6093</v>
      </c>
      <c r="H99">
        <v>4</v>
      </c>
      <c r="K99" s="8">
        <f t="shared" si="12"/>
        <v>0</v>
      </c>
      <c r="L99" t="s">
        <v>6253</v>
      </c>
      <c r="M99" t="s">
        <v>6158</v>
      </c>
      <c r="N99" t="s">
        <v>6383</v>
      </c>
      <c r="O99" t="str">
        <f t="shared" si="13"/>
        <v/>
      </c>
      <c r="P99" t="str">
        <f t="shared" si="14"/>
        <v>Sammy's Adventures 2</v>
      </c>
      <c r="Q99" t="s">
        <v>4440</v>
      </c>
      <c r="R99">
        <v>838</v>
      </c>
      <c r="S99" t="s">
        <v>6009</v>
      </c>
      <c r="T99" t="s">
        <v>8479</v>
      </c>
      <c r="U99" t="s">
        <v>8884</v>
      </c>
      <c r="V99">
        <v>2012</v>
      </c>
      <c r="W99" t="s">
        <v>8885</v>
      </c>
      <c r="X99" t="s">
        <v>8886</v>
      </c>
      <c r="Y99" t="s">
        <v>8887</v>
      </c>
      <c r="Z99" t="s">
        <v>8504</v>
      </c>
      <c r="AA99" t="s">
        <v>8499</v>
      </c>
      <c r="AB99">
        <v>5.8</v>
      </c>
      <c r="AC99" s="9">
        <v>1055</v>
      </c>
      <c r="AD99" t="s">
        <v>8888</v>
      </c>
      <c r="AE99" t="s">
        <v>8499</v>
      </c>
      <c r="AJ99">
        <f t="shared" si="15"/>
        <v>0</v>
      </c>
      <c r="AK99" t="s">
        <v>8625</v>
      </c>
      <c r="AL99" s="10">
        <v>41136</v>
      </c>
      <c r="AM99" t="s">
        <v>9084</v>
      </c>
      <c r="AO99">
        <v>98</v>
      </c>
      <c r="AP99" t="s">
        <v>5161</v>
      </c>
      <c r="AQ99" t="s">
        <v>8989</v>
      </c>
      <c r="AR99">
        <v>3.6136960983276398</v>
      </c>
      <c r="AT99" t="s">
        <v>6588</v>
      </c>
      <c r="AU99">
        <v>346</v>
      </c>
      <c r="AV99">
        <v>51258</v>
      </c>
      <c r="AW99">
        <v>346</v>
      </c>
      <c r="AX99">
        <v>1742</v>
      </c>
      <c r="AY99">
        <v>1043.5</v>
      </c>
      <c r="AZ99">
        <v>3139</v>
      </c>
      <c r="BA99">
        <v>4.7876365482807201E-2</v>
      </c>
      <c r="BB99">
        <v>8857.208984375</v>
      </c>
      <c r="BC99">
        <v>7744.65283203125</v>
      </c>
    </row>
    <row r="100" spans="1:55" x14ac:dyDescent="0.15">
      <c r="A100">
        <v>864</v>
      </c>
      <c r="B100" t="s">
        <v>4570</v>
      </c>
      <c r="C100" t="s">
        <v>4571</v>
      </c>
      <c r="D100" t="s">
        <v>6020</v>
      </c>
      <c r="F100" t="s">
        <v>6019</v>
      </c>
      <c r="G100" t="s">
        <v>6095</v>
      </c>
      <c r="H100">
        <v>4</v>
      </c>
      <c r="K100" s="8">
        <f t="shared" si="12"/>
        <v>0</v>
      </c>
      <c r="L100" t="s">
        <v>6257</v>
      </c>
      <c r="M100" t="s">
        <v>6161</v>
      </c>
      <c r="N100" t="s">
        <v>6387</v>
      </c>
      <c r="O100" t="str">
        <f t="shared" si="13"/>
        <v/>
      </c>
      <c r="P100" t="str">
        <f t="shared" si="14"/>
        <v>Legends of Valhalla: Thor</v>
      </c>
      <c r="Q100" t="s">
        <v>4570</v>
      </c>
      <c r="R100">
        <v>864</v>
      </c>
      <c r="S100" t="s">
        <v>6019</v>
      </c>
      <c r="T100" t="s">
        <v>8479</v>
      </c>
      <c r="U100" t="s">
        <v>8906</v>
      </c>
      <c r="V100">
        <v>2011</v>
      </c>
      <c r="W100" t="s">
        <v>8907</v>
      </c>
      <c r="X100" t="s">
        <v>8908</v>
      </c>
      <c r="Y100" t="s">
        <v>8909</v>
      </c>
      <c r="Z100" t="s">
        <v>8483</v>
      </c>
      <c r="AA100" t="s">
        <v>8499</v>
      </c>
      <c r="AB100">
        <v>5.0999999999999996</v>
      </c>
      <c r="AC100">
        <v>658</v>
      </c>
      <c r="AD100" t="s">
        <v>8910</v>
      </c>
      <c r="AE100" t="s">
        <v>8911</v>
      </c>
      <c r="AH100">
        <v>5</v>
      </c>
      <c r="AI100">
        <v>2</v>
      </c>
      <c r="AJ100">
        <f t="shared" si="15"/>
        <v>9</v>
      </c>
      <c r="AK100" t="s">
        <v>8499</v>
      </c>
      <c r="AL100" s="10">
        <v>41282</v>
      </c>
      <c r="AM100" t="s">
        <v>8912</v>
      </c>
      <c r="AO100">
        <v>99</v>
      </c>
      <c r="AP100" t="s">
        <v>5178</v>
      </c>
      <c r="AQ100" t="s">
        <v>8992</v>
      </c>
      <c r="AR100">
        <v>52.737361907958999</v>
      </c>
      <c r="AT100" t="s">
        <v>7183</v>
      </c>
      <c r="AU100">
        <v>213</v>
      </c>
      <c r="AV100">
        <v>41872</v>
      </c>
      <c r="AW100">
        <v>213</v>
      </c>
      <c r="AX100">
        <v>1742</v>
      </c>
      <c r="AY100">
        <v>977</v>
      </c>
      <c r="AZ100">
        <v>3272</v>
      </c>
      <c r="BA100">
        <v>4.7493409365415601E-2</v>
      </c>
      <c r="BB100">
        <v>1356.15161132813</v>
      </c>
      <c r="BC100">
        <v>1188.08972167969</v>
      </c>
    </row>
    <row r="101" spans="1:55" x14ac:dyDescent="0.15">
      <c r="A101">
        <v>891</v>
      </c>
      <c r="B101" t="s">
        <v>4710</v>
      </c>
      <c r="C101" t="s">
        <v>4711</v>
      </c>
      <c r="D101" t="s">
        <v>6030</v>
      </c>
      <c r="F101" t="s">
        <v>6029</v>
      </c>
      <c r="G101" t="s">
        <v>6031</v>
      </c>
      <c r="H101">
        <v>4</v>
      </c>
      <c r="I101" s="7">
        <v>491697</v>
      </c>
      <c r="J101" s="7">
        <v>3411790</v>
      </c>
      <c r="K101" s="8">
        <f t="shared" si="12"/>
        <v>2920093</v>
      </c>
      <c r="L101" t="s">
        <v>6261</v>
      </c>
      <c r="M101" t="s">
        <v>6164</v>
      </c>
      <c r="N101" t="s">
        <v>6390</v>
      </c>
      <c r="O101" t="str">
        <f t="shared" si="13"/>
        <v/>
      </c>
      <c r="P101" t="str">
        <f t="shared" si="14"/>
        <v>Animals United</v>
      </c>
      <c r="Q101" t="s">
        <v>4710</v>
      </c>
      <c r="R101">
        <v>891</v>
      </c>
      <c r="S101" t="s">
        <v>6029</v>
      </c>
      <c r="T101" t="s">
        <v>8479</v>
      </c>
      <c r="U101" t="s">
        <v>4711</v>
      </c>
      <c r="V101">
        <v>2010</v>
      </c>
      <c r="W101" t="s">
        <v>8932</v>
      </c>
      <c r="X101" t="s">
        <v>8933</v>
      </c>
      <c r="Y101" t="s">
        <v>8934</v>
      </c>
      <c r="Z101" t="s">
        <v>8497</v>
      </c>
      <c r="AA101" t="s">
        <v>8499</v>
      </c>
      <c r="AB101">
        <v>4.9000000000000004</v>
      </c>
      <c r="AC101" s="9">
        <v>4009</v>
      </c>
      <c r="AD101" t="s">
        <v>8935</v>
      </c>
      <c r="AE101" t="s">
        <v>8936</v>
      </c>
      <c r="AH101">
        <v>2</v>
      </c>
      <c r="AI101">
        <v>2</v>
      </c>
      <c r="AJ101">
        <f t="shared" si="15"/>
        <v>6</v>
      </c>
      <c r="AK101" t="s">
        <v>8486</v>
      </c>
      <c r="AL101" s="10">
        <v>40458</v>
      </c>
      <c r="AM101" t="s">
        <v>6031</v>
      </c>
      <c r="AO101">
        <v>100</v>
      </c>
      <c r="AP101" t="s">
        <v>5206</v>
      </c>
      <c r="AQ101" t="s">
        <v>8994</v>
      </c>
      <c r="AR101">
        <v>1.28744339942932</v>
      </c>
      <c r="AT101" t="s">
        <v>6897</v>
      </c>
      <c r="AU101">
        <v>189</v>
      </c>
      <c r="AV101">
        <v>41255</v>
      </c>
      <c r="AW101">
        <v>189</v>
      </c>
      <c r="AX101">
        <v>1718</v>
      </c>
      <c r="AY101">
        <v>960.999755859375</v>
      </c>
      <c r="AZ101">
        <v>3320</v>
      </c>
      <c r="BA101">
        <v>4.7233458608388901E-2</v>
      </c>
      <c r="BB101">
        <v>600.696044921875</v>
      </c>
      <c r="BC101">
        <v>590.036865234375</v>
      </c>
    </row>
    <row r="102" spans="1:55" x14ac:dyDescent="0.15">
      <c r="A102">
        <v>978</v>
      </c>
      <c r="B102" t="s">
        <v>5161</v>
      </c>
      <c r="C102" t="s">
        <v>5162</v>
      </c>
      <c r="F102" t="s">
        <v>6055</v>
      </c>
      <c r="G102" t="s">
        <v>6054</v>
      </c>
      <c r="H102">
        <v>4</v>
      </c>
      <c r="I102" s="7">
        <v>34000000</v>
      </c>
      <c r="K102" s="8">
        <f t="shared" si="12"/>
        <v>-34000000</v>
      </c>
      <c r="L102" t="s">
        <v>6273</v>
      </c>
      <c r="O102" t="str">
        <f t="shared" si="13"/>
        <v/>
      </c>
      <c r="P102" t="str">
        <f t="shared" si="14"/>
        <v>The House of Magic</v>
      </c>
      <c r="Q102" t="s">
        <v>5161</v>
      </c>
      <c r="R102">
        <v>978</v>
      </c>
      <c r="S102" t="s">
        <v>6055</v>
      </c>
      <c r="T102" t="s">
        <v>8479</v>
      </c>
      <c r="U102" t="s">
        <v>8987</v>
      </c>
      <c r="V102">
        <v>2013</v>
      </c>
      <c r="W102" t="s">
        <v>8988</v>
      </c>
      <c r="X102" t="s">
        <v>8989</v>
      </c>
      <c r="Y102" t="s">
        <v>8990</v>
      </c>
      <c r="Z102" t="s">
        <v>8483</v>
      </c>
      <c r="AA102">
        <v>47</v>
      </c>
      <c r="AB102">
        <v>6.3</v>
      </c>
      <c r="AC102" s="9">
        <v>1539</v>
      </c>
      <c r="AD102" t="s">
        <v>8991</v>
      </c>
      <c r="AE102" t="s">
        <v>8550</v>
      </c>
      <c r="AH102">
        <v>1</v>
      </c>
      <c r="AJ102">
        <f t="shared" si="15"/>
        <v>1</v>
      </c>
      <c r="AK102" t="s">
        <v>8539</v>
      </c>
      <c r="AL102" s="10">
        <v>41633</v>
      </c>
      <c r="AM102" t="s">
        <v>9101</v>
      </c>
      <c r="AO102">
        <v>101</v>
      </c>
      <c r="AP102" t="s">
        <v>5217</v>
      </c>
      <c r="AQ102" t="s">
        <v>8999</v>
      </c>
      <c r="AR102">
        <v>1.2875394821167001</v>
      </c>
      <c r="AT102" t="s">
        <v>7014</v>
      </c>
      <c r="AU102">
        <v>210</v>
      </c>
      <c r="AV102">
        <v>40618</v>
      </c>
      <c r="AW102">
        <v>210</v>
      </c>
      <c r="AX102">
        <v>1730</v>
      </c>
      <c r="AY102">
        <v>973.49987792968795</v>
      </c>
      <c r="AZ102">
        <v>3287</v>
      </c>
      <c r="BA102">
        <v>4.7153931111097301E-2</v>
      </c>
      <c r="BB102">
        <v>1347.28967285156</v>
      </c>
      <c r="BC102">
        <v>1049.60998535156</v>
      </c>
    </row>
    <row r="103" spans="1:55" x14ac:dyDescent="0.15">
      <c r="A103">
        <v>988</v>
      </c>
      <c r="B103" t="s">
        <v>5206</v>
      </c>
      <c r="C103" t="s">
        <v>5207</v>
      </c>
      <c r="D103" t="s">
        <v>6057</v>
      </c>
      <c r="F103" t="s">
        <v>6056</v>
      </c>
      <c r="G103" t="s">
        <v>6102</v>
      </c>
      <c r="H103">
        <v>4</v>
      </c>
      <c r="I103" s="7">
        <v>15000000</v>
      </c>
      <c r="K103" s="8">
        <f t="shared" si="12"/>
        <v>-15000000</v>
      </c>
      <c r="L103" t="s">
        <v>6274</v>
      </c>
      <c r="M103" t="s">
        <v>6315</v>
      </c>
      <c r="N103" t="s">
        <v>6400</v>
      </c>
      <c r="O103" t="str">
        <f t="shared" si="13"/>
        <v/>
      </c>
      <c r="P103" t="str">
        <f t="shared" si="14"/>
        <v>Delhi Safari</v>
      </c>
      <c r="Q103" t="s">
        <v>5206</v>
      </c>
      <c r="R103">
        <v>988</v>
      </c>
      <c r="S103" t="s">
        <v>6056</v>
      </c>
      <c r="T103" t="s">
        <v>8479</v>
      </c>
      <c r="U103" t="s">
        <v>5207</v>
      </c>
      <c r="V103">
        <v>2012</v>
      </c>
      <c r="W103" t="s">
        <v>8993</v>
      </c>
      <c r="X103" t="s">
        <v>8994</v>
      </c>
      <c r="Y103" t="s">
        <v>8995</v>
      </c>
      <c r="Z103" t="s">
        <v>8656</v>
      </c>
      <c r="AA103">
        <v>37</v>
      </c>
      <c r="AB103">
        <v>5.8</v>
      </c>
      <c r="AC103">
        <v>979</v>
      </c>
      <c r="AD103" t="s">
        <v>8996</v>
      </c>
      <c r="AE103" t="s">
        <v>8795</v>
      </c>
      <c r="AJ103">
        <f t="shared" si="15"/>
        <v>0</v>
      </c>
      <c r="AK103" t="s">
        <v>8499</v>
      </c>
      <c r="AL103" s="10">
        <v>41250</v>
      </c>
      <c r="AM103" t="s">
        <v>9102</v>
      </c>
      <c r="AO103">
        <v>102</v>
      </c>
      <c r="AP103" t="s">
        <v>5228</v>
      </c>
      <c r="AQ103" t="s">
        <v>9003</v>
      </c>
      <c r="AR103" s="6">
        <v>7.3066434860229501</v>
      </c>
      <c r="AT103" t="s">
        <v>7264</v>
      </c>
      <c r="AU103">
        <v>212</v>
      </c>
      <c r="AV103">
        <v>41549</v>
      </c>
      <c r="AW103">
        <v>212</v>
      </c>
      <c r="AX103">
        <v>1742</v>
      </c>
      <c r="AY103">
        <v>976.5</v>
      </c>
      <c r="AZ103">
        <v>3273</v>
      </c>
      <c r="BA103">
        <v>4.68021631240845E-2</v>
      </c>
      <c r="BB103">
        <v>2324.34204101563</v>
      </c>
      <c r="BC103">
        <v>2000.62976074219</v>
      </c>
    </row>
    <row r="104" spans="1:55" x14ac:dyDescent="0.15">
      <c r="A104">
        <v>990</v>
      </c>
      <c r="B104" t="s">
        <v>5217</v>
      </c>
      <c r="C104" t="s">
        <v>5218</v>
      </c>
      <c r="F104" t="s">
        <v>6059</v>
      </c>
      <c r="G104" t="s">
        <v>6058</v>
      </c>
      <c r="H104">
        <v>4</v>
      </c>
      <c r="I104" s="7">
        <v>7000000</v>
      </c>
      <c r="K104" s="8">
        <f t="shared" si="12"/>
        <v>-7000000</v>
      </c>
      <c r="L104" t="s">
        <v>6275</v>
      </c>
      <c r="O104" t="str">
        <f t="shared" si="13"/>
        <v/>
      </c>
      <c r="P104" t="str">
        <f t="shared" si="14"/>
        <v>The Snow Queen</v>
      </c>
      <c r="Q104" t="s">
        <v>5217</v>
      </c>
      <c r="R104">
        <v>990</v>
      </c>
      <c r="S104" t="s">
        <v>6059</v>
      </c>
      <c r="T104" t="s">
        <v>8479</v>
      </c>
      <c r="U104" t="s">
        <v>8997</v>
      </c>
      <c r="V104">
        <v>2012</v>
      </c>
      <c r="W104" t="s">
        <v>8998</v>
      </c>
      <c r="X104" t="s">
        <v>8999</v>
      </c>
      <c r="Y104" t="s">
        <v>9000</v>
      </c>
      <c r="Z104" t="s">
        <v>8609</v>
      </c>
      <c r="AA104" t="s">
        <v>8499</v>
      </c>
      <c r="AB104">
        <v>5.0999999999999996</v>
      </c>
      <c r="AC104">
        <v>622</v>
      </c>
      <c r="AD104" t="s">
        <v>9001</v>
      </c>
      <c r="AE104" t="s">
        <v>8499</v>
      </c>
      <c r="AJ104">
        <f t="shared" si="15"/>
        <v>0</v>
      </c>
      <c r="AK104" t="s">
        <v>8500</v>
      </c>
      <c r="AL104" s="10">
        <v>41558</v>
      </c>
      <c r="AM104" t="s">
        <v>6058</v>
      </c>
      <c r="AO104">
        <v>103</v>
      </c>
      <c r="AP104" t="s">
        <v>5258</v>
      </c>
      <c r="AQ104" t="s">
        <v>9009</v>
      </c>
      <c r="AR104">
        <v>1.2874565124511701</v>
      </c>
      <c r="AT104" t="s">
        <v>6773</v>
      </c>
      <c r="AU104">
        <v>285</v>
      </c>
      <c r="AV104">
        <v>47337</v>
      </c>
      <c r="AW104">
        <v>285</v>
      </c>
      <c r="AX104">
        <v>1742</v>
      </c>
      <c r="AY104">
        <v>1013</v>
      </c>
      <c r="AZ104">
        <v>3200</v>
      </c>
      <c r="BA104">
        <v>4.6768266707658802E-2</v>
      </c>
      <c r="BB104">
        <v>5813.1640625</v>
      </c>
      <c r="BC104">
        <v>4716.615234375</v>
      </c>
    </row>
    <row r="105" spans="1:55" x14ac:dyDescent="0.15">
      <c r="A105">
        <v>999</v>
      </c>
      <c r="B105" t="s">
        <v>5258</v>
      </c>
      <c r="C105" t="s">
        <v>5259</v>
      </c>
      <c r="D105" t="s">
        <v>6062</v>
      </c>
      <c r="F105" t="s">
        <v>6061</v>
      </c>
      <c r="G105" t="s">
        <v>6103</v>
      </c>
      <c r="H105">
        <v>4</v>
      </c>
      <c r="K105" s="8">
        <f t="shared" si="12"/>
        <v>0</v>
      </c>
      <c r="L105" t="s">
        <v>6277</v>
      </c>
      <c r="M105" t="s">
        <v>6173</v>
      </c>
      <c r="N105" t="s">
        <v>6401</v>
      </c>
      <c r="O105" t="str">
        <f t="shared" si="13"/>
        <v/>
      </c>
      <c r="P105" t="str">
        <f t="shared" si="14"/>
        <v>Saving Santa</v>
      </c>
      <c r="Q105" t="s">
        <v>5258</v>
      </c>
      <c r="R105">
        <v>999</v>
      </c>
      <c r="S105" t="s">
        <v>6061</v>
      </c>
      <c r="T105" t="s">
        <v>8479</v>
      </c>
      <c r="U105" t="s">
        <v>5259</v>
      </c>
      <c r="V105">
        <v>2013</v>
      </c>
      <c r="W105" t="s">
        <v>9008</v>
      </c>
      <c r="X105" t="s">
        <v>9009</v>
      </c>
      <c r="Y105" t="s">
        <v>9010</v>
      </c>
      <c r="Z105" t="s">
        <v>8483</v>
      </c>
      <c r="AA105" t="s">
        <v>8499</v>
      </c>
      <c r="AB105">
        <v>5.5</v>
      </c>
      <c r="AC105">
        <v>767</v>
      </c>
      <c r="AD105" t="s">
        <v>9011</v>
      </c>
      <c r="AE105" t="s">
        <v>8499</v>
      </c>
      <c r="AJ105">
        <f t="shared" si="15"/>
        <v>0</v>
      </c>
      <c r="AK105" t="s">
        <v>8556</v>
      </c>
      <c r="AL105" s="10">
        <v>41583</v>
      </c>
      <c r="AM105" t="s">
        <v>9103</v>
      </c>
      <c r="AO105">
        <v>104</v>
      </c>
      <c r="AP105" t="s">
        <v>5264</v>
      </c>
      <c r="AQ105" t="s">
        <v>9014</v>
      </c>
      <c r="AR105" s="6">
        <v>1.2874571084976201</v>
      </c>
      <c r="AT105" t="s">
        <v>7093</v>
      </c>
      <c r="AU105">
        <v>234</v>
      </c>
      <c r="AV105">
        <v>44068</v>
      </c>
      <c r="AW105">
        <v>234</v>
      </c>
      <c r="AX105">
        <v>1742</v>
      </c>
      <c r="AY105">
        <v>987.5</v>
      </c>
      <c r="AZ105">
        <v>3251</v>
      </c>
      <c r="BA105">
        <v>4.6710897237062503E-2</v>
      </c>
      <c r="BB105">
        <v>3725.39794921875</v>
      </c>
      <c r="BC105">
        <v>2503.62719726563</v>
      </c>
    </row>
    <row r="106" spans="1:55" x14ac:dyDescent="0.15">
      <c r="M106" t="s">
        <v>6280</v>
      </c>
      <c r="N106" t="s">
        <v>6280</v>
      </c>
      <c r="AT106" t="s">
        <v>7483</v>
      </c>
      <c r="AU106">
        <v>232</v>
      </c>
      <c r="AV106">
        <v>43486</v>
      </c>
      <c r="AW106">
        <v>232</v>
      </c>
      <c r="AX106">
        <v>1742</v>
      </c>
      <c r="AY106">
        <v>986.5</v>
      </c>
      <c r="AZ106">
        <v>3253</v>
      </c>
      <c r="BA106">
        <v>4.6541236340999603E-2</v>
      </c>
      <c r="BB106">
        <v>2385.1904296875</v>
      </c>
      <c r="BC106">
        <v>1686.94641113281</v>
      </c>
    </row>
    <row r="107" spans="1:55" x14ac:dyDescent="0.15">
      <c r="AT107" t="s">
        <v>7162</v>
      </c>
      <c r="AU107">
        <v>289</v>
      </c>
      <c r="AV107">
        <v>47938</v>
      </c>
      <c r="AW107">
        <v>289</v>
      </c>
      <c r="AX107">
        <v>1742</v>
      </c>
      <c r="AY107">
        <v>1015</v>
      </c>
      <c r="AZ107">
        <v>3196</v>
      </c>
      <c r="BA107">
        <v>4.6076014637947103E-2</v>
      </c>
      <c r="BB107">
        <v>4731.58642578125</v>
      </c>
      <c r="BC107">
        <v>4350.85546875</v>
      </c>
    </row>
    <row r="108" spans="1:55" x14ac:dyDescent="0.15">
      <c r="AT108" t="s">
        <v>8247</v>
      </c>
      <c r="AU108">
        <v>215</v>
      </c>
      <c r="AV108">
        <v>42410</v>
      </c>
      <c r="AW108">
        <v>215</v>
      </c>
      <c r="AX108">
        <v>1742</v>
      </c>
      <c r="AY108">
        <v>978</v>
      </c>
      <c r="AZ108">
        <v>3270</v>
      </c>
      <c r="BA108">
        <v>4.6005535870790502E-2</v>
      </c>
      <c r="BB108">
        <v>922.97796630859398</v>
      </c>
      <c r="BC108">
        <v>827.144287109375</v>
      </c>
    </row>
    <row r="109" spans="1:55" x14ac:dyDescent="0.15">
      <c r="AT109" t="s">
        <v>6640</v>
      </c>
      <c r="AU109">
        <v>297</v>
      </c>
      <c r="AV109">
        <v>47956</v>
      </c>
      <c r="AW109">
        <v>297</v>
      </c>
      <c r="AX109">
        <v>1742</v>
      </c>
      <c r="AY109">
        <v>1019</v>
      </c>
      <c r="AZ109">
        <v>3188</v>
      </c>
      <c r="BA109">
        <v>4.57746051251888E-2</v>
      </c>
      <c r="BB109">
        <v>7373.623046875</v>
      </c>
      <c r="BC109">
        <v>5902.501953125</v>
      </c>
    </row>
    <row r="110" spans="1:55" x14ac:dyDescent="0.15">
      <c r="AT110" t="s">
        <v>7879</v>
      </c>
      <c r="AU110">
        <v>226</v>
      </c>
      <c r="AV110">
        <v>40772</v>
      </c>
      <c r="AW110">
        <v>226</v>
      </c>
      <c r="AX110">
        <v>1742</v>
      </c>
      <c r="AY110">
        <v>983.5</v>
      </c>
      <c r="AZ110">
        <v>3259</v>
      </c>
      <c r="BA110">
        <v>4.5478105545043897E-2</v>
      </c>
      <c r="BB110">
        <v>2931.96435546875</v>
      </c>
      <c r="BC110">
        <v>2362.29931640625</v>
      </c>
    </row>
    <row r="111" spans="1:55" x14ac:dyDescent="0.15">
      <c r="AT111" t="s">
        <v>6499</v>
      </c>
      <c r="AU111">
        <v>290</v>
      </c>
      <c r="AV111">
        <v>46750</v>
      </c>
      <c r="AW111">
        <v>290</v>
      </c>
      <c r="AX111">
        <v>1742</v>
      </c>
      <c r="AY111">
        <v>1015.5</v>
      </c>
      <c r="AZ111">
        <v>3195</v>
      </c>
      <c r="BA111">
        <v>4.5423924922943101E-2</v>
      </c>
      <c r="BB111">
        <v>5864.8466796875</v>
      </c>
      <c r="BC111">
        <v>5071.90576171875</v>
      </c>
    </row>
    <row r="112" spans="1:55" x14ac:dyDescent="0.15">
      <c r="AT112" t="s">
        <v>8023</v>
      </c>
      <c r="AU112">
        <v>211</v>
      </c>
      <c r="AV112">
        <v>42224</v>
      </c>
      <c r="AW112">
        <v>211</v>
      </c>
      <c r="AX112">
        <v>1742</v>
      </c>
      <c r="AY112">
        <v>976</v>
      </c>
      <c r="AZ112">
        <v>3274</v>
      </c>
      <c r="BA112">
        <v>4.5405872166156797E-2</v>
      </c>
      <c r="BB112">
        <v>860.343505859375</v>
      </c>
      <c r="BC112">
        <v>782.44464111328102</v>
      </c>
    </row>
    <row r="113" spans="46:55" x14ac:dyDescent="0.15">
      <c r="AT113" t="s">
        <v>6703</v>
      </c>
      <c r="AU113">
        <v>282</v>
      </c>
      <c r="AV113">
        <v>46875</v>
      </c>
      <c r="AW113">
        <v>282</v>
      </c>
      <c r="AX113">
        <v>1742</v>
      </c>
      <c r="AY113">
        <v>1011.5</v>
      </c>
      <c r="AZ113">
        <v>3203</v>
      </c>
      <c r="BA113">
        <v>4.5233272016048397E-2</v>
      </c>
      <c r="BB113">
        <v>5596.314453125</v>
      </c>
      <c r="BC113">
        <v>4628.56396484375</v>
      </c>
    </row>
    <row r="114" spans="46:55" x14ac:dyDescent="0.15">
      <c r="AT114" t="s">
        <v>6891</v>
      </c>
      <c r="AU114">
        <v>216</v>
      </c>
      <c r="AV114">
        <v>42685</v>
      </c>
      <c r="AW114">
        <v>216</v>
      </c>
      <c r="AX114">
        <v>1742</v>
      </c>
      <c r="AY114">
        <v>978.5</v>
      </c>
      <c r="AZ114">
        <v>3269</v>
      </c>
      <c r="BA114">
        <v>4.5000944286584903E-2</v>
      </c>
      <c r="BB114">
        <v>1616.17651367188</v>
      </c>
      <c r="BC114">
        <v>1457.10522460938</v>
      </c>
    </row>
    <row r="115" spans="46:55" x14ac:dyDescent="0.15">
      <c r="AT115" t="s">
        <v>7407</v>
      </c>
      <c r="AU115">
        <v>205</v>
      </c>
      <c r="AV115">
        <v>41441</v>
      </c>
      <c r="AW115">
        <v>205</v>
      </c>
      <c r="AX115">
        <v>1742</v>
      </c>
      <c r="AY115">
        <v>973</v>
      </c>
      <c r="AZ115">
        <v>3280</v>
      </c>
      <c r="BA115">
        <v>4.4882252812385601E-2</v>
      </c>
      <c r="BB115">
        <v>902.87835693359398</v>
      </c>
      <c r="BC115">
        <v>806.63195800781295</v>
      </c>
    </row>
    <row r="116" spans="46:55" x14ac:dyDescent="0.15">
      <c r="AT116" t="s">
        <v>7677</v>
      </c>
      <c r="AU116">
        <v>252</v>
      </c>
      <c r="AV116">
        <v>45697</v>
      </c>
      <c r="AW116">
        <v>252</v>
      </c>
      <c r="AX116">
        <v>1742</v>
      </c>
      <c r="AY116">
        <v>996.5</v>
      </c>
      <c r="AZ116">
        <v>3233</v>
      </c>
      <c r="BA116">
        <v>4.4865351170301403E-2</v>
      </c>
      <c r="BB116">
        <v>2249.24194335938</v>
      </c>
      <c r="BC116">
        <v>2077.12744140625</v>
      </c>
    </row>
    <row r="117" spans="46:55" x14ac:dyDescent="0.15">
      <c r="AT117" t="s">
        <v>7851</v>
      </c>
      <c r="AU117">
        <v>204</v>
      </c>
      <c r="AV117">
        <v>39155</v>
      </c>
      <c r="AW117">
        <v>204</v>
      </c>
      <c r="AX117">
        <v>1730</v>
      </c>
      <c r="AY117">
        <v>970.49993896484398</v>
      </c>
      <c r="AZ117">
        <v>3293</v>
      </c>
      <c r="BA117">
        <v>4.4754974544048302E-2</v>
      </c>
      <c r="BB117">
        <v>1310.63415527344</v>
      </c>
      <c r="BC117">
        <v>1119.82641601563</v>
      </c>
    </row>
    <row r="118" spans="46:55" x14ac:dyDescent="0.15">
      <c r="AT118" t="s">
        <v>7399</v>
      </c>
      <c r="AU118">
        <v>180</v>
      </c>
      <c r="AV118">
        <v>37971</v>
      </c>
      <c r="AW118">
        <v>180</v>
      </c>
      <c r="AX118">
        <v>1742</v>
      </c>
      <c r="AY118">
        <v>960.5</v>
      </c>
      <c r="AZ118">
        <v>3305</v>
      </c>
      <c r="BA118">
        <v>4.45669814944267E-2</v>
      </c>
      <c r="BB118">
        <v>423.90255737304699</v>
      </c>
      <c r="BC118">
        <v>391.16552734375</v>
      </c>
    </row>
    <row r="119" spans="46:55" x14ac:dyDescent="0.15">
      <c r="AT119" t="s">
        <v>7415</v>
      </c>
      <c r="AU119">
        <v>180</v>
      </c>
      <c r="AV119">
        <v>37971</v>
      </c>
      <c r="AW119">
        <v>180</v>
      </c>
      <c r="AX119">
        <v>1742</v>
      </c>
      <c r="AY119">
        <v>960.5</v>
      </c>
      <c r="AZ119">
        <v>3305</v>
      </c>
      <c r="BA119">
        <v>4.45669814944267E-2</v>
      </c>
      <c r="BB119">
        <v>423.90255737304699</v>
      </c>
      <c r="BC119">
        <v>391.16552734375</v>
      </c>
    </row>
    <row r="120" spans="46:55" x14ac:dyDescent="0.15">
      <c r="AT120" t="s">
        <v>8252</v>
      </c>
      <c r="AU120">
        <v>196</v>
      </c>
      <c r="AV120">
        <v>39451</v>
      </c>
      <c r="AW120">
        <v>196</v>
      </c>
      <c r="AX120">
        <v>1730</v>
      </c>
      <c r="AY120">
        <v>966.49993896484398</v>
      </c>
      <c r="AZ120">
        <v>3301</v>
      </c>
      <c r="BA120">
        <v>4.4484961777925498E-2</v>
      </c>
      <c r="BB120">
        <v>2516.5830078125</v>
      </c>
      <c r="BC120">
        <v>1907.32067871094</v>
      </c>
    </row>
    <row r="121" spans="46:55" x14ac:dyDescent="0.15">
      <c r="AT121" t="s">
        <v>7208</v>
      </c>
      <c r="AU121">
        <v>179</v>
      </c>
      <c r="AV121">
        <v>37886</v>
      </c>
      <c r="AW121">
        <v>179</v>
      </c>
      <c r="AX121">
        <v>1730</v>
      </c>
      <c r="AY121">
        <v>957.99987792968795</v>
      </c>
      <c r="AZ121">
        <v>3318</v>
      </c>
      <c r="BA121">
        <v>4.4401854276657098E-2</v>
      </c>
      <c r="BB121">
        <v>441.75964355468801</v>
      </c>
      <c r="BC121">
        <v>389.68563842773398</v>
      </c>
    </row>
    <row r="122" spans="46:55" x14ac:dyDescent="0.15">
      <c r="AT122" t="s">
        <v>6939</v>
      </c>
      <c r="AU122">
        <v>179</v>
      </c>
      <c r="AV122">
        <v>37886</v>
      </c>
      <c r="AW122">
        <v>179</v>
      </c>
      <c r="AX122">
        <v>1730</v>
      </c>
      <c r="AY122">
        <v>957.99987792968795</v>
      </c>
      <c r="AZ122">
        <v>3318</v>
      </c>
      <c r="BA122">
        <v>4.4401854276657098E-2</v>
      </c>
      <c r="BB122">
        <v>441.75964355468801</v>
      </c>
      <c r="BC122">
        <v>389.68563842773398</v>
      </c>
    </row>
    <row r="123" spans="46:55" x14ac:dyDescent="0.15">
      <c r="AT123" t="s">
        <v>7308</v>
      </c>
      <c r="AU123">
        <v>189</v>
      </c>
      <c r="AV123">
        <v>38339</v>
      </c>
      <c r="AW123">
        <v>189</v>
      </c>
      <c r="AX123">
        <v>1705</v>
      </c>
      <c r="AY123">
        <v>958.8330078125</v>
      </c>
      <c r="AZ123">
        <v>3333</v>
      </c>
      <c r="BA123">
        <v>4.4255528599023798E-2</v>
      </c>
      <c r="BB123">
        <v>555.85369873046898</v>
      </c>
      <c r="BC123">
        <v>547.70489501953102</v>
      </c>
    </row>
    <row r="124" spans="46:55" x14ac:dyDescent="0.15">
      <c r="AT124" t="s">
        <v>6871</v>
      </c>
      <c r="AU124">
        <v>296</v>
      </c>
      <c r="AV124">
        <v>45932</v>
      </c>
      <c r="AW124">
        <v>296</v>
      </c>
      <c r="AX124">
        <v>1742</v>
      </c>
      <c r="AY124">
        <v>1018.5</v>
      </c>
      <c r="AZ124">
        <v>3189</v>
      </c>
      <c r="BA124">
        <v>4.3904114514589303E-2</v>
      </c>
      <c r="BB124">
        <v>6195.6982421875</v>
      </c>
      <c r="BC124">
        <v>5543.361328125</v>
      </c>
    </row>
    <row r="125" spans="46:55" x14ac:dyDescent="0.15">
      <c r="AT125" t="s">
        <v>6772</v>
      </c>
      <c r="AU125">
        <v>268</v>
      </c>
      <c r="AV125">
        <v>45091</v>
      </c>
      <c r="AW125">
        <v>268</v>
      </c>
      <c r="AX125">
        <v>1742</v>
      </c>
      <c r="AY125">
        <v>1004.5</v>
      </c>
      <c r="AZ125">
        <v>3217</v>
      </c>
      <c r="BA125">
        <v>4.3720416724681903E-2</v>
      </c>
      <c r="BB125">
        <v>3494.43603515625</v>
      </c>
      <c r="BC125">
        <v>3128.17260742188</v>
      </c>
    </row>
    <row r="126" spans="46:55" x14ac:dyDescent="0.15">
      <c r="AT126" t="s">
        <v>8428</v>
      </c>
      <c r="AU126">
        <v>187</v>
      </c>
      <c r="AV126">
        <v>38100</v>
      </c>
      <c r="AW126">
        <v>187</v>
      </c>
      <c r="AX126">
        <v>1730</v>
      </c>
      <c r="AY126">
        <v>961.99987792968795</v>
      </c>
      <c r="AZ126">
        <v>3310</v>
      </c>
      <c r="BA126">
        <v>4.35851067304611E-2</v>
      </c>
      <c r="BB126">
        <v>1063.3173828125</v>
      </c>
      <c r="BC126">
        <v>991.48052978515602</v>
      </c>
    </row>
    <row r="127" spans="46:55" x14ac:dyDescent="0.15">
      <c r="AT127" t="s">
        <v>7390</v>
      </c>
      <c r="AU127">
        <v>171</v>
      </c>
      <c r="AV127">
        <v>37319</v>
      </c>
      <c r="AW127">
        <v>171</v>
      </c>
      <c r="AX127">
        <v>1742</v>
      </c>
      <c r="AY127">
        <v>956</v>
      </c>
      <c r="AZ127">
        <v>3314</v>
      </c>
      <c r="BA127">
        <v>4.3510671705007602E-2</v>
      </c>
      <c r="BB127">
        <v>338.79733276367199</v>
      </c>
      <c r="BC127">
        <v>318.41326904296898</v>
      </c>
    </row>
    <row r="128" spans="46:55" x14ac:dyDescent="0.15">
      <c r="AT128" t="s">
        <v>7880</v>
      </c>
      <c r="AU128">
        <v>171</v>
      </c>
      <c r="AV128">
        <v>37319</v>
      </c>
      <c r="AW128">
        <v>171</v>
      </c>
      <c r="AX128">
        <v>1742</v>
      </c>
      <c r="AY128">
        <v>956</v>
      </c>
      <c r="AZ128">
        <v>3314</v>
      </c>
      <c r="BA128">
        <v>4.3510671705007602E-2</v>
      </c>
      <c r="BB128">
        <v>338.79733276367199</v>
      </c>
      <c r="BC128">
        <v>318.41326904296898</v>
      </c>
    </row>
    <row r="129" spans="46:55" x14ac:dyDescent="0.15">
      <c r="AT129" t="s">
        <v>6614</v>
      </c>
      <c r="AU129">
        <v>273</v>
      </c>
      <c r="AV129">
        <v>45065</v>
      </c>
      <c r="AW129">
        <v>273</v>
      </c>
      <c r="AX129">
        <v>1742</v>
      </c>
      <c r="AY129">
        <v>1007</v>
      </c>
      <c r="AZ129">
        <v>3212</v>
      </c>
      <c r="BA129">
        <v>4.3428223580122001E-2</v>
      </c>
      <c r="BB129">
        <v>5233.80126953125</v>
      </c>
      <c r="BC129">
        <v>4216.25390625</v>
      </c>
    </row>
    <row r="130" spans="46:55" x14ac:dyDescent="0.15">
      <c r="AT130" t="s">
        <v>6613</v>
      </c>
      <c r="AU130">
        <v>275</v>
      </c>
      <c r="AV130">
        <v>45825</v>
      </c>
      <c r="AW130">
        <v>275</v>
      </c>
      <c r="AX130">
        <v>1742</v>
      </c>
      <c r="AY130">
        <v>1008</v>
      </c>
      <c r="AZ130">
        <v>3210</v>
      </c>
      <c r="BA130">
        <v>4.3309662491083097E-2</v>
      </c>
      <c r="BB130">
        <v>4107.65234375</v>
      </c>
      <c r="BC130">
        <v>3708.82153320313</v>
      </c>
    </row>
    <row r="131" spans="46:55" x14ac:dyDescent="0.15">
      <c r="AT131" t="s">
        <v>8135</v>
      </c>
      <c r="AU131">
        <v>184</v>
      </c>
      <c r="AV131">
        <v>37182</v>
      </c>
      <c r="AW131">
        <v>184</v>
      </c>
      <c r="AX131">
        <v>1717</v>
      </c>
      <c r="AY131">
        <v>958.33312988281295</v>
      </c>
      <c r="AZ131">
        <v>3326</v>
      </c>
      <c r="BA131">
        <v>4.29573655128479E-2</v>
      </c>
      <c r="BB131">
        <v>1730.91442871094</v>
      </c>
      <c r="BC131">
        <v>1231.98828125</v>
      </c>
    </row>
    <row r="132" spans="46:55" x14ac:dyDescent="0.15">
      <c r="AT132" t="s">
        <v>7589</v>
      </c>
      <c r="AU132">
        <v>168</v>
      </c>
      <c r="AV132">
        <v>36474</v>
      </c>
      <c r="AW132">
        <v>168</v>
      </c>
      <c r="AX132">
        <v>1730</v>
      </c>
      <c r="AY132">
        <v>952.49987792968795</v>
      </c>
      <c r="AZ132">
        <v>3329</v>
      </c>
      <c r="BA132">
        <v>4.2750753462314599E-2</v>
      </c>
      <c r="BB132">
        <v>310.98327636718801</v>
      </c>
      <c r="BC132">
        <v>275.64111328125</v>
      </c>
    </row>
    <row r="133" spans="46:55" x14ac:dyDescent="0.15">
      <c r="AT133" t="s">
        <v>7101</v>
      </c>
      <c r="AU133">
        <v>273</v>
      </c>
      <c r="AV133">
        <v>44421</v>
      </c>
      <c r="AW133">
        <v>273</v>
      </c>
      <c r="AX133">
        <v>1742</v>
      </c>
      <c r="AY133">
        <v>1007</v>
      </c>
      <c r="AZ133">
        <v>3212</v>
      </c>
      <c r="BA133">
        <v>4.2634796351194403E-2</v>
      </c>
      <c r="BB133">
        <v>6454.671875</v>
      </c>
      <c r="BC133">
        <v>5630.7421875</v>
      </c>
    </row>
    <row r="134" spans="46:55" x14ac:dyDescent="0.15">
      <c r="AT134" t="s">
        <v>7557</v>
      </c>
      <c r="AU134">
        <v>198</v>
      </c>
      <c r="AV134">
        <v>39497</v>
      </c>
      <c r="AW134">
        <v>198</v>
      </c>
      <c r="AX134">
        <v>1742</v>
      </c>
      <c r="AY134">
        <v>969.5</v>
      </c>
      <c r="AZ134">
        <v>3287</v>
      </c>
      <c r="BA134">
        <v>4.25543747842312E-2</v>
      </c>
      <c r="BB134">
        <v>1044.95129394531</v>
      </c>
      <c r="BC134">
        <v>925.53094482421898</v>
      </c>
    </row>
    <row r="135" spans="46:55" x14ac:dyDescent="0.15">
      <c r="AT135" t="s">
        <v>6732</v>
      </c>
      <c r="AU135">
        <v>258</v>
      </c>
      <c r="AV135">
        <v>43549</v>
      </c>
      <c r="AW135">
        <v>258</v>
      </c>
      <c r="AX135">
        <v>1742</v>
      </c>
      <c r="AY135">
        <v>999.5</v>
      </c>
      <c r="AZ135">
        <v>3227</v>
      </c>
      <c r="BA135">
        <v>4.2473480105400099E-2</v>
      </c>
      <c r="BB135">
        <v>4049.12231445313</v>
      </c>
      <c r="BC135">
        <v>3427.728515625</v>
      </c>
    </row>
    <row r="136" spans="46:55" x14ac:dyDescent="0.15">
      <c r="AT136" t="s">
        <v>7894</v>
      </c>
      <c r="AU136">
        <v>212</v>
      </c>
      <c r="AV136">
        <v>40186</v>
      </c>
      <c r="AW136">
        <v>212</v>
      </c>
      <c r="AX136">
        <v>1742</v>
      </c>
      <c r="AY136">
        <v>976.5</v>
      </c>
      <c r="AZ136">
        <v>3273</v>
      </c>
      <c r="BA136">
        <v>4.2417209595441797E-2</v>
      </c>
      <c r="BB136">
        <v>1446.54345703125</v>
      </c>
      <c r="BC136">
        <v>1285.93310546875</v>
      </c>
    </row>
    <row r="137" spans="46:55" x14ac:dyDescent="0.15">
      <c r="AT137" t="s">
        <v>7966</v>
      </c>
      <c r="AU137">
        <v>262</v>
      </c>
      <c r="AV137">
        <v>43779</v>
      </c>
      <c r="AW137">
        <v>262</v>
      </c>
      <c r="AX137">
        <v>1742</v>
      </c>
      <c r="AY137">
        <v>1001.5</v>
      </c>
      <c r="AZ137">
        <v>3223</v>
      </c>
      <c r="BA137">
        <v>4.2303603142499903E-2</v>
      </c>
      <c r="BB137">
        <v>3880.314453125</v>
      </c>
      <c r="BC137">
        <v>3313.14868164063</v>
      </c>
    </row>
    <row r="138" spans="46:55" x14ac:dyDescent="0.15">
      <c r="AT138" t="s">
        <v>6541</v>
      </c>
      <c r="AU138">
        <v>173</v>
      </c>
      <c r="AV138">
        <v>36433</v>
      </c>
      <c r="AW138">
        <v>173</v>
      </c>
      <c r="AX138">
        <v>1742</v>
      </c>
      <c r="AY138">
        <v>957</v>
      </c>
      <c r="AZ138">
        <v>3312</v>
      </c>
      <c r="BA138">
        <v>4.2196542024612399E-2</v>
      </c>
      <c r="BB138">
        <v>1030.76647949219</v>
      </c>
      <c r="BC138">
        <v>918.900146484375</v>
      </c>
    </row>
    <row r="139" spans="46:55" x14ac:dyDescent="0.15">
      <c r="AT139" t="s">
        <v>7545</v>
      </c>
      <c r="AU139">
        <v>185</v>
      </c>
      <c r="AV139">
        <v>36581</v>
      </c>
      <c r="AW139">
        <v>185</v>
      </c>
      <c r="AX139">
        <v>1729</v>
      </c>
      <c r="AY139">
        <v>960.833251953125</v>
      </c>
      <c r="AZ139">
        <v>3313</v>
      </c>
      <c r="BA139">
        <v>4.21164892613888E-2</v>
      </c>
      <c r="BB139">
        <v>685.06433105468795</v>
      </c>
      <c r="BC139">
        <v>572.66540527343795</v>
      </c>
    </row>
    <row r="140" spans="46:55" x14ac:dyDescent="0.15">
      <c r="AT140" t="s">
        <v>8177</v>
      </c>
      <c r="AU140">
        <v>199</v>
      </c>
      <c r="AV140">
        <v>39154</v>
      </c>
      <c r="AW140">
        <v>199</v>
      </c>
      <c r="AX140">
        <v>1742</v>
      </c>
      <c r="AY140">
        <v>970</v>
      </c>
      <c r="AZ140">
        <v>3286</v>
      </c>
      <c r="BA140">
        <v>4.1745848953723901E-2</v>
      </c>
      <c r="BB140">
        <v>1366.32861328125</v>
      </c>
      <c r="BC140">
        <v>1193.02197265625</v>
      </c>
    </row>
    <row r="141" spans="46:55" x14ac:dyDescent="0.15">
      <c r="AT141" t="s">
        <v>7155</v>
      </c>
      <c r="AU141">
        <v>268</v>
      </c>
      <c r="AV141">
        <v>44715</v>
      </c>
      <c r="AW141">
        <v>268</v>
      </c>
      <c r="AX141">
        <v>1742</v>
      </c>
      <c r="AY141">
        <v>1004.5</v>
      </c>
      <c r="AZ141">
        <v>3217</v>
      </c>
      <c r="BA141">
        <v>4.1741885244846302E-2</v>
      </c>
      <c r="BB141">
        <v>5882.060546875</v>
      </c>
      <c r="BC141">
        <v>5125.98486328125</v>
      </c>
    </row>
    <row r="142" spans="46:55" x14ac:dyDescent="0.15">
      <c r="AT142" t="s">
        <v>7492</v>
      </c>
      <c r="AU142">
        <v>168</v>
      </c>
      <c r="AV142">
        <v>35131</v>
      </c>
      <c r="AW142">
        <v>168</v>
      </c>
      <c r="AX142">
        <v>1705</v>
      </c>
      <c r="AY142">
        <v>948.3330078125</v>
      </c>
      <c r="AZ142">
        <v>3354</v>
      </c>
      <c r="BA142">
        <v>4.1531786322593703E-2</v>
      </c>
      <c r="BB142">
        <v>409.76281738281301</v>
      </c>
      <c r="BC142">
        <v>372.67584228515602</v>
      </c>
    </row>
    <row r="143" spans="46:55" x14ac:dyDescent="0.15">
      <c r="AT143" t="s">
        <v>8376</v>
      </c>
      <c r="AU143">
        <v>210</v>
      </c>
      <c r="AV143">
        <v>39565</v>
      </c>
      <c r="AW143">
        <v>210</v>
      </c>
      <c r="AX143">
        <v>1742</v>
      </c>
      <c r="AY143">
        <v>975.5</v>
      </c>
      <c r="AZ143">
        <v>3275</v>
      </c>
      <c r="BA143">
        <v>4.1465647518634803E-2</v>
      </c>
      <c r="BB143">
        <v>1562.39758300781</v>
      </c>
      <c r="BC143">
        <v>1245.51257324219</v>
      </c>
    </row>
    <row r="144" spans="46:55" x14ac:dyDescent="0.15">
      <c r="AT144" t="s">
        <v>8371</v>
      </c>
      <c r="AU144">
        <v>158</v>
      </c>
      <c r="AV144">
        <v>34734</v>
      </c>
      <c r="AW144">
        <v>158</v>
      </c>
      <c r="AX144">
        <v>1730</v>
      </c>
      <c r="AY144">
        <v>947.49987792968795</v>
      </c>
      <c r="AZ144">
        <v>3339</v>
      </c>
      <c r="BA144">
        <v>4.1099485009908697E-2</v>
      </c>
      <c r="BB144">
        <v>225.43869018554699</v>
      </c>
      <c r="BC144">
        <v>195.78500366210901</v>
      </c>
    </row>
    <row r="145" spans="46:55" x14ac:dyDescent="0.15">
      <c r="AT145" t="s">
        <v>6998</v>
      </c>
      <c r="AU145">
        <v>268</v>
      </c>
      <c r="AV145">
        <v>43689</v>
      </c>
      <c r="AW145">
        <v>268</v>
      </c>
      <c r="AX145">
        <v>1742</v>
      </c>
      <c r="AY145">
        <v>1004.5</v>
      </c>
      <c r="AZ145">
        <v>3217</v>
      </c>
      <c r="BA145">
        <v>4.0964800864458098E-2</v>
      </c>
      <c r="BB145">
        <v>4470.49853515625</v>
      </c>
      <c r="BC145">
        <v>4014.31958007813</v>
      </c>
    </row>
    <row r="146" spans="46:55" x14ac:dyDescent="0.15">
      <c r="AT146" t="s">
        <v>6863</v>
      </c>
      <c r="AU146">
        <v>226</v>
      </c>
      <c r="AV146">
        <v>42477</v>
      </c>
      <c r="AW146">
        <v>226</v>
      </c>
      <c r="AX146">
        <v>1742</v>
      </c>
      <c r="AY146">
        <v>983.5</v>
      </c>
      <c r="AZ146">
        <v>3259</v>
      </c>
      <c r="BA146">
        <v>4.07532192766666E-2</v>
      </c>
      <c r="BB146">
        <v>2060.80053710938</v>
      </c>
      <c r="BC146">
        <v>1892.68432617188</v>
      </c>
    </row>
    <row r="147" spans="46:55" x14ac:dyDescent="0.15">
      <c r="AT147" t="s">
        <v>6979</v>
      </c>
      <c r="AU147">
        <v>164</v>
      </c>
      <c r="AV147">
        <v>34685</v>
      </c>
      <c r="AW147">
        <v>164</v>
      </c>
      <c r="AX147">
        <v>1729</v>
      </c>
      <c r="AY147">
        <v>950.333251953125</v>
      </c>
      <c r="AZ147">
        <v>3334</v>
      </c>
      <c r="BA147">
        <v>4.0697131305932999E-2</v>
      </c>
      <c r="BB147">
        <v>558.42956542968795</v>
      </c>
      <c r="BC147">
        <v>484.17361450195301</v>
      </c>
    </row>
    <row r="148" spans="46:55" x14ac:dyDescent="0.15">
      <c r="AT148" t="s">
        <v>6789</v>
      </c>
      <c r="AU148">
        <v>220</v>
      </c>
      <c r="AV148">
        <v>41075</v>
      </c>
      <c r="AW148">
        <v>220</v>
      </c>
      <c r="AX148">
        <v>1742</v>
      </c>
      <c r="AY148">
        <v>980.5</v>
      </c>
      <c r="AZ148">
        <v>3265</v>
      </c>
      <c r="BA148">
        <v>4.0677800774574301E-2</v>
      </c>
      <c r="BB148">
        <v>2369.19116210938</v>
      </c>
      <c r="BC148">
        <v>2151.34497070313</v>
      </c>
    </row>
    <row r="149" spans="46:55" x14ac:dyDescent="0.15">
      <c r="AT149" t="s">
        <v>8271</v>
      </c>
      <c r="AU149">
        <v>167</v>
      </c>
      <c r="AV149">
        <v>34596</v>
      </c>
      <c r="AW149">
        <v>167</v>
      </c>
      <c r="AX149">
        <v>1717</v>
      </c>
      <c r="AY149">
        <v>949.83312988281295</v>
      </c>
      <c r="AZ149">
        <v>3343</v>
      </c>
      <c r="BA149">
        <v>4.0636658668518101E-2</v>
      </c>
      <c r="BB149">
        <v>947.76696777343795</v>
      </c>
      <c r="BC149">
        <v>777.837646484375</v>
      </c>
    </row>
    <row r="150" spans="46:55" x14ac:dyDescent="0.15">
      <c r="AT150" t="s">
        <v>6591</v>
      </c>
      <c r="AU150">
        <v>162</v>
      </c>
      <c r="AV150">
        <v>34170</v>
      </c>
      <c r="AW150">
        <v>162</v>
      </c>
      <c r="AX150">
        <v>1718</v>
      </c>
      <c r="AY150">
        <v>947.499755859375</v>
      </c>
      <c r="AZ150">
        <v>3347</v>
      </c>
      <c r="BA150">
        <v>4.0622830390930197E-2</v>
      </c>
      <c r="BB150">
        <v>293.71603393554699</v>
      </c>
      <c r="BC150">
        <v>260.42526245117199</v>
      </c>
    </row>
    <row r="151" spans="46:55" x14ac:dyDescent="0.15">
      <c r="AT151" t="s">
        <v>7958</v>
      </c>
      <c r="AU151">
        <v>236</v>
      </c>
      <c r="AV151">
        <v>41825</v>
      </c>
      <c r="AW151">
        <v>236</v>
      </c>
      <c r="AX151">
        <v>1742</v>
      </c>
      <c r="AY151">
        <v>988.5</v>
      </c>
      <c r="AZ151">
        <v>3249</v>
      </c>
      <c r="BA151">
        <v>4.0538616478443097E-2</v>
      </c>
      <c r="BB151">
        <v>2818.8896484375</v>
      </c>
      <c r="BC151">
        <v>2526.9345703125</v>
      </c>
    </row>
    <row r="152" spans="46:55" x14ac:dyDescent="0.15">
      <c r="AT152" t="s">
        <v>8112</v>
      </c>
      <c r="AU152">
        <v>157</v>
      </c>
      <c r="AV152">
        <v>34273</v>
      </c>
      <c r="AW152">
        <v>157</v>
      </c>
      <c r="AX152">
        <v>1730</v>
      </c>
      <c r="AY152">
        <v>946.99987792968795</v>
      </c>
      <c r="AZ152">
        <v>3340</v>
      </c>
      <c r="BA152">
        <v>4.0538549423217801E-2</v>
      </c>
      <c r="BB152">
        <v>280.24865722656301</v>
      </c>
      <c r="BC152">
        <v>235.46849060058599</v>
      </c>
    </row>
    <row r="153" spans="46:55" x14ac:dyDescent="0.15">
      <c r="AT153" t="s">
        <v>7221</v>
      </c>
      <c r="AU153">
        <v>249</v>
      </c>
      <c r="AV153">
        <v>41188</v>
      </c>
      <c r="AW153">
        <v>249</v>
      </c>
      <c r="AX153">
        <v>1742</v>
      </c>
      <c r="AY153">
        <v>995</v>
      </c>
      <c r="AZ153">
        <v>3236</v>
      </c>
      <c r="BA153">
        <v>4.0187928825616802E-2</v>
      </c>
      <c r="BB153">
        <v>5560.79052734375</v>
      </c>
      <c r="BC153">
        <v>4610.44091796875</v>
      </c>
    </row>
    <row r="154" spans="46:55" x14ac:dyDescent="0.15">
      <c r="AT154" t="s">
        <v>6644</v>
      </c>
      <c r="AU154">
        <v>161</v>
      </c>
      <c r="AV154">
        <v>33998</v>
      </c>
      <c r="AW154">
        <v>161</v>
      </c>
      <c r="AX154">
        <v>1730</v>
      </c>
      <c r="AY154">
        <v>948.99987792968795</v>
      </c>
      <c r="AZ154">
        <v>3336</v>
      </c>
      <c r="BA154">
        <v>4.0126942098140703E-2</v>
      </c>
      <c r="BB154">
        <v>601.93048095703102</v>
      </c>
      <c r="BC154">
        <v>522.54815673828102</v>
      </c>
    </row>
    <row r="155" spans="46:55" x14ac:dyDescent="0.15">
      <c r="AT155" t="s">
        <v>7642</v>
      </c>
      <c r="AU155">
        <v>161</v>
      </c>
      <c r="AV155">
        <v>33930</v>
      </c>
      <c r="AW155">
        <v>161</v>
      </c>
      <c r="AX155">
        <v>1717</v>
      </c>
      <c r="AY155">
        <v>946.83312988281295</v>
      </c>
      <c r="AZ155">
        <v>3349</v>
      </c>
      <c r="BA155">
        <v>4.0101133286953E-2</v>
      </c>
      <c r="BB155">
        <v>865.25091552734398</v>
      </c>
      <c r="BC155">
        <v>701.38073730468795</v>
      </c>
    </row>
    <row r="156" spans="46:55" x14ac:dyDescent="0.15">
      <c r="AT156" t="s">
        <v>7661</v>
      </c>
      <c r="AU156">
        <v>173</v>
      </c>
      <c r="AV156">
        <v>36668</v>
      </c>
      <c r="AW156">
        <v>173</v>
      </c>
      <c r="AX156">
        <v>1742</v>
      </c>
      <c r="AY156">
        <v>957</v>
      </c>
      <c r="AZ156">
        <v>3312</v>
      </c>
      <c r="BA156">
        <v>3.9850182831287398E-2</v>
      </c>
      <c r="BB156">
        <v>578.95568847656295</v>
      </c>
      <c r="BC156">
        <v>476.05572509765602</v>
      </c>
    </row>
    <row r="157" spans="46:55" x14ac:dyDescent="0.15">
      <c r="AT157" t="s">
        <v>7907</v>
      </c>
      <c r="AU157">
        <v>173</v>
      </c>
      <c r="AV157">
        <v>33980</v>
      </c>
      <c r="AW157">
        <v>173</v>
      </c>
      <c r="AX157">
        <v>1718</v>
      </c>
      <c r="AY157">
        <v>952.999755859375</v>
      </c>
      <c r="AZ157">
        <v>3336</v>
      </c>
      <c r="BA157">
        <v>3.9717182517051697E-2</v>
      </c>
      <c r="BB157">
        <v>1111.8046875</v>
      </c>
      <c r="BC157">
        <v>826.05377197265602</v>
      </c>
    </row>
    <row r="158" spans="46:55" x14ac:dyDescent="0.15">
      <c r="AT158" t="s">
        <v>7053</v>
      </c>
      <c r="AU158">
        <v>172</v>
      </c>
      <c r="AV158">
        <v>36447</v>
      </c>
      <c r="AW158">
        <v>172</v>
      </c>
      <c r="AX158">
        <v>1742</v>
      </c>
      <c r="AY158">
        <v>956.5</v>
      </c>
      <c r="AZ158">
        <v>3313</v>
      </c>
      <c r="BA158">
        <v>3.9673984050750698E-2</v>
      </c>
      <c r="BB158">
        <v>448.63458251953102</v>
      </c>
      <c r="BC158">
        <v>439.70071411132801</v>
      </c>
    </row>
    <row r="159" spans="46:55" x14ac:dyDescent="0.15">
      <c r="AT159" t="s">
        <v>6905</v>
      </c>
      <c r="AU159">
        <v>250</v>
      </c>
      <c r="AV159">
        <v>41481</v>
      </c>
      <c r="AW159">
        <v>250</v>
      </c>
      <c r="AX159">
        <v>1742</v>
      </c>
      <c r="AY159">
        <v>995.5</v>
      </c>
      <c r="AZ159">
        <v>3235</v>
      </c>
      <c r="BA159">
        <v>3.9476279169321102E-2</v>
      </c>
      <c r="BB159">
        <v>3720.732421875</v>
      </c>
      <c r="BC159">
        <v>3210.51831054688</v>
      </c>
    </row>
    <row r="160" spans="46:55" x14ac:dyDescent="0.15">
      <c r="AT160" t="s">
        <v>6572</v>
      </c>
      <c r="AU160">
        <v>159</v>
      </c>
      <c r="AV160">
        <v>33144</v>
      </c>
      <c r="AW160">
        <v>159</v>
      </c>
      <c r="AX160">
        <v>1729</v>
      </c>
      <c r="AY160">
        <v>947.833251953125</v>
      </c>
      <c r="AZ160">
        <v>3339</v>
      </c>
      <c r="BA160">
        <v>3.9361711591482197E-2</v>
      </c>
      <c r="BB160">
        <v>370.45108032226602</v>
      </c>
      <c r="BC160">
        <v>277.92141723632801</v>
      </c>
    </row>
    <row r="161" spans="46:55" x14ac:dyDescent="0.15">
      <c r="AT161" t="s">
        <v>7562</v>
      </c>
      <c r="AU161">
        <v>159</v>
      </c>
      <c r="AV161">
        <v>33144</v>
      </c>
      <c r="AW161">
        <v>159</v>
      </c>
      <c r="AX161">
        <v>1729</v>
      </c>
      <c r="AY161">
        <v>947.833251953125</v>
      </c>
      <c r="AZ161">
        <v>3339</v>
      </c>
      <c r="BA161">
        <v>3.9361711591482197E-2</v>
      </c>
      <c r="BB161">
        <v>370.45108032226602</v>
      </c>
      <c r="BC161">
        <v>277.92141723632801</v>
      </c>
    </row>
    <row r="162" spans="46:55" x14ac:dyDescent="0.15">
      <c r="AT162" t="s">
        <v>7449</v>
      </c>
      <c r="AU162">
        <v>172</v>
      </c>
      <c r="AV162">
        <v>35797</v>
      </c>
      <c r="AW162">
        <v>172</v>
      </c>
      <c r="AX162">
        <v>1742</v>
      </c>
      <c r="AY162">
        <v>956.5</v>
      </c>
      <c r="AZ162">
        <v>3313</v>
      </c>
      <c r="BA162">
        <v>3.9221066981553997E-2</v>
      </c>
      <c r="BB162">
        <v>260.43856811523398</v>
      </c>
      <c r="BC162">
        <v>247.00265502929699</v>
      </c>
    </row>
    <row r="163" spans="46:55" x14ac:dyDescent="0.15">
      <c r="AT163" t="s">
        <v>6622</v>
      </c>
      <c r="AU163">
        <v>202</v>
      </c>
      <c r="AV163">
        <v>37291</v>
      </c>
      <c r="AW163">
        <v>202</v>
      </c>
      <c r="AX163">
        <v>1742</v>
      </c>
      <c r="AY163">
        <v>971.5</v>
      </c>
      <c r="AZ163">
        <v>3283</v>
      </c>
      <c r="BA163">
        <v>3.9187565445899998E-2</v>
      </c>
      <c r="BB163">
        <v>3206.837890625</v>
      </c>
      <c r="BC163">
        <v>2269.9541015625</v>
      </c>
    </row>
    <row r="164" spans="46:55" x14ac:dyDescent="0.15">
      <c r="AT164" t="s">
        <v>6693</v>
      </c>
      <c r="AU164">
        <v>238</v>
      </c>
      <c r="AV164">
        <v>39913</v>
      </c>
      <c r="AW164">
        <v>238</v>
      </c>
      <c r="AX164">
        <v>1742</v>
      </c>
      <c r="AY164">
        <v>989.5</v>
      </c>
      <c r="AZ164">
        <v>3247</v>
      </c>
      <c r="BA164">
        <v>3.91843616962433E-2</v>
      </c>
      <c r="BB164">
        <v>2448.83764648438</v>
      </c>
      <c r="BC164">
        <v>2228.71899414063</v>
      </c>
    </row>
    <row r="165" spans="46:55" x14ac:dyDescent="0.15">
      <c r="AT165" t="s">
        <v>7598</v>
      </c>
      <c r="AU165">
        <v>221</v>
      </c>
      <c r="AV165">
        <v>39865</v>
      </c>
      <c r="AW165">
        <v>221</v>
      </c>
      <c r="AX165">
        <v>1742</v>
      </c>
      <c r="AY165">
        <v>981</v>
      </c>
      <c r="AZ165">
        <v>3264</v>
      </c>
      <c r="BA165">
        <v>3.91511283814907E-2</v>
      </c>
      <c r="BB165">
        <v>1464.337890625</v>
      </c>
      <c r="BC165">
        <v>1377.01672363281</v>
      </c>
    </row>
    <row r="166" spans="46:55" x14ac:dyDescent="0.15">
      <c r="AT166" t="s">
        <v>7060</v>
      </c>
      <c r="AU166">
        <v>175</v>
      </c>
      <c r="AV166">
        <v>36305</v>
      </c>
      <c r="AW166">
        <v>175</v>
      </c>
      <c r="AX166">
        <v>1742</v>
      </c>
      <c r="AY166">
        <v>958</v>
      </c>
      <c r="AZ166">
        <v>3310</v>
      </c>
      <c r="BA166">
        <v>3.9005517959594699E-2</v>
      </c>
      <c r="BB166">
        <v>502.91168212890602</v>
      </c>
      <c r="BC166">
        <v>455.43685913085898</v>
      </c>
    </row>
    <row r="167" spans="46:55" x14ac:dyDescent="0.15">
      <c r="AT167" t="s">
        <v>7080</v>
      </c>
      <c r="AU167">
        <v>175</v>
      </c>
      <c r="AV167">
        <v>36305</v>
      </c>
      <c r="AW167">
        <v>175</v>
      </c>
      <c r="AX167">
        <v>1742</v>
      </c>
      <c r="AY167">
        <v>958</v>
      </c>
      <c r="AZ167">
        <v>3310</v>
      </c>
      <c r="BA167">
        <v>3.9005517959594699E-2</v>
      </c>
      <c r="BB167">
        <v>502.91168212890602</v>
      </c>
      <c r="BC167">
        <v>455.43685913085898</v>
      </c>
    </row>
    <row r="168" spans="46:55" x14ac:dyDescent="0.15">
      <c r="AT168" t="s">
        <v>7021</v>
      </c>
      <c r="AU168">
        <v>222</v>
      </c>
      <c r="AV168">
        <v>40235</v>
      </c>
      <c r="AW168">
        <v>222</v>
      </c>
      <c r="AX168">
        <v>1742</v>
      </c>
      <c r="AY168">
        <v>981.5</v>
      </c>
      <c r="AZ168">
        <v>3263</v>
      </c>
      <c r="BA168">
        <v>3.88981103897095E-2</v>
      </c>
      <c r="BB168">
        <v>2039.13208007813</v>
      </c>
      <c r="BC168">
        <v>1892.08666992188</v>
      </c>
    </row>
    <row r="169" spans="46:55" x14ac:dyDescent="0.15">
      <c r="AT169" t="s">
        <v>6457</v>
      </c>
      <c r="AU169">
        <v>231</v>
      </c>
      <c r="AV169">
        <v>40538</v>
      </c>
      <c r="AW169">
        <v>231</v>
      </c>
      <c r="AX169">
        <v>1742</v>
      </c>
      <c r="AY169">
        <v>986</v>
      </c>
      <c r="AZ169">
        <v>3254</v>
      </c>
      <c r="BA169">
        <v>3.8782548159360899E-2</v>
      </c>
      <c r="BB169">
        <v>3355.94555664063</v>
      </c>
      <c r="BC169">
        <v>3041.17016601563</v>
      </c>
    </row>
    <row r="170" spans="46:55" x14ac:dyDescent="0.15">
      <c r="AT170" t="s">
        <v>7692</v>
      </c>
      <c r="AU170">
        <v>175</v>
      </c>
      <c r="AV170">
        <v>36125</v>
      </c>
      <c r="AW170">
        <v>175</v>
      </c>
      <c r="AX170">
        <v>1742</v>
      </c>
      <c r="AY170">
        <v>958</v>
      </c>
      <c r="AZ170">
        <v>3310</v>
      </c>
      <c r="BA170">
        <v>3.8728378713130999E-2</v>
      </c>
      <c r="BB170">
        <v>464.71417236328102</v>
      </c>
      <c r="BC170">
        <v>424.31008911132801</v>
      </c>
    </row>
    <row r="171" spans="46:55" x14ac:dyDescent="0.15">
      <c r="AT171" t="s">
        <v>6904</v>
      </c>
      <c r="AU171">
        <v>257</v>
      </c>
      <c r="AV171">
        <v>41473</v>
      </c>
      <c r="AW171">
        <v>257</v>
      </c>
      <c r="AX171">
        <v>1736</v>
      </c>
      <c r="AY171">
        <v>997.99987792968795</v>
      </c>
      <c r="AZ171">
        <v>3234</v>
      </c>
      <c r="BA171">
        <v>3.8634240627288798E-2</v>
      </c>
      <c r="BB171">
        <v>4362.80859375</v>
      </c>
      <c r="BC171">
        <v>3949.90698242188</v>
      </c>
    </row>
    <row r="172" spans="46:55" x14ac:dyDescent="0.15">
      <c r="AT172" t="s">
        <v>6797</v>
      </c>
      <c r="AU172">
        <v>209</v>
      </c>
      <c r="AV172">
        <v>39578</v>
      </c>
      <c r="AW172">
        <v>209</v>
      </c>
      <c r="AX172">
        <v>1742</v>
      </c>
      <c r="AY172">
        <v>975</v>
      </c>
      <c r="AZ172">
        <v>3276</v>
      </c>
      <c r="BA172">
        <v>3.8611561059951803E-2</v>
      </c>
      <c r="BB172">
        <v>1800.58251953125</v>
      </c>
      <c r="BC172">
        <v>1624.74157714844</v>
      </c>
    </row>
    <row r="173" spans="46:55" x14ac:dyDescent="0.15">
      <c r="AT173" t="s">
        <v>7027</v>
      </c>
      <c r="AU173">
        <v>234</v>
      </c>
      <c r="AV173">
        <v>39949</v>
      </c>
      <c r="AW173">
        <v>234</v>
      </c>
      <c r="AX173">
        <v>1742</v>
      </c>
      <c r="AY173">
        <v>987.5</v>
      </c>
      <c r="AZ173">
        <v>3251</v>
      </c>
      <c r="BA173">
        <v>3.8525324314832701E-2</v>
      </c>
      <c r="BB173">
        <v>4125.5498046875</v>
      </c>
      <c r="BC173">
        <v>3462.54321289063</v>
      </c>
    </row>
    <row r="174" spans="46:55" x14ac:dyDescent="0.15">
      <c r="AT174" t="s">
        <v>7785</v>
      </c>
      <c r="AU174">
        <v>179</v>
      </c>
      <c r="AV174">
        <v>35745</v>
      </c>
      <c r="AW174">
        <v>179</v>
      </c>
      <c r="AX174">
        <v>1742</v>
      </c>
      <c r="AY174">
        <v>960</v>
      </c>
      <c r="AZ174">
        <v>3306</v>
      </c>
      <c r="BA174">
        <v>3.8407117128372199E-2</v>
      </c>
      <c r="BB174">
        <v>1619.53161621094</v>
      </c>
      <c r="BC174">
        <v>1401.75903320313</v>
      </c>
    </row>
    <row r="175" spans="46:55" x14ac:dyDescent="0.15">
      <c r="AT175" t="s">
        <v>6536</v>
      </c>
      <c r="AU175">
        <v>160</v>
      </c>
      <c r="AV175">
        <v>34799</v>
      </c>
      <c r="AW175">
        <v>160</v>
      </c>
      <c r="AX175">
        <v>1742</v>
      </c>
      <c r="AY175">
        <v>950.5</v>
      </c>
      <c r="AZ175">
        <v>3325</v>
      </c>
      <c r="BA175">
        <v>3.8321819156408303E-2</v>
      </c>
      <c r="BB175">
        <v>272.48800659179699</v>
      </c>
      <c r="BC175">
        <v>251.77734375</v>
      </c>
    </row>
    <row r="176" spans="46:55" x14ac:dyDescent="0.15">
      <c r="AT176" t="s">
        <v>7091</v>
      </c>
      <c r="AU176">
        <v>248</v>
      </c>
      <c r="AV176">
        <v>40481</v>
      </c>
      <c r="AW176">
        <v>248</v>
      </c>
      <c r="AX176">
        <v>1742</v>
      </c>
      <c r="AY176">
        <v>994.5</v>
      </c>
      <c r="AZ176">
        <v>3237</v>
      </c>
      <c r="BA176">
        <v>3.8306411355733899E-2</v>
      </c>
      <c r="BB176">
        <v>3433.34204101563</v>
      </c>
      <c r="BC176">
        <v>3119.74072265625</v>
      </c>
    </row>
    <row r="177" spans="46:55" x14ac:dyDescent="0.15">
      <c r="AT177" t="s">
        <v>8275</v>
      </c>
      <c r="AU177">
        <v>207</v>
      </c>
      <c r="AV177">
        <v>38571</v>
      </c>
      <c r="AW177">
        <v>207</v>
      </c>
      <c r="AX177">
        <v>1742</v>
      </c>
      <c r="AY177">
        <v>974</v>
      </c>
      <c r="AZ177">
        <v>3278</v>
      </c>
      <c r="BA177">
        <v>3.8149468600749997E-2</v>
      </c>
      <c r="BB177">
        <v>2309.47021484375</v>
      </c>
      <c r="BC177">
        <v>2071.0068359375</v>
      </c>
    </row>
    <row r="178" spans="46:55" x14ac:dyDescent="0.15">
      <c r="AT178" t="s">
        <v>7084</v>
      </c>
      <c r="AU178">
        <v>237</v>
      </c>
      <c r="AV178">
        <v>40198</v>
      </c>
      <c r="AW178">
        <v>237</v>
      </c>
      <c r="AX178">
        <v>1742</v>
      </c>
      <c r="AY178">
        <v>989</v>
      </c>
      <c r="AZ178">
        <v>3248</v>
      </c>
      <c r="BA178">
        <v>3.8137383759021801E-2</v>
      </c>
      <c r="BB178">
        <v>2793.20727539063</v>
      </c>
      <c r="BC178">
        <v>2564.39086914063</v>
      </c>
    </row>
    <row r="179" spans="46:55" x14ac:dyDescent="0.15">
      <c r="AT179" t="s">
        <v>6837</v>
      </c>
      <c r="AU179">
        <v>227</v>
      </c>
      <c r="AV179">
        <v>39824</v>
      </c>
      <c r="AW179">
        <v>227</v>
      </c>
      <c r="AX179">
        <v>1742</v>
      </c>
      <c r="AY179">
        <v>984</v>
      </c>
      <c r="AZ179">
        <v>3258</v>
      </c>
      <c r="BA179">
        <v>3.8134317845106097E-2</v>
      </c>
      <c r="BB179">
        <v>3137.56762695313</v>
      </c>
      <c r="BC179">
        <v>2701.12915039063</v>
      </c>
    </row>
    <row r="180" spans="46:55" x14ac:dyDescent="0.15">
      <c r="AT180" t="s">
        <v>6549</v>
      </c>
      <c r="AU180">
        <v>147</v>
      </c>
      <c r="AV180">
        <v>31472</v>
      </c>
      <c r="AW180">
        <v>147</v>
      </c>
      <c r="AX180">
        <v>1718</v>
      </c>
      <c r="AY180">
        <v>939.999755859375</v>
      </c>
      <c r="AZ180">
        <v>3362</v>
      </c>
      <c r="BA180">
        <v>3.7881609052419697E-2</v>
      </c>
      <c r="BB180">
        <v>421.40219116210898</v>
      </c>
      <c r="BC180">
        <v>249.78796386718801</v>
      </c>
    </row>
    <row r="181" spans="46:55" x14ac:dyDescent="0.15">
      <c r="AT181" t="s">
        <v>6856</v>
      </c>
      <c r="AU181">
        <v>163</v>
      </c>
      <c r="AV181">
        <v>34714</v>
      </c>
      <c r="AW181">
        <v>163</v>
      </c>
      <c r="AX181">
        <v>1742</v>
      </c>
      <c r="AY181">
        <v>952</v>
      </c>
      <c r="AZ181">
        <v>3322</v>
      </c>
      <c r="BA181">
        <v>3.7828266620636E-2</v>
      </c>
      <c r="BB181">
        <v>666.64361572265602</v>
      </c>
      <c r="BC181">
        <v>561.90283203125</v>
      </c>
    </row>
    <row r="182" spans="46:55" x14ac:dyDescent="0.15">
      <c r="AT182" t="s">
        <v>6463</v>
      </c>
      <c r="AU182">
        <v>206</v>
      </c>
      <c r="AV182">
        <v>37997</v>
      </c>
      <c r="AW182">
        <v>206</v>
      </c>
      <c r="AX182">
        <v>1742</v>
      </c>
      <c r="AY182">
        <v>973.5</v>
      </c>
      <c r="AZ182">
        <v>3279</v>
      </c>
      <c r="BA182">
        <v>3.7140823900699602E-2</v>
      </c>
      <c r="BB182">
        <v>1262.724609375</v>
      </c>
      <c r="BC182">
        <v>1210.14172363281</v>
      </c>
    </row>
    <row r="183" spans="46:55" x14ac:dyDescent="0.15">
      <c r="AT183" t="s">
        <v>7530</v>
      </c>
      <c r="AU183">
        <v>154</v>
      </c>
      <c r="AV183">
        <v>34008</v>
      </c>
      <c r="AW183">
        <v>154</v>
      </c>
      <c r="AX183">
        <v>1742</v>
      </c>
      <c r="AY183">
        <v>947.5</v>
      </c>
      <c r="AZ183">
        <v>3331</v>
      </c>
      <c r="BA183">
        <v>3.70593555271626E-2</v>
      </c>
      <c r="BB183">
        <v>241.87550354003901</v>
      </c>
      <c r="BC183">
        <v>213.37393188476599</v>
      </c>
    </row>
    <row r="184" spans="46:55" x14ac:dyDescent="0.15">
      <c r="AT184" t="s">
        <v>7179</v>
      </c>
      <c r="AU184">
        <v>225</v>
      </c>
      <c r="AV184">
        <v>38330</v>
      </c>
      <c r="AW184">
        <v>225</v>
      </c>
      <c r="AX184">
        <v>1742</v>
      </c>
      <c r="AY184">
        <v>983</v>
      </c>
      <c r="AZ184">
        <v>3260</v>
      </c>
      <c r="BA184">
        <v>3.6976266652345699E-2</v>
      </c>
      <c r="BB184">
        <v>3447.87548828125</v>
      </c>
      <c r="BC184">
        <v>2872.79296875</v>
      </c>
    </row>
    <row r="185" spans="46:55" x14ac:dyDescent="0.15">
      <c r="AT185" t="s">
        <v>7970</v>
      </c>
      <c r="AU185">
        <v>154</v>
      </c>
      <c r="AV185">
        <v>33432</v>
      </c>
      <c r="AW185">
        <v>154</v>
      </c>
      <c r="AX185">
        <v>1742</v>
      </c>
      <c r="AY185">
        <v>947.5</v>
      </c>
      <c r="AZ185">
        <v>3331</v>
      </c>
      <c r="BA185">
        <v>3.6812223494052901E-2</v>
      </c>
      <c r="BB185">
        <v>277.62121582031301</v>
      </c>
      <c r="BC185">
        <v>229.14247131347699</v>
      </c>
    </row>
    <row r="186" spans="46:55" x14ac:dyDescent="0.15">
      <c r="AT186" t="s">
        <v>6481</v>
      </c>
      <c r="AU186">
        <v>229</v>
      </c>
      <c r="AV186">
        <v>37780</v>
      </c>
      <c r="AW186">
        <v>229</v>
      </c>
      <c r="AX186">
        <v>1742</v>
      </c>
      <c r="AY186">
        <v>985</v>
      </c>
      <c r="AZ186">
        <v>3256</v>
      </c>
      <c r="BA186">
        <v>3.6635134369134903E-2</v>
      </c>
      <c r="BB186">
        <v>3462.091796875</v>
      </c>
      <c r="BC186">
        <v>3033.03466796875</v>
      </c>
    </row>
    <row r="187" spans="46:55" x14ac:dyDescent="0.15">
      <c r="AT187" t="s">
        <v>6810</v>
      </c>
      <c r="AU187">
        <v>222</v>
      </c>
      <c r="AV187">
        <v>38522</v>
      </c>
      <c r="AW187">
        <v>222</v>
      </c>
      <c r="AX187">
        <v>1742</v>
      </c>
      <c r="AY187">
        <v>981.5</v>
      </c>
      <c r="AZ187">
        <v>3263</v>
      </c>
      <c r="BA187">
        <v>3.6628473550081302E-2</v>
      </c>
      <c r="BB187">
        <v>3620.70947265625</v>
      </c>
      <c r="BC187">
        <v>3221.51879882813</v>
      </c>
    </row>
    <row r="188" spans="46:55" x14ac:dyDescent="0.15">
      <c r="AT188" t="s">
        <v>7174</v>
      </c>
      <c r="AU188">
        <v>132</v>
      </c>
      <c r="AV188">
        <v>29789</v>
      </c>
      <c r="AW188">
        <v>132</v>
      </c>
      <c r="AX188">
        <v>1705</v>
      </c>
      <c r="AY188">
        <v>930.3330078125</v>
      </c>
      <c r="AZ188">
        <v>3390</v>
      </c>
      <c r="BA188">
        <v>3.6355558782815899E-2</v>
      </c>
      <c r="BB188">
        <v>0</v>
      </c>
      <c r="BC188">
        <v>0</v>
      </c>
    </row>
    <row r="189" spans="46:55" x14ac:dyDescent="0.15">
      <c r="AT189" t="s">
        <v>7219</v>
      </c>
      <c r="AU189">
        <v>132</v>
      </c>
      <c r="AV189">
        <v>29789</v>
      </c>
      <c r="AW189">
        <v>132</v>
      </c>
      <c r="AX189">
        <v>1705</v>
      </c>
      <c r="AY189">
        <v>930.3330078125</v>
      </c>
      <c r="AZ189">
        <v>3390</v>
      </c>
      <c r="BA189">
        <v>3.6355558782815899E-2</v>
      </c>
      <c r="BB189">
        <v>0</v>
      </c>
      <c r="BC189">
        <v>0</v>
      </c>
    </row>
    <row r="190" spans="46:55" x14ac:dyDescent="0.15">
      <c r="AT190" t="s">
        <v>9122</v>
      </c>
      <c r="AU190">
        <v>132</v>
      </c>
      <c r="AV190">
        <v>29789</v>
      </c>
      <c r="AW190">
        <v>132</v>
      </c>
      <c r="AX190">
        <v>1705</v>
      </c>
      <c r="AY190">
        <v>930.3330078125</v>
      </c>
      <c r="AZ190">
        <v>3390</v>
      </c>
      <c r="BA190">
        <v>3.6355558782815899E-2</v>
      </c>
      <c r="BB190">
        <v>0</v>
      </c>
      <c r="BC190">
        <v>0</v>
      </c>
    </row>
    <row r="191" spans="46:55" x14ac:dyDescent="0.15">
      <c r="AT191" t="s">
        <v>7255</v>
      </c>
      <c r="AU191">
        <v>132</v>
      </c>
      <c r="AV191">
        <v>29789</v>
      </c>
      <c r="AW191">
        <v>132</v>
      </c>
      <c r="AX191">
        <v>1705</v>
      </c>
      <c r="AY191">
        <v>930.3330078125</v>
      </c>
      <c r="AZ191">
        <v>3390</v>
      </c>
      <c r="BA191">
        <v>3.6355558782815899E-2</v>
      </c>
      <c r="BB191">
        <v>0</v>
      </c>
      <c r="BC191">
        <v>0</v>
      </c>
    </row>
    <row r="192" spans="46:55" x14ac:dyDescent="0.15">
      <c r="AT192" t="s">
        <v>9123</v>
      </c>
      <c r="AU192">
        <v>132</v>
      </c>
      <c r="AV192">
        <v>29789</v>
      </c>
      <c r="AW192">
        <v>132</v>
      </c>
      <c r="AX192">
        <v>1705</v>
      </c>
      <c r="AY192">
        <v>930.3330078125</v>
      </c>
      <c r="AZ192">
        <v>3390</v>
      </c>
      <c r="BA192">
        <v>3.6355558782815899E-2</v>
      </c>
      <c r="BB192">
        <v>0</v>
      </c>
      <c r="BC192">
        <v>0</v>
      </c>
    </row>
    <row r="193" spans="46:55" x14ac:dyDescent="0.15">
      <c r="AT193" t="s">
        <v>6466</v>
      </c>
      <c r="AU193">
        <v>132</v>
      </c>
      <c r="AV193">
        <v>29789</v>
      </c>
      <c r="AW193">
        <v>132</v>
      </c>
      <c r="AX193">
        <v>1705</v>
      </c>
      <c r="AY193">
        <v>930.3330078125</v>
      </c>
      <c r="AZ193">
        <v>3390</v>
      </c>
      <c r="BA193">
        <v>3.6355558782815899E-2</v>
      </c>
      <c r="BB193">
        <v>0</v>
      </c>
      <c r="BC193">
        <v>0</v>
      </c>
    </row>
    <row r="194" spans="46:55" x14ac:dyDescent="0.15">
      <c r="AT194" t="s">
        <v>7275</v>
      </c>
      <c r="AU194">
        <v>132</v>
      </c>
      <c r="AV194">
        <v>29789</v>
      </c>
      <c r="AW194">
        <v>132</v>
      </c>
      <c r="AX194">
        <v>1705</v>
      </c>
      <c r="AY194">
        <v>930.3330078125</v>
      </c>
      <c r="AZ194">
        <v>3390</v>
      </c>
      <c r="BA194">
        <v>3.6355558782815899E-2</v>
      </c>
      <c r="BB194">
        <v>0</v>
      </c>
      <c r="BC194">
        <v>0</v>
      </c>
    </row>
    <row r="195" spans="46:55" x14ac:dyDescent="0.15">
      <c r="AT195" t="s">
        <v>7299</v>
      </c>
      <c r="AU195">
        <v>132</v>
      </c>
      <c r="AV195">
        <v>29789</v>
      </c>
      <c r="AW195">
        <v>132</v>
      </c>
      <c r="AX195">
        <v>1705</v>
      </c>
      <c r="AY195">
        <v>930.3330078125</v>
      </c>
      <c r="AZ195">
        <v>3390</v>
      </c>
      <c r="BA195">
        <v>3.6355558782815899E-2</v>
      </c>
      <c r="BB195">
        <v>0</v>
      </c>
      <c r="BC195">
        <v>0</v>
      </c>
    </row>
    <row r="196" spans="46:55" x14ac:dyDescent="0.15">
      <c r="AT196" t="s">
        <v>9124</v>
      </c>
      <c r="AU196">
        <v>132</v>
      </c>
      <c r="AV196">
        <v>29789</v>
      </c>
      <c r="AW196">
        <v>132</v>
      </c>
      <c r="AX196">
        <v>1705</v>
      </c>
      <c r="AY196">
        <v>930.3330078125</v>
      </c>
      <c r="AZ196">
        <v>3390</v>
      </c>
      <c r="BA196">
        <v>3.6355558782815899E-2</v>
      </c>
      <c r="BB196">
        <v>0</v>
      </c>
      <c r="BC196">
        <v>0</v>
      </c>
    </row>
    <row r="197" spans="46:55" x14ac:dyDescent="0.15">
      <c r="AT197" t="s">
        <v>7334</v>
      </c>
      <c r="AU197">
        <v>132</v>
      </c>
      <c r="AV197">
        <v>29789</v>
      </c>
      <c r="AW197">
        <v>132</v>
      </c>
      <c r="AX197">
        <v>1705</v>
      </c>
      <c r="AY197">
        <v>930.3330078125</v>
      </c>
      <c r="AZ197">
        <v>3390</v>
      </c>
      <c r="BA197">
        <v>3.6355558782815899E-2</v>
      </c>
      <c r="BB197">
        <v>0</v>
      </c>
      <c r="BC197">
        <v>0</v>
      </c>
    </row>
    <row r="198" spans="46:55" x14ac:dyDescent="0.15">
      <c r="AT198" t="s">
        <v>9126</v>
      </c>
      <c r="AU198">
        <v>132</v>
      </c>
      <c r="AV198">
        <v>29789</v>
      </c>
      <c r="AW198">
        <v>132</v>
      </c>
      <c r="AX198">
        <v>1705</v>
      </c>
      <c r="AY198">
        <v>930.3330078125</v>
      </c>
      <c r="AZ198">
        <v>3390</v>
      </c>
      <c r="BA198">
        <v>3.6355558782815899E-2</v>
      </c>
      <c r="BB198">
        <v>0</v>
      </c>
      <c r="BC198">
        <v>0</v>
      </c>
    </row>
    <row r="199" spans="46:55" x14ac:dyDescent="0.15">
      <c r="AT199" t="s">
        <v>9127</v>
      </c>
      <c r="AU199">
        <v>132</v>
      </c>
      <c r="AV199">
        <v>29789</v>
      </c>
      <c r="AW199">
        <v>132</v>
      </c>
      <c r="AX199">
        <v>1705</v>
      </c>
      <c r="AY199">
        <v>930.3330078125</v>
      </c>
      <c r="AZ199">
        <v>3390</v>
      </c>
      <c r="BA199">
        <v>3.6355558782815899E-2</v>
      </c>
      <c r="BB199">
        <v>0</v>
      </c>
      <c r="BC199">
        <v>0</v>
      </c>
    </row>
    <row r="200" spans="46:55" x14ac:dyDescent="0.15">
      <c r="AT200" t="s">
        <v>9128</v>
      </c>
      <c r="AU200">
        <v>132</v>
      </c>
      <c r="AV200">
        <v>29789</v>
      </c>
      <c r="AW200">
        <v>132</v>
      </c>
      <c r="AX200">
        <v>1705</v>
      </c>
      <c r="AY200">
        <v>930.3330078125</v>
      </c>
      <c r="AZ200">
        <v>3390</v>
      </c>
      <c r="BA200">
        <v>3.6355558782815899E-2</v>
      </c>
      <c r="BB200">
        <v>0</v>
      </c>
      <c r="BC200">
        <v>0</v>
      </c>
    </row>
    <row r="201" spans="46:55" x14ac:dyDescent="0.15">
      <c r="AT201" t="s">
        <v>9129</v>
      </c>
      <c r="AU201">
        <v>132</v>
      </c>
      <c r="AV201">
        <v>29789</v>
      </c>
      <c r="AW201">
        <v>132</v>
      </c>
      <c r="AX201">
        <v>1705</v>
      </c>
      <c r="AY201">
        <v>930.3330078125</v>
      </c>
      <c r="AZ201">
        <v>3390</v>
      </c>
      <c r="BA201">
        <v>3.6355558782815899E-2</v>
      </c>
      <c r="BB201">
        <v>0</v>
      </c>
      <c r="BC201">
        <v>0</v>
      </c>
    </row>
    <row r="202" spans="46:55" x14ac:dyDescent="0.15">
      <c r="AT202" t="s">
        <v>7396</v>
      </c>
      <c r="AU202">
        <v>132</v>
      </c>
      <c r="AV202">
        <v>29789</v>
      </c>
      <c r="AW202">
        <v>132</v>
      </c>
      <c r="AX202">
        <v>1705</v>
      </c>
      <c r="AY202">
        <v>930.3330078125</v>
      </c>
      <c r="AZ202">
        <v>3390</v>
      </c>
      <c r="BA202">
        <v>3.6355558782815899E-2</v>
      </c>
      <c r="BB202">
        <v>0</v>
      </c>
      <c r="BC202">
        <v>0</v>
      </c>
    </row>
    <row r="203" spans="46:55" x14ac:dyDescent="0.15">
      <c r="AT203" t="s">
        <v>9131</v>
      </c>
      <c r="AU203">
        <v>132</v>
      </c>
      <c r="AV203">
        <v>29789</v>
      </c>
      <c r="AW203">
        <v>132</v>
      </c>
      <c r="AX203">
        <v>1705</v>
      </c>
      <c r="AY203">
        <v>930.3330078125</v>
      </c>
      <c r="AZ203">
        <v>3390</v>
      </c>
      <c r="BA203">
        <v>3.6355558782815899E-2</v>
      </c>
      <c r="BB203">
        <v>0</v>
      </c>
      <c r="BC203">
        <v>0</v>
      </c>
    </row>
    <row r="204" spans="46:55" x14ac:dyDescent="0.15">
      <c r="AT204" t="s">
        <v>9132</v>
      </c>
      <c r="AU204">
        <v>132</v>
      </c>
      <c r="AV204">
        <v>29789</v>
      </c>
      <c r="AW204">
        <v>132</v>
      </c>
      <c r="AX204">
        <v>1705</v>
      </c>
      <c r="AY204">
        <v>930.3330078125</v>
      </c>
      <c r="AZ204">
        <v>3390</v>
      </c>
      <c r="BA204">
        <v>3.6355558782815899E-2</v>
      </c>
      <c r="BB204">
        <v>0</v>
      </c>
      <c r="BC204">
        <v>0</v>
      </c>
    </row>
    <row r="205" spans="46:55" x14ac:dyDescent="0.15">
      <c r="AT205" t="s">
        <v>7430</v>
      </c>
      <c r="AU205">
        <v>132</v>
      </c>
      <c r="AV205">
        <v>29789</v>
      </c>
      <c r="AW205">
        <v>132</v>
      </c>
      <c r="AX205">
        <v>1705</v>
      </c>
      <c r="AY205">
        <v>930.3330078125</v>
      </c>
      <c r="AZ205">
        <v>3390</v>
      </c>
      <c r="BA205">
        <v>3.6355558782815899E-2</v>
      </c>
      <c r="BB205">
        <v>0</v>
      </c>
      <c r="BC205">
        <v>0</v>
      </c>
    </row>
    <row r="206" spans="46:55" x14ac:dyDescent="0.15">
      <c r="AT206" t="s">
        <v>7459</v>
      </c>
      <c r="AU206">
        <v>132</v>
      </c>
      <c r="AV206">
        <v>29789</v>
      </c>
      <c r="AW206">
        <v>132</v>
      </c>
      <c r="AX206">
        <v>1705</v>
      </c>
      <c r="AY206">
        <v>930.3330078125</v>
      </c>
      <c r="AZ206">
        <v>3390</v>
      </c>
      <c r="BA206">
        <v>3.6355558782815899E-2</v>
      </c>
      <c r="BB206">
        <v>0</v>
      </c>
      <c r="BC206">
        <v>0</v>
      </c>
    </row>
    <row r="207" spans="46:55" x14ac:dyDescent="0.15">
      <c r="AT207" t="s">
        <v>9136</v>
      </c>
      <c r="AU207">
        <v>132</v>
      </c>
      <c r="AV207">
        <v>29789</v>
      </c>
      <c r="AW207">
        <v>132</v>
      </c>
      <c r="AX207">
        <v>1705</v>
      </c>
      <c r="AY207">
        <v>930.3330078125</v>
      </c>
      <c r="AZ207">
        <v>3390</v>
      </c>
      <c r="BA207">
        <v>3.6355558782815899E-2</v>
      </c>
      <c r="BB207">
        <v>0</v>
      </c>
      <c r="BC207">
        <v>0</v>
      </c>
    </row>
    <row r="208" spans="46:55" x14ac:dyDescent="0.15">
      <c r="AT208" t="s">
        <v>9138</v>
      </c>
      <c r="AU208">
        <v>132</v>
      </c>
      <c r="AV208">
        <v>29789</v>
      </c>
      <c r="AW208">
        <v>132</v>
      </c>
      <c r="AX208">
        <v>1705</v>
      </c>
      <c r="AY208">
        <v>930.3330078125</v>
      </c>
      <c r="AZ208">
        <v>3390</v>
      </c>
      <c r="BA208">
        <v>3.6355558782815899E-2</v>
      </c>
      <c r="BB208">
        <v>0</v>
      </c>
      <c r="BC208">
        <v>0</v>
      </c>
    </row>
    <row r="209" spans="46:55" x14ac:dyDescent="0.15">
      <c r="AT209" t="s">
        <v>6593</v>
      </c>
      <c r="AU209">
        <v>132</v>
      </c>
      <c r="AV209">
        <v>29789</v>
      </c>
      <c r="AW209">
        <v>132</v>
      </c>
      <c r="AX209">
        <v>1705</v>
      </c>
      <c r="AY209">
        <v>930.3330078125</v>
      </c>
      <c r="AZ209">
        <v>3390</v>
      </c>
      <c r="BA209">
        <v>3.6355558782815899E-2</v>
      </c>
      <c r="BB209">
        <v>0</v>
      </c>
      <c r="BC209">
        <v>0</v>
      </c>
    </row>
    <row r="210" spans="46:55" x14ac:dyDescent="0.15">
      <c r="AT210" t="s">
        <v>6609</v>
      </c>
      <c r="AU210">
        <v>132</v>
      </c>
      <c r="AV210">
        <v>29789</v>
      </c>
      <c r="AW210">
        <v>132</v>
      </c>
      <c r="AX210">
        <v>1705</v>
      </c>
      <c r="AY210">
        <v>930.3330078125</v>
      </c>
      <c r="AZ210">
        <v>3390</v>
      </c>
      <c r="BA210">
        <v>3.6355558782815899E-2</v>
      </c>
      <c r="BB210">
        <v>0</v>
      </c>
      <c r="BC210">
        <v>0</v>
      </c>
    </row>
    <row r="211" spans="46:55" x14ac:dyDescent="0.15">
      <c r="AT211" t="s">
        <v>9140</v>
      </c>
      <c r="AU211">
        <v>132</v>
      </c>
      <c r="AV211">
        <v>29789</v>
      </c>
      <c r="AW211">
        <v>132</v>
      </c>
      <c r="AX211">
        <v>1705</v>
      </c>
      <c r="AY211">
        <v>930.3330078125</v>
      </c>
      <c r="AZ211">
        <v>3390</v>
      </c>
      <c r="BA211">
        <v>3.6355558782815899E-2</v>
      </c>
      <c r="BB211">
        <v>0</v>
      </c>
      <c r="BC211">
        <v>0</v>
      </c>
    </row>
    <row r="212" spans="46:55" x14ac:dyDescent="0.15">
      <c r="AT212" t="s">
        <v>7646</v>
      </c>
      <c r="AU212">
        <v>132</v>
      </c>
      <c r="AV212">
        <v>29789</v>
      </c>
      <c r="AW212">
        <v>132</v>
      </c>
      <c r="AX212">
        <v>1705</v>
      </c>
      <c r="AY212">
        <v>930.3330078125</v>
      </c>
      <c r="AZ212">
        <v>3390</v>
      </c>
      <c r="BA212">
        <v>3.6355558782815899E-2</v>
      </c>
      <c r="BB212">
        <v>0</v>
      </c>
      <c r="BC212">
        <v>0</v>
      </c>
    </row>
    <row r="213" spans="46:55" x14ac:dyDescent="0.15">
      <c r="AT213" t="s">
        <v>7680</v>
      </c>
      <c r="AU213">
        <v>132</v>
      </c>
      <c r="AV213">
        <v>29789</v>
      </c>
      <c r="AW213">
        <v>132</v>
      </c>
      <c r="AX213">
        <v>1705</v>
      </c>
      <c r="AY213">
        <v>930.3330078125</v>
      </c>
      <c r="AZ213">
        <v>3390</v>
      </c>
      <c r="BA213">
        <v>3.6355558782815899E-2</v>
      </c>
      <c r="BB213">
        <v>0</v>
      </c>
      <c r="BC213">
        <v>0</v>
      </c>
    </row>
    <row r="214" spans="46:55" x14ac:dyDescent="0.15">
      <c r="AT214" t="s">
        <v>9141</v>
      </c>
      <c r="AU214">
        <v>132</v>
      </c>
      <c r="AV214">
        <v>29789</v>
      </c>
      <c r="AW214">
        <v>132</v>
      </c>
      <c r="AX214">
        <v>1705</v>
      </c>
      <c r="AY214">
        <v>930.3330078125</v>
      </c>
      <c r="AZ214">
        <v>3390</v>
      </c>
      <c r="BA214">
        <v>3.6355558782815899E-2</v>
      </c>
      <c r="BB214">
        <v>0</v>
      </c>
      <c r="BC214">
        <v>0</v>
      </c>
    </row>
    <row r="215" spans="46:55" x14ac:dyDescent="0.15">
      <c r="AT215" t="s">
        <v>9142</v>
      </c>
      <c r="AU215">
        <v>132</v>
      </c>
      <c r="AV215">
        <v>29789</v>
      </c>
      <c r="AW215">
        <v>132</v>
      </c>
      <c r="AX215">
        <v>1705</v>
      </c>
      <c r="AY215">
        <v>930.3330078125</v>
      </c>
      <c r="AZ215">
        <v>3390</v>
      </c>
      <c r="BA215">
        <v>3.6355558782815899E-2</v>
      </c>
      <c r="BB215">
        <v>0</v>
      </c>
      <c r="BC215">
        <v>0</v>
      </c>
    </row>
    <row r="216" spans="46:55" x14ac:dyDescent="0.15">
      <c r="AT216" t="s">
        <v>9143</v>
      </c>
      <c r="AU216">
        <v>132</v>
      </c>
      <c r="AV216">
        <v>29789</v>
      </c>
      <c r="AW216">
        <v>132</v>
      </c>
      <c r="AX216">
        <v>1705</v>
      </c>
      <c r="AY216">
        <v>930.3330078125</v>
      </c>
      <c r="AZ216">
        <v>3390</v>
      </c>
      <c r="BA216">
        <v>3.6355558782815899E-2</v>
      </c>
      <c r="BB216">
        <v>0</v>
      </c>
      <c r="BC216">
        <v>0</v>
      </c>
    </row>
    <row r="217" spans="46:55" x14ac:dyDescent="0.15">
      <c r="AT217" t="s">
        <v>9144</v>
      </c>
      <c r="AU217">
        <v>132</v>
      </c>
      <c r="AV217">
        <v>29789</v>
      </c>
      <c r="AW217">
        <v>132</v>
      </c>
      <c r="AX217">
        <v>1705</v>
      </c>
      <c r="AY217">
        <v>930.3330078125</v>
      </c>
      <c r="AZ217">
        <v>3390</v>
      </c>
      <c r="BA217">
        <v>3.6355558782815899E-2</v>
      </c>
      <c r="BB217">
        <v>0</v>
      </c>
      <c r="BC217">
        <v>0</v>
      </c>
    </row>
    <row r="218" spans="46:55" x14ac:dyDescent="0.15">
      <c r="AT218" t="s">
        <v>9146</v>
      </c>
      <c r="AU218">
        <v>132</v>
      </c>
      <c r="AV218">
        <v>29789</v>
      </c>
      <c r="AW218">
        <v>132</v>
      </c>
      <c r="AX218">
        <v>1705</v>
      </c>
      <c r="AY218">
        <v>930.3330078125</v>
      </c>
      <c r="AZ218">
        <v>3390</v>
      </c>
      <c r="BA218">
        <v>3.6355558782815899E-2</v>
      </c>
      <c r="BB218">
        <v>0</v>
      </c>
      <c r="BC218">
        <v>0</v>
      </c>
    </row>
    <row r="219" spans="46:55" x14ac:dyDescent="0.15">
      <c r="AT219" t="s">
        <v>9147</v>
      </c>
      <c r="AU219">
        <v>132</v>
      </c>
      <c r="AV219">
        <v>29789</v>
      </c>
      <c r="AW219">
        <v>132</v>
      </c>
      <c r="AX219">
        <v>1705</v>
      </c>
      <c r="AY219">
        <v>930.3330078125</v>
      </c>
      <c r="AZ219">
        <v>3390</v>
      </c>
      <c r="BA219">
        <v>3.6355558782815899E-2</v>
      </c>
      <c r="BB219">
        <v>0</v>
      </c>
      <c r="BC219">
        <v>0</v>
      </c>
    </row>
    <row r="220" spans="46:55" x14ac:dyDescent="0.15">
      <c r="AT220" t="s">
        <v>7889</v>
      </c>
      <c r="AU220">
        <v>132</v>
      </c>
      <c r="AV220">
        <v>29789</v>
      </c>
      <c r="AW220">
        <v>132</v>
      </c>
      <c r="AX220">
        <v>1705</v>
      </c>
      <c r="AY220">
        <v>930.3330078125</v>
      </c>
      <c r="AZ220">
        <v>3390</v>
      </c>
      <c r="BA220">
        <v>3.6355558782815899E-2</v>
      </c>
      <c r="BB220">
        <v>0</v>
      </c>
      <c r="BC220">
        <v>0</v>
      </c>
    </row>
    <row r="221" spans="46:55" x14ac:dyDescent="0.15">
      <c r="AT221" t="s">
        <v>9149</v>
      </c>
      <c r="AU221">
        <v>132</v>
      </c>
      <c r="AV221">
        <v>29789</v>
      </c>
      <c r="AW221">
        <v>132</v>
      </c>
      <c r="AX221">
        <v>1705</v>
      </c>
      <c r="AY221">
        <v>930.3330078125</v>
      </c>
      <c r="AZ221">
        <v>3390</v>
      </c>
      <c r="BA221">
        <v>3.6355558782815899E-2</v>
      </c>
      <c r="BB221">
        <v>0</v>
      </c>
      <c r="BC221">
        <v>0</v>
      </c>
    </row>
    <row r="222" spans="46:55" x14ac:dyDescent="0.15">
      <c r="AT222" t="s">
        <v>7906</v>
      </c>
      <c r="AU222">
        <v>132</v>
      </c>
      <c r="AV222">
        <v>29789</v>
      </c>
      <c r="AW222">
        <v>132</v>
      </c>
      <c r="AX222">
        <v>1705</v>
      </c>
      <c r="AY222">
        <v>930.3330078125</v>
      </c>
      <c r="AZ222">
        <v>3390</v>
      </c>
      <c r="BA222">
        <v>3.6355558782815899E-2</v>
      </c>
      <c r="BB222">
        <v>0</v>
      </c>
      <c r="BC222">
        <v>0</v>
      </c>
    </row>
    <row r="223" spans="46:55" x14ac:dyDescent="0.15">
      <c r="AT223" t="s">
        <v>7946</v>
      </c>
      <c r="AU223">
        <v>132</v>
      </c>
      <c r="AV223">
        <v>29789</v>
      </c>
      <c r="AW223">
        <v>132</v>
      </c>
      <c r="AX223">
        <v>1705</v>
      </c>
      <c r="AY223">
        <v>930.3330078125</v>
      </c>
      <c r="AZ223">
        <v>3390</v>
      </c>
      <c r="BA223">
        <v>3.6355558782815899E-2</v>
      </c>
      <c r="BB223">
        <v>0</v>
      </c>
      <c r="BC223">
        <v>0</v>
      </c>
    </row>
    <row r="224" spans="46:55" x14ac:dyDescent="0.15">
      <c r="AT224" t="s">
        <v>9150</v>
      </c>
      <c r="AU224">
        <v>132</v>
      </c>
      <c r="AV224">
        <v>29789</v>
      </c>
      <c r="AW224">
        <v>132</v>
      </c>
      <c r="AX224">
        <v>1705</v>
      </c>
      <c r="AY224">
        <v>930.3330078125</v>
      </c>
      <c r="AZ224">
        <v>3390</v>
      </c>
      <c r="BA224">
        <v>3.6355558782815899E-2</v>
      </c>
      <c r="BB224">
        <v>0</v>
      </c>
      <c r="BC224">
        <v>0</v>
      </c>
    </row>
    <row r="225" spans="46:55" x14ac:dyDescent="0.15">
      <c r="AT225" t="s">
        <v>8045</v>
      </c>
      <c r="AU225">
        <v>132</v>
      </c>
      <c r="AV225">
        <v>29789</v>
      </c>
      <c r="AW225">
        <v>132</v>
      </c>
      <c r="AX225">
        <v>1705</v>
      </c>
      <c r="AY225">
        <v>930.3330078125</v>
      </c>
      <c r="AZ225">
        <v>3390</v>
      </c>
      <c r="BA225">
        <v>3.6355558782815899E-2</v>
      </c>
      <c r="BB225">
        <v>0</v>
      </c>
      <c r="BC225">
        <v>0</v>
      </c>
    </row>
    <row r="226" spans="46:55" x14ac:dyDescent="0.15">
      <c r="AT226" t="s">
        <v>9153</v>
      </c>
      <c r="AU226">
        <v>132</v>
      </c>
      <c r="AV226">
        <v>29789</v>
      </c>
      <c r="AW226">
        <v>132</v>
      </c>
      <c r="AX226">
        <v>1705</v>
      </c>
      <c r="AY226">
        <v>930.3330078125</v>
      </c>
      <c r="AZ226">
        <v>3390</v>
      </c>
      <c r="BA226">
        <v>3.6355558782815899E-2</v>
      </c>
      <c r="BB226">
        <v>0</v>
      </c>
      <c r="BC226">
        <v>0</v>
      </c>
    </row>
    <row r="227" spans="46:55" x14ac:dyDescent="0.15">
      <c r="AT227" t="s">
        <v>6918</v>
      </c>
      <c r="AU227">
        <v>132</v>
      </c>
      <c r="AV227">
        <v>29789</v>
      </c>
      <c r="AW227">
        <v>132</v>
      </c>
      <c r="AX227">
        <v>1705</v>
      </c>
      <c r="AY227">
        <v>930.3330078125</v>
      </c>
      <c r="AZ227">
        <v>3390</v>
      </c>
      <c r="BA227">
        <v>3.6355558782815899E-2</v>
      </c>
      <c r="BB227">
        <v>0</v>
      </c>
      <c r="BC227">
        <v>0</v>
      </c>
    </row>
    <row r="228" spans="46:55" x14ac:dyDescent="0.15">
      <c r="AT228" t="s">
        <v>8076</v>
      </c>
      <c r="AU228">
        <v>132</v>
      </c>
      <c r="AV228">
        <v>29789</v>
      </c>
      <c r="AW228">
        <v>132</v>
      </c>
      <c r="AX228">
        <v>1705</v>
      </c>
      <c r="AY228">
        <v>930.3330078125</v>
      </c>
      <c r="AZ228">
        <v>3390</v>
      </c>
      <c r="BA228">
        <v>3.6355558782815899E-2</v>
      </c>
      <c r="BB228">
        <v>0</v>
      </c>
      <c r="BC228">
        <v>0</v>
      </c>
    </row>
    <row r="229" spans="46:55" x14ac:dyDescent="0.15">
      <c r="AT229" t="s">
        <v>8080</v>
      </c>
      <c r="AU229">
        <v>132</v>
      </c>
      <c r="AV229">
        <v>29789</v>
      </c>
      <c r="AW229">
        <v>132</v>
      </c>
      <c r="AX229">
        <v>1705</v>
      </c>
      <c r="AY229">
        <v>930.3330078125</v>
      </c>
      <c r="AZ229">
        <v>3390</v>
      </c>
      <c r="BA229">
        <v>3.6355558782815899E-2</v>
      </c>
      <c r="BB229">
        <v>0</v>
      </c>
      <c r="BC229">
        <v>0</v>
      </c>
    </row>
    <row r="230" spans="46:55" x14ac:dyDescent="0.15">
      <c r="AT230" t="s">
        <v>8115</v>
      </c>
      <c r="AU230">
        <v>132</v>
      </c>
      <c r="AV230">
        <v>29789</v>
      </c>
      <c r="AW230">
        <v>132</v>
      </c>
      <c r="AX230">
        <v>1705</v>
      </c>
      <c r="AY230">
        <v>930.3330078125</v>
      </c>
      <c r="AZ230">
        <v>3390</v>
      </c>
      <c r="BA230">
        <v>3.6355558782815899E-2</v>
      </c>
      <c r="BB230">
        <v>0</v>
      </c>
      <c r="BC230">
        <v>0</v>
      </c>
    </row>
    <row r="231" spans="46:55" x14ac:dyDescent="0.15">
      <c r="AT231" t="s">
        <v>8152</v>
      </c>
      <c r="AU231">
        <v>132</v>
      </c>
      <c r="AV231">
        <v>29789</v>
      </c>
      <c r="AW231">
        <v>132</v>
      </c>
      <c r="AX231">
        <v>1705</v>
      </c>
      <c r="AY231">
        <v>930.3330078125</v>
      </c>
      <c r="AZ231">
        <v>3390</v>
      </c>
      <c r="BA231">
        <v>3.6355558782815899E-2</v>
      </c>
      <c r="BB231">
        <v>0</v>
      </c>
      <c r="BC231">
        <v>0</v>
      </c>
    </row>
    <row r="232" spans="46:55" x14ac:dyDescent="0.15">
      <c r="AT232" t="s">
        <v>8226</v>
      </c>
      <c r="AU232">
        <v>132</v>
      </c>
      <c r="AV232">
        <v>29789</v>
      </c>
      <c r="AW232">
        <v>132</v>
      </c>
      <c r="AX232">
        <v>1705</v>
      </c>
      <c r="AY232">
        <v>930.3330078125</v>
      </c>
      <c r="AZ232">
        <v>3390</v>
      </c>
      <c r="BA232">
        <v>3.6355558782815899E-2</v>
      </c>
      <c r="BB232">
        <v>0</v>
      </c>
      <c r="BC232">
        <v>0</v>
      </c>
    </row>
    <row r="233" spans="46:55" x14ac:dyDescent="0.15">
      <c r="AT233" t="s">
        <v>8245</v>
      </c>
      <c r="AU233">
        <v>132</v>
      </c>
      <c r="AV233">
        <v>29789</v>
      </c>
      <c r="AW233">
        <v>132</v>
      </c>
      <c r="AX233">
        <v>1705</v>
      </c>
      <c r="AY233">
        <v>930.3330078125</v>
      </c>
      <c r="AZ233">
        <v>3390</v>
      </c>
      <c r="BA233">
        <v>3.6355558782815899E-2</v>
      </c>
      <c r="BB233">
        <v>0</v>
      </c>
      <c r="BC233">
        <v>0</v>
      </c>
    </row>
    <row r="234" spans="46:55" x14ac:dyDescent="0.15">
      <c r="AT234" t="s">
        <v>8263</v>
      </c>
      <c r="AU234">
        <v>132</v>
      </c>
      <c r="AV234">
        <v>29789</v>
      </c>
      <c r="AW234">
        <v>132</v>
      </c>
      <c r="AX234">
        <v>1705</v>
      </c>
      <c r="AY234">
        <v>930.3330078125</v>
      </c>
      <c r="AZ234">
        <v>3390</v>
      </c>
      <c r="BA234">
        <v>3.6355558782815899E-2</v>
      </c>
      <c r="BB234">
        <v>0</v>
      </c>
      <c r="BC234">
        <v>0</v>
      </c>
    </row>
    <row r="235" spans="46:55" x14ac:dyDescent="0.15">
      <c r="AT235" t="s">
        <v>9156</v>
      </c>
      <c r="AU235">
        <v>132</v>
      </c>
      <c r="AV235">
        <v>29789</v>
      </c>
      <c r="AW235">
        <v>132</v>
      </c>
      <c r="AX235">
        <v>1705</v>
      </c>
      <c r="AY235">
        <v>930.3330078125</v>
      </c>
      <c r="AZ235">
        <v>3390</v>
      </c>
      <c r="BA235">
        <v>3.6355558782815899E-2</v>
      </c>
      <c r="BB235">
        <v>0</v>
      </c>
      <c r="BC235">
        <v>0</v>
      </c>
    </row>
    <row r="236" spans="46:55" x14ac:dyDescent="0.15">
      <c r="AT236" t="s">
        <v>7054</v>
      </c>
      <c r="AU236">
        <v>132</v>
      </c>
      <c r="AV236">
        <v>29789</v>
      </c>
      <c r="AW236">
        <v>132</v>
      </c>
      <c r="AX236">
        <v>1705</v>
      </c>
      <c r="AY236">
        <v>930.3330078125</v>
      </c>
      <c r="AZ236">
        <v>3390</v>
      </c>
      <c r="BA236">
        <v>3.6355558782815899E-2</v>
      </c>
      <c r="BB236">
        <v>0</v>
      </c>
      <c r="BC236">
        <v>0</v>
      </c>
    </row>
    <row r="237" spans="46:55" x14ac:dyDescent="0.15">
      <c r="AT237" t="s">
        <v>8305</v>
      </c>
      <c r="AU237">
        <v>132</v>
      </c>
      <c r="AV237">
        <v>29789</v>
      </c>
      <c r="AW237">
        <v>132</v>
      </c>
      <c r="AX237">
        <v>1705</v>
      </c>
      <c r="AY237">
        <v>930.3330078125</v>
      </c>
      <c r="AZ237">
        <v>3390</v>
      </c>
      <c r="BA237">
        <v>3.6355558782815899E-2</v>
      </c>
      <c r="BB237">
        <v>0</v>
      </c>
      <c r="BC237">
        <v>0</v>
      </c>
    </row>
    <row r="238" spans="46:55" x14ac:dyDescent="0.15">
      <c r="AT238" t="s">
        <v>8353</v>
      </c>
      <c r="AU238">
        <v>132</v>
      </c>
      <c r="AV238">
        <v>29789</v>
      </c>
      <c r="AW238">
        <v>132</v>
      </c>
      <c r="AX238">
        <v>1705</v>
      </c>
      <c r="AY238">
        <v>930.3330078125</v>
      </c>
      <c r="AZ238">
        <v>3390</v>
      </c>
      <c r="BA238">
        <v>3.6355558782815899E-2</v>
      </c>
      <c r="BB238">
        <v>0</v>
      </c>
      <c r="BC238">
        <v>0</v>
      </c>
    </row>
    <row r="239" spans="46:55" x14ac:dyDescent="0.15">
      <c r="AT239" t="s">
        <v>7112</v>
      </c>
      <c r="AU239">
        <v>132</v>
      </c>
      <c r="AV239">
        <v>29789</v>
      </c>
      <c r="AW239">
        <v>132</v>
      </c>
      <c r="AX239">
        <v>1705</v>
      </c>
      <c r="AY239">
        <v>930.3330078125</v>
      </c>
      <c r="AZ239">
        <v>3390</v>
      </c>
      <c r="BA239">
        <v>3.6355558782815899E-2</v>
      </c>
      <c r="BB239">
        <v>0</v>
      </c>
      <c r="BC239">
        <v>0</v>
      </c>
    </row>
    <row r="240" spans="46:55" x14ac:dyDescent="0.15">
      <c r="AT240" t="s">
        <v>8368</v>
      </c>
      <c r="AU240">
        <v>132</v>
      </c>
      <c r="AV240">
        <v>29789</v>
      </c>
      <c r="AW240">
        <v>132</v>
      </c>
      <c r="AX240">
        <v>1705</v>
      </c>
      <c r="AY240">
        <v>930.3330078125</v>
      </c>
      <c r="AZ240">
        <v>3390</v>
      </c>
      <c r="BA240">
        <v>3.6355558782815899E-2</v>
      </c>
      <c r="BB240">
        <v>0</v>
      </c>
      <c r="BC240">
        <v>0</v>
      </c>
    </row>
    <row r="241" spans="46:55" x14ac:dyDescent="0.15">
      <c r="AT241" t="s">
        <v>8383</v>
      </c>
      <c r="AU241">
        <v>132</v>
      </c>
      <c r="AV241">
        <v>29789</v>
      </c>
      <c r="AW241">
        <v>132</v>
      </c>
      <c r="AX241">
        <v>1705</v>
      </c>
      <c r="AY241">
        <v>930.3330078125</v>
      </c>
      <c r="AZ241">
        <v>3390</v>
      </c>
      <c r="BA241">
        <v>3.6355558782815899E-2</v>
      </c>
      <c r="BB241">
        <v>0</v>
      </c>
      <c r="BC241">
        <v>0</v>
      </c>
    </row>
    <row r="242" spans="46:55" x14ac:dyDescent="0.15">
      <c r="AT242" t="s">
        <v>8393</v>
      </c>
      <c r="AU242">
        <v>132</v>
      </c>
      <c r="AV242">
        <v>29789</v>
      </c>
      <c r="AW242">
        <v>132</v>
      </c>
      <c r="AX242">
        <v>1705</v>
      </c>
      <c r="AY242">
        <v>930.3330078125</v>
      </c>
      <c r="AZ242">
        <v>3390</v>
      </c>
      <c r="BA242">
        <v>3.6355558782815899E-2</v>
      </c>
      <c r="BB242">
        <v>0</v>
      </c>
      <c r="BC242">
        <v>0</v>
      </c>
    </row>
    <row r="243" spans="46:55" x14ac:dyDescent="0.15">
      <c r="AT243" t="s">
        <v>8394</v>
      </c>
      <c r="AU243">
        <v>132</v>
      </c>
      <c r="AV243">
        <v>29789</v>
      </c>
      <c r="AW243">
        <v>132</v>
      </c>
      <c r="AX243">
        <v>1705</v>
      </c>
      <c r="AY243">
        <v>930.3330078125</v>
      </c>
      <c r="AZ243">
        <v>3390</v>
      </c>
      <c r="BA243">
        <v>3.6355558782815899E-2</v>
      </c>
      <c r="BB243">
        <v>0</v>
      </c>
      <c r="BC243">
        <v>0</v>
      </c>
    </row>
    <row r="244" spans="46:55" x14ac:dyDescent="0.15">
      <c r="AT244" t="s">
        <v>9157</v>
      </c>
      <c r="AU244">
        <v>132</v>
      </c>
      <c r="AV244">
        <v>29789</v>
      </c>
      <c r="AW244">
        <v>132</v>
      </c>
      <c r="AX244">
        <v>1705</v>
      </c>
      <c r="AY244">
        <v>930.3330078125</v>
      </c>
      <c r="AZ244">
        <v>3390</v>
      </c>
      <c r="BA244">
        <v>3.6355558782815899E-2</v>
      </c>
      <c r="BB244">
        <v>0</v>
      </c>
      <c r="BC244">
        <v>0</v>
      </c>
    </row>
    <row r="245" spans="46:55" x14ac:dyDescent="0.15">
      <c r="AT245" t="s">
        <v>7852</v>
      </c>
      <c r="AU245">
        <v>198</v>
      </c>
      <c r="AV245">
        <v>36880</v>
      </c>
      <c r="AW245">
        <v>198</v>
      </c>
      <c r="AX245">
        <v>1742</v>
      </c>
      <c r="AY245">
        <v>969.5</v>
      </c>
      <c r="AZ245">
        <v>3287</v>
      </c>
      <c r="BA245">
        <v>3.6289464682340601E-2</v>
      </c>
      <c r="BB245">
        <v>2133.27368164063</v>
      </c>
      <c r="BC245">
        <v>1858.08520507813</v>
      </c>
    </row>
    <row r="246" spans="46:55" x14ac:dyDescent="0.15">
      <c r="AT246" t="s">
        <v>8109</v>
      </c>
      <c r="AU246">
        <v>203</v>
      </c>
      <c r="AV246">
        <v>37012</v>
      </c>
      <c r="AW246">
        <v>203</v>
      </c>
      <c r="AX246">
        <v>1730</v>
      </c>
      <c r="AY246">
        <v>969.99987792968795</v>
      </c>
      <c r="AZ246">
        <v>3294</v>
      </c>
      <c r="BA246">
        <v>3.60918641090393E-2</v>
      </c>
      <c r="BB246">
        <v>2131.73754882813</v>
      </c>
      <c r="BC246">
        <v>1885.12939453125</v>
      </c>
    </row>
    <row r="247" spans="46:55" x14ac:dyDescent="0.15">
      <c r="AT247" t="s">
        <v>8332</v>
      </c>
      <c r="AU247">
        <v>144</v>
      </c>
      <c r="AV247">
        <v>32396</v>
      </c>
      <c r="AW247">
        <v>144</v>
      </c>
      <c r="AX247">
        <v>1742</v>
      </c>
      <c r="AY247">
        <v>942.5</v>
      </c>
      <c r="AZ247">
        <v>3341</v>
      </c>
      <c r="BA247">
        <v>3.56367975473404E-2</v>
      </c>
      <c r="BB247">
        <v>345.74908447265602</v>
      </c>
      <c r="BC247">
        <v>302.52423095703102</v>
      </c>
    </row>
    <row r="248" spans="46:55" x14ac:dyDescent="0.15">
      <c r="AT248" t="s">
        <v>6759</v>
      </c>
      <c r="AU248">
        <v>229</v>
      </c>
      <c r="AV248">
        <v>37208</v>
      </c>
      <c r="AW248">
        <v>229</v>
      </c>
      <c r="AX248">
        <v>1742</v>
      </c>
      <c r="AY248">
        <v>985</v>
      </c>
      <c r="AZ248">
        <v>3256</v>
      </c>
      <c r="BA248">
        <v>3.5084228962659801E-2</v>
      </c>
      <c r="BB248">
        <v>3644.47875976563</v>
      </c>
      <c r="BC248">
        <v>3059.68017578125</v>
      </c>
    </row>
    <row r="249" spans="46:55" x14ac:dyDescent="0.15">
      <c r="AT249" t="s">
        <v>6570</v>
      </c>
      <c r="AU249">
        <v>222</v>
      </c>
      <c r="AV249">
        <v>36981</v>
      </c>
      <c r="AW249">
        <v>222</v>
      </c>
      <c r="AX249">
        <v>1742</v>
      </c>
      <c r="AY249">
        <v>981.5</v>
      </c>
      <c r="AZ249">
        <v>3263</v>
      </c>
      <c r="BA249">
        <v>3.5044405609369299E-2</v>
      </c>
      <c r="BB249">
        <v>2848.00927734375</v>
      </c>
      <c r="BC249">
        <v>2619.02490234375</v>
      </c>
    </row>
    <row r="250" spans="46:55" x14ac:dyDescent="0.15">
      <c r="AT250" t="s">
        <v>6521</v>
      </c>
      <c r="AU250">
        <v>218</v>
      </c>
      <c r="AV250">
        <v>37010</v>
      </c>
      <c r="AW250">
        <v>218</v>
      </c>
      <c r="AX250">
        <v>1742</v>
      </c>
      <c r="AY250">
        <v>979.5</v>
      </c>
      <c r="AZ250">
        <v>3267</v>
      </c>
      <c r="BA250">
        <v>3.5040449351072298E-2</v>
      </c>
      <c r="BB250">
        <v>2735.8974609375</v>
      </c>
      <c r="BC250">
        <v>2410.44091796875</v>
      </c>
    </row>
    <row r="251" spans="46:55" x14ac:dyDescent="0.15">
      <c r="AT251" t="s">
        <v>7433</v>
      </c>
      <c r="AU251">
        <v>215</v>
      </c>
      <c r="AV251">
        <v>35792</v>
      </c>
      <c r="AW251">
        <v>215</v>
      </c>
      <c r="AX251">
        <v>1742</v>
      </c>
      <c r="AY251">
        <v>978</v>
      </c>
      <c r="AZ251">
        <v>3270</v>
      </c>
      <c r="BA251">
        <v>3.5027630627155297E-2</v>
      </c>
      <c r="BB251">
        <v>2955.55883789063</v>
      </c>
      <c r="BC251">
        <v>2394.53759765625</v>
      </c>
    </row>
    <row r="252" spans="46:55" x14ac:dyDescent="0.15">
      <c r="AT252" t="s">
        <v>6754</v>
      </c>
      <c r="AU252">
        <v>220</v>
      </c>
      <c r="AV252">
        <v>36138</v>
      </c>
      <c r="AW252">
        <v>220</v>
      </c>
      <c r="AX252">
        <v>1742</v>
      </c>
      <c r="AY252">
        <v>980.5</v>
      </c>
      <c r="AZ252">
        <v>3265</v>
      </c>
      <c r="BA252">
        <v>3.48176509141922E-2</v>
      </c>
      <c r="BB252">
        <v>3470.75366210938</v>
      </c>
      <c r="BC252">
        <v>2851.95239257813</v>
      </c>
    </row>
    <row r="253" spans="46:55" x14ac:dyDescent="0.15">
      <c r="AT253" t="s">
        <v>7761</v>
      </c>
      <c r="AU253">
        <v>207</v>
      </c>
      <c r="AV253">
        <v>35994</v>
      </c>
      <c r="AW253">
        <v>207</v>
      </c>
      <c r="AX253">
        <v>1742</v>
      </c>
      <c r="AY253">
        <v>974</v>
      </c>
      <c r="AZ253">
        <v>3278</v>
      </c>
      <c r="BA253">
        <v>3.4389790147543002E-2</v>
      </c>
      <c r="BB253">
        <v>1738.13305664063</v>
      </c>
      <c r="BC253">
        <v>1541.08862304688</v>
      </c>
    </row>
    <row r="254" spans="46:55" x14ac:dyDescent="0.15">
      <c r="AT254" t="s">
        <v>6479</v>
      </c>
      <c r="AU254">
        <v>211</v>
      </c>
      <c r="AV254">
        <v>36078</v>
      </c>
      <c r="AW254">
        <v>211</v>
      </c>
      <c r="AX254">
        <v>1742</v>
      </c>
      <c r="AY254">
        <v>976</v>
      </c>
      <c r="AZ254">
        <v>3274</v>
      </c>
      <c r="BA254">
        <v>3.4267183393240003E-2</v>
      </c>
      <c r="BB254">
        <v>2561.12915039063</v>
      </c>
      <c r="BC254">
        <v>2237.59545898438</v>
      </c>
    </row>
    <row r="255" spans="46:55" x14ac:dyDescent="0.15">
      <c r="AT255" t="s">
        <v>8218</v>
      </c>
      <c r="AU255">
        <v>151</v>
      </c>
      <c r="AV255">
        <v>31672</v>
      </c>
      <c r="AW255">
        <v>151</v>
      </c>
      <c r="AX255">
        <v>1742</v>
      </c>
      <c r="AY255">
        <v>946</v>
      </c>
      <c r="AZ255">
        <v>3334</v>
      </c>
      <c r="BA255">
        <v>3.4054696559905999E-2</v>
      </c>
      <c r="BB255">
        <v>1107.95922851563</v>
      </c>
      <c r="BC255">
        <v>892.26239013671898</v>
      </c>
    </row>
    <row r="256" spans="46:55" x14ac:dyDescent="0.15">
      <c r="AT256" t="s">
        <v>6676</v>
      </c>
      <c r="AU256">
        <v>215</v>
      </c>
      <c r="AV256">
        <v>35852</v>
      </c>
      <c r="AW256">
        <v>215</v>
      </c>
      <c r="AX256">
        <v>1742</v>
      </c>
      <c r="AY256">
        <v>978</v>
      </c>
      <c r="AZ256">
        <v>3270</v>
      </c>
      <c r="BA256">
        <v>3.3983305096626303E-2</v>
      </c>
      <c r="BB256">
        <v>3697.07446289063</v>
      </c>
      <c r="BC256">
        <v>3228.28173828125</v>
      </c>
    </row>
    <row r="257" spans="46:55" x14ac:dyDescent="0.15">
      <c r="AT257" t="s">
        <v>7842</v>
      </c>
      <c r="AU257">
        <v>147</v>
      </c>
      <c r="AV257">
        <v>31107</v>
      </c>
      <c r="AW257">
        <v>147</v>
      </c>
      <c r="AX257">
        <v>1742</v>
      </c>
      <c r="AY257">
        <v>944</v>
      </c>
      <c r="AZ257">
        <v>3338</v>
      </c>
      <c r="BA257">
        <v>3.3909082412719699E-2</v>
      </c>
      <c r="BB257">
        <v>392.66171264648398</v>
      </c>
      <c r="BC257">
        <v>320.52682495117199</v>
      </c>
    </row>
    <row r="258" spans="46:55" x14ac:dyDescent="0.15">
      <c r="AT258" t="s">
        <v>6559</v>
      </c>
      <c r="AU258">
        <v>214</v>
      </c>
      <c r="AV258">
        <v>35635</v>
      </c>
      <c r="AW258">
        <v>214</v>
      </c>
      <c r="AX258">
        <v>1742</v>
      </c>
      <c r="AY258">
        <v>977.5</v>
      </c>
      <c r="AZ258">
        <v>3271</v>
      </c>
      <c r="BA258">
        <v>3.3667746931314503E-2</v>
      </c>
      <c r="BB258">
        <v>2827.01196289063</v>
      </c>
      <c r="BC258">
        <v>2526.35327148438</v>
      </c>
    </row>
    <row r="259" spans="46:55" x14ac:dyDescent="0.15">
      <c r="AT259" t="s">
        <v>8092</v>
      </c>
      <c r="AU259">
        <v>252</v>
      </c>
      <c r="AV259">
        <v>37029</v>
      </c>
      <c r="AW259">
        <v>252</v>
      </c>
      <c r="AX259">
        <v>1742</v>
      </c>
      <c r="AY259">
        <v>996.5</v>
      </c>
      <c r="AZ259">
        <v>3233</v>
      </c>
      <c r="BA259">
        <v>3.35888527333736E-2</v>
      </c>
      <c r="BB259">
        <v>5833.125</v>
      </c>
      <c r="BC259">
        <v>5049.48046875</v>
      </c>
    </row>
    <row r="260" spans="46:55" x14ac:dyDescent="0.15">
      <c r="AT260" t="s">
        <v>7820</v>
      </c>
      <c r="AU260">
        <v>197</v>
      </c>
      <c r="AV260">
        <v>34878</v>
      </c>
      <c r="AW260">
        <v>197</v>
      </c>
      <c r="AX260">
        <v>1729</v>
      </c>
      <c r="AY260">
        <v>966.83331298828102</v>
      </c>
      <c r="AZ260">
        <v>3301</v>
      </c>
      <c r="BA260">
        <v>3.3461451530456501E-2</v>
      </c>
      <c r="BB260">
        <v>2597.4296875</v>
      </c>
      <c r="BC260">
        <v>2196.22143554688</v>
      </c>
    </row>
    <row r="261" spans="46:55" x14ac:dyDescent="0.15">
      <c r="AT261" t="s">
        <v>8083</v>
      </c>
      <c r="AU261">
        <v>151</v>
      </c>
      <c r="AV261">
        <v>31071</v>
      </c>
      <c r="AW261">
        <v>151</v>
      </c>
      <c r="AX261">
        <v>1742</v>
      </c>
      <c r="AY261">
        <v>946</v>
      </c>
      <c r="AZ261">
        <v>3334</v>
      </c>
      <c r="BA261">
        <v>3.3397730439901401E-2</v>
      </c>
      <c r="BB261">
        <v>861.72180175781295</v>
      </c>
      <c r="BC261">
        <v>655.699951171875</v>
      </c>
    </row>
    <row r="262" spans="46:55" x14ac:dyDescent="0.15">
      <c r="AT262" t="s">
        <v>6442</v>
      </c>
      <c r="AU262">
        <v>142</v>
      </c>
      <c r="AV262">
        <v>30600</v>
      </c>
      <c r="AW262">
        <v>142</v>
      </c>
      <c r="AX262">
        <v>1742</v>
      </c>
      <c r="AY262">
        <v>941.5</v>
      </c>
      <c r="AZ262">
        <v>3343</v>
      </c>
      <c r="BA262">
        <v>3.3257525414228398E-2</v>
      </c>
      <c r="BB262">
        <v>521.66705322265602</v>
      </c>
      <c r="BC262">
        <v>310.76458740234398</v>
      </c>
    </row>
    <row r="263" spans="46:55" x14ac:dyDescent="0.15">
      <c r="AT263" t="s">
        <v>8090</v>
      </c>
      <c r="AU263">
        <v>142</v>
      </c>
      <c r="AV263">
        <v>30600</v>
      </c>
      <c r="AW263">
        <v>142</v>
      </c>
      <c r="AX263">
        <v>1742</v>
      </c>
      <c r="AY263">
        <v>941.5</v>
      </c>
      <c r="AZ263">
        <v>3343</v>
      </c>
      <c r="BA263">
        <v>3.3257525414228398E-2</v>
      </c>
      <c r="BB263">
        <v>521.66705322265602</v>
      </c>
      <c r="BC263">
        <v>310.76458740234398</v>
      </c>
    </row>
    <row r="264" spans="46:55" x14ac:dyDescent="0.15">
      <c r="AT264" t="s">
        <v>6422</v>
      </c>
      <c r="AU264">
        <v>134</v>
      </c>
      <c r="AV264">
        <v>29923</v>
      </c>
      <c r="AW264">
        <v>134</v>
      </c>
      <c r="AX264">
        <v>1742</v>
      </c>
      <c r="AY264">
        <v>937.5</v>
      </c>
      <c r="AZ264">
        <v>3351</v>
      </c>
      <c r="BA264">
        <v>3.2917905598878902E-2</v>
      </c>
      <c r="BB264">
        <v>279.89617919921898</v>
      </c>
      <c r="BC264">
        <v>212.03501892089801</v>
      </c>
    </row>
    <row r="265" spans="46:55" x14ac:dyDescent="0.15">
      <c r="AT265" t="s">
        <v>7830</v>
      </c>
      <c r="AU265">
        <v>134</v>
      </c>
      <c r="AV265">
        <v>29923</v>
      </c>
      <c r="AW265">
        <v>134</v>
      </c>
      <c r="AX265">
        <v>1742</v>
      </c>
      <c r="AY265">
        <v>937.5</v>
      </c>
      <c r="AZ265">
        <v>3351</v>
      </c>
      <c r="BA265">
        <v>3.2917905598878902E-2</v>
      </c>
      <c r="BB265">
        <v>279.89617919921898</v>
      </c>
      <c r="BC265">
        <v>212.03501892089801</v>
      </c>
    </row>
    <row r="266" spans="46:55" x14ac:dyDescent="0.15">
      <c r="AT266" t="s">
        <v>6504</v>
      </c>
      <c r="AU266">
        <v>189</v>
      </c>
      <c r="AV266">
        <v>33411</v>
      </c>
      <c r="AW266">
        <v>189</v>
      </c>
      <c r="AX266">
        <v>1742</v>
      </c>
      <c r="AY266">
        <v>965</v>
      </c>
      <c r="AZ266">
        <v>3296</v>
      </c>
      <c r="BA266">
        <v>3.2915849238634103E-2</v>
      </c>
      <c r="BB266">
        <v>1157.57678222656</v>
      </c>
      <c r="BC266">
        <v>1038.28881835938</v>
      </c>
    </row>
    <row r="267" spans="46:55" x14ac:dyDescent="0.15">
      <c r="AT267" t="s">
        <v>6889</v>
      </c>
      <c r="AU267">
        <v>184</v>
      </c>
      <c r="AV267">
        <v>33408</v>
      </c>
      <c r="AW267">
        <v>184</v>
      </c>
      <c r="AX267">
        <v>1742</v>
      </c>
      <c r="AY267">
        <v>962.5</v>
      </c>
      <c r="AZ267">
        <v>3301</v>
      </c>
      <c r="BA267">
        <v>3.2672178000211702E-2</v>
      </c>
      <c r="BB267">
        <v>1383.62426757813</v>
      </c>
      <c r="BC267">
        <v>1193.74841308594</v>
      </c>
    </row>
    <row r="268" spans="46:55" x14ac:dyDescent="0.15">
      <c r="AT268" t="s">
        <v>6469</v>
      </c>
      <c r="AU268">
        <v>209</v>
      </c>
      <c r="AV268">
        <v>35230</v>
      </c>
      <c r="AW268">
        <v>209</v>
      </c>
      <c r="AX268">
        <v>1742</v>
      </c>
      <c r="AY268">
        <v>975</v>
      </c>
      <c r="AZ268">
        <v>3276</v>
      </c>
      <c r="BA268">
        <v>3.2628953456878697E-2</v>
      </c>
      <c r="BB268">
        <v>2764.92822265625</v>
      </c>
      <c r="BC268">
        <v>2212.99560546875</v>
      </c>
    </row>
    <row r="269" spans="46:55" x14ac:dyDescent="0.15">
      <c r="AT269" t="s">
        <v>6626</v>
      </c>
      <c r="AU269">
        <v>192</v>
      </c>
      <c r="AV269">
        <v>33827</v>
      </c>
      <c r="AW269">
        <v>192</v>
      </c>
      <c r="AX269">
        <v>1742</v>
      </c>
      <c r="AY269">
        <v>966.5</v>
      </c>
      <c r="AZ269">
        <v>3293</v>
      </c>
      <c r="BA269">
        <v>3.2388295978307703E-2</v>
      </c>
      <c r="BB269">
        <v>2375.39501953125</v>
      </c>
      <c r="BC269">
        <v>1916.26098632813</v>
      </c>
    </row>
    <row r="270" spans="46:55" x14ac:dyDescent="0.15">
      <c r="AT270" t="s">
        <v>7934</v>
      </c>
      <c r="AU270">
        <v>235</v>
      </c>
      <c r="AV270">
        <v>35745</v>
      </c>
      <c r="AW270">
        <v>235</v>
      </c>
      <c r="AX270">
        <v>1742</v>
      </c>
      <c r="AY270">
        <v>988</v>
      </c>
      <c r="AZ270">
        <v>3250</v>
      </c>
      <c r="BA270">
        <v>3.2184310257434803E-2</v>
      </c>
      <c r="BB270">
        <v>5783.2939453125</v>
      </c>
      <c r="BC270">
        <v>4722.88525390625</v>
      </c>
    </row>
    <row r="271" spans="46:55" x14ac:dyDescent="0.15">
      <c r="AT271" t="s">
        <v>7763</v>
      </c>
      <c r="AU271">
        <v>184</v>
      </c>
      <c r="AV271">
        <v>33405</v>
      </c>
      <c r="AW271">
        <v>184</v>
      </c>
      <c r="AX271">
        <v>1742</v>
      </c>
      <c r="AY271">
        <v>962.5</v>
      </c>
      <c r="AZ271">
        <v>3301</v>
      </c>
      <c r="BA271">
        <v>3.2066751271486303E-2</v>
      </c>
      <c r="BB271">
        <v>1144.77099609375</v>
      </c>
      <c r="BC271">
        <v>1033.79992675781</v>
      </c>
    </row>
    <row r="272" spans="46:55" x14ac:dyDescent="0.15">
      <c r="AT272" t="s">
        <v>7558</v>
      </c>
      <c r="AU272">
        <v>214</v>
      </c>
      <c r="AV272">
        <v>34236</v>
      </c>
      <c r="AW272">
        <v>214</v>
      </c>
      <c r="AX272">
        <v>1729</v>
      </c>
      <c r="AY272">
        <v>975.33319091796898</v>
      </c>
      <c r="AZ272">
        <v>3284</v>
      </c>
      <c r="BA272">
        <v>3.1882382929325097E-2</v>
      </c>
      <c r="BB272">
        <v>2310.58129882813</v>
      </c>
      <c r="BC272">
        <v>2009.09619140625</v>
      </c>
    </row>
    <row r="273" spans="46:55" x14ac:dyDescent="0.15">
      <c r="AT273" t="s">
        <v>7475</v>
      </c>
      <c r="AU273">
        <v>188</v>
      </c>
      <c r="AV273">
        <v>33668</v>
      </c>
      <c r="AW273">
        <v>188</v>
      </c>
      <c r="AX273">
        <v>1742</v>
      </c>
      <c r="AY273">
        <v>964.5</v>
      </c>
      <c r="AZ273">
        <v>3297</v>
      </c>
      <c r="BA273">
        <v>3.1862370669841801E-2</v>
      </c>
      <c r="BB273">
        <v>1413.89916992188</v>
      </c>
      <c r="BC273">
        <v>1225.88049316406</v>
      </c>
    </row>
    <row r="274" spans="46:55" x14ac:dyDescent="0.15">
      <c r="AT274" t="s">
        <v>6701</v>
      </c>
      <c r="AU274">
        <v>189</v>
      </c>
      <c r="AV274">
        <v>33978</v>
      </c>
      <c r="AW274">
        <v>189</v>
      </c>
      <c r="AX274">
        <v>1742</v>
      </c>
      <c r="AY274">
        <v>965</v>
      </c>
      <c r="AZ274">
        <v>3296</v>
      </c>
      <c r="BA274">
        <v>3.1769149005413097E-2</v>
      </c>
      <c r="BB274">
        <v>2140.97412109375</v>
      </c>
      <c r="BC274">
        <v>1845.07434082031</v>
      </c>
    </row>
    <row r="275" spans="46:55" x14ac:dyDescent="0.15">
      <c r="AT275" t="s">
        <v>6675</v>
      </c>
      <c r="AU275">
        <v>193</v>
      </c>
      <c r="AV275">
        <v>33560</v>
      </c>
      <c r="AW275">
        <v>193</v>
      </c>
      <c r="AX275">
        <v>1742</v>
      </c>
      <c r="AY275">
        <v>967</v>
      </c>
      <c r="AZ275">
        <v>3292</v>
      </c>
      <c r="BA275">
        <v>3.1744744628667797E-2</v>
      </c>
      <c r="BB275">
        <v>2972.10180664063</v>
      </c>
      <c r="BC275">
        <v>2699.88598632813</v>
      </c>
    </row>
    <row r="276" spans="46:55" x14ac:dyDescent="0.15">
      <c r="AT276" t="s">
        <v>6666</v>
      </c>
      <c r="AU276">
        <v>176</v>
      </c>
      <c r="AV276">
        <v>32068</v>
      </c>
      <c r="AW276">
        <v>176</v>
      </c>
      <c r="AX276">
        <v>1742</v>
      </c>
      <c r="AY276">
        <v>958.5</v>
      </c>
      <c r="AZ276">
        <v>3309</v>
      </c>
      <c r="BA276">
        <v>3.1701043248176602E-2</v>
      </c>
      <c r="BB276">
        <v>1379.08203125</v>
      </c>
      <c r="BC276">
        <v>1061.60729980469</v>
      </c>
    </row>
    <row r="277" spans="46:55" x14ac:dyDescent="0.15">
      <c r="AT277" t="s">
        <v>7931</v>
      </c>
      <c r="AU277">
        <v>131</v>
      </c>
      <c r="AV277">
        <v>28194</v>
      </c>
      <c r="AW277">
        <v>131</v>
      </c>
      <c r="AX277">
        <v>1742</v>
      </c>
      <c r="AY277">
        <v>936</v>
      </c>
      <c r="AZ277">
        <v>3354</v>
      </c>
      <c r="BA277">
        <v>3.1129425391554801E-2</v>
      </c>
      <c r="BB277">
        <v>735.35510253906295</v>
      </c>
      <c r="BC277">
        <v>336.25503540039102</v>
      </c>
    </row>
    <row r="278" spans="46:55" x14ac:dyDescent="0.15">
      <c r="AT278" t="s">
        <v>7212</v>
      </c>
      <c r="AU278">
        <v>188</v>
      </c>
      <c r="AV278">
        <v>31919</v>
      </c>
      <c r="AW278">
        <v>188</v>
      </c>
      <c r="AX278">
        <v>1742</v>
      </c>
      <c r="AY278">
        <v>964.5</v>
      </c>
      <c r="AZ278">
        <v>3297</v>
      </c>
      <c r="BA278">
        <v>3.1085658818483401E-2</v>
      </c>
      <c r="BB278">
        <v>2978.4296875</v>
      </c>
      <c r="BC278">
        <v>2166.54565429688</v>
      </c>
    </row>
    <row r="279" spans="46:55" x14ac:dyDescent="0.15">
      <c r="AT279" t="s">
        <v>6741</v>
      </c>
      <c r="AU279">
        <v>215</v>
      </c>
      <c r="AV279">
        <v>33080</v>
      </c>
      <c r="AW279">
        <v>215</v>
      </c>
      <c r="AX279">
        <v>1742</v>
      </c>
      <c r="AY279">
        <v>978</v>
      </c>
      <c r="AZ279">
        <v>3270</v>
      </c>
      <c r="BA279">
        <v>3.10764499008656E-2</v>
      </c>
      <c r="BB279">
        <v>3472.49487304688</v>
      </c>
      <c r="BC279">
        <v>2802.20068359375</v>
      </c>
    </row>
    <row r="280" spans="46:55" x14ac:dyDescent="0.15">
      <c r="AT280" t="s">
        <v>7144</v>
      </c>
      <c r="AU280">
        <v>181</v>
      </c>
      <c r="AV280">
        <v>32667</v>
      </c>
      <c r="AW280">
        <v>181</v>
      </c>
      <c r="AX280">
        <v>1742</v>
      </c>
      <c r="AY280">
        <v>961</v>
      </c>
      <c r="AZ280">
        <v>3304</v>
      </c>
      <c r="BA280">
        <v>3.1032063066959398E-2</v>
      </c>
      <c r="BB280">
        <v>1565.77282714844</v>
      </c>
      <c r="BC280">
        <v>1376.78173828125</v>
      </c>
    </row>
    <row r="281" spans="46:55" x14ac:dyDescent="0.15">
      <c r="AT281" t="s">
        <v>6484</v>
      </c>
      <c r="AU281">
        <v>160</v>
      </c>
      <c r="AV281">
        <v>31106</v>
      </c>
      <c r="AW281">
        <v>160</v>
      </c>
      <c r="AX281">
        <v>1730</v>
      </c>
      <c r="AY281">
        <v>948.49987792968795</v>
      </c>
      <c r="AZ281">
        <v>3337</v>
      </c>
      <c r="BA281">
        <v>3.0967017635703101E-2</v>
      </c>
      <c r="BB281">
        <v>533.79339599609398</v>
      </c>
      <c r="BC281">
        <v>481.55010986328102</v>
      </c>
    </row>
    <row r="282" spans="46:55" x14ac:dyDescent="0.15">
      <c r="AT282" t="s">
        <v>6519</v>
      </c>
      <c r="AU282">
        <v>193</v>
      </c>
      <c r="AV282">
        <v>32888</v>
      </c>
      <c r="AW282">
        <v>193</v>
      </c>
      <c r="AX282">
        <v>1742</v>
      </c>
      <c r="AY282">
        <v>967</v>
      </c>
      <c r="AZ282">
        <v>3292</v>
      </c>
      <c r="BA282">
        <v>3.07157468050718E-2</v>
      </c>
      <c r="BB282">
        <v>1995.6416015625</v>
      </c>
      <c r="BC282">
        <v>1744.72741699219</v>
      </c>
    </row>
    <row r="283" spans="46:55" x14ac:dyDescent="0.15">
      <c r="AT283" t="s">
        <v>7618</v>
      </c>
      <c r="AU283">
        <v>170</v>
      </c>
      <c r="AV283">
        <v>31583</v>
      </c>
      <c r="AW283">
        <v>170</v>
      </c>
      <c r="AX283">
        <v>1729</v>
      </c>
      <c r="AY283">
        <v>953.33331298828102</v>
      </c>
      <c r="AZ283">
        <v>3328</v>
      </c>
      <c r="BA283">
        <v>3.06561514735222E-2</v>
      </c>
      <c r="BB283">
        <v>814.09124755859398</v>
      </c>
      <c r="BC283">
        <v>742.93713378906295</v>
      </c>
    </row>
    <row r="284" spans="46:55" x14ac:dyDescent="0.15">
      <c r="AT284" t="s">
        <v>6540</v>
      </c>
      <c r="AU284">
        <v>166</v>
      </c>
      <c r="AV284">
        <v>30991</v>
      </c>
      <c r="AW284">
        <v>166</v>
      </c>
      <c r="AX284">
        <v>1730</v>
      </c>
      <c r="AY284">
        <v>951.49987792968795</v>
      </c>
      <c r="AZ284">
        <v>3331</v>
      </c>
      <c r="BA284">
        <v>3.0581096187233901E-2</v>
      </c>
      <c r="BB284">
        <v>894.00994873046898</v>
      </c>
      <c r="BC284">
        <v>800.37200927734398</v>
      </c>
    </row>
    <row r="285" spans="46:55" x14ac:dyDescent="0.15">
      <c r="AT285" t="s">
        <v>7707</v>
      </c>
      <c r="AU285">
        <v>170</v>
      </c>
      <c r="AV285">
        <v>32013</v>
      </c>
      <c r="AW285">
        <v>170</v>
      </c>
      <c r="AX285">
        <v>1742</v>
      </c>
      <c r="AY285">
        <v>955.5</v>
      </c>
      <c r="AZ285">
        <v>3315</v>
      </c>
      <c r="BA285">
        <v>3.0538966879248602E-2</v>
      </c>
      <c r="BB285">
        <v>928.12121582031295</v>
      </c>
      <c r="BC285">
        <v>808.15386962890602</v>
      </c>
    </row>
    <row r="286" spans="46:55" x14ac:dyDescent="0.15">
      <c r="AT286" t="s">
        <v>7195</v>
      </c>
      <c r="AU286">
        <v>184</v>
      </c>
      <c r="AV286">
        <v>32346</v>
      </c>
      <c r="AW286">
        <v>184</v>
      </c>
      <c r="AX286">
        <v>1742</v>
      </c>
      <c r="AY286">
        <v>962.5</v>
      </c>
      <c r="AZ286">
        <v>3301</v>
      </c>
      <c r="BA286">
        <v>3.0487418174743701E-2</v>
      </c>
      <c r="BB286">
        <v>1600.8212890625</v>
      </c>
      <c r="BC286">
        <v>1386.57507324219</v>
      </c>
    </row>
    <row r="287" spans="46:55" x14ac:dyDescent="0.15">
      <c r="AT287" t="s">
        <v>6608</v>
      </c>
      <c r="AU287">
        <v>184</v>
      </c>
      <c r="AV287">
        <v>31552</v>
      </c>
      <c r="AW287">
        <v>184</v>
      </c>
      <c r="AX287">
        <v>1730</v>
      </c>
      <c r="AY287">
        <v>960.49987792968795</v>
      </c>
      <c r="AZ287">
        <v>3313</v>
      </c>
      <c r="BA287">
        <v>3.0475299805402801E-2</v>
      </c>
      <c r="BB287">
        <v>2705.1494140625</v>
      </c>
      <c r="BC287">
        <v>2309.18432617188</v>
      </c>
    </row>
    <row r="288" spans="46:55" x14ac:dyDescent="0.15">
      <c r="AT288" t="s">
        <v>8134</v>
      </c>
      <c r="AU288">
        <v>189</v>
      </c>
      <c r="AV288">
        <v>31848</v>
      </c>
      <c r="AW288">
        <v>189</v>
      </c>
      <c r="AX288">
        <v>1742</v>
      </c>
      <c r="AY288">
        <v>965</v>
      </c>
      <c r="AZ288">
        <v>3296</v>
      </c>
      <c r="BA288">
        <v>3.03913988173008E-2</v>
      </c>
      <c r="BB288">
        <v>2094.50244140625</v>
      </c>
      <c r="BC288">
        <v>1655.91284179688</v>
      </c>
    </row>
    <row r="289" spans="46:55" x14ac:dyDescent="0.15">
      <c r="AT289" t="s">
        <v>6607</v>
      </c>
      <c r="AU289">
        <v>192</v>
      </c>
      <c r="AV289">
        <v>32385</v>
      </c>
      <c r="AW289">
        <v>192</v>
      </c>
      <c r="AX289">
        <v>1742</v>
      </c>
      <c r="AY289">
        <v>966.5</v>
      </c>
      <c r="AZ289">
        <v>3293</v>
      </c>
      <c r="BA289">
        <v>3.0137531459331499E-2</v>
      </c>
      <c r="BB289">
        <v>2283.75</v>
      </c>
      <c r="BC289">
        <v>2037.91723632813</v>
      </c>
    </row>
    <row r="290" spans="46:55" x14ac:dyDescent="0.15">
      <c r="AT290" t="s">
        <v>8096</v>
      </c>
      <c r="AU290">
        <v>177</v>
      </c>
      <c r="AV290">
        <v>30992</v>
      </c>
      <c r="AW290">
        <v>177</v>
      </c>
      <c r="AX290">
        <v>1742</v>
      </c>
      <c r="AY290">
        <v>959</v>
      </c>
      <c r="AZ290">
        <v>3308</v>
      </c>
      <c r="BA290">
        <v>2.99328956753016E-2</v>
      </c>
      <c r="BB290">
        <v>1031.33776855469</v>
      </c>
      <c r="BC290">
        <v>906.59417724609398</v>
      </c>
    </row>
    <row r="291" spans="46:55" x14ac:dyDescent="0.15">
      <c r="AT291" t="s">
        <v>7199</v>
      </c>
      <c r="AU291">
        <v>167</v>
      </c>
      <c r="AV291">
        <v>31222</v>
      </c>
      <c r="AW291">
        <v>167</v>
      </c>
      <c r="AX291">
        <v>1742</v>
      </c>
      <c r="AY291">
        <v>954</v>
      </c>
      <c r="AZ291">
        <v>3318</v>
      </c>
      <c r="BA291">
        <v>2.9774151742458298E-2</v>
      </c>
      <c r="BB291">
        <v>1643.54711914063</v>
      </c>
      <c r="BC291">
        <v>1412.66638183594</v>
      </c>
    </row>
    <row r="292" spans="46:55" x14ac:dyDescent="0.15">
      <c r="AT292" t="s">
        <v>8212</v>
      </c>
      <c r="AU292">
        <v>176</v>
      </c>
      <c r="AV292">
        <v>31283</v>
      </c>
      <c r="AW292">
        <v>176</v>
      </c>
      <c r="AX292">
        <v>1742</v>
      </c>
      <c r="AY292">
        <v>958.5</v>
      </c>
      <c r="AZ292">
        <v>3309</v>
      </c>
      <c r="BA292">
        <v>2.9745953157544101E-2</v>
      </c>
      <c r="BB292">
        <v>1417.77905273438</v>
      </c>
      <c r="BC292">
        <v>1317.06176757813</v>
      </c>
    </row>
    <row r="293" spans="46:55" x14ac:dyDescent="0.15">
      <c r="AT293" t="s">
        <v>7185</v>
      </c>
      <c r="AU293">
        <v>110</v>
      </c>
      <c r="AV293">
        <v>26511</v>
      </c>
      <c r="AW293">
        <v>110</v>
      </c>
      <c r="AX293">
        <v>1742</v>
      </c>
      <c r="AY293">
        <v>925.5</v>
      </c>
      <c r="AZ293">
        <v>3375</v>
      </c>
      <c r="BA293">
        <v>2.9744861647486701E-2</v>
      </c>
      <c r="BB293">
        <v>0</v>
      </c>
      <c r="BC293">
        <v>0</v>
      </c>
    </row>
    <row r="294" spans="46:55" x14ac:dyDescent="0.15">
      <c r="AT294" t="s">
        <v>7186</v>
      </c>
      <c r="AU294">
        <v>110</v>
      </c>
      <c r="AV294">
        <v>26511</v>
      </c>
      <c r="AW294">
        <v>110</v>
      </c>
      <c r="AX294">
        <v>1742</v>
      </c>
      <c r="AY294">
        <v>925.5</v>
      </c>
      <c r="AZ294">
        <v>3375</v>
      </c>
      <c r="BA294">
        <v>2.9744861647486701E-2</v>
      </c>
      <c r="BB294">
        <v>0</v>
      </c>
      <c r="BC294">
        <v>0</v>
      </c>
    </row>
    <row r="295" spans="46:55" x14ac:dyDescent="0.15">
      <c r="AT295" t="s">
        <v>7201</v>
      </c>
      <c r="AU295">
        <v>110</v>
      </c>
      <c r="AV295">
        <v>26511</v>
      </c>
      <c r="AW295">
        <v>110</v>
      </c>
      <c r="AX295">
        <v>1742</v>
      </c>
      <c r="AY295">
        <v>925.5</v>
      </c>
      <c r="AZ295">
        <v>3375</v>
      </c>
      <c r="BA295">
        <v>2.9744861647486701E-2</v>
      </c>
      <c r="BB295">
        <v>0</v>
      </c>
      <c r="BC295">
        <v>0</v>
      </c>
    </row>
    <row r="296" spans="46:55" x14ac:dyDescent="0.15">
      <c r="AT296" t="s">
        <v>7216</v>
      </c>
      <c r="AU296">
        <v>110</v>
      </c>
      <c r="AV296">
        <v>26511</v>
      </c>
      <c r="AW296">
        <v>110</v>
      </c>
      <c r="AX296">
        <v>1742</v>
      </c>
      <c r="AY296">
        <v>925.5</v>
      </c>
      <c r="AZ296">
        <v>3375</v>
      </c>
      <c r="BA296">
        <v>2.9744861647486701E-2</v>
      </c>
      <c r="BB296">
        <v>0</v>
      </c>
      <c r="BC296">
        <v>0</v>
      </c>
    </row>
    <row r="297" spans="46:55" x14ac:dyDescent="0.15">
      <c r="AT297" t="s">
        <v>7250</v>
      </c>
      <c r="AU297">
        <v>110</v>
      </c>
      <c r="AV297">
        <v>26511</v>
      </c>
      <c r="AW297">
        <v>110</v>
      </c>
      <c r="AX297">
        <v>1742</v>
      </c>
      <c r="AY297">
        <v>925.5</v>
      </c>
      <c r="AZ297">
        <v>3375</v>
      </c>
      <c r="BA297">
        <v>2.9744861647486701E-2</v>
      </c>
      <c r="BB297">
        <v>0</v>
      </c>
      <c r="BC297">
        <v>0</v>
      </c>
    </row>
    <row r="298" spans="46:55" x14ac:dyDescent="0.15">
      <c r="AT298" t="s">
        <v>7287</v>
      </c>
      <c r="AU298">
        <v>110</v>
      </c>
      <c r="AV298">
        <v>26511</v>
      </c>
      <c r="AW298">
        <v>110</v>
      </c>
      <c r="AX298">
        <v>1742</v>
      </c>
      <c r="AY298">
        <v>925.5</v>
      </c>
      <c r="AZ298">
        <v>3375</v>
      </c>
      <c r="BA298">
        <v>2.9744861647486701E-2</v>
      </c>
      <c r="BB298">
        <v>0</v>
      </c>
      <c r="BC298">
        <v>0</v>
      </c>
    </row>
    <row r="299" spans="46:55" x14ac:dyDescent="0.15">
      <c r="AT299" t="s">
        <v>7353</v>
      </c>
      <c r="AU299">
        <v>110</v>
      </c>
      <c r="AV299">
        <v>26511</v>
      </c>
      <c r="AW299">
        <v>110</v>
      </c>
      <c r="AX299">
        <v>1742</v>
      </c>
      <c r="AY299">
        <v>925.5</v>
      </c>
      <c r="AZ299">
        <v>3375</v>
      </c>
      <c r="BA299">
        <v>2.9744861647486701E-2</v>
      </c>
      <c r="BB299">
        <v>0</v>
      </c>
      <c r="BC299">
        <v>0</v>
      </c>
    </row>
    <row r="300" spans="46:55" x14ac:dyDescent="0.15">
      <c r="AT300" t="s">
        <v>7421</v>
      </c>
      <c r="AU300">
        <v>110</v>
      </c>
      <c r="AV300">
        <v>26511</v>
      </c>
      <c r="AW300">
        <v>110</v>
      </c>
      <c r="AX300">
        <v>1742</v>
      </c>
      <c r="AY300">
        <v>925.5</v>
      </c>
      <c r="AZ300">
        <v>3375</v>
      </c>
      <c r="BA300">
        <v>2.9744861647486701E-2</v>
      </c>
      <c r="BB300">
        <v>0</v>
      </c>
      <c r="BC300">
        <v>0</v>
      </c>
    </row>
    <row r="301" spans="46:55" x14ac:dyDescent="0.15">
      <c r="AT301" t="s">
        <v>9133</v>
      </c>
      <c r="AU301">
        <v>110</v>
      </c>
      <c r="AV301">
        <v>26511</v>
      </c>
      <c r="AW301">
        <v>110</v>
      </c>
      <c r="AX301">
        <v>1742</v>
      </c>
      <c r="AY301">
        <v>925.5</v>
      </c>
      <c r="AZ301">
        <v>3375</v>
      </c>
      <c r="BA301">
        <v>2.9744861647486701E-2</v>
      </c>
      <c r="BB301">
        <v>0</v>
      </c>
      <c r="BC301">
        <v>0</v>
      </c>
    </row>
    <row r="302" spans="46:55" x14ac:dyDescent="0.15">
      <c r="AT302" t="s">
        <v>9134</v>
      </c>
      <c r="AU302">
        <v>110</v>
      </c>
      <c r="AV302">
        <v>26511</v>
      </c>
      <c r="AW302">
        <v>110</v>
      </c>
      <c r="AX302">
        <v>1742</v>
      </c>
      <c r="AY302">
        <v>925.5</v>
      </c>
      <c r="AZ302">
        <v>3375</v>
      </c>
      <c r="BA302">
        <v>2.9744861647486701E-2</v>
      </c>
      <c r="BB302">
        <v>0</v>
      </c>
      <c r="BC302">
        <v>0</v>
      </c>
    </row>
    <row r="303" spans="46:55" x14ac:dyDescent="0.15">
      <c r="AT303" t="s">
        <v>7447</v>
      </c>
      <c r="AU303">
        <v>110</v>
      </c>
      <c r="AV303">
        <v>26511</v>
      </c>
      <c r="AW303">
        <v>110</v>
      </c>
      <c r="AX303">
        <v>1742</v>
      </c>
      <c r="AY303">
        <v>925.5</v>
      </c>
      <c r="AZ303">
        <v>3375</v>
      </c>
      <c r="BA303">
        <v>2.9744861647486701E-2</v>
      </c>
      <c r="BB303">
        <v>0</v>
      </c>
      <c r="BC303">
        <v>0</v>
      </c>
    </row>
    <row r="304" spans="46:55" x14ac:dyDescent="0.15">
      <c r="AT304" t="s">
        <v>7452</v>
      </c>
      <c r="AU304">
        <v>110</v>
      </c>
      <c r="AV304">
        <v>26511</v>
      </c>
      <c r="AW304">
        <v>110</v>
      </c>
      <c r="AX304">
        <v>1742</v>
      </c>
      <c r="AY304">
        <v>925.5</v>
      </c>
      <c r="AZ304">
        <v>3375</v>
      </c>
      <c r="BA304">
        <v>2.9744861647486701E-2</v>
      </c>
      <c r="BB304">
        <v>0</v>
      </c>
      <c r="BC304">
        <v>0</v>
      </c>
    </row>
    <row r="305" spans="46:55" x14ac:dyDescent="0.15">
      <c r="AT305" t="s">
        <v>7484</v>
      </c>
      <c r="AU305">
        <v>110</v>
      </c>
      <c r="AV305">
        <v>26511</v>
      </c>
      <c r="AW305">
        <v>110</v>
      </c>
      <c r="AX305">
        <v>1742</v>
      </c>
      <c r="AY305">
        <v>925.5</v>
      </c>
      <c r="AZ305">
        <v>3375</v>
      </c>
      <c r="BA305">
        <v>2.9744861647486701E-2</v>
      </c>
      <c r="BB305">
        <v>0</v>
      </c>
      <c r="BC305">
        <v>0</v>
      </c>
    </row>
    <row r="306" spans="46:55" x14ac:dyDescent="0.15">
      <c r="AT306" t="s">
        <v>7537</v>
      </c>
      <c r="AU306">
        <v>110</v>
      </c>
      <c r="AV306">
        <v>26511</v>
      </c>
      <c r="AW306">
        <v>110</v>
      </c>
      <c r="AX306">
        <v>1742</v>
      </c>
      <c r="AY306">
        <v>925.5</v>
      </c>
      <c r="AZ306">
        <v>3375</v>
      </c>
      <c r="BA306">
        <v>2.9744861647486701E-2</v>
      </c>
      <c r="BB306">
        <v>0</v>
      </c>
      <c r="BC306">
        <v>0</v>
      </c>
    </row>
    <row r="307" spans="46:55" x14ac:dyDescent="0.15">
      <c r="AT307" t="s">
        <v>7538</v>
      </c>
      <c r="AU307">
        <v>110</v>
      </c>
      <c r="AV307">
        <v>26511</v>
      </c>
      <c r="AW307">
        <v>110</v>
      </c>
      <c r="AX307">
        <v>1742</v>
      </c>
      <c r="AY307">
        <v>925.5</v>
      </c>
      <c r="AZ307">
        <v>3375</v>
      </c>
      <c r="BA307">
        <v>2.9744861647486701E-2</v>
      </c>
      <c r="BB307">
        <v>0</v>
      </c>
      <c r="BC307">
        <v>0</v>
      </c>
    </row>
    <row r="308" spans="46:55" x14ac:dyDescent="0.15">
      <c r="AT308" t="s">
        <v>9139</v>
      </c>
      <c r="AU308">
        <v>110</v>
      </c>
      <c r="AV308">
        <v>26511</v>
      </c>
      <c r="AW308">
        <v>110</v>
      </c>
      <c r="AX308">
        <v>1742</v>
      </c>
      <c r="AY308">
        <v>925.5</v>
      </c>
      <c r="AZ308">
        <v>3375</v>
      </c>
      <c r="BA308">
        <v>2.9744861647486701E-2</v>
      </c>
      <c r="BB308">
        <v>0</v>
      </c>
      <c r="BC308">
        <v>0</v>
      </c>
    </row>
    <row r="309" spans="46:55" x14ac:dyDescent="0.15">
      <c r="AT309" t="s">
        <v>7696</v>
      </c>
      <c r="AU309">
        <v>110</v>
      </c>
      <c r="AV309">
        <v>26511</v>
      </c>
      <c r="AW309">
        <v>110</v>
      </c>
      <c r="AX309">
        <v>1742</v>
      </c>
      <c r="AY309">
        <v>925.5</v>
      </c>
      <c r="AZ309">
        <v>3375</v>
      </c>
      <c r="BA309">
        <v>2.9744861647486701E-2</v>
      </c>
      <c r="BB309">
        <v>0</v>
      </c>
      <c r="BC309">
        <v>0</v>
      </c>
    </row>
    <row r="310" spans="46:55" x14ac:dyDescent="0.15">
      <c r="AT310" t="s">
        <v>7710</v>
      </c>
      <c r="AU310">
        <v>110</v>
      </c>
      <c r="AV310">
        <v>26511</v>
      </c>
      <c r="AW310">
        <v>110</v>
      </c>
      <c r="AX310">
        <v>1742</v>
      </c>
      <c r="AY310">
        <v>925.5</v>
      </c>
      <c r="AZ310">
        <v>3375</v>
      </c>
      <c r="BA310">
        <v>2.9744861647486701E-2</v>
      </c>
      <c r="BB310">
        <v>0</v>
      </c>
      <c r="BC310">
        <v>0</v>
      </c>
    </row>
    <row r="311" spans="46:55" x14ac:dyDescent="0.15">
      <c r="AT311" t="s">
        <v>7715</v>
      </c>
      <c r="AU311">
        <v>110</v>
      </c>
      <c r="AV311">
        <v>26511</v>
      </c>
      <c r="AW311">
        <v>110</v>
      </c>
      <c r="AX311">
        <v>1742</v>
      </c>
      <c r="AY311">
        <v>925.5</v>
      </c>
      <c r="AZ311">
        <v>3375</v>
      </c>
      <c r="BA311">
        <v>2.9744861647486701E-2</v>
      </c>
      <c r="BB311">
        <v>0</v>
      </c>
      <c r="BC311">
        <v>0</v>
      </c>
    </row>
    <row r="312" spans="46:55" x14ac:dyDescent="0.15">
      <c r="AT312" t="s">
        <v>7735</v>
      </c>
      <c r="AU312">
        <v>110</v>
      </c>
      <c r="AV312">
        <v>26511</v>
      </c>
      <c r="AW312">
        <v>110</v>
      </c>
      <c r="AX312">
        <v>1742</v>
      </c>
      <c r="AY312">
        <v>925.5</v>
      </c>
      <c r="AZ312">
        <v>3375</v>
      </c>
      <c r="BA312">
        <v>2.9744861647486701E-2</v>
      </c>
      <c r="BB312">
        <v>0</v>
      </c>
      <c r="BC312">
        <v>0</v>
      </c>
    </row>
    <row r="313" spans="46:55" x14ac:dyDescent="0.15">
      <c r="AT313" t="s">
        <v>7749</v>
      </c>
      <c r="AU313">
        <v>110</v>
      </c>
      <c r="AV313">
        <v>26511</v>
      </c>
      <c r="AW313">
        <v>110</v>
      </c>
      <c r="AX313">
        <v>1742</v>
      </c>
      <c r="AY313">
        <v>925.5</v>
      </c>
      <c r="AZ313">
        <v>3375</v>
      </c>
      <c r="BA313">
        <v>2.9744861647486701E-2</v>
      </c>
      <c r="BB313">
        <v>0</v>
      </c>
      <c r="BC313">
        <v>0</v>
      </c>
    </row>
    <row r="314" spans="46:55" x14ac:dyDescent="0.15">
      <c r="AT314" t="s">
        <v>7804</v>
      </c>
      <c r="AU314">
        <v>110</v>
      </c>
      <c r="AV314">
        <v>26511</v>
      </c>
      <c r="AW314">
        <v>110</v>
      </c>
      <c r="AX314">
        <v>1742</v>
      </c>
      <c r="AY314">
        <v>925.5</v>
      </c>
      <c r="AZ314">
        <v>3375</v>
      </c>
      <c r="BA314">
        <v>2.9744861647486701E-2</v>
      </c>
      <c r="BB314">
        <v>0</v>
      </c>
      <c r="BC314">
        <v>0</v>
      </c>
    </row>
    <row r="315" spans="46:55" x14ac:dyDescent="0.15">
      <c r="AT315" t="s">
        <v>9148</v>
      </c>
      <c r="AU315">
        <v>110</v>
      </c>
      <c r="AV315">
        <v>26511</v>
      </c>
      <c r="AW315">
        <v>110</v>
      </c>
      <c r="AX315">
        <v>1742</v>
      </c>
      <c r="AY315">
        <v>925.5</v>
      </c>
      <c r="AZ315">
        <v>3375</v>
      </c>
      <c r="BA315">
        <v>2.9744861647486701E-2</v>
      </c>
      <c r="BB315">
        <v>0</v>
      </c>
      <c r="BC315">
        <v>0</v>
      </c>
    </row>
    <row r="316" spans="46:55" x14ac:dyDescent="0.15">
      <c r="AT316" t="s">
        <v>7903</v>
      </c>
      <c r="AU316">
        <v>110</v>
      </c>
      <c r="AV316">
        <v>26511</v>
      </c>
      <c r="AW316">
        <v>110</v>
      </c>
      <c r="AX316">
        <v>1742</v>
      </c>
      <c r="AY316">
        <v>925.5</v>
      </c>
      <c r="AZ316">
        <v>3375</v>
      </c>
      <c r="BA316">
        <v>2.9744861647486701E-2</v>
      </c>
      <c r="BB316">
        <v>0</v>
      </c>
      <c r="BC316">
        <v>0</v>
      </c>
    </row>
    <row r="317" spans="46:55" x14ac:dyDescent="0.15">
      <c r="AT317" t="s">
        <v>6831</v>
      </c>
      <c r="AU317">
        <v>110</v>
      </c>
      <c r="AV317">
        <v>26511</v>
      </c>
      <c r="AW317">
        <v>110</v>
      </c>
      <c r="AX317">
        <v>1742</v>
      </c>
      <c r="AY317">
        <v>925.5</v>
      </c>
      <c r="AZ317">
        <v>3375</v>
      </c>
      <c r="BA317">
        <v>2.9744861647486701E-2</v>
      </c>
      <c r="BB317">
        <v>0</v>
      </c>
      <c r="BC317">
        <v>0</v>
      </c>
    </row>
    <row r="318" spans="46:55" x14ac:dyDescent="0.15">
      <c r="AT318" t="s">
        <v>6840</v>
      </c>
      <c r="AU318">
        <v>110</v>
      </c>
      <c r="AV318">
        <v>26511</v>
      </c>
      <c r="AW318">
        <v>110</v>
      </c>
      <c r="AX318">
        <v>1742</v>
      </c>
      <c r="AY318">
        <v>925.5</v>
      </c>
      <c r="AZ318">
        <v>3375</v>
      </c>
      <c r="BA318">
        <v>2.9744861647486701E-2</v>
      </c>
      <c r="BB318">
        <v>0</v>
      </c>
      <c r="BC318">
        <v>0</v>
      </c>
    </row>
    <row r="319" spans="46:55" x14ac:dyDescent="0.15">
      <c r="AT319" t="s">
        <v>7967</v>
      </c>
      <c r="AU319">
        <v>110</v>
      </c>
      <c r="AV319">
        <v>26511</v>
      </c>
      <c r="AW319">
        <v>110</v>
      </c>
      <c r="AX319">
        <v>1742</v>
      </c>
      <c r="AY319">
        <v>925.5</v>
      </c>
      <c r="AZ319">
        <v>3375</v>
      </c>
      <c r="BA319">
        <v>2.9744861647486701E-2</v>
      </c>
      <c r="BB319">
        <v>0</v>
      </c>
      <c r="BC319">
        <v>0</v>
      </c>
    </row>
    <row r="320" spans="46:55" x14ac:dyDescent="0.15">
      <c r="AT320" t="s">
        <v>7972</v>
      </c>
      <c r="AU320">
        <v>110</v>
      </c>
      <c r="AV320">
        <v>26511</v>
      </c>
      <c r="AW320">
        <v>110</v>
      </c>
      <c r="AX320">
        <v>1742</v>
      </c>
      <c r="AY320">
        <v>925.5</v>
      </c>
      <c r="AZ320">
        <v>3375</v>
      </c>
      <c r="BA320">
        <v>2.9744861647486701E-2</v>
      </c>
      <c r="BB320">
        <v>0</v>
      </c>
      <c r="BC320">
        <v>0</v>
      </c>
    </row>
    <row r="321" spans="46:55" x14ac:dyDescent="0.15">
      <c r="AT321" t="s">
        <v>9152</v>
      </c>
      <c r="AU321">
        <v>110</v>
      </c>
      <c r="AV321">
        <v>26511</v>
      </c>
      <c r="AW321">
        <v>110</v>
      </c>
      <c r="AX321">
        <v>1742</v>
      </c>
      <c r="AY321">
        <v>925.5</v>
      </c>
      <c r="AZ321">
        <v>3375</v>
      </c>
      <c r="BA321">
        <v>2.9744861647486701E-2</v>
      </c>
      <c r="BB321">
        <v>0</v>
      </c>
      <c r="BC321">
        <v>0</v>
      </c>
    </row>
    <row r="322" spans="46:55" x14ac:dyDescent="0.15">
      <c r="AT322" t="s">
        <v>8024</v>
      </c>
      <c r="AU322">
        <v>110</v>
      </c>
      <c r="AV322">
        <v>26511</v>
      </c>
      <c r="AW322">
        <v>110</v>
      </c>
      <c r="AX322">
        <v>1742</v>
      </c>
      <c r="AY322">
        <v>925.5</v>
      </c>
      <c r="AZ322">
        <v>3375</v>
      </c>
      <c r="BA322">
        <v>2.9744861647486701E-2</v>
      </c>
      <c r="BB322">
        <v>0</v>
      </c>
      <c r="BC322">
        <v>0</v>
      </c>
    </row>
    <row r="323" spans="46:55" x14ac:dyDescent="0.15">
      <c r="AT323" t="s">
        <v>8056</v>
      </c>
      <c r="AU323">
        <v>110</v>
      </c>
      <c r="AV323">
        <v>26511</v>
      </c>
      <c r="AW323">
        <v>110</v>
      </c>
      <c r="AX323">
        <v>1742</v>
      </c>
      <c r="AY323">
        <v>925.5</v>
      </c>
      <c r="AZ323">
        <v>3375</v>
      </c>
      <c r="BA323">
        <v>2.9744861647486701E-2</v>
      </c>
      <c r="BB323">
        <v>0</v>
      </c>
      <c r="BC323">
        <v>0</v>
      </c>
    </row>
    <row r="324" spans="46:55" x14ac:dyDescent="0.15">
      <c r="AT324" t="s">
        <v>9154</v>
      </c>
      <c r="AU324">
        <v>110</v>
      </c>
      <c r="AV324">
        <v>26511</v>
      </c>
      <c r="AW324">
        <v>110</v>
      </c>
      <c r="AX324">
        <v>1742</v>
      </c>
      <c r="AY324">
        <v>925.5</v>
      </c>
      <c r="AZ324">
        <v>3375</v>
      </c>
      <c r="BA324">
        <v>2.9744861647486701E-2</v>
      </c>
      <c r="BB324">
        <v>0</v>
      </c>
      <c r="BC324">
        <v>0</v>
      </c>
    </row>
    <row r="325" spans="46:55" x14ac:dyDescent="0.15">
      <c r="AT325" t="s">
        <v>8099</v>
      </c>
      <c r="AU325">
        <v>110</v>
      </c>
      <c r="AV325">
        <v>26511</v>
      </c>
      <c r="AW325">
        <v>110</v>
      </c>
      <c r="AX325">
        <v>1742</v>
      </c>
      <c r="AY325">
        <v>925.5</v>
      </c>
      <c r="AZ325">
        <v>3375</v>
      </c>
      <c r="BA325">
        <v>2.9744861647486701E-2</v>
      </c>
      <c r="BB325">
        <v>0</v>
      </c>
      <c r="BC325">
        <v>0</v>
      </c>
    </row>
    <row r="326" spans="46:55" x14ac:dyDescent="0.15">
      <c r="AT326" t="s">
        <v>9155</v>
      </c>
      <c r="AU326">
        <v>110</v>
      </c>
      <c r="AV326">
        <v>26511</v>
      </c>
      <c r="AW326">
        <v>110</v>
      </c>
      <c r="AX326">
        <v>1742</v>
      </c>
      <c r="AY326">
        <v>925.5</v>
      </c>
      <c r="AZ326">
        <v>3375</v>
      </c>
      <c r="BA326">
        <v>2.9744861647486701E-2</v>
      </c>
      <c r="BB326">
        <v>0</v>
      </c>
      <c r="BC326">
        <v>0</v>
      </c>
    </row>
    <row r="327" spans="46:55" x14ac:dyDescent="0.15">
      <c r="AT327" t="s">
        <v>8166</v>
      </c>
      <c r="AU327">
        <v>110</v>
      </c>
      <c r="AV327">
        <v>26511</v>
      </c>
      <c r="AW327">
        <v>110</v>
      </c>
      <c r="AX327">
        <v>1742</v>
      </c>
      <c r="AY327">
        <v>925.5</v>
      </c>
      <c r="AZ327">
        <v>3375</v>
      </c>
      <c r="BA327">
        <v>2.9744861647486701E-2</v>
      </c>
      <c r="BB327">
        <v>0</v>
      </c>
      <c r="BC327">
        <v>0</v>
      </c>
    </row>
    <row r="328" spans="46:55" x14ac:dyDescent="0.15">
      <c r="AT328" t="s">
        <v>8219</v>
      </c>
      <c r="AU328">
        <v>110</v>
      </c>
      <c r="AV328">
        <v>26511</v>
      </c>
      <c r="AW328">
        <v>110</v>
      </c>
      <c r="AX328">
        <v>1742</v>
      </c>
      <c r="AY328">
        <v>925.5</v>
      </c>
      <c r="AZ328">
        <v>3375</v>
      </c>
      <c r="BA328">
        <v>2.9744861647486701E-2</v>
      </c>
      <c r="BB328">
        <v>0</v>
      </c>
      <c r="BC328">
        <v>0</v>
      </c>
    </row>
    <row r="329" spans="46:55" x14ac:dyDescent="0.15">
      <c r="AT329" t="s">
        <v>8273</v>
      </c>
      <c r="AU329">
        <v>110</v>
      </c>
      <c r="AV329">
        <v>26511</v>
      </c>
      <c r="AW329">
        <v>110</v>
      </c>
      <c r="AX329">
        <v>1742</v>
      </c>
      <c r="AY329">
        <v>925.5</v>
      </c>
      <c r="AZ329">
        <v>3375</v>
      </c>
      <c r="BA329">
        <v>2.9744861647486701E-2</v>
      </c>
      <c r="BB329">
        <v>0</v>
      </c>
      <c r="BC329">
        <v>0</v>
      </c>
    </row>
    <row r="330" spans="46:55" x14ac:dyDescent="0.15">
      <c r="AT330" t="s">
        <v>8312</v>
      </c>
      <c r="AU330">
        <v>110</v>
      </c>
      <c r="AV330">
        <v>26511</v>
      </c>
      <c r="AW330">
        <v>110</v>
      </c>
      <c r="AX330">
        <v>1742</v>
      </c>
      <c r="AY330">
        <v>925.5</v>
      </c>
      <c r="AZ330">
        <v>3375</v>
      </c>
      <c r="BA330">
        <v>2.9744861647486701E-2</v>
      </c>
      <c r="BB330">
        <v>0</v>
      </c>
      <c r="BC330">
        <v>0</v>
      </c>
    </row>
    <row r="331" spans="46:55" x14ac:dyDescent="0.15">
      <c r="AT331" t="s">
        <v>8320</v>
      </c>
      <c r="AU331">
        <v>110</v>
      </c>
      <c r="AV331">
        <v>26511</v>
      </c>
      <c r="AW331">
        <v>110</v>
      </c>
      <c r="AX331">
        <v>1742</v>
      </c>
      <c r="AY331">
        <v>925.5</v>
      </c>
      <c r="AZ331">
        <v>3375</v>
      </c>
      <c r="BA331">
        <v>2.9744861647486701E-2</v>
      </c>
      <c r="BB331">
        <v>0</v>
      </c>
      <c r="BC331">
        <v>0</v>
      </c>
    </row>
    <row r="332" spans="46:55" x14ac:dyDescent="0.15">
      <c r="AT332" t="s">
        <v>8386</v>
      </c>
      <c r="AU332">
        <v>110</v>
      </c>
      <c r="AV332">
        <v>26511</v>
      </c>
      <c r="AW332">
        <v>110</v>
      </c>
      <c r="AX332">
        <v>1742</v>
      </c>
      <c r="AY332">
        <v>925.5</v>
      </c>
      <c r="AZ332">
        <v>3375</v>
      </c>
      <c r="BA332">
        <v>2.9744861647486701E-2</v>
      </c>
      <c r="BB332">
        <v>0</v>
      </c>
      <c r="BC332">
        <v>0</v>
      </c>
    </row>
    <row r="333" spans="46:55" x14ac:dyDescent="0.15">
      <c r="AT333" t="s">
        <v>8424</v>
      </c>
      <c r="AU333">
        <v>110</v>
      </c>
      <c r="AV333">
        <v>26511</v>
      </c>
      <c r="AW333">
        <v>110</v>
      </c>
      <c r="AX333">
        <v>1742</v>
      </c>
      <c r="AY333">
        <v>925.5</v>
      </c>
      <c r="AZ333">
        <v>3375</v>
      </c>
      <c r="BA333">
        <v>2.9744861647486701E-2</v>
      </c>
      <c r="BB333">
        <v>0</v>
      </c>
      <c r="BC333">
        <v>0</v>
      </c>
    </row>
    <row r="334" spans="46:55" x14ac:dyDescent="0.15">
      <c r="AT334" t="s">
        <v>7833</v>
      </c>
      <c r="AU334">
        <v>181</v>
      </c>
      <c r="AV334">
        <v>31679</v>
      </c>
      <c r="AW334">
        <v>181</v>
      </c>
      <c r="AX334">
        <v>1742</v>
      </c>
      <c r="AY334">
        <v>961</v>
      </c>
      <c r="AZ334">
        <v>3304</v>
      </c>
      <c r="BA334">
        <v>2.96961721032858E-2</v>
      </c>
      <c r="BB334">
        <v>1616.90075683594</v>
      </c>
      <c r="BC334">
        <v>1379.55041503906</v>
      </c>
    </row>
    <row r="335" spans="46:55" x14ac:dyDescent="0.15">
      <c r="AT335" t="s">
        <v>7046</v>
      </c>
      <c r="AU335">
        <v>183</v>
      </c>
      <c r="AV335">
        <v>30928</v>
      </c>
      <c r="AW335">
        <v>183</v>
      </c>
      <c r="AX335">
        <v>1742</v>
      </c>
      <c r="AY335">
        <v>962</v>
      </c>
      <c r="AZ335">
        <v>3302</v>
      </c>
      <c r="BA335">
        <v>2.9637333005666702E-2</v>
      </c>
      <c r="BB335">
        <v>2052.72094726563</v>
      </c>
      <c r="BC335">
        <v>1850.03112792969</v>
      </c>
    </row>
    <row r="336" spans="46:55" x14ac:dyDescent="0.15">
      <c r="AT336" t="s">
        <v>6815</v>
      </c>
      <c r="AU336">
        <v>165</v>
      </c>
      <c r="AV336">
        <v>31288</v>
      </c>
      <c r="AW336">
        <v>165</v>
      </c>
      <c r="AX336">
        <v>1742</v>
      </c>
      <c r="AY336">
        <v>953</v>
      </c>
      <c r="AZ336">
        <v>3320</v>
      </c>
      <c r="BA336">
        <v>2.9544057324528701E-2</v>
      </c>
      <c r="BB336">
        <v>1260.64685058594</v>
      </c>
      <c r="BC336">
        <v>1172.92321777344</v>
      </c>
    </row>
    <row r="337" spans="46:55" x14ac:dyDescent="0.15">
      <c r="AT337" t="s">
        <v>6557</v>
      </c>
      <c r="AU337">
        <v>208</v>
      </c>
      <c r="AV337">
        <v>31768</v>
      </c>
      <c r="AW337">
        <v>208</v>
      </c>
      <c r="AX337">
        <v>1742</v>
      </c>
      <c r="AY337">
        <v>974.5</v>
      </c>
      <c r="AZ337">
        <v>3277</v>
      </c>
      <c r="BA337">
        <v>2.93685831129551E-2</v>
      </c>
      <c r="BB337">
        <v>3396.26416015625</v>
      </c>
      <c r="BC337">
        <v>2644.169921875</v>
      </c>
    </row>
    <row r="338" spans="46:55" x14ac:dyDescent="0.15">
      <c r="AT338" t="s">
        <v>7534</v>
      </c>
      <c r="AU338">
        <v>150</v>
      </c>
      <c r="AV338">
        <v>29953</v>
      </c>
      <c r="AW338">
        <v>150</v>
      </c>
      <c r="AX338">
        <v>1742</v>
      </c>
      <c r="AY338">
        <v>945.5</v>
      </c>
      <c r="AZ338">
        <v>3335</v>
      </c>
      <c r="BA338">
        <v>2.90747452527285E-2</v>
      </c>
      <c r="BB338">
        <v>639.62261962890602</v>
      </c>
      <c r="BC338">
        <v>565.21002197265602</v>
      </c>
    </row>
    <row r="339" spans="46:55" x14ac:dyDescent="0.15">
      <c r="AT339" t="s">
        <v>6461</v>
      </c>
      <c r="AU339">
        <v>175</v>
      </c>
      <c r="AV339">
        <v>29837</v>
      </c>
      <c r="AW339">
        <v>175</v>
      </c>
      <c r="AX339">
        <v>1742</v>
      </c>
      <c r="AY339">
        <v>958</v>
      </c>
      <c r="AZ339">
        <v>3310</v>
      </c>
      <c r="BA339">
        <v>2.89074964821339E-2</v>
      </c>
      <c r="BB339">
        <v>965.2978515625</v>
      </c>
      <c r="BC339">
        <v>841.20202636718795</v>
      </c>
    </row>
    <row r="340" spans="46:55" x14ac:dyDescent="0.15">
      <c r="AT340" t="s">
        <v>7323</v>
      </c>
      <c r="AU340">
        <v>155</v>
      </c>
      <c r="AV340">
        <v>29293</v>
      </c>
      <c r="AW340">
        <v>155</v>
      </c>
      <c r="AX340">
        <v>1730</v>
      </c>
      <c r="AY340">
        <v>945.99987792968795</v>
      </c>
      <c r="AZ340">
        <v>3342</v>
      </c>
      <c r="BA340">
        <v>2.88591310381889E-2</v>
      </c>
      <c r="BB340">
        <v>573.20916748046898</v>
      </c>
      <c r="BC340">
        <v>500.31417846679699</v>
      </c>
    </row>
    <row r="341" spans="46:55" x14ac:dyDescent="0.15">
      <c r="AT341" t="s">
        <v>6615</v>
      </c>
      <c r="AU341">
        <v>164</v>
      </c>
      <c r="AV341">
        <v>30517</v>
      </c>
      <c r="AW341">
        <v>164</v>
      </c>
      <c r="AX341">
        <v>1729</v>
      </c>
      <c r="AY341">
        <v>950.33319091796898</v>
      </c>
      <c r="AZ341">
        <v>3334</v>
      </c>
      <c r="BA341">
        <v>2.87942830473185E-2</v>
      </c>
      <c r="BB341">
        <v>1086.85998535156</v>
      </c>
      <c r="BC341">
        <v>1038.2197265625</v>
      </c>
    </row>
    <row r="342" spans="46:55" x14ac:dyDescent="0.15">
      <c r="AT342" t="s">
        <v>7032</v>
      </c>
      <c r="AU342">
        <v>177</v>
      </c>
      <c r="AV342">
        <v>30849</v>
      </c>
      <c r="AW342">
        <v>177</v>
      </c>
      <c r="AX342">
        <v>1742</v>
      </c>
      <c r="AY342">
        <v>959</v>
      </c>
      <c r="AZ342">
        <v>3308</v>
      </c>
      <c r="BA342">
        <v>2.8702789917588199E-2</v>
      </c>
      <c r="BB342">
        <v>2028.15393066406</v>
      </c>
      <c r="BC342">
        <v>1680.39611816406</v>
      </c>
    </row>
    <row r="343" spans="46:55" x14ac:dyDescent="0.15">
      <c r="AT343" t="s">
        <v>7622</v>
      </c>
      <c r="AU343">
        <v>147</v>
      </c>
      <c r="AV343">
        <v>28936</v>
      </c>
      <c r="AW343">
        <v>147</v>
      </c>
      <c r="AX343">
        <v>1742</v>
      </c>
      <c r="AY343">
        <v>944</v>
      </c>
      <c r="AZ343">
        <v>3338</v>
      </c>
      <c r="BA343">
        <v>2.86046676337719E-2</v>
      </c>
      <c r="BB343">
        <v>584.37060546875</v>
      </c>
      <c r="BC343">
        <v>513.73345947265602</v>
      </c>
    </row>
    <row r="344" spans="46:55" x14ac:dyDescent="0.15">
      <c r="AT344" t="s">
        <v>7047</v>
      </c>
      <c r="AU344">
        <v>179</v>
      </c>
      <c r="AV344">
        <v>30025</v>
      </c>
      <c r="AW344">
        <v>179</v>
      </c>
      <c r="AX344">
        <v>1736</v>
      </c>
      <c r="AY344">
        <v>958.99987792968795</v>
      </c>
      <c r="AZ344">
        <v>3312</v>
      </c>
      <c r="BA344">
        <v>2.8473991900682401E-2</v>
      </c>
      <c r="BB344">
        <v>1646.29553222656</v>
      </c>
      <c r="BC344">
        <v>1354.41711425781</v>
      </c>
    </row>
    <row r="345" spans="46:55" x14ac:dyDescent="0.15">
      <c r="AT345" t="s">
        <v>8255</v>
      </c>
      <c r="AU345">
        <v>145</v>
      </c>
      <c r="AV345">
        <v>29103</v>
      </c>
      <c r="AW345">
        <v>145</v>
      </c>
      <c r="AX345">
        <v>1730</v>
      </c>
      <c r="AY345">
        <v>940.99987792968795</v>
      </c>
      <c r="AZ345">
        <v>3352</v>
      </c>
      <c r="BA345">
        <v>2.84532904624939E-2</v>
      </c>
      <c r="BB345">
        <v>419.83743286132801</v>
      </c>
      <c r="BC345">
        <v>403.86022949218801</v>
      </c>
    </row>
    <row r="346" spans="46:55" x14ac:dyDescent="0.15">
      <c r="AT346" t="s">
        <v>6801</v>
      </c>
      <c r="AU346">
        <v>179</v>
      </c>
      <c r="AV346">
        <v>30356</v>
      </c>
      <c r="AW346">
        <v>179</v>
      </c>
      <c r="AX346">
        <v>1742</v>
      </c>
      <c r="AY346">
        <v>960</v>
      </c>
      <c r="AZ346">
        <v>3306</v>
      </c>
      <c r="BA346">
        <v>2.8051735833287201E-2</v>
      </c>
      <c r="BB346">
        <v>1820.56103515625</v>
      </c>
      <c r="BC346">
        <v>1571.59484863281</v>
      </c>
    </row>
    <row r="347" spans="46:55" x14ac:dyDescent="0.15">
      <c r="AT347" t="s">
        <v>7440</v>
      </c>
      <c r="AU347">
        <v>166</v>
      </c>
      <c r="AV347">
        <v>29205</v>
      </c>
      <c r="AW347">
        <v>166</v>
      </c>
      <c r="AX347">
        <v>1742</v>
      </c>
      <c r="AY347">
        <v>953.5</v>
      </c>
      <c r="AZ347">
        <v>3319</v>
      </c>
      <c r="BA347">
        <v>2.7851281687617298E-2</v>
      </c>
      <c r="BB347">
        <v>1308.01623535156</v>
      </c>
      <c r="BC347">
        <v>1119.64050292969</v>
      </c>
    </row>
    <row r="348" spans="46:55" x14ac:dyDescent="0.15">
      <c r="AT348" t="s">
        <v>7153</v>
      </c>
      <c r="AU348">
        <v>162</v>
      </c>
      <c r="AV348">
        <v>28834</v>
      </c>
      <c r="AW348">
        <v>162</v>
      </c>
      <c r="AX348">
        <v>1742</v>
      </c>
      <c r="AY348">
        <v>951.5</v>
      </c>
      <c r="AZ348">
        <v>3323</v>
      </c>
      <c r="BA348">
        <v>2.7584245428443E-2</v>
      </c>
      <c r="BB348">
        <v>1726.732421875</v>
      </c>
      <c r="BC348">
        <v>1423.30249023438</v>
      </c>
    </row>
    <row r="349" spans="46:55" x14ac:dyDescent="0.15">
      <c r="AT349" t="s">
        <v>6769</v>
      </c>
      <c r="AU349">
        <v>167</v>
      </c>
      <c r="AV349">
        <v>29180</v>
      </c>
      <c r="AW349">
        <v>167</v>
      </c>
      <c r="AX349">
        <v>1742</v>
      </c>
      <c r="AY349">
        <v>954</v>
      </c>
      <c r="AZ349">
        <v>3318</v>
      </c>
      <c r="BA349">
        <v>2.7253963053226499E-2</v>
      </c>
      <c r="BB349">
        <v>876.99963378906295</v>
      </c>
      <c r="BC349">
        <v>723.11956787109398</v>
      </c>
    </row>
    <row r="350" spans="46:55" x14ac:dyDescent="0.15">
      <c r="AT350" t="s">
        <v>6423</v>
      </c>
      <c r="AU350">
        <v>174</v>
      </c>
      <c r="AV350">
        <v>28739</v>
      </c>
      <c r="AW350">
        <v>174</v>
      </c>
      <c r="AX350">
        <v>1742</v>
      </c>
      <c r="AY350">
        <v>957.5</v>
      </c>
      <c r="AZ350">
        <v>3311</v>
      </c>
      <c r="BA350">
        <v>2.7172651141881901E-2</v>
      </c>
      <c r="BB350">
        <v>2851.57690429688</v>
      </c>
      <c r="BC350">
        <v>1973.85388183594</v>
      </c>
    </row>
    <row r="351" spans="46:55" x14ac:dyDescent="0.15">
      <c r="AT351" t="s">
        <v>6599</v>
      </c>
      <c r="AU351">
        <v>171</v>
      </c>
      <c r="AV351">
        <v>28824</v>
      </c>
      <c r="AW351">
        <v>171</v>
      </c>
      <c r="AX351">
        <v>1742</v>
      </c>
      <c r="AY351">
        <v>956</v>
      </c>
      <c r="AZ351">
        <v>3314</v>
      </c>
      <c r="BA351">
        <v>2.7113014832139001E-2</v>
      </c>
      <c r="BB351">
        <v>1939.18432617188</v>
      </c>
      <c r="BC351">
        <v>1445.75012207031</v>
      </c>
    </row>
    <row r="352" spans="46:55" x14ac:dyDescent="0.15">
      <c r="AT352" t="s">
        <v>7512</v>
      </c>
      <c r="AU352">
        <v>138</v>
      </c>
      <c r="AV352">
        <v>27691</v>
      </c>
      <c r="AW352">
        <v>138</v>
      </c>
      <c r="AX352">
        <v>1730</v>
      </c>
      <c r="AY352">
        <v>937.49987792968795</v>
      </c>
      <c r="AZ352">
        <v>3359</v>
      </c>
      <c r="BA352">
        <v>2.6731783524155599E-2</v>
      </c>
      <c r="BB352">
        <v>447.92388916015602</v>
      </c>
      <c r="BC352">
        <v>430.10574340820301</v>
      </c>
    </row>
    <row r="353" spans="46:55" x14ac:dyDescent="0.15">
      <c r="AT353" t="s">
        <v>8288</v>
      </c>
      <c r="AU353">
        <v>135</v>
      </c>
      <c r="AV353">
        <v>26997</v>
      </c>
      <c r="AW353">
        <v>135</v>
      </c>
      <c r="AX353">
        <v>1742</v>
      </c>
      <c r="AY353">
        <v>938</v>
      </c>
      <c r="AZ353">
        <v>3350</v>
      </c>
      <c r="BA353">
        <v>2.6711836457252499E-2</v>
      </c>
      <c r="BB353">
        <v>524.10400390625</v>
      </c>
      <c r="BC353">
        <v>494.83941650390602</v>
      </c>
    </row>
    <row r="354" spans="46:55" x14ac:dyDescent="0.15">
      <c r="AT354" t="s">
        <v>6699</v>
      </c>
      <c r="AU354">
        <v>167</v>
      </c>
      <c r="AV354">
        <v>28404</v>
      </c>
      <c r="AW354">
        <v>167</v>
      </c>
      <c r="AX354">
        <v>1730</v>
      </c>
      <c r="AY354">
        <v>951.99987792968795</v>
      </c>
      <c r="AZ354">
        <v>3330</v>
      </c>
      <c r="BA354">
        <v>2.65710204839706E-2</v>
      </c>
      <c r="BB354">
        <v>1064.54284667969</v>
      </c>
      <c r="BC354">
        <v>937.75018310546898</v>
      </c>
    </row>
    <row r="355" spans="46:55" x14ac:dyDescent="0.15">
      <c r="AT355" t="s">
        <v>7294</v>
      </c>
      <c r="AU355">
        <v>136</v>
      </c>
      <c r="AV355">
        <v>26959</v>
      </c>
      <c r="AW355">
        <v>136</v>
      </c>
      <c r="AX355">
        <v>1729</v>
      </c>
      <c r="AY355">
        <v>936.33319091796898</v>
      </c>
      <c r="AZ355">
        <v>3362</v>
      </c>
      <c r="BA355">
        <v>2.6523694396018999E-2</v>
      </c>
      <c r="BB355">
        <v>285.97326660156301</v>
      </c>
      <c r="BC355">
        <v>263.97808837890602</v>
      </c>
    </row>
    <row r="356" spans="46:55" x14ac:dyDescent="0.15">
      <c r="AT356" t="s">
        <v>7612</v>
      </c>
      <c r="AU356">
        <v>136</v>
      </c>
      <c r="AV356">
        <v>26959</v>
      </c>
      <c r="AW356">
        <v>136</v>
      </c>
      <c r="AX356">
        <v>1729</v>
      </c>
      <c r="AY356">
        <v>936.33319091796898</v>
      </c>
      <c r="AZ356">
        <v>3362</v>
      </c>
      <c r="BA356">
        <v>2.6523694396018999E-2</v>
      </c>
      <c r="BB356">
        <v>285.97326660156301</v>
      </c>
      <c r="BC356">
        <v>263.97808837890602</v>
      </c>
    </row>
    <row r="357" spans="46:55" x14ac:dyDescent="0.15">
      <c r="AT357" t="s">
        <v>6672</v>
      </c>
      <c r="AU357">
        <v>160</v>
      </c>
      <c r="AV357">
        <v>28421</v>
      </c>
      <c r="AW357">
        <v>160</v>
      </c>
      <c r="AX357">
        <v>1742</v>
      </c>
      <c r="AY357">
        <v>950.5</v>
      </c>
      <c r="AZ357">
        <v>3325</v>
      </c>
      <c r="BA357">
        <v>2.6517270132899302E-2</v>
      </c>
      <c r="BB357">
        <v>1133.42749023438</v>
      </c>
      <c r="BC357">
        <v>1009.45239257813</v>
      </c>
    </row>
    <row r="358" spans="46:55" x14ac:dyDescent="0.15">
      <c r="AT358" t="s">
        <v>6647</v>
      </c>
      <c r="AU358">
        <v>144</v>
      </c>
      <c r="AV358">
        <v>28089</v>
      </c>
      <c r="AW358">
        <v>144</v>
      </c>
      <c r="AX358">
        <v>1742</v>
      </c>
      <c r="AY358">
        <v>942.5</v>
      </c>
      <c r="AZ358">
        <v>3341</v>
      </c>
      <c r="BA358">
        <v>2.6507867500186001E-2</v>
      </c>
      <c r="BB358">
        <v>1033.30505371094</v>
      </c>
      <c r="BC358">
        <v>854.10906982421898</v>
      </c>
    </row>
    <row r="359" spans="46:55" x14ac:dyDescent="0.15">
      <c r="AT359" t="s">
        <v>6436</v>
      </c>
      <c r="AU359">
        <v>188</v>
      </c>
      <c r="AV359">
        <v>29285</v>
      </c>
      <c r="AW359">
        <v>188</v>
      </c>
      <c r="AX359">
        <v>1742</v>
      </c>
      <c r="AY359">
        <v>964.5</v>
      </c>
      <c r="AZ359">
        <v>3297</v>
      </c>
      <c r="BA359">
        <v>2.6497595012187999E-2</v>
      </c>
      <c r="BB359">
        <v>2689.35717773438</v>
      </c>
      <c r="BC359">
        <v>2354.11059570313</v>
      </c>
    </row>
    <row r="360" spans="46:55" x14ac:dyDescent="0.15">
      <c r="AT360" t="s">
        <v>6625</v>
      </c>
      <c r="AU360">
        <v>145</v>
      </c>
      <c r="AV360">
        <v>27144</v>
      </c>
      <c r="AW360">
        <v>145</v>
      </c>
      <c r="AX360">
        <v>1742</v>
      </c>
      <c r="AY360">
        <v>943</v>
      </c>
      <c r="AZ360">
        <v>3340</v>
      </c>
      <c r="BA360">
        <v>2.64728479087353E-2</v>
      </c>
      <c r="BB360">
        <v>376.9462890625</v>
      </c>
      <c r="BC360">
        <v>347.33535766601602</v>
      </c>
    </row>
    <row r="361" spans="46:55" x14ac:dyDescent="0.15">
      <c r="AT361" t="s">
        <v>7292</v>
      </c>
      <c r="AU361">
        <v>146</v>
      </c>
      <c r="AV361">
        <v>27166</v>
      </c>
      <c r="AW361">
        <v>146</v>
      </c>
      <c r="AX361">
        <v>1729</v>
      </c>
      <c r="AY361">
        <v>941.33331298828102</v>
      </c>
      <c r="AZ361">
        <v>3352</v>
      </c>
      <c r="BA361">
        <v>2.6281865313649198E-2</v>
      </c>
      <c r="BB361">
        <v>450.35055541992199</v>
      </c>
      <c r="BC361">
        <v>417.97915649414102</v>
      </c>
    </row>
    <row r="362" spans="46:55" x14ac:dyDescent="0.15">
      <c r="AT362" t="s">
        <v>8207</v>
      </c>
      <c r="AU362">
        <v>140</v>
      </c>
      <c r="AV362">
        <v>27441</v>
      </c>
      <c r="AW362">
        <v>140</v>
      </c>
      <c r="AX362">
        <v>1742</v>
      </c>
      <c r="AY362">
        <v>940.5</v>
      </c>
      <c r="AZ362">
        <v>3345</v>
      </c>
      <c r="BA362">
        <v>2.62395348399878E-2</v>
      </c>
      <c r="BB362">
        <v>627.17156982421898</v>
      </c>
      <c r="BC362">
        <v>497.541748046875</v>
      </c>
    </row>
    <row r="363" spans="46:55" x14ac:dyDescent="0.15">
      <c r="AT363" t="s">
        <v>7056</v>
      </c>
      <c r="AU363">
        <v>146</v>
      </c>
      <c r="AV363">
        <v>26742</v>
      </c>
      <c r="AW363">
        <v>146</v>
      </c>
      <c r="AX363">
        <v>1730</v>
      </c>
      <c r="AY363">
        <v>941.49987792968795</v>
      </c>
      <c r="AZ363">
        <v>3351</v>
      </c>
      <c r="BA363">
        <v>2.6066349819302601E-2</v>
      </c>
      <c r="BB363">
        <v>439.90377807617199</v>
      </c>
      <c r="BC363">
        <v>407.68258666992199</v>
      </c>
    </row>
    <row r="364" spans="46:55" x14ac:dyDescent="0.15">
      <c r="AT364" t="s">
        <v>7403</v>
      </c>
      <c r="AU364">
        <v>140</v>
      </c>
      <c r="AV364">
        <v>26186</v>
      </c>
      <c r="AW364">
        <v>140</v>
      </c>
      <c r="AX364">
        <v>1717</v>
      </c>
      <c r="AY364">
        <v>936.33306884765602</v>
      </c>
      <c r="AZ364">
        <v>3370</v>
      </c>
      <c r="BA364">
        <v>2.60235723108053E-2</v>
      </c>
      <c r="BB364">
        <v>304.944091796875</v>
      </c>
      <c r="BC364">
        <v>301.09167480468801</v>
      </c>
    </row>
    <row r="365" spans="46:55" x14ac:dyDescent="0.15">
      <c r="AT365" t="s">
        <v>8458</v>
      </c>
      <c r="AU365">
        <v>165</v>
      </c>
      <c r="AV365">
        <v>28042</v>
      </c>
      <c r="AW365">
        <v>165</v>
      </c>
      <c r="AX365">
        <v>1742</v>
      </c>
      <c r="AY365">
        <v>953</v>
      </c>
      <c r="AZ365">
        <v>3320</v>
      </c>
      <c r="BA365">
        <v>2.57981810718775E-2</v>
      </c>
      <c r="BB365">
        <v>1146.8154296875</v>
      </c>
      <c r="BC365">
        <v>1029.068359375</v>
      </c>
    </row>
    <row r="366" spans="46:55" x14ac:dyDescent="0.15">
      <c r="AT366" t="s">
        <v>6621</v>
      </c>
      <c r="AU366">
        <v>152</v>
      </c>
      <c r="AV366">
        <v>27302</v>
      </c>
      <c r="AW366">
        <v>152</v>
      </c>
      <c r="AX366">
        <v>1742</v>
      </c>
      <c r="AY366">
        <v>946.5</v>
      </c>
      <c r="AZ366">
        <v>3333</v>
      </c>
      <c r="BA366">
        <v>2.5703689083457E-2</v>
      </c>
      <c r="BB366">
        <v>1164.73950195313</v>
      </c>
      <c r="BC366">
        <v>985.89056396484398</v>
      </c>
    </row>
    <row r="367" spans="46:55" x14ac:dyDescent="0.15">
      <c r="AT367" t="s">
        <v>7836</v>
      </c>
      <c r="AU367">
        <v>138</v>
      </c>
      <c r="AV367">
        <v>26523</v>
      </c>
      <c r="AW367">
        <v>138</v>
      </c>
      <c r="AX367">
        <v>1742</v>
      </c>
      <c r="AY367">
        <v>939.5</v>
      </c>
      <c r="AZ367">
        <v>3347</v>
      </c>
      <c r="BA367">
        <v>2.5694120675325401E-2</v>
      </c>
      <c r="BB367">
        <v>473.997802734375</v>
      </c>
      <c r="BC367">
        <v>434.47879028320301</v>
      </c>
    </row>
    <row r="368" spans="46:55" x14ac:dyDescent="0.15">
      <c r="AT368" t="s">
        <v>7808</v>
      </c>
      <c r="AU368">
        <v>165</v>
      </c>
      <c r="AV368">
        <v>27674</v>
      </c>
      <c r="AW368">
        <v>165</v>
      </c>
      <c r="AX368">
        <v>1742</v>
      </c>
      <c r="AY368">
        <v>953</v>
      </c>
      <c r="AZ368">
        <v>3320</v>
      </c>
      <c r="BA368">
        <v>2.5686627253889999E-2</v>
      </c>
      <c r="BB368">
        <v>1310.70397949219</v>
      </c>
      <c r="BC368">
        <v>1181.73913574219</v>
      </c>
    </row>
    <row r="369" spans="46:55" x14ac:dyDescent="0.15">
      <c r="AT369" t="s">
        <v>7282</v>
      </c>
      <c r="AU369">
        <v>155</v>
      </c>
      <c r="AV369">
        <v>26899</v>
      </c>
      <c r="AW369">
        <v>155</v>
      </c>
      <c r="AX369">
        <v>1742</v>
      </c>
      <c r="AY369">
        <v>948</v>
      </c>
      <c r="AZ369">
        <v>3330</v>
      </c>
      <c r="BA369">
        <v>2.5546712800860401E-2</v>
      </c>
      <c r="BB369">
        <v>1141.73266601563</v>
      </c>
      <c r="BC369">
        <v>912.66021728515602</v>
      </c>
    </row>
    <row r="370" spans="46:55" x14ac:dyDescent="0.15">
      <c r="AT370" t="s">
        <v>7663</v>
      </c>
      <c r="AU370">
        <v>127</v>
      </c>
      <c r="AV370">
        <v>25286</v>
      </c>
      <c r="AW370">
        <v>127</v>
      </c>
      <c r="AX370">
        <v>1735</v>
      </c>
      <c r="AY370">
        <v>932.83337402343795</v>
      </c>
      <c r="AZ370">
        <v>3365</v>
      </c>
      <c r="BA370">
        <v>2.5419408455491101E-2</v>
      </c>
      <c r="BB370">
        <v>474.46963500976602</v>
      </c>
      <c r="BC370">
        <v>418.56594848632801</v>
      </c>
    </row>
    <row r="371" spans="46:55" x14ac:dyDescent="0.15">
      <c r="AT371" t="s">
        <v>6420</v>
      </c>
      <c r="AU371">
        <v>145</v>
      </c>
      <c r="AV371">
        <v>26604</v>
      </c>
      <c r="AW371">
        <v>145</v>
      </c>
      <c r="AX371">
        <v>1742</v>
      </c>
      <c r="AY371">
        <v>943</v>
      </c>
      <c r="AZ371">
        <v>3340</v>
      </c>
      <c r="BA371">
        <v>2.53503508865833E-2</v>
      </c>
      <c r="BB371">
        <v>846.52947998046898</v>
      </c>
      <c r="BC371">
        <v>718.86126708984398</v>
      </c>
    </row>
    <row r="372" spans="46:55" x14ac:dyDescent="0.15">
      <c r="AT372" t="s">
        <v>7368</v>
      </c>
      <c r="AU372">
        <v>154</v>
      </c>
      <c r="AV372">
        <v>26450</v>
      </c>
      <c r="AW372">
        <v>154</v>
      </c>
      <c r="AX372">
        <v>1717</v>
      </c>
      <c r="AY372">
        <v>943.33306884765602</v>
      </c>
      <c r="AZ372">
        <v>3356</v>
      </c>
      <c r="BA372">
        <v>2.5291873142123202E-2</v>
      </c>
      <c r="BB372">
        <v>1378.10375976563</v>
      </c>
      <c r="BC372">
        <v>1073.63525390625</v>
      </c>
    </row>
    <row r="373" spans="46:55" x14ac:dyDescent="0.15">
      <c r="AT373" t="s">
        <v>7502</v>
      </c>
      <c r="AU373">
        <v>142</v>
      </c>
      <c r="AV373">
        <v>25938</v>
      </c>
      <c r="AW373">
        <v>142</v>
      </c>
      <c r="AX373">
        <v>1742</v>
      </c>
      <c r="AY373">
        <v>941.5</v>
      </c>
      <c r="AZ373">
        <v>3343</v>
      </c>
      <c r="BA373">
        <v>2.5275658816099202E-2</v>
      </c>
      <c r="BB373">
        <v>1298.62121582031</v>
      </c>
      <c r="BC373">
        <v>1134.095703125</v>
      </c>
    </row>
    <row r="374" spans="46:55" x14ac:dyDescent="0.15">
      <c r="AT374" t="s">
        <v>6635</v>
      </c>
      <c r="AU374">
        <v>150</v>
      </c>
      <c r="AV374">
        <v>26343</v>
      </c>
      <c r="AW374">
        <v>150</v>
      </c>
      <c r="AX374">
        <v>1742</v>
      </c>
      <c r="AY374">
        <v>945.5</v>
      </c>
      <c r="AZ374">
        <v>3335</v>
      </c>
      <c r="BA374">
        <v>2.5222809985279999E-2</v>
      </c>
      <c r="BB374">
        <v>1234.83459472656</v>
      </c>
      <c r="BC374">
        <v>1046.44519042969</v>
      </c>
    </row>
    <row r="375" spans="46:55" x14ac:dyDescent="0.15">
      <c r="AT375" t="s">
        <v>6650</v>
      </c>
      <c r="AU375">
        <v>149</v>
      </c>
      <c r="AV375">
        <v>27085</v>
      </c>
      <c r="AW375">
        <v>149</v>
      </c>
      <c r="AX375">
        <v>1729</v>
      </c>
      <c r="AY375">
        <v>942.83331298828102</v>
      </c>
      <c r="AZ375">
        <v>3349</v>
      </c>
      <c r="BA375">
        <v>2.51360610127449E-2</v>
      </c>
      <c r="BB375">
        <v>841.96075439453102</v>
      </c>
      <c r="BC375">
        <v>731.05841064453102</v>
      </c>
    </row>
    <row r="376" spans="46:55" x14ac:dyDescent="0.15">
      <c r="AT376" t="s">
        <v>6641</v>
      </c>
      <c r="AU376">
        <v>178</v>
      </c>
      <c r="AV376">
        <v>28280</v>
      </c>
      <c r="AW376">
        <v>178</v>
      </c>
      <c r="AX376">
        <v>1730</v>
      </c>
      <c r="AY376">
        <v>957.49987792968795</v>
      </c>
      <c r="AZ376">
        <v>3319</v>
      </c>
      <c r="BA376">
        <v>2.51326579600573E-2</v>
      </c>
      <c r="BB376">
        <v>2882.06616210938</v>
      </c>
      <c r="BC376">
        <v>2235.18774414063</v>
      </c>
    </row>
    <row r="377" spans="46:55" x14ac:dyDescent="0.15">
      <c r="AT377" t="s">
        <v>6686</v>
      </c>
      <c r="AU377">
        <v>144</v>
      </c>
      <c r="AV377">
        <v>26596</v>
      </c>
      <c r="AW377">
        <v>144</v>
      </c>
      <c r="AX377">
        <v>1742</v>
      </c>
      <c r="AY377">
        <v>942.5</v>
      </c>
      <c r="AZ377">
        <v>3341</v>
      </c>
      <c r="BA377">
        <v>2.51307748258114E-2</v>
      </c>
      <c r="BB377">
        <v>833.72845458984398</v>
      </c>
      <c r="BC377">
        <v>752.41271972656295</v>
      </c>
    </row>
    <row r="378" spans="46:55" x14ac:dyDescent="0.15">
      <c r="AT378" t="s">
        <v>7367</v>
      </c>
      <c r="AU378">
        <v>129</v>
      </c>
      <c r="AV378">
        <v>26405</v>
      </c>
      <c r="AW378">
        <v>129</v>
      </c>
      <c r="AX378">
        <v>1742</v>
      </c>
      <c r="AY378">
        <v>935</v>
      </c>
      <c r="AZ378">
        <v>3356</v>
      </c>
      <c r="BA378">
        <v>2.50495243817568E-2</v>
      </c>
      <c r="BB378">
        <v>774.58331298828102</v>
      </c>
      <c r="BC378">
        <v>672.48400878906295</v>
      </c>
    </row>
    <row r="379" spans="46:55" x14ac:dyDescent="0.15">
      <c r="AT379" t="s">
        <v>6455</v>
      </c>
      <c r="AU379">
        <v>146</v>
      </c>
      <c r="AV379">
        <v>26075</v>
      </c>
      <c r="AW379">
        <v>146</v>
      </c>
      <c r="AX379">
        <v>1730</v>
      </c>
      <c r="AY379">
        <v>941.49987792968795</v>
      </c>
      <c r="AZ379">
        <v>3351</v>
      </c>
      <c r="BA379">
        <v>2.5013757869601201E-2</v>
      </c>
      <c r="BB379">
        <v>1483.18041992188</v>
      </c>
      <c r="BC379">
        <v>1217.24951171875</v>
      </c>
    </row>
    <row r="380" spans="46:55" x14ac:dyDescent="0.15">
      <c r="AT380" t="s">
        <v>7849</v>
      </c>
      <c r="AU380">
        <v>124</v>
      </c>
      <c r="AV380">
        <v>25521</v>
      </c>
      <c r="AW380">
        <v>124</v>
      </c>
      <c r="AX380">
        <v>1730</v>
      </c>
      <c r="AY380">
        <v>930.49987792968795</v>
      </c>
      <c r="AZ380">
        <v>3373</v>
      </c>
      <c r="BA380">
        <v>2.49977558851242E-2</v>
      </c>
      <c r="BB380">
        <v>352.26251220703102</v>
      </c>
      <c r="BC380">
        <v>321.31350708007801</v>
      </c>
    </row>
    <row r="381" spans="46:55" x14ac:dyDescent="0.15">
      <c r="AT381" t="s">
        <v>6796</v>
      </c>
      <c r="AU381">
        <v>152</v>
      </c>
      <c r="AV381">
        <v>27108</v>
      </c>
      <c r="AW381">
        <v>152</v>
      </c>
      <c r="AX381">
        <v>1729</v>
      </c>
      <c r="AY381">
        <v>944.33319091796898</v>
      </c>
      <c r="AZ381">
        <v>3346</v>
      </c>
      <c r="BA381">
        <v>2.48946696519852E-2</v>
      </c>
      <c r="BB381">
        <v>904.94970703125</v>
      </c>
      <c r="BC381">
        <v>787.38397216796898</v>
      </c>
    </row>
    <row r="382" spans="46:55" x14ac:dyDescent="0.15">
      <c r="AT382" t="s">
        <v>8186</v>
      </c>
      <c r="AU382">
        <v>125</v>
      </c>
      <c r="AV382">
        <v>25370</v>
      </c>
      <c r="AW382">
        <v>125</v>
      </c>
      <c r="AX382">
        <v>1742</v>
      </c>
      <c r="AY382">
        <v>933</v>
      </c>
      <c r="AZ382">
        <v>3360</v>
      </c>
      <c r="BA382">
        <v>2.4868244305253001E-2</v>
      </c>
      <c r="BB382">
        <v>497.07434082031301</v>
      </c>
      <c r="BC382">
        <v>431.44998168945301</v>
      </c>
    </row>
    <row r="383" spans="46:55" x14ac:dyDescent="0.15">
      <c r="AT383" t="s">
        <v>8314</v>
      </c>
      <c r="AU383">
        <v>152</v>
      </c>
      <c r="AV383">
        <v>26632</v>
      </c>
      <c r="AW383">
        <v>152</v>
      </c>
      <c r="AX383">
        <v>1742</v>
      </c>
      <c r="AY383">
        <v>946.5</v>
      </c>
      <c r="AZ383">
        <v>3333</v>
      </c>
      <c r="BA383">
        <v>2.4792833253741299E-2</v>
      </c>
      <c r="BB383">
        <v>1108.55102539063</v>
      </c>
      <c r="BC383">
        <v>892.99200439453102</v>
      </c>
    </row>
    <row r="384" spans="46:55" x14ac:dyDescent="0.15">
      <c r="AT384" t="s">
        <v>6476</v>
      </c>
      <c r="AU384">
        <v>126</v>
      </c>
      <c r="AV384">
        <v>25688</v>
      </c>
      <c r="AW384">
        <v>126</v>
      </c>
      <c r="AX384">
        <v>1725</v>
      </c>
      <c r="AY384">
        <v>930.66662597656295</v>
      </c>
      <c r="AZ384">
        <v>3376</v>
      </c>
      <c r="BA384">
        <v>2.4688817560672802E-2</v>
      </c>
      <c r="BB384">
        <v>332.37887573242199</v>
      </c>
      <c r="BC384">
        <v>320.16436767578102</v>
      </c>
    </row>
    <row r="385" spans="46:55" x14ac:dyDescent="0.15">
      <c r="AT385" t="s">
        <v>7859</v>
      </c>
      <c r="AU385">
        <v>138</v>
      </c>
      <c r="AV385">
        <v>25741</v>
      </c>
      <c r="AW385">
        <v>138</v>
      </c>
      <c r="AX385">
        <v>1736</v>
      </c>
      <c r="AY385">
        <v>938.49987792968795</v>
      </c>
      <c r="AZ385">
        <v>3353</v>
      </c>
      <c r="BA385">
        <v>2.4647101759910601E-2</v>
      </c>
      <c r="BB385">
        <v>733.82965087890602</v>
      </c>
      <c r="BC385">
        <v>627.05938720703102</v>
      </c>
    </row>
    <row r="386" spans="46:55" x14ac:dyDescent="0.15">
      <c r="AT386" t="s">
        <v>6515</v>
      </c>
      <c r="AU386">
        <v>152</v>
      </c>
      <c r="AV386">
        <v>25876</v>
      </c>
      <c r="AW386">
        <v>152</v>
      </c>
      <c r="AX386">
        <v>1725</v>
      </c>
      <c r="AY386">
        <v>943.66662597656295</v>
      </c>
      <c r="AZ386">
        <v>3350</v>
      </c>
      <c r="BA386">
        <v>2.4646712467074401E-2</v>
      </c>
      <c r="BB386">
        <v>1805.90673828125</v>
      </c>
      <c r="BC386">
        <v>1394.08569335938</v>
      </c>
    </row>
    <row r="387" spans="46:55" x14ac:dyDescent="0.15">
      <c r="AT387" t="s">
        <v>7135</v>
      </c>
      <c r="AU387">
        <v>176</v>
      </c>
      <c r="AV387">
        <v>27751</v>
      </c>
      <c r="AW387">
        <v>176</v>
      </c>
      <c r="AX387">
        <v>1736</v>
      </c>
      <c r="AY387">
        <v>957.49987792968795</v>
      </c>
      <c r="AZ387">
        <v>3315</v>
      </c>
      <c r="BA387">
        <v>2.4646041914820699E-2</v>
      </c>
      <c r="BB387">
        <v>2722.92163085938</v>
      </c>
      <c r="BC387">
        <v>2445.7041015625</v>
      </c>
    </row>
    <row r="388" spans="46:55" x14ac:dyDescent="0.15">
      <c r="AT388" t="s">
        <v>7380</v>
      </c>
      <c r="AU388">
        <v>161</v>
      </c>
      <c r="AV388">
        <v>26384</v>
      </c>
      <c r="AW388">
        <v>161</v>
      </c>
      <c r="AX388">
        <v>1742</v>
      </c>
      <c r="AY388">
        <v>951</v>
      </c>
      <c r="AZ388">
        <v>3324</v>
      </c>
      <c r="BA388">
        <v>2.44702342897654E-2</v>
      </c>
      <c r="BB388">
        <v>1686.51293945313</v>
      </c>
      <c r="BC388">
        <v>1204.68493652344</v>
      </c>
    </row>
    <row r="389" spans="46:55" x14ac:dyDescent="0.15">
      <c r="AT389" t="s">
        <v>6546</v>
      </c>
      <c r="AU389">
        <v>167</v>
      </c>
      <c r="AV389">
        <v>26660</v>
      </c>
      <c r="AW389">
        <v>167</v>
      </c>
      <c r="AX389">
        <v>1730</v>
      </c>
      <c r="AY389">
        <v>951.99987792968795</v>
      </c>
      <c r="AZ389">
        <v>3330</v>
      </c>
      <c r="BA389">
        <v>2.44615133851767E-2</v>
      </c>
      <c r="BB389">
        <v>2583.8330078125</v>
      </c>
      <c r="BC389">
        <v>2199.4501953125</v>
      </c>
    </row>
    <row r="390" spans="46:55" x14ac:dyDescent="0.15">
      <c r="AT390" t="s">
        <v>6895</v>
      </c>
      <c r="AU390">
        <v>161</v>
      </c>
      <c r="AV390">
        <v>26179</v>
      </c>
      <c r="AW390">
        <v>161</v>
      </c>
      <c r="AX390">
        <v>1722</v>
      </c>
      <c r="AY390">
        <v>947.66644287109398</v>
      </c>
      <c r="AZ390">
        <v>3344</v>
      </c>
      <c r="BA390">
        <v>2.43035852909088E-2</v>
      </c>
      <c r="BB390">
        <v>1986.11584472656</v>
      </c>
      <c r="BC390">
        <v>1615.97888183594</v>
      </c>
    </row>
    <row r="391" spans="46:55" x14ac:dyDescent="0.15">
      <c r="AT391" t="s">
        <v>6811</v>
      </c>
      <c r="AU391">
        <v>127</v>
      </c>
      <c r="AV391">
        <v>24796</v>
      </c>
      <c r="AW391">
        <v>127</v>
      </c>
      <c r="AX391">
        <v>1730</v>
      </c>
      <c r="AY391">
        <v>931.99987792968795</v>
      </c>
      <c r="AZ391">
        <v>3370</v>
      </c>
      <c r="BA391">
        <v>2.4274470284581198E-2</v>
      </c>
      <c r="BB391">
        <v>406.24533081054699</v>
      </c>
      <c r="BC391">
        <v>370.02410888671898</v>
      </c>
    </row>
    <row r="392" spans="46:55" x14ac:dyDescent="0.15">
      <c r="AT392" t="s">
        <v>7777</v>
      </c>
      <c r="AU392">
        <v>153</v>
      </c>
      <c r="AV392">
        <v>25727</v>
      </c>
      <c r="AW392">
        <v>153</v>
      </c>
      <c r="AX392">
        <v>1742</v>
      </c>
      <c r="AY392">
        <v>947</v>
      </c>
      <c r="AZ392">
        <v>3332</v>
      </c>
      <c r="BA392">
        <v>2.4244396016001701E-2</v>
      </c>
      <c r="BB392">
        <v>1594.48278808594</v>
      </c>
      <c r="BC392">
        <v>1226.46203613281</v>
      </c>
    </row>
    <row r="393" spans="46:55" x14ac:dyDescent="0.15">
      <c r="AT393" t="s">
        <v>6425</v>
      </c>
      <c r="AU393">
        <v>136</v>
      </c>
      <c r="AV393">
        <v>24993</v>
      </c>
      <c r="AW393">
        <v>136</v>
      </c>
      <c r="AX393">
        <v>1742</v>
      </c>
      <c r="AY393">
        <v>938.5</v>
      </c>
      <c r="AZ393">
        <v>3349</v>
      </c>
      <c r="BA393">
        <v>2.4211348965764001E-2</v>
      </c>
      <c r="BB393">
        <v>1047.72436523438</v>
      </c>
      <c r="BC393">
        <v>806.34454345703102</v>
      </c>
    </row>
    <row r="394" spans="46:55" x14ac:dyDescent="0.15">
      <c r="AT394" t="s">
        <v>7759</v>
      </c>
      <c r="AU394">
        <v>144</v>
      </c>
      <c r="AV394">
        <v>25783</v>
      </c>
      <c r="AW394">
        <v>144</v>
      </c>
      <c r="AX394">
        <v>1725</v>
      </c>
      <c r="AY394">
        <v>939.66662597656295</v>
      </c>
      <c r="AZ394">
        <v>3358</v>
      </c>
      <c r="BA394">
        <v>2.41601299494505E-2</v>
      </c>
      <c r="BB394">
        <v>444.47988891601602</v>
      </c>
      <c r="BC394">
        <v>413.12063598632801</v>
      </c>
    </row>
    <row r="395" spans="46:55" x14ac:dyDescent="0.15">
      <c r="AT395" t="s">
        <v>7687</v>
      </c>
      <c r="AU395">
        <v>135</v>
      </c>
      <c r="AV395">
        <v>25042</v>
      </c>
      <c r="AW395">
        <v>135</v>
      </c>
      <c r="AX395">
        <v>1701</v>
      </c>
      <c r="AY395">
        <v>931.16656494140602</v>
      </c>
      <c r="AZ395">
        <v>3391</v>
      </c>
      <c r="BA395">
        <v>2.4067301303148301E-2</v>
      </c>
      <c r="BB395">
        <v>415.82369995117199</v>
      </c>
      <c r="BC395">
        <v>377.12985229492199</v>
      </c>
    </row>
    <row r="396" spans="46:55" x14ac:dyDescent="0.15">
      <c r="AT396" t="s">
        <v>7883</v>
      </c>
      <c r="AU396">
        <v>135</v>
      </c>
      <c r="AV396">
        <v>25042</v>
      </c>
      <c r="AW396">
        <v>135</v>
      </c>
      <c r="AX396">
        <v>1701</v>
      </c>
      <c r="AY396">
        <v>931.16656494140602</v>
      </c>
      <c r="AZ396">
        <v>3391</v>
      </c>
      <c r="BA396">
        <v>2.4067301303148301E-2</v>
      </c>
      <c r="BB396">
        <v>415.82369995117199</v>
      </c>
      <c r="BC396">
        <v>377.12985229492199</v>
      </c>
    </row>
    <row r="397" spans="46:55" x14ac:dyDescent="0.15">
      <c r="AT397" t="s">
        <v>7918</v>
      </c>
      <c r="AU397">
        <v>135</v>
      </c>
      <c r="AV397">
        <v>25042</v>
      </c>
      <c r="AW397">
        <v>135</v>
      </c>
      <c r="AX397">
        <v>1701</v>
      </c>
      <c r="AY397">
        <v>931.16656494140602</v>
      </c>
      <c r="AZ397">
        <v>3391</v>
      </c>
      <c r="BA397">
        <v>2.4067301303148301E-2</v>
      </c>
      <c r="BB397">
        <v>415.82369995117199</v>
      </c>
      <c r="BC397">
        <v>377.12985229492199</v>
      </c>
    </row>
    <row r="398" spans="46:55" x14ac:dyDescent="0.15">
      <c r="AT398" t="s">
        <v>6957</v>
      </c>
      <c r="AU398">
        <v>130</v>
      </c>
      <c r="AV398">
        <v>25055</v>
      </c>
      <c r="AW398">
        <v>130</v>
      </c>
      <c r="AX398">
        <v>1730</v>
      </c>
      <c r="AY398">
        <v>933.49987792968795</v>
      </c>
      <c r="AZ398">
        <v>3367</v>
      </c>
      <c r="BA398">
        <v>2.3941654711961701E-2</v>
      </c>
      <c r="BB398">
        <v>414.76480102539102</v>
      </c>
      <c r="BC398">
        <v>371.79470825195301</v>
      </c>
    </row>
    <row r="399" spans="46:55" x14ac:dyDescent="0.15">
      <c r="AT399" t="s">
        <v>8365</v>
      </c>
      <c r="AU399">
        <v>134</v>
      </c>
      <c r="AV399">
        <v>24682</v>
      </c>
      <c r="AW399">
        <v>134</v>
      </c>
      <c r="AX399">
        <v>1730</v>
      </c>
      <c r="AY399">
        <v>935.49987792968795</v>
      </c>
      <c r="AZ399">
        <v>3363</v>
      </c>
      <c r="BA399">
        <v>2.3915655910968801E-2</v>
      </c>
      <c r="BB399">
        <v>560.494384765625</v>
      </c>
      <c r="BC399">
        <v>522.35638427734398</v>
      </c>
    </row>
    <row r="400" spans="46:55" x14ac:dyDescent="0.15">
      <c r="AT400" t="s">
        <v>8181</v>
      </c>
      <c r="AU400">
        <v>125</v>
      </c>
      <c r="AV400">
        <v>24531</v>
      </c>
      <c r="AW400">
        <v>125</v>
      </c>
      <c r="AX400">
        <v>1730</v>
      </c>
      <c r="AY400">
        <v>930.99987792968795</v>
      </c>
      <c r="AZ400">
        <v>3372</v>
      </c>
      <c r="BA400">
        <v>2.38791778683662E-2</v>
      </c>
      <c r="BB400">
        <v>267.44757080078102</v>
      </c>
      <c r="BC400">
        <v>230.81867980957</v>
      </c>
    </row>
    <row r="401" spans="46:55" x14ac:dyDescent="0.15">
      <c r="AT401" t="s">
        <v>6854</v>
      </c>
      <c r="AU401">
        <v>144</v>
      </c>
      <c r="AV401">
        <v>24608</v>
      </c>
      <c r="AW401">
        <v>144</v>
      </c>
      <c r="AX401">
        <v>1742</v>
      </c>
      <c r="AY401">
        <v>942.5</v>
      </c>
      <c r="AZ401">
        <v>3341</v>
      </c>
      <c r="BA401">
        <v>2.3801153525710099E-2</v>
      </c>
      <c r="BB401">
        <v>1146.20568847656</v>
      </c>
      <c r="BC401">
        <v>960.04992675781295</v>
      </c>
    </row>
    <row r="402" spans="46:55" x14ac:dyDescent="0.15">
      <c r="AT402" t="s">
        <v>8431</v>
      </c>
      <c r="AU402">
        <v>152</v>
      </c>
      <c r="AV402">
        <v>25758</v>
      </c>
      <c r="AW402">
        <v>152</v>
      </c>
      <c r="AX402">
        <v>1742</v>
      </c>
      <c r="AY402">
        <v>946.5</v>
      </c>
      <c r="AZ402">
        <v>3333</v>
      </c>
      <c r="BA402">
        <v>2.36218776553869E-2</v>
      </c>
      <c r="BB402">
        <v>1051.81848144531</v>
      </c>
      <c r="BC402">
        <v>862.32263183593795</v>
      </c>
    </row>
    <row r="403" spans="46:55" x14ac:dyDescent="0.15">
      <c r="AT403" t="s">
        <v>7574</v>
      </c>
      <c r="AU403">
        <v>147</v>
      </c>
      <c r="AV403">
        <v>25463</v>
      </c>
      <c r="AW403">
        <v>147</v>
      </c>
      <c r="AX403">
        <v>1729</v>
      </c>
      <c r="AY403">
        <v>941.83331298828102</v>
      </c>
      <c r="AZ403">
        <v>3351</v>
      </c>
      <c r="BA403">
        <v>2.36090794205666E-2</v>
      </c>
      <c r="BB403">
        <v>917.44659423828102</v>
      </c>
      <c r="BC403">
        <v>649.99114990234398</v>
      </c>
    </row>
    <row r="404" spans="46:55" x14ac:dyDescent="0.15">
      <c r="AT404" t="s">
        <v>8025</v>
      </c>
      <c r="AU404">
        <v>150</v>
      </c>
      <c r="AV404">
        <v>25611</v>
      </c>
      <c r="AW404">
        <v>150</v>
      </c>
      <c r="AX404">
        <v>1742</v>
      </c>
      <c r="AY404">
        <v>945.5</v>
      </c>
      <c r="AZ404">
        <v>3335</v>
      </c>
      <c r="BA404">
        <v>2.3579783737659499E-2</v>
      </c>
      <c r="BB404">
        <v>1359.1123046875</v>
      </c>
      <c r="BC404">
        <v>1137.52465820313</v>
      </c>
    </row>
    <row r="405" spans="46:55" x14ac:dyDescent="0.15">
      <c r="AT405" t="s">
        <v>8268</v>
      </c>
      <c r="AU405">
        <v>132</v>
      </c>
      <c r="AV405">
        <v>23925</v>
      </c>
      <c r="AW405">
        <v>132</v>
      </c>
      <c r="AX405">
        <v>1742</v>
      </c>
      <c r="AY405">
        <v>936.5</v>
      </c>
      <c r="AZ405">
        <v>3353</v>
      </c>
      <c r="BA405">
        <v>2.35041510313749E-2</v>
      </c>
      <c r="BB405">
        <v>1294.69848632813</v>
      </c>
      <c r="BC405">
        <v>851.60296630859398</v>
      </c>
    </row>
    <row r="406" spans="46:55" x14ac:dyDescent="0.15">
      <c r="AT406" t="s">
        <v>7908</v>
      </c>
      <c r="AU406">
        <v>129</v>
      </c>
      <c r="AV406">
        <v>23745</v>
      </c>
      <c r="AW406">
        <v>129</v>
      </c>
      <c r="AX406">
        <v>1742</v>
      </c>
      <c r="AY406">
        <v>935</v>
      </c>
      <c r="AZ406">
        <v>3356</v>
      </c>
      <c r="BA406">
        <v>2.3469997569918601E-2</v>
      </c>
      <c r="BB406">
        <v>1317.40270996094</v>
      </c>
      <c r="BC406">
        <v>888.607421875</v>
      </c>
    </row>
    <row r="407" spans="46:55" x14ac:dyDescent="0.15">
      <c r="AT407" t="s">
        <v>7366</v>
      </c>
      <c r="AU407">
        <v>144</v>
      </c>
      <c r="AV407">
        <v>25660</v>
      </c>
      <c r="AW407">
        <v>144</v>
      </c>
      <c r="AX407">
        <v>1742</v>
      </c>
      <c r="AY407">
        <v>942.5</v>
      </c>
      <c r="AZ407">
        <v>3341</v>
      </c>
      <c r="BA407">
        <v>2.3415271192789099E-2</v>
      </c>
      <c r="BB407">
        <v>1367.76989746094</v>
      </c>
      <c r="BC407">
        <v>949.98199462890602</v>
      </c>
    </row>
    <row r="408" spans="46:55" x14ac:dyDescent="0.15">
      <c r="AT408" t="s">
        <v>7336</v>
      </c>
      <c r="AU408">
        <v>120</v>
      </c>
      <c r="AV408">
        <v>23483</v>
      </c>
      <c r="AW408">
        <v>120</v>
      </c>
      <c r="AX408">
        <v>1723</v>
      </c>
      <c r="AY408">
        <v>927.33319091796898</v>
      </c>
      <c r="AZ408">
        <v>3384</v>
      </c>
      <c r="BA408">
        <v>2.3403214290738099E-2</v>
      </c>
      <c r="BB408">
        <v>182.81364440918</v>
      </c>
      <c r="BC408">
        <v>166.51043701171901</v>
      </c>
    </row>
    <row r="409" spans="46:55" x14ac:dyDescent="0.15">
      <c r="AT409" t="s">
        <v>7637</v>
      </c>
      <c r="AU409">
        <v>153</v>
      </c>
      <c r="AV409">
        <v>25606</v>
      </c>
      <c r="AW409">
        <v>153</v>
      </c>
      <c r="AX409">
        <v>1717</v>
      </c>
      <c r="AY409">
        <v>942.83312988281295</v>
      </c>
      <c r="AZ409">
        <v>3357</v>
      </c>
      <c r="BA409">
        <v>2.33754962682724E-2</v>
      </c>
      <c r="BB409">
        <v>824.21447753906295</v>
      </c>
      <c r="BC409">
        <v>628.677001953125</v>
      </c>
    </row>
    <row r="410" spans="46:55" x14ac:dyDescent="0.15">
      <c r="AT410" t="s">
        <v>7825</v>
      </c>
      <c r="AU410">
        <v>153</v>
      </c>
      <c r="AV410">
        <v>25606</v>
      </c>
      <c r="AW410">
        <v>153</v>
      </c>
      <c r="AX410">
        <v>1717</v>
      </c>
      <c r="AY410">
        <v>942.83312988281295</v>
      </c>
      <c r="AZ410">
        <v>3357</v>
      </c>
      <c r="BA410">
        <v>2.33754962682724E-2</v>
      </c>
      <c r="BB410">
        <v>824.21447753906295</v>
      </c>
      <c r="BC410">
        <v>628.677001953125</v>
      </c>
    </row>
    <row r="411" spans="46:55" x14ac:dyDescent="0.15">
      <c r="AT411" t="s">
        <v>8006</v>
      </c>
      <c r="AU411">
        <v>153</v>
      </c>
      <c r="AV411">
        <v>25606</v>
      </c>
      <c r="AW411">
        <v>153</v>
      </c>
      <c r="AX411">
        <v>1717</v>
      </c>
      <c r="AY411">
        <v>942.83312988281295</v>
      </c>
      <c r="AZ411">
        <v>3357</v>
      </c>
      <c r="BA411">
        <v>2.33754962682724E-2</v>
      </c>
      <c r="BB411">
        <v>824.21447753906295</v>
      </c>
      <c r="BC411">
        <v>628.677001953125</v>
      </c>
    </row>
    <row r="412" spans="46:55" x14ac:dyDescent="0.15">
      <c r="AT412" t="s">
        <v>7358</v>
      </c>
      <c r="AU412">
        <v>120</v>
      </c>
      <c r="AV412">
        <v>23856</v>
      </c>
      <c r="AW412">
        <v>120</v>
      </c>
      <c r="AX412">
        <v>1731</v>
      </c>
      <c r="AY412">
        <v>928.66662597656295</v>
      </c>
      <c r="AZ412">
        <v>3376</v>
      </c>
      <c r="BA412">
        <v>2.337403036654E-2</v>
      </c>
      <c r="BB412">
        <v>369.59576416015602</v>
      </c>
      <c r="BC412">
        <v>261.83804321289102</v>
      </c>
    </row>
    <row r="413" spans="46:55" x14ac:dyDescent="0.15">
      <c r="AT413" t="s">
        <v>6725</v>
      </c>
      <c r="AU413">
        <v>121</v>
      </c>
      <c r="AV413">
        <v>24347</v>
      </c>
      <c r="AW413">
        <v>121</v>
      </c>
      <c r="AX413">
        <v>1742</v>
      </c>
      <c r="AY413">
        <v>931</v>
      </c>
      <c r="AZ413">
        <v>3364</v>
      </c>
      <c r="BA413">
        <v>2.33559813350439E-2</v>
      </c>
      <c r="BB413">
        <v>508.11636352539102</v>
      </c>
      <c r="BC413">
        <v>408.97528076171898</v>
      </c>
    </row>
    <row r="414" spans="46:55" x14ac:dyDescent="0.15">
      <c r="AT414" t="s">
        <v>7463</v>
      </c>
      <c r="AU414">
        <v>144</v>
      </c>
      <c r="AV414">
        <v>24973</v>
      </c>
      <c r="AW414">
        <v>144</v>
      </c>
      <c r="AX414">
        <v>1742</v>
      </c>
      <c r="AY414">
        <v>942.5</v>
      </c>
      <c r="AZ414">
        <v>3341</v>
      </c>
      <c r="BA414">
        <v>2.33468618243933E-2</v>
      </c>
      <c r="BB414">
        <v>1560.23486328125</v>
      </c>
      <c r="BC414">
        <v>1277.23205566406</v>
      </c>
    </row>
    <row r="415" spans="46:55" x14ac:dyDescent="0.15">
      <c r="AT415" t="s">
        <v>7714</v>
      </c>
      <c r="AU415">
        <v>165</v>
      </c>
      <c r="AV415">
        <v>25920</v>
      </c>
      <c r="AW415">
        <v>165</v>
      </c>
      <c r="AX415">
        <v>1717</v>
      </c>
      <c r="AY415">
        <v>948.83306884765602</v>
      </c>
      <c r="AZ415">
        <v>3345</v>
      </c>
      <c r="BA415">
        <v>2.3336920887231799E-2</v>
      </c>
      <c r="BB415">
        <v>1503.67260742188</v>
      </c>
      <c r="BC415">
        <v>1293.80310058594</v>
      </c>
    </row>
    <row r="416" spans="46:55" x14ac:dyDescent="0.15">
      <c r="AT416" t="s">
        <v>6950</v>
      </c>
      <c r="AU416">
        <v>142</v>
      </c>
      <c r="AV416">
        <v>24458</v>
      </c>
      <c r="AW416">
        <v>142</v>
      </c>
      <c r="AX416">
        <v>1742</v>
      </c>
      <c r="AY416">
        <v>941.5</v>
      </c>
      <c r="AZ416">
        <v>3343</v>
      </c>
      <c r="BA416">
        <v>2.3316392675042201E-2</v>
      </c>
      <c r="BB416">
        <v>1102.81359863281</v>
      </c>
      <c r="BC416">
        <v>943.159912109375</v>
      </c>
    </row>
    <row r="417" spans="46:55" x14ac:dyDescent="0.15">
      <c r="AT417" t="s">
        <v>6433</v>
      </c>
      <c r="AU417">
        <v>127</v>
      </c>
      <c r="AV417">
        <v>23779</v>
      </c>
      <c r="AW417">
        <v>127</v>
      </c>
      <c r="AX417">
        <v>1736</v>
      </c>
      <c r="AY417">
        <v>932.99987792968795</v>
      </c>
      <c r="AZ417">
        <v>3364</v>
      </c>
      <c r="BA417">
        <v>2.3125778883695599E-2</v>
      </c>
      <c r="BB417">
        <v>1292.81188964844</v>
      </c>
      <c r="BC417">
        <v>837.61248779296898</v>
      </c>
    </row>
    <row r="418" spans="46:55" x14ac:dyDescent="0.15">
      <c r="AT418" t="s">
        <v>7582</v>
      </c>
      <c r="AU418">
        <v>141</v>
      </c>
      <c r="AV418">
        <v>25009</v>
      </c>
      <c r="AW418">
        <v>141</v>
      </c>
      <c r="AX418">
        <v>1742</v>
      </c>
      <c r="AY418">
        <v>941</v>
      </c>
      <c r="AZ418">
        <v>3344</v>
      </c>
      <c r="BA418">
        <v>2.3076530545949901E-2</v>
      </c>
      <c r="BB418">
        <v>1240.78857421875</v>
      </c>
      <c r="BC418">
        <v>1054.67626953125</v>
      </c>
    </row>
    <row r="419" spans="46:55" x14ac:dyDescent="0.15">
      <c r="AT419" t="s">
        <v>7189</v>
      </c>
      <c r="AU419">
        <v>112</v>
      </c>
      <c r="AV419">
        <v>23774</v>
      </c>
      <c r="AW419">
        <v>112</v>
      </c>
      <c r="AX419">
        <v>1742</v>
      </c>
      <c r="AY419">
        <v>926.5</v>
      </c>
      <c r="AZ419">
        <v>3373</v>
      </c>
      <c r="BA419">
        <v>2.30066031217575E-2</v>
      </c>
      <c r="BB419">
        <v>256.76794433593801</v>
      </c>
      <c r="BC419">
        <v>235.45945739746099</v>
      </c>
    </row>
    <row r="420" spans="46:55" x14ac:dyDescent="0.15">
      <c r="AT420" t="s">
        <v>7933</v>
      </c>
      <c r="AU420">
        <v>126</v>
      </c>
      <c r="AV420">
        <v>23887</v>
      </c>
      <c r="AW420">
        <v>126</v>
      </c>
      <c r="AX420">
        <v>1742</v>
      </c>
      <c r="AY420">
        <v>933.5</v>
      </c>
      <c r="AZ420">
        <v>3359</v>
      </c>
      <c r="BA420">
        <v>2.29829847812653E-2</v>
      </c>
      <c r="BB420">
        <v>474.03955078125</v>
      </c>
      <c r="BC420">
        <v>431.93539428710898</v>
      </c>
    </row>
    <row r="421" spans="46:55" x14ac:dyDescent="0.15">
      <c r="AT421" t="s">
        <v>8391</v>
      </c>
      <c r="AU421">
        <v>168</v>
      </c>
      <c r="AV421">
        <v>24927</v>
      </c>
      <c r="AW421">
        <v>168</v>
      </c>
      <c r="AX421">
        <v>1723</v>
      </c>
      <c r="AY421">
        <v>951.33306884765602</v>
      </c>
      <c r="AZ421">
        <v>3336</v>
      </c>
      <c r="BA421">
        <v>2.28131543844938E-2</v>
      </c>
      <c r="BB421">
        <v>1959.68884277344</v>
      </c>
      <c r="BC421">
        <v>1385.26391601563</v>
      </c>
    </row>
    <row r="422" spans="46:55" x14ac:dyDescent="0.15">
      <c r="AT422" t="s">
        <v>6844</v>
      </c>
      <c r="AU422">
        <v>118</v>
      </c>
      <c r="AV422">
        <v>23889</v>
      </c>
      <c r="AW422">
        <v>118</v>
      </c>
      <c r="AX422">
        <v>1742</v>
      </c>
      <c r="AY422">
        <v>929.5</v>
      </c>
      <c r="AZ422">
        <v>3367</v>
      </c>
      <c r="BA422">
        <v>2.27210763841867E-2</v>
      </c>
      <c r="BB422">
        <v>227.90635681152301</v>
      </c>
      <c r="BC422">
        <v>196.48188781738301</v>
      </c>
    </row>
    <row r="423" spans="46:55" x14ac:dyDescent="0.15">
      <c r="AT423" t="s">
        <v>6753</v>
      </c>
      <c r="AU423">
        <v>118</v>
      </c>
      <c r="AV423">
        <v>23706</v>
      </c>
      <c r="AW423">
        <v>118</v>
      </c>
      <c r="AX423">
        <v>1730</v>
      </c>
      <c r="AY423">
        <v>927.49987792968795</v>
      </c>
      <c r="AZ423">
        <v>3379</v>
      </c>
      <c r="BA423">
        <v>2.2559203207492801E-2</v>
      </c>
      <c r="BB423">
        <v>597.81164550781295</v>
      </c>
      <c r="BC423">
        <v>486.27291870117199</v>
      </c>
    </row>
    <row r="424" spans="46:55" x14ac:dyDescent="0.15">
      <c r="AT424" t="s">
        <v>7623</v>
      </c>
      <c r="AU424">
        <v>142</v>
      </c>
      <c r="AV424">
        <v>23925</v>
      </c>
      <c r="AW424">
        <v>142</v>
      </c>
      <c r="AX424">
        <v>1736</v>
      </c>
      <c r="AY424">
        <v>940.49987792968795</v>
      </c>
      <c r="AZ424">
        <v>3349</v>
      </c>
      <c r="BA424">
        <v>2.2507240995764701E-2</v>
      </c>
      <c r="BB424">
        <v>473.26068115234398</v>
      </c>
      <c r="BC424">
        <v>426.73190307617199</v>
      </c>
    </row>
    <row r="425" spans="46:55" x14ac:dyDescent="0.15">
      <c r="AT425" t="s">
        <v>8012</v>
      </c>
      <c r="AU425">
        <v>129</v>
      </c>
      <c r="AV425">
        <v>23783</v>
      </c>
      <c r="AW425">
        <v>129</v>
      </c>
      <c r="AX425">
        <v>1742</v>
      </c>
      <c r="AY425">
        <v>935</v>
      </c>
      <c r="AZ425">
        <v>3356</v>
      </c>
      <c r="BA425">
        <v>2.2462317720055601E-2</v>
      </c>
      <c r="BB425">
        <v>548.94610595703102</v>
      </c>
      <c r="BC425">
        <v>446.34713745117199</v>
      </c>
    </row>
    <row r="426" spans="46:55" x14ac:dyDescent="0.15">
      <c r="AT426" t="s">
        <v>7146</v>
      </c>
      <c r="AU426">
        <v>125</v>
      </c>
      <c r="AV426">
        <v>22800</v>
      </c>
      <c r="AW426">
        <v>125</v>
      </c>
      <c r="AX426">
        <v>1729</v>
      </c>
      <c r="AY426">
        <v>930.83331298828102</v>
      </c>
      <c r="AZ426">
        <v>3373</v>
      </c>
      <c r="BA426">
        <v>2.2389933466911299E-2</v>
      </c>
      <c r="BB426">
        <v>863.82098388671898</v>
      </c>
      <c r="BC426">
        <v>722.88177490234398</v>
      </c>
    </row>
    <row r="427" spans="46:55" x14ac:dyDescent="0.15">
      <c r="AT427" t="s">
        <v>7202</v>
      </c>
      <c r="AU427">
        <v>131</v>
      </c>
      <c r="AV427">
        <v>23279</v>
      </c>
      <c r="AW427">
        <v>131</v>
      </c>
      <c r="AX427">
        <v>1742</v>
      </c>
      <c r="AY427">
        <v>936</v>
      </c>
      <c r="AZ427">
        <v>3354</v>
      </c>
      <c r="BA427">
        <v>2.23798491060734E-2</v>
      </c>
      <c r="BB427">
        <v>449.95608520507801</v>
      </c>
      <c r="BC427">
        <v>379.39495849609398</v>
      </c>
    </row>
    <row r="428" spans="46:55" x14ac:dyDescent="0.15">
      <c r="AT428" t="s">
        <v>7051</v>
      </c>
      <c r="AU428">
        <v>148</v>
      </c>
      <c r="AV428">
        <v>24330</v>
      </c>
      <c r="AW428">
        <v>148</v>
      </c>
      <c r="AX428">
        <v>1730</v>
      </c>
      <c r="AY428">
        <v>942.49987792968795</v>
      </c>
      <c r="AZ428">
        <v>3349</v>
      </c>
      <c r="BA428">
        <v>2.2179156541824299E-2</v>
      </c>
      <c r="BB428">
        <v>1142.41870117188</v>
      </c>
      <c r="BC428">
        <v>1011.65795898438</v>
      </c>
    </row>
    <row r="429" spans="46:55" x14ac:dyDescent="0.15">
      <c r="AT429" t="s">
        <v>7230</v>
      </c>
      <c r="AU429">
        <v>115</v>
      </c>
      <c r="AV429">
        <v>22377</v>
      </c>
      <c r="AW429">
        <v>115</v>
      </c>
      <c r="AX429">
        <v>1742</v>
      </c>
      <c r="AY429">
        <v>928</v>
      </c>
      <c r="AZ429">
        <v>3370</v>
      </c>
      <c r="BA429">
        <v>2.2168735042214401E-2</v>
      </c>
      <c r="BB429">
        <v>327.619873046875</v>
      </c>
      <c r="BC429">
        <v>283.22549438476602</v>
      </c>
    </row>
    <row r="430" spans="46:55" x14ac:dyDescent="0.15">
      <c r="AT430" t="s">
        <v>7152</v>
      </c>
      <c r="AU430">
        <v>107</v>
      </c>
      <c r="AV430">
        <v>22289</v>
      </c>
      <c r="AW430">
        <v>107</v>
      </c>
      <c r="AX430">
        <v>1742</v>
      </c>
      <c r="AY430">
        <v>924</v>
      </c>
      <c r="AZ430">
        <v>3378</v>
      </c>
      <c r="BA430">
        <v>2.2054230794310601E-2</v>
      </c>
      <c r="BB430">
        <v>198.38450622558599</v>
      </c>
      <c r="BC430">
        <v>171.20213317871099</v>
      </c>
    </row>
    <row r="431" spans="46:55" x14ac:dyDescent="0.15">
      <c r="AT431" t="s">
        <v>7892</v>
      </c>
      <c r="AU431">
        <v>117</v>
      </c>
      <c r="AV431">
        <v>23361</v>
      </c>
      <c r="AW431">
        <v>117</v>
      </c>
      <c r="AX431">
        <v>1730</v>
      </c>
      <c r="AY431">
        <v>926.99987792968795</v>
      </c>
      <c r="AZ431">
        <v>3380</v>
      </c>
      <c r="BA431">
        <v>2.20332872122526E-2</v>
      </c>
      <c r="BB431">
        <v>352.32077026367199</v>
      </c>
      <c r="BC431">
        <v>329.52395629882801</v>
      </c>
    </row>
    <row r="432" spans="46:55" x14ac:dyDescent="0.15">
      <c r="AT432" t="s">
        <v>7789</v>
      </c>
      <c r="AU432">
        <v>110</v>
      </c>
      <c r="AV432">
        <v>22446</v>
      </c>
      <c r="AW432">
        <v>110</v>
      </c>
      <c r="AX432">
        <v>1730</v>
      </c>
      <c r="AY432">
        <v>923.49987792968795</v>
      </c>
      <c r="AZ432">
        <v>3387</v>
      </c>
      <c r="BA432">
        <v>2.20091789960861E-2</v>
      </c>
      <c r="BB432">
        <v>234.44612121582</v>
      </c>
      <c r="BC432">
        <v>193.13491821289099</v>
      </c>
    </row>
    <row r="433" spans="46:55" x14ac:dyDescent="0.15">
      <c r="AT433" t="s">
        <v>7504</v>
      </c>
      <c r="AU433">
        <v>117</v>
      </c>
      <c r="AV433">
        <v>23177</v>
      </c>
      <c r="AW433">
        <v>117</v>
      </c>
      <c r="AX433">
        <v>1742</v>
      </c>
      <c r="AY433">
        <v>929</v>
      </c>
      <c r="AZ433">
        <v>3368</v>
      </c>
      <c r="BA433">
        <v>2.1936902776360501E-2</v>
      </c>
      <c r="BB433">
        <v>320.09356689453102</v>
      </c>
      <c r="BC433">
        <v>251.13526916503901</v>
      </c>
    </row>
    <row r="434" spans="46:55" x14ac:dyDescent="0.15">
      <c r="AT434" t="s">
        <v>8072</v>
      </c>
      <c r="AU434">
        <v>122</v>
      </c>
      <c r="AV434">
        <v>23396</v>
      </c>
      <c r="AW434">
        <v>122</v>
      </c>
      <c r="AX434">
        <v>1723</v>
      </c>
      <c r="AY434">
        <v>928.33306884765602</v>
      </c>
      <c r="AZ434">
        <v>3382</v>
      </c>
      <c r="BA434">
        <v>2.1899651736021E-2</v>
      </c>
      <c r="BB434">
        <v>1224.55859375</v>
      </c>
      <c r="BC434">
        <v>780.85632324218795</v>
      </c>
    </row>
    <row r="435" spans="46:55" x14ac:dyDescent="0.15">
      <c r="AT435" t="s">
        <v>8127</v>
      </c>
      <c r="AU435">
        <v>112</v>
      </c>
      <c r="AV435">
        <v>22728</v>
      </c>
      <c r="AW435">
        <v>112</v>
      </c>
      <c r="AX435">
        <v>1742</v>
      </c>
      <c r="AY435">
        <v>926.5</v>
      </c>
      <c r="AZ435">
        <v>3373</v>
      </c>
      <c r="BA435">
        <v>2.1689239889383299E-2</v>
      </c>
      <c r="BB435">
        <v>213.14987182617199</v>
      </c>
      <c r="BC435">
        <v>178.92330932617199</v>
      </c>
    </row>
    <row r="436" spans="46:55" x14ac:dyDescent="0.15">
      <c r="AT436" t="s">
        <v>7977</v>
      </c>
      <c r="AU436">
        <v>119</v>
      </c>
      <c r="AV436">
        <v>22772</v>
      </c>
      <c r="AW436">
        <v>119</v>
      </c>
      <c r="AX436">
        <v>1718</v>
      </c>
      <c r="AY436">
        <v>925.999755859375</v>
      </c>
      <c r="AZ436">
        <v>3390</v>
      </c>
      <c r="BA436">
        <v>2.1664023399353E-2</v>
      </c>
      <c r="BB436">
        <v>255.47933959960901</v>
      </c>
      <c r="BC436">
        <v>238.29730224609401</v>
      </c>
    </row>
    <row r="437" spans="46:55" x14ac:dyDescent="0.15">
      <c r="AT437" t="s">
        <v>8287</v>
      </c>
      <c r="AU437">
        <v>122</v>
      </c>
      <c r="AV437">
        <v>23023</v>
      </c>
      <c r="AW437">
        <v>122</v>
      </c>
      <c r="AX437">
        <v>1742</v>
      </c>
      <c r="AY437">
        <v>931.5</v>
      </c>
      <c r="AZ437">
        <v>3363</v>
      </c>
      <c r="BA437">
        <v>2.1545475348830199E-2</v>
      </c>
      <c r="BB437">
        <v>299.24423217773398</v>
      </c>
      <c r="BC437">
        <v>263.6103515625</v>
      </c>
    </row>
    <row r="438" spans="46:55" x14ac:dyDescent="0.15">
      <c r="AT438" t="s">
        <v>7140</v>
      </c>
      <c r="AU438">
        <v>113</v>
      </c>
      <c r="AV438">
        <v>22063</v>
      </c>
      <c r="AW438">
        <v>113</v>
      </c>
      <c r="AX438">
        <v>1730</v>
      </c>
      <c r="AY438">
        <v>924.99987792968795</v>
      </c>
      <c r="AZ438">
        <v>3384</v>
      </c>
      <c r="BA438">
        <v>2.1537715569138499E-2</v>
      </c>
      <c r="BB438">
        <v>189.53131103515599</v>
      </c>
      <c r="BC438">
        <v>178.12092590332</v>
      </c>
    </row>
    <row r="439" spans="46:55" x14ac:dyDescent="0.15">
      <c r="AT439" t="s">
        <v>6890</v>
      </c>
      <c r="AU439">
        <v>121</v>
      </c>
      <c r="AV439">
        <v>21671</v>
      </c>
      <c r="AW439">
        <v>121</v>
      </c>
      <c r="AX439">
        <v>1710</v>
      </c>
      <c r="AY439">
        <v>925.66638183593795</v>
      </c>
      <c r="AZ439">
        <v>3396</v>
      </c>
      <c r="BA439">
        <v>2.1423948928713799E-2</v>
      </c>
      <c r="BB439">
        <v>249.21907043457</v>
      </c>
      <c r="BC439">
        <v>229.748611450195</v>
      </c>
    </row>
    <row r="440" spans="46:55" x14ac:dyDescent="0.15">
      <c r="AT440" t="s">
        <v>6595</v>
      </c>
      <c r="AU440">
        <v>116</v>
      </c>
      <c r="AV440">
        <v>22579</v>
      </c>
      <c r="AW440">
        <v>116</v>
      </c>
      <c r="AX440">
        <v>1742</v>
      </c>
      <c r="AY440">
        <v>928.5</v>
      </c>
      <c r="AZ440">
        <v>3369</v>
      </c>
      <c r="BA440">
        <v>2.1402252838015601E-2</v>
      </c>
      <c r="BB440">
        <v>206.476806640625</v>
      </c>
      <c r="BC440">
        <v>188.90481567382801</v>
      </c>
    </row>
    <row r="441" spans="46:55" x14ac:dyDescent="0.15">
      <c r="AT441" t="s">
        <v>7870</v>
      </c>
      <c r="AU441">
        <v>120</v>
      </c>
      <c r="AV441">
        <v>22928</v>
      </c>
      <c r="AW441">
        <v>120</v>
      </c>
      <c r="AX441">
        <v>1742</v>
      </c>
      <c r="AY441">
        <v>930.5</v>
      </c>
      <c r="AZ441">
        <v>3365</v>
      </c>
      <c r="BA441">
        <v>2.13389433920383E-2</v>
      </c>
      <c r="BB441">
        <v>439.80075073242199</v>
      </c>
      <c r="BC441">
        <v>372.58786010742199</v>
      </c>
    </row>
    <row r="442" spans="46:55" x14ac:dyDescent="0.15">
      <c r="AT442" t="s">
        <v>7136</v>
      </c>
      <c r="AU442">
        <v>127</v>
      </c>
      <c r="AV442">
        <v>22356</v>
      </c>
      <c r="AW442">
        <v>127</v>
      </c>
      <c r="AX442">
        <v>1717</v>
      </c>
      <c r="AY442">
        <v>929.83306884765602</v>
      </c>
      <c r="AZ442">
        <v>3383</v>
      </c>
      <c r="BA442">
        <v>2.1311577409505799E-2</v>
      </c>
      <c r="BB442">
        <v>1283.07153320313</v>
      </c>
      <c r="BC442">
        <v>948.73773193359398</v>
      </c>
    </row>
    <row r="443" spans="46:55" x14ac:dyDescent="0.15">
      <c r="AT443" t="s">
        <v>6996</v>
      </c>
      <c r="AU443">
        <v>122</v>
      </c>
      <c r="AV443">
        <v>22492</v>
      </c>
      <c r="AW443">
        <v>122</v>
      </c>
      <c r="AX443">
        <v>1742</v>
      </c>
      <c r="AY443">
        <v>931.5</v>
      </c>
      <c r="AZ443">
        <v>3363</v>
      </c>
      <c r="BA443">
        <v>2.12185736745596E-2</v>
      </c>
      <c r="BB443">
        <v>854.07385253906295</v>
      </c>
      <c r="BC443">
        <v>709.19879150390602</v>
      </c>
    </row>
    <row r="444" spans="46:55" x14ac:dyDescent="0.15">
      <c r="AT444" t="s">
        <v>7974</v>
      </c>
      <c r="AU444">
        <v>119</v>
      </c>
      <c r="AV444">
        <v>22214</v>
      </c>
      <c r="AW444">
        <v>119</v>
      </c>
      <c r="AX444">
        <v>1707</v>
      </c>
      <c r="AY444">
        <v>924.16644287109398</v>
      </c>
      <c r="AZ444">
        <v>3401</v>
      </c>
      <c r="BA444">
        <v>2.1195027977228199E-2</v>
      </c>
      <c r="BB444">
        <v>585.16998291015602</v>
      </c>
      <c r="BC444">
        <v>413.03530883789102</v>
      </c>
    </row>
    <row r="445" spans="46:55" x14ac:dyDescent="0.15">
      <c r="AT445" t="s">
        <v>6533</v>
      </c>
      <c r="AU445">
        <v>108</v>
      </c>
      <c r="AV445">
        <v>21804</v>
      </c>
      <c r="AW445">
        <v>108</v>
      </c>
      <c r="AX445">
        <v>1711</v>
      </c>
      <c r="AY445">
        <v>919.3330078125</v>
      </c>
      <c r="AZ445">
        <v>3408</v>
      </c>
      <c r="BA445">
        <v>2.1156394854188E-2</v>
      </c>
      <c r="BB445">
        <v>291.23910522460898</v>
      </c>
      <c r="BC445">
        <v>276.14700317382801</v>
      </c>
    </row>
    <row r="446" spans="46:55" x14ac:dyDescent="0.15">
      <c r="AT446" t="s">
        <v>6575</v>
      </c>
      <c r="AU446">
        <v>114</v>
      </c>
      <c r="AV446">
        <v>21991</v>
      </c>
      <c r="AW446">
        <v>114</v>
      </c>
      <c r="AX446">
        <v>1742</v>
      </c>
      <c r="AY446">
        <v>927.5</v>
      </c>
      <c r="AZ446">
        <v>3371</v>
      </c>
      <c r="BA446">
        <v>2.1141029894352001E-2</v>
      </c>
      <c r="BB446">
        <v>275.00830078125</v>
      </c>
      <c r="BC446">
        <v>239.13633728027301</v>
      </c>
    </row>
    <row r="447" spans="46:55" x14ac:dyDescent="0.15">
      <c r="AT447" t="s">
        <v>8350</v>
      </c>
      <c r="AU447">
        <v>134</v>
      </c>
      <c r="AV447">
        <v>22893</v>
      </c>
      <c r="AW447">
        <v>134</v>
      </c>
      <c r="AX447">
        <v>1742</v>
      </c>
      <c r="AY447">
        <v>937.5</v>
      </c>
      <c r="AZ447">
        <v>3351</v>
      </c>
      <c r="BA447">
        <v>2.11334098130465E-2</v>
      </c>
      <c r="BB447">
        <v>1360.96606445313</v>
      </c>
      <c r="BC447">
        <v>1245.80810546875</v>
      </c>
    </row>
    <row r="448" spans="46:55" x14ac:dyDescent="0.15">
      <c r="AT448" t="s">
        <v>8103</v>
      </c>
      <c r="AU448">
        <v>147</v>
      </c>
      <c r="AV448">
        <v>23773</v>
      </c>
      <c r="AW448">
        <v>147</v>
      </c>
      <c r="AX448">
        <v>1719</v>
      </c>
      <c r="AY448">
        <v>940.16656494140602</v>
      </c>
      <c r="AZ448">
        <v>3361</v>
      </c>
      <c r="BA448">
        <v>2.11284998804331E-2</v>
      </c>
      <c r="BB448">
        <v>1260.82043457031</v>
      </c>
      <c r="BC448">
        <v>848.042724609375</v>
      </c>
    </row>
    <row r="449" spans="46:55" x14ac:dyDescent="0.15">
      <c r="AT449" t="s">
        <v>6788</v>
      </c>
      <c r="AU449">
        <v>120</v>
      </c>
      <c r="AV449">
        <v>22781</v>
      </c>
      <c r="AW449">
        <v>120</v>
      </c>
      <c r="AX449">
        <v>1725</v>
      </c>
      <c r="AY449">
        <v>927.66662597656295</v>
      </c>
      <c r="AZ449">
        <v>3382</v>
      </c>
      <c r="BA449">
        <v>2.1088188514113398E-2</v>
      </c>
      <c r="BB449">
        <v>424.09158325195301</v>
      </c>
      <c r="BC449">
        <v>389.27468872070301</v>
      </c>
    </row>
    <row r="450" spans="46:55" x14ac:dyDescent="0.15">
      <c r="AT450" t="s">
        <v>7331</v>
      </c>
      <c r="AU450">
        <v>159</v>
      </c>
      <c r="AV450">
        <v>23474</v>
      </c>
      <c r="AW450">
        <v>159</v>
      </c>
      <c r="AX450">
        <v>1729</v>
      </c>
      <c r="AY450">
        <v>947.83319091796898</v>
      </c>
      <c r="AZ450">
        <v>3339</v>
      </c>
      <c r="BA450">
        <v>2.0975492894649499E-2</v>
      </c>
      <c r="BB450">
        <v>2246.88061523438</v>
      </c>
      <c r="BC450">
        <v>1909.25183105469</v>
      </c>
    </row>
    <row r="451" spans="46:55" x14ac:dyDescent="0.15">
      <c r="AT451" t="s">
        <v>7474</v>
      </c>
      <c r="AU451">
        <v>119</v>
      </c>
      <c r="AV451">
        <v>22118</v>
      </c>
      <c r="AW451">
        <v>119</v>
      </c>
      <c r="AX451">
        <v>1730</v>
      </c>
      <c r="AY451">
        <v>927.99987792968795</v>
      </c>
      <c r="AZ451">
        <v>3378</v>
      </c>
      <c r="BA451">
        <v>2.0911088213324502E-2</v>
      </c>
      <c r="BB451">
        <v>691.2548828125</v>
      </c>
      <c r="BC451">
        <v>573.20770263671898</v>
      </c>
    </row>
    <row r="452" spans="46:55" x14ac:dyDescent="0.15">
      <c r="AT452" t="s">
        <v>6884</v>
      </c>
      <c r="AU452">
        <v>124</v>
      </c>
      <c r="AV452">
        <v>21594</v>
      </c>
      <c r="AW452">
        <v>124</v>
      </c>
      <c r="AX452">
        <v>1717</v>
      </c>
      <c r="AY452">
        <v>928.33306884765602</v>
      </c>
      <c r="AZ452">
        <v>3386</v>
      </c>
      <c r="BA452">
        <v>2.0837815478444099E-2</v>
      </c>
      <c r="BB452">
        <v>553.43225097656295</v>
      </c>
      <c r="BC452">
        <v>446.92721557617199</v>
      </c>
    </row>
    <row r="453" spans="46:55" x14ac:dyDescent="0.15">
      <c r="AT453" t="s">
        <v>6907</v>
      </c>
      <c r="AU453">
        <v>123</v>
      </c>
      <c r="AV453">
        <v>21714</v>
      </c>
      <c r="AW453">
        <v>123</v>
      </c>
      <c r="AX453">
        <v>1718</v>
      </c>
      <c r="AY453">
        <v>927.999755859375</v>
      </c>
      <c r="AZ453">
        <v>3386</v>
      </c>
      <c r="BA453">
        <v>2.07968689501286E-2</v>
      </c>
      <c r="BB453">
        <v>598.28619384765602</v>
      </c>
      <c r="BC453">
        <v>513.50744628906295</v>
      </c>
    </row>
    <row r="454" spans="46:55" x14ac:dyDescent="0.15">
      <c r="AT454" t="s">
        <v>7188</v>
      </c>
      <c r="AU454">
        <v>104</v>
      </c>
      <c r="AV454">
        <v>21688</v>
      </c>
      <c r="AW454">
        <v>104</v>
      </c>
      <c r="AX454">
        <v>1742</v>
      </c>
      <c r="AY454">
        <v>922.5</v>
      </c>
      <c r="AZ454">
        <v>3381</v>
      </c>
      <c r="BA454">
        <v>2.0784009248018299E-2</v>
      </c>
      <c r="BB454">
        <v>235.23834228515599</v>
      </c>
      <c r="BC454">
        <v>203.00262451171901</v>
      </c>
    </row>
    <row r="455" spans="46:55" x14ac:dyDescent="0.15">
      <c r="AT455" t="s">
        <v>7526</v>
      </c>
      <c r="AU455">
        <v>104</v>
      </c>
      <c r="AV455">
        <v>21688</v>
      </c>
      <c r="AW455">
        <v>104</v>
      </c>
      <c r="AX455">
        <v>1742</v>
      </c>
      <c r="AY455">
        <v>922.5</v>
      </c>
      <c r="AZ455">
        <v>3381</v>
      </c>
      <c r="BA455">
        <v>2.0784009248018299E-2</v>
      </c>
      <c r="BB455">
        <v>235.23834228515599</v>
      </c>
      <c r="BC455">
        <v>203.00262451171901</v>
      </c>
    </row>
    <row r="456" spans="46:55" x14ac:dyDescent="0.15">
      <c r="AT456" t="s">
        <v>8450</v>
      </c>
      <c r="AU456">
        <v>125</v>
      </c>
      <c r="AV456">
        <v>22477</v>
      </c>
      <c r="AW456">
        <v>125</v>
      </c>
      <c r="AX456">
        <v>1701</v>
      </c>
      <c r="AY456">
        <v>926.16656494140602</v>
      </c>
      <c r="AZ456">
        <v>3401</v>
      </c>
      <c r="BA456">
        <v>2.0716644823551199E-2</v>
      </c>
      <c r="BB456">
        <v>862.08801269531295</v>
      </c>
      <c r="BC456">
        <v>699.42272949218795</v>
      </c>
    </row>
    <row r="457" spans="46:55" x14ac:dyDescent="0.15">
      <c r="AT457" t="s">
        <v>7182</v>
      </c>
      <c r="AU457">
        <v>110</v>
      </c>
      <c r="AV457">
        <v>21680</v>
      </c>
      <c r="AW457">
        <v>110</v>
      </c>
      <c r="AX457">
        <v>1729</v>
      </c>
      <c r="AY457">
        <v>923.33331298828102</v>
      </c>
      <c r="AZ457">
        <v>3388</v>
      </c>
      <c r="BA457">
        <v>2.0689141005277599E-2</v>
      </c>
      <c r="BB457">
        <v>341.54034423828102</v>
      </c>
      <c r="BC457">
        <v>321.00424194335898</v>
      </c>
    </row>
    <row r="458" spans="46:55" x14ac:dyDescent="0.15">
      <c r="AT458" t="s">
        <v>7757</v>
      </c>
      <c r="AU458">
        <v>119</v>
      </c>
      <c r="AV458">
        <v>21565</v>
      </c>
      <c r="AW458">
        <v>119</v>
      </c>
      <c r="AX458">
        <v>1732</v>
      </c>
      <c r="AY458">
        <v>928.333251953125</v>
      </c>
      <c r="AZ458">
        <v>3376</v>
      </c>
      <c r="BA458">
        <v>2.0685143768787401E-2</v>
      </c>
      <c r="BB458">
        <v>631.920166015625</v>
      </c>
      <c r="BC458">
        <v>445.00665283203102</v>
      </c>
    </row>
    <row r="459" spans="46:55" x14ac:dyDescent="0.15">
      <c r="AT459" t="s">
        <v>7000</v>
      </c>
      <c r="AU459">
        <v>124</v>
      </c>
      <c r="AV459">
        <v>22358</v>
      </c>
      <c r="AW459">
        <v>124</v>
      </c>
      <c r="AX459">
        <v>1730</v>
      </c>
      <c r="AY459">
        <v>930.49987792968795</v>
      </c>
      <c r="AZ459">
        <v>3373</v>
      </c>
      <c r="BA459">
        <v>2.0666563883423798E-2</v>
      </c>
      <c r="BB459">
        <v>624.54449462890602</v>
      </c>
      <c r="BC459">
        <v>583.95880126953102</v>
      </c>
    </row>
    <row r="460" spans="46:55" x14ac:dyDescent="0.15">
      <c r="AT460" t="s">
        <v>6670</v>
      </c>
      <c r="AU460">
        <v>112</v>
      </c>
      <c r="AV460">
        <v>21950</v>
      </c>
      <c r="AW460">
        <v>112</v>
      </c>
      <c r="AX460">
        <v>1736</v>
      </c>
      <c r="AY460">
        <v>925.49987792968795</v>
      </c>
      <c r="AZ460">
        <v>3379</v>
      </c>
      <c r="BA460">
        <v>2.0651418715715401E-2</v>
      </c>
      <c r="BB460">
        <v>243.81861877441401</v>
      </c>
      <c r="BC460">
        <v>227.82183837890599</v>
      </c>
    </row>
    <row r="461" spans="46:55" x14ac:dyDescent="0.15">
      <c r="AT461" t="s">
        <v>8315</v>
      </c>
      <c r="AU461">
        <v>125</v>
      </c>
      <c r="AV461">
        <v>22290</v>
      </c>
      <c r="AW461">
        <v>125</v>
      </c>
      <c r="AX461">
        <v>1742</v>
      </c>
      <c r="AY461">
        <v>933</v>
      </c>
      <c r="AZ461">
        <v>3360</v>
      </c>
      <c r="BA461">
        <v>2.0647780969738998E-2</v>
      </c>
      <c r="BB461">
        <v>483.54232788085898</v>
      </c>
      <c r="BC461">
        <v>427.66635131835898</v>
      </c>
    </row>
    <row r="462" spans="46:55" x14ac:dyDescent="0.15">
      <c r="AT462" t="s">
        <v>8087</v>
      </c>
      <c r="AU462">
        <v>150</v>
      </c>
      <c r="AV462">
        <v>23288</v>
      </c>
      <c r="AW462">
        <v>150</v>
      </c>
      <c r="AX462">
        <v>1704</v>
      </c>
      <c r="AY462">
        <v>939.166259765625</v>
      </c>
      <c r="AZ462">
        <v>3373</v>
      </c>
      <c r="BA462">
        <v>2.0625891163945202E-2</v>
      </c>
      <c r="BB462">
        <v>1689.05920410156</v>
      </c>
      <c r="BC462">
        <v>1397.08142089844</v>
      </c>
    </row>
    <row r="463" spans="46:55" x14ac:dyDescent="0.15">
      <c r="AT463" t="s">
        <v>7481</v>
      </c>
      <c r="AU463">
        <v>104</v>
      </c>
      <c r="AV463">
        <v>20853</v>
      </c>
      <c r="AW463">
        <v>104</v>
      </c>
      <c r="AX463">
        <v>1704</v>
      </c>
      <c r="AY463">
        <v>916.16632080078102</v>
      </c>
      <c r="AZ463">
        <v>3419</v>
      </c>
      <c r="BA463">
        <v>2.0613476634025601E-2</v>
      </c>
      <c r="BB463">
        <v>203.08476257324199</v>
      </c>
      <c r="BC463">
        <v>181.86209106445301</v>
      </c>
    </row>
    <row r="464" spans="46:55" x14ac:dyDescent="0.15">
      <c r="AT464" t="s">
        <v>6639</v>
      </c>
      <c r="AU464">
        <v>119</v>
      </c>
      <c r="AV464">
        <v>21387</v>
      </c>
      <c r="AW464">
        <v>119</v>
      </c>
      <c r="AX464">
        <v>1742</v>
      </c>
      <c r="AY464">
        <v>930</v>
      </c>
      <c r="AZ464">
        <v>3366</v>
      </c>
      <c r="BA464">
        <v>2.0579228177666699E-2</v>
      </c>
      <c r="BB464">
        <v>556.38366699218795</v>
      </c>
      <c r="BC464">
        <v>448.26208496093801</v>
      </c>
    </row>
    <row r="465" spans="46:55" x14ac:dyDescent="0.15">
      <c r="AT465" t="s">
        <v>8140</v>
      </c>
      <c r="AU465">
        <v>117</v>
      </c>
      <c r="AV465">
        <v>20902</v>
      </c>
      <c r="AW465">
        <v>117</v>
      </c>
      <c r="AX465">
        <v>1722</v>
      </c>
      <c r="AY465">
        <v>925.66650390625</v>
      </c>
      <c r="AZ465">
        <v>3388</v>
      </c>
      <c r="BA465">
        <v>2.0532604306936299E-2</v>
      </c>
      <c r="BB465">
        <v>304.24758911132801</v>
      </c>
      <c r="BC465">
        <v>231.34849548339801</v>
      </c>
    </row>
    <row r="466" spans="46:55" x14ac:dyDescent="0.15">
      <c r="AT466" t="s">
        <v>8046</v>
      </c>
      <c r="AU466">
        <v>117</v>
      </c>
      <c r="AV466">
        <v>22015</v>
      </c>
      <c r="AW466">
        <v>117</v>
      </c>
      <c r="AX466">
        <v>1717</v>
      </c>
      <c r="AY466">
        <v>924.83312988281295</v>
      </c>
      <c r="AZ466">
        <v>3393</v>
      </c>
      <c r="BA466">
        <v>2.04484704881907E-2</v>
      </c>
      <c r="BB466">
        <v>221.04200744628901</v>
      </c>
      <c r="BC466">
        <v>200.57844543457</v>
      </c>
    </row>
    <row r="467" spans="46:55" x14ac:dyDescent="0.15">
      <c r="AT467" t="s">
        <v>7168</v>
      </c>
      <c r="AU467">
        <v>116</v>
      </c>
      <c r="AV467">
        <v>22003</v>
      </c>
      <c r="AW467">
        <v>116</v>
      </c>
      <c r="AX467">
        <v>1717</v>
      </c>
      <c r="AY467">
        <v>924.33306884765602</v>
      </c>
      <c r="AZ467">
        <v>3394</v>
      </c>
      <c r="BA467">
        <v>2.04054936766624E-2</v>
      </c>
      <c r="BB467">
        <v>532.146240234375</v>
      </c>
      <c r="BC467">
        <v>484.21493530273398</v>
      </c>
    </row>
    <row r="468" spans="46:55" x14ac:dyDescent="0.15">
      <c r="AT468" t="s">
        <v>6843</v>
      </c>
      <c r="AU468">
        <v>129</v>
      </c>
      <c r="AV468">
        <v>21633</v>
      </c>
      <c r="AW468">
        <v>129</v>
      </c>
      <c r="AX468">
        <v>1742</v>
      </c>
      <c r="AY468">
        <v>935</v>
      </c>
      <c r="AZ468">
        <v>3356</v>
      </c>
      <c r="BA468">
        <v>2.03925482928753E-2</v>
      </c>
      <c r="BB468">
        <v>424.82824707031301</v>
      </c>
      <c r="BC468">
        <v>355.83264160156301</v>
      </c>
    </row>
    <row r="469" spans="46:55" x14ac:dyDescent="0.15">
      <c r="AT469" t="s">
        <v>8013</v>
      </c>
      <c r="AU469">
        <v>107</v>
      </c>
      <c r="AV469">
        <v>21446</v>
      </c>
      <c r="AW469">
        <v>107</v>
      </c>
      <c r="AX469">
        <v>1742</v>
      </c>
      <c r="AY469">
        <v>924</v>
      </c>
      <c r="AZ469">
        <v>3378</v>
      </c>
      <c r="BA469">
        <v>2.0358860492706299E-2</v>
      </c>
      <c r="BB469">
        <v>333.18887329101602</v>
      </c>
      <c r="BC469">
        <v>286.74050903320301</v>
      </c>
    </row>
    <row r="470" spans="46:55" x14ac:dyDescent="0.15">
      <c r="AT470" t="s">
        <v>6869</v>
      </c>
      <c r="AU470">
        <v>131</v>
      </c>
      <c r="AV470">
        <v>21933</v>
      </c>
      <c r="AW470">
        <v>131</v>
      </c>
      <c r="AX470">
        <v>1742</v>
      </c>
      <c r="AY470">
        <v>936</v>
      </c>
      <c r="AZ470">
        <v>3354</v>
      </c>
      <c r="BA470">
        <v>2.0358655601739901E-2</v>
      </c>
      <c r="BB470">
        <v>930.32135009765602</v>
      </c>
      <c r="BC470">
        <v>827.791748046875</v>
      </c>
    </row>
    <row r="471" spans="46:55" x14ac:dyDescent="0.15">
      <c r="AT471" t="s">
        <v>7577</v>
      </c>
      <c r="AU471">
        <v>117</v>
      </c>
      <c r="AV471">
        <v>21956</v>
      </c>
      <c r="AW471">
        <v>117</v>
      </c>
      <c r="AX471">
        <v>1705</v>
      </c>
      <c r="AY471">
        <v>922.83306884765602</v>
      </c>
      <c r="AZ471">
        <v>3405</v>
      </c>
      <c r="BA471">
        <v>2.03344114124775E-2</v>
      </c>
      <c r="BB471">
        <v>232.04595947265599</v>
      </c>
      <c r="BC471">
        <v>214.52793884277301</v>
      </c>
    </row>
    <row r="472" spans="46:55" x14ac:dyDescent="0.15">
      <c r="AT472" t="s">
        <v>6804</v>
      </c>
      <c r="AU472">
        <v>110</v>
      </c>
      <c r="AV472">
        <v>21056</v>
      </c>
      <c r="AW472">
        <v>110</v>
      </c>
      <c r="AX472">
        <v>1742</v>
      </c>
      <c r="AY472">
        <v>925.5</v>
      </c>
      <c r="AZ472">
        <v>3375</v>
      </c>
      <c r="BA472">
        <v>2.0255921408534099E-2</v>
      </c>
      <c r="BB472">
        <v>302.93505859375</v>
      </c>
      <c r="BC472">
        <v>271.89437866210898</v>
      </c>
    </row>
    <row r="473" spans="46:55" x14ac:dyDescent="0.15">
      <c r="AT473" t="s">
        <v>6972</v>
      </c>
      <c r="AU473">
        <v>95</v>
      </c>
      <c r="AV473">
        <v>20108</v>
      </c>
      <c r="AW473">
        <v>95</v>
      </c>
      <c r="AX473">
        <v>1717</v>
      </c>
      <c r="AY473">
        <v>913.83312988281295</v>
      </c>
      <c r="AZ473">
        <v>3415</v>
      </c>
      <c r="BA473">
        <v>2.0150056108832401E-2</v>
      </c>
      <c r="BB473">
        <v>144.27821350097699</v>
      </c>
      <c r="BC473">
        <v>132.26751708984401</v>
      </c>
    </row>
    <row r="474" spans="46:55" x14ac:dyDescent="0.15">
      <c r="AT474" t="s">
        <v>7509</v>
      </c>
      <c r="AU474">
        <v>107</v>
      </c>
      <c r="AV474">
        <v>21283</v>
      </c>
      <c r="AW474">
        <v>107</v>
      </c>
      <c r="AX474">
        <v>1730</v>
      </c>
      <c r="AY474">
        <v>921.99987792968795</v>
      </c>
      <c r="AZ474">
        <v>3390</v>
      </c>
      <c r="BA474">
        <v>2.0107511430978799E-2</v>
      </c>
      <c r="BB474">
        <v>246.36988830566401</v>
      </c>
      <c r="BC474">
        <v>215.06329345703099</v>
      </c>
    </row>
    <row r="475" spans="46:55" x14ac:dyDescent="0.15">
      <c r="AT475" t="s">
        <v>7756</v>
      </c>
      <c r="AU475">
        <v>100</v>
      </c>
      <c r="AV475">
        <v>20531</v>
      </c>
      <c r="AW475">
        <v>100</v>
      </c>
      <c r="AX475">
        <v>1742</v>
      </c>
      <c r="AY475">
        <v>920.5</v>
      </c>
      <c r="AZ475">
        <v>3385</v>
      </c>
      <c r="BA475">
        <v>2.0051183179020899E-2</v>
      </c>
      <c r="BB475">
        <v>180.44218444824199</v>
      </c>
      <c r="BC475">
        <v>163.11123657226599</v>
      </c>
    </row>
    <row r="476" spans="46:55" x14ac:dyDescent="0.15">
      <c r="AT476" t="s">
        <v>7767</v>
      </c>
      <c r="AU476">
        <v>119</v>
      </c>
      <c r="AV476">
        <v>21843</v>
      </c>
      <c r="AW476">
        <v>119</v>
      </c>
      <c r="AX476">
        <v>1730</v>
      </c>
      <c r="AY476">
        <v>927.99987792968795</v>
      </c>
      <c r="AZ476">
        <v>3378</v>
      </c>
      <c r="BA476">
        <v>1.9981352612376199E-2</v>
      </c>
      <c r="BB476">
        <v>358.99795532226602</v>
      </c>
      <c r="BC476">
        <v>279.57565307617199</v>
      </c>
    </row>
    <row r="477" spans="46:55" x14ac:dyDescent="0.15">
      <c r="AT477" t="s">
        <v>8438</v>
      </c>
      <c r="AU477">
        <v>129</v>
      </c>
      <c r="AV477">
        <v>21879</v>
      </c>
      <c r="AW477">
        <v>129</v>
      </c>
      <c r="AX477">
        <v>1723</v>
      </c>
      <c r="AY477">
        <v>931.83312988281295</v>
      </c>
      <c r="AZ477">
        <v>3375</v>
      </c>
      <c r="BA477">
        <v>1.98534931987524E-2</v>
      </c>
      <c r="BB477">
        <v>528.179931640625</v>
      </c>
      <c r="BC477">
        <v>419.67974853515602</v>
      </c>
    </row>
    <row r="478" spans="46:55" x14ac:dyDescent="0.15">
      <c r="AT478" t="s">
        <v>7969</v>
      </c>
      <c r="AU478">
        <v>124</v>
      </c>
      <c r="AV478">
        <v>21590</v>
      </c>
      <c r="AW478">
        <v>124</v>
      </c>
      <c r="AX478">
        <v>1736</v>
      </c>
      <c r="AY478">
        <v>931.49987792968795</v>
      </c>
      <c r="AZ478">
        <v>3367</v>
      </c>
      <c r="BA478">
        <v>1.9822735339403201E-2</v>
      </c>
      <c r="BB478">
        <v>757.701171875</v>
      </c>
      <c r="BC478">
        <v>686.29772949218795</v>
      </c>
    </row>
    <row r="479" spans="46:55" x14ac:dyDescent="0.15">
      <c r="AT479" t="s">
        <v>6434</v>
      </c>
      <c r="AU479">
        <v>108</v>
      </c>
      <c r="AV479">
        <v>21062</v>
      </c>
      <c r="AW479">
        <v>108</v>
      </c>
      <c r="AX479">
        <v>1723</v>
      </c>
      <c r="AY479">
        <v>921.33306884765602</v>
      </c>
      <c r="AZ479">
        <v>3396</v>
      </c>
      <c r="BA479">
        <v>1.98100451380014E-2</v>
      </c>
      <c r="BB479">
        <v>188.35299682617199</v>
      </c>
      <c r="BC479">
        <v>157.41653442382801</v>
      </c>
    </row>
    <row r="480" spans="46:55" x14ac:dyDescent="0.15">
      <c r="AT480" t="s">
        <v>6612</v>
      </c>
      <c r="AU480">
        <v>108</v>
      </c>
      <c r="AV480">
        <v>21062</v>
      </c>
      <c r="AW480">
        <v>108</v>
      </c>
      <c r="AX480">
        <v>1723</v>
      </c>
      <c r="AY480">
        <v>921.33306884765602</v>
      </c>
      <c r="AZ480">
        <v>3396</v>
      </c>
      <c r="BA480">
        <v>1.98100451380014E-2</v>
      </c>
      <c r="BB480">
        <v>188.35299682617199</v>
      </c>
      <c r="BC480">
        <v>157.41653442382801</v>
      </c>
    </row>
    <row r="481" spans="46:55" x14ac:dyDescent="0.15">
      <c r="AT481" t="s">
        <v>7656</v>
      </c>
      <c r="AU481">
        <v>99</v>
      </c>
      <c r="AV481">
        <v>19968</v>
      </c>
      <c r="AW481">
        <v>99</v>
      </c>
      <c r="AX481">
        <v>1719</v>
      </c>
      <c r="AY481">
        <v>916.16650390625</v>
      </c>
      <c r="AZ481">
        <v>3409</v>
      </c>
      <c r="BA481">
        <v>1.9779259338975001E-2</v>
      </c>
      <c r="BB481">
        <v>156.95912170410199</v>
      </c>
      <c r="BC481">
        <v>94.403358459472699</v>
      </c>
    </row>
    <row r="482" spans="46:55" x14ac:dyDescent="0.15">
      <c r="AT482" t="s">
        <v>7736</v>
      </c>
      <c r="AU482">
        <v>99</v>
      </c>
      <c r="AV482">
        <v>19968</v>
      </c>
      <c r="AW482">
        <v>99</v>
      </c>
      <c r="AX482">
        <v>1719</v>
      </c>
      <c r="AY482">
        <v>916.16650390625</v>
      </c>
      <c r="AZ482">
        <v>3409</v>
      </c>
      <c r="BA482">
        <v>1.9779259338975001E-2</v>
      </c>
      <c r="BB482">
        <v>156.95912170410199</v>
      </c>
      <c r="BC482">
        <v>94.403358459472699</v>
      </c>
    </row>
    <row r="483" spans="46:55" x14ac:dyDescent="0.15">
      <c r="AT483" t="s">
        <v>7855</v>
      </c>
      <c r="AU483">
        <v>99</v>
      </c>
      <c r="AV483">
        <v>19968</v>
      </c>
      <c r="AW483">
        <v>99</v>
      </c>
      <c r="AX483">
        <v>1719</v>
      </c>
      <c r="AY483">
        <v>916.16650390625</v>
      </c>
      <c r="AZ483">
        <v>3409</v>
      </c>
      <c r="BA483">
        <v>1.9779259338975001E-2</v>
      </c>
      <c r="BB483">
        <v>156.95912170410199</v>
      </c>
      <c r="BC483">
        <v>94.403358459472699</v>
      </c>
    </row>
    <row r="484" spans="46:55" x14ac:dyDescent="0.15">
      <c r="AT484" t="s">
        <v>8473</v>
      </c>
      <c r="AU484">
        <v>99</v>
      </c>
      <c r="AV484">
        <v>19968</v>
      </c>
      <c r="AW484">
        <v>99</v>
      </c>
      <c r="AX484">
        <v>1719</v>
      </c>
      <c r="AY484">
        <v>916.16650390625</v>
      </c>
      <c r="AZ484">
        <v>3409</v>
      </c>
      <c r="BA484">
        <v>1.97792574763298E-2</v>
      </c>
      <c r="BB484">
        <v>156.95912170410199</v>
      </c>
      <c r="BC484">
        <v>94.403358459472699</v>
      </c>
    </row>
    <row r="485" spans="46:55" x14ac:dyDescent="0.15">
      <c r="AT485" t="s">
        <v>8477</v>
      </c>
      <c r="AU485">
        <v>99</v>
      </c>
      <c r="AV485">
        <v>19968</v>
      </c>
      <c r="AW485">
        <v>99</v>
      </c>
      <c r="AX485">
        <v>1719</v>
      </c>
      <c r="AY485">
        <v>916.16650390625</v>
      </c>
      <c r="AZ485">
        <v>3409</v>
      </c>
      <c r="BA485">
        <v>1.9779242575168599E-2</v>
      </c>
      <c r="BB485">
        <v>156.95912170410199</v>
      </c>
      <c r="BC485">
        <v>94.403358459472699</v>
      </c>
    </row>
    <row r="486" spans="46:55" x14ac:dyDescent="0.15">
      <c r="AT486" t="s">
        <v>7170</v>
      </c>
      <c r="AU486">
        <v>99</v>
      </c>
      <c r="AV486">
        <v>19968</v>
      </c>
      <c r="AW486">
        <v>99</v>
      </c>
      <c r="AX486">
        <v>1719</v>
      </c>
      <c r="AY486">
        <v>916.16650390625</v>
      </c>
      <c r="AZ486">
        <v>3409</v>
      </c>
      <c r="BA486">
        <v>1.9779205322265601E-2</v>
      </c>
      <c r="BB486">
        <v>156.95912170410199</v>
      </c>
      <c r="BC486">
        <v>94.403358459472699</v>
      </c>
    </row>
    <row r="487" spans="46:55" x14ac:dyDescent="0.15">
      <c r="AT487" t="s">
        <v>8193</v>
      </c>
      <c r="AU487">
        <v>127</v>
      </c>
      <c r="AV487">
        <v>22028</v>
      </c>
      <c r="AW487">
        <v>127</v>
      </c>
      <c r="AX487">
        <v>1719</v>
      </c>
      <c r="AY487">
        <v>930.16662597656295</v>
      </c>
      <c r="AZ487">
        <v>3381</v>
      </c>
      <c r="BA487">
        <v>1.96623187512159E-2</v>
      </c>
      <c r="BB487">
        <v>427.01058959960898</v>
      </c>
      <c r="BC487">
        <v>398.74600219726602</v>
      </c>
    </row>
    <row r="488" spans="46:55" x14ac:dyDescent="0.15">
      <c r="AT488" t="s">
        <v>7523</v>
      </c>
      <c r="AU488">
        <v>113</v>
      </c>
      <c r="AV488">
        <v>21552</v>
      </c>
      <c r="AW488">
        <v>113</v>
      </c>
      <c r="AX488">
        <v>1742</v>
      </c>
      <c r="AY488">
        <v>927</v>
      </c>
      <c r="AZ488">
        <v>3372</v>
      </c>
      <c r="BA488">
        <v>1.9608268514275599E-2</v>
      </c>
      <c r="BB488">
        <v>454.49810791015602</v>
      </c>
      <c r="BC488">
        <v>383.40176391601602</v>
      </c>
    </row>
    <row r="489" spans="46:55" x14ac:dyDescent="0.15">
      <c r="AT489" t="s">
        <v>8449</v>
      </c>
      <c r="AU489">
        <v>122</v>
      </c>
      <c r="AV489">
        <v>21284</v>
      </c>
      <c r="AW489">
        <v>122</v>
      </c>
      <c r="AX489">
        <v>1742</v>
      </c>
      <c r="AY489">
        <v>931.5</v>
      </c>
      <c r="AZ489">
        <v>3363</v>
      </c>
      <c r="BA489">
        <v>1.9536716863513E-2</v>
      </c>
      <c r="BB489">
        <v>415.13858032226602</v>
      </c>
      <c r="BC489">
        <v>353.79095458984398</v>
      </c>
    </row>
    <row r="490" spans="46:55" x14ac:dyDescent="0.15">
      <c r="AT490" t="s">
        <v>7500</v>
      </c>
      <c r="AU490">
        <v>94</v>
      </c>
      <c r="AV490">
        <v>19812</v>
      </c>
      <c r="AW490">
        <v>94</v>
      </c>
      <c r="AX490">
        <v>1729</v>
      </c>
      <c r="AY490">
        <v>915.333251953125</v>
      </c>
      <c r="AZ490">
        <v>3404</v>
      </c>
      <c r="BA490">
        <v>1.9515907391905798E-2</v>
      </c>
      <c r="BB490">
        <v>163.06431579589801</v>
      </c>
      <c r="BC490">
        <v>142.86532592773401</v>
      </c>
    </row>
    <row r="491" spans="46:55" x14ac:dyDescent="0.15">
      <c r="AT491" t="s">
        <v>7614</v>
      </c>
      <c r="AU491">
        <v>95</v>
      </c>
      <c r="AV491">
        <v>19722</v>
      </c>
      <c r="AW491">
        <v>95</v>
      </c>
      <c r="AX491">
        <v>1708</v>
      </c>
      <c r="AY491">
        <v>912.33306884765602</v>
      </c>
      <c r="AZ491">
        <v>3424</v>
      </c>
      <c r="BA491">
        <v>1.9491406157612801E-2</v>
      </c>
      <c r="BB491">
        <v>174.22854614257801</v>
      </c>
      <c r="BC491">
        <v>146.508224487305</v>
      </c>
    </row>
    <row r="492" spans="46:55" x14ac:dyDescent="0.15">
      <c r="AT492" t="s">
        <v>6795</v>
      </c>
      <c r="AU492">
        <v>95</v>
      </c>
      <c r="AV492">
        <v>19722</v>
      </c>
      <c r="AW492">
        <v>95</v>
      </c>
      <c r="AX492">
        <v>1708</v>
      </c>
      <c r="AY492">
        <v>912.33306884765602</v>
      </c>
      <c r="AZ492">
        <v>3424</v>
      </c>
      <c r="BA492">
        <v>1.9491406157612801E-2</v>
      </c>
      <c r="BB492">
        <v>174.22854614257801</v>
      </c>
      <c r="BC492">
        <v>146.508224487305</v>
      </c>
    </row>
    <row r="493" spans="46:55" x14ac:dyDescent="0.15">
      <c r="AT493" t="s">
        <v>7343</v>
      </c>
      <c r="AU493">
        <v>96</v>
      </c>
      <c r="AV493">
        <v>20202</v>
      </c>
      <c r="AW493">
        <v>96</v>
      </c>
      <c r="AX493">
        <v>1712</v>
      </c>
      <c r="AY493">
        <v>913.49963378906295</v>
      </c>
      <c r="AZ493">
        <v>3419</v>
      </c>
      <c r="BA493">
        <v>1.9474150612950301E-2</v>
      </c>
      <c r="BB493">
        <v>209.90243530273401</v>
      </c>
      <c r="BC493">
        <v>183.690673828125</v>
      </c>
    </row>
    <row r="494" spans="46:55" x14ac:dyDescent="0.15">
      <c r="AT494" t="s">
        <v>7482</v>
      </c>
      <c r="AU494">
        <v>101</v>
      </c>
      <c r="AV494">
        <v>20223</v>
      </c>
      <c r="AW494">
        <v>101</v>
      </c>
      <c r="AX494">
        <v>1719</v>
      </c>
      <c r="AY494">
        <v>917.16650390625</v>
      </c>
      <c r="AZ494">
        <v>3407</v>
      </c>
      <c r="BA494">
        <v>1.94735564291477E-2</v>
      </c>
      <c r="BB494">
        <v>132.795333862305</v>
      </c>
      <c r="BC494">
        <v>104.920043945313</v>
      </c>
    </row>
    <row r="495" spans="46:55" x14ac:dyDescent="0.15">
      <c r="AT495" t="s">
        <v>7881</v>
      </c>
      <c r="AU495">
        <v>101</v>
      </c>
      <c r="AV495">
        <v>20223</v>
      </c>
      <c r="AW495">
        <v>101</v>
      </c>
      <c r="AX495">
        <v>1719</v>
      </c>
      <c r="AY495">
        <v>917.16650390625</v>
      </c>
      <c r="AZ495">
        <v>3407</v>
      </c>
      <c r="BA495">
        <v>1.94735564291477E-2</v>
      </c>
      <c r="BB495">
        <v>132.795333862305</v>
      </c>
      <c r="BC495">
        <v>104.920043945313</v>
      </c>
    </row>
    <row r="496" spans="46:55" x14ac:dyDescent="0.15">
      <c r="AT496" t="s">
        <v>8172</v>
      </c>
      <c r="AU496">
        <v>101</v>
      </c>
      <c r="AV496">
        <v>20223</v>
      </c>
      <c r="AW496">
        <v>101</v>
      </c>
      <c r="AX496">
        <v>1719</v>
      </c>
      <c r="AY496">
        <v>917.16650390625</v>
      </c>
      <c r="AZ496">
        <v>3407</v>
      </c>
      <c r="BA496">
        <v>1.94735564291477E-2</v>
      </c>
      <c r="BB496">
        <v>132.795333862305</v>
      </c>
      <c r="BC496">
        <v>104.920043945313</v>
      </c>
    </row>
    <row r="497" spans="46:55" x14ac:dyDescent="0.15">
      <c r="AT497" t="s">
        <v>6925</v>
      </c>
      <c r="AU497">
        <v>93</v>
      </c>
      <c r="AV497">
        <v>19987</v>
      </c>
      <c r="AW497">
        <v>93</v>
      </c>
      <c r="AX497">
        <v>1733</v>
      </c>
      <c r="AY497">
        <v>915.49993896484398</v>
      </c>
      <c r="AZ497">
        <v>3401</v>
      </c>
      <c r="BA497">
        <v>1.9420515745878199E-2</v>
      </c>
      <c r="BB497">
        <v>179.55316162109401</v>
      </c>
      <c r="BC497">
        <v>150.54315185546901</v>
      </c>
    </row>
    <row r="498" spans="46:55" x14ac:dyDescent="0.15">
      <c r="AT498" t="s">
        <v>7203</v>
      </c>
      <c r="AU498">
        <v>105</v>
      </c>
      <c r="AV498">
        <v>20434</v>
      </c>
      <c r="AW498">
        <v>105</v>
      </c>
      <c r="AX498">
        <v>1742</v>
      </c>
      <c r="AY498">
        <v>923</v>
      </c>
      <c r="AZ498">
        <v>3380</v>
      </c>
      <c r="BA498">
        <v>1.9408920779824299E-2</v>
      </c>
      <c r="BB498">
        <v>306.45349121093801</v>
      </c>
      <c r="BC498">
        <v>280.925048828125</v>
      </c>
    </row>
    <row r="499" spans="46:55" x14ac:dyDescent="0.15">
      <c r="AT499" t="s">
        <v>7295</v>
      </c>
      <c r="AU499">
        <v>121</v>
      </c>
      <c r="AV499">
        <v>20972</v>
      </c>
      <c r="AW499">
        <v>121</v>
      </c>
      <c r="AX499">
        <v>1736</v>
      </c>
      <c r="AY499">
        <v>929.99987792968795</v>
      </c>
      <c r="AZ499">
        <v>3370</v>
      </c>
      <c r="BA499">
        <v>1.92732624709606E-2</v>
      </c>
      <c r="BB499">
        <v>455.44860839843801</v>
      </c>
      <c r="BC499">
        <v>394.46890258789102</v>
      </c>
    </row>
    <row r="500" spans="46:55" x14ac:dyDescent="0.15">
      <c r="AT500" t="s">
        <v>7346</v>
      </c>
      <c r="AU500">
        <v>98</v>
      </c>
      <c r="AV500">
        <v>19855</v>
      </c>
      <c r="AW500">
        <v>98</v>
      </c>
      <c r="AX500">
        <v>1717</v>
      </c>
      <c r="AY500">
        <v>915.33312988281295</v>
      </c>
      <c r="AZ500">
        <v>3412</v>
      </c>
      <c r="BA500">
        <v>1.91473327577114E-2</v>
      </c>
      <c r="BB500">
        <v>240.38732910156301</v>
      </c>
      <c r="BC500">
        <v>207.67491149902301</v>
      </c>
    </row>
    <row r="501" spans="46:55" x14ac:dyDescent="0.15">
      <c r="AT501" t="s">
        <v>6506</v>
      </c>
      <c r="AU501">
        <v>133</v>
      </c>
      <c r="AV501">
        <v>21030</v>
      </c>
      <c r="AW501">
        <v>133</v>
      </c>
      <c r="AX501">
        <v>1727</v>
      </c>
      <c r="AY501">
        <v>934.49981689453102</v>
      </c>
      <c r="AZ501">
        <v>3367</v>
      </c>
      <c r="BA501">
        <v>1.9145103171467798E-2</v>
      </c>
      <c r="BB501">
        <v>1284.0439453125</v>
      </c>
      <c r="BC501">
        <v>830.26330566406295</v>
      </c>
    </row>
    <row r="502" spans="46:55" x14ac:dyDescent="0.15">
      <c r="AT502" t="s">
        <v>7566</v>
      </c>
      <c r="AU502">
        <v>103</v>
      </c>
      <c r="AV502">
        <v>20504</v>
      </c>
      <c r="AW502">
        <v>103</v>
      </c>
      <c r="AX502">
        <v>1712</v>
      </c>
      <c r="AY502">
        <v>916.99993896484398</v>
      </c>
      <c r="AZ502">
        <v>3412</v>
      </c>
      <c r="BA502">
        <v>1.9144656136632E-2</v>
      </c>
      <c r="BB502">
        <v>541.10614013671898</v>
      </c>
      <c r="BC502">
        <v>479.68585205078102</v>
      </c>
    </row>
    <row r="503" spans="46:55" x14ac:dyDescent="0.15">
      <c r="AT503" t="s">
        <v>7541</v>
      </c>
      <c r="AU503">
        <v>114</v>
      </c>
      <c r="AV503">
        <v>20802</v>
      </c>
      <c r="AW503">
        <v>114</v>
      </c>
      <c r="AX503">
        <v>1733</v>
      </c>
      <c r="AY503">
        <v>926</v>
      </c>
      <c r="AZ503">
        <v>3380</v>
      </c>
      <c r="BA503">
        <v>1.9085546955466302E-2</v>
      </c>
      <c r="BB503">
        <v>403.26379394531301</v>
      </c>
      <c r="BC503">
        <v>372.47824096679699</v>
      </c>
    </row>
    <row r="504" spans="46:55" x14ac:dyDescent="0.15">
      <c r="AT504" t="s">
        <v>7235</v>
      </c>
      <c r="AU504">
        <v>102</v>
      </c>
      <c r="AV504">
        <v>19623</v>
      </c>
      <c r="AW504">
        <v>102</v>
      </c>
      <c r="AX504">
        <v>1719</v>
      </c>
      <c r="AY504">
        <v>917.66650390625</v>
      </c>
      <c r="AZ504">
        <v>3406</v>
      </c>
      <c r="BA504">
        <v>1.90475210547447E-2</v>
      </c>
      <c r="BB504">
        <v>501.73553466796898</v>
      </c>
      <c r="BC504">
        <v>368.63687133789102</v>
      </c>
    </row>
    <row r="505" spans="46:55" x14ac:dyDescent="0.15">
      <c r="AT505" t="s">
        <v>8447</v>
      </c>
      <c r="AU505">
        <v>102</v>
      </c>
      <c r="AV505">
        <v>19623</v>
      </c>
      <c r="AW505">
        <v>102</v>
      </c>
      <c r="AX505">
        <v>1719</v>
      </c>
      <c r="AY505">
        <v>917.66650390625</v>
      </c>
      <c r="AZ505">
        <v>3406</v>
      </c>
      <c r="BA505">
        <v>1.90475210547447E-2</v>
      </c>
      <c r="BB505">
        <v>501.73553466796898</v>
      </c>
      <c r="BC505">
        <v>368.63687133789102</v>
      </c>
    </row>
    <row r="506" spans="46:55" x14ac:dyDescent="0.15">
      <c r="AT506" t="s">
        <v>7676</v>
      </c>
      <c r="AU506">
        <v>143</v>
      </c>
      <c r="AV506">
        <v>21774</v>
      </c>
      <c r="AW506">
        <v>143</v>
      </c>
      <c r="AX506">
        <v>1742</v>
      </c>
      <c r="AY506">
        <v>942</v>
      </c>
      <c r="AZ506">
        <v>3342</v>
      </c>
      <c r="BA506">
        <v>1.8995035439729701E-2</v>
      </c>
      <c r="BB506">
        <v>1990.97863769531</v>
      </c>
      <c r="BC506">
        <v>1665.96350097656</v>
      </c>
    </row>
    <row r="507" spans="46:55" x14ac:dyDescent="0.15">
      <c r="AT507" t="s">
        <v>7975</v>
      </c>
      <c r="AU507">
        <v>102</v>
      </c>
      <c r="AV507">
        <v>19539</v>
      </c>
      <c r="AW507">
        <v>102</v>
      </c>
      <c r="AX507">
        <v>1724</v>
      </c>
      <c r="AY507">
        <v>918.49981689453102</v>
      </c>
      <c r="AZ507">
        <v>3401</v>
      </c>
      <c r="BA507">
        <v>1.8881561234593398E-2</v>
      </c>
      <c r="BB507">
        <v>282.61083984375</v>
      </c>
      <c r="BC507">
        <v>251.54054260253901</v>
      </c>
    </row>
    <row r="508" spans="46:55" x14ac:dyDescent="0.15">
      <c r="AT508" t="s">
        <v>8295</v>
      </c>
      <c r="AU508">
        <v>93</v>
      </c>
      <c r="AV508">
        <v>19756</v>
      </c>
      <c r="AW508">
        <v>93</v>
      </c>
      <c r="AX508">
        <v>1742</v>
      </c>
      <c r="AY508">
        <v>917</v>
      </c>
      <c r="AZ508">
        <v>3392</v>
      </c>
      <c r="BA508">
        <v>1.8774637952446899E-2</v>
      </c>
      <c r="BB508">
        <v>155.96971130371099</v>
      </c>
      <c r="BC508">
        <v>133.21292114257801</v>
      </c>
    </row>
    <row r="509" spans="46:55" x14ac:dyDescent="0.15">
      <c r="AT509" t="s">
        <v>8444</v>
      </c>
      <c r="AU509">
        <v>91</v>
      </c>
      <c r="AV509">
        <v>19138</v>
      </c>
      <c r="AW509">
        <v>91</v>
      </c>
      <c r="AX509">
        <v>1742</v>
      </c>
      <c r="AY509">
        <v>916</v>
      </c>
      <c r="AZ509">
        <v>3394</v>
      </c>
      <c r="BA509">
        <v>1.8728090450167701E-2</v>
      </c>
      <c r="BB509">
        <v>252.01289367675801</v>
      </c>
      <c r="BC509">
        <v>219.57794189453099</v>
      </c>
    </row>
    <row r="510" spans="46:55" x14ac:dyDescent="0.15">
      <c r="AT510" t="s">
        <v>7543</v>
      </c>
      <c r="AU510">
        <v>111</v>
      </c>
      <c r="AV510">
        <v>19487</v>
      </c>
      <c r="AW510">
        <v>111</v>
      </c>
      <c r="AX510">
        <v>1720</v>
      </c>
      <c r="AY510">
        <v>922.33319091796898</v>
      </c>
      <c r="AZ510">
        <v>3396</v>
      </c>
      <c r="BA510">
        <v>1.8617078661918599E-2</v>
      </c>
      <c r="BB510">
        <v>481.75851440429699</v>
      </c>
      <c r="BC510">
        <v>391.91751098632801</v>
      </c>
    </row>
    <row r="511" spans="46:55" x14ac:dyDescent="0.15">
      <c r="AT511" t="s">
        <v>6809</v>
      </c>
      <c r="AU511">
        <v>110</v>
      </c>
      <c r="AV511">
        <v>19283</v>
      </c>
      <c r="AW511">
        <v>110</v>
      </c>
      <c r="AX511">
        <v>1694</v>
      </c>
      <c r="AY511">
        <v>917.49945068359398</v>
      </c>
      <c r="AZ511">
        <v>3423</v>
      </c>
      <c r="BA511">
        <v>1.8491888418793699E-2</v>
      </c>
      <c r="BB511">
        <v>493.49859619140602</v>
      </c>
      <c r="BC511">
        <v>451.39373779296898</v>
      </c>
    </row>
    <row r="512" spans="46:55" x14ac:dyDescent="0.15">
      <c r="AT512" t="s">
        <v>7605</v>
      </c>
      <c r="AU512">
        <v>94</v>
      </c>
      <c r="AV512">
        <v>19167</v>
      </c>
      <c r="AW512">
        <v>94</v>
      </c>
      <c r="AX512">
        <v>1732</v>
      </c>
      <c r="AY512">
        <v>915.833251953125</v>
      </c>
      <c r="AZ512">
        <v>3401</v>
      </c>
      <c r="BA512">
        <v>1.8487481400370601E-2</v>
      </c>
      <c r="BB512">
        <v>215.85466003418</v>
      </c>
      <c r="BC512">
        <v>147.85649108886699</v>
      </c>
    </row>
    <row r="513" spans="46:55" x14ac:dyDescent="0.15">
      <c r="AT513" t="s">
        <v>7868</v>
      </c>
      <c r="AU513">
        <v>115</v>
      </c>
      <c r="AV513">
        <v>20152</v>
      </c>
      <c r="AW513">
        <v>115</v>
      </c>
      <c r="AX513">
        <v>1711</v>
      </c>
      <c r="AY513">
        <v>922.8330078125</v>
      </c>
      <c r="AZ513">
        <v>3401</v>
      </c>
      <c r="BA513">
        <v>1.8424566835165E-2</v>
      </c>
      <c r="BB513">
        <v>423.56637573242199</v>
      </c>
      <c r="BC513">
        <v>390.49383544921898</v>
      </c>
    </row>
    <row r="514" spans="46:55" x14ac:dyDescent="0.15">
      <c r="AT514" t="s">
        <v>6807</v>
      </c>
      <c r="AU514">
        <v>113</v>
      </c>
      <c r="AV514">
        <v>19892</v>
      </c>
      <c r="AW514">
        <v>113</v>
      </c>
      <c r="AX514">
        <v>1736</v>
      </c>
      <c r="AY514">
        <v>925.99987792968795</v>
      </c>
      <c r="AZ514">
        <v>3378</v>
      </c>
      <c r="BA514">
        <v>1.8344163894653299E-2</v>
      </c>
      <c r="BB514">
        <v>410.11853027343801</v>
      </c>
      <c r="BC514">
        <v>332.28280639648398</v>
      </c>
    </row>
    <row r="515" spans="46:55" x14ac:dyDescent="0.15">
      <c r="AT515" t="s">
        <v>8471</v>
      </c>
      <c r="AU515">
        <v>111</v>
      </c>
      <c r="AV515">
        <v>18820</v>
      </c>
      <c r="AW515">
        <v>111</v>
      </c>
      <c r="AX515">
        <v>1679</v>
      </c>
      <c r="AY515">
        <v>915.49945068359398</v>
      </c>
      <c r="AZ515">
        <v>3437</v>
      </c>
      <c r="BA515">
        <v>1.8278680741786998E-2</v>
      </c>
      <c r="BB515">
        <v>298.84109497070301</v>
      </c>
      <c r="BC515">
        <v>271.94790649414102</v>
      </c>
    </row>
    <row r="516" spans="46:55" x14ac:dyDescent="0.15">
      <c r="AT516" t="s">
        <v>7023</v>
      </c>
      <c r="AU516">
        <v>111</v>
      </c>
      <c r="AV516">
        <v>20048</v>
      </c>
      <c r="AW516">
        <v>111</v>
      </c>
      <c r="AX516">
        <v>1725</v>
      </c>
      <c r="AY516">
        <v>923.16662597656295</v>
      </c>
      <c r="AZ516">
        <v>3391</v>
      </c>
      <c r="BA516">
        <v>1.8167320638895E-2</v>
      </c>
      <c r="BB516">
        <v>792.04351806640602</v>
      </c>
      <c r="BC516">
        <v>737.876953125</v>
      </c>
    </row>
    <row r="517" spans="46:55" x14ac:dyDescent="0.15">
      <c r="AT517" t="s">
        <v>8363</v>
      </c>
      <c r="AU517">
        <v>113</v>
      </c>
      <c r="AV517">
        <v>19166</v>
      </c>
      <c r="AW517">
        <v>113</v>
      </c>
      <c r="AX517">
        <v>1731</v>
      </c>
      <c r="AY517">
        <v>925.16662597656295</v>
      </c>
      <c r="AZ517">
        <v>3383</v>
      </c>
      <c r="BA517">
        <v>1.77777465432882E-2</v>
      </c>
      <c r="BB517">
        <v>417.06799316406301</v>
      </c>
      <c r="BC517">
        <v>368.517822265625</v>
      </c>
    </row>
    <row r="518" spans="46:55" x14ac:dyDescent="0.15">
      <c r="AT518" t="s">
        <v>7125</v>
      </c>
      <c r="AU518">
        <v>114</v>
      </c>
      <c r="AV518">
        <v>19697</v>
      </c>
      <c r="AW518">
        <v>114</v>
      </c>
      <c r="AX518">
        <v>1704</v>
      </c>
      <c r="AY518">
        <v>921.166259765625</v>
      </c>
      <c r="AZ518">
        <v>3409</v>
      </c>
      <c r="BA518">
        <v>1.7698865383863401E-2</v>
      </c>
      <c r="BB518">
        <v>568.27813720703102</v>
      </c>
      <c r="BC518">
        <v>460.33160400390602</v>
      </c>
    </row>
    <row r="519" spans="46:55" x14ac:dyDescent="0.15">
      <c r="AT519" t="s">
        <v>7648</v>
      </c>
      <c r="AU519">
        <v>82</v>
      </c>
      <c r="AV519">
        <v>17949</v>
      </c>
      <c r="AW519">
        <v>82</v>
      </c>
      <c r="AX519">
        <v>1718</v>
      </c>
      <c r="AY519">
        <v>907.499755859375</v>
      </c>
      <c r="AZ519">
        <v>3427</v>
      </c>
      <c r="BA519">
        <v>1.7657535150647202E-2</v>
      </c>
      <c r="BB519">
        <v>81.957389831542997</v>
      </c>
      <c r="BC519">
        <v>61.165939331054702</v>
      </c>
    </row>
    <row r="520" spans="46:55" x14ac:dyDescent="0.15">
      <c r="AT520" t="s">
        <v>8236</v>
      </c>
      <c r="AU520">
        <v>82</v>
      </c>
      <c r="AV520">
        <v>17949</v>
      </c>
      <c r="AW520">
        <v>82</v>
      </c>
      <c r="AX520">
        <v>1718</v>
      </c>
      <c r="AY520">
        <v>907.499755859375</v>
      </c>
      <c r="AZ520">
        <v>3427</v>
      </c>
      <c r="BA520">
        <v>1.7657535150647202E-2</v>
      </c>
      <c r="BB520">
        <v>81.957389831542997</v>
      </c>
      <c r="BC520">
        <v>61.165939331054702</v>
      </c>
    </row>
    <row r="521" spans="46:55" x14ac:dyDescent="0.15">
      <c r="AT521" t="s">
        <v>7157</v>
      </c>
      <c r="AU521">
        <v>82</v>
      </c>
      <c r="AV521">
        <v>17949</v>
      </c>
      <c r="AW521">
        <v>82</v>
      </c>
      <c r="AX521">
        <v>1718</v>
      </c>
      <c r="AY521">
        <v>907.499755859375</v>
      </c>
      <c r="AZ521">
        <v>3427</v>
      </c>
      <c r="BA521">
        <v>1.7657535150647202E-2</v>
      </c>
      <c r="BB521">
        <v>81.957389831542997</v>
      </c>
      <c r="BC521">
        <v>61.165939331054702</v>
      </c>
    </row>
    <row r="522" spans="46:55" x14ac:dyDescent="0.15">
      <c r="AT522" t="s">
        <v>7408</v>
      </c>
      <c r="AU522">
        <v>92</v>
      </c>
      <c r="AV522">
        <v>18534</v>
      </c>
      <c r="AW522">
        <v>92</v>
      </c>
      <c r="AX522">
        <v>1742</v>
      </c>
      <c r="AY522">
        <v>916.5</v>
      </c>
      <c r="AZ522">
        <v>3393</v>
      </c>
      <c r="BA522">
        <v>1.7559340223669999E-2</v>
      </c>
      <c r="BB522">
        <v>182.939697265625</v>
      </c>
      <c r="BC522">
        <v>159.36595153808599</v>
      </c>
    </row>
    <row r="523" spans="46:55" x14ac:dyDescent="0.15">
      <c r="AT523" t="s">
        <v>7312</v>
      </c>
      <c r="AU523">
        <v>92</v>
      </c>
      <c r="AV523">
        <v>18753</v>
      </c>
      <c r="AW523">
        <v>92</v>
      </c>
      <c r="AX523">
        <v>1742</v>
      </c>
      <c r="AY523">
        <v>916.5</v>
      </c>
      <c r="AZ523">
        <v>3393</v>
      </c>
      <c r="BA523">
        <v>1.7542909830808601E-2</v>
      </c>
      <c r="BB523">
        <v>173.91688537597699</v>
      </c>
      <c r="BC523">
        <v>133.78251647949199</v>
      </c>
    </row>
    <row r="524" spans="46:55" x14ac:dyDescent="0.15">
      <c r="AT524" t="s">
        <v>8086</v>
      </c>
      <c r="AU524">
        <v>92</v>
      </c>
      <c r="AV524">
        <v>18753</v>
      </c>
      <c r="AW524">
        <v>92</v>
      </c>
      <c r="AX524">
        <v>1742</v>
      </c>
      <c r="AY524">
        <v>916.5</v>
      </c>
      <c r="AZ524">
        <v>3393</v>
      </c>
      <c r="BA524">
        <v>1.7542909830808601E-2</v>
      </c>
      <c r="BB524">
        <v>173.91688537597699</v>
      </c>
      <c r="BC524">
        <v>133.78251647949199</v>
      </c>
    </row>
    <row r="525" spans="46:55" x14ac:dyDescent="0.15">
      <c r="AT525" t="s">
        <v>6906</v>
      </c>
      <c r="AU525">
        <v>119</v>
      </c>
      <c r="AV525">
        <v>18862</v>
      </c>
      <c r="AW525">
        <v>119</v>
      </c>
      <c r="AX525">
        <v>1718</v>
      </c>
      <c r="AY525">
        <v>925.999755859375</v>
      </c>
      <c r="AZ525">
        <v>3390</v>
      </c>
      <c r="BA525">
        <v>1.75274200737476E-2</v>
      </c>
      <c r="BB525">
        <v>1348.37707519531</v>
      </c>
      <c r="BC525">
        <v>1043.82958984375</v>
      </c>
    </row>
    <row r="526" spans="46:55" x14ac:dyDescent="0.15">
      <c r="AT526" t="s">
        <v>7277</v>
      </c>
      <c r="AU526">
        <v>117</v>
      </c>
      <c r="AV526">
        <v>19556</v>
      </c>
      <c r="AW526">
        <v>117</v>
      </c>
      <c r="AX526">
        <v>1718</v>
      </c>
      <c r="AY526">
        <v>924.999755859375</v>
      </c>
      <c r="AZ526">
        <v>3392</v>
      </c>
      <c r="BA526">
        <v>1.7482142895460101E-2</v>
      </c>
      <c r="BB526">
        <v>1187.65625</v>
      </c>
      <c r="BC526">
        <v>885.81628417968795</v>
      </c>
    </row>
    <row r="527" spans="46:55" x14ac:dyDescent="0.15">
      <c r="AT527" t="s">
        <v>7740</v>
      </c>
      <c r="AU527">
        <v>96</v>
      </c>
      <c r="AV527">
        <v>18394</v>
      </c>
      <c r="AW527">
        <v>96</v>
      </c>
      <c r="AX527">
        <v>1702</v>
      </c>
      <c r="AY527">
        <v>911.83319091796898</v>
      </c>
      <c r="AZ527">
        <v>3429</v>
      </c>
      <c r="BA527">
        <v>1.7387781292200099E-2</v>
      </c>
      <c r="BB527">
        <v>317.97433471679699</v>
      </c>
      <c r="BC527">
        <v>204.64486694335901</v>
      </c>
    </row>
    <row r="528" spans="46:55" x14ac:dyDescent="0.15">
      <c r="AT528" t="s">
        <v>8461</v>
      </c>
      <c r="AU528">
        <v>89</v>
      </c>
      <c r="AV528">
        <v>17986</v>
      </c>
      <c r="AW528">
        <v>89</v>
      </c>
      <c r="AX528">
        <v>1717</v>
      </c>
      <c r="AY528">
        <v>910.83306884765602</v>
      </c>
      <c r="AZ528">
        <v>3421</v>
      </c>
      <c r="BA528">
        <v>1.7330482602119401E-2</v>
      </c>
      <c r="BB528">
        <v>174.46714782714801</v>
      </c>
      <c r="BC528">
        <v>145.47982788085901</v>
      </c>
    </row>
    <row r="529" spans="46:55" x14ac:dyDescent="0.15">
      <c r="AT529" t="s">
        <v>6949</v>
      </c>
      <c r="AU529">
        <v>105</v>
      </c>
      <c r="AV529">
        <v>18565</v>
      </c>
      <c r="AW529">
        <v>105</v>
      </c>
      <c r="AX529">
        <v>1711</v>
      </c>
      <c r="AY529">
        <v>917.83306884765602</v>
      </c>
      <c r="AZ529">
        <v>3411</v>
      </c>
      <c r="BA529">
        <v>1.73292439430952E-2</v>
      </c>
      <c r="BB529">
        <v>244.83108520507801</v>
      </c>
      <c r="BC529">
        <v>223.99882507324199</v>
      </c>
    </row>
    <row r="530" spans="46:55" x14ac:dyDescent="0.15">
      <c r="AT530" t="s">
        <v>7539</v>
      </c>
      <c r="AU530">
        <v>98</v>
      </c>
      <c r="AV530">
        <v>18290</v>
      </c>
      <c r="AW530">
        <v>98</v>
      </c>
      <c r="AX530">
        <v>1701</v>
      </c>
      <c r="AY530">
        <v>912.66656494140602</v>
      </c>
      <c r="AZ530">
        <v>3428</v>
      </c>
      <c r="BA530">
        <v>1.73083897680044E-2</v>
      </c>
      <c r="BB530">
        <v>232.019119262695</v>
      </c>
      <c r="BC530">
        <v>198.60380554199199</v>
      </c>
    </row>
    <row r="531" spans="46:55" x14ac:dyDescent="0.15">
      <c r="AT531" t="s">
        <v>8206</v>
      </c>
      <c r="AU531">
        <v>117</v>
      </c>
      <c r="AV531">
        <v>19126</v>
      </c>
      <c r="AW531">
        <v>117</v>
      </c>
      <c r="AX531">
        <v>1698</v>
      </c>
      <c r="AY531">
        <v>921.666259765625</v>
      </c>
      <c r="AZ531">
        <v>3412</v>
      </c>
      <c r="BA531">
        <v>1.72329489141703E-2</v>
      </c>
      <c r="BB531">
        <v>1418.55615234375</v>
      </c>
      <c r="BC531">
        <v>1139.83923339844</v>
      </c>
    </row>
    <row r="532" spans="46:55" x14ac:dyDescent="0.15">
      <c r="AT532" t="s">
        <v>6475</v>
      </c>
      <c r="AU532">
        <v>88</v>
      </c>
      <c r="AV532">
        <v>17363</v>
      </c>
      <c r="AW532">
        <v>88</v>
      </c>
      <c r="AX532">
        <v>1710</v>
      </c>
      <c r="AY532">
        <v>909.16638183593795</v>
      </c>
      <c r="AZ532">
        <v>3429</v>
      </c>
      <c r="BA532">
        <v>1.72161366790533E-2</v>
      </c>
      <c r="BB532">
        <v>0</v>
      </c>
      <c r="BC532">
        <v>0</v>
      </c>
    </row>
    <row r="533" spans="46:55" x14ac:dyDescent="0.15">
      <c r="AT533" t="s">
        <v>7300</v>
      </c>
      <c r="AU533">
        <v>88</v>
      </c>
      <c r="AV533">
        <v>17363</v>
      </c>
      <c r="AW533">
        <v>88</v>
      </c>
      <c r="AX533">
        <v>1710</v>
      </c>
      <c r="AY533">
        <v>909.16638183593795</v>
      </c>
      <c r="AZ533">
        <v>3429</v>
      </c>
      <c r="BA533">
        <v>1.72161366790533E-2</v>
      </c>
      <c r="BB533">
        <v>0</v>
      </c>
      <c r="BC533">
        <v>0</v>
      </c>
    </row>
    <row r="534" spans="46:55" x14ac:dyDescent="0.15">
      <c r="AT534" t="s">
        <v>7301</v>
      </c>
      <c r="AU534">
        <v>88</v>
      </c>
      <c r="AV534">
        <v>17363</v>
      </c>
      <c r="AW534">
        <v>88</v>
      </c>
      <c r="AX534">
        <v>1710</v>
      </c>
      <c r="AY534">
        <v>909.16638183593795</v>
      </c>
      <c r="AZ534">
        <v>3429</v>
      </c>
      <c r="BA534">
        <v>1.72161366790533E-2</v>
      </c>
      <c r="BB534">
        <v>0</v>
      </c>
      <c r="BC534">
        <v>0</v>
      </c>
    </row>
    <row r="535" spans="46:55" x14ac:dyDescent="0.15">
      <c r="AT535" t="s">
        <v>7311</v>
      </c>
      <c r="AU535">
        <v>88</v>
      </c>
      <c r="AV535">
        <v>17363</v>
      </c>
      <c r="AW535">
        <v>88</v>
      </c>
      <c r="AX535">
        <v>1710</v>
      </c>
      <c r="AY535">
        <v>909.16638183593795</v>
      </c>
      <c r="AZ535">
        <v>3429</v>
      </c>
      <c r="BA535">
        <v>1.72161366790533E-2</v>
      </c>
      <c r="BB535">
        <v>0</v>
      </c>
      <c r="BC535">
        <v>0</v>
      </c>
    </row>
    <row r="536" spans="46:55" x14ac:dyDescent="0.15">
      <c r="AT536" t="s">
        <v>7317</v>
      </c>
      <c r="AU536">
        <v>88</v>
      </c>
      <c r="AV536">
        <v>17363</v>
      </c>
      <c r="AW536">
        <v>88</v>
      </c>
      <c r="AX536">
        <v>1710</v>
      </c>
      <c r="AY536">
        <v>909.16638183593795</v>
      </c>
      <c r="AZ536">
        <v>3429</v>
      </c>
      <c r="BA536">
        <v>1.72161366790533E-2</v>
      </c>
      <c r="BB536">
        <v>0</v>
      </c>
      <c r="BC536">
        <v>0</v>
      </c>
    </row>
    <row r="537" spans="46:55" x14ac:dyDescent="0.15">
      <c r="AT537" t="s">
        <v>7322</v>
      </c>
      <c r="AU537">
        <v>88</v>
      </c>
      <c r="AV537">
        <v>17363</v>
      </c>
      <c r="AW537">
        <v>88</v>
      </c>
      <c r="AX537">
        <v>1710</v>
      </c>
      <c r="AY537">
        <v>909.16638183593795</v>
      </c>
      <c r="AZ537">
        <v>3429</v>
      </c>
      <c r="BA537">
        <v>1.72161366790533E-2</v>
      </c>
      <c r="BB537">
        <v>0</v>
      </c>
      <c r="BC537">
        <v>0</v>
      </c>
    </row>
    <row r="538" spans="46:55" x14ac:dyDescent="0.15">
      <c r="AT538" t="s">
        <v>6503</v>
      </c>
      <c r="AU538">
        <v>88</v>
      </c>
      <c r="AV538">
        <v>17363</v>
      </c>
      <c r="AW538">
        <v>88</v>
      </c>
      <c r="AX538">
        <v>1710</v>
      </c>
      <c r="AY538">
        <v>909.16638183593795</v>
      </c>
      <c r="AZ538">
        <v>3429</v>
      </c>
      <c r="BA538">
        <v>1.72161366790533E-2</v>
      </c>
      <c r="BB538">
        <v>0</v>
      </c>
      <c r="BC538">
        <v>0</v>
      </c>
    </row>
    <row r="539" spans="46:55" x14ac:dyDescent="0.15">
      <c r="AT539" t="s">
        <v>9125</v>
      </c>
      <c r="AU539">
        <v>88</v>
      </c>
      <c r="AV539">
        <v>17363</v>
      </c>
      <c r="AW539">
        <v>88</v>
      </c>
      <c r="AX539">
        <v>1710</v>
      </c>
      <c r="AY539">
        <v>909.16638183593795</v>
      </c>
      <c r="AZ539">
        <v>3429</v>
      </c>
      <c r="BA539">
        <v>1.72161366790533E-2</v>
      </c>
      <c r="BB539">
        <v>0</v>
      </c>
      <c r="BC539">
        <v>0</v>
      </c>
    </row>
    <row r="540" spans="46:55" x14ac:dyDescent="0.15">
      <c r="AT540" t="s">
        <v>7360</v>
      </c>
      <c r="AU540">
        <v>88</v>
      </c>
      <c r="AV540">
        <v>17363</v>
      </c>
      <c r="AW540">
        <v>88</v>
      </c>
      <c r="AX540">
        <v>1710</v>
      </c>
      <c r="AY540">
        <v>909.16638183593795</v>
      </c>
      <c r="AZ540">
        <v>3429</v>
      </c>
      <c r="BA540">
        <v>1.72161366790533E-2</v>
      </c>
      <c r="BB540">
        <v>0</v>
      </c>
      <c r="BC540">
        <v>0</v>
      </c>
    </row>
    <row r="541" spans="46:55" x14ac:dyDescent="0.15">
      <c r="AT541" t="s">
        <v>9130</v>
      </c>
      <c r="AU541">
        <v>88</v>
      </c>
      <c r="AV541">
        <v>17363</v>
      </c>
      <c r="AW541">
        <v>88</v>
      </c>
      <c r="AX541">
        <v>1710</v>
      </c>
      <c r="AY541">
        <v>909.16638183593795</v>
      </c>
      <c r="AZ541">
        <v>3429</v>
      </c>
      <c r="BA541">
        <v>1.72161366790533E-2</v>
      </c>
      <c r="BB541">
        <v>0</v>
      </c>
      <c r="BC541">
        <v>0</v>
      </c>
    </row>
    <row r="542" spans="46:55" x14ac:dyDescent="0.15">
      <c r="AT542" t="s">
        <v>9135</v>
      </c>
      <c r="AU542">
        <v>88</v>
      </c>
      <c r="AV542">
        <v>17363</v>
      </c>
      <c r="AW542">
        <v>88</v>
      </c>
      <c r="AX542">
        <v>1710</v>
      </c>
      <c r="AY542">
        <v>909.16638183593795</v>
      </c>
      <c r="AZ542">
        <v>3429</v>
      </c>
      <c r="BA542">
        <v>1.72161366790533E-2</v>
      </c>
      <c r="BB542">
        <v>0</v>
      </c>
      <c r="BC542">
        <v>0</v>
      </c>
    </row>
    <row r="543" spans="46:55" x14ac:dyDescent="0.15">
      <c r="AT543" t="s">
        <v>7458</v>
      </c>
      <c r="AU543">
        <v>88</v>
      </c>
      <c r="AV543">
        <v>17363</v>
      </c>
      <c r="AW543">
        <v>88</v>
      </c>
      <c r="AX543">
        <v>1710</v>
      </c>
      <c r="AY543">
        <v>909.16638183593795</v>
      </c>
      <c r="AZ543">
        <v>3429</v>
      </c>
      <c r="BA543">
        <v>1.72161366790533E-2</v>
      </c>
      <c r="BB543">
        <v>0</v>
      </c>
      <c r="BC543">
        <v>0</v>
      </c>
    </row>
    <row r="544" spans="46:55" x14ac:dyDescent="0.15">
      <c r="AT544" t="s">
        <v>7461</v>
      </c>
      <c r="AU544">
        <v>88</v>
      </c>
      <c r="AV544">
        <v>17363</v>
      </c>
      <c r="AW544">
        <v>88</v>
      </c>
      <c r="AX544">
        <v>1710</v>
      </c>
      <c r="AY544">
        <v>909.16638183593795</v>
      </c>
      <c r="AZ544">
        <v>3429</v>
      </c>
      <c r="BA544">
        <v>1.72161366790533E-2</v>
      </c>
      <c r="BB544">
        <v>0</v>
      </c>
      <c r="BC544">
        <v>0</v>
      </c>
    </row>
    <row r="545" spans="46:55" x14ac:dyDescent="0.15">
      <c r="AT545" t="s">
        <v>7485</v>
      </c>
      <c r="AU545">
        <v>88</v>
      </c>
      <c r="AV545">
        <v>17363</v>
      </c>
      <c r="AW545">
        <v>88</v>
      </c>
      <c r="AX545">
        <v>1710</v>
      </c>
      <c r="AY545">
        <v>909.16638183593795</v>
      </c>
      <c r="AZ545">
        <v>3429</v>
      </c>
      <c r="BA545">
        <v>1.72161366790533E-2</v>
      </c>
      <c r="BB545">
        <v>0</v>
      </c>
      <c r="BC545">
        <v>0</v>
      </c>
    </row>
    <row r="546" spans="46:55" x14ac:dyDescent="0.15">
      <c r="AT546" t="s">
        <v>7513</v>
      </c>
      <c r="AU546">
        <v>88</v>
      </c>
      <c r="AV546">
        <v>17363</v>
      </c>
      <c r="AW546">
        <v>88</v>
      </c>
      <c r="AX546">
        <v>1710</v>
      </c>
      <c r="AY546">
        <v>909.16638183593795</v>
      </c>
      <c r="AZ546">
        <v>3429</v>
      </c>
      <c r="BA546">
        <v>1.72161366790533E-2</v>
      </c>
      <c r="BB546">
        <v>0</v>
      </c>
      <c r="BC546">
        <v>0</v>
      </c>
    </row>
    <row r="547" spans="46:55" x14ac:dyDescent="0.15">
      <c r="AT547" t="s">
        <v>7560</v>
      </c>
      <c r="AU547">
        <v>88</v>
      </c>
      <c r="AV547">
        <v>17363</v>
      </c>
      <c r="AW547">
        <v>88</v>
      </c>
      <c r="AX547">
        <v>1710</v>
      </c>
      <c r="AY547">
        <v>909.16638183593795</v>
      </c>
      <c r="AZ547">
        <v>3429</v>
      </c>
      <c r="BA547">
        <v>1.72161366790533E-2</v>
      </c>
      <c r="BB547">
        <v>0</v>
      </c>
      <c r="BC547">
        <v>0</v>
      </c>
    </row>
    <row r="548" spans="46:55" x14ac:dyDescent="0.15">
      <c r="AT548" t="s">
        <v>7568</v>
      </c>
      <c r="AU548">
        <v>88</v>
      </c>
      <c r="AV548">
        <v>17363</v>
      </c>
      <c r="AW548">
        <v>88</v>
      </c>
      <c r="AX548">
        <v>1710</v>
      </c>
      <c r="AY548">
        <v>909.16638183593795</v>
      </c>
      <c r="AZ548">
        <v>3429</v>
      </c>
      <c r="BA548">
        <v>1.72161366790533E-2</v>
      </c>
      <c r="BB548">
        <v>0</v>
      </c>
      <c r="BC548">
        <v>0</v>
      </c>
    </row>
    <row r="549" spans="46:55" x14ac:dyDescent="0.15">
      <c r="AT549" t="s">
        <v>7786</v>
      </c>
      <c r="AU549">
        <v>88</v>
      </c>
      <c r="AV549">
        <v>17363</v>
      </c>
      <c r="AW549">
        <v>88</v>
      </c>
      <c r="AX549">
        <v>1710</v>
      </c>
      <c r="AY549">
        <v>909.16638183593795</v>
      </c>
      <c r="AZ549">
        <v>3429</v>
      </c>
      <c r="BA549">
        <v>1.72161366790533E-2</v>
      </c>
      <c r="BB549">
        <v>0</v>
      </c>
      <c r="BC549">
        <v>0</v>
      </c>
    </row>
    <row r="550" spans="46:55" x14ac:dyDescent="0.15">
      <c r="AT550" t="s">
        <v>7787</v>
      </c>
      <c r="AU550">
        <v>88</v>
      </c>
      <c r="AV550">
        <v>17363</v>
      </c>
      <c r="AW550">
        <v>88</v>
      </c>
      <c r="AX550">
        <v>1710</v>
      </c>
      <c r="AY550">
        <v>909.16638183593795</v>
      </c>
      <c r="AZ550">
        <v>3429</v>
      </c>
      <c r="BA550">
        <v>1.72161366790533E-2</v>
      </c>
      <c r="BB550">
        <v>0</v>
      </c>
      <c r="BC550">
        <v>0</v>
      </c>
    </row>
    <row r="551" spans="46:55" x14ac:dyDescent="0.15">
      <c r="AT551" t="s">
        <v>9145</v>
      </c>
      <c r="AU551">
        <v>88</v>
      </c>
      <c r="AV551">
        <v>17363</v>
      </c>
      <c r="AW551">
        <v>88</v>
      </c>
      <c r="AX551">
        <v>1710</v>
      </c>
      <c r="AY551">
        <v>909.16638183593795</v>
      </c>
      <c r="AZ551">
        <v>3429</v>
      </c>
      <c r="BA551">
        <v>1.72161366790533E-2</v>
      </c>
      <c r="BB551">
        <v>0</v>
      </c>
      <c r="BC551">
        <v>0</v>
      </c>
    </row>
    <row r="552" spans="46:55" x14ac:dyDescent="0.15">
      <c r="AT552" t="s">
        <v>7802</v>
      </c>
      <c r="AU552">
        <v>88</v>
      </c>
      <c r="AV552">
        <v>17363</v>
      </c>
      <c r="AW552">
        <v>88</v>
      </c>
      <c r="AX552">
        <v>1710</v>
      </c>
      <c r="AY552">
        <v>909.16638183593795</v>
      </c>
      <c r="AZ552">
        <v>3429</v>
      </c>
      <c r="BA552">
        <v>1.72161366790533E-2</v>
      </c>
      <c r="BB552">
        <v>0</v>
      </c>
      <c r="BC552">
        <v>0</v>
      </c>
    </row>
    <row r="553" spans="46:55" x14ac:dyDescent="0.15">
      <c r="AT553" t="s">
        <v>6738</v>
      </c>
      <c r="AU553">
        <v>88</v>
      </c>
      <c r="AV553">
        <v>17363</v>
      </c>
      <c r="AW553">
        <v>88</v>
      </c>
      <c r="AX553">
        <v>1710</v>
      </c>
      <c r="AY553">
        <v>909.16638183593795</v>
      </c>
      <c r="AZ553">
        <v>3429</v>
      </c>
      <c r="BA553">
        <v>1.72161366790533E-2</v>
      </c>
      <c r="BB553">
        <v>0</v>
      </c>
      <c r="BC553">
        <v>0</v>
      </c>
    </row>
    <row r="554" spans="46:55" x14ac:dyDescent="0.15">
      <c r="AT554" t="s">
        <v>7829</v>
      </c>
      <c r="AU554">
        <v>88</v>
      </c>
      <c r="AV554">
        <v>17363</v>
      </c>
      <c r="AW554">
        <v>88</v>
      </c>
      <c r="AX554">
        <v>1710</v>
      </c>
      <c r="AY554">
        <v>909.16638183593795</v>
      </c>
      <c r="AZ554">
        <v>3429</v>
      </c>
      <c r="BA554">
        <v>1.72161366790533E-2</v>
      </c>
      <c r="BB554">
        <v>0</v>
      </c>
      <c r="BC554">
        <v>0</v>
      </c>
    </row>
    <row r="555" spans="46:55" x14ac:dyDescent="0.15">
      <c r="AT555" t="s">
        <v>7853</v>
      </c>
      <c r="AU555">
        <v>88</v>
      </c>
      <c r="AV555">
        <v>17363</v>
      </c>
      <c r="AW555">
        <v>88</v>
      </c>
      <c r="AX555">
        <v>1710</v>
      </c>
      <c r="AY555">
        <v>909.16638183593795</v>
      </c>
      <c r="AZ555">
        <v>3429</v>
      </c>
      <c r="BA555">
        <v>1.72161366790533E-2</v>
      </c>
      <c r="BB555">
        <v>0</v>
      </c>
      <c r="BC555">
        <v>0</v>
      </c>
    </row>
    <row r="556" spans="46:55" x14ac:dyDescent="0.15">
      <c r="AT556" t="s">
        <v>7869</v>
      </c>
      <c r="AU556">
        <v>88</v>
      </c>
      <c r="AV556">
        <v>17363</v>
      </c>
      <c r="AW556">
        <v>88</v>
      </c>
      <c r="AX556">
        <v>1710</v>
      </c>
      <c r="AY556">
        <v>909.16638183593795</v>
      </c>
      <c r="AZ556">
        <v>3429</v>
      </c>
      <c r="BA556">
        <v>1.72161366790533E-2</v>
      </c>
      <c r="BB556">
        <v>0</v>
      </c>
      <c r="BC556">
        <v>0</v>
      </c>
    </row>
    <row r="557" spans="46:55" x14ac:dyDescent="0.15">
      <c r="AT557" t="s">
        <v>7874</v>
      </c>
      <c r="AU557">
        <v>88</v>
      </c>
      <c r="AV557">
        <v>17363</v>
      </c>
      <c r="AW557">
        <v>88</v>
      </c>
      <c r="AX557">
        <v>1710</v>
      </c>
      <c r="AY557">
        <v>909.16638183593795</v>
      </c>
      <c r="AZ557">
        <v>3429</v>
      </c>
      <c r="BA557">
        <v>1.72161366790533E-2</v>
      </c>
      <c r="BB557">
        <v>0</v>
      </c>
      <c r="BC557">
        <v>0</v>
      </c>
    </row>
    <row r="558" spans="46:55" x14ac:dyDescent="0.15">
      <c r="AT558" t="s">
        <v>7919</v>
      </c>
      <c r="AU558">
        <v>88</v>
      </c>
      <c r="AV558">
        <v>17363</v>
      </c>
      <c r="AW558">
        <v>88</v>
      </c>
      <c r="AX558">
        <v>1710</v>
      </c>
      <c r="AY558">
        <v>909.16638183593795</v>
      </c>
      <c r="AZ558">
        <v>3429</v>
      </c>
      <c r="BA558">
        <v>1.72161366790533E-2</v>
      </c>
      <c r="BB558">
        <v>0</v>
      </c>
      <c r="BC558">
        <v>0</v>
      </c>
    </row>
    <row r="559" spans="46:55" x14ac:dyDescent="0.15">
      <c r="AT559" t="s">
        <v>7937</v>
      </c>
      <c r="AU559">
        <v>88</v>
      </c>
      <c r="AV559">
        <v>17363</v>
      </c>
      <c r="AW559">
        <v>88</v>
      </c>
      <c r="AX559">
        <v>1710</v>
      </c>
      <c r="AY559">
        <v>909.16638183593795</v>
      </c>
      <c r="AZ559">
        <v>3429</v>
      </c>
      <c r="BA559">
        <v>1.72161366790533E-2</v>
      </c>
      <c r="BB559">
        <v>0</v>
      </c>
      <c r="BC559">
        <v>0</v>
      </c>
    </row>
    <row r="560" spans="46:55" x14ac:dyDescent="0.15">
      <c r="AT560" t="s">
        <v>9151</v>
      </c>
      <c r="AU560">
        <v>88</v>
      </c>
      <c r="AV560">
        <v>17363</v>
      </c>
      <c r="AW560">
        <v>88</v>
      </c>
      <c r="AX560">
        <v>1710</v>
      </c>
      <c r="AY560">
        <v>909.16638183593795</v>
      </c>
      <c r="AZ560">
        <v>3429</v>
      </c>
      <c r="BA560">
        <v>1.72161366790533E-2</v>
      </c>
      <c r="BB560">
        <v>0</v>
      </c>
      <c r="BC560">
        <v>0</v>
      </c>
    </row>
    <row r="561" spans="46:55" x14ac:dyDescent="0.15">
      <c r="AT561" t="s">
        <v>7990</v>
      </c>
      <c r="AU561">
        <v>88</v>
      </c>
      <c r="AV561">
        <v>17363</v>
      </c>
      <c r="AW561">
        <v>88</v>
      </c>
      <c r="AX561">
        <v>1710</v>
      </c>
      <c r="AY561">
        <v>909.16638183593795</v>
      </c>
      <c r="AZ561">
        <v>3429</v>
      </c>
      <c r="BA561">
        <v>1.72161366790533E-2</v>
      </c>
      <c r="BB561">
        <v>0</v>
      </c>
      <c r="BC561">
        <v>0</v>
      </c>
    </row>
    <row r="562" spans="46:55" x14ac:dyDescent="0.15">
      <c r="AT562" t="s">
        <v>8136</v>
      </c>
      <c r="AU562">
        <v>88</v>
      </c>
      <c r="AV562">
        <v>17363</v>
      </c>
      <c r="AW562">
        <v>88</v>
      </c>
      <c r="AX562">
        <v>1710</v>
      </c>
      <c r="AY562">
        <v>909.16638183593795</v>
      </c>
      <c r="AZ562">
        <v>3429</v>
      </c>
      <c r="BA562">
        <v>1.72161366790533E-2</v>
      </c>
      <c r="BB562">
        <v>0</v>
      </c>
      <c r="BC562">
        <v>0</v>
      </c>
    </row>
    <row r="563" spans="46:55" x14ac:dyDescent="0.15">
      <c r="AT563" t="s">
        <v>8230</v>
      </c>
      <c r="AU563">
        <v>88</v>
      </c>
      <c r="AV563">
        <v>17363</v>
      </c>
      <c r="AW563">
        <v>88</v>
      </c>
      <c r="AX563">
        <v>1710</v>
      </c>
      <c r="AY563">
        <v>909.16638183593795</v>
      </c>
      <c r="AZ563">
        <v>3429</v>
      </c>
      <c r="BA563">
        <v>1.72161366790533E-2</v>
      </c>
      <c r="BB563">
        <v>0</v>
      </c>
      <c r="BC563">
        <v>0</v>
      </c>
    </row>
    <row r="564" spans="46:55" x14ac:dyDescent="0.15">
      <c r="AT564" t="s">
        <v>8234</v>
      </c>
      <c r="AU564">
        <v>88</v>
      </c>
      <c r="AV564">
        <v>17363</v>
      </c>
      <c r="AW564">
        <v>88</v>
      </c>
      <c r="AX564">
        <v>1710</v>
      </c>
      <c r="AY564">
        <v>909.16638183593795</v>
      </c>
      <c r="AZ564">
        <v>3429</v>
      </c>
      <c r="BA564">
        <v>1.72161366790533E-2</v>
      </c>
      <c r="BB564">
        <v>0</v>
      </c>
      <c r="BC564">
        <v>0</v>
      </c>
    </row>
    <row r="565" spans="46:55" x14ac:dyDescent="0.15">
      <c r="AT565" t="s">
        <v>8235</v>
      </c>
      <c r="AU565">
        <v>88</v>
      </c>
      <c r="AV565">
        <v>17363</v>
      </c>
      <c r="AW565">
        <v>88</v>
      </c>
      <c r="AX565">
        <v>1710</v>
      </c>
      <c r="AY565">
        <v>909.16638183593795</v>
      </c>
      <c r="AZ565">
        <v>3429</v>
      </c>
      <c r="BA565">
        <v>1.72161366790533E-2</v>
      </c>
      <c r="BB565">
        <v>0</v>
      </c>
      <c r="BC565">
        <v>0</v>
      </c>
    </row>
    <row r="566" spans="46:55" x14ac:dyDescent="0.15">
      <c r="AT566" t="s">
        <v>8351</v>
      </c>
      <c r="AU566">
        <v>88</v>
      </c>
      <c r="AV566">
        <v>17363</v>
      </c>
      <c r="AW566">
        <v>88</v>
      </c>
      <c r="AX566">
        <v>1710</v>
      </c>
      <c r="AY566">
        <v>909.16638183593795</v>
      </c>
      <c r="AZ566">
        <v>3429</v>
      </c>
      <c r="BA566">
        <v>1.72161366790533E-2</v>
      </c>
      <c r="BB566">
        <v>0</v>
      </c>
      <c r="BC566">
        <v>0</v>
      </c>
    </row>
    <row r="567" spans="46:55" x14ac:dyDescent="0.15">
      <c r="AT567" t="s">
        <v>8366</v>
      </c>
      <c r="AU567">
        <v>88</v>
      </c>
      <c r="AV567">
        <v>17363</v>
      </c>
      <c r="AW567">
        <v>88</v>
      </c>
      <c r="AX567">
        <v>1710</v>
      </c>
      <c r="AY567">
        <v>909.16638183593795</v>
      </c>
      <c r="AZ567">
        <v>3429</v>
      </c>
      <c r="BA567">
        <v>1.72161366790533E-2</v>
      </c>
      <c r="BB567">
        <v>0</v>
      </c>
      <c r="BC567">
        <v>0</v>
      </c>
    </row>
    <row r="568" spans="46:55" x14ac:dyDescent="0.15">
      <c r="AT568" t="s">
        <v>8401</v>
      </c>
      <c r="AU568">
        <v>88</v>
      </c>
      <c r="AV568">
        <v>17363</v>
      </c>
      <c r="AW568">
        <v>88</v>
      </c>
      <c r="AX568">
        <v>1710</v>
      </c>
      <c r="AY568">
        <v>909.16638183593795</v>
      </c>
      <c r="AZ568">
        <v>3429</v>
      </c>
      <c r="BA568">
        <v>1.72161366790533E-2</v>
      </c>
      <c r="BB568">
        <v>0</v>
      </c>
      <c r="BC568">
        <v>0</v>
      </c>
    </row>
    <row r="569" spans="46:55" x14ac:dyDescent="0.15">
      <c r="AT569" t="s">
        <v>7150</v>
      </c>
      <c r="AU569">
        <v>105</v>
      </c>
      <c r="AV569">
        <v>17804</v>
      </c>
      <c r="AW569">
        <v>105</v>
      </c>
      <c r="AX569">
        <v>1723</v>
      </c>
      <c r="AY569">
        <v>919.833251953125</v>
      </c>
      <c r="AZ569">
        <v>3399</v>
      </c>
      <c r="BA569">
        <v>1.7164554446935699E-2</v>
      </c>
      <c r="BB569">
        <v>672.84466552734398</v>
      </c>
      <c r="BC569">
        <v>604.90661621093795</v>
      </c>
    </row>
    <row r="570" spans="46:55" x14ac:dyDescent="0.15">
      <c r="AT570" t="s">
        <v>7313</v>
      </c>
      <c r="AU570">
        <v>91</v>
      </c>
      <c r="AV570">
        <v>17754</v>
      </c>
      <c r="AW570">
        <v>91</v>
      </c>
      <c r="AX570">
        <v>1730</v>
      </c>
      <c r="AY570">
        <v>913.99987792968795</v>
      </c>
      <c r="AZ570">
        <v>3406</v>
      </c>
      <c r="BA570">
        <v>1.7148109152913101E-2</v>
      </c>
      <c r="BB570">
        <v>347.039794921875</v>
      </c>
      <c r="BC570">
        <v>265.17440795898398</v>
      </c>
    </row>
    <row r="571" spans="46:55" x14ac:dyDescent="0.15">
      <c r="AT571" t="s">
        <v>7178</v>
      </c>
      <c r="AU571">
        <v>107</v>
      </c>
      <c r="AV571">
        <v>18576</v>
      </c>
      <c r="AW571">
        <v>107</v>
      </c>
      <c r="AX571">
        <v>1711</v>
      </c>
      <c r="AY571">
        <v>918.83312988281295</v>
      </c>
      <c r="AZ571">
        <v>3409</v>
      </c>
      <c r="BA571">
        <v>1.7099943011999099E-2</v>
      </c>
      <c r="BB571">
        <v>1112.61828613281</v>
      </c>
      <c r="BC571">
        <v>907.16296386718795</v>
      </c>
    </row>
    <row r="572" spans="46:55" x14ac:dyDescent="0.15">
      <c r="AT572" t="s">
        <v>7569</v>
      </c>
      <c r="AU572">
        <v>100</v>
      </c>
      <c r="AV572">
        <v>18859</v>
      </c>
      <c r="AW572">
        <v>100</v>
      </c>
      <c r="AX572">
        <v>1730</v>
      </c>
      <c r="AY572">
        <v>918.49987792968795</v>
      </c>
      <c r="AZ572">
        <v>3397</v>
      </c>
      <c r="BA572">
        <v>1.69987287372351E-2</v>
      </c>
      <c r="BB572">
        <v>491.03485107421898</v>
      </c>
      <c r="BC572">
        <v>426.43005371093801</v>
      </c>
    </row>
    <row r="573" spans="46:55" x14ac:dyDescent="0.15">
      <c r="AT573" t="s">
        <v>6544</v>
      </c>
      <c r="AU573">
        <v>85</v>
      </c>
      <c r="AV573">
        <v>17216</v>
      </c>
      <c r="AW573">
        <v>85</v>
      </c>
      <c r="AX573">
        <v>1706</v>
      </c>
      <c r="AY573">
        <v>906.99963378906295</v>
      </c>
      <c r="AZ573">
        <v>3436</v>
      </c>
      <c r="BA573">
        <v>1.6996962949633598E-2</v>
      </c>
      <c r="BB573">
        <v>166.29994201660199</v>
      </c>
      <c r="BC573">
        <v>124.237144470215</v>
      </c>
    </row>
    <row r="574" spans="46:55" x14ac:dyDescent="0.15">
      <c r="AT574" t="s">
        <v>6995</v>
      </c>
      <c r="AU574">
        <v>97</v>
      </c>
      <c r="AV574">
        <v>17828</v>
      </c>
      <c r="AW574">
        <v>97</v>
      </c>
      <c r="AX574">
        <v>1742</v>
      </c>
      <c r="AY574">
        <v>919</v>
      </c>
      <c r="AZ574">
        <v>3388</v>
      </c>
      <c r="BA574">
        <v>1.69600937515497E-2</v>
      </c>
      <c r="BB574">
        <v>648.10675048828102</v>
      </c>
      <c r="BC574">
        <v>521.18701171875</v>
      </c>
    </row>
    <row r="575" spans="46:55" x14ac:dyDescent="0.15">
      <c r="AT575" t="s">
        <v>6894</v>
      </c>
      <c r="AU575">
        <v>99</v>
      </c>
      <c r="AV575">
        <v>18249</v>
      </c>
      <c r="AW575">
        <v>99</v>
      </c>
      <c r="AX575">
        <v>1742</v>
      </c>
      <c r="AY575">
        <v>920</v>
      </c>
      <c r="AZ575">
        <v>3386</v>
      </c>
      <c r="BA575">
        <v>1.6880910843610802E-2</v>
      </c>
      <c r="BB575">
        <v>257.24417114257801</v>
      </c>
      <c r="BC575">
        <v>205.41032409668</v>
      </c>
    </row>
    <row r="576" spans="46:55" x14ac:dyDescent="0.15">
      <c r="AT576" t="s">
        <v>7943</v>
      </c>
      <c r="AU576">
        <v>102</v>
      </c>
      <c r="AV576">
        <v>18356</v>
      </c>
      <c r="AW576">
        <v>102</v>
      </c>
      <c r="AX576">
        <v>1742</v>
      </c>
      <c r="AY576">
        <v>921.5</v>
      </c>
      <c r="AZ576">
        <v>3383</v>
      </c>
      <c r="BA576">
        <v>1.6696903854608501E-2</v>
      </c>
      <c r="BB576">
        <v>666.11779785156295</v>
      </c>
      <c r="BC576">
        <v>502.778564453125</v>
      </c>
    </row>
    <row r="577" spans="46:55" x14ac:dyDescent="0.15">
      <c r="AT577" t="s">
        <v>7406</v>
      </c>
      <c r="AU577">
        <v>94</v>
      </c>
      <c r="AV577">
        <v>17433</v>
      </c>
      <c r="AW577">
        <v>94</v>
      </c>
      <c r="AX577">
        <v>1742</v>
      </c>
      <c r="AY577">
        <v>917.5</v>
      </c>
      <c r="AZ577">
        <v>3391</v>
      </c>
      <c r="BA577">
        <v>1.6683105379343002E-2</v>
      </c>
      <c r="BB577">
        <v>244.25985717773401</v>
      </c>
      <c r="BC577">
        <v>201.04298400878901</v>
      </c>
    </row>
    <row r="578" spans="46:55" x14ac:dyDescent="0.15">
      <c r="AT578" t="s">
        <v>6472</v>
      </c>
      <c r="AU578">
        <v>99</v>
      </c>
      <c r="AV578">
        <v>17576</v>
      </c>
      <c r="AW578">
        <v>99</v>
      </c>
      <c r="AX578">
        <v>1724</v>
      </c>
      <c r="AY578">
        <v>916.99981689453102</v>
      </c>
      <c r="AZ578">
        <v>3404</v>
      </c>
      <c r="BA578">
        <v>1.6588175669312501E-2</v>
      </c>
      <c r="BB578">
        <v>243.92465209960901</v>
      </c>
      <c r="BC578">
        <v>187.95764160156301</v>
      </c>
    </row>
    <row r="579" spans="46:55" x14ac:dyDescent="0.15">
      <c r="AT579" t="s">
        <v>7142</v>
      </c>
      <c r="AU579">
        <v>85</v>
      </c>
      <c r="AV579">
        <v>17242</v>
      </c>
      <c r="AW579">
        <v>85</v>
      </c>
      <c r="AX579">
        <v>1724</v>
      </c>
      <c r="AY579">
        <v>909.999755859375</v>
      </c>
      <c r="AZ579">
        <v>3418</v>
      </c>
      <c r="BA579">
        <v>1.6541330143809301E-2</v>
      </c>
      <c r="BB579">
        <v>122.28729248046901</v>
      </c>
      <c r="BC579">
        <v>99.849662780761705</v>
      </c>
    </row>
    <row r="580" spans="46:55" x14ac:dyDescent="0.15">
      <c r="AT580" t="s">
        <v>7159</v>
      </c>
      <c r="AU580">
        <v>115</v>
      </c>
      <c r="AV580">
        <v>17772</v>
      </c>
      <c r="AW580">
        <v>115</v>
      </c>
      <c r="AX580">
        <v>1679</v>
      </c>
      <c r="AY580">
        <v>917.49951171875</v>
      </c>
      <c r="AZ580">
        <v>3433</v>
      </c>
      <c r="BA580">
        <v>1.6537146642804101E-2</v>
      </c>
      <c r="BB580">
        <v>811.61602783203102</v>
      </c>
      <c r="BC580">
        <v>632.16656494140602</v>
      </c>
    </row>
    <row r="581" spans="46:55" x14ac:dyDescent="0.15">
      <c r="AT581" t="s">
        <v>7654</v>
      </c>
      <c r="AU581">
        <v>94</v>
      </c>
      <c r="AV581">
        <v>17014</v>
      </c>
      <c r="AW581">
        <v>94</v>
      </c>
      <c r="AX581">
        <v>1679</v>
      </c>
      <c r="AY581">
        <v>906.99938964843795</v>
      </c>
      <c r="AZ581">
        <v>3454</v>
      </c>
      <c r="BA581">
        <v>1.6506973654031799E-2</v>
      </c>
      <c r="BB581">
        <v>293.01721191406301</v>
      </c>
      <c r="BC581">
        <v>251.80955505371099</v>
      </c>
    </row>
    <row r="582" spans="46:55" x14ac:dyDescent="0.15">
      <c r="AT582" t="s">
        <v>7079</v>
      </c>
      <c r="AU582">
        <v>100</v>
      </c>
      <c r="AV582">
        <v>17667</v>
      </c>
      <c r="AW582">
        <v>100</v>
      </c>
      <c r="AX582">
        <v>1736</v>
      </c>
      <c r="AY582">
        <v>919.49987792968795</v>
      </c>
      <c r="AZ582">
        <v>3391</v>
      </c>
      <c r="BA582">
        <v>1.6441835090518001E-2</v>
      </c>
      <c r="BB582">
        <v>305.87609863281301</v>
      </c>
      <c r="BC582">
        <v>262.92242431640602</v>
      </c>
    </row>
    <row r="583" spans="46:55" x14ac:dyDescent="0.15">
      <c r="AT583" t="s">
        <v>7913</v>
      </c>
      <c r="AU583">
        <v>87</v>
      </c>
      <c r="AV583">
        <v>17216</v>
      </c>
      <c r="AW583">
        <v>87</v>
      </c>
      <c r="AX583">
        <v>1711</v>
      </c>
      <c r="AY583">
        <v>908.83294677734398</v>
      </c>
      <c r="AZ583">
        <v>3429</v>
      </c>
      <c r="BA583">
        <v>1.6371056437492398E-2</v>
      </c>
      <c r="BB583">
        <v>148.22329711914099</v>
      </c>
      <c r="BC583">
        <v>132.04713439941401</v>
      </c>
    </row>
    <row r="584" spans="46:55" x14ac:dyDescent="0.15">
      <c r="AT584" t="s">
        <v>8178</v>
      </c>
      <c r="AU584">
        <v>122</v>
      </c>
      <c r="AV584">
        <v>18232</v>
      </c>
      <c r="AW584">
        <v>122</v>
      </c>
      <c r="AX584">
        <v>1688</v>
      </c>
      <c r="AY584">
        <v>922.499755859375</v>
      </c>
      <c r="AZ584">
        <v>3417</v>
      </c>
      <c r="BA584">
        <v>1.6351765021681799E-2</v>
      </c>
      <c r="BB584">
        <v>1566.1611328125</v>
      </c>
      <c r="BC584">
        <v>1266.75512695313</v>
      </c>
    </row>
    <row r="585" spans="46:55" x14ac:dyDescent="0.15">
      <c r="AT585" t="s">
        <v>8293</v>
      </c>
      <c r="AU585">
        <v>103</v>
      </c>
      <c r="AV585">
        <v>17866</v>
      </c>
      <c r="AW585">
        <v>103</v>
      </c>
      <c r="AX585">
        <v>1742</v>
      </c>
      <c r="AY585">
        <v>922</v>
      </c>
      <c r="AZ585">
        <v>3382</v>
      </c>
      <c r="BA585">
        <v>1.6312688589096101E-2</v>
      </c>
      <c r="BB585">
        <v>494.38708496093801</v>
      </c>
      <c r="BC585">
        <v>323.25256347656301</v>
      </c>
    </row>
    <row r="586" spans="46:55" x14ac:dyDescent="0.15">
      <c r="AT586" t="s">
        <v>7473</v>
      </c>
      <c r="AU586">
        <v>109</v>
      </c>
      <c r="AV586">
        <v>18760</v>
      </c>
      <c r="AW586">
        <v>109</v>
      </c>
      <c r="AX586">
        <v>1712</v>
      </c>
      <c r="AY586">
        <v>919.99963378906295</v>
      </c>
      <c r="AZ586">
        <v>3406</v>
      </c>
      <c r="BA586">
        <v>1.6294067725539201E-2</v>
      </c>
      <c r="BB586">
        <v>427.52032470703102</v>
      </c>
      <c r="BC586">
        <v>347.645263671875</v>
      </c>
    </row>
    <row r="587" spans="46:55" x14ac:dyDescent="0.15">
      <c r="AT587" t="s">
        <v>6551</v>
      </c>
      <c r="AU587">
        <v>96</v>
      </c>
      <c r="AV587">
        <v>17227</v>
      </c>
      <c r="AW587">
        <v>96</v>
      </c>
      <c r="AX587">
        <v>1726</v>
      </c>
      <c r="AY587">
        <v>915.83319091796898</v>
      </c>
      <c r="AZ587">
        <v>3405</v>
      </c>
      <c r="BA587">
        <v>1.6293605789542202E-2</v>
      </c>
      <c r="BB587">
        <v>486.32995605468801</v>
      </c>
      <c r="BC587">
        <v>355.70123291015602</v>
      </c>
    </row>
    <row r="588" spans="46:55" x14ac:dyDescent="0.15">
      <c r="AT588" t="s">
        <v>6976</v>
      </c>
      <c r="AU588">
        <v>92</v>
      </c>
      <c r="AV588">
        <v>17460</v>
      </c>
      <c r="AW588">
        <v>92</v>
      </c>
      <c r="AX588">
        <v>1712</v>
      </c>
      <c r="AY588">
        <v>911.49993896484398</v>
      </c>
      <c r="AZ588">
        <v>3423</v>
      </c>
      <c r="BA588">
        <v>1.62867102771997E-2</v>
      </c>
      <c r="BB588">
        <v>886.21234130859398</v>
      </c>
      <c r="BC588">
        <v>541.58575439453102</v>
      </c>
    </row>
    <row r="589" spans="46:55" x14ac:dyDescent="0.15">
      <c r="AT589" t="s">
        <v>6792</v>
      </c>
      <c r="AU589">
        <v>86</v>
      </c>
      <c r="AV589">
        <v>17020</v>
      </c>
      <c r="AW589">
        <v>86</v>
      </c>
      <c r="AX589">
        <v>1704</v>
      </c>
      <c r="AY589">
        <v>907.166259765625</v>
      </c>
      <c r="AZ589">
        <v>3437</v>
      </c>
      <c r="BA589">
        <v>1.62553247064352E-2</v>
      </c>
      <c r="BB589">
        <v>200.627517700195</v>
      </c>
      <c r="BC589">
        <v>146.80203247070301</v>
      </c>
    </row>
    <row r="590" spans="46:55" x14ac:dyDescent="0.15">
      <c r="AT590" t="s">
        <v>8074</v>
      </c>
      <c r="AU590">
        <v>107</v>
      </c>
      <c r="AV590">
        <v>18437</v>
      </c>
      <c r="AW590">
        <v>107</v>
      </c>
      <c r="AX590">
        <v>1712</v>
      </c>
      <c r="AY590">
        <v>918.99981689453102</v>
      </c>
      <c r="AZ590">
        <v>3408</v>
      </c>
      <c r="BA590">
        <v>1.6215063631534601E-2</v>
      </c>
      <c r="BB590">
        <v>287.94400024414102</v>
      </c>
      <c r="BC590">
        <v>266.09237670898398</v>
      </c>
    </row>
    <row r="591" spans="46:55" x14ac:dyDescent="0.15">
      <c r="AT591" t="s">
        <v>6713</v>
      </c>
      <c r="AU591">
        <v>106</v>
      </c>
      <c r="AV591">
        <v>17665</v>
      </c>
      <c r="AW591">
        <v>106</v>
      </c>
      <c r="AX591">
        <v>1742</v>
      </c>
      <c r="AY591">
        <v>923.5</v>
      </c>
      <c r="AZ591">
        <v>3379</v>
      </c>
      <c r="BA591">
        <v>1.6165677458047902E-2</v>
      </c>
      <c r="BB591">
        <v>754.43688964843795</v>
      </c>
      <c r="BC591">
        <v>502.81515502929699</v>
      </c>
    </row>
    <row r="592" spans="46:55" x14ac:dyDescent="0.15">
      <c r="AT592" t="s">
        <v>7506</v>
      </c>
      <c r="AU592">
        <v>85</v>
      </c>
      <c r="AV592">
        <v>16986</v>
      </c>
      <c r="AW592">
        <v>85</v>
      </c>
      <c r="AX592">
        <v>1736</v>
      </c>
      <c r="AY592">
        <v>911.99987792968795</v>
      </c>
      <c r="AZ592">
        <v>3406</v>
      </c>
      <c r="BA592">
        <v>1.60735175013542E-2</v>
      </c>
      <c r="BB592">
        <v>189.03453063964801</v>
      </c>
      <c r="BC592">
        <v>161.15815734863301</v>
      </c>
    </row>
    <row r="593" spans="46:55" x14ac:dyDescent="0.15">
      <c r="AT593" t="s">
        <v>7921</v>
      </c>
      <c r="AU593">
        <v>109</v>
      </c>
      <c r="AV593">
        <v>17471</v>
      </c>
      <c r="AW593">
        <v>109</v>
      </c>
      <c r="AX593">
        <v>1742</v>
      </c>
      <c r="AY593">
        <v>925</v>
      </c>
      <c r="AZ593">
        <v>3376</v>
      </c>
      <c r="BA593">
        <v>1.6051292419433601E-2</v>
      </c>
      <c r="BB593">
        <v>1359.89562988281</v>
      </c>
      <c r="BC593">
        <v>977.74334716796898</v>
      </c>
    </row>
    <row r="594" spans="46:55" x14ac:dyDescent="0.15">
      <c r="AT594" t="s">
        <v>8297</v>
      </c>
      <c r="AU594">
        <v>93</v>
      </c>
      <c r="AV594">
        <v>16946</v>
      </c>
      <c r="AW594">
        <v>93</v>
      </c>
      <c r="AX594">
        <v>1729</v>
      </c>
      <c r="AY594">
        <v>914.83319091796898</v>
      </c>
      <c r="AZ594">
        <v>3405</v>
      </c>
      <c r="BA594">
        <v>1.5745440497994399E-2</v>
      </c>
      <c r="BB594">
        <v>297.24230957031301</v>
      </c>
      <c r="BC594">
        <v>261.34283447265602</v>
      </c>
    </row>
    <row r="595" spans="46:55" x14ac:dyDescent="0.15">
      <c r="AT595" t="s">
        <v>7265</v>
      </c>
      <c r="AU595">
        <v>105</v>
      </c>
      <c r="AV595">
        <v>17057</v>
      </c>
      <c r="AW595">
        <v>105</v>
      </c>
      <c r="AX595">
        <v>1698</v>
      </c>
      <c r="AY595">
        <v>915.666259765625</v>
      </c>
      <c r="AZ595">
        <v>3424</v>
      </c>
      <c r="BA595">
        <v>1.57142728567123E-2</v>
      </c>
      <c r="BB595">
        <v>1024.24987792969</v>
      </c>
      <c r="BC595">
        <v>796.27587890625</v>
      </c>
    </row>
    <row r="596" spans="46:55" x14ac:dyDescent="0.15">
      <c r="AT596" t="s">
        <v>7468</v>
      </c>
      <c r="AU596">
        <v>89</v>
      </c>
      <c r="AV596">
        <v>17199</v>
      </c>
      <c r="AW596">
        <v>89</v>
      </c>
      <c r="AX596">
        <v>1730</v>
      </c>
      <c r="AY596">
        <v>912.99987792968795</v>
      </c>
      <c r="AZ596">
        <v>3408</v>
      </c>
      <c r="BA596">
        <v>1.5699058771133399E-2</v>
      </c>
      <c r="BB596">
        <v>435.17004394531301</v>
      </c>
      <c r="BC596">
        <v>301.89727783203102</v>
      </c>
    </row>
    <row r="597" spans="46:55" x14ac:dyDescent="0.15">
      <c r="AT597" t="s">
        <v>7198</v>
      </c>
      <c r="AU597">
        <v>78</v>
      </c>
      <c r="AV597">
        <v>15784</v>
      </c>
      <c r="AW597">
        <v>78</v>
      </c>
      <c r="AX597">
        <v>1680</v>
      </c>
      <c r="AY597">
        <v>899.16644287109398</v>
      </c>
      <c r="AZ597">
        <v>3469</v>
      </c>
      <c r="BA597">
        <v>1.5660189092159299E-2</v>
      </c>
      <c r="BB597">
        <v>0</v>
      </c>
      <c r="BC597">
        <v>0</v>
      </c>
    </row>
    <row r="598" spans="46:55" x14ac:dyDescent="0.15">
      <c r="AT598" t="s">
        <v>7234</v>
      </c>
      <c r="AU598">
        <v>78</v>
      </c>
      <c r="AV598">
        <v>15784</v>
      </c>
      <c r="AW598">
        <v>78</v>
      </c>
      <c r="AX598">
        <v>1680</v>
      </c>
      <c r="AY598">
        <v>899.16644287109398</v>
      </c>
      <c r="AZ598">
        <v>3469</v>
      </c>
      <c r="BA598">
        <v>1.5660189092159299E-2</v>
      </c>
      <c r="BB598">
        <v>0</v>
      </c>
      <c r="BC598">
        <v>0</v>
      </c>
    </row>
    <row r="599" spans="46:55" x14ac:dyDescent="0.15">
      <c r="AT599" t="s">
        <v>7239</v>
      </c>
      <c r="AU599">
        <v>78</v>
      </c>
      <c r="AV599">
        <v>15784</v>
      </c>
      <c r="AW599">
        <v>78</v>
      </c>
      <c r="AX599">
        <v>1680</v>
      </c>
      <c r="AY599">
        <v>899.16644287109398</v>
      </c>
      <c r="AZ599">
        <v>3469</v>
      </c>
      <c r="BA599">
        <v>1.5660189092159299E-2</v>
      </c>
      <c r="BB599">
        <v>0</v>
      </c>
      <c r="BC599">
        <v>0</v>
      </c>
    </row>
    <row r="600" spans="46:55" x14ac:dyDescent="0.15">
      <c r="AT600" t="s">
        <v>7273</v>
      </c>
      <c r="AU600">
        <v>78</v>
      </c>
      <c r="AV600">
        <v>15784</v>
      </c>
      <c r="AW600">
        <v>78</v>
      </c>
      <c r="AX600">
        <v>1680</v>
      </c>
      <c r="AY600">
        <v>899.16644287109398</v>
      </c>
      <c r="AZ600">
        <v>3469</v>
      </c>
      <c r="BA600">
        <v>1.5660189092159299E-2</v>
      </c>
      <c r="BB600">
        <v>0</v>
      </c>
      <c r="BC600">
        <v>0</v>
      </c>
    </row>
    <row r="601" spans="46:55" x14ac:dyDescent="0.15">
      <c r="AT601" t="s">
        <v>6483</v>
      </c>
      <c r="AU601">
        <v>78</v>
      </c>
      <c r="AV601">
        <v>15784</v>
      </c>
      <c r="AW601">
        <v>78</v>
      </c>
      <c r="AX601">
        <v>1680</v>
      </c>
      <c r="AY601">
        <v>899.16644287109398</v>
      </c>
      <c r="AZ601">
        <v>3469</v>
      </c>
      <c r="BA601">
        <v>1.5660189092159299E-2</v>
      </c>
      <c r="BB601">
        <v>0</v>
      </c>
      <c r="BC601">
        <v>0</v>
      </c>
    </row>
    <row r="602" spans="46:55" x14ac:dyDescent="0.15">
      <c r="AT602" t="s">
        <v>7330</v>
      </c>
      <c r="AU602">
        <v>78</v>
      </c>
      <c r="AV602">
        <v>15784</v>
      </c>
      <c r="AW602">
        <v>78</v>
      </c>
      <c r="AX602">
        <v>1680</v>
      </c>
      <c r="AY602">
        <v>899.16644287109398</v>
      </c>
      <c r="AZ602">
        <v>3469</v>
      </c>
      <c r="BA602">
        <v>1.5660189092159299E-2</v>
      </c>
      <c r="BB602">
        <v>0</v>
      </c>
      <c r="BC602">
        <v>0</v>
      </c>
    </row>
    <row r="603" spans="46:55" x14ac:dyDescent="0.15">
      <c r="AT603" t="s">
        <v>6513</v>
      </c>
      <c r="AU603">
        <v>78</v>
      </c>
      <c r="AV603">
        <v>15784</v>
      </c>
      <c r="AW603">
        <v>78</v>
      </c>
      <c r="AX603">
        <v>1680</v>
      </c>
      <c r="AY603">
        <v>899.16644287109398</v>
      </c>
      <c r="AZ603">
        <v>3469</v>
      </c>
      <c r="BA603">
        <v>1.5660189092159299E-2</v>
      </c>
      <c r="BB603">
        <v>0</v>
      </c>
      <c r="BC603">
        <v>0</v>
      </c>
    </row>
    <row r="604" spans="46:55" x14ac:dyDescent="0.15">
      <c r="AT604" t="s">
        <v>7467</v>
      </c>
      <c r="AU604">
        <v>78</v>
      </c>
      <c r="AV604">
        <v>15784</v>
      </c>
      <c r="AW604">
        <v>78</v>
      </c>
      <c r="AX604">
        <v>1680</v>
      </c>
      <c r="AY604">
        <v>899.16644287109398</v>
      </c>
      <c r="AZ604">
        <v>3469</v>
      </c>
      <c r="BA604">
        <v>1.5660189092159299E-2</v>
      </c>
      <c r="BB604">
        <v>0</v>
      </c>
      <c r="BC604">
        <v>0</v>
      </c>
    </row>
    <row r="605" spans="46:55" x14ac:dyDescent="0.15">
      <c r="AT605" t="s">
        <v>7525</v>
      </c>
      <c r="AU605">
        <v>78</v>
      </c>
      <c r="AV605">
        <v>15784</v>
      </c>
      <c r="AW605">
        <v>78</v>
      </c>
      <c r="AX605">
        <v>1680</v>
      </c>
      <c r="AY605">
        <v>899.16644287109398</v>
      </c>
      <c r="AZ605">
        <v>3469</v>
      </c>
      <c r="BA605">
        <v>1.5660189092159299E-2</v>
      </c>
      <c r="BB605">
        <v>0</v>
      </c>
      <c r="BC605">
        <v>0</v>
      </c>
    </row>
    <row r="606" spans="46:55" x14ac:dyDescent="0.15">
      <c r="AT606" t="s">
        <v>7536</v>
      </c>
      <c r="AU606">
        <v>78</v>
      </c>
      <c r="AV606">
        <v>15784</v>
      </c>
      <c r="AW606">
        <v>78</v>
      </c>
      <c r="AX606">
        <v>1680</v>
      </c>
      <c r="AY606">
        <v>899.16644287109398</v>
      </c>
      <c r="AZ606">
        <v>3469</v>
      </c>
      <c r="BA606">
        <v>1.5660189092159299E-2</v>
      </c>
      <c r="BB606">
        <v>0</v>
      </c>
      <c r="BC606">
        <v>0</v>
      </c>
    </row>
    <row r="607" spans="46:55" x14ac:dyDescent="0.15">
      <c r="AT607" t="s">
        <v>7599</v>
      </c>
      <c r="AU607">
        <v>78</v>
      </c>
      <c r="AV607">
        <v>15784</v>
      </c>
      <c r="AW607">
        <v>78</v>
      </c>
      <c r="AX607">
        <v>1680</v>
      </c>
      <c r="AY607">
        <v>899.16644287109398</v>
      </c>
      <c r="AZ607">
        <v>3469</v>
      </c>
      <c r="BA607">
        <v>1.5660189092159299E-2</v>
      </c>
      <c r="BB607">
        <v>0</v>
      </c>
      <c r="BC607">
        <v>0</v>
      </c>
    </row>
    <row r="608" spans="46:55" x14ac:dyDescent="0.15">
      <c r="AT608" t="s">
        <v>7633</v>
      </c>
      <c r="AU608">
        <v>78</v>
      </c>
      <c r="AV608">
        <v>15784</v>
      </c>
      <c r="AW608">
        <v>78</v>
      </c>
      <c r="AX608">
        <v>1680</v>
      </c>
      <c r="AY608">
        <v>899.16644287109398</v>
      </c>
      <c r="AZ608">
        <v>3469</v>
      </c>
      <c r="BA608">
        <v>1.5660189092159299E-2</v>
      </c>
      <c r="BB608">
        <v>0</v>
      </c>
      <c r="BC608">
        <v>0</v>
      </c>
    </row>
    <row r="609" spans="46:55" x14ac:dyDescent="0.15">
      <c r="AT609" t="s">
        <v>7719</v>
      </c>
      <c r="AU609">
        <v>78</v>
      </c>
      <c r="AV609">
        <v>15784</v>
      </c>
      <c r="AW609">
        <v>78</v>
      </c>
      <c r="AX609">
        <v>1680</v>
      </c>
      <c r="AY609">
        <v>899.16644287109398</v>
      </c>
      <c r="AZ609">
        <v>3469</v>
      </c>
      <c r="BA609">
        <v>1.5660189092159299E-2</v>
      </c>
      <c r="BB609">
        <v>0</v>
      </c>
      <c r="BC609">
        <v>0</v>
      </c>
    </row>
    <row r="610" spans="46:55" x14ac:dyDescent="0.15">
      <c r="AT610" t="s">
        <v>7729</v>
      </c>
      <c r="AU610">
        <v>78</v>
      </c>
      <c r="AV610">
        <v>15784</v>
      </c>
      <c r="AW610">
        <v>78</v>
      </c>
      <c r="AX610">
        <v>1680</v>
      </c>
      <c r="AY610">
        <v>899.16644287109398</v>
      </c>
      <c r="AZ610">
        <v>3469</v>
      </c>
      <c r="BA610">
        <v>1.5660189092159299E-2</v>
      </c>
      <c r="BB610">
        <v>0</v>
      </c>
      <c r="BC610">
        <v>0</v>
      </c>
    </row>
    <row r="611" spans="46:55" x14ac:dyDescent="0.15">
      <c r="AT611" t="s">
        <v>6716</v>
      </c>
      <c r="AU611">
        <v>78</v>
      </c>
      <c r="AV611">
        <v>15784</v>
      </c>
      <c r="AW611">
        <v>78</v>
      </c>
      <c r="AX611">
        <v>1680</v>
      </c>
      <c r="AY611">
        <v>899.16644287109398</v>
      </c>
      <c r="AZ611">
        <v>3469</v>
      </c>
      <c r="BA611">
        <v>1.5660189092159299E-2</v>
      </c>
      <c r="BB611">
        <v>0</v>
      </c>
      <c r="BC611">
        <v>0</v>
      </c>
    </row>
    <row r="612" spans="46:55" x14ac:dyDescent="0.15">
      <c r="AT612" t="s">
        <v>6833</v>
      </c>
      <c r="AU612">
        <v>78</v>
      </c>
      <c r="AV612">
        <v>15784</v>
      </c>
      <c r="AW612">
        <v>78</v>
      </c>
      <c r="AX612">
        <v>1680</v>
      </c>
      <c r="AY612">
        <v>899.16644287109398</v>
      </c>
      <c r="AZ612">
        <v>3469</v>
      </c>
      <c r="BA612">
        <v>1.5660189092159299E-2</v>
      </c>
      <c r="BB612">
        <v>0</v>
      </c>
      <c r="BC612">
        <v>0</v>
      </c>
    </row>
    <row r="613" spans="46:55" x14ac:dyDescent="0.15">
      <c r="AT613" t="s">
        <v>7959</v>
      </c>
      <c r="AU613">
        <v>78</v>
      </c>
      <c r="AV613">
        <v>15784</v>
      </c>
      <c r="AW613">
        <v>78</v>
      </c>
      <c r="AX613">
        <v>1680</v>
      </c>
      <c r="AY613">
        <v>899.16644287109398</v>
      </c>
      <c r="AZ613">
        <v>3469</v>
      </c>
      <c r="BA613">
        <v>1.5660189092159299E-2</v>
      </c>
      <c r="BB613">
        <v>0</v>
      </c>
      <c r="BC613">
        <v>0</v>
      </c>
    </row>
    <row r="614" spans="46:55" x14ac:dyDescent="0.15">
      <c r="AT614" t="s">
        <v>7991</v>
      </c>
      <c r="AU614">
        <v>78</v>
      </c>
      <c r="AV614">
        <v>15784</v>
      </c>
      <c r="AW614">
        <v>78</v>
      </c>
      <c r="AX614">
        <v>1680</v>
      </c>
      <c r="AY614">
        <v>899.16644287109398</v>
      </c>
      <c r="AZ614">
        <v>3469</v>
      </c>
      <c r="BA614">
        <v>1.5660189092159299E-2</v>
      </c>
      <c r="BB614">
        <v>0</v>
      </c>
      <c r="BC614">
        <v>0</v>
      </c>
    </row>
    <row r="615" spans="46:55" x14ac:dyDescent="0.15">
      <c r="AT615" t="s">
        <v>8031</v>
      </c>
      <c r="AU615">
        <v>78</v>
      </c>
      <c r="AV615">
        <v>15784</v>
      </c>
      <c r="AW615">
        <v>78</v>
      </c>
      <c r="AX615">
        <v>1680</v>
      </c>
      <c r="AY615">
        <v>899.16644287109398</v>
      </c>
      <c r="AZ615">
        <v>3469</v>
      </c>
      <c r="BA615">
        <v>1.5660189092159299E-2</v>
      </c>
      <c r="BB615">
        <v>0</v>
      </c>
      <c r="BC615">
        <v>0</v>
      </c>
    </row>
    <row r="616" spans="46:55" x14ac:dyDescent="0.15">
      <c r="AT616" t="s">
        <v>8058</v>
      </c>
      <c r="AU616">
        <v>78</v>
      </c>
      <c r="AV616">
        <v>15784</v>
      </c>
      <c r="AW616">
        <v>78</v>
      </c>
      <c r="AX616">
        <v>1680</v>
      </c>
      <c r="AY616">
        <v>899.16644287109398</v>
      </c>
      <c r="AZ616">
        <v>3469</v>
      </c>
      <c r="BA616">
        <v>1.5660189092159299E-2</v>
      </c>
      <c r="BB616">
        <v>0</v>
      </c>
      <c r="BC616">
        <v>0</v>
      </c>
    </row>
    <row r="617" spans="46:55" x14ac:dyDescent="0.15">
      <c r="AT617" t="s">
        <v>8108</v>
      </c>
      <c r="AU617">
        <v>78</v>
      </c>
      <c r="AV617">
        <v>15784</v>
      </c>
      <c r="AW617">
        <v>78</v>
      </c>
      <c r="AX617">
        <v>1680</v>
      </c>
      <c r="AY617">
        <v>899.16644287109398</v>
      </c>
      <c r="AZ617">
        <v>3469</v>
      </c>
      <c r="BA617">
        <v>1.5660189092159299E-2</v>
      </c>
      <c r="BB617">
        <v>0</v>
      </c>
      <c r="BC617">
        <v>0</v>
      </c>
    </row>
    <row r="618" spans="46:55" x14ac:dyDescent="0.15">
      <c r="AT618" t="s">
        <v>8147</v>
      </c>
      <c r="AU618">
        <v>78</v>
      </c>
      <c r="AV618">
        <v>15784</v>
      </c>
      <c r="AW618">
        <v>78</v>
      </c>
      <c r="AX618">
        <v>1680</v>
      </c>
      <c r="AY618">
        <v>899.16644287109398</v>
      </c>
      <c r="AZ618">
        <v>3469</v>
      </c>
      <c r="BA618">
        <v>1.5660189092159299E-2</v>
      </c>
      <c r="BB618">
        <v>0</v>
      </c>
      <c r="BC618">
        <v>0</v>
      </c>
    </row>
    <row r="619" spans="46:55" x14ac:dyDescent="0.15">
      <c r="AT619" t="s">
        <v>8209</v>
      </c>
      <c r="AU619">
        <v>78</v>
      </c>
      <c r="AV619">
        <v>15784</v>
      </c>
      <c r="AW619">
        <v>78</v>
      </c>
      <c r="AX619">
        <v>1680</v>
      </c>
      <c r="AY619">
        <v>899.16644287109398</v>
      </c>
      <c r="AZ619">
        <v>3469</v>
      </c>
      <c r="BA619">
        <v>1.5660189092159299E-2</v>
      </c>
      <c r="BB619">
        <v>0</v>
      </c>
      <c r="BC619">
        <v>0</v>
      </c>
    </row>
    <row r="620" spans="46:55" x14ac:dyDescent="0.15">
      <c r="AT620" t="s">
        <v>8220</v>
      </c>
      <c r="AU620">
        <v>78</v>
      </c>
      <c r="AV620">
        <v>15784</v>
      </c>
      <c r="AW620">
        <v>78</v>
      </c>
      <c r="AX620">
        <v>1680</v>
      </c>
      <c r="AY620">
        <v>899.16644287109398</v>
      </c>
      <c r="AZ620">
        <v>3469</v>
      </c>
      <c r="BA620">
        <v>1.5660189092159299E-2</v>
      </c>
      <c r="BB620">
        <v>0</v>
      </c>
      <c r="BC620">
        <v>0</v>
      </c>
    </row>
    <row r="621" spans="46:55" x14ac:dyDescent="0.15">
      <c r="AT621" t="s">
        <v>8301</v>
      </c>
      <c r="AU621">
        <v>78</v>
      </c>
      <c r="AV621">
        <v>15784</v>
      </c>
      <c r="AW621">
        <v>78</v>
      </c>
      <c r="AX621">
        <v>1680</v>
      </c>
      <c r="AY621">
        <v>899.16644287109398</v>
      </c>
      <c r="AZ621">
        <v>3469</v>
      </c>
      <c r="BA621">
        <v>1.5660189092159299E-2</v>
      </c>
      <c r="BB621">
        <v>0</v>
      </c>
      <c r="BC621">
        <v>0</v>
      </c>
    </row>
    <row r="622" spans="46:55" x14ac:dyDescent="0.15">
      <c r="AT622" t="s">
        <v>8379</v>
      </c>
      <c r="AU622">
        <v>78</v>
      </c>
      <c r="AV622">
        <v>15784</v>
      </c>
      <c r="AW622">
        <v>78</v>
      </c>
      <c r="AX622">
        <v>1680</v>
      </c>
      <c r="AY622">
        <v>899.16644287109398</v>
      </c>
      <c r="AZ622">
        <v>3469</v>
      </c>
      <c r="BA622">
        <v>1.5660189092159299E-2</v>
      </c>
      <c r="BB622">
        <v>0</v>
      </c>
      <c r="BC622">
        <v>0</v>
      </c>
    </row>
    <row r="623" spans="46:55" x14ac:dyDescent="0.15">
      <c r="AT623" t="s">
        <v>8407</v>
      </c>
      <c r="AU623">
        <v>78</v>
      </c>
      <c r="AV623">
        <v>15784</v>
      </c>
      <c r="AW623">
        <v>78</v>
      </c>
      <c r="AX623">
        <v>1680</v>
      </c>
      <c r="AY623">
        <v>899.16644287109398</v>
      </c>
      <c r="AZ623">
        <v>3469</v>
      </c>
      <c r="BA623">
        <v>1.5660189092159299E-2</v>
      </c>
      <c r="BB623">
        <v>0</v>
      </c>
      <c r="BC623">
        <v>0</v>
      </c>
    </row>
    <row r="624" spans="46:55" x14ac:dyDescent="0.15">
      <c r="AT624" t="s">
        <v>8410</v>
      </c>
      <c r="AU624">
        <v>78</v>
      </c>
      <c r="AV624">
        <v>15784</v>
      </c>
      <c r="AW624">
        <v>78</v>
      </c>
      <c r="AX624">
        <v>1680</v>
      </c>
      <c r="AY624">
        <v>899.16644287109398</v>
      </c>
      <c r="AZ624">
        <v>3469</v>
      </c>
      <c r="BA624">
        <v>1.5660189092159299E-2</v>
      </c>
      <c r="BB624">
        <v>0</v>
      </c>
      <c r="BC624">
        <v>0</v>
      </c>
    </row>
    <row r="625" spans="46:55" x14ac:dyDescent="0.15">
      <c r="AT625" t="s">
        <v>8472</v>
      </c>
      <c r="AU625">
        <v>78</v>
      </c>
      <c r="AV625">
        <v>15784</v>
      </c>
      <c r="AW625">
        <v>78</v>
      </c>
      <c r="AX625">
        <v>1680</v>
      </c>
      <c r="AY625">
        <v>899.16644287109398</v>
      </c>
      <c r="AZ625">
        <v>3469</v>
      </c>
      <c r="BA625">
        <v>1.5660189092159299E-2</v>
      </c>
      <c r="BB625">
        <v>0</v>
      </c>
      <c r="BC625">
        <v>0</v>
      </c>
    </row>
    <row r="626" spans="46:55" x14ac:dyDescent="0.15">
      <c r="AT626" t="s">
        <v>6507</v>
      </c>
      <c r="AU626">
        <v>71</v>
      </c>
      <c r="AV626">
        <v>15947</v>
      </c>
      <c r="AW626">
        <v>71</v>
      </c>
      <c r="AX626">
        <v>1708</v>
      </c>
      <c r="AY626">
        <v>900.33319091796898</v>
      </c>
      <c r="AZ626">
        <v>3448</v>
      </c>
      <c r="BA626">
        <v>1.5626734122633899E-2</v>
      </c>
      <c r="BB626">
        <v>69.416641235351605</v>
      </c>
      <c r="BC626">
        <v>59.324283599853501</v>
      </c>
    </row>
    <row r="627" spans="46:55" x14ac:dyDescent="0.15">
      <c r="AT627" t="s">
        <v>7289</v>
      </c>
      <c r="AU627">
        <v>88</v>
      </c>
      <c r="AV627">
        <v>16583</v>
      </c>
      <c r="AW627">
        <v>88</v>
      </c>
      <c r="AX627">
        <v>1736</v>
      </c>
      <c r="AY627">
        <v>913.49987792968795</v>
      </c>
      <c r="AZ627">
        <v>3403</v>
      </c>
      <c r="BA627">
        <v>1.54174566268921E-2</v>
      </c>
      <c r="BB627">
        <v>275.33016967773398</v>
      </c>
      <c r="BC627">
        <v>222.31829833984401</v>
      </c>
    </row>
    <row r="628" spans="46:55" x14ac:dyDescent="0.15">
      <c r="AT628" t="s">
        <v>7655</v>
      </c>
      <c r="AU628">
        <v>93</v>
      </c>
      <c r="AV628">
        <v>16904</v>
      </c>
      <c r="AW628">
        <v>93</v>
      </c>
      <c r="AX628">
        <v>1736</v>
      </c>
      <c r="AY628">
        <v>915.99987792968795</v>
      </c>
      <c r="AZ628">
        <v>3398</v>
      </c>
      <c r="BA628">
        <v>1.5408863313496101E-2</v>
      </c>
      <c r="BB628">
        <v>278.03665161132801</v>
      </c>
      <c r="BC628">
        <v>221.68386840820301</v>
      </c>
    </row>
    <row r="629" spans="46:55" x14ac:dyDescent="0.15">
      <c r="AT629" t="s">
        <v>8337</v>
      </c>
      <c r="AU629">
        <v>79</v>
      </c>
      <c r="AV629">
        <v>16537</v>
      </c>
      <c r="AW629">
        <v>79</v>
      </c>
      <c r="AX629">
        <v>1730</v>
      </c>
      <c r="AY629">
        <v>907.99987792968795</v>
      </c>
      <c r="AZ629">
        <v>3418</v>
      </c>
      <c r="BA629">
        <v>1.53987808153033E-2</v>
      </c>
      <c r="BB629">
        <v>129.99612426757801</v>
      </c>
      <c r="BC629">
        <v>109.48227691650401</v>
      </c>
    </row>
    <row r="630" spans="46:55" x14ac:dyDescent="0.15">
      <c r="AT630" t="s">
        <v>7942</v>
      </c>
      <c r="AU630">
        <v>105</v>
      </c>
      <c r="AV630">
        <v>17187</v>
      </c>
      <c r="AW630">
        <v>105</v>
      </c>
      <c r="AX630">
        <v>1705</v>
      </c>
      <c r="AY630">
        <v>916.83306884765602</v>
      </c>
      <c r="AZ630">
        <v>3417</v>
      </c>
      <c r="BA630">
        <v>1.53586594387889E-2</v>
      </c>
      <c r="BB630">
        <v>559.72088623046898</v>
      </c>
      <c r="BC630">
        <v>323.30554199218801</v>
      </c>
    </row>
    <row r="631" spans="46:55" x14ac:dyDescent="0.15">
      <c r="AT631" t="s">
        <v>6991</v>
      </c>
      <c r="AU631">
        <v>105</v>
      </c>
      <c r="AV631">
        <v>17187</v>
      </c>
      <c r="AW631">
        <v>105</v>
      </c>
      <c r="AX631">
        <v>1705</v>
      </c>
      <c r="AY631">
        <v>916.83306884765602</v>
      </c>
      <c r="AZ631">
        <v>3417</v>
      </c>
      <c r="BA631">
        <v>1.53586594387889E-2</v>
      </c>
      <c r="BB631">
        <v>559.72088623046898</v>
      </c>
      <c r="BC631">
        <v>323.30554199218801</v>
      </c>
    </row>
    <row r="632" spans="46:55" x14ac:dyDescent="0.15">
      <c r="AT632" t="s">
        <v>8462</v>
      </c>
      <c r="AU632">
        <v>87</v>
      </c>
      <c r="AV632">
        <v>16234</v>
      </c>
      <c r="AW632">
        <v>87</v>
      </c>
      <c r="AX632">
        <v>1705</v>
      </c>
      <c r="AY632">
        <v>907.83294677734398</v>
      </c>
      <c r="AZ632">
        <v>3435</v>
      </c>
      <c r="BA632">
        <v>1.5318884514272201E-2</v>
      </c>
      <c r="BB632">
        <v>320.13665771484398</v>
      </c>
      <c r="BC632">
        <v>247.34991455078099</v>
      </c>
    </row>
    <row r="633" spans="46:55" x14ac:dyDescent="0.15">
      <c r="AT633" t="s">
        <v>7215</v>
      </c>
      <c r="AU633">
        <v>80</v>
      </c>
      <c r="AV633">
        <v>16231</v>
      </c>
      <c r="AW633">
        <v>80</v>
      </c>
      <c r="AX633">
        <v>1718</v>
      </c>
      <c r="AY633">
        <v>906.49981689453102</v>
      </c>
      <c r="AZ633">
        <v>3429</v>
      </c>
      <c r="BA633">
        <v>1.5200861729681501E-2</v>
      </c>
      <c r="BB633">
        <v>201.61799621582</v>
      </c>
      <c r="BC633">
        <v>173.25158691406301</v>
      </c>
    </row>
    <row r="634" spans="46:55" x14ac:dyDescent="0.15">
      <c r="AT634" t="s">
        <v>7045</v>
      </c>
      <c r="AU634">
        <v>84</v>
      </c>
      <c r="AV634">
        <v>15893</v>
      </c>
      <c r="AW634">
        <v>84</v>
      </c>
      <c r="AX634">
        <v>1689</v>
      </c>
      <c r="AY634">
        <v>903.66638183593795</v>
      </c>
      <c r="AZ634">
        <v>3454</v>
      </c>
      <c r="BA634">
        <v>1.5121078118681901E-2</v>
      </c>
      <c r="BB634">
        <v>176.02070617675801</v>
      </c>
      <c r="BC634">
        <v>152.28999328613301</v>
      </c>
    </row>
    <row r="635" spans="46:55" x14ac:dyDescent="0.15">
      <c r="AT635" t="s">
        <v>6755</v>
      </c>
      <c r="AU635">
        <v>97</v>
      </c>
      <c r="AV635">
        <v>16553</v>
      </c>
      <c r="AW635">
        <v>97</v>
      </c>
      <c r="AX635">
        <v>1676</v>
      </c>
      <c r="AY635">
        <v>907.99963378906295</v>
      </c>
      <c r="AZ635">
        <v>3454</v>
      </c>
      <c r="BA635">
        <v>1.5104496851563501E-2</v>
      </c>
      <c r="BB635">
        <v>255.68930053710901</v>
      </c>
      <c r="BC635">
        <v>202.01670837402301</v>
      </c>
    </row>
    <row r="636" spans="46:55" x14ac:dyDescent="0.15">
      <c r="AT636" t="s">
        <v>7290</v>
      </c>
      <c r="AU636">
        <v>84</v>
      </c>
      <c r="AV636">
        <v>15856</v>
      </c>
      <c r="AW636">
        <v>84</v>
      </c>
      <c r="AX636">
        <v>1725</v>
      </c>
      <c r="AY636">
        <v>909.66662597656295</v>
      </c>
      <c r="AZ636">
        <v>3418</v>
      </c>
      <c r="BA636">
        <v>1.5034932643175101E-2</v>
      </c>
      <c r="BB636">
        <v>186.72052001953099</v>
      </c>
      <c r="BC636">
        <v>149.88348388671901</v>
      </c>
    </row>
    <row r="637" spans="46:55" x14ac:dyDescent="0.15">
      <c r="AT637" t="s">
        <v>7790</v>
      </c>
      <c r="AU637">
        <v>84</v>
      </c>
      <c r="AV637">
        <v>15856</v>
      </c>
      <c r="AW637">
        <v>84</v>
      </c>
      <c r="AX637">
        <v>1725</v>
      </c>
      <c r="AY637">
        <v>909.66662597656295</v>
      </c>
      <c r="AZ637">
        <v>3418</v>
      </c>
      <c r="BA637">
        <v>1.5034932643175101E-2</v>
      </c>
      <c r="BB637">
        <v>186.72052001953099</v>
      </c>
      <c r="BC637">
        <v>149.88348388671901</v>
      </c>
    </row>
    <row r="638" spans="46:55" x14ac:dyDescent="0.15">
      <c r="AT638" t="s">
        <v>8170</v>
      </c>
      <c r="AU638">
        <v>84</v>
      </c>
      <c r="AV638">
        <v>16312</v>
      </c>
      <c r="AW638">
        <v>84</v>
      </c>
      <c r="AX638">
        <v>1742</v>
      </c>
      <c r="AY638">
        <v>912.5</v>
      </c>
      <c r="AZ638">
        <v>3401</v>
      </c>
      <c r="BA638">
        <v>1.4914769679307899E-2</v>
      </c>
      <c r="BB638">
        <v>192.87911987304699</v>
      </c>
      <c r="BC638">
        <v>132.01399230957</v>
      </c>
    </row>
    <row r="639" spans="46:55" x14ac:dyDescent="0.15">
      <c r="AT639" t="s">
        <v>6886</v>
      </c>
      <c r="AU639">
        <v>96</v>
      </c>
      <c r="AV639">
        <v>15706</v>
      </c>
      <c r="AW639">
        <v>96</v>
      </c>
      <c r="AX639">
        <v>1718</v>
      </c>
      <c r="AY639">
        <v>914.49981689453102</v>
      </c>
      <c r="AZ639">
        <v>3413</v>
      </c>
      <c r="BA639">
        <v>1.49138793349266E-2</v>
      </c>
      <c r="BB639">
        <v>647.08636474609398</v>
      </c>
      <c r="BC639">
        <v>436.41921997070301</v>
      </c>
    </row>
    <row r="640" spans="46:55" x14ac:dyDescent="0.15">
      <c r="AT640" t="s">
        <v>8375</v>
      </c>
      <c r="AU640">
        <v>90</v>
      </c>
      <c r="AV640">
        <v>15925</v>
      </c>
      <c r="AW640">
        <v>90</v>
      </c>
      <c r="AX640">
        <v>1690</v>
      </c>
      <c r="AY640">
        <v>906.83306884765602</v>
      </c>
      <c r="AZ640">
        <v>3447</v>
      </c>
      <c r="BA640">
        <v>1.4878754504025E-2</v>
      </c>
      <c r="BB640">
        <v>276.05889892578102</v>
      </c>
      <c r="BC640">
        <v>255.72819519043</v>
      </c>
    </row>
    <row r="641" spans="46:55" x14ac:dyDescent="0.15">
      <c r="AT641" t="s">
        <v>6687</v>
      </c>
      <c r="AU641">
        <v>92</v>
      </c>
      <c r="AV641">
        <v>15771</v>
      </c>
      <c r="AW641">
        <v>92</v>
      </c>
      <c r="AX641">
        <v>1689</v>
      </c>
      <c r="AY641">
        <v>907.66613769531295</v>
      </c>
      <c r="AZ641">
        <v>3446</v>
      </c>
      <c r="BA641">
        <v>1.4805939979851201E-2</v>
      </c>
      <c r="BB641">
        <v>216.57864379882801</v>
      </c>
      <c r="BC641">
        <v>189.06040954589801</v>
      </c>
    </row>
    <row r="642" spans="46:55" x14ac:dyDescent="0.15">
      <c r="AT642" t="s">
        <v>7489</v>
      </c>
      <c r="AU642">
        <v>105</v>
      </c>
      <c r="AV642">
        <v>16180</v>
      </c>
      <c r="AW642">
        <v>105</v>
      </c>
      <c r="AX642">
        <v>1696</v>
      </c>
      <c r="AY642">
        <v>915.3330078125</v>
      </c>
      <c r="AZ642">
        <v>3426</v>
      </c>
      <c r="BA642">
        <v>1.47613352164626E-2</v>
      </c>
      <c r="BB642">
        <v>547.65472412109398</v>
      </c>
      <c r="BC642">
        <v>385.87615966796898</v>
      </c>
    </row>
    <row r="643" spans="46:55" x14ac:dyDescent="0.15">
      <c r="AT643" t="s">
        <v>6912</v>
      </c>
      <c r="AU643">
        <v>105</v>
      </c>
      <c r="AV643">
        <v>16180</v>
      </c>
      <c r="AW643">
        <v>105</v>
      </c>
      <c r="AX643">
        <v>1696</v>
      </c>
      <c r="AY643">
        <v>915.3330078125</v>
      </c>
      <c r="AZ643">
        <v>3426</v>
      </c>
      <c r="BA643">
        <v>1.47613352164626E-2</v>
      </c>
      <c r="BB643">
        <v>547.65472412109398</v>
      </c>
      <c r="BC643">
        <v>385.87615966796898</v>
      </c>
    </row>
    <row r="644" spans="46:55" x14ac:dyDescent="0.15">
      <c r="AT644" t="s">
        <v>7436</v>
      </c>
      <c r="AU644">
        <v>97</v>
      </c>
      <c r="AV644">
        <v>15949</v>
      </c>
      <c r="AW644">
        <v>97</v>
      </c>
      <c r="AX644">
        <v>1727</v>
      </c>
      <c r="AY644">
        <v>916.49987792968795</v>
      </c>
      <c r="AZ644">
        <v>3403</v>
      </c>
      <c r="BA644">
        <v>1.44850965589285E-2</v>
      </c>
      <c r="BB644">
        <v>625.27526855468795</v>
      </c>
      <c r="BC644">
        <v>403.644775390625</v>
      </c>
    </row>
    <row r="645" spans="46:55" x14ac:dyDescent="0.15">
      <c r="AT645" t="s">
        <v>6418</v>
      </c>
      <c r="AU645">
        <v>72</v>
      </c>
      <c r="AV645">
        <v>14793</v>
      </c>
      <c r="AW645">
        <v>72</v>
      </c>
      <c r="AX645">
        <v>1704</v>
      </c>
      <c r="AY645">
        <v>900.166259765625</v>
      </c>
      <c r="AZ645">
        <v>3451</v>
      </c>
      <c r="BA645">
        <v>1.43913412466645E-2</v>
      </c>
      <c r="BB645">
        <v>267.11407470703102</v>
      </c>
      <c r="BC645">
        <v>139.79820251464801</v>
      </c>
    </row>
    <row r="646" spans="46:55" x14ac:dyDescent="0.15">
      <c r="AT646" t="s">
        <v>6808</v>
      </c>
      <c r="AU646">
        <v>94</v>
      </c>
      <c r="AV646">
        <v>15645</v>
      </c>
      <c r="AW646">
        <v>94</v>
      </c>
      <c r="AX646">
        <v>1733</v>
      </c>
      <c r="AY646">
        <v>916</v>
      </c>
      <c r="AZ646">
        <v>3400</v>
      </c>
      <c r="BA646">
        <v>1.42204891890287E-2</v>
      </c>
      <c r="BB646">
        <v>383.80319213867199</v>
      </c>
      <c r="BC646">
        <v>266.63937377929699</v>
      </c>
    </row>
    <row r="647" spans="46:55" x14ac:dyDescent="0.15">
      <c r="AT647" t="s">
        <v>8071</v>
      </c>
      <c r="AU647">
        <v>71</v>
      </c>
      <c r="AV647">
        <v>14903</v>
      </c>
      <c r="AW647">
        <v>71</v>
      </c>
      <c r="AX647">
        <v>1691</v>
      </c>
      <c r="AY647">
        <v>897.499755859375</v>
      </c>
      <c r="AZ647">
        <v>3465</v>
      </c>
      <c r="BA647">
        <v>1.4184858649969099E-2</v>
      </c>
      <c r="BB647">
        <v>68.962692260742202</v>
      </c>
      <c r="BC647">
        <v>42.706592559814503</v>
      </c>
    </row>
    <row r="648" spans="46:55" x14ac:dyDescent="0.15">
      <c r="AT648" t="s">
        <v>6629</v>
      </c>
      <c r="AU648">
        <v>79</v>
      </c>
      <c r="AV648">
        <v>14867</v>
      </c>
      <c r="AW648">
        <v>79</v>
      </c>
      <c r="AX648">
        <v>1725</v>
      </c>
      <c r="AY648">
        <v>907.16662597656295</v>
      </c>
      <c r="AZ648">
        <v>3423</v>
      </c>
      <c r="BA648">
        <v>1.4105780050158501E-2</v>
      </c>
      <c r="BB648">
        <v>275.72891235351602</v>
      </c>
      <c r="BC648">
        <v>176.44493103027301</v>
      </c>
    </row>
    <row r="649" spans="46:55" x14ac:dyDescent="0.15">
      <c r="AT649" t="s">
        <v>7987</v>
      </c>
      <c r="AU649">
        <v>79</v>
      </c>
      <c r="AV649">
        <v>14867</v>
      </c>
      <c r="AW649">
        <v>79</v>
      </c>
      <c r="AX649">
        <v>1725</v>
      </c>
      <c r="AY649">
        <v>907.16662597656295</v>
      </c>
      <c r="AZ649">
        <v>3423</v>
      </c>
      <c r="BA649">
        <v>1.4105780050158501E-2</v>
      </c>
      <c r="BB649">
        <v>275.72891235351602</v>
      </c>
      <c r="BC649">
        <v>176.44493103027301</v>
      </c>
    </row>
    <row r="650" spans="46:55" x14ac:dyDescent="0.15">
      <c r="AT650" t="s">
        <v>7413</v>
      </c>
      <c r="AU650">
        <v>75</v>
      </c>
      <c r="AV650">
        <v>15259</v>
      </c>
      <c r="AW650">
        <v>75</v>
      </c>
      <c r="AX650">
        <v>1707</v>
      </c>
      <c r="AY650">
        <v>902.16650390625</v>
      </c>
      <c r="AZ650">
        <v>3445</v>
      </c>
      <c r="BA650">
        <v>1.39950159937143E-2</v>
      </c>
      <c r="BB650">
        <v>409.36196899414102</v>
      </c>
      <c r="BC650">
        <v>354.07723999023398</v>
      </c>
    </row>
    <row r="651" spans="46:55" x14ac:dyDescent="0.15">
      <c r="AT651" t="s">
        <v>7225</v>
      </c>
      <c r="AU651">
        <v>69</v>
      </c>
      <c r="AV651">
        <v>14723</v>
      </c>
      <c r="AW651">
        <v>69</v>
      </c>
      <c r="AX651">
        <v>1702</v>
      </c>
      <c r="AY651">
        <v>898.33319091796898</v>
      </c>
      <c r="AZ651">
        <v>3456</v>
      </c>
      <c r="BA651">
        <v>1.3887736015021799E-2</v>
      </c>
      <c r="BB651">
        <v>0</v>
      </c>
      <c r="BC651">
        <v>0</v>
      </c>
    </row>
    <row r="652" spans="46:55" x14ac:dyDescent="0.15">
      <c r="AT652" t="s">
        <v>7327</v>
      </c>
      <c r="AU652">
        <v>69</v>
      </c>
      <c r="AV652">
        <v>14723</v>
      </c>
      <c r="AW652">
        <v>69</v>
      </c>
      <c r="AX652">
        <v>1702</v>
      </c>
      <c r="AY652">
        <v>898.33319091796898</v>
      </c>
      <c r="AZ652">
        <v>3456</v>
      </c>
      <c r="BA652">
        <v>1.3887736015021799E-2</v>
      </c>
      <c r="BB652">
        <v>0</v>
      </c>
      <c r="BC652">
        <v>0</v>
      </c>
    </row>
    <row r="653" spans="46:55" x14ac:dyDescent="0.15">
      <c r="AT653" t="s">
        <v>6571</v>
      </c>
      <c r="AU653">
        <v>69</v>
      </c>
      <c r="AV653">
        <v>14723</v>
      </c>
      <c r="AW653">
        <v>69</v>
      </c>
      <c r="AX653">
        <v>1702</v>
      </c>
      <c r="AY653">
        <v>898.33319091796898</v>
      </c>
      <c r="AZ653">
        <v>3456</v>
      </c>
      <c r="BA653">
        <v>1.3887736015021799E-2</v>
      </c>
      <c r="BB653">
        <v>0</v>
      </c>
      <c r="BC653">
        <v>0</v>
      </c>
    </row>
    <row r="654" spans="46:55" x14ac:dyDescent="0.15">
      <c r="AT654" t="s">
        <v>7497</v>
      </c>
      <c r="AU654">
        <v>69</v>
      </c>
      <c r="AV654">
        <v>14723</v>
      </c>
      <c r="AW654">
        <v>69</v>
      </c>
      <c r="AX654">
        <v>1702</v>
      </c>
      <c r="AY654">
        <v>898.33319091796898</v>
      </c>
      <c r="AZ654">
        <v>3456</v>
      </c>
      <c r="BA654">
        <v>1.3887736015021799E-2</v>
      </c>
      <c r="BB654">
        <v>0</v>
      </c>
      <c r="BC654">
        <v>0</v>
      </c>
    </row>
    <row r="655" spans="46:55" x14ac:dyDescent="0.15">
      <c r="AT655" t="s">
        <v>7544</v>
      </c>
      <c r="AU655">
        <v>69</v>
      </c>
      <c r="AV655">
        <v>14723</v>
      </c>
      <c r="AW655">
        <v>69</v>
      </c>
      <c r="AX655">
        <v>1702</v>
      </c>
      <c r="AY655">
        <v>898.33319091796898</v>
      </c>
      <c r="AZ655">
        <v>3456</v>
      </c>
      <c r="BA655">
        <v>1.3887736015021799E-2</v>
      </c>
      <c r="BB655">
        <v>0</v>
      </c>
      <c r="BC655">
        <v>0</v>
      </c>
    </row>
    <row r="656" spans="46:55" x14ac:dyDescent="0.15">
      <c r="AT656" t="s">
        <v>6611</v>
      </c>
      <c r="AU656">
        <v>69</v>
      </c>
      <c r="AV656">
        <v>14723</v>
      </c>
      <c r="AW656">
        <v>69</v>
      </c>
      <c r="AX656">
        <v>1702</v>
      </c>
      <c r="AY656">
        <v>898.33319091796898</v>
      </c>
      <c r="AZ656">
        <v>3456</v>
      </c>
      <c r="BA656">
        <v>1.3887736015021799E-2</v>
      </c>
      <c r="BB656">
        <v>0</v>
      </c>
      <c r="BC656">
        <v>0</v>
      </c>
    </row>
    <row r="657" spans="46:55" x14ac:dyDescent="0.15">
      <c r="AT657" t="s">
        <v>7592</v>
      </c>
      <c r="AU657">
        <v>69</v>
      </c>
      <c r="AV657">
        <v>14723</v>
      </c>
      <c r="AW657">
        <v>69</v>
      </c>
      <c r="AX657">
        <v>1702</v>
      </c>
      <c r="AY657">
        <v>898.33319091796898</v>
      </c>
      <c r="AZ657">
        <v>3456</v>
      </c>
      <c r="BA657">
        <v>1.3887736015021799E-2</v>
      </c>
      <c r="BB657">
        <v>0</v>
      </c>
      <c r="BC657">
        <v>0</v>
      </c>
    </row>
    <row r="658" spans="46:55" x14ac:dyDescent="0.15">
      <c r="AT658" t="s">
        <v>7722</v>
      </c>
      <c r="AU658">
        <v>69</v>
      </c>
      <c r="AV658">
        <v>14723</v>
      </c>
      <c r="AW658">
        <v>69</v>
      </c>
      <c r="AX658">
        <v>1702</v>
      </c>
      <c r="AY658">
        <v>898.33319091796898</v>
      </c>
      <c r="AZ658">
        <v>3456</v>
      </c>
      <c r="BA658">
        <v>1.3887736015021799E-2</v>
      </c>
      <c r="BB658">
        <v>0</v>
      </c>
      <c r="BC658">
        <v>0</v>
      </c>
    </row>
    <row r="659" spans="46:55" x14ac:dyDescent="0.15">
      <c r="AT659" t="s">
        <v>7753</v>
      </c>
      <c r="AU659">
        <v>69</v>
      </c>
      <c r="AV659">
        <v>14723</v>
      </c>
      <c r="AW659">
        <v>69</v>
      </c>
      <c r="AX659">
        <v>1702</v>
      </c>
      <c r="AY659">
        <v>898.33319091796898</v>
      </c>
      <c r="AZ659">
        <v>3456</v>
      </c>
      <c r="BA659">
        <v>1.3887736015021799E-2</v>
      </c>
      <c r="BB659">
        <v>0</v>
      </c>
      <c r="BC659">
        <v>0</v>
      </c>
    </row>
    <row r="660" spans="46:55" x14ac:dyDescent="0.15">
      <c r="AT660" t="s">
        <v>6726</v>
      </c>
      <c r="AU660">
        <v>69</v>
      </c>
      <c r="AV660">
        <v>14723</v>
      </c>
      <c r="AW660">
        <v>69</v>
      </c>
      <c r="AX660">
        <v>1702</v>
      </c>
      <c r="AY660">
        <v>898.33319091796898</v>
      </c>
      <c r="AZ660">
        <v>3456</v>
      </c>
      <c r="BA660">
        <v>1.3887736015021799E-2</v>
      </c>
      <c r="BB660">
        <v>0</v>
      </c>
      <c r="BC660">
        <v>0</v>
      </c>
    </row>
    <row r="661" spans="46:55" x14ac:dyDescent="0.15">
      <c r="AT661" t="s">
        <v>6734</v>
      </c>
      <c r="AU661">
        <v>69</v>
      </c>
      <c r="AV661">
        <v>14723</v>
      </c>
      <c r="AW661">
        <v>69</v>
      </c>
      <c r="AX661">
        <v>1702</v>
      </c>
      <c r="AY661">
        <v>898.33319091796898</v>
      </c>
      <c r="AZ661">
        <v>3456</v>
      </c>
      <c r="BA661">
        <v>1.3887736015021799E-2</v>
      </c>
      <c r="BB661">
        <v>0</v>
      </c>
      <c r="BC661">
        <v>0</v>
      </c>
    </row>
    <row r="662" spans="46:55" x14ac:dyDescent="0.15">
      <c r="AT662" t="s">
        <v>7827</v>
      </c>
      <c r="AU662">
        <v>69</v>
      </c>
      <c r="AV662">
        <v>14723</v>
      </c>
      <c r="AW662">
        <v>69</v>
      </c>
      <c r="AX662">
        <v>1702</v>
      </c>
      <c r="AY662">
        <v>898.33319091796898</v>
      </c>
      <c r="AZ662">
        <v>3456</v>
      </c>
      <c r="BA662">
        <v>1.3887736015021799E-2</v>
      </c>
      <c r="BB662">
        <v>0</v>
      </c>
      <c r="BC662">
        <v>0</v>
      </c>
    </row>
    <row r="663" spans="46:55" x14ac:dyDescent="0.15">
      <c r="AT663" t="s">
        <v>7902</v>
      </c>
      <c r="AU663">
        <v>69</v>
      </c>
      <c r="AV663">
        <v>14723</v>
      </c>
      <c r="AW663">
        <v>69</v>
      </c>
      <c r="AX663">
        <v>1702</v>
      </c>
      <c r="AY663">
        <v>898.33319091796898</v>
      </c>
      <c r="AZ663">
        <v>3456</v>
      </c>
      <c r="BA663">
        <v>1.3887736015021799E-2</v>
      </c>
      <c r="BB663">
        <v>0</v>
      </c>
      <c r="BC663">
        <v>0</v>
      </c>
    </row>
    <row r="664" spans="46:55" x14ac:dyDescent="0.15">
      <c r="AT664" t="s">
        <v>7976</v>
      </c>
      <c r="AU664">
        <v>69</v>
      </c>
      <c r="AV664">
        <v>14723</v>
      </c>
      <c r="AW664">
        <v>69</v>
      </c>
      <c r="AX664">
        <v>1702</v>
      </c>
      <c r="AY664">
        <v>898.33319091796898</v>
      </c>
      <c r="AZ664">
        <v>3456</v>
      </c>
      <c r="BA664">
        <v>1.3887736015021799E-2</v>
      </c>
      <c r="BB664">
        <v>0</v>
      </c>
      <c r="BC664">
        <v>0</v>
      </c>
    </row>
    <row r="665" spans="46:55" x14ac:dyDescent="0.15">
      <c r="AT665" t="s">
        <v>7984</v>
      </c>
      <c r="AU665">
        <v>69</v>
      </c>
      <c r="AV665">
        <v>14723</v>
      </c>
      <c r="AW665">
        <v>69</v>
      </c>
      <c r="AX665">
        <v>1702</v>
      </c>
      <c r="AY665">
        <v>898.33319091796898</v>
      </c>
      <c r="AZ665">
        <v>3456</v>
      </c>
      <c r="BA665">
        <v>1.3887736015021799E-2</v>
      </c>
      <c r="BB665">
        <v>0</v>
      </c>
      <c r="BC665">
        <v>0</v>
      </c>
    </row>
    <row r="666" spans="46:55" x14ac:dyDescent="0.15">
      <c r="AT666" t="s">
        <v>7986</v>
      </c>
      <c r="AU666">
        <v>69</v>
      </c>
      <c r="AV666">
        <v>14723</v>
      </c>
      <c r="AW666">
        <v>69</v>
      </c>
      <c r="AX666">
        <v>1702</v>
      </c>
      <c r="AY666">
        <v>898.33319091796898</v>
      </c>
      <c r="AZ666">
        <v>3456</v>
      </c>
      <c r="BA666">
        <v>1.3887736015021799E-2</v>
      </c>
      <c r="BB666">
        <v>0</v>
      </c>
      <c r="BC666">
        <v>0</v>
      </c>
    </row>
    <row r="667" spans="46:55" x14ac:dyDescent="0.15">
      <c r="AT667" t="s">
        <v>8050</v>
      </c>
      <c r="AU667">
        <v>69</v>
      </c>
      <c r="AV667">
        <v>14723</v>
      </c>
      <c r="AW667">
        <v>69</v>
      </c>
      <c r="AX667">
        <v>1702</v>
      </c>
      <c r="AY667">
        <v>898.33319091796898</v>
      </c>
      <c r="AZ667">
        <v>3456</v>
      </c>
      <c r="BA667">
        <v>1.3887736015021799E-2</v>
      </c>
      <c r="BB667">
        <v>0</v>
      </c>
      <c r="BC667">
        <v>0</v>
      </c>
    </row>
    <row r="668" spans="46:55" x14ac:dyDescent="0.15">
      <c r="AT668" t="s">
        <v>8057</v>
      </c>
      <c r="AU668">
        <v>69</v>
      </c>
      <c r="AV668">
        <v>14723</v>
      </c>
      <c r="AW668">
        <v>69</v>
      </c>
      <c r="AX668">
        <v>1702</v>
      </c>
      <c r="AY668">
        <v>898.33319091796898</v>
      </c>
      <c r="AZ668">
        <v>3456</v>
      </c>
      <c r="BA668">
        <v>1.3887736015021799E-2</v>
      </c>
      <c r="BB668">
        <v>0</v>
      </c>
      <c r="BC668">
        <v>0</v>
      </c>
    </row>
    <row r="669" spans="46:55" x14ac:dyDescent="0.15">
      <c r="AT669" t="s">
        <v>8145</v>
      </c>
      <c r="AU669">
        <v>69</v>
      </c>
      <c r="AV669">
        <v>14723</v>
      </c>
      <c r="AW669">
        <v>69</v>
      </c>
      <c r="AX669">
        <v>1702</v>
      </c>
      <c r="AY669">
        <v>898.33319091796898</v>
      </c>
      <c r="AZ669">
        <v>3456</v>
      </c>
      <c r="BA669">
        <v>1.3887736015021799E-2</v>
      </c>
      <c r="BB669">
        <v>0</v>
      </c>
      <c r="BC669">
        <v>0</v>
      </c>
    </row>
    <row r="670" spans="46:55" x14ac:dyDescent="0.15">
      <c r="AT670" t="s">
        <v>8162</v>
      </c>
      <c r="AU670">
        <v>69</v>
      </c>
      <c r="AV670">
        <v>14723</v>
      </c>
      <c r="AW670">
        <v>69</v>
      </c>
      <c r="AX670">
        <v>1702</v>
      </c>
      <c r="AY670">
        <v>898.33319091796898</v>
      </c>
      <c r="AZ670">
        <v>3456</v>
      </c>
      <c r="BA670">
        <v>1.3887736015021799E-2</v>
      </c>
      <c r="BB670">
        <v>0</v>
      </c>
      <c r="BC670">
        <v>0</v>
      </c>
    </row>
    <row r="671" spans="46:55" x14ac:dyDescent="0.15">
      <c r="AT671" t="s">
        <v>8173</v>
      </c>
      <c r="AU671">
        <v>69</v>
      </c>
      <c r="AV671">
        <v>14723</v>
      </c>
      <c r="AW671">
        <v>69</v>
      </c>
      <c r="AX671">
        <v>1702</v>
      </c>
      <c r="AY671">
        <v>898.33319091796898</v>
      </c>
      <c r="AZ671">
        <v>3456</v>
      </c>
      <c r="BA671">
        <v>1.3887736015021799E-2</v>
      </c>
      <c r="BB671">
        <v>0</v>
      </c>
      <c r="BC671">
        <v>0</v>
      </c>
    </row>
    <row r="672" spans="46:55" x14ac:dyDescent="0.15">
      <c r="AT672" t="s">
        <v>8266</v>
      </c>
      <c r="AU672">
        <v>69</v>
      </c>
      <c r="AV672">
        <v>14723</v>
      </c>
      <c r="AW672">
        <v>69</v>
      </c>
      <c r="AX672">
        <v>1702</v>
      </c>
      <c r="AY672">
        <v>898.33319091796898</v>
      </c>
      <c r="AZ672">
        <v>3456</v>
      </c>
      <c r="BA672">
        <v>1.3887736015021799E-2</v>
      </c>
      <c r="BB672">
        <v>0</v>
      </c>
      <c r="BC672">
        <v>0</v>
      </c>
    </row>
    <row r="673" spans="46:55" x14ac:dyDescent="0.15">
      <c r="AT673" t="s">
        <v>8355</v>
      </c>
      <c r="AU673">
        <v>69</v>
      </c>
      <c r="AV673">
        <v>14723</v>
      </c>
      <c r="AW673">
        <v>69</v>
      </c>
      <c r="AX673">
        <v>1702</v>
      </c>
      <c r="AY673">
        <v>898.33319091796898</v>
      </c>
      <c r="AZ673">
        <v>3456</v>
      </c>
      <c r="BA673">
        <v>1.3887736015021799E-2</v>
      </c>
      <c r="BB673">
        <v>0</v>
      </c>
      <c r="BC673">
        <v>0</v>
      </c>
    </row>
    <row r="674" spans="46:55" x14ac:dyDescent="0.15">
      <c r="AT674" t="s">
        <v>8381</v>
      </c>
      <c r="AU674">
        <v>69</v>
      </c>
      <c r="AV674">
        <v>14723</v>
      </c>
      <c r="AW674">
        <v>69</v>
      </c>
      <c r="AX674">
        <v>1702</v>
      </c>
      <c r="AY674">
        <v>898.33319091796898</v>
      </c>
      <c r="AZ674">
        <v>3456</v>
      </c>
      <c r="BA674">
        <v>1.3887736015021799E-2</v>
      </c>
      <c r="BB674">
        <v>0</v>
      </c>
      <c r="BC674">
        <v>0</v>
      </c>
    </row>
    <row r="675" spans="46:55" x14ac:dyDescent="0.15">
      <c r="AT675" t="s">
        <v>8440</v>
      </c>
      <c r="AU675">
        <v>69</v>
      </c>
      <c r="AV675">
        <v>14723</v>
      </c>
      <c r="AW675">
        <v>69</v>
      </c>
      <c r="AX675">
        <v>1702</v>
      </c>
      <c r="AY675">
        <v>898.33319091796898</v>
      </c>
      <c r="AZ675">
        <v>3456</v>
      </c>
      <c r="BA675">
        <v>1.3887736015021799E-2</v>
      </c>
      <c r="BB675">
        <v>0</v>
      </c>
      <c r="BC675">
        <v>0</v>
      </c>
    </row>
    <row r="676" spans="46:55" x14ac:dyDescent="0.15">
      <c r="AT676" t="s">
        <v>7207</v>
      </c>
      <c r="AU676">
        <v>61</v>
      </c>
      <c r="AV676">
        <v>13967</v>
      </c>
      <c r="AW676">
        <v>61</v>
      </c>
      <c r="AX676">
        <v>1679</v>
      </c>
      <c r="AY676">
        <v>890.49951171875</v>
      </c>
      <c r="AZ676">
        <v>3487</v>
      </c>
      <c r="BA676">
        <v>1.38507802039385E-2</v>
      </c>
      <c r="BB676">
        <v>0</v>
      </c>
      <c r="BC676">
        <v>0</v>
      </c>
    </row>
    <row r="677" spans="46:55" x14ac:dyDescent="0.15">
      <c r="AT677" t="s">
        <v>7428</v>
      </c>
      <c r="AU677">
        <v>61</v>
      </c>
      <c r="AV677">
        <v>13967</v>
      </c>
      <c r="AW677">
        <v>61</v>
      </c>
      <c r="AX677">
        <v>1679</v>
      </c>
      <c r="AY677">
        <v>890.49951171875</v>
      </c>
      <c r="AZ677">
        <v>3487</v>
      </c>
      <c r="BA677">
        <v>1.38507802039385E-2</v>
      </c>
      <c r="BB677">
        <v>0</v>
      </c>
      <c r="BC677">
        <v>0</v>
      </c>
    </row>
    <row r="678" spans="46:55" x14ac:dyDescent="0.15">
      <c r="AT678" t="s">
        <v>7597</v>
      </c>
      <c r="AU678">
        <v>61</v>
      </c>
      <c r="AV678">
        <v>13967</v>
      </c>
      <c r="AW678">
        <v>61</v>
      </c>
      <c r="AX678">
        <v>1679</v>
      </c>
      <c r="AY678">
        <v>890.49951171875</v>
      </c>
      <c r="AZ678">
        <v>3487</v>
      </c>
      <c r="BA678">
        <v>1.38507802039385E-2</v>
      </c>
      <c r="BB678">
        <v>0</v>
      </c>
      <c r="BC678">
        <v>0</v>
      </c>
    </row>
    <row r="679" spans="46:55" x14ac:dyDescent="0.15">
      <c r="AT679" t="s">
        <v>7671</v>
      </c>
      <c r="AU679">
        <v>61</v>
      </c>
      <c r="AV679">
        <v>13967</v>
      </c>
      <c r="AW679">
        <v>61</v>
      </c>
      <c r="AX679">
        <v>1679</v>
      </c>
      <c r="AY679">
        <v>890.49951171875</v>
      </c>
      <c r="AZ679">
        <v>3487</v>
      </c>
      <c r="BA679">
        <v>1.38507802039385E-2</v>
      </c>
      <c r="BB679">
        <v>0</v>
      </c>
      <c r="BC679">
        <v>0</v>
      </c>
    </row>
    <row r="680" spans="46:55" x14ac:dyDescent="0.15">
      <c r="AT680" t="s">
        <v>7685</v>
      </c>
      <c r="AU680">
        <v>61</v>
      </c>
      <c r="AV680">
        <v>13967</v>
      </c>
      <c r="AW680">
        <v>61</v>
      </c>
      <c r="AX680">
        <v>1679</v>
      </c>
      <c r="AY680">
        <v>890.49951171875</v>
      </c>
      <c r="AZ680">
        <v>3487</v>
      </c>
      <c r="BA680">
        <v>1.38507802039385E-2</v>
      </c>
      <c r="BB680">
        <v>0</v>
      </c>
      <c r="BC680">
        <v>0</v>
      </c>
    </row>
    <row r="681" spans="46:55" x14ac:dyDescent="0.15">
      <c r="AT681" t="s">
        <v>7697</v>
      </c>
      <c r="AU681">
        <v>61</v>
      </c>
      <c r="AV681">
        <v>13967</v>
      </c>
      <c r="AW681">
        <v>61</v>
      </c>
      <c r="AX681">
        <v>1679</v>
      </c>
      <c r="AY681">
        <v>890.49951171875</v>
      </c>
      <c r="AZ681">
        <v>3487</v>
      </c>
      <c r="BA681">
        <v>1.38507802039385E-2</v>
      </c>
      <c r="BB681">
        <v>0</v>
      </c>
      <c r="BC681">
        <v>0</v>
      </c>
    </row>
    <row r="682" spans="46:55" x14ac:dyDescent="0.15">
      <c r="AT682" t="s">
        <v>6683</v>
      </c>
      <c r="AU682">
        <v>61</v>
      </c>
      <c r="AV682">
        <v>13967</v>
      </c>
      <c r="AW682">
        <v>61</v>
      </c>
      <c r="AX682">
        <v>1679</v>
      </c>
      <c r="AY682">
        <v>890.49951171875</v>
      </c>
      <c r="AZ682">
        <v>3487</v>
      </c>
      <c r="BA682">
        <v>1.38507802039385E-2</v>
      </c>
      <c r="BB682">
        <v>0</v>
      </c>
      <c r="BC682">
        <v>0</v>
      </c>
    </row>
    <row r="683" spans="46:55" x14ac:dyDescent="0.15">
      <c r="AT683" t="s">
        <v>7917</v>
      </c>
      <c r="AU683">
        <v>61</v>
      </c>
      <c r="AV683">
        <v>13967</v>
      </c>
      <c r="AW683">
        <v>61</v>
      </c>
      <c r="AX683">
        <v>1679</v>
      </c>
      <c r="AY683">
        <v>890.49951171875</v>
      </c>
      <c r="AZ683">
        <v>3487</v>
      </c>
      <c r="BA683">
        <v>1.38507802039385E-2</v>
      </c>
      <c r="BB683">
        <v>0</v>
      </c>
      <c r="BC683">
        <v>0</v>
      </c>
    </row>
    <row r="684" spans="46:55" x14ac:dyDescent="0.15">
      <c r="AT684" t="s">
        <v>6827</v>
      </c>
      <c r="AU684">
        <v>61</v>
      </c>
      <c r="AV684">
        <v>13967</v>
      </c>
      <c r="AW684">
        <v>61</v>
      </c>
      <c r="AX684">
        <v>1679</v>
      </c>
      <c r="AY684">
        <v>890.49951171875</v>
      </c>
      <c r="AZ684">
        <v>3487</v>
      </c>
      <c r="BA684">
        <v>1.38507802039385E-2</v>
      </c>
      <c r="BB684">
        <v>0</v>
      </c>
      <c r="BC684">
        <v>0</v>
      </c>
    </row>
    <row r="685" spans="46:55" x14ac:dyDescent="0.15">
      <c r="AT685" t="s">
        <v>7954</v>
      </c>
      <c r="AU685">
        <v>61</v>
      </c>
      <c r="AV685">
        <v>13967</v>
      </c>
      <c r="AW685">
        <v>61</v>
      </c>
      <c r="AX685">
        <v>1679</v>
      </c>
      <c r="AY685">
        <v>890.49951171875</v>
      </c>
      <c r="AZ685">
        <v>3487</v>
      </c>
      <c r="BA685">
        <v>1.38507802039385E-2</v>
      </c>
      <c r="BB685">
        <v>0</v>
      </c>
      <c r="BC685">
        <v>0</v>
      </c>
    </row>
    <row r="686" spans="46:55" x14ac:dyDescent="0.15">
      <c r="AT686" t="s">
        <v>8009</v>
      </c>
      <c r="AU686">
        <v>61</v>
      </c>
      <c r="AV686">
        <v>13967</v>
      </c>
      <c r="AW686">
        <v>61</v>
      </c>
      <c r="AX686">
        <v>1679</v>
      </c>
      <c r="AY686">
        <v>890.49951171875</v>
      </c>
      <c r="AZ686">
        <v>3487</v>
      </c>
      <c r="BA686">
        <v>1.38507802039385E-2</v>
      </c>
      <c r="BB686">
        <v>0</v>
      </c>
      <c r="BC686">
        <v>0</v>
      </c>
    </row>
    <row r="687" spans="46:55" x14ac:dyDescent="0.15">
      <c r="AT687" t="s">
        <v>8019</v>
      </c>
      <c r="AU687">
        <v>61</v>
      </c>
      <c r="AV687">
        <v>13967</v>
      </c>
      <c r="AW687">
        <v>61</v>
      </c>
      <c r="AX687">
        <v>1679</v>
      </c>
      <c r="AY687">
        <v>890.49951171875</v>
      </c>
      <c r="AZ687">
        <v>3487</v>
      </c>
      <c r="BA687">
        <v>1.38507802039385E-2</v>
      </c>
      <c r="BB687">
        <v>0</v>
      </c>
      <c r="BC687">
        <v>0</v>
      </c>
    </row>
    <row r="688" spans="46:55" x14ac:dyDescent="0.15">
      <c r="AT688" t="s">
        <v>8237</v>
      </c>
      <c r="AU688">
        <v>61</v>
      </c>
      <c r="AV688">
        <v>13967</v>
      </c>
      <c r="AW688">
        <v>61</v>
      </c>
      <c r="AX688">
        <v>1679</v>
      </c>
      <c r="AY688">
        <v>890.49951171875</v>
      </c>
      <c r="AZ688">
        <v>3487</v>
      </c>
      <c r="BA688">
        <v>1.38507802039385E-2</v>
      </c>
      <c r="BB688">
        <v>0</v>
      </c>
      <c r="BC688">
        <v>0</v>
      </c>
    </row>
    <row r="689" spans="46:55" x14ac:dyDescent="0.15">
      <c r="AT689" t="s">
        <v>8238</v>
      </c>
      <c r="AU689">
        <v>61</v>
      </c>
      <c r="AV689">
        <v>13967</v>
      </c>
      <c r="AW689">
        <v>61</v>
      </c>
      <c r="AX689">
        <v>1679</v>
      </c>
      <c r="AY689">
        <v>890.49951171875</v>
      </c>
      <c r="AZ689">
        <v>3487</v>
      </c>
      <c r="BA689">
        <v>1.38507802039385E-2</v>
      </c>
      <c r="BB689">
        <v>0</v>
      </c>
      <c r="BC689">
        <v>0</v>
      </c>
    </row>
    <row r="690" spans="46:55" x14ac:dyDescent="0.15">
      <c r="AT690" t="s">
        <v>8239</v>
      </c>
      <c r="AU690">
        <v>61</v>
      </c>
      <c r="AV690">
        <v>13967</v>
      </c>
      <c r="AW690">
        <v>61</v>
      </c>
      <c r="AX690">
        <v>1679</v>
      </c>
      <c r="AY690">
        <v>890.49951171875</v>
      </c>
      <c r="AZ690">
        <v>3487</v>
      </c>
      <c r="BA690">
        <v>1.38507802039385E-2</v>
      </c>
      <c r="BB690">
        <v>0</v>
      </c>
      <c r="BC690">
        <v>0</v>
      </c>
    </row>
    <row r="691" spans="46:55" x14ac:dyDescent="0.15">
      <c r="AT691" t="s">
        <v>8249</v>
      </c>
      <c r="AU691">
        <v>61</v>
      </c>
      <c r="AV691">
        <v>13967</v>
      </c>
      <c r="AW691">
        <v>61</v>
      </c>
      <c r="AX691">
        <v>1679</v>
      </c>
      <c r="AY691">
        <v>890.49951171875</v>
      </c>
      <c r="AZ691">
        <v>3487</v>
      </c>
      <c r="BA691">
        <v>1.38507802039385E-2</v>
      </c>
      <c r="BB691">
        <v>0</v>
      </c>
      <c r="BC691">
        <v>0</v>
      </c>
    </row>
    <row r="692" spans="46:55" x14ac:dyDescent="0.15">
      <c r="AT692" t="s">
        <v>8258</v>
      </c>
      <c r="AU692">
        <v>61</v>
      </c>
      <c r="AV692">
        <v>13967</v>
      </c>
      <c r="AW692">
        <v>61</v>
      </c>
      <c r="AX692">
        <v>1679</v>
      </c>
      <c r="AY692">
        <v>890.49951171875</v>
      </c>
      <c r="AZ692">
        <v>3487</v>
      </c>
      <c r="BA692">
        <v>1.38507802039385E-2</v>
      </c>
      <c r="BB692">
        <v>0</v>
      </c>
      <c r="BC692">
        <v>0</v>
      </c>
    </row>
    <row r="693" spans="46:55" x14ac:dyDescent="0.15">
      <c r="AT693" t="s">
        <v>8406</v>
      </c>
      <c r="AU693">
        <v>61</v>
      </c>
      <c r="AV693">
        <v>13967</v>
      </c>
      <c r="AW693">
        <v>61</v>
      </c>
      <c r="AX693">
        <v>1679</v>
      </c>
      <c r="AY693">
        <v>890.49951171875</v>
      </c>
      <c r="AZ693">
        <v>3487</v>
      </c>
      <c r="BA693">
        <v>1.38507802039385E-2</v>
      </c>
      <c r="BB693">
        <v>0</v>
      </c>
      <c r="BC693">
        <v>0</v>
      </c>
    </row>
    <row r="694" spans="46:55" x14ac:dyDescent="0.15">
      <c r="AT694" t="s">
        <v>8417</v>
      </c>
      <c r="AU694">
        <v>61</v>
      </c>
      <c r="AV694">
        <v>13967</v>
      </c>
      <c r="AW694">
        <v>61</v>
      </c>
      <c r="AX694">
        <v>1679</v>
      </c>
      <c r="AY694">
        <v>890.49951171875</v>
      </c>
      <c r="AZ694">
        <v>3487</v>
      </c>
      <c r="BA694">
        <v>1.38507802039385E-2</v>
      </c>
      <c r="BB694">
        <v>0</v>
      </c>
      <c r="BC694">
        <v>0</v>
      </c>
    </row>
    <row r="695" spans="46:55" x14ac:dyDescent="0.15">
      <c r="AT695" t="s">
        <v>8454</v>
      </c>
      <c r="AU695">
        <v>61</v>
      </c>
      <c r="AV695">
        <v>13967</v>
      </c>
      <c r="AW695">
        <v>61</v>
      </c>
      <c r="AX695">
        <v>1679</v>
      </c>
      <c r="AY695">
        <v>890.49951171875</v>
      </c>
      <c r="AZ695">
        <v>3487</v>
      </c>
      <c r="BA695">
        <v>1.38507802039385E-2</v>
      </c>
      <c r="BB695">
        <v>0</v>
      </c>
      <c r="BC695">
        <v>0</v>
      </c>
    </row>
    <row r="696" spans="46:55" x14ac:dyDescent="0.15">
      <c r="AT696" t="s">
        <v>7414</v>
      </c>
      <c r="AU696">
        <v>90</v>
      </c>
      <c r="AV696">
        <v>15129</v>
      </c>
      <c r="AW696">
        <v>90</v>
      </c>
      <c r="AX696">
        <v>1688</v>
      </c>
      <c r="AY696">
        <v>906.499755859375</v>
      </c>
      <c r="AZ696">
        <v>3449</v>
      </c>
      <c r="BA696">
        <v>1.3774348422884899E-2</v>
      </c>
      <c r="BB696">
        <v>429.39901733398398</v>
      </c>
      <c r="BC696">
        <v>375.59094238281301</v>
      </c>
    </row>
    <row r="697" spans="46:55" x14ac:dyDescent="0.15">
      <c r="AT697" t="s">
        <v>7204</v>
      </c>
      <c r="AU697">
        <v>73</v>
      </c>
      <c r="AV697">
        <v>13870</v>
      </c>
      <c r="AW697">
        <v>73</v>
      </c>
      <c r="AX697">
        <v>1701</v>
      </c>
      <c r="AY697">
        <v>900.166259765625</v>
      </c>
      <c r="AZ697">
        <v>3453</v>
      </c>
      <c r="BA697">
        <v>1.37270819395781E-2</v>
      </c>
      <c r="BB697">
        <v>58.32421875</v>
      </c>
      <c r="BC697">
        <v>28.6435451507568</v>
      </c>
    </row>
    <row r="698" spans="46:55" x14ac:dyDescent="0.15">
      <c r="AT698" t="s">
        <v>7887</v>
      </c>
      <c r="AU698">
        <v>73</v>
      </c>
      <c r="AV698">
        <v>13870</v>
      </c>
      <c r="AW698">
        <v>73</v>
      </c>
      <c r="AX698">
        <v>1701</v>
      </c>
      <c r="AY698">
        <v>900.166259765625</v>
      </c>
      <c r="AZ698">
        <v>3453</v>
      </c>
      <c r="BA698">
        <v>1.37270819395781E-2</v>
      </c>
      <c r="BB698">
        <v>58.32421875</v>
      </c>
      <c r="BC698">
        <v>28.6435451507568</v>
      </c>
    </row>
    <row r="699" spans="46:55" x14ac:dyDescent="0.15">
      <c r="AT699" t="s">
        <v>7901</v>
      </c>
      <c r="AU699">
        <v>73</v>
      </c>
      <c r="AV699">
        <v>13870</v>
      </c>
      <c r="AW699">
        <v>73</v>
      </c>
      <c r="AX699">
        <v>1701</v>
      </c>
      <c r="AY699">
        <v>900.166259765625</v>
      </c>
      <c r="AZ699">
        <v>3453</v>
      </c>
      <c r="BA699">
        <v>1.37270819395781E-2</v>
      </c>
      <c r="BB699">
        <v>58.32421875</v>
      </c>
      <c r="BC699">
        <v>28.6435451507568</v>
      </c>
    </row>
    <row r="700" spans="46:55" x14ac:dyDescent="0.15">
      <c r="AT700" t="s">
        <v>6828</v>
      </c>
      <c r="AU700">
        <v>71</v>
      </c>
      <c r="AV700">
        <v>13814</v>
      </c>
      <c r="AW700">
        <v>71</v>
      </c>
      <c r="AX700">
        <v>1717</v>
      </c>
      <c r="AY700">
        <v>901.83319091796898</v>
      </c>
      <c r="AZ700">
        <v>3439</v>
      </c>
      <c r="BA700">
        <v>1.35336881503463E-2</v>
      </c>
      <c r="BB700">
        <v>258.65628051757801</v>
      </c>
      <c r="BC700">
        <v>199.66871643066401</v>
      </c>
    </row>
    <row r="701" spans="46:55" x14ac:dyDescent="0.15">
      <c r="AT701" t="s">
        <v>7384</v>
      </c>
      <c r="AU701">
        <v>90</v>
      </c>
      <c r="AV701">
        <v>14226</v>
      </c>
      <c r="AW701">
        <v>90</v>
      </c>
      <c r="AX701">
        <v>1667</v>
      </c>
      <c r="AY701">
        <v>902.99957275390602</v>
      </c>
      <c r="AZ701">
        <v>3470</v>
      </c>
      <c r="BA701">
        <v>1.344277523458E-2</v>
      </c>
      <c r="BB701">
        <v>436.35110473632801</v>
      </c>
      <c r="BC701">
        <v>281.39993286132801</v>
      </c>
    </row>
    <row r="702" spans="46:55" x14ac:dyDescent="0.15">
      <c r="AT702" t="s">
        <v>6956</v>
      </c>
      <c r="AU702">
        <v>72</v>
      </c>
      <c r="AV702">
        <v>14025</v>
      </c>
      <c r="AW702">
        <v>72</v>
      </c>
      <c r="AX702">
        <v>1697</v>
      </c>
      <c r="AY702">
        <v>898.99951171875</v>
      </c>
      <c r="AZ702">
        <v>3458</v>
      </c>
      <c r="BA702">
        <v>1.3408805243670901E-2</v>
      </c>
      <c r="BB702">
        <v>196.33744812011699</v>
      </c>
      <c r="BC702">
        <v>170.99497985839801</v>
      </c>
    </row>
    <row r="703" spans="46:55" x14ac:dyDescent="0.15">
      <c r="AT703" t="s">
        <v>6969</v>
      </c>
      <c r="AU703">
        <v>71</v>
      </c>
      <c r="AV703">
        <v>13712</v>
      </c>
      <c r="AW703">
        <v>71</v>
      </c>
      <c r="AX703">
        <v>1718</v>
      </c>
      <c r="AY703">
        <v>901.999755859375</v>
      </c>
      <c r="AZ703">
        <v>3438</v>
      </c>
      <c r="BA703">
        <v>1.33600616827607E-2</v>
      </c>
      <c r="BB703">
        <v>134.109451293945</v>
      </c>
      <c r="BC703">
        <v>112.403022766113</v>
      </c>
    </row>
    <row r="704" spans="46:55" x14ac:dyDescent="0.15">
      <c r="AT704" t="s">
        <v>8216</v>
      </c>
      <c r="AU704">
        <v>92</v>
      </c>
      <c r="AV704">
        <v>14724</v>
      </c>
      <c r="AW704">
        <v>92</v>
      </c>
      <c r="AX704">
        <v>1690</v>
      </c>
      <c r="AY704">
        <v>907.83288574218795</v>
      </c>
      <c r="AZ704">
        <v>3445</v>
      </c>
      <c r="BA704">
        <v>1.3313174247741699E-2</v>
      </c>
      <c r="BB704">
        <v>247.19691467285199</v>
      </c>
      <c r="BC704">
        <v>190.46763610839801</v>
      </c>
    </row>
    <row r="705" spans="46:55" x14ac:dyDescent="0.15">
      <c r="AT705" t="s">
        <v>8065</v>
      </c>
      <c r="AU705">
        <v>97</v>
      </c>
      <c r="AV705">
        <v>14871</v>
      </c>
      <c r="AW705">
        <v>97</v>
      </c>
      <c r="AX705">
        <v>1701</v>
      </c>
      <c r="AY705">
        <v>912.16638183593795</v>
      </c>
      <c r="AZ705">
        <v>3429</v>
      </c>
      <c r="BA705">
        <v>1.3290976174175699E-2</v>
      </c>
      <c r="BB705">
        <v>425.31707763671898</v>
      </c>
      <c r="BC705">
        <v>321.48937988281301</v>
      </c>
    </row>
    <row r="706" spans="46:55" x14ac:dyDescent="0.15">
      <c r="AT706" t="s">
        <v>7791</v>
      </c>
      <c r="AU706">
        <v>103</v>
      </c>
      <c r="AV706">
        <v>14789</v>
      </c>
      <c r="AW706">
        <v>103</v>
      </c>
      <c r="AX706">
        <v>1669</v>
      </c>
      <c r="AY706">
        <v>909.83251953125</v>
      </c>
      <c r="AZ706">
        <v>3455</v>
      </c>
      <c r="BA706">
        <v>1.3256685808301E-2</v>
      </c>
      <c r="BB706">
        <v>522.274658203125</v>
      </c>
      <c r="BC706">
        <v>377.64926147460898</v>
      </c>
    </row>
    <row r="707" spans="46:55" x14ac:dyDescent="0.15">
      <c r="AT707" t="s">
        <v>8277</v>
      </c>
      <c r="AU707">
        <v>103</v>
      </c>
      <c r="AV707">
        <v>14789</v>
      </c>
      <c r="AW707">
        <v>103</v>
      </c>
      <c r="AX707">
        <v>1669</v>
      </c>
      <c r="AY707">
        <v>909.83251953125</v>
      </c>
      <c r="AZ707">
        <v>3455</v>
      </c>
      <c r="BA707">
        <v>1.3256685808301E-2</v>
      </c>
      <c r="BB707">
        <v>522.274658203125</v>
      </c>
      <c r="BC707">
        <v>377.64926147460898</v>
      </c>
    </row>
    <row r="708" spans="46:55" x14ac:dyDescent="0.15">
      <c r="AT708" t="s">
        <v>7304</v>
      </c>
      <c r="AU708">
        <v>82</v>
      </c>
      <c r="AV708">
        <v>14625</v>
      </c>
      <c r="AW708">
        <v>82</v>
      </c>
      <c r="AX708">
        <v>1682</v>
      </c>
      <c r="AY708">
        <v>901.49963378906295</v>
      </c>
      <c r="AZ708">
        <v>3463</v>
      </c>
      <c r="BA708">
        <v>1.32044740021229E-2</v>
      </c>
      <c r="BB708">
        <v>0</v>
      </c>
      <c r="BC708">
        <v>0</v>
      </c>
    </row>
    <row r="709" spans="46:55" x14ac:dyDescent="0.15">
      <c r="AT709" t="s">
        <v>6498</v>
      </c>
      <c r="AU709">
        <v>82</v>
      </c>
      <c r="AV709">
        <v>14625</v>
      </c>
      <c r="AW709">
        <v>82</v>
      </c>
      <c r="AX709">
        <v>1682</v>
      </c>
      <c r="AY709">
        <v>901.49963378906295</v>
      </c>
      <c r="AZ709">
        <v>3463</v>
      </c>
      <c r="BA709">
        <v>1.32044740021229E-2</v>
      </c>
      <c r="BB709">
        <v>0</v>
      </c>
      <c r="BC709">
        <v>0</v>
      </c>
    </row>
    <row r="710" spans="46:55" x14ac:dyDescent="0.15">
      <c r="AT710" t="s">
        <v>7429</v>
      </c>
      <c r="AU710">
        <v>82</v>
      </c>
      <c r="AV710">
        <v>14625</v>
      </c>
      <c r="AW710">
        <v>82</v>
      </c>
      <c r="AX710">
        <v>1682</v>
      </c>
      <c r="AY710">
        <v>901.49963378906295</v>
      </c>
      <c r="AZ710">
        <v>3463</v>
      </c>
      <c r="BA710">
        <v>1.32044740021229E-2</v>
      </c>
      <c r="BB710">
        <v>0</v>
      </c>
      <c r="BC710">
        <v>0</v>
      </c>
    </row>
    <row r="711" spans="46:55" x14ac:dyDescent="0.15">
      <c r="AT711" t="s">
        <v>7472</v>
      </c>
      <c r="AU711">
        <v>82</v>
      </c>
      <c r="AV711">
        <v>14625</v>
      </c>
      <c r="AW711">
        <v>82</v>
      </c>
      <c r="AX711">
        <v>1682</v>
      </c>
      <c r="AY711">
        <v>901.49963378906295</v>
      </c>
      <c r="AZ711">
        <v>3463</v>
      </c>
      <c r="BA711">
        <v>1.32044740021229E-2</v>
      </c>
      <c r="BB711">
        <v>0</v>
      </c>
      <c r="BC711">
        <v>0</v>
      </c>
    </row>
    <row r="712" spans="46:55" x14ac:dyDescent="0.15">
      <c r="AT712" t="s">
        <v>7490</v>
      </c>
      <c r="AU712">
        <v>82</v>
      </c>
      <c r="AV712">
        <v>14625</v>
      </c>
      <c r="AW712">
        <v>82</v>
      </c>
      <c r="AX712">
        <v>1682</v>
      </c>
      <c r="AY712">
        <v>901.49963378906295</v>
      </c>
      <c r="AZ712">
        <v>3463</v>
      </c>
      <c r="BA712">
        <v>1.32044740021229E-2</v>
      </c>
      <c r="BB712">
        <v>0</v>
      </c>
      <c r="BC712">
        <v>0</v>
      </c>
    </row>
    <row r="713" spans="46:55" x14ac:dyDescent="0.15">
      <c r="AT713" t="s">
        <v>7493</v>
      </c>
      <c r="AU713">
        <v>82</v>
      </c>
      <c r="AV713">
        <v>14625</v>
      </c>
      <c r="AW713">
        <v>82</v>
      </c>
      <c r="AX713">
        <v>1682</v>
      </c>
      <c r="AY713">
        <v>901.49963378906295</v>
      </c>
      <c r="AZ713">
        <v>3463</v>
      </c>
      <c r="BA713">
        <v>1.32044740021229E-2</v>
      </c>
      <c r="BB713">
        <v>0</v>
      </c>
      <c r="BC713">
        <v>0</v>
      </c>
    </row>
    <row r="714" spans="46:55" x14ac:dyDescent="0.15">
      <c r="AT714" t="s">
        <v>7498</v>
      </c>
      <c r="AU714">
        <v>82</v>
      </c>
      <c r="AV714">
        <v>14625</v>
      </c>
      <c r="AW714">
        <v>82</v>
      </c>
      <c r="AX714">
        <v>1682</v>
      </c>
      <c r="AY714">
        <v>901.49963378906295</v>
      </c>
      <c r="AZ714">
        <v>3463</v>
      </c>
      <c r="BA714">
        <v>1.32044740021229E-2</v>
      </c>
      <c r="BB714">
        <v>0</v>
      </c>
      <c r="BC714">
        <v>0</v>
      </c>
    </row>
    <row r="715" spans="46:55" x14ac:dyDescent="0.15">
      <c r="AT715" t="s">
        <v>7503</v>
      </c>
      <c r="AU715">
        <v>82</v>
      </c>
      <c r="AV715">
        <v>14625</v>
      </c>
      <c r="AW715">
        <v>82</v>
      </c>
      <c r="AX715">
        <v>1682</v>
      </c>
      <c r="AY715">
        <v>901.49963378906295</v>
      </c>
      <c r="AZ715">
        <v>3463</v>
      </c>
      <c r="BA715">
        <v>1.32044740021229E-2</v>
      </c>
      <c r="BB715">
        <v>0</v>
      </c>
      <c r="BC715">
        <v>0</v>
      </c>
    </row>
    <row r="716" spans="46:55" x14ac:dyDescent="0.15">
      <c r="AT716" t="s">
        <v>7510</v>
      </c>
      <c r="AU716">
        <v>82</v>
      </c>
      <c r="AV716">
        <v>14625</v>
      </c>
      <c r="AW716">
        <v>82</v>
      </c>
      <c r="AX716">
        <v>1682</v>
      </c>
      <c r="AY716">
        <v>901.49963378906295</v>
      </c>
      <c r="AZ716">
        <v>3463</v>
      </c>
      <c r="BA716">
        <v>1.32044740021229E-2</v>
      </c>
      <c r="BB716">
        <v>0</v>
      </c>
      <c r="BC716">
        <v>0</v>
      </c>
    </row>
    <row r="717" spans="46:55" x14ac:dyDescent="0.15">
      <c r="AT717" t="s">
        <v>7546</v>
      </c>
      <c r="AU717">
        <v>82</v>
      </c>
      <c r="AV717">
        <v>14625</v>
      </c>
      <c r="AW717">
        <v>82</v>
      </c>
      <c r="AX717">
        <v>1682</v>
      </c>
      <c r="AY717">
        <v>901.49963378906295</v>
      </c>
      <c r="AZ717">
        <v>3463</v>
      </c>
      <c r="BA717">
        <v>1.32044740021229E-2</v>
      </c>
      <c r="BB717">
        <v>0</v>
      </c>
      <c r="BC717">
        <v>0</v>
      </c>
    </row>
    <row r="718" spans="46:55" x14ac:dyDescent="0.15">
      <c r="AT718" t="s">
        <v>7550</v>
      </c>
      <c r="AU718">
        <v>82</v>
      </c>
      <c r="AV718">
        <v>14625</v>
      </c>
      <c r="AW718">
        <v>82</v>
      </c>
      <c r="AX718">
        <v>1682</v>
      </c>
      <c r="AY718">
        <v>901.49963378906295</v>
      </c>
      <c r="AZ718">
        <v>3463</v>
      </c>
      <c r="BA718">
        <v>1.32044740021229E-2</v>
      </c>
      <c r="BB718">
        <v>0</v>
      </c>
      <c r="BC718">
        <v>0</v>
      </c>
    </row>
    <row r="719" spans="46:55" x14ac:dyDescent="0.15">
      <c r="AT719" t="s">
        <v>7580</v>
      </c>
      <c r="AU719">
        <v>82</v>
      </c>
      <c r="AV719">
        <v>14625</v>
      </c>
      <c r="AW719">
        <v>82</v>
      </c>
      <c r="AX719">
        <v>1682</v>
      </c>
      <c r="AY719">
        <v>901.49963378906295</v>
      </c>
      <c r="AZ719">
        <v>3463</v>
      </c>
      <c r="BA719">
        <v>1.32044740021229E-2</v>
      </c>
      <c r="BB719">
        <v>0</v>
      </c>
      <c r="BC719">
        <v>0</v>
      </c>
    </row>
    <row r="720" spans="46:55" x14ac:dyDescent="0.15">
      <c r="AT720" t="s">
        <v>7611</v>
      </c>
      <c r="AU720">
        <v>82</v>
      </c>
      <c r="AV720">
        <v>14625</v>
      </c>
      <c r="AW720">
        <v>82</v>
      </c>
      <c r="AX720">
        <v>1682</v>
      </c>
      <c r="AY720">
        <v>901.49963378906295</v>
      </c>
      <c r="AZ720">
        <v>3463</v>
      </c>
      <c r="BA720">
        <v>1.32044740021229E-2</v>
      </c>
      <c r="BB720">
        <v>0</v>
      </c>
      <c r="BC720">
        <v>0</v>
      </c>
    </row>
    <row r="721" spans="46:55" x14ac:dyDescent="0.15">
      <c r="AT721" t="s">
        <v>7619</v>
      </c>
      <c r="AU721">
        <v>82</v>
      </c>
      <c r="AV721">
        <v>14625</v>
      </c>
      <c r="AW721">
        <v>82</v>
      </c>
      <c r="AX721">
        <v>1682</v>
      </c>
      <c r="AY721">
        <v>901.49963378906295</v>
      </c>
      <c r="AZ721">
        <v>3463</v>
      </c>
      <c r="BA721">
        <v>1.32044740021229E-2</v>
      </c>
      <c r="BB721">
        <v>0</v>
      </c>
      <c r="BC721">
        <v>0</v>
      </c>
    </row>
    <row r="722" spans="46:55" x14ac:dyDescent="0.15">
      <c r="AT722" t="s">
        <v>7628</v>
      </c>
      <c r="AU722">
        <v>82</v>
      </c>
      <c r="AV722">
        <v>14625</v>
      </c>
      <c r="AW722">
        <v>82</v>
      </c>
      <c r="AX722">
        <v>1682</v>
      </c>
      <c r="AY722">
        <v>901.49963378906295</v>
      </c>
      <c r="AZ722">
        <v>3463</v>
      </c>
      <c r="BA722">
        <v>1.32044740021229E-2</v>
      </c>
      <c r="BB722">
        <v>0</v>
      </c>
      <c r="BC722">
        <v>0</v>
      </c>
    </row>
    <row r="723" spans="46:55" x14ac:dyDescent="0.15">
      <c r="AT723" t="s">
        <v>7636</v>
      </c>
      <c r="AU723">
        <v>82</v>
      </c>
      <c r="AV723">
        <v>14625</v>
      </c>
      <c r="AW723">
        <v>82</v>
      </c>
      <c r="AX723">
        <v>1682</v>
      </c>
      <c r="AY723">
        <v>901.49963378906295</v>
      </c>
      <c r="AZ723">
        <v>3463</v>
      </c>
      <c r="BA723">
        <v>1.32044740021229E-2</v>
      </c>
      <c r="BB723">
        <v>0</v>
      </c>
      <c r="BC723">
        <v>0</v>
      </c>
    </row>
    <row r="724" spans="46:55" x14ac:dyDescent="0.15">
      <c r="AT724" t="s">
        <v>7705</v>
      </c>
      <c r="AU724">
        <v>82</v>
      </c>
      <c r="AV724">
        <v>14625</v>
      </c>
      <c r="AW724">
        <v>82</v>
      </c>
      <c r="AX724">
        <v>1682</v>
      </c>
      <c r="AY724">
        <v>901.49963378906295</v>
      </c>
      <c r="AZ724">
        <v>3463</v>
      </c>
      <c r="BA724">
        <v>1.32044740021229E-2</v>
      </c>
      <c r="BB724">
        <v>0</v>
      </c>
      <c r="BC724">
        <v>0</v>
      </c>
    </row>
    <row r="725" spans="46:55" x14ac:dyDescent="0.15">
      <c r="AT725" t="s">
        <v>7721</v>
      </c>
      <c r="AU725">
        <v>82</v>
      </c>
      <c r="AV725">
        <v>14625</v>
      </c>
      <c r="AW725">
        <v>82</v>
      </c>
      <c r="AX725">
        <v>1682</v>
      </c>
      <c r="AY725">
        <v>901.49963378906295</v>
      </c>
      <c r="AZ725">
        <v>3463</v>
      </c>
      <c r="BA725">
        <v>1.32044740021229E-2</v>
      </c>
      <c r="BB725">
        <v>0</v>
      </c>
      <c r="BC725">
        <v>0</v>
      </c>
    </row>
    <row r="726" spans="46:55" x14ac:dyDescent="0.15">
      <c r="AT726" t="s">
        <v>7798</v>
      </c>
      <c r="AU726">
        <v>82</v>
      </c>
      <c r="AV726">
        <v>14625</v>
      </c>
      <c r="AW726">
        <v>82</v>
      </c>
      <c r="AX726">
        <v>1682</v>
      </c>
      <c r="AY726">
        <v>901.49963378906295</v>
      </c>
      <c r="AZ726">
        <v>3463</v>
      </c>
      <c r="BA726">
        <v>1.32044740021229E-2</v>
      </c>
      <c r="BB726">
        <v>0</v>
      </c>
      <c r="BC726">
        <v>0</v>
      </c>
    </row>
    <row r="727" spans="46:55" x14ac:dyDescent="0.15">
      <c r="AT727" t="s">
        <v>7801</v>
      </c>
      <c r="AU727">
        <v>82</v>
      </c>
      <c r="AV727">
        <v>14625</v>
      </c>
      <c r="AW727">
        <v>82</v>
      </c>
      <c r="AX727">
        <v>1682</v>
      </c>
      <c r="AY727">
        <v>901.49963378906295</v>
      </c>
      <c r="AZ727">
        <v>3463</v>
      </c>
      <c r="BA727">
        <v>1.32044740021229E-2</v>
      </c>
      <c r="BB727">
        <v>0</v>
      </c>
      <c r="BC727">
        <v>0</v>
      </c>
    </row>
    <row r="728" spans="46:55" x14ac:dyDescent="0.15">
      <c r="AT728" t="s">
        <v>7817</v>
      </c>
      <c r="AU728">
        <v>82</v>
      </c>
      <c r="AV728">
        <v>14625</v>
      </c>
      <c r="AW728">
        <v>82</v>
      </c>
      <c r="AX728">
        <v>1682</v>
      </c>
      <c r="AY728">
        <v>901.49963378906295</v>
      </c>
      <c r="AZ728">
        <v>3463</v>
      </c>
      <c r="BA728">
        <v>1.32044740021229E-2</v>
      </c>
      <c r="BB728">
        <v>0</v>
      </c>
      <c r="BC728">
        <v>0</v>
      </c>
    </row>
    <row r="729" spans="46:55" x14ac:dyDescent="0.15">
      <c r="AT729" t="s">
        <v>7839</v>
      </c>
      <c r="AU729">
        <v>82</v>
      </c>
      <c r="AV729">
        <v>14625</v>
      </c>
      <c r="AW729">
        <v>82</v>
      </c>
      <c r="AX729">
        <v>1682</v>
      </c>
      <c r="AY729">
        <v>901.49963378906295</v>
      </c>
      <c r="AZ729">
        <v>3463</v>
      </c>
      <c r="BA729">
        <v>1.32044740021229E-2</v>
      </c>
      <c r="BB729">
        <v>0</v>
      </c>
      <c r="BC729">
        <v>0</v>
      </c>
    </row>
    <row r="730" spans="46:55" x14ac:dyDescent="0.15">
      <c r="AT730" t="s">
        <v>7856</v>
      </c>
      <c r="AU730">
        <v>82</v>
      </c>
      <c r="AV730">
        <v>14625</v>
      </c>
      <c r="AW730">
        <v>82</v>
      </c>
      <c r="AX730">
        <v>1682</v>
      </c>
      <c r="AY730">
        <v>901.49963378906295</v>
      </c>
      <c r="AZ730">
        <v>3463</v>
      </c>
      <c r="BA730">
        <v>1.32044740021229E-2</v>
      </c>
      <c r="BB730">
        <v>0</v>
      </c>
      <c r="BC730">
        <v>0</v>
      </c>
    </row>
    <row r="731" spans="46:55" x14ac:dyDescent="0.15">
      <c r="AT731" t="s">
        <v>7904</v>
      </c>
      <c r="AU731">
        <v>82</v>
      </c>
      <c r="AV731">
        <v>14625</v>
      </c>
      <c r="AW731">
        <v>82</v>
      </c>
      <c r="AX731">
        <v>1682</v>
      </c>
      <c r="AY731">
        <v>901.49963378906295</v>
      </c>
      <c r="AZ731">
        <v>3463</v>
      </c>
      <c r="BA731">
        <v>1.32044740021229E-2</v>
      </c>
      <c r="BB731">
        <v>0</v>
      </c>
      <c r="BC731">
        <v>0</v>
      </c>
    </row>
    <row r="732" spans="46:55" x14ac:dyDescent="0.15">
      <c r="AT732" t="s">
        <v>7912</v>
      </c>
      <c r="AU732">
        <v>82</v>
      </c>
      <c r="AV732">
        <v>14625</v>
      </c>
      <c r="AW732">
        <v>82</v>
      </c>
      <c r="AX732">
        <v>1682</v>
      </c>
      <c r="AY732">
        <v>901.49963378906295</v>
      </c>
      <c r="AZ732">
        <v>3463</v>
      </c>
      <c r="BA732">
        <v>1.32044740021229E-2</v>
      </c>
      <c r="BB732">
        <v>0</v>
      </c>
      <c r="BC732">
        <v>0</v>
      </c>
    </row>
    <row r="733" spans="46:55" x14ac:dyDescent="0.15">
      <c r="AT733" t="s">
        <v>8005</v>
      </c>
      <c r="AU733">
        <v>82</v>
      </c>
      <c r="AV733">
        <v>14625</v>
      </c>
      <c r="AW733">
        <v>82</v>
      </c>
      <c r="AX733">
        <v>1682</v>
      </c>
      <c r="AY733">
        <v>901.49963378906295</v>
      </c>
      <c r="AZ733">
        <v>3463</v>
      </c>
      <c r="BA733">
        <v>1.32044740021229E-2</v>
      </c>
      <c r="BB733">
        <v>0</v>
      </c>
      <c r="BC733">
        <v>0</v>
      </c>
    </row>
    <row r="734" spans="46:55" x14ac:dyDescent="0.15">
      <c r="AT734" t="s">
        <v>8028</v>
      </c>
      <c r="AU734">
        <v>82</v>
      </c>
      <c r="AV734">
        <v>14625</v>
      </c>
      <c r="AW734">
        <v>82</v>
      </c>
      <c r="AX734">
        <v>1682</v>
      </c>
      <c r="AY734">
        <v>901.49963378906295</v>
      </c>
      <c r="AZ734">
        <v>3463</v>
      </c>
      <c r="BA734">
        <v>1.32044740021229E-2</v>
      </c>
      <c r="BB734">
        <v>0</v>
      </c>
      <c r="BC734">
        <v>0</v>
      </c>
    </row>
    <row r="735" spans="46:55" x14ac:dyDescent="0.15">
      <c r="AT735" t="s">
        <v>8054</v>
      </c>
      <c r="AU735">
        <v>82</v>
      </c>
      <c r="AV735">
        <v>14625</v>
      </c>
      <c r="AW735">
        <v>82</v>
      </c>
      <c r="AX735">
        <v>1682</v>
      </c>
      <c r="AY735">
        <v>901.49963378906295</v>
      </c>
      <c r="AZ735">
        <v>3463</v>
      </c>
      <c r="BA735">
        <v>1.32044740021229E-2</v>
      </c>
      <c r="BB735">
        <v>0</v>
      </c>
      <c r="BC735">
        <v>0</v>
      </c>
    </row>
    <row r="736" spans="46:55" x14ac:dyDescent="0.15">
      <c r="AT736" t="s">
        <v>8105</v>
      </c>
      <c r="AU736">
        <v>82</v>
      </c>
      <c r="AV736">
        <v>14625</v>
      </c>
      <c r="AW736">
        <v>82</v>
      </c>
      <c r="AX736">
        <v>1682</v>
      </c>
      <c r="AY736">
        <v>901.49963378906295</v>
      </c>
      <c r="AZ736">
        <v>3463</v>
      </c>
      <c r="BA736">
        <v>1.32044740021229E-2</v>
      </c>
      <c r="BB736">
        <v>0</v>
      </c>
      <c r="BC736">
        <v>0</v>
      </c>
    </row>
    <row r="737" spans="46:55" x14ac:dyDescent="0.15">
      <c r="AT737" t="s">
        <v>8106</v>
      </c>
      <c r="AU737">
        <v>82</v>
      </c>
      <c r="AV737">
        <v>14625</v>
      </c>
      <c r="AW737">
        <v>82</v>
      </c>
      <c r="AX737">
        <v>1682</v>
      </c>
      <c r="AY737">
        <v>901.49963378906295</v>
      </c>
      <c r="AZ737">
        <v>3463</v>
      </c>
      <c r="BA737">
        <v>1.32044740021229E-2</v>
      </c>
      <c r="BB737">
        <v>0</v>
      </c>
      <c r="BC737">
        <v>0</v>
      </c>
    </row>
    <row r="738" spans="46:55" x14ac:dyDescent="0.15">
      <c r="AT738" t="s">
        <v>8107</v>
      </c>
      <c r="AU738">
        <v>82</v>
      </c>
      <c r="AV738">
        <v>14625</v>
      </c>
      <c r="AW738">
        <v>82</v>
      </c>
      <c r="AX738">
        <v>1682</v>
      </c>
      <c r="AY738">
        <v>901.49963378906295</v>
      </c>
      <c r="AZ738">
        <v>3463</v>
      </c>
      <c r="BA738">
        <v>1.32044740021229E-2</v>
      </c>
      <c r="BB738">
        <v>0</v>
      </c>
      <c r="BC738">
        <v>0</v>
      </c>
    </row>
    <row r="739" spans="46:55" x14ac:dyDescent="0.15">
      <c r="AT739" t="s">
        <v>8138</v>
      </c>
      <c r="AU739">
        <v>82</v>
      </c>
      <c r="AV739">
        <v>14625</v>
      </c>
      <c r="AW739">
        <v>82</v>
      </c>
      <c r="AX739">
        <v>1682</v>
      </c>
      <c r="AY739">
        <v>901.49963378906295</v>
      </c>
      <c r="AZ739">
        <v>3463</v>
      </c>
      <c r="BA739">
        <v>1.32044740021229E-2</v>
      </c>
      <c r="BB739">
        <v>0</v>
      </c>
      <c r="BC739">
        <v>0</v>
      </c>
    </row>
    <row r="740" spans="46:55" x14ac:dyDescent="0.15">
      <c r="AT740" t="s">
        <v>8141</v>
      </c>
      <c r="AU740">
        <v>82</v>
      </c>
      <c r="AV740">
        <v>14625</v>
      </c>
      <c r="AW740">
        <v>82</v>
      </c>
      <c r="AX740">
        <v>1682</v>
      </c>
      <c r="AY740">
        <v>901.49963378906295</v>
      </c>
      <c r="AZ740">
        <v>3463</v>
      </c>
      <c r="BA740">
        <v>1.32044740021229E-2</v>
      </c>
      <c r="BB740">
        <v>0</v>
      </c>
      <c r="BC740">
        <v>0</v>
      </c>
    </row>
    <row r="741" spans="46:55" x14ac:dyDescent="0.15">
      <c r="AT741" t="s">
        <v>8142</v>
      </c>
      <c r="AU741">
        <v>82</v>
      </c>
      <c r="AV741">
        <v>14625</v>
      </c>
      <c r="AW741">
        <v>82</v>
      </c>
      <c r="AX741">
        <v>1682</v>
      </c>
      <c r="AY741">
        <v>901.49963378906295</v>
      </c>
      <c r="AZ741">
        <v>3463</v>
      </c>
      <c r="BA741">
        <v>1.32044740021229E-2</v>
      </c>
      <c r="BB741">
        <v>0</v>
      </c>
      <c r="BC741">
        <v>0</v>
      </c>
    </row>
    <row r="742" spans="46:55" x14ac:dyDescent="0.15">
      <c r="AT742" t="s">
        <v>8150</v>
      </c>
      <c r="AU742">
        <v>82</v>
      </c>
      <c r="AV742">
        <v>14625</v>
      </c>
      <c r="AW742">
        <v>82</v>
      </c>
      <c r="AX742">
        <v>1682</v>
      </c>
      <c r="AY742">
        <v>901.49963378906295</v>
      </c>
      <c r="AZ742">
        <v>3463</v>
      </c>
      <c r="BA742">
        <v>1.32044740021229E-2</v>
      </c>
      <c r="BB742">
        <v>0</v>
      </c>
      <c r="BC742">
        <v>0</v>
      </c>
    </row>
    <row r="743" spans="46:55" x14ac:dyDescent="0.15">
      <c r="AT743" t="s">
        <v>8168</v>
      </c>
      <c r="AU743">
        <v>82</v>
      </c>
      <c r="AV743">
        <v>14625</v>
      </c>
      <c r="AW743">
        <v>82</v>
      </c>
      <c r="AX743">
        <v>1682</v>
      </c>
      <c r="AY743">
        <v>901.49963378906295</v>
      </c>
      <c r="AZ743">
        <v>3463</v>
      </c>
      <c r="BA743">
        <v>1.32044740021229E-2</v>
      </c>
      <c r="BB743">
        <v>0</v>
      </c>
      <c r="BC743">
        <v>0</v>
      </c>
    </row>
    <row r="744" spans="46:55" x14ac:dyDescent="0.15">
      <c r="AT744" t="s">
        <v>8228</v>
      </c>
      <c r="AU744">
        <v>82</v>
      </c>
      <c r="AV744">
        <v>14625</v>
      </c>
      <c r="AW744">
        <v>82</v>
      </c>
      <c r="AX744">
        <v>1682</v>
      </c>
      <c r="AY744">
        <v>901.49963378906295</v>
      </c>
      <c r="AZ744">
        <v>3463</v>
      </c>
      <c r="BA744">
        <v>1.32044740021229E-2</v>
      </c>
      <c r="BB744">
        <v>0</v>
      </c>
      <c r="BC744">
        <v>0</v>
      </c>
    </row>
    <row r="745" spans="46:55" x14ac:dyDescent="0.15">
      <c r="AT745" t="s">
        <v>8243</v>
      </c>
      <c r="AU745">
        <v>82</v>
      </c>
      <c r="AV745">
        <v>14625</v>
      </c>
      <c r="AW745">
        <v>82</v>
      </c>
      <c r="AX745">
        <v>1682</v>
      </c>
      <c r="AY745">
        <v>901.49963378906295</v>
      </c>
      <c r="AZ745">
        <v>3463</v>
      </c>
      <c r="BA745">
        <v>1.32044740021229E-2</v>
      </c>
      <c r="BB745">
        <v>0</v>
      </c>
      <c r="BC745">
        <v>0</v>
      </c>
    </row>
    <row r="746" spans="46:55" x14ac:dyDescent="0.15">
      <c r="AT746" t="s">
        <v>8254</v>
      </c>
      <c r="AU746">
        <v>82</v>
      </c>
      <c r="AV746">
        <v>14625</v>
      </c>
      <c r="AW746">
        <v>82</v>
      </c>
      <c r="AX746">
        <v>1682</v>
      </c>
      <c r="AY746">
        <v>901.49963378906295</v>
      </c>
      <c r="AZ746">
        <v>3463</v>
      </c>
      <c r="BA746">
        <v>1.32044740021229E-2</v>
      </c>
      <c r="BB746">
        <v>0</v>
      </c>
      <c r="BC746">
        <v>0</v>
      </c>
    </row>
    <row r="747" spans="46:55" x14ac:dyDescent="0.15">
      <c r="AT747" t="s">
        <v>8260</v>
      </c>
      <c r="AU747">
        <v>82</v>
      </c>
      <c r="AV747">
        <v>14625</v>
      </c>
      <c r="AW747">
        <v>82</v>
      </c>
      <c r="AX747">
        <v>1682</v>
      </c>
      <c r="AY747">
        <v>901.49963378906295</v>
      </c>
      <c r="AZ747">
        <v>3463</v>
      </c>
      <c r="BA747">
        <v>1.32044740021229E-2</v>
      </c>
      <c r="BB747">
        <v>0</v>
      </c>
      <c r="BC747">
        <v>0</v>
      </c>
    </row>
    <row r="748" spans="46:55" x14ac:dyDescent="0.15">
      <c r="AT748" t="s">
        <v>8261</v>
      </c>
      <c r="AU748">
        <v>82</v>
      </c>
      <c r="AV748">
        <v>14625</v>
      </c>
      <c r="AW748">
        <v>82</v>
      </c>
      <c r="AX748">
        <v>1682</v>
      </c>
      <c r="AY748">
        <v>901.49963378906295</v>
      </c>
      <c r="AZ748">
        <v>3463</v>
      </c>
      <c r="BA748">
        <v>1.32044740021229E-2</v>
      </c>
      <c r="BB748">
        <v>0</v>
      </c>
      <c r="BC748">
        <v>0</v>
      </c>
    </row>
    <row r="749" spans="46:55" x14ac:dyDescent="0.15">
      <c r="AT749" t="s">
        <v>8339</v>
      </c>
      <c r="AU749">
        <v>82</v>
      </c>
      <c r="AV749">
        <v>14625</v>
      </c>
      <c r="AW749">
        <v>82</v>
      </c>
      <c r="AX749">
        <v>1682</v>
      </c>
      <c r="AY749">
        <v>901.49963378906295</v>
      </c>
      <c r="AZ749">
        <v>3463</v>
      </c>
      <c r="BA749">
        <v>1.32044740021229E-2</v>
      </c>
      <c r="BB749">
        <v>0</v>
      </c>
      <c r="BC749">
        <v>0</v>
      </c>
    </row>
    <row r="750" spans="46:55" x14ac:dyDescent="0.15">
      <c r="AT750" t="s">
        <v>8398</v>
      </c>
      <c r="AU750">
        <v>82</v>
      </c>
      <c r="AV750">
        <v>14625</v>
      </c>
      <c r="AW750">
        <v>82</v>
      </c>
      <c r="AX750">
        <v>1682</v>
      </c>
      <c r="AY750">
        <v>901.49963378906295</v>
      </c>
      <c r="AZ750">
        <v>3463</v>
      </c>
      <c r="BA750">
        <v>1.32044740021229E-2</v>
      </c>
      <c r="BB750">
        <v>0</v>
      </c>
      <c r="BC750">
        <v>0</v>
      </c>
    </row>
    <row r="751" spans="46:55" x14ac:dyDescent="0.15">
      <c r="AT751" t="s">
        <v>8442</v>
      </c>
      <c r="AU751">
        <v>82</v>
      </c>
      <c r="AV751">
        <v>14625</v>
      </c>
      <c r="AW751">
        <v>82</v>
      </c>
      <c r="AX751">
        <v>1682</v>
      </c>
      <c r="AY751">
        <v>901.49963378906295</v>
      </c>
      <c r="AZ751">
        <v>3463</v>
      </c>
      <c r="BA751">
        <v>1.32044740021229E-2</v>
      </c>
      <c r="BB751">
        <v>0</v>
      </c>
      <c r="BC751">
        <v>0</v>
      </c>
    </row>
    <row r="752" spans="46:55" x14ac:dyDescent="0.15">
      <c r="AT752" t="s">
        <v>8443</v>
      </c>
      <c r="AU752">
        <v>82</v>
      </c>
      <c r="AV752">
        <v>14625</v>
      </c>
      <c r="AW752">
        <v>82</v>
      </c>
      <c r="AX752">
        <v>1682</v>
      </c>
      <c r="AY752">
        <v>901.49963378906295</v>
      </c>
      <c r="AZ752">
        <v>3463</v>
      </c>
      <c r="BA752">
        <v>1.32044740021229E-2</v>
      </c>
      <c r="BB752">
        <v>0</v>
      </c>
      <c r="BC752">
        <v>0</v>
      </c>
    </row>
    <row r="753" spans="46:55" x14ac:dyDescent="0.15">
      <c r="AT753" t="s">
        <v>6438</v>
      </c>
      <c r="AU753">
        <v>74</v>
      </c>
      <c r="AV753">
        <v>14287</v>
      </c>
      <c r="AW753">
        <v>74</v>
      </c>
      <c r="AX753">
        <v>1698</v>
      </c>
      <c r="AY753">
        <v>900.166259765625</v>
      </c>
      <c r="AZ753">
        <v>3455</v>
      </c>
      <c r="BA753">
        <v>1.31055405363441E-2</v>
      </c>
      <c r="BB753">
        <v>0</v>
      </c>
      <c r="BC753">
        <v>0</v>
      </c>
    </row>
    <row r="754" spans="46:55" x14ac:dyDescent="0.15">
      <c r="AT754" t="s">
        <v>7237</v>
      </c>
      <c r="AU754">
        <v>74</v>
      </c>
      <c r="AV754">
        <v>14287</v>
      </c>
      <c r="AW754">
        <v>74</v>
      </c>
      <c r="AX754">
        <v>1698</v>
      </c>
      <c r="AY754">
        <v>900.166259765625</v>
      </c>
      <c r="AZ754">
        <v>3455</v>
      </c>
      <c r="BA754">
        <v>1.31055405363441E-2</v>
      </c>
      <c r="BB754">
        <v>0</v>
      </c>
      <c r="BC754">
        <v>0</v>
      </c>
    </row>
    <row r="755" spans="46:55" x14ac:dyDescent="0.15">
      <c r="AT755" t="s">
        <v>7381</v>
      </c>
      <c r="AU755">
        <v>74</v>
      </c>
      <c r="AV755">
        <v>14287</v>
      </c>
      <c r="AW755">
        <v>74</v>
      </c>
      <c r="AX755">
        <v>1698</v>
      </c>
      <c r="AY755">
        <v>900.166259765625</v>
      </c>
      <c r="AZ755">
        <v>3455</v>
      </c>
      <c r="BA755">
        <v>1.31055405363441E-2</v>
      </c>
      <c r="BB755">
        <v>0</v>
      </c>
      <c r="BC755">
        <v>0</v>
      </c>
    </row>
    <row r="756" spans="46:55" x14ac:dyDescent="0.15">
      <c r="AT756" t="s">
        <v>7431</v>
      </c>
      <c r="AU756">
        <v>74</v>
      </c>
      <c r="AV756">
        <v>14287</v>
      </c>
      <c r="AW756">
        <v>74</v>
      </c>
      <c r="AX756">
        <v>1698</v>
      </c>
      <c r="AY756">
        <v>900.166259765625</v>
      </c>
      <c r="AZ756">
        <v>3455</v>
      </c>
      <c r="BA756">
        <v>1.31055405363441E-2</v>
      </c>
      <c r="BB756">
        <v>0</v>
      </c>
      <c r="BC756">
        <v>0</v>
      </c>
    </row>
    <row r="757" spans="46:55" x14ac:dyDescent="0.15">
      <c r="AT757" t="s">
        <v>7466</v>
      </c>
      <c r="AU757">
        <v>74</v>
      </c>
      <c r="AV757">
        <v>14287</v>
      </c>
      <c r="AW757">
        <v>74</v>
      </c>
      <c r="AX757">
        <v>1698</v>
      </c>
      <c r="AY757">
        <v>900.166259765625</v>
      </c>
      <c r="AZ757">
        <v>3455</v>
      </c>
      <c r="BA757">
        <v>1.31055405363441E-2</v>
      </c>
      <c r="BB757">
        <v>0</v>
      </c>
      <c r="BC757">
        <v>0</v>
      </c>
    </row>
    <row r="758" spans="46:55" x14ac:dyDescent="0.15">
      <c r="AT758" t="s">
        <v>7561</v>
      </c>
      <c r="AU758">
        <v>74</v>
      </c>
      <c r="AV758">
        <v>14287</v>
      </c>
      <c r="AW758">
        <v>74</v>
      </c>
      <c r="AX758">
        <v>1698</v>
      </c>
      <c r="AY758">
        <v>900.166259765625</v>
      </c>
      <c r="AZ758">
        <v>3455</v>
      </c>
      <c r="BA758">
        <v>1.31055405363441E-2</v>
      </c>
      <c r="BB758">
        <v>0</v>
      </c>
      <c r="BC758">
        <v>0</v>
      </c>
    </row>
    <row r="759" spans="46:55" x14ac:dyDescent="0.15">
      <c r="AT759" t="s">
        <v>7583</v>
      </c>
      <c r="AU759">
        <v>74</v>
      </c>
      <c r="AV759">
        <v>14287</v>
      </c>
      <c r="AW759">
        <v>74</v>
      </c>
      <c r="AX759">
        <v>1698</v>
      </c>
      <c r="AY759">
        <v>900.166259765625</v>
      </c>
      <c r="AZ759">
        <v>3455</v>
      </c>
      <c r="BA759">
        <v>1.31055405363441E-2</v>
      </c>
      <c r="BB759">
        <v>0</v>
      </c>
      <c r="BC759">
        <v>0</v>
      </c>
    </row>
    <row r="760" spans="46:55" x14ac:dyDescent="0.15">
      <c r="AT760" t="s">
        <v>7608</v>
      </c>
      <c r="AU760">
        <v>74</v>
      </c>
      <c r="AV760">
        <v>14287</v>
      </c>
      <c r="AW760">
        <v>74</v>
      </c>
      <c r="AX760">
        <v>1698</v>
      </c>
      <c r="AY760">
        <v>900.166259765625</v>
      </c>
      <c r="AZ760">
        <v>3455</v>
      </c>
      <c r="BA760">
        <v>1.31055405363441E-2</v>
      </c>
      <c r="BB760">
        <v>0</v>
      </c>
      <c r="BC760">
        <v>0</v>
      </c>
    </row>
    <row r="761" spans="46:55" x14ac:dyDescent="0.15">
      <c r="AT761" t="s">
        <v>7641</v>
      </c>
      <c r="AU761">
        <v>74</v>
      </c>
      <c r="AV761">
        <v>14287</v>
      </c>
      <c r="AW761">
        <v>74</v>
      </c>
      <c r="AX761">
        <v>1698</v>
      </c>
      <c r="AY761">
        <v>900.166259765625</v>
      </c>
      <c r="AZ761">
        <v>3455</v>
      </c>
      <c r="BA761">
        <v>1.31055405363441E-2</v>
      </c>
      <c r="BB761">
        <v>0</v>
      </c>
      <c r="BC761">
        <v>0</v>
      </c>
    </row>
    <row r="762" spans="46:55" x14ac:dyDescent="0.15">
      <c r="AT762" t="s">
        <v>7657</v>
      </c>
      <c r="AU762">
        <v>74</v>
      </c>
      <c r="AV762">
        <v>14287</v>
      </c>
      <c r="AW762">
        <v>74</v>
      </c>
      <c r="AX762">
        <v>1698</v>
      </c>
      <c r="AY762">
        <v>900.166259765625</v>
      </c>
      <c r="AZ762">
        <v>3455</v>
      </c>
      <c r="BA762">
        <v>1.31055405363441E-2</v>
      </c>
      <c r="BB762">
        <v>0</v>
      </c>
      <c r="BC762">
        <v>0</v>
      </c>
    </row>
    <row r="763" spans="46:55" x14ac:dyDescent="0.15">
      <c r="AT763" t="s">
        <v>7704</v>
      </c>
      <c r="AU763">
        <v>74</v>
      </c>
      <c r="AV763">
        <v>14287</v>
      </c>
      <c r="AW763">
        <v>74</v>
      </c>
      <c r="AX763">
        <v>1698</v>
      </c>
      <c r="AY763">
        <v>900.166259765625</v>
      </c>
      <c r="AZ763">
        <v>3455</v>
      </c>
      <c r="BA763">
        <v>1.31055405363441E-2</v>
      </c>
      <c r="BB763">
        <v>0</v>
      </c>
      <c r="BC763">
        <v>0</v>
      </c>
    </row>
    <row r="764" spans="46:55" x14ac:dyDescent="0.15">
      <c r="AT764" t="s">
        <v>7794</v>
      </c>
      <c r="AU764">
        <v>74</v>
      </c>
      <c r="AV764">
        <v>14287</v>
      </c>
      <c r="AW764">
        <v>74</v>
      </c>
      <c r="AX764">
        <v>1698</v>
      </c>
      <c r="AY764">
        <v>900.166259765625</v>
      </c>
      <c r="AZ764">
        <v>3455</v>
      </c>
      <c r="BA764">
        <v>1.31055405363441E-2</v>
      </c>
      <c r="BB764">
        <v>0</v>
      </c>
      <c r="BC764">
        <v>0</v>
      </c>
    </row>
    <row r="765" spans="46:55" x14ac:dyDescent="0.15">
      <c r="AT765" t="s">
        <v>7840</v>
      </c>
      <c r="AU765">
        <v>74</v>
      </c>
      <c r="AV765">
        <v>14287</v>
      </c>
      <c r="AW765">
        <v>74</v>
      </c>
      <c r="AX765">
        <v>1698</v>
      </c>
      <c r="AY765">
        <v>900.166259765625</v>
      </c>
      <c r="AZ765">
        <v>3455</v>
      </c>
      <c r="BA765">
        <v>1.31055405363441E-2</v>
      </c>
      <c r="BB765">
        <v>0</v>
      </c>
      <c r="BC765">
        <v>0</v>
      </c>
    </row>
    <row r="766" spans="46:55" x14ac:dyDescent="0.15">
      <c r="AT766" t="s">
        <v>6775</v>
      </c>
      <c r="AU766">
        <v>74</v>
      </c>
      <c r="AV766">
        <v>14287</v>
      </c>
      <c r="AW766">
        <v>74</v>
      </c>
      <c r="AX766">
        <v>1698</v>
      </c>
      <c r="AY766">
        <v>900.166259765625</v>
      </c>
      <c r="AZ766">
        <v>3455</v>
      </c>
      <c r="BA766">
        <v>1.31055405363441E-2</v>
      </c>
      <c r="BB766">
        <v>0</v>
      </c>
      <c r="BC766">
        <v>0</v>
      </c>
    </row>
    <row r="767" spans="46:55" x14ac:dyDescent="0.15">
      <c r="AT767" t="s">
        <v>7847</v>
      </c>
      <c r="AU767">
        <v>74</v>
      </c>
      <c r="AV767">
        <v>14287</v>
      </c>
      <c r="AW767">
        <v>74</v>
      </c>
      <c r="AX767">
        <v>1698</v>
      </c>
      <c r="AY767">
        <v>900.166259765625</v>
      </c>
      <c r="AZ767">
        <v>3455</v>
      </c>
      <c r="BA767">
        <v>1.31055405363441E-2</v>
      </c>
      <c r="BB767">
        <v>0</v>
      </c>
      <c r="BC767">
        <v>0</v>
      </c>
    </row>
    <row r="768" spans="46:55" x14ac:dyDescent="0.15">
      <c r="AT768" t="s">
        <v>7867</v>
      </c>
      <c r="AU768">
        <v>74</v>
      </c>
      <c r="AV768">
        <v>14287</v>
      </c>
      <c r="AW768">
        <v>74</v>
      </c>
      <c r="AX768">
        <v>1698</v>
      </c>
      <c r="AY768">
        <v>900.166259765625</v>
      </c>
      <c r="AZ768">
        <v>3455</v>
      </c>
      <c r="BA768">
        <v>1.31055405363441E-2</v>
      </c>
      <c r="BB768">
        <v>0</v>
      </c>
      <c r="BC768">
        <v>0</v>
      </c>
    </row>
    <row r="769" spans="46:55" x14ac:dyDescent="0.15">
      <c r="AT769" t="s">
        <v>7882</v>
      </c>
      <c r="AU769">
        <v>74</v>
      </c>
      <c r="AV769">
        <v>14287</v>
      </c>
      <c r="AW769">
        <v>74</v>
      </c>
      <c r="AX769">
        <v>1698</v>
      </c>
      <c r="AY769">
        <v>900.166259765625</v>
      </c>
      <c r="AZ769">
        <v>3455</v>
      </c>
      <c r="BA769">
        <v>1.31055405363441E-2</v>
      </c>
      <c r="BB769">
        <v>0</v>
      </c>
      <c r="BC769">
        <v>0</v>
      </c>
    </row>
    <row r="770" spans="46:55" x14ac:dyDescent="0.15">
      <c r="AT770" t="s">
        <v>7971</v>
      </c>
      <c r="AU770">
        <v>74</v>
      </c>
      <c r="AV770">
        <v>14287</v>
      </c>
      <c r="AW770">
        <v>74</v>
      </c>
      <c r="AX770">
        <v>1698</v>
      </c>
      <c r="AY770">
        <v>900.166259765625</v>
      </c>
      <c r="AZ770">
        <v>3455</v>
      </c>
      <c r="BA770">
        <v>1.31055405363441E-2</v>
      </c>
      <c r="BB770">
        <v>0</v>
      </c>
      <c r="BC770">
        <v>0</v>
      </c>
    </row>
    <row r="771" spans="46:55" x14ac:dyDescent="0.15">
      <c r="AT771" t="s">
        <v>7983</v>
      </c>
      <c r="AU771">
        <v>74</v>
      </c>
      <c r="AV771">
        <v>14287</v>
      </c>
      <c r="AW771">
        <v>74</v>
      </c>
      <c r="AX771">
        <v>1698</v>
      </c>
      <c r="AY771">
        <v>900.166259765625</v>
      </c>
      <c r="AZ771">
        <v>3455</v>
      </c>
      <c r="BA771">
        <v>1.31055405363441E-2</v>
      </c>
      <c r="BB771">
        <v>0</v>
      </c>
      <c r="BC771">
        <v>0</v>
      </c>
    </row>
    <row r="772" spans="46:55" x14ac:dyDescent="0.15">
      <c r="AT772" t="s">
        <v>8053</v>
      </c>
      <c r="AU772">
        <v>74</v>
      </c>
      <c r="AV772">
        <v>14287</v>
      </c>
      <c r="AW772">
        <v>74</v>
      </c>
      <c r="AX772">
        <v>1698</v>
      </c>
      <c r="AY772">
        <v>900.166259765625</v>
      </c>
      <c r="AZ772">
        <v>3455</v>
      </c>
      <c r="BA772">
        <v>1.31055405363441E-2</v>
      </c>
      <c r="BB772">
        <v>0</v>
      </c>
      <c r="BC772">
        <v>0</v>
      </c>
    </row>
    <row r="773" spans="46:55" x14ac:dyDescent="0.15">
      <c r="AT773" t="s">
        <v>8081</v>
      </c>
      <c r="AU773">
        <v>74</v>
      </c>
      <c r="AV773">
        <v>14287</v>
      </c>
      <c r="AW773">
        <v>74</v>
      </c>
      <c r="AX773">
        <v>1698</v>
      </c>
      <c r="AY773">
        <v>900.166259765625</v>
      </c>
      <c r="AZ773">
        <v>3455</v>
      </c>
      <c r="BA773">
        <v>1.31055405363441E-2</v>
      </c>
      <c r="BB773">
        <v>0</v>
      </c>
      <c r="BC773">
        <v>0</v>
      </c>
    </row>
    <row r="774" spans="46:55" x14ac:dyDescent="0.15">
      <c r="AT774" t="s">
        <v>8203</v>
      </c>
      <c r="AU774">
        <v>74</v>
      </c>
      <c r="AV774">
        <v>14287</v>
      </c>
      <c r="AW774">
        <v>74</v>
      </c>
      <c r="AX774">
        <v>1698</v>
      </c>
      <c r="AY774">
        <v>900.166259765625</v>
      </c>
      <c r="AZ774">
        <v>3455</v>
      </c>
      <c r="BA774">
        <v>1.31055405363441E-2</v>
      </c>
      <c r="BB774">
        <v>0</v>
      </c>
      <c r="BC774">
        <v>0</v>
      </c>
    </row>
    <row r="775" spans="46:55" x14ac:dyDescent="0.15">
      <c r="AT775" t="s">
        <v>8225</v>
      </c>
      <c r="AU775">
        <v>74</v>
      </c>
      <c r="AV775">
        <v>14287</v>
      </c>
      <c r="AW775">
        <v>74</v>
      </c>
      <c r="AX775">
        <v>1698</v>
      </c>
      <c r="AY775">
        <v>900.166259765625</v>
      </c>
      <c r="AZ775">
        <v>3455</v>
      </c>
      <c r="BA775">
        <v>1.31055405363441E-2</v>
      </c>
      <c r="BB775">
        <v>0</v>
      </c>
      <c r="BC775">
        <v>0</v>
      </c>
    </row>
    <row r="776" spans="46:55" x14ac:dyDescent="0.15">
      <c r="AT776" t="s">
        <v>8242</v>
      </c>
      <c r="AU776">
        <v>74</v>
      </c>
      <c r="AV776">
        <v>14287</v>
      </c>
      <c r="AW776">
        <v>74</v>
      </c>
      <c r="AX776">
        <v>1698</v>
      </c>
      <c r="AY776">
        <v>900.166259765625</v>
      </c>
      <c r="AZ776">
        <v>3455</v>
      </c>
      <c r="BA776">
        <v>1.31055405363441E-2</v>
      </c>
      <c r="BB776">
        <v>0</v>
      </c>
      <c r="BC776">
        <v>0</v>
      </c>
    </row>
    <row r="777" spans="46:55" x14ac:dyDescent="0.15">
      <c r="AT777" t="s">
        <v>7057</v>
      </c>
      <c r="AU777">
        <v>74</v>
      </c>
      <c r="AV777">
        <v>14287</v>
      </c>
      <c r="AW777">
        <v>74</v>
      </c>
      <c r="AX777">
        <v>1698</v>
      </c>
      <c r="AY777">
        <v>900.166259765625</v>
      </c>
      <c r="AZ777">
        <v>3455</v>
      </c>
      <c r="BA777">
        <v>1.31055405363441E-2</v>
      </c>
      <c r="BB777">
        <v>0</v>
      </c>
      <c r="BC777">
        <v>0</v>
      </c>
    </row>
    <row r="778" spans="46:55" x14ac:dyDescent="0.15">
      <c r="AT778" t="s">
        <v>8285</v>
      </c>
      <c r="AU778">
        <v>74</v>
      </c>
      <c r="AV778">
        <v>14287</v>
      </c>
      <c r="AW778">
        <v>74</v>
      </c>
      <c r="AX778">
        <v>1698</v>
      </c>
      <c r="AY778">
        <v>900.166259765625</v>
      </c>
      <c r="AZ778">
        <v>3455</v>
      </c>
      <c r="BA778">
        <v>1.31055405363441E-2</v>
      </c>
      <c r="BB778">
        <v>0</v>
      </c>
      <c r="BC778">
        <v>0</v>
      </c>
    </row>
    <row r="779" spans="46:55" x14ac:dyDescent="0.15">
      <c r="AT779" t="s">
        <v>8309</v>
      </c>
      <c r="AU779">
        <v>74</v>
      </c>
      <c r="AV779">
        <v>14287</v>
      </c>
      <c r="AW779">
        <v>74</v>
      </c>
      <c r="AX779">
        <v>1698</v>
      </c>
      <c r="AY779">
        <v>900.166259765625</v>
      </c>
      <c r="AZ779">
        <v>3455</v>
      </c>
      <c r="BA779">
        <v>1.31055405363441E-2</v>
      </c>
      <c r="BB779">
        <v>0</v>
      </c>
      <c r="BC779">
        <v>0</v>
      </c>
    </row>
    <row r="780" spans="46:55" x14ac:dyDescent="0.15">
      <c r="AT780" t="s">
        <v>7090</v>
      </c>
      <c r="AU780">
        <v>74</v>
      </c>
      <c r="AV780">
        <v>14287</v>
      </c>
      <c r="AW780">
        <v>74</v>
      </c>
      <c r="AX780">
        <v>1698</v>
      </c>
      <c r="AY780">
        <v>900.166259765625</v>
      </c>
      <c r="AZ780">
        <v>3455</v>
      </c>
      <c r="BA780">
        <v>1.31055405363441E-2</v>
      </c>
      <c r="BB780">
        <v>0</v>
      </c>
      <c r="BC780">
        <v>0</v>
      </c>
    </row>
    <row r="781" spans="46:55" x14ac:dyDescent="0.15">
      <c r="AT781" t="s">
        <v>8335</v>
      </c>
      <c r="AU781">
        <v>74</v>
      </c>
      <c r="AV781">
        <v>14287</v>
      </c>
      <c r="AW781">
        <v>74</v>
      </c>
      <c r="AX781">
        <v>1698</v>
      </c>
      <c r="AY781">
        <v>900.166259765625</v>
      </c>
      <c r="AZ781">
        <v>3455</v>
      </c>
      <c r="BA781">
        <v>1.31055405363441E-2</v>
      </c>
      <c r="BB781">
        <v>0</v>
      </c>
      <c r="BC781">
        <v>0</v>
      </c>
    </row>
    <row r="782" spans="46:55" x14ac:dyDescent="0.15">
      <c r="AT782" t="s">
        <v>8354</v>
      </c>
      <c r="AU782">
        <v>74</v>
      </c>
      <c r="AV782">
        <v>14287</v>
      </c>
      <c r="AW782">
        <v>74</v>
      </c>
      <c r="AX782">
        <v>1698</v>
      </c>
      <c r="AY782">
        <v>900.166259765625</v>
      </c>
      <c r="AZ782">
        <v>3455</v>
      </c>
      <c r="BA782">
        <v>1.31055405363441E-2</v>
      </c>
      <c r="BB782">
        <v>0</v>
      </c>
      <c r="BC782">
        <v>0</v>
      </c>
    </row>
    <row r="783" spans="46:55" x14ac:dyDescent="0.15">
      <c r="AT783" t="s">
        <v>8411</v>
      </c>
      <c r="AU783">
        <v>74</v>
      </c>
      <c r="AV783">
        <v>14287</v>
      </c>
      <c r="AW783">
        <v>74</v>
      </c>
      <c r="AX783">
        <v>1698</v>
      </c>
      <c r="AY783">
        <v>900.166259765625</v>
      </c>
      <c r="AZ783">
        <v>3455</v>
      </c>
      <c r="BA783">
        <v>1.31055405363441E-2</v>
      </c>
      <c r="BB783">
        <v>0</v>
      </c>
      <c r="BC783">
        <v>0</v>
      </c>
    </row>
    <row r="784" spans="46:55" x14ac:dyDescent="0.15">
      <c r="AT784" t="s">
        <v>8422</v>
      </c>
      <c r="AU784">
        <v>74</v>
      </c>
      <c r="AV784">
        <v>14287</v>
      </c>
      <c r="AW784">
        <v>74</v>
      </c>
      <c r="AX784">
        <v>1698</v>
      </c>
      <c r="AY784">
        <v>900.166259765625</v>
      </c>
      <c r="AZ784">
        <v>3455</v>
      </c>
      <c r="BA784">
        <v>1.31055405363441E-2</v>
      </c>
      <c r="BB784">
        <v>0</v>
      </c>
      <c r="BC784">
        <v>0</v>
      </c>
    </row>
    <row r="785" spans="46:55" x14ac:dyDescent="0.15">
      <c r="AT785" t="s">
        <v>6695</v>
      </c>
      <c r="AU785">
        <v>105</v>
      </c>
      <c r="AV785">
        <v>14893</v>
      </c>
      <c r="AW785">
        <v>105</v>
      </c>
      <c r="AX785">
        <v>1653</v>
      </c>
      <c r="AY785">
        <v>908.16589355468795</v>
      </c>
      <c r="AZ785">
        <v>3469</v>
      </c>
      <c r="BA785">
        <v>1.2990940362215E-2</v>
      </c>
      <c r="BB785">
        <v>716.40075683593795</v>
      </c>
      <c r="BC785">
        <v>565.076416015625</v>
      </c>
    </row>
    <row r="786" spans="46:55" x14ac:dyDescent="0.15">
      <c r="AT786" t="s">
        <v>7709</v>
      </c>
      <c r="AU786">
        <v>71</v>
      </c>
      <c r="AV786">
        <v>13593</v>
      </c>
      <c r="AW786">
        <v>71</v>
      </c>
      <c r="AX786">
        <v>1694</v>
      </c>
      <c r="AY786">
        <v>897.99969482421898</v>
      </c>
      <c r="AZ786">
        <v>3462</v>
      </c>
      <c r="BA786">
        <v>1.2986818328499799E-2</v>
      </c>
      <c r="BB786">
        <v>170.63241577148401</v>
      </c>
      <c r="BC786">
        <v>109.735153198242</v>
      </c>
    </row>
    <row r="787" spans="46:55" x14ac:dyDescent="0.15">
      <c r="AT787" t="s">
        <v>7675</v>
      </c>
      <c r="AU787">
        <v>85</v>
      </c>
      <c r="AV787">
        <v>13919</v>
      </c>
      <c r="AW787">
        <v>85</v>
      </c>
      <c r="AX787">
        <v>1677</v>
      </c>
      <c r="AY787">
        <v>902.16619873046898</v>
      </c>
      <c r="AZ787">
        <v>3465</v>
      </c>
      <c r="BA787">
        <v>1.2980379164218901E-2</v>
      </c>
      <c r="BB787">
        <v>663.97271728515602</v>
      </c>
      <c r="BC787">
        <v>513.07012939453102</v>
      </c>
    </row>
    <row r="788" spans="46:55" x14ac:dyDescent="0.15">
      <c r="AT788" t="s">
        <v>6427</v>
      </c>
      <c r="AU788">
        <v>61</v>
      </c>
      <c r="AV788">
        <v>13431</v>
      </c>
      <c r="AW788">
        <v>61</v>
      </c>
      <c r="AX788">
        <v>1695</v>
      </c>
      <c r="AY788">
        <v>893.16638183593795</v>
      </c>
      <c r="AZ788">
        <v>3471</v>
      </c>
      <c r="BA788">
        <v>1.2732701376080501E-2</v>
      </c>
      <c r="BB788">
        <v>0</v>
      </c>
      <c r="BC788">
        <v>0</v>
      </c>
    </row>
    <row r="789" spans="46:55" x14ac:dyDescent="0.15">
      <c r="AT789" t="s">
        <v>6432</v>
      </c>
      <c r="AU789">
        <v>61</v>
      </c>
      <c r="AV789">
        <v>13431</v>
      </c>
      <c r="AW789">
        <v>61</v>
      </c>
      <c r="AX789">
        <v>1695</v>
      </c>
      <c r="AY789">
        <v>893.16638183593795</v>
      </c>
      <c r="AZ789">
        <v>3471</v>
      </c>
      <c r="BA789">
        <v>1.2732701376080501E-2</v>
      </c>
      <c r="BB789">
        <v>0</v>
      </c>
      <c r="BC789">
        <v>0</v>
      </c>
    </row>
    <row r="790" spans="46:55" x14ac:dyDescent="0.15">
      <c r="AT790" t="s">
        <v>7286</v>
      </c>
      <c r="AU790">
        <v>61</v>
      </c>
      <c r="AV790">
        <v>13431</v>
      </c>
      <c r="AW790">
        <v>61</v>
      </c>
      <c r="AX790">
        <v>1695</v>
      </c>
      <c r="AY790">
        <v>893.16638183593795</v>
      </c>
      <c r="AZ790">
        <v>3471</v>
      </c>
      <c r="BA790">
        <v>1.2732701376080501E-2</v>
      </c>
      <c r="BB790">
        <v>0</v>
      </c>
      <c r="BC790">
        <v>0</v>
      </c>
    </row>
    <row r="791" spans="46:55" x14ac:dyDescent="0.15">
      <c r="AT791" t="s">
        <v>7418</v>
      </c>
      <c r="AU791">
        <v>61</v>
      </c>
      <c r="AV791">
        <v>13431</v>
      </c>
      <c r="AW791">
        <v>61</v>
      </c>
      <c r="AX791">
        <v>1695</v>
      </c>
      <c r="AY791">
        <v>893.16638183593795</v>
      </c>
      <c r="AZ791">
        <v>3471</v>
      </c>
      <c r="BA791">
        <v>1.2732701376080501E-2</v>
      </c>
      <c r="BB791">
        <v>0</v>
      </c>
      <c r="BC791">
        <v>0</v>
      </c>
    </row>
    <row r="792" spans="46:55" x14ac:dyDescent="0.15">
      <c r="AT792" t="s">
        <v>7507</v>
      </c>
      <c r="AU792">
        <v>61</v>
      </c>
      <c r="AV792">
        <v>13431</v>
      </c>
      <c r="AW792">
        <v>61</v>
      </c>
      <c r="AX792">
        <v>1695</v>
      </c>
      <c r="AY792">
        <v>893.16638183593795</v>
      </c>
      <c r="AZ792">
        <v>3471</v>
      </c>
      <c r="BA792">
        <v>1.2732701376080501E-2</v>
      </c>
      <c r="BB792">
        <v>0</v>
      </c>
      <c r="BC792">
        <v>0</v>
      </c>
    </row>
    <row r="793" spans="46:55" x14ac:dyDescent="0.15">
      <c r="AT793" t="s">
        <v>7514</v>
      </c>
      <c r="AU793">
        <v>61</v>
      </c>
      <c r="AV793">
        <v>13431</v>
      </c>
      <c r="AW793">
        <v>61</v>
      </c>
      <c r="AX793">
        <v>1695</v>
      </c>
      <c r="AY793">
        <v>893.16638183593795</v>
      </c>
      <c r="AZ793">
        <v>3471</v>
      </c>
      <c r="BA793">
        <v>1.2732701376080501E-2</v>
      </c>
      <c r="BB793">
        <v>0</v>
      </c>
      <c r="BC793">
        <v>0</v>
      </c>
    </row>
    <row r="794" spans="46:55" x14ac:dyDescent="0.15">
      <c r="AT794" t="s">
        <v>7613</v>
      </c>
      <c r="AU794">
        <v>61</v>
      </c>
      <c r="AV794">
        <v>13431</v>
      </c>
      <c r="AW794">
        <v>61</v>
      </c>
      <c r="AX794">
        <v>1695</v>
      </c>
      <c r="AY794">
        <v>893.16638183593795</v>
      </c>
      <c r="AZ794">
        <v>3471</v>
      </c>
      <c r="BA794">
        <v>1.2732701376080501E-2</v>
      </c>
      <c r="BB794">
        <v>0</v>
      </c>
      <c r="BC794">
        <v>0</v>
      </c>
    </row>
    <row r="795" spans="46:55" x14ac:dyDescent="0.15">
      <c r="AT795" t="s">
        <v>6651</v>
      </c>
      <c r="AU795">
        <v>61</v>
      </c>
      <c r="AV795">
        <v>13431</v>
      </c>
      <c r="AW795">
        <v>61</v>
      </c>
      <c r="AX795">
        <v>1695</v>
      </c>
      <c r="AY795">
        <v>893.16638183593795</v>
      </c>
      <c r="AZ795">
        <v>3471</v>
      </c>
      <c r="BA795">
        <v>1.2732701376080501E-2</v>
      </c>
      <c r="BB795">
        <v>0</v>
      </c>
      <c r="BC795">
        <v>0</v>
      </c>
    </row>
    <row r="796" spans="46:55" x14ac:dyDescent="0.15">
      <c r="AT796" t="s">
        <v>7727</v>
      </c>
      <c r="AU796">
        <v>61</v>
      </c>
      <c r="AV796">
        <v>13431</v>
      </c>
      <c r="AW796">
        <v>61</v>
      </c>
      <c r="AX796">
        <v>1695</v>
      </c>
      <c r="AY796">
        <v>893.16638183593795</v>
      </c>
      <c r="AZ796">
        <v>3471</v>
      </c>
      <c r="BA796">
        <v>1.2732701376080501E-2</v>
      </c>
      <c r="BB796">
        <v>0</v>
      </c>
      <c r="BC796">
        <v>0</v>
      </c>
    </row>
    <row r="797" spans="46:55" x14ac:dyDescent="0.15">
      <c r="AT797" t="s">
        <v>7922</v>
      </c>
      <c r="AU797">
        <v>61</v>
      </c>
      <c r="AV797">
        <v>13431</v>
      </c>
      <c r="AW797">
        <v>61</v>
      </c>
      <c r="AX797">
        <v>1695</v>
      </c>
      <c r="AY797">
        <v>893.16638183593795</v>
      </c>
      <c r="AZ797">
        <v>3471</v>
      </c>
      <c r="BA797">
        <v>1.2732701376080501E-2</v>
      </c>
      <c r="BB797">
        <v>0</v>
      </c>
      <c r="BC797">
        <v>0</v>
      </c>
    </row>
    <row r="798" spans="46:55" x14ac:dyDescent="0.15">
      <c r="AT798" t="s">
        <v>6874</v>
      </c>
      <c r="AU798">
        <v>61</v>
      </c>
      <c r="AV798">
        <v>13431</v>
      </c>
      <c r="AW798">
        <v>61</v>
      </c>
      <c r="AX798">
        <v>1695</v>
      </c>
      <c r="AY798">
        <v>893.16638183593795</v>
      </c>
      <c r="AZ798">
        <v>3471</v>
      </c>
      <c r="BA798">
        <v>1.2732701376080501E-2</v>
      </c>
      <c r="BB798">
        <v>0</v>
      </c>
      <c r="BC798">
        <v>0</v>
      </c>
    </row>
    <row r="799" spans="46:55" x14ac:dyDescent="0.15">
      <c r="AT799" t="s">
        <v>8043</v>
      </c>
      <c r="AU799">
        <v>61</v>
      </c>
      <c r="AV799">
        <v>13431</v>
      </c>
      <c r="AW799">
        <v>61</v>
      </c>
      <c r="AX799">
        <v>1695</v>
      </c>
      <c r="AY799">
        <v>893.16638183593795</v>
      </c>
      <c r="AZ799">
        <v>3471</v>
      </c>
      <c r="BA799">
        <v>1.2732701376080501E-2</v>
      </c>
      <c r="BB799">
        <v>0</v>
      </c>
      <c r="BC799">
        <v>0</v>
      </c>
    </row>
    <row r="800" spans="46:55" x14ac:dyDescent="0.15">
      <c r="AT800" t="s">
        <v>8095</v>
      </c>
      <c r="AU800">
        <v>61</v>
      </c>
      <c r="AV800">
        <v>13431</v>
      </c>
      <c r="AW800">
        <v>61</v>
      </c>
      <c r="AX800">
        <v>1695</v>
      </c>
      <c r="AY800">
        <v>893.16638183593795</v>
      </c>
      <c r="AZ800">
        <v>3471</v>
      </c>
      <c r="BA800">
        <v>1.2732701376080501E-2</v>
      </c>
      <c r="BB800">
        <v>0</v>
      </c>
      <c r="BC800">
        <v>0</v>
      </c>
    </row>
    <row r="801" spans="46:55" x14ac:dyDescent="0.15">
      <c r="AT801" t="s">
        <v>8276</v>
      </c>
      <c r="AU801">
        <v>61</v>
      </c>
      <c r="AV801">
        <v>13431</v>
      </c>
      <c r="AW801">
        <v>61</v>
      </c>
      <c r="AX801">
        <v>1695</v>
      </c>
      <c r="AY801">
        <v>893.16638183593795</v>
      </c>
      <c r="AZ801">
        <v>3471</v>
      </c>
      <c r="BA801">
        <v>1.2732701376080501E-2</v>
      </c>
      <c r="BB801">
        <v>0</v>
      </c>
      <c r="BC801">
        <v>0</v>
      </c>
    </row>
    <row r="802" spans="46:55" x14ac:dyDescent="0.15">
      <c r="AT802" t="s">
        <v>8342</v>
      </c>
      <c r="AU802">
        <v>61</v>
      </c>
      <c r="AV802">
        <v>13431</v>
      </c>
      <c r="AW802">
        <v>61</v>
      </c>
      <c r="AX802">
        <v>1695</v>
      </c>
      <c r="AY802">
        <v>893.16638183593795</v>
      </c>
      <c r="AZ802">
        <v>3471</v>
      </c>
      <c r="BA802">
        <v>1.2732701376080501E-2</v>
      </c>
      <c r="BB802">
        <v>0</v>
      </c>
      <c r="BC802">
        <v>0</v>
      </c>
    </row>
    <row r="803" spans="46:55" x14ac:dyDescent="0.15">
      <c r="AT803" t="s">
        <v>8419</v>
      </c>
      <c r="AU803">
        <v>61</v>
      </c>
      <c r="AV803">
        <v>13431</v>
      </c>
      <c r="AW803">
        <v>61</v>
      </c>
      <c r="AX803">
        <v>1695</v>
      </c>
      <c r="AY803">
        <v>893.16638183593795</v>
      </c>
      <c r="AZ803">
        <v>3471</v>
      </c>
      <c r="BA803">
        <v>1.2732701376080501E-2</v>
      </c>
      <c r="BB803">
        <v>0</v>
      </c>
      <c r="BC803">
        <v>0</v>
      </c>
    </row>
    <row r="804" spans="46:55" x14ac:dyDescent="0.15">
      <c r="AT804" t="s">
        <v>6435</v>
      </c>
      <c r="AU804">
        <v>73</v>
      </c>
      <c r="AV804">
        <v>13092</v>
      </c>
      <c r="AW804">
        <v>73</v>
      </c>
      <c r="AX804">
        <v>1668</v>
      </c>
      <c r="AY804">
        <v>894.66613769531295</v>
      </c>
      <c r="AZ804">
        <v>3486</v>
      </c>
      <c r="BA804">
        <v>1.25469909980893E-2</v>
      </c>
      <c r="BB804">
        <v>0</v>
      </c>
      <c r="BC804">
        <v>0</v>
      </c>
    </row>
    <row r="805" spans="46:55" x14ac:dyDescent="0.15">
      <c r="AT805" t="s">
        <v>6445</v>
      </c>
      <c r="AU805">
        <v>73</v>
      </c>
      <c r="AV805">
        <v>13092</v>
      </c>
      <c r="AW805">
        <v>73</v>
      </c>
      <c r="AX805">
        <v>1668</v>
      </c>
      <c r="AY805">
        <v>894.66613769531295</v>
      </c>
      <c r="AZ805">
        <v>3486</v>
      </c>
      <c r="BA805">
        <v>1.25469909980893E-2</v>
      </c>
      <c r="BB805">
        <v>0</v>
      </c>
      <c r="BC805">
        <v>0</v>
      </c>
    </row>
    <row r="806" spans="46:55" x14ac:dyDescent="0.15">
      <c r="AT806" t="s">
        <v>6450</v>
      </c>
      <c r="AU806">
        <v>73</v>
      </c>
      <c r="AV806">
        <v>13092</v>
      </c>
      <c r="AW806">
        <v>73</v>
      </c>
      <c r="AX806">
        <v>1668</v>
      </c>
      <c r="AY806">
        <v>894.66613769531295</v>
      </c>
      <c r="AZ806">
        <v>3486</v>
      </c>
      <c r="BA806">
        <v>1.25469909980893E-2</v>
      </c>
      <c r="BB806">
        <v>0</v>
      </c>
      <c r="BC806">
        <v>0</v>
      </c>
    </row>
    <row r="807" spans="46:55" x14ac:dyDescent="0.15">
      <c r="AT807" t="s">
        <v>6534</v>
      </c>
      <c r="AU807">
        <v>73</v>
      </c>
      <c r="AV807">
        <v>13092</v>
      </c>
      <c r="AW807">
        <v>73</v>
      </c>
      <c r="AX807">
        <v>1668</v>
      </c>
      <c r="AY807">
        <v>894.66613769531295</v>
      </c>
      <c r="AZ807">
        <v>3486</v>
      </c>
      <c r="BA807">
        <v>1.25469909980893E-2</v>
      </c>
      <c r="BB807">
        <v>0</v>
      </c>
      <c r="BC807">
        <v>0</v>
      </c>
    </row>
    <row r="808" spans="46:55" x14ac:dyDescent="0.15">
      <c r="AT808" t="s">
        <v>6563</v>
      </c>
      <c r="AU808">
        <v>73</v>
      </c>
      <c r="AV808">
        <v>13092</v>
      </c>
      <c r="AW808">
        <v>73</v>
      </c>
      <c r="AX808">
        <v>1668</v>
      </c>
      <c r="AY808">
        <v>894.66613769531295</v>
      </c>
      <c r="AZ808">
        <v>3486</v>
      </c>
      <c r="BA808">
        <v>1.25469909980893E-2</v>
      </c>
      <c r="BB808">
        <v>0</v>
      </c>
      <c r="BC808">
        <v>0</v>
      </c>
    </row>
    <row r="809" spans="46:55" x14ac:dyDescent="0.15">
      <c r="AT809" t="s">
        <v>6578</v>
      </c>
      <c r="AU809">
        <v>73</v>
      </c>
      <c r="AV809">
        <v>13092</v>
      </c>
      <c r="AW809">
        <v>73</v>
      </c>
      <c r="AX809">
        <v>1668</v>
      </c>
      <c r="AY809">
        <v>894.66613769531295</v>
      </c>
      <c r="AZ809">
        <v>3486</v>
      </c>
      <c r="BA809">
        <v>1.25469909980893E-2</v>
      </c>
      <c r="BB809">
        <v>0</v>
      </c>
      <c r="BC809">
        <v>0</v>
      </c>
    </row>
    <row r="810" spans="46:55" x14ac:dyDescent="0.15">
      <c r="AT810" t="s">
        <v>6592</v>
      </c>
      <c r="AU810">
        <v>73</v>
      </c>
      <c r="AV810">
        <v>13092</v>
      </c>
      <c r="AW810">
        <v>73</v>
      </c>
      <c r="AX810">
        <v>1668</v>
      </c>
      <c r="AY810">
        <v>894.66613769531295</v>
      </c>
      <c r="AZ810">
        <v>3486</v>
      </c>
      <c r="BA810">
        <v>1.25469909980893E-2</v>
      </c>
      <c r="BB810">
        <v>0</v>
      </c>
      <c r="BC810">
        <v>0</v>
      </c>
    </row>
    <row r="811" spans="46:55" x14ac:dyDescent="0.15">
      <c r="AT811" t="s">
        <v>6594</v>
      </c>
      <c r="AU811">
        <v>73</v>
      </c>
      <c r="AV811">
        <v>13092</v>
      </c>
      <c r="AW811">
        <v>73</v>
      </c>
      <c r="AX811">
        <v>1668</v>
      </c>
      <c r="AY811">
        <v>894.66613769531295</v>
      </c>
      <c r="AZ811">
        <v>3486</v>
      </c>
      <c r="BA811">
        <v>1.25469909980893E-2</v>
      </c>
      <c r="BB811">
        <v>0</v>
      </c>
      <c r="BC811">
        <v>0</v>
      </c>
    </row>
    <row r="812" spans="46:55" x14ac:dyDescent="0.15">
      <c r="AT812" t="s">
        <v>6603</v>
      </c>
      <c r="AU812">
        <v>73</v>
      </c>
      <c r="AV812">
        <v>13092</v>
      </c>
      <c r="AW812">
        <v>73</v>
      </c>
      <c r="AX812">
        <v>1668</v>
      </c>
      <c r="AY812">
        <v>894.66613769531295</v>
      </c>
      <c r="AZ812">
        <v>3486</v>
      </c>
      <c r="BA812">
        <v>1.25469909980893E-2</v>
      </c>
      <c r="BB812">
        <v>0</v>
      </c>
      <c r="BC812">
        <v>0</v>
      </c>
    </row>
    <row r="813" spans="46:55" x14ac:dyDescent="0.15">
      <c r="AT813" t="s">
        <v>6656</v>
      </c>
      <c r="AU813">
        <v>73</v>
      </c>
      <c r="AV813">
        <v>13092</v>
      </c>
      <c r="AW813">
        <v>73</v>
      </c>
      <c r="AX813">
        <v>1668</v>
      </c>
      <c r="AY813">
        <v>894.66613769531295</v>
      </c>
      <c r="AZ813">
        <v>3486</v>
      </c>
      <c r="BA813">
        <v>1.25469909980893E-2</v>
      </c>
      <c r="BB813">
        <v>0</v>
      </c>
      <c r="BC813">
        <v>0</v>
      </c>
    </row>
    <row r="814" spans="46:55" x14ac:dyDescent="0.15">
      <c r="AT814" t="s">
        <v>6658</v>
      </c>
      <c r="AU814">
        <v>73</v>
      </c>
      <c r="AV814">
        <v>13092</v>
      </c>
      <c r="AW814">
        <v>73</v>
      </c>
      <c r="AX814">
        <v>1668</v>
      </c>
      <c r="AY814">
        <v>894.66613769531295</v>
      </c>
      <c r="AZ814">
        <v>3486</v>
      </c>
      <c r="BA814">
        <v>1.25469909980893E-2</v>
      </c>
      <c r="BB814">
        <v>0</v>
      </c>
      <c r="BC814">
        <v>0</v>
      </c>
    </row>
    <row r="815" spans="46:55" x14ac:dyDescent="0.15">
      <c r="AT815" t="s">
        <v>6702</v>
      </c>
      <c r="AU815">
        <v>73</v>
      </c>
      <c r="AV815">
        <v>13092</v>
      </c>
      <c r="AW815">
        <v>73</v>
      </c>
      <c r="AX815">
        <v>1668</v>
      </c>
      <c r="AY815">
        <v>894.66613769531295</v>
      </c>
      <c r="AZ815">
        <v>3486</v>
      </c>
      <c r="BA815">
        <v>1.25469909980893E-2</v>
      </c>
      <c r="BB815">
        <v>0</v>
      </c>
      <c r="BC815">
        <v>0</v>
      </c>
    </row>
    <row r="816" spans="46:55" x14ac:dyDescent="0.15">
      <c r="AT816" t="s">
        <v>6707</v>
      </c>
      <c r="AU816">
        <v>73</v>
      </c>
      <c r="AV816">
        <v>13092</v>
      </c>
      <c r="AW816">
        <v>73</v>
      </c>
      <c r="AX816">
        <v>1668</v>
      </c>
      <c r="AY816">
        <v>894.66613769531295</v>
      </c>
      <c r="AZ816">
        <v>3486</v>
      </c>
      <c r="BA816">
        <v>1.25469909980893E-2</v>
      </c>
      <c r="BB816">
        <v>0</v>
      </c>
      <c r="BC816">
        <v>0</v>
      </c>
    </row>
    <row r="817" spans="46:55" x14ac:dyDescent="0.15">
      <c r="AT817" t="s">
        <v>6708</v>
      </c>
      <c r="AU817">
        <v>73</v>
      </c>
      <c r="AV817">
        <v>13092</v>
      </c>
      <c r="AW817">
        <v>73</v>
      </c>
      <c r="AX817">
        <v>1668</v>
      </c>
      <c r="AY817">
        <v>894.66613769531295</v>
      </c>
      <c r="AZ817">
        <v>3486</v>
      </c>
      <c r="BA817">
        <v>1.25469909980893E-2</v>
      </c>
      <c r="BB817">
        <v>0</v>
      </c>
      <c r="BC817">
        <v>0</v>
      </c>
    </row>
    <row r="818" spans="46:55" x14ac:dyDescent="0.15">
      <c r="AT818" t="s">
        <v>6712</v>
      </c>
      <c r="AU818">
        <v>73</v>
      </c>
      <c r="AV818">
        <v>13092</v>
      </c>
      <c r="AW818">
        <v>73</v>
      </c>
      <c r="AX818">
        <v>1668</v>
      </c>
      <c r="AY818">
        <v>894.66613769531295</v>
      </c>
      <c r="AZ818">
        <v>3486</v>
      </c>
      <c r="BA818">
        <v>1.25469909980893E-2</v>
      </c>
      <c r="BB818">
        <v>0</v>
      </c>
      <c r="BC818">
        <v>0</v>
      </c>
    </row>
    <row r="819" spans="46:55" x14ac:dyDescent="0.15">
      <c r="AT819" t="s">
        <v>6737</v>
      </c>
      <c r="AU819">
        <v>73</v>
      </c>
      <c r="AV819">
        <v>13092</v>
      </c>
      <c r="AW819">
        <v>73</v>
      </c>
      <c r="AX819">
        <v>1668</v>
      </c>
      <c r="AY819">
        <v>894.66613769531295</v>
      </c>
      <c r="AZ819">
        <v>3486</v>
      </c>
      <c r="BA819">
        <v>1.25469909980893E-2</v>
      </c>
      <c r="BB819">
        <v>0</v>
      </c>
      <c r="BC819">
        <v>0</v>
      </c>
    </row>
    <row r="820" spans="46:55" x14ac:dyDescent="0.15">
      <c r="AT820" t="s">
        <v>6747</v>
      </c>
      <c r="AU820">
        <v>73</v>
      </c>
      <c r="AV820">
        <v>13092</v>
      </c>
      <c r="AW820">
        <v>73</v>
      </c>
      <c r="AX820">
        <v>1668</v>
      </c>
      <c r="AY820">
        <v>894.66613769531295</v>
      </c>
      <c r="AZ820">
        <v>3486</v>
      </c>
      <c r="BA820">
        <v>1.25469909980893E-2</v>
      </c>
      <c r="BB820">
        <v>0</v>
      </c>
      <c r="BC820">
        <v>0</v>
      </c>
    </row>
    <row r="821" spans="46:55" x14ac:dyDescent="0.15">
      <c r="AT821" t="s">
        <v>6824</v>
      </c>
      <c r="AU821">
        <v>73</v>
      </c>
      <c r="AV821">
        <v>13092</v>
      </c>
      <c r="AW821">
        <v>73</v>
      </c>
      <c r="AX821">
        <v>1668</v>
      </c>
      <c r="AY821">
        <v>894.66613769531295</v>
      </c>
      <c r="AZ821">
        <v>3486</v>
      </c>
      <c r="BA821">
        <v>1.25469909980893E-2</v>
      </c>
      <c r="BB821">
        <v>0</v>
      </c>
      <c r="BC821">
        <v>0</v>
      </c>
    </row>
    <row r="822" spans="46:55" x14ac:dyDescent="0.15">
      <c r="AT822" t="s">
        <v>6848</v>
      </c>
      <c r="AU822">
        <v>73</v>
      </c>
      <c r="AV822">
        <v>13092</v>
      </c>
      <c r="AW822">
        <v>73</v>
      </c>
      <c r="AX822">
        <v>1668</v>
      </c>
      <c r="AY822">
        <v>894.66613769531295</v>
      </c>
      <c r="AZ822">
        <v>3486</v>
      </c>
      <c r="BA822">
        <v>1.25469909980893E-2</v>
      </c>
      <c r="BB822">
        <v>0</v>
      </c>
      <c r="BC822">
        <v>0</v>
      </c>
    </row>
    <row r="823" spans="46:55" x14ac:dyDescent="0.15">
      <c r="AT823" t="s">
        <v>6864</v>
      </c>
      <c r="AU823">
        <v>73</v>
      </c>
      <c r="AV823">
        <v>13092</v>
      </c>
      <c r="AW823">
        <v>73</v>
      </c>
      <c r="AX823">
        <v>1668</v>
      </c>
      <c r="AY823">
        <v>894.66613769531295</v>
      </c>
      <c r="AZ823">
        <v>3486</v>
      </c>
      <c r="BA823">
        <v>1.25469909980893E-2</v>
      </c>
      <c r="BB823">
        <v>0</v>
      </c>
      <c r="BC823">
        <v>0</v>
      </c>
    </row>
    <row r="824" spans="46:55" x14ac:dyDescent="0.15">
      <c r="AT824" t="s">
        <v>6868</v>
      </c>
      <c r="AU824">
        <v>73</v>
      </c>
      <c r="AV824">
        <v>13092</v>
      </c>
      <c r="AW824">
        <v>73</v>
      </c>
      <c r="AX824">
        <v>1668</v>
      </c>
      <c r="AY824">
        <v>894.66613769531295</v>
      </c>
      <c r="AZ824">
        <v>3486</v>
      </c>
      <c r="BA824">
        <v>1.25469909980893E-2</v>
      </c>
      <c r="BB824">
        <v>0</v>
      </c>
      <c r="BC824">
        <v>0</v>
      </c>
    </row>
    <row r="825" spans="46:55" x14ac:dyDescent="0.15">
      <c r="AT825" t="s">
        <v>6872</v>
      </c>
      <c r="AU825">
        <v>73</v>
      </c>
      <c r="AV825">
        <v>13092</v>
      </c>
      <c r="AW825">
        <v>73</v>
      </c>
      <c r="AX825">
        <v>1668</v>
      </c>
      <c r="AY825">
        <v>894.66613769531295</v>
      </c>
      <c r="AZ825">
        <v>3486</v>
      </c>
      <c r="BA825">
        <v>1.25469909980893E-2</v>
      </c>
      <c r="BB825">
        <v>0</v>
      </c>
      <c r="BC825">
        <v>0</v>
      </c>
    </row>
    <row r="826" spans="46:55" x14ac:dyDescent="0.15">
      <c r="AT826" t="s">
        <v>6875</v>
      </c>
      <c r="AU826">
        <v>73</v>
      </c>
      <c r="AV826">
        <v>13092</v>
      </c>
      <c r="AW826">
        <v>73</v>
      </c>
      <c r="AX826">
        <v>1668</v>
      </c>
      <c r="AY826">
        <v>894.66613769531295</v>
      </c>
      <c r="AZ826">
        <v>3486</v>
      </c>
      <c r="BA826">
        <v>1.25469909980893E-2</v>
      </c>
      <c r="BB826">
        <v>0</v>
      </c>
      <c r="BC826">
        <v>0</v>
      </c>
    </row>
    <row r="827" spans="46:55" x14ac:dyDescent="0.15">
      <c r="AT827" t="s">
        <v>6885</v>
      </c>
      <c r="AU827">
        <v>73</v>
      </c>
      <c r="AV827">
        <v>13092</v>
      </c>
      <c r="AW827">
        <v>73</v>
      </c>
      <c r="AX827">
        <v>1668</v>
      </c>
      <c r="AY827">
        <v>894.66613769531295</v>
      </c>
      <c r="AZ827">
        <v>3486</v>
      </c>
      <c r="BA827">
        <v>1.25469909980893E-2</v>
      </c>
      <c r="BB827">
        <v>0</v>
      </c>
      <c r="BC827">
        <v>0</v>
      </c>
    </row>
    <row r="828" spans="46:55" x14ac:dyDescent="0.15">
      <c r="AT828" t="s">
        <v>6924</v>
      </c>
      <c r="AU828">
        <v>73</v>
      </c>
      <c r="AV828">
        <v>13092</v>
      </c>
      <c r="AW828">
        <v>73</v>
      </c>
      <c r="AX828">
        <v>1668</v>
      </c>
      <c r="AY828">
        <v>894.66613769531295</v>
      </c>
      <c r="AZ828">
        <v>3486</v>
      </c>
      <c r="BA828">
        <v>1.25469909980893E-2</v>
      </c>
      <c r="BB828">
        <v>0</v>
      </c>
      <c r="BC828">
        <v>0</v>
      </c>
    </row>
    <row r="829" spans="46:55" x14ac:dyDescent="0.15">
      <c r="AT829" t="s">
        <v>6930</v>
      </c>
      <c r="AU829">
        <v>73</v>
      </c>
      <c r="AV829">
        <v>13092</v>
      </c>
      <c r="AW829">
        <v>73</v>
      </c>
      <c r="AX829">
        <v>1668</v>
      </c>
      <c r="AY829">
        <v>894.66613769531295</v>
      </c>
      <c r="AZ829">
        <v>3486</v>
      </c>
      <c r="BA829">
        <v>1.25469909980893E-2</v>
      </c>
      <c r="BB829">
        <v>0</v>
      </c>
      <c r="BC829">
        <v>0</v>
      </c>
    </row>
    <row r="830" spans="46:55" x14ac:dyDescent="0.15">
      <c r="AT830" t="s">
        <v>6942</v>
      </c>
      <c r="AU830">
        <v>73</v>
      </c>
      <c r="AV830">
        <v>13092</v>
      </c>
      <c r="AW830">
        <v>73</v>
      </c>
      <c r="AX830">
        <v>1668</v>
      </c>
      <c r="AY830">
        <v>894.66613769531295</v>
      </c>
      <c r="AZ830">
        <v>3486</v>
      </c>
      <c r="BA830">
        <v>1.25469909980893E-2</v>
      </c>
      <c r="BB830">
        <v>0</v>
      </c>
      <c r="BC830">
        <v>0</v>
      </c>
    </row>
    <row r="831" spans="46:55" x14ac:dyDescent="0.15">
      <c r="AT831" t="s">
        <v>6965</v>
      </c>
      <c r="AU831">
        <v>73</v>
      </c>
      <c r="AV831">
        <v>13092</v>
      </c>
      <c r="AW831">
        <v>73</v>
      </c>
      <c r="AX831">
        <v>1668</v>
      </c>
      <c r="AY831">
        <v>894.66613769531295</v>
      </c>
      <c r="AZ831">
        <v>3486</v>
      </c>
      <c r="BA831">
        <v>1.25469909980893E-2</v>
      </c>
      <c r="BB831">
        <v>0</v>
      </c>
      <c r="BC831">
        <v>0</v>
      </c>
    </row>
    <row r="832" spans="46:55" x14ac:dyDescent="0.15">
      <c r="AT832" t="s">
        <v>7029</v>
      </c>
      <c r="AU832">
        <v>73</v>
      </c>
      <c r="AV832">
        <v>13092</v>
      </c>
      <c r="AW832">
        <v>73</v>
      </c>
      <c r="AX832">
        <v>1668</v>
      </c>
      <c r="AY832">
        <v>894.66613769531295</v>
      </c>
      <c r="AZ832">
        <v>3486</v>
      </c>
      <c r="BA832">
        <v>1.25469909980893E-2</v>
      </c>
      <c r="BB832">
        <v>0</v>
      </c>
      <c r="BC832">
        <v>0</v>
      </c>
    </row>
    <row r="833" spans="46:55" x14ac:dyDescent="0.15">
      <c r="AT833" t="s">
        <v>7059</v>
      </c>
      <c r="AU833">
        <v>73</v>
      </c>
      <c r="AV833">
        <v>13092</v>
      </c>
      <c r="AW833">
        <v>73</v>
      </c>
      <c r="AX833">
        <v>1668</v>
      </c>
      <c r="AY833">
        <v>894.66613769531295</v>
      </c>
      <c r="AZ833">
        <v>3486</v>
      </c>
      <c r="BA833">
        <v>1.25469909980893E-2</v>
      </c>
      <c r="BB833">
        <v>0</v>
      </c>
      <c r="BC833">
        <v>0</v>
      </c>
    </row>
    <row r="834" spans="46:55" x14ac:dyDescent="0.15">
      <c r="AT834" t="s">
        <v>7128</v>
      </c>
      <c r="AU834">
        <v>73</v>
      </c>
      <c r="AV834">
        <v>13092</v>
      </c>
      <c r="AW834">
        <v>73</v>
      </c>
      <c r="AX834">
        <v>1668</v>
      </c>
      <c r="AY834">
        <v>894.66613769531295</v>
      </c>
      <c r="AZ834">
        <v>3486</v>
      </c>
      <c r="BA834">
        <v>1.25469909980893E-2</v>
      </c>
      <c r="BB834">
        <v>0</v>
      </c>
      <c r="BC834">
        <v>0</v>
      </c>
    </row>
    <row r="835" spans="46:55" x14ac:dyDescent="0.15">
      <c r="AT835" t="s">
        <v>7129</v>
      </c>
      <c r="AU835">
        <v>73</v>
      </c>
      <c r="AV835">
        <v>13092</v>
      </c>
      <c r="AW835">
        <v>73</v>
      </c>
      <c r="AX835">
        <v>1668</v>
      </c>
      <c r="AY835">
        <v>894.66613769531295</v>
      </c>
      <c r="AZ835">
        <v>3486</v>
      </c>
      <c r="BA835">
        <v>1.25469909980893E-2</v>
      </c>
      <c r="BB835">
        <v>0</v>
      </c>
      <c r="BC835">
        <v>0</v>
      </c>
    </row>
    <row r="836" spans="46:55" x14ac:dyDescent="0.15">
      <c r="AT836" t="s">
        <v>7160</v>
      </c>
      <c r="AU836">
        <v>73</v>
      </c>
      <c r="AV836">
        <v>13092</v>
      </c>
      <c r="AW836">
        <v>73</v>
      </c>
      <c r="AX836">
        <v>1668</v>
      </c>
      <c r="AY836">
        <v>894.66613769531295</v>
      </c>
      <c r="AZ836">
        <v>3486</v>
      </c>
      <c r="BA836">
        <v>1.25469909980893E-2</v>
      </c>
      <c r="BB836">
        <v>0</v>
      </c>
      <c r="BC836">
        <v>0</v>
      </c>
    </row>
    <row r="837" spans="46:55" x14ac:dyDescent="0.15">
      <c r="AT837" t="s">
        <v>7400</v>
      </c>
      <c r="AU837">
        <v>80</v>
      </c>
      <c r="AV837">
        <v>13910</v>
      </c>
      <c r="AW837">
        <v>80</v>
      </c>
      <c r="AX837">
        <v>1699</v>
      </c>
      <c r="AY837">
        <v>903.33294677734398</v>
      </c>
      <c r="AZ837">
        <v>3448</v>
      </c>
      <c r="BA837">
        <v>1.2472189031541301E-2</v>
      </c>
      <c r="BB837">
        <v>296.33236694335898</v>
      </c>
      <c r="BC837">
        <v>207.98303222656301</v>
      </c>
    </row>
    <row r="838" spans="46:55" x14ac:dyDescent="0.15">
      <c r="AT838" t="s">
        <v>7223</v>
      </c>
      <c r="AU838">
        <v>67</v>
      </c>
      <c r="AV838">
        <v>13128</v>
      </c>
      <c r="AW838">
        <v>67</v>
      </c>
      <c r="AX838">
        <v>1675</v>
      </c>
      <c r="AY838">
        <v>892.83282470703102</v>
      </c>
      <c r="AZ838">
        <v>3485</v>
      </c>
      <c r="BA838">
        <v>1.2469168752431901E-2</v>
      </c>
      <c r="BB838">
        <v>0</v>
      </c>
      <c r="BC838">
        <v>0</v>
      </c>
    </row>
    <row r="839" spans="46:55" x14ac:dyDescent="0.15">
      <c r="AT839" t="s">
        <v>7362</v>
      </c>
      <c r="AU839">
        <v>67</v>
      </c>
      <c r="AV839">
        <v>13128</v>
      </c>
      <c r="AW839">
        <v>67</v>
      </c>
      <c r="AX839">
        <v>1675</v>
      </c>
      <c r="AY839">
        <v>892.83282470703102</v>
      </c>
      <c r="AZ839">
        <v>3485</v>
      </c>
      <c r="BA839">
        <v>1.2469168752431901E-2</v>
      </c>
      <c r="BB839">
        <v>0</v>
      </c>
      <c r="BC839">
        <v>0</v>
      </c>
    </row>
    <row r="840" spans="46:55" x14ac:dyDescent="0.15">
      <c r="AT840" t="s">
        <v>7375</v>
      </c>
      <c r="AU840">
        <v>67</v>
      </c>
      <c r="AV840">
        <v>13128</v>
      </c>
      <c r="AW840">
        <v>67</v>
      </c>
      <c r="AX840">
        <v>1675</v>
      </c>
      <c r="AY840">
        <v>892.83282470703102</v>
      </c>
      <c r="AZ840">
        <v>3485</v>
      </c>
      <c r="BA840">
        <v>1.2469168752431901E-2</v>
      </c>
      <c r="BB840">
        <v>0</v>
      </c>
      <c r="BC840">
        <v>0</v>
      </c>
    </row>
    <row r="841" spans="46:55" x14ac:dyDescent="0.15">
      <c r="AT841" t="s">
        <v>7397</v>
      </c>
      <c r="AU841">
        <v>67</v>
      </c>
      <c r="AV841">
        <v>13128</v>
      </c>
      <c r="AW841">
        <v>67</v>
      </c>
      <c r="AX841">
        <v>1675</v>
      </c>
      <c r="AY841">
        <v>892.83282470703102</v>
      </c>
      <c r="AZ841">
        <v>3485</v>
      </c>
      <c r="BA841">
        <v>1.2469168752431901E-2</v>
      </c>
      <c r="BB841">
        <v>0</v>
      </c>
      <c r="BC841">
        <v>0</v>
      </c>
    </row>
    <row r="842" spans="46:55" x14ac:dyDescent="0.15">
      <c r="AT842" t="s">
        <v>6560</v>
      </c>
      <c r="AU842">
        <v>67</v>
      </c>
      <c r="AV842">
        <v>13128</v>
      </c>
      <c r="AW842">
        <v>67</v>
      </c>
      <c r="AX842">
        <v>1675</v>
      </c>
      <c r="AY842">
        <v>892.83282470703102</v>
      </c>
      <c r="AZ842">
        <v>3485</v>
      </c>
      <c r="BA842">
        <v>1.2469168752431901E-2</v>
      </c>
      <c r="BB842">
        <v>0</v>
      </c>
      <c r="BC842">
        <v>0</v>
      </c>
    </row>
    <row r="843" spans="46:55" x14ac:dyDescent="0.15">
      <c r="AT843" t="s">
        <v>7527</v>
      </c>
      <c r="AU843">
        <v>67</v>
      </c>
      <c r="AV843">
        <v>13128</v>
      </c>
      <c r="AW843">
        <v>67</v>
      </c>
      <c r="AX843">
        <v>1675</v>
      </c>
      <c r="AY843">
        <v>892.83282470703102</v>
      </c>
      <c r="AZ843">
        <v>3485</v>
      </c>
      <c r="BA843">
        <v>1.2469168752431901E-2</v>
      </c>
      <c r="BB843">
        <v>0</v>
      </c>
      <c r="BC843">
        <v>0</v>
      </c>
    </row>
    <row r="844" spans="46:55" x14ac:dyDescent="0.15">
      <c r="AT844" t="s">
        <v>7554</v>
      </c>
      <c r="AU844">
        <v>67</v>
      </c>
      <c r="AV844">
        <v>13128</v>
      </c>
      <c r="AW844">
        <v>67</v>
      </c>
      <c r="AX844">
        <v>1675</v>
      </c>
      <c r="AY844">
        <v>892.83282470703102</v>
      </c>
      <c r="AZ844">
        <v>3485</v>
      </c>
      <c r="BA844">
        <v>1.2469168752431901E-2</v>
      </c>
      <c r="BB844">
        <v>0</v>
      </c>
      <c r="BC844">
        <v>0</v>
      </c>
    </row>
    <row r="845" spans="46:55" x14ac:dyDescent="0.15">
      <c r="AT845" t="s">
        <v>7625</v>
      </c>
      <c r="AU845">
        <v>67</v>
      </c>
      <c r="AV845">
        <v>13128</v>
      </c>
      <c r="AW845">
        <v>67</v>
      </c>
      <c r="AX845">
        <v>1675</v>
      </c>
      <c r="AY845">
        <v>892.83282470703102</v>
      </c>
      <c r="AZ845">
        <v>3485</v>
      </c>
      <c r="BA845">
        <v>1.2469168752431901E-2</v>
      </c>
      <c r="BB845">
        <v>0</v>
      </c>
      <c r="BC845">
        <v>0</v>
      </c>
    </row>
    <row r="846" spans="46:55" x14ac:dyDescent="0.15">
      <c r="AT846" t="s">
        <v>7652</v>
      </c>
      <c r="AU846">
        <v>67</v>
      </c>
      <c r="AV846">
        <v>13128</v>
      </c>
      <c r="AW846">
        <v>67</v>
      </c>
      <c r="AX846">
        <v>1675</v>
      </c>
      <c r="AY846">
        <v>892.83282470703102</v>
      </c>
      <c r="AZ846">
        <v>3485</v>
      </c>
      <c r="BA846">
        <v>1.2469168752431901E-2</v>
      </c>
      <c r="BB846">
        <v>0</v>
      </c>
      <c r="BC846">
        <v>0</v>
      </c>
    </row>
    <row r="847" spans="46:55" x14ac:dyDescent="0.15">
      <c r="AT847" t="s">
        <v>7688</v>
      </c>
      <c r="AU847">
        <v>67</v>
      </c>
      <c r="AV847">
        <v>13128</v>
      </c>
      <c r="AW847">
        <v>67</v>
      </c>
      <c r="AX847">
        <v>1675</v>
      </c>
      <c r="AY847">
        <v>892.83282470703102</v>
      </c>
      <c r="AZ847">
        <v>3485</v>
      </c>
      <c r="BA847">
        <v>1.2469168752431901E-2</v>
      </c>
      <c r="BB847">
        <v>0</v>
      </c>
      <c r="BC847">
        <v>0</v>
      </c>
    </row>
    <row r="848" spans="46:55" x14ac:dyDescent="0.15">
      <c r="AT848" t="s">
        <v>7743</v>
      </c>
      <c r="AU848">
        <v>67</v>
      </c>
      <c r="AV848">
        <v>13128</v>
      </c>
      <c r="AW848">
        <v>67</v>
      </c>
      <c r="AX848">
        <v>1675</v>
      </c>
      <c r="AY848">
        <v>892.83282470703102</v>
      </c>
      <c r="AZ848">
        <v>3485</v>
      </c>
      <c r="BA848">
        <v>1.2469168752431901E-2</v>
      </c>
      <c r="BB848">
        <v>0</v>
      </c>
      <c r="BC848">
        <v>0</v>
      </c>
    </row>
    <row r="849" spans="46:55" x14ac:dyDescent="0.15">
      <c r="AT849" t="s">
        <v>7746</v>
      </c>
      <c r="AU849">
        <v>67</v>
      </c>
      <c r="AV849">
        <v>13128</v>
      </c>
      <c r="AW849">
        <v>67</v>
      </c>
      <c r="AX849">
        <v>1675</v>
      </c>
      <c r="AY849">
        <v>892.83282470703102</v>
      </c>
      <c r="AZ849">
        <v>3485</v>
      </c>
      <c r="BA849">
        <v>1.2469168752431901E-2</v>
      </c>
      <c r="BB849">
        <v>0</v>
      </c>
      <c r="BC849">
        <v>0</v>
      </c>
    </row>
    <row r="850" spans="46:55" x14ac:dyDescent="0.15">
      <c r="AT850" t="s">
        <v>7748</v>
      </c>
      <c r="AU850">
        <v>67</v>
      </c>
      <c r="AV850">
        <v>13128</v>
      </c>
      <c r="AW850">
        <v>67</v>
      </c>
      <c r="AX850">
        <v>1675</v>
      </c>
      <c r="AY850">
        <v>892.83282470703102</v>
      </c>
      <c r="AZ850">
        <v>3485</v>
      </c>
      <c r="BA850">
        <v>1.2469168752431901E-2</v>
      </c>
      <c r="BB850">
        <v>0</v>
      </c>
      <c r="BC850">
        <v>0</v>
      </c>
    </row>
    <row r="851" spans="46:55" x14ac:dyDescent="0.15">
      <c r="AT851" t="s">
        <v>7772</v>
      </c>
      <c r="AU851">
        <v>67</v>
      </c>
      <c r="AV851">
        <v>13128</v>
      </c>
      <c r="AW851">
        <v>67</v>
      </c>
      <c r="AX851">
        <v>1675</v>
      </c>
      <c r="AY851">
        <v>892.83282470703102</v>
      </c>
      <c r="AZ851">
        <v>3485</v>
      </c>
      <c r="BA851">
        <v>1.2469168752431901E-2</v>
      </c>
      <c r="BB851">
        <v>0</v>
      </c>
      <c r="BC851">
        <v>0</v>
      </c>
    </row>
    <row r="852" spans="46:55" x14ac:dyDescent="0.15">
      <c r="AT852" t="s">
        <v>6733</v>
      </c>
      <c r="AU852">
        <v>67</v>
      </c>
      <c r="AV852">
        <v>13128</v>
      </c>
      <c r="AW852">
        <v>67</v>
      </c>
      <c r="AX852">
        <v>1675</v>
      </c>
      <c r="AY852">
        <v>892.83282470703102</v>
      </c>
      <c r="AZ852">
        <v>3485</v>
      </c>
      <c r="BA852">
        <v>1.2469168752431901E-2</v>
      </c>
      <c r="BB852">
        <v>0</v>
      </c>
      <c r="BC852">
        <v>0</v>
      </c>
    </row>
    <row r="853" spans="46:55" x14ac:dyDescent="0.15">
      <c r="AT853" t="s">
        <v>7813</v>
      </c>
      <c r="AU853">
        <v>67</v>
      </c>
      <c r="AV853">
        <v>13128</v>
      </c>
      <c r="AW853">
        <v>67</v>
      </c>
      <c r="AX853">
        <v>1675</v>
      </c>
      <c r="AY853">
        <v>892.83282470703102</v>
      </c>
      <c r="AZ853">
        <v>3485</v>
      </c>
      <c r="BA853">
        <v>1.2469168752431901E-2</v>
      </c>
      <c r="BB853">
        <v>0</v>
      </c>
      <c r="BC853">
        <v>0</v>
      </c>
    </row>
    <row r="854" spans="46:55" x14ac:dyDescent="0.15">
      <c r="AT854" t="s">
        <v>7824</v>
      </c>
      <c r="AU854">
        <v>67</v>
      </c>
      <c r="AV854">
        <v>13128</v>
      </c>
      <c r="AW854">
        <v>67</v>
      </c>
      <c r="AX854">
        <v>1675</v>
      </c>
      <c r="AY854">
        <v>892.83282470703102</v>
      </c>
      <c r="AZ854">
        <v>3485</v>
      </c>
      <c r="BA854">
        <v>1.2469168752431901E-2</v>
      </c>
      <c r="BB854">
        <v>0</v>
      </c>
      <c r="BC854">
        <v>0</v>
      </c>
    </row>
    <row r="855" spans="46:55" x14ac:dyDescent="0.15">
      <c r="AT855" t="s">
        <v>7843</v>
      </c>
      <c r="AU855">
        <v>67</v>
      </c>
      <c r="AV855">
        <v>13128</v>
      </c>
      <c r="AW855">
        <v>67</v>
      </c>
      <c r="AX855">
        <v>1675</v>
      </c>
      <c r="AY855">
        <v>892.83282470703102</v>
      </c>
      <c r="AZ855">
        <v>3485</v>
      </c>
      <c r="BA855">
        <v>1.2469168752431901E-2</v>
      </c>
      <c r="BB855">
        <v>0</v>
      </c>
      <c r="BC855">
        <v>0</v>
      </c>
    </row>
    <row r="856" spans="46:55" x14ac:dyDescent="0.15">
      <c r="AT856" t="s">
        <v>7848</v>
      </c>
      <c r="AU856">
        <v>67</v>
      </c>
      <c r="AV856">
        <v>13128</v>
      </c>
      <c r="AW856">
        <v>67</v>
      </c>
      <c r="AX856">
        <v>1675</v>
      </c>
      <c r="AY856">
        <v>892.83282470703102</v>
      </c>
      <c r="AZ856">
        <v>3485</v>
      </c>
      <c r="BA856">
        <v>1.2469168752431901E-2</v>
      </c>
      <c r="BB856">
        <v>0</v>
      </c>
      <c r="BC856">
        <v>0</v>
      </c>
    </row>
    <row r="857" spans="46:55" x14ac:dyDescent="0.15">
      <c r="AT857" t="s">
        <v>8022</v>
      </c>
      <c r="AU857">
        <v>67</v>
      </c>
      <c r="AV857">
        <v>13128</v>
      </c>
      <c r="AW857">
        <v>67</v>
      </c>
      <c r="AX857">
        <v>1675</v>
      </c>
      <c r="AY857">
        <v>892.83282470703102</v>
      </c>
      <c r="AZ857">
        <v>3485</v>
      </c>
      <c r="BA857">
        <v>1.2469168752431901E-2</v>
      </c>
      <c r="BB857">
        <v>0</v>
      </c>
      <c r="BC857">
        <v>0</v>
      </c>
    </row>
    <row r="858" spans="46:55" x14ac:dyDescent="0.15">
      <c r="AT858" t="s">
        <v>8113</v>
      </c>
      <c r="AU858">
        <v>67</v>
      </c>
      <c r="AV858">
        <v>13128</v>
      </c>
      <c r="AW858">
        <v>67</v>
      </c>
      <c r="AX858">
        <v>1675</v>
      </c>
      <c r="AY858">
        <v>892.83282470703102</v>
      </c>
      <c r="AZ858">
        <v>3485</v>
      </c>
      <c r="BA858">
        <v>1.2469168752431901E-2</v>
      </c>
      <c r="BB858">
        <v>0</v>
      </c>
      <c r="BC858">
        <v>0</v>
      </c>
    </row>
    <row r="859" spans="46:55" x14ac:dyDescent="0.15">
      <c r="AT859" t="s">
        <v>6980</v>
      </c>
      <c r="AU859">
        <v>67</v>
      </c>
      <c r="AV859">
        <v>13128</v>
      </c>
      <c r="AW859">
        <v>67</v>
      </c>
      <c r="AX859">
        <v>1675</v>
      </c>
      <c r="AY859">
        <v>892.83282470703102</v>
      </c>
      <c r="AZ859">
        <v>3485</v>
      </c>
      <c r="BA859">
        <v>1.2469168752431901E-2</v>
      </c>
      <c r="BB859">
        <v>0</v>
      </c>
      <c r="BC859">
        <v>0</v>
      </c>
    </row>
    <row r="860" spans="46:55" x14ac:dyDescent="0.15">
      <c r="AT860" t="s">
        <v>8204</v>
      </c>
      <c r="AU860">
        <v>67</v>
      </c>
      <c r="AV860">
        <v>13128</v>
      </c>
      <c r="AW860">
        <v>67</v>
      </c>
      <c r="AX860">
        <v>1675</v>
      </c>
      <c r="AY860">
        <v>892.83282470703102</v>
      </c>
      <c r="AZ860">
        <v>3485</v>
      </c>
      <c r="BA860">
        <v>1.2469168752431901E-2</v>
      </c>
      <c r="BB860">
        <v>0</v>
      </c>
      <c r="BC860">
        <v>0</v>
      </c>
    </row>
    <row r="861" spans="46:55" x14ac:dyDescent="0.15">
      <c r="AT861" t="s">
        <v>8272</v>
      </c>
      <c r="AU861">
        <v>67</v>
      </c>
      <c r="AV861">
        <v>13128</v>
      </c>
      <c r="AW861">
        <v>67</v>
      </c>
      <c r="AX861">
        <v>1675</v>
      </c>
      <c r="AY861">
        <v>892.83282470703102</v>
      </c>
      <c r="AZ861">
        <v>3485</v>
      </c>
      <c r="BA861">
        <v>1.2469168752431901E-2</v>
      </c>
      <c r="BB861">
        <v>0</v>
      </c>
      <c r="BC861">
        <v>0</v>
      </c>
    </row>
    <row r="862" spans="46:55" x14ac:dyDescent="0.15">
      <c r="AT862" t="s">
        <v>8299</v>
      </c>
      <c r="AU862">
        <v>67</v>
      </c>
      <c r="AV862">
        <v>13128</v>
      </c>
      <c r="AW862">
        <v>67</v>
      </c>
      <c r="AX862">
        <v>1675</v>
      </c>
      <c r="AY862">
        <v>892.83282470703102</v>
      </c>
      <c r="AZ862">
        <v>3485</v>
      </c>
      <c r="BA862">
        <v>1.2469168752431901E-2</v>
      </c>
      <c r="BB862">
        <v>0</v>
      </c>
      <c r="BC862">
        <v>0</v>
      </c>
    </row>
    <row r="863" spans="46:55" x14ac:dyDescent="0.15">
      <c r="AT863" t="s">
        <v>8300</v>
      </c>
      <c r="AU863">
        <v>67</v>
      </c>
      <c r="AV863">
        <v>13128</v>
      </c>
      <c r="AW863">
        <v>67</v>
      </c>
      <c r="AX863">
        <v>1675</v>
      </c>
      <c r="AY863">
        <v>892.83282470703102</v>
      </c>
      <c r="AZ863">
        <v>3485</v>
      </c>
      <c r="BA863">
        <v>1.2469168752431901E-2</v>
      </c>
      <c r="BB863">
        <v>0</v>
      </c>
      <c r="BC863">
        <v>0</v>
      </c>
    </row>
    <row r="864" spans="46:55" x14ac:dyDescent="0.15">
      <c r="AT864" t="s">
        <v>8311</v>
      </c>
      <c r="AU864">
        <v>67</v>
      </c>
      <c r="AV864">
        <v>13128</v>
      </c>
      <c r="AW864">
        <v>67</v>
      </c>
      <c r="AX864">
        <v>1675</v>
      </c>
      <c r="AY864">
        <v>892.83282470703102</v>
      </c>
      <c r="AZ864">
        <v>3485</v>
      </c>
      <c r="BA864">
        <v>1.2469168752431901E-2</v>
      </c>
      <c r="BB864">
        <v>0</v>
      </c>
      <c r="BC864">
        <v>0</v>
      </c>
    </row>
    <row r="865" spans="46:55" x14ac:dyDescent="0.15">
      <c r="AT865" t="s">
        <v>7147</v>
      </c>
      <c r="AU865">
        <v>67</v>
      </c>
      <c r="AV865">
        <v>13128</v>
      </c>
      <c r="AW865">
        <v>67</v>
      </c>
      <c r="AX865">
        <v>1675</v>
      </c>
      <c r="AY865">
        <v>892.83282470703102</v>
      </c>
      <c r="AZ865">
        <v>3485</v>
      </c>
      <c r="BA865">
        <v>1.2469168752431901E-2</v>
      </c>
      <c r="BB865">
        <v>0</v>
      </c>
      <c r="BC865">
        <v>0</v>
      </c>
    </row>
    <row r="866" spans="46:55" x14ac:dyDescent="0.15">
      <c r="AT866" t="s">
        <v>8456</v>
      </c>
      <c r="AU866">
        <v>67</v>
      </c>
      <c r="AV866">
        <v>13128</v>
      </c>
      <c r="AW866">
        <v>67</v>
      </c>
      <c r="AX866">
        <v>1675</v>
      </c>
      <c r="AY866">
        <v>892.83282470703102</v>
      </c>
      <c r="AZ866">
        <v>3485</v>
      </c>
      <c r="BA866">
        <v>1.2469168752431901E-2</v>
      </c>
      <c r="BB866">
        <v>0</v>
      </c>
      <c r="BC866">
        <v>0</v>
      </c>
    </row>
    <row r="867" spans="46:55" x14ac:dyDescent="0.15">
      <c r="AT867" t="s">
        <v>7896</v>
      </c>
      <c r="AU867">
        <v>80</v>
      </c>
      <c r="AV867">
        <v>13424</v>
      </c>
      <c r="AW867">
        <v>80</v>
      </c>
      <c r="AX867">
        <v>1690</v>
      </c>
      <c r="AY867">
        <v>901.83270263671898</v>
      </c>
      <c r="AZ867">
        <v>3457</v>
      </c>
      <c r="BA867">
        <v>1.22855147346854E-2</v>
      </c>
      <c r="BB867">
        <v>245.11853027343801</v>
      </c>
      <c r="BC867">
        <v>182.40907287597699</v>
      </c>
    </row>
    <row r="868" spans="46:55" x14ac:dyDescent="0.15">
      <c r="AT868" t="s">
        <v>7247</v>
      </c>
      <c r="AU868">
        <v>64</v>
      </c>
      <c r="AV868">
        <v>13088</v>
      </c>
      <c r="AW868">
        <v>64</v>
      </c>
      <c r="AX868">
        <v>1680</v>
      </c>
      <c r="AY868">
        <v>892.166259765625</v>
      </c>
      <c r="AZ868">
        <v>3483</v>
      </c>
      <c r="BA868">
        <v>1.2280504219234E-2</v>
      </c>
      <c r="BB868">
        <v>0</v>
      </c>
      <c r="BC868">
        <v>0</v>
      </c>
    </row>
    <row r="869" spans="46:55" x14ac:dyDescent="0.15">
      <c r="AT869" t="s">
        <v>7270</v>
      </c>
      <c r="AU869">
        <v>64</v>
      </c>
      <c r="AV869">
        <v>13088</v>
      </c>
      <c r="AW869">
        <v>64</v>
      </c>
      <c r="AX869">
        <v>1680</v>
      </c>
      <c r="AY869">
        <v>892.166259765625</v>
      </c>
      <c r="AZ869">
        <v>3483</v>
      </c>
      <c r="BA869">
        <v>1.2280504219234E-2</v>
      </c>
      <c r="BB869">
        <v>0</v>
      </c>
      <c r="BC869">
        <v>0</v>
      </c>
    </row>
    <row r="870" spans="46:55" x14ac:dyDescent="0.15">
      <c r="AT870" t="s">
        <v>7305</v>
      </c>
      <c r="AU870">
        <v>64</v>
      </c>
      <c r="AV870">
        <v>13088</v>
      </c>
      <c r="AW870">
        <v>64</v>
      </c>
      <c r="AX870">
        <v>1680</v>
      </c>
      <c r="AY870">
        <v>892.166259765625</v>
      </c>
      <c r="AZ870">
        <v>3483</v>
      </c>
      <c r="BA870">
        <v>1.2280504219234E-2</v>
      </c>
      <c r="BB870">
        <v>0</v>
      </c>
      <c r="BC870">
        <v>0</v>
      </c>
    </row>
    <row r="871" spans="46:55" x14ac:dyDescent="0.15">
      <c r="AT871" t="s">
        <v>7314</v>
      </c>
      <c r="AU871">
        <v>64</v>
      </c>
      <c r="AV871">
        <v>13088</v>
      </c>
      <c r="AW871">
        <v>64</v>
      </c>
      <c r="AX871">
        <v>1680</v>
      </c>
      <c r="AY871">
        <v>892.166259765625</v>
      </c>
      <c r="AZ871">
        <v>3483</v>
      </c>
      <c r="BA871">
        <v>1.2280504219234E-2</v>
      </c>
      <c r="BB871">
        <v>0</v>
      </c>
      <c r="BC871">
        <v>0</v>
      </c>
    </row>
    <row r="872" spans="46:55" x14ac:dyDescent="0.15">
      <c r="AT872" t="s">
        <v>7363</v>
      </c>
      <c r="AU872">
        <v>64</v>
      </c>
      <c r="AV872">
        <v>13088</v>
      </c>
      <c r="AW872">
        <v>64</v>
      </c>
      <c r="AX872">
        <v>1680</v>
      </c>
      <c r="AY872">
        <v>892.166259765625</v>
      </c>
      <c r="AZ872">
        <v>3483</v>
      </c>
      <c r="BA872">
        <v>1.2280504219234E-2</v>
      </c>
      <c r="BB872">
        <v>0</v>
      </c>
      <c r="BC872">
        <v>0</v>
      </c>
    </row>
    <row r="873" spans="46:55" x14ac:dyDescent="0.15">
      <c r="AT873" t="s">
        <v>7387</v>
      </c>
      <c r="AU873">
        <v>64</v>
      </c>
      <c r="AV873">
        <v>13088</v>
      </c>
      <c r="AW873">
        <v>64</v>
      </c>
      <c r="AX873">
        <v>1680</v>
      </c>
      <c r="AY873">
        <v>892.166259765625</v>
      </c>
      <c r="AZ873">
        <v>3483</v>
      </c>
      <c r="BA873">
        <v>1.2280504219234E-2</v>
      </c>
      <c r="BB873">
        <v>0</v>
      </c>
      <c r="BC873">
        <v>0</v>
      </c>
    </row>
    <row r="874" spans="46:55" x14ac:dyDescent="0.15">
      <c r="AT874" t="s">
        <v>7435</v>
      </c>
      <c r="AU874">
        <v>64</v>
      </c>
      <c r="AV874">
        <v>13088</v>
      </c>
      <c r="AW874">
        <v>64</v>
      </c>
      <c r="AX874">
        <v>1680</v>
      </c>
      <c r="AY874">
        <v>892.166259765625</v>
      </c>
      <c r="AZ874">
        <v>3483</v>
      </c>
      <c r="BA874">
        <v>1.2280504219234E-2</v>
      </c>
      <c r="BB874">
        <v>0</v>
      </c>
      <c r="BC874">
        <v>0</v>
      </c>
    </row>
    <row r="875" spans="46:55" x14ac:dyDescent="0.15">
      <c r="AT875" t="s">
        <v>7450</v>
      </c>
      <c r="AU875">
        <v>64</v>
      </c>
      <c r="AV875">
        <v>13088</v>
      </c>
      <c r="AW875">
        <v>64</v>
      </c>
      <c r="AX875">
        <v>1680</v>
      </c>
      <c r="AY875">
        <v>892.166259765625</v>
      </c>
      <c r="AZ875">
        <v>3483</v>
      </c>
      <c r="BA875">
        <v>1.2280504219234E-2</v>
      </c>
      <c r="BB875">
        <v>0</v>
      </c>
      <c r="BC875">
        <v>0</v>
      </c>
    </row>
    <row r="876" spans="46:55" x14ac:dyDescent="0.15">
      <c r="AT876" t="s">
        <v>7454</v>
      </c>
      <c r="AU876">
        <v>64</v>
      </c>
      <c r="AV876">
        <v>13088</v>
      </c>
      <c r="AW876">
        <v>64</v>
      </c>
      <c r="AX876">
        <v>1680</v>
      </c>
      <c r="AY876">
        <v>892.166259765625</v>
      </c>
      <c r="AZ876">
        <v>3483</v>
      </c>
      <c r="BA876">
        <v>1.2280504219234E-2</v>
      </c>
      <c r="BB876">
        <v>0</v>
      </c>
      <c r="BC876">
        <v>0</v>
      </c>
    </row>
    <row r="877" spans="46:55" x14ac:dyDescent="0.15">
      <c r="AT877" t="s">
        <v>7529</v>
      </c>
      <c r="AU877">
        <v>64</v>
      </c>
      <c r="AV877">
        <v>13088</v>
      </c>
      <c r="AW877">
        <v>64</v>
      </c>
      <c r="AX877">
        <v>1680</v>
      </c>
      <c r="AY877">
        <v>892.166259765625</v>
      </c>
      <c r="AZ877">
        <v>3483</v>
      </c>
      <c r="BA877">
        <v>1.2280504219234E-2</v>
      </c>
      <c r="BB877">
        <v>0</v>
      </c>
      <c r="BC877">
        <v>0</v>
      </c>
    </row>
    <row r="878" spans="46:55" x14ac:dyDescent="0.15">
      <c r="AT878" t="s">
        <v>7720</v>
      </c>
      <c r="AU878">
        <v>64</v>
      </c>
      <c r="AV878">
        <v>13088</v>
      </c>
      <c r="AW878">
        <v>64</v>
      </c>
      <c r="AX878">
        <v>1680</v>
      </c>
      <c r="AY878">
        <v>892.166259765625</v>
      </c>
      <c r="AZ878">
        <v>3483</v>
      </c>
      <c r="BA878">
        <v>1.2280504219234E-2</v>
      </c>
      <c r="BB878">
        <v>0</v>
      </c>
      <c r="BC878">
        <v>0</v>
      </c>
    </row>
    <row r="879" spans="46:55" x14ac:dyDescent="0.15">
      <c r="AT879" t="s">
        <v>7795</v>
      </c>
      <c r="AU879">
        <v>64</v>
      </c>
      <c r="AV879">
        <v>13088</v>
      </c>
      <c r="AW879">
        <v>64</v>
      </c>
      <c r="AX879">
        <v>1680</v>
      </c>
      <c r="AY879">
        <v>892.166259765625</v>
      </c>
      <c r="AZ879">
        <v>3483</v>
      </c>
      <c r="BA879">
        <v>1.2280504219234E-2</v>
      </c>
      <c r="BB879">
        <v>0</v>
      </c>
      <c r="BC879">
        <v>0</v>
      </c>
    </row>
    <row r="880" spans="46:55" x14ac:dyDescent="0.15">
      <c r="AT880" t="s">
        <v>7797</v>
      </c>
      <c r="AU880">
        <v>64</v>
      </c>
      <c r="AV880">
        <v>13088</v>
      </c>
      <c r="AW880">
        <v>64</v>
      </c>
      <c r="AX880">
        <v>1680</v>
      </c>
      <c r="AY880">
        <v>892.166259765625</v>
      </c>
      <c r="AZ880">
        <v>3483</v>
      </c>
      <c r="BA880">
        <v>1.2280504219234E-2</v>
      </c>
      <c r="BB880">
        <v>0</v>
      </c>
      <c r="BC880">
        <v>0</v>
      </c>
    </row>
    <row r="881" spans="46:55" x14ac:dyDescent="0.15">
      <c r="AT881" t="s">
        <v>7911</v>
      </c>
      <c r="AU881">
        <v>64</v>
      </c>
      <c r="AV881">
        <v>13088</v>
      </c>
      <c r="AW881">
        <v>64</v>
      </c>
      <c r="AX881">
        <v>1680</v>
      </c>
      <c r="AY881">
        <v>892.166259765625</v>
      </c>
      <c r="AZ881">
        <v>3483</v>
      </c>
      <c r="BA881">
        <v>1.2280504219234E-2</v>
      </c>
      <c r="BB881">
        <v>0</v>
      </c>
      <c r="BC881">
        <v>0</v>
      </c>
    </row>
    <row r="882" spans="46:55" x14ac:dyDescent="0.15">
      <c r="AT882" t="s">
        <v>7973</v>
      </c>
      <c r="AU882">
        <v>64</v>
      </c>
      <c r="AV882">
        <v>13088</v>
      </c>
      <c r="AW882">
        <v>64</v>
      </c>
      <c r="AX882">
        <v>1680</v>
      </c>
      <c r="AY882">
        <v>892.166259765625</v>
      </c>
      <c r="AZ882">
        <v>3483</v>
      </c>
      <c r="BA882">
        <v>1.2280504219234E-2</v>
      </c>
      <c r="BB882">
        <v>0</v>
      </c>
      <c r="BC882">
        <v>0</v>
      </c>
    </row>
    <row r="883" spans="46:55" x14ac:dyDescent="0.15">
      <c r="AT883" t="s">
        <v>8014</v>
      </c>
      <c r="AU883">
        <v>64</v>
      </c>
      <c r="AV883">
        <v>13088</v>
      </c>
      <c r="AW883">
        <v>64</v>
      </c>
      <c r="AX883">
        <v>1680</v>
      </c>
      <c r="AY883">
        <v>892.166259765625</v>
      </c>
      <c r="AZ883">
        <v>3483</v>
      </c>
      <c r="BA883">
        <v>1.2280504219234E-2</v>
      </c>
      <c r="BB883">
        <v>0</v>
      </c>
      <c r="BC883">
        <v>0</v>
      </c>
    </row>
    <row r="884" spans="46:55" x14ac:dyDescent="0.15">
      <c r="AT884" t="s">
        <v>6963</v>
      </c>
      <c r="AU884">
        <v>64</v>
      </c>
      <c r="AV884">
        <v>13088</v>
      </c>
      <c r="AW884">
        <v>64</v>
      </c>
      <c r="AX884">
        <v>1680</v>
      </c>
      <c r="AY884">
        <v>892.166259765625</v>
      </c>
      <c r="AZ884">
        <v>3483</v>
      </c>
      <c r="BA884">
        <v>1.2280504219234E-2</v>
      </c>
      <c r="BB884">
        <v>0</v>
      </c>
      <c r="BC884">
        <v>0</v>
      </c>
    </row>
    <row r="885" spans="46:55" x14ac:dyDescent="0.15">
      <c r="AT885" t="s">
        <v>8128</v>
      </c>
      <c r="AU885">
        <v>64</v>
      </c>
      <c r="AV885">
        <v>13088</v>
      </c>
      <c r="AW885">
        <v>64</v>
      </c>
      <c r="AX885">
        <v>1680</v>
      </c>
      <c r="AY885">
        <v>892.166259765625</v>
      </c>
      <c r="AZ885">
        <v>3483</v>
      </c>
      <c r="BA885">
        <v>1.2280504219234E-2</v>
      </c>
      <c r="BB885">
        <v>0</v>
      </c>
      <c r="BC885">
        <v>0</v>
      </c>
    </row>
    <row r="886" spans="46:55" x14ac:dyDescent="0.15">
      <c r="AT886" t="s">
        <v>7068</v>
      </c>
      <c r="AU886">
        <v>64</v>
      </c>
      <c r="AV886">
        <v>13088</v>
      </c>
      <c r="AW886">
        <v>64</v>
      </c>
      <c r="AX886">
        <v>1680</v>
      </c>
      <c r="AY886">
        <v>892.166259765625</v>
      </c>
      <c r="AZ886">
        <v>3483</v>
      </c>
      <c r="BA886">
        <v>1.2280504219234E-2</v>
      </c>
      <c r="BB886">
        <v>0</v>
      </c>
      <c r="BC886">
        <v>0</v>
      </c>
    </row>
    <row r="887" spans="46:55" x14ac:dyDescent="0.15">
      <c r="AT887" t="s">
        <v>8294</v>
      </c>
      <c r="AU887">
        <v>64</v>
      </c>
      <c r="AV887">
        <v>13088</v>
      </c>
      <c r="AW887">
        <v>64</v>
      </c>
      <c r="AX887">
        <v>1680</v>
      </c>
      <c r="AY887">
        <v>892.166259765625</v>
      </c>
      <c r="AZ887">
        <v>3483</v>
      </c>
      <c r="BA887">
        <v>1.2280504219234E-2</v>
      </c>
      <c r="BB887">
        <v>0</v>
      </c>
      <c r="BC887">
        <v>0</v>
      </c>
    </row>
    <row r="888" spans="46:55" x14ac:dyDescent="0.15">
      <c r="AT888" t="s">
        <v>7096</v>
      </c>
      <c r="AU888">
        <v>64</v>
      </c>
      <c r="AV888">
        <v>13088</v>
      </c>
      <c r="AW888">
        <v>64</v>
      </c>
      <c r="AX888">
        <v>1680</v>
      </c>
      <c r="AY888">
        <v>892.166259765625</v>
      </c>
      <c r="AZ888">
        <v>3483</v>
      </c>
      <c r="BA888">
        <v>1.2280504219234E-2</v>
      </c>
      <c r="BB888">
        <v>0</v>
      </c>
      <c r="BC888">
        <v>0</v>
      </c>
    </row>
    <row r="889" spans="46:55" x14ac:dyDescent="0.15">
      <c r="AT889" t="s">
        <v>7097</v>
      </c>
      <c r="AU889">
        <v>64</v>
      </c>
      <c r="AV889">
        <v>13088</v>
      </c>
      <c r="AW889">
        <v>64</v>
      </c>
      <c r="AX889">
        <v>1680</v>
      </c>
      <c r="AY889">
        <v>892.166259765625</v>
      </c>
      <c r="AZ889">
        <v>3483</v>
      </c>
      <c r="BA889">
        <v>1.2280504219234E-2</v>
      </c>
      <c r="BB889">
        <v>0</v>
      </c>
      <c r="BC889">
        <v>0</v>
      </c>
    </row>
    <row r="890" spans="46:55" x14ac:dyDescent="0.15">
      <c r="AT890" t="s">
        <v>8421</v>
      </c>
      <c r="AU890">
        <v>64</v>
      </c>
      <c r="AV890">
        <v>13088</v>
      </c>
      <c r="AW890">
        <v>64</v>
      </c>
      <c r="AX890">
        <v>1680</v>
      </c>
      <c r="AY890">
        <v>892.166259765625</v>
      </c>
      <c r="AZ890">
        <v>3483</v>
      </c>
      <c r="BA890">
        <v>1.2280504219234E-2</v>
      </c>
      <c r="BB890">
        <v>0</v>
      </c>
      <c r="BC890">
        <v>0</v>
      </c>
    </row>
    <row r="891" spans="46:55" x14ac:dyDescent="0.15">
      <c r="AT891" t="s">
        <v>8221</v>
      </c>
      <c r="AU891">
        <v>79</v>
      </c>
      <c r="AV891">
        <v>13880</v>
      </c>
      <c r="AW891">
        <v>79</v>
      </c>
      <c r="AX891">
        <v>1682</v>
      </c>
      <c r="AY891">
        <v>899.99945068359398</v>
      </c>
      <c r="AZ891">
        <v>3466</v>
      </c>
      <c r="BA891">
        <v>1.22522283345461E-2</v>
      </c>
      <c r="BB891">
        <v>257.94256591796898</v>
      </c>
      <c r="BC891">
        <v>205.55654907226599</v>
      </c>
    </row>
    <row r="892" spans="46:55" x14ac:dyDescent="0.15">
      <c r="AT892" t="s">
        <v>7244</v>
      </c>
      <c r="AU892">
        <v>99</v>
      </c>
      <c r="AV892">
        <v>14013</v>
      </c>
      <c r="AW892">
        <v>99</v>
      </c>
      <c r="AX892">
        <v>1662</v>
      </c>
      <c r="AY892">
        <v>906.66638183593795</v>
      </c>
      <c r="AZ892">
        <v>3466</v>
      </c>
      <c r="BA892">
        <v>1.22442496940494E-2</v>
      </c>
      <c r="BB892">
        <v>433.63180541992199</v>
      </c>
      <c r="BC892">
        <v>333.00701904296898</v>
      </c>
    </row>
    <row r="893" spans="46:55" x14ac:dyDescent="0.15">
      <c r="AT893" t="s">
        <v>7193</v>
      </c>
      <c r="AU893">
        <v>60</v>
      </c>
      <c r="AV893">
        <v>12641</v>
      </c>
      <c r="AW893">
        <v>60</v>
      </c>
      <c r="AX893">
        <v>1705</v>
      </c>
      <c r="AY893">
        <v>894.33294677734398</v>
      </c>
      <c r="AZ893">
        <v>3462</v>
      </c>
      <c r="BA893">
        <v>1.22315520420671E-2</v>
      </c>
      <c r="BB893">
        <v>0</v>
      </c>
      <c r="BC893">
        <v>0</v>
      </c>
    </row>
    <row r="894" spans="46:55" x14ac:dyDescent="0.15">
      <c r="AT894" t="s">
        <v>7217</v>
      </c>
      <c r="AU894">
        <v>60</v>
      </c>
      <c r="AV894">
        <v>12641</v>
      </c>
      <c r="AW894">
        <v>60</v>
      </c>
      <c r="AX894">
        <v>1705</v>
      </c>
      <c r="AY894">
        <v>894.33294677734398</v>
      </c>
      <c r="AZ894">
        <v>3462</v>
      </c>
      <c r="BA894">
        <v>1.22315520420671E-2</v>
      </c>
      <c r="BB894">
        <v>0</v>
      </c>
      <c r="BC894">
        <v>0</v>
      </c>
    </row>
    <row r="895" spans="46:55" x14ac:dyDescent="0.15">
      <c r="AT895" t="s">
        <v>6444</v>
      </c>
      <c r="AU895">
        <v>60</v>
      </c>
      <c r="AV895">
        <v>12641</v>
      </c>
      <c r="AW895">
        <v>60</v>
      </c>
      <c r="AX895">
        <v>1705</v>
      </c>
      <c r="AY895">
        <v>894.33294677734398</v>
      </c>
      <c r="AZ895">
        <v>3462</v>
      </c>
      <c r="BA895">
        <v>1.22315520420671E-2</v>
      </c>
      <c r="BB895">
        <v>0</v>
      </c>
      <c r="BC895">
        <v>0</v>
      </c>
    </row>
    <row r="896" spans="46:55" x14ac:dyDescent="0.15">
      <c r="AT896" t="s">
        <v>7243</v>
      </c>
      <c r="AU896">
        <v>60</v>
      </c>
      <c r="AV896">
        <v>12641</v>
      </c>
      <c r="AW896">
        <v>60</v>
      </c>
      <c r="AX896">
        <v>1705</v>
      </c>
      <c r="AY896">
        <v>894.33294677734398</v>
      </c>
      <c r="AZ896">
        <v>3462</v>
      </c>
      <c r="BA896">
        <v>1.22315520420671E-2</v>
      </c>
      <c r="BB896">
        <v>0</v>
      </c>
      <c r="BC896">
        <v>0</v>
      </c>
    </row>
    <row r="897" spans="46:55" x14ac:dyDescent="0.15">
      <c r="AT897" t="s">
        <v>7320</v>
      </c>
      <c r="AU897">
        <v>60</v>
      </c>
      <c r="AV897">
        <v>12641</v>
      </c>
      <c r="AW897">
        <v>60</v>
      </c>
      <c r="AX897">
        <v>1705</v>
      </c>
      <c r="AY897">
        <v>894.33294677734398</v>
      </c>
      <c r="AZ897">
        <v>3462</v>
      </c>
      <c r="BA897">
        <v>1.22315520420671E-2</v>
      </c>
      <c r="BB897">
        <v>0</v>
      </c>
      <c r="BC897">
        <v>0</v>
      </c>
    </row>
    <row r="898" spans="46:55" x14ac:dyDescent="0.15">
      <c r="AT898" t="s">
        <v>7341</v>
      </c>
      <c r="AU898">
        <v>60</v>
      </c>
      <c r="AV898">
        <v>12641</v>
      </c>
      <c r="AW898">
        <v>60</v>
      </c>
      <c r="AX898">
        <v>1705</v>
      </c>
      <c r="AY898">
        <v>894.33294677734398</v>
      </c>
      <c r="AZ898">
        <v>3462</v>
      </c>
      <c r="BA898">
        <v>1.22315520420671E-2</v>
      </c>
      <c r="BB898">
        <v>0</v>
      </c>
      <c r="BC898">
        <v>0</v>
      </c>
    </row>
    <row r="899" spans="46:55" x14ac:dyDescent="0.15">
      <c r="AT899" t="s">
        <v>7393</v>
      </c>
      <c r="AU899">
        <v>60</v>
      </c>
      <c r="AV899">
        <v>12641</v>
      </c>
      <c r="AW899">
        <v>60</v>
      </c>
      <c r="AX899">
        <v>1705</v>
      </c>
      <c r="AY899">
        <v>894.33294677734398</v>
      </c>
      <c r="AZ899">
        <v>3462</v>
      </c>
      <c r="BA899">
        <v>1.22315520420671E-2</v>
      </c>
      <c r="BB899">
        <v>0</v>
      </c>
      <c r="BC899">
        <v>0</v>
      </c>
    </row>
    <row r="900" spans="46:55" x14ac:dyDescent="0.15">
      <c r="AT900" t="s">
        <v>7411</v>
      </c>
      <c r="AU900">
        <v>60</v>
      </c>
      <c r="AV900">
        <v>12641</v>
      </c>
      <c r="AW900">
        <v>60</v>
      </c>
      <c r="AX900">
        <v>1705</v>
      </c>
      <c r="AY900">
        <v>894.33294677734398</v>
      </c>
      <c r="AZ900">
        <v>3462</v>
      </c>
      <c r="BA900">
        <v>1.22315520420671E-2</v>
      </c>
      <c r="BB900">
        <v>0</v>
      </c>
      <c r="BC900">
        <v>0</v>
      </c>
    </row>
    <row r="901" spans="46:55" x14ac:dyDescent="0.15">
      <c r="AT901" t="s">
        <v>7478</v>
      </c>
      <c r="AU901">
        <v>60</v>
      </c>
      <c r="AV901">
        <v>12641</v>
      </c>
      <c r="AW901">
        <v>60</v>
      </c>
      <c r="AX901">
        <v>1705</v>
      </c>
      <c r="AY901">
        <v>894.33294677734398</v>
      </c>
      <c r="AZ901">
        <v>3462</v>
      </c>
      <c r="BA901">
        <v>1.22315520420671E-2</v>
      </c>
      <c r="BB901">
        <v>0</v>
      </c>
      <c r="BC901">
        <v>0</v>
      </c>
    </row>
    <row r="902" spans="46:55" x14ac:dyDescent="0.15">
      <c r="AT902" t="s">
        <v>7540</v>
      </c>
      <c r="AU902">
        <v>60</v>
      </c>
      <c r="AV902">
        <v>12641</v>
      </c>
      <c r="AW902">
        <v>60</v>
      </c>
      <c r="AX902">
        <v>1705</v>
      </c>
      <c r="AY902">
        <v>894.33294677734398</v>
      </c>
      <c r="AZ902">
        <v>3462</v>
      </c>
      <c r="BA902">
        <v>1.22315520420671E-2</v>
      </c>
      <c r="BB902">
        <v>0</v>
      </c>
      <c r="BC902">
        <v>0</v>
      </c>
    </row>
    <row r="903" spans="46:55" x14ac:dyDescent="0.15">
      <c r="AT903" t="s">
        <v>7639</v>
      </c>
      <c r="AU903">
        <v>60</v>
      </c>
      <c r="AV903">
        <v>12641</v>
      </c>
      <c r="AW903">
        <v>60</v>
      </c>
      <c r="AX903">
        <v>1705</v>
      </c>
      <c r="AY903">
        <v>894.33294677734398</v>
      </c>
      <c r="AZ903">
        <v>3462</v>
      </c>
      <c r="BA903">
        <v>1.22315520420671E-2</v>
      </c>
      <c r="BB903">
        <v>0</v>
      </c>
      <c r="BC903">
        <v>0</v>
      </c>
    </row>
    <row r="904" spans="46:55" x14ac:dyDescent="0.15">
      <c r="AT904" t="s">
        <v>7716</v>
      </c>
      <c r="AU904">
        <v>60</v>
      </c>
      <c r="AV904">
        <v>12641</v>
      </c>
      <c r="AW904">
        <v>60</v>
      </c>
      <c r="AX904">
        <v>1705</v>
      </c>
      <c r="AY904">
        <v>894.33294677734398</v>
      </c>
      <c r="AZ904">
        <v>3462</v>
      </c>
      <c r="BA904">
        <v>1.22315520420671E-2</v>
      </c>
      <c r="BB904">
        <v>0</v>
      </c>
      <c r="BC904">
        <v>0</v>
      </c>
    </row>
    <row r="905" spans="46:55" x14ac:dyDescent="0.15">
      <c r="AT905" t="s">
        <v>7914</v>
      </c>
      <c r="AU905">
        <v>60</v>
      </c>
      <c r="AV905">
        <v>12641</v>
      </c>
      <c r="AW905">
        <v>60</v>
      </c>
      <c r="AX905">
        <v>1705</v>
      </c>
      <c r="AY905">
        <v>894.33294677734398</v>
      </c>
      <c r="AZ905">
        <v>3462</v>
      </c>
      <c r="BA905">
        <v>1.22315520420671E-2</v>
      </c>
      <c r="BB905">
        <v>0</v>
      </c>
      <c r="BC905">
        <v>0</v>
      </c>
    </row>
    <row r="906" spans="46:55" x14ac:dyDescent="0.15">
      <c r="AT906" t="s">
        <v>7955</v>
      </c>
      <c r="AU906">
        <v>60</v>
      </c>
      <c r="AV906">
        <v>12641</v>
      </c>
      <c r="AW906">
        <v>60</v>
      </c>
      <c r="AX906">
        <v>1705</v>
      </c>
      <c r="AY906">
        <v>894.33294677734398</v>
      </c>
      <c r="AZ906">
        <v>3462</v>
      </c>
      <c r="BA906">
        <v>1.22315520420671E-2</v>
      </c>
      <c r="BB906">
        <v>0</v>
      </c>
      <c r="BC906">
        <v>0</v>
      </c>
    </row>
    <row r="907" spans="46:55" x14ac:dyDescent="0.15">
      <c r="AT907" t="s">
        <v>8091</v>
      </c>
      <c r="AU907">
        <v>60</v>
      </c>
      <c r="AV907">
        <v>12641</v>
      </c>
      <c r="AW907">
        <v>60</v>
      </c>
      <c r="AX907">
        <v>1705</v>
      </c>
      <c r="AY907">
        <v>894.33294677734398</v>
      </c>
      <c r="AZ907">
        <v>3462</v>
      </c>
      <c r="BA907">
        <v>1.22315520420671E-2</v>
      </c>
      <c r="BB907">
        <v>0</v>
      </c>
      <c r="BC907">
        <v>0</v>
      </c>
    </row>
    <row r="908" spans="46:55" x14ac:dyDescent="0.15">
      <c r="AT908" t="s">
        <v>8137</v>
      </c>
      <c r="AU908">
        <v>60</v>
      </c>
      <c r="AV908">
        <v>12641</v>
      </c>
      <c r="AW908">
        <v>60</v>
      </c>
      <c r="AX908">
        <v>1705</v>
      </c>
      <c r="AY908">
        <v>894.33294677734398</v>
      </c>
      <c r="AZ908">
        <v>3462</v>
      </c>
      <c r="BA908">
        <v>1.22315520420671E-2</v>
      </c>
      <c r="BB908">
        <v>0</v>
      </c>
      <c r="BC908">
        <v>0</v>
      </c>
    </row>
    <row r="909" spans="46:55" x14ac:dyDescent="0.15">
      <c r="AT909" t="s">
        <v>8139</v>
      </c>
      <c r="AU909">
        <v>60</v>
      </c>
      <c r="AV909">
        <v>12641</v>
      </c>
      <c r="AW909">
        <v>60</v>
      </c>
      <c r="AX909">
        <v>1705</v>
      </c>
      <c r="AY909">
        <v>894.33294677734398</v>
      </c>
      <c r="AZ909">
        <v>3462</v>
      </c>
      <c r="BA909">
        <v>1.22315520420671E-2</v>
      </c>
      <c r="BB909">
        <v>0</v>
      </c>
      <c r="BC909">
        <v>0</v>
      </c>
    </row>
    <row r="910" spans="46:55" x14ac:dyDescent="0.15">
      <c r="AT910" t="s">
        <v>8195</v>
      </c>
      <c r="AU910">
        <v>60</v>
      </c>
      <c r="AV910">
        <v>12641</v>
      </c>
      <c r="AW910">
        <v>60</v>
      </c>
      <c r="AX910">
        <v>1705</v>
      </c>
      <c r="AY910">
        <v>894.33294677734398</v>
      </c>
      <c r="AZ910">
        <v>3462</v>
      </c>
      <c r="BA910">
        <v>1.22315520420671E-2</v>
      </c>
      <c r="BB910">
        <v>0</v>
      </c>
      <c r="BC910">
        <v>0</v>
      </c>
    </row>
    <row r="911" spans="46:55" x14ac:dyDescent="0.15">
      <c r="AT911" t="s">
        <v>8227</v>
      </c>
      <c r="AU911">
        <v>60</v>
      </c>
      <c r="AV911">
        <v>12641</v>
      </c>
      <c r="AW911">
        <v>60</v>
      </c>
      <c r="AX911">
        <v>1705</v>
      </c>
      <c r="AY911">
        <v>894.33294677734398</v>
      </c>
      <c r="AZ911">
        <v>3462</v>
      </c>
      <c r="BA911">
        <v>1.22315520420671E-2</v>
      </c>
      <c r="BB911">
        <v>0</v>
      </c>
      <c r="BC911">
        <v>0</v>
      </c>
    </row>
    <row r="912" spans="46:55" x14ac:dyDescent="0.15">
      <c r="AT912" t="s">
        <v>8229</v>
      </c>
      <c r="AU912">
        <v>60</v>
      </c>
      <c r="AV912">
        <v>12641</v>
      </c>
      <c r="AW912">
        <v>60</v>
      </c>
      <c r="AX912">
        <v>1705</v>
      </c>
      <c r="AY912">
        <v>894.33294677734398</v>
      </c>
      <c r="AZ912">
        <v>3462</v>
      </c>
      <c r="BA912">
        <v>1.22315520420671E-2</v>
      </c>
      <c r="BB912">
        <v>0</v>
      </c>
      <c r="BC912">
        <v>0</v>
      </c>
    </row>
    <row r="913" spans="46:55" x14ac:dyDescent="0.15">
      <c r="AT913" t="s">
        <v>8321</v>
      </c>
      <c r="AU913">
        <v>60</v>
      </c>
      <c r="AV913">
        <v>12641</v>
      </c>
      <c r="AW913">
        <v>60</v>
      </c>
      <c r="AX913">
        <v>1705</v>
      </c>
      <c r="AY913">
        <v>894.33294677734398</v>
      </c>
      <c r="AZ913">
        <v>3462</v>
      </c>
      <c r="BA913">
        <v>1.22315520420671E-2</v>
      </c>
      <c r="BB913">
        <v>0</v>
      </c>
      <c r="BC913">
        <v>0</v>
      </c>
    </row>
    <row r="914" spans="46:55" x14ac:dyDescent="0.15">
      <c r="AT914" t="s">
        <v>8336</v>
      </c>
      <c r="AU914">
        <v>60</v>
      </c>
      <c r="AV914">
        <v>12641</v>
      </c>
      <c r="AW914">
        <v>60</v>
      </c>
      <c r="AX914">
        <v>1705</v>
      </c>
      <c r="AY914">
        <v>894.33294677734398</v>
      </c>
      <c r="AZ914">
        <v>3462</v>
      </c>
      <c r="BA914">
        <v>1.22315520420671E-2</v>
      </c>
      <c r="BB914">
        <v>0</v>
      </c>
      <c r="BC914">
        <v>0</v>
      </c>
    </row>
    <row r="915" spans="46:55" x14ac:dyDescent="0.15">
      <c r="AT915" t="s">
        <v>8344</v>
      </c>
      <c r="AU915">
        <v>60</v>
      </c>
      <c r="AV915">
        <v>12641</v>
      </c>
      <c r="AW915">
        <v>60</v>
      </c>
      <c r="AX915">
        <v>1705</v>
      </c>
      <c r="AY915">
        <v>894.33294677734398</v>
      </c>
      <c r="AZ915">
        <v>3462</v>
      </c>
      <c r="BA915">
        <v>1.22315520420671E-2</v>
      </c>
      <c r="BB915">
        <v>0</v>
      </c>
      <c r="BC915">
        <v>0</v>
      </c>
    </row>
    <row r="916" spans="46:55" x14ac:dyDescent="0.15">
      <c r="AT916" t="s">
        <v>8412</v>
      </c>
      <c r="AU916">
        <v>60</v>
      </c>
      <c r="AV916">
        <v>12641</v>
      </c>
      <c r="AW916">
        <v>60</v>
      </c>
      <c r="AX916">
        <v>1705</v>
      </c>
      <c r="AY916">
        <v>894.33294677734398</v>
      </c>
      <c r="AZ916">
        <v>3462</v>
      </c>
      <c r="BA916">
        <v>1.22315520420671E-2</v>
      </c>
      <c r="BB916">
        <v>0</v>
      </c>
      <c r="BC916">
        <v>0</v>
      </c>
    </row>
    <row r="917" spans="46:55" x14ac:dyDescent="0.15">
      <c r="AT917" t="s">
        <v>8455</v>
      </c>
      <c r="AU917">
        <v>60</v>
      </c>
      <c r="AV917">
        <v>12641</v>
      </c>
      <c r="AW917">
        <v>60</v>
      </c>
      <c r="AX917">
        <v>1705</v>
      </c>
      <c r="AY917">
        <v>894.33294677734398</v>
      </c>
      <c r="AZ917">
        <v>3462</v>
      </c>
      <c r="BA917">
        <v>1.22315520420671E-2</v>
      </c>
      <c r="BB917">
        <v>0</v>
      </c>
      <c r="BC917">
        <v>0</v>
      </c>
    </row>
    <row r="918" spans="46:55" x14ac:dyDescent="0.15">
      <c r="AT918" t="s">
        <v>7194</v>
      </c>
      <c r="AU918">
        <v>61</v>
      </c>
      <c r="AV918">
        <v>12509</v>
      </c>
      <c r="AW918">
        <v>61</v>
      </c>
      <c r="AX918">
        <v>1677</v>
      </c>
      <c r="AY918">
        <v>890.16644287109398</v>
      </c>
      <c r="AZ918">
        <v>3489</v>
      </c>
      <c r="BA918">
        <v>1.2207186780870001E-2</v>
      </c>
      <c r="BB918">
        <v>54.325046539306598</v>
      </c>
      <c r="BC918">
        <v>28.299573898315401</v>
      </c>
    </row>
    <row r="919" spans="46:55" x14ac:dyDescent="0.15">
      <c r="AT919" t="s">
        <v>7347</v>
      </c>
      <c r="AU919">
        <v>79</v>
      </c>
      <c r="AV919">
        <v>12931</v>
      </c>
      <c r="AW919">
        <v>79</v>
      </c>
      <c r="AX919">
        <v>1702</v>
      </c>
      <c r="AY919">
        <v>903.332763671875</v>
      </c>
      <c r="AZ919">
        <v>3446</v>
      </c>
      <c r="BA919">
        <v>1.19961453601718E-2</v>
      </c>
      <c r="BB919">
        <v>240.45002746582</v>
      </c>
      <c r="BC919">
        <v>183.75587463378901</v>
      </c>
    </row>
    <row r="920" spans="46:55" x14ac:dyDescent="0.15">
      <c r="AT920" t="s">
        <v>7373</v>
      </c>
      <c r="AU920">
        <v>91</v>
      </c>
      <c r="AV920">
        <v>13540</v>
      </c>
      <c r="AW920">
        <v>91</v>
      </c>
      <c r="AX920">
        <v>1671</v>
      </c>
      <c r="AY920">
        <v>904.16589355468795</v>
      </c>
      <c r="AZ920">
        <v>3465</v>
      </c>
      <c r="BA920">
        <v>1.19534898549318E-2</v>
      </c>
      <c r="BB920">
        <v>597.01989746093795</v>
      </c>
      <c r="BC920">
        <v>427.23419189453102</v>
      </c>
    </row>
    <row r="921" spans="46:55" x14ac:dyDescent="0.15">
      <c r="AT921" t="s">
        <v>7338</v>
      </c>
      <c r="AU921">
        <v>76</v>
      </c>
      <c r="AV921">
        <v>13287</v>
      </c>
      <c r="AW921">
        <v>76</v>
      </c>
      <c r="AX921">
        <v>1701</v>
      </c>
      <c r="AY921">
        <v>901.66650390625</v>
      </c>
      <c r="AZ921">
        <v>3450</v>
      </c>
      <c r="BA921">
        <v>1.1882109567522999E-2</v>
      </c>
      <c r="BB921">
        <v>478.79406738281301</v>
      </c>
      <c r="BC921">
        <v>402.38439941406301</v>
      </c>
    </row>
    <row r="922" spans="46:55" x14ac:dyDescent="0.15">
      <c r="AT922" t="s">
        <v>7191</v>
      </c>
      <c r="AU922">
        <v>55</v>
      </c>
      <c r="AV922">
        <v>12196</v>
      </c>
      <c r="AW922">
        <v>55</v>
      </c>
      <c r="AX922">
        <v>1663</v>
      </c>
      <c r="AY922">
        <v>884.83282470703102</v>
      </c>
      <c r="AZ922">
        <v>3509</v>
      </c>
      <c r="BA922">
        <v>1.1799581348896001E-2</v>
      </c>
      <c r="BB922">
        <v>0</v>
      </c>
      <c r="BC922">
        <v>0</v>
      </c>
    </row>
    <row r="923" spans="46:55" x14ac:dyDescent="0.15">
      <c r="AT923" t="s">
        <v>7214</v>
      </c>
      <c r="AU923">
        <v>55</v>
      </c>
      <c r="AV923">
        <v>12196</v>
      </c>
      <c r="AW923">
        <v>55</v>
      </c>
      <c r="AX923">
        <v>1663</v>
      </c>
      <c r="AY923">
        <v>884.83282470703102</v>
      </c>
      <c r="AZ923">
        <v>3509</v>
      </c>
      <c r="BA923">
        <v>1.1799581348896001E-2</v>
      </c>
      <c r="BB923">
        <v>0</v>
      </c>
      <c r="BC923">
        <v>0</v>
      </c>
    </row>
    <row r="924" spans="46:55" x14ac:dyDescent="0.15">
      <c r="AT924" t="s">
        <v>7261</v>
      </c>
      <c r="AU924">
        <v>55</v>
      </c>
      <c r="AV924">
        <v>12196</v>
      </c>
      <c r="AW924">
        <v>55</v>
      </c>
      <c r="AX924">
        <v>1663</v>
      </c>
      <c r="AY924">
        <v>884.83282470703102</v>
      </c>
      <c r="AZ924">
        <v>3509</v>
      </c>
      <c r="BA924">
        <v>1.1799581348896001E-2</v>
      </c>
      <c r="BB924">
        <v>0</v>
      </c>
      <c r="BC924">
        <v>0</v>
      </c>
    </row>
    <row r="925" spans="46:55" x14ac:dyDescent="0.15">
      <c r="AT925" t="s">
        <v>7349</v>
      </c>
      <c r="AU925">
        <v>55</v>
      </c>
      <c r="AV925">
        <v>12196</v>
      </c>
      <c r="AW925">
        <v>55</v>
      </c>
      <c r="AX925">
        <v>1663</v>
      </c>
      <c r="AY925">
        <v>884.83282470703102</v>
      </c>
      <c r="AZ925">
        <v>3509</v>
      </c>
      <c r="BA925">
        <v>1.1799581348896001E-2</v>
      </c>
      <c r="BB925">
        <v>0</v>
      </c>
      <c r="BC925">
        <v>0</v>
      </c>
    </row>
    <row r="926" spans="46:55" x14ac:dyDescent="0.15">
      <c r="AT926" t="s">
        <v>7416</v>
      </c>
      <c r="AU926">
        <v>55</v>
      </c>
      <c r="AV926">
        <v>12196</v>
      </c>
      <c r="AW926">
        <v>55</v>
      </c>
      <c r="AX926">
        <v>1663</v>
      </c>
      <c r="AY926">
        <v>884.83282470703102</v>
      </c>
      <c r="AZ926">
        <v>3509</v>
      </c>
      <c r="BA926">
        <v>1.1799581348896001E-2</v>
      </c>
      <c r="BB926">
        <v>0</v>
      </c>
      <c r="BC926">
        <v>0</v>
      </c>
    </row>
    <row r="927" spans="46:55" x14ac:dyDescent="0.15">
      <c r="AT927" t="s">
        <v>7631</v>
      </c>
      <c r="AU927">
        <v>55</v>
      </c>
      <c r="AV927">
        <v>12196</v>
      </c>
      <c r="AW927">
        <v>55</v>
      </c>
      <c r="AX927">
        <v>1663</v>
      </c>
      <c r="AY927">
        <v>884.83282470703102</v>
      </c>
      <c r="AZ927">
        <v>3509</v>
      </c>
      <c r="BA927">
        <v>1.1799581348896001E-2</v>
      </c>
      <c r="BB927">
        <v>0</v>
      </c>
      <c r="BC927">
        <v>0</v>
      </c>
    </row>
    <row r="928" spans="46:55" x14ac:dyDescent="0.15">
      <c r="AT928" t="s">
        <v>7774</v>
      </c>
      <c r="AU928">
        <v>55</v>
      </c>
      <c r="AV928">
        <v>12196</v>
      </c>
      <c r="AW928">
        <v>55</v>
      </c>
      <c r="AX928">
        <v>1663</v>
      </c>
      <c r="AY928">
        <v>884.83282470703102</v>
      </c>
      <c r="AZ928">
        <v>3509</v>
      </c>
      <c r="BA928">
        <v>1.1799581348896001E-2</v>
      </c>
      <c r="BB928">
        <v>0</v>
      </c>
      <c r="BC928">
        <v>0</v>
      </c>
    </row>
    <row r="929" spans="46:55" x14ac:dyDescent="0.15">
      <c r="AT929" t="s">
        <v>7818</v>
      </c>
      <c r="AU929">
        <v>55</v>
      </c>
      <c r="AV929">
        <v>12196</v>
      </c>
      <c r="AW929">
        <v>55</v>
      </c>
      <c r="AX929">
        <v>1663</v>
      </c>
      <c r="AY929">
        <v>884.83282470703102</v>
      </c>
      <c r="AZ929">
        <v>3509</v>
      </c>
      <c r="BA929">
        <v>1.1799581348896001E-2</v>
      </c>
      <c r="BB929">
        <v>0</v>
      </c>
      <c r="BC929">
        <v>0</v>
      </c>
    </row>
    <row r="930" spans="46:55" x14ac:dyDescent="0.15">
      <c r="AT930" t="s">
        <v>6944</v>
      </c>
      <c r="AU930">
        <v>55</v>
      </c>
      <c r="AV930">
        <v>12196</v>
      </c>
      <c r="AW930">
        <v>55</v>
      </c>
      <c r="AX930">
        <v>1663</v>
      </c>
      <c r="AY930">
        <v>884.83282470703102</v>
      </c>
      <c r="AZ930">
        <v>3509</v>
      </c>
      <c r="BA930">
        <v>1.1799581348896001E-2</v>
      </c>
      <c r="BB930">
        <v>0</v>
      </c>
      <c r="BC930">
        <v>0</v>
      </c>
    </row>
    <row r="931" spans="46:55" x14ac:dyDescent="0.15">
      <c r="AT931" t="s">
        <v>8120</v>
      </c>
      <c r="AU931">
        <v>55</v>
      </c>
      <c r="AV931">
        <v>12196</v>
      </c>
      <c r="AW931">
        <v>55</v>
      </c>
      <c r="AX931">
        <v>1663</v>
      </c>
      <c r="AY931">
        <v>884.83282470703102</v>
      </c>
      <c r="AZ931">
        <v>3509</v>
      </c>
      <c r="BA931">
        <v>1.1799581348896001E-2</v>
      </c>
      <c r="BB931">
        <v>0</v>
      </c>
      <c r="BC931">
        <v>0</v>
      </c>
    </row>
    <row r="932" spans="46:55" x14ac:dyDescent="0.15">
      <c r="AT932" t="s">
        <v>8159</v>
      </c>
      <c r="AU932">
        <v>55</v>
      </c>
      <c r="AV932">
        <v>12196</v>
      </c>
      <c r="AW932">
        <v>55</v>
      </c>
      <c r="AX932">
        <v>1663</v>
      </c>
      <c r="AY932">
        <v>884.83282470703102</v>
      </c>
      <c r="AZ932">
        <v>3509</v>
      </c>
      <c r="BA932">
        <v>1.1799581348896001E-2</v>
      </c>
      <c r="BB932">
        <v>0</v>
      </c>
      <c r="BC932">
        <v>0</v>
      </c>
    </row>
    <row r="933" spans="46:55" x14ac:dyDescent="0.15">
      <c r="AT933" t="s">
        <v>8251</v>
      </c>
      <c r="AU933">
        <v>55</v>
      </c>
      <c r="AV933">
        <v>12196</v>
      </c>
      <c r="AW933">
        <v>55</v>
      </c>
      <c r="AX933">
        <v>1663</v>
      </c>
      <c r="AY933">
        <v>884.83282470703102</v>
      </c>
      <c r="AZ933">
        <v>3509</v>
      </c>
      <c r="BA933">
        <v>1.1799581348896001E-2</v>
      </c>
      <c r="BB933">
        <v>0</v>
      </c>
      <c r="BC933">
        <v>0</v>
      </c>
    </row>
    <row r="934" spans="46:55" x14ac:dyDescent="0.15">
      <c r="AT934" t="s">
        <v>8279</v>
      </c>
      <c r="AU934">
        <v>55</v>
      </c>
      <c r="AV934">
        <v>12196</v>
      </c>
      <c r="AW934">
        <v>55</v>
      </c>
      <c r="AX934">
        <v>1663</v>
      </c>
      <c r="AY934">
        <v>884.83282470703102</v>
      </c>
      <c r="AZ934">
        <v>3509</v>
      </c>
      <c r="BA934">
        <v>1.1799581348896001E-2</v>
      </c>
      <c r="BB934">
        <v>0</v>
      </c>
      <c r="BC934">
        <v>0</v>
      </c>
    </row>
    <row r="935" spans="46:55" x14ac:dyDescent="0.15">
      <c r="AT935" t="s">
        <v>7081</v>
      </c>
      <c r="AU935">
        <v>55</v>
      </c>
      <c r="AV935">
        <v>12196</v>
      </c>
      <c r="AW935">
        <v>55</v>
      </c>
      <c r="AX935">
        <v>1663</v>
      </c>
      <c r="AY935">
        <v>884.83282470703102</v>
      </c>
      <c r="AZ935">
        <v>3509</v>
      </c>
      <c r="BA935">
        <v>1.1799581348896001E-2</v>
      </c>
      <c r="BB935">
        <v>0</v>
      </c>
      <c r="BC935">
        <v>0</v>
      </c>
    </row>
    <row r="936" spans="46:55" x14ac:dyDescent="0.15">
      <c r="AT936" t="s">
        <v>8465</v>
      </c>
      <c r="AU936">
        <v>55</v>
      </c>
      <c r="AV936">
        <v>12196</v>
      </c>
      <c r="AW936">
        <v>55</v>
      </c>
      <c r="AX936">
        <v>1663</v>
      </c>
      <c r="AY936">
        <v>884.83282470703102</v>
      </c>
      <c r="AZ936">
        <v>3509</v>
      </c>
      <c r="BA936">
        <v>1.1799581348896001E-2</v>
      </c>
      <c r="BB936">
        <v>0</v>
      </c>
      <c r="BC936">
        <v>0</v>
      </c>
    </row>
    <row r="937" spans="46:55" x14ac:dyDescent="0.15">
      <c r="AT937" t="s">
        <v>8445</v>
      </c>
      <c r="AU937">
        <v>87</v>
      </c>
      <c r="AV937">
        <v>13030</v>
      </c>
      <c r="AW937">
        <v>87</v>
      </c>
      <c r="AX937">
        <v>1673</v>
      </c>
      <c r="AY937">
        <v>902.49938964843795</v>
      </c>
      <c r="AZ937">
        <v>3467</v>
      </c>
      <c r="BA937">
        <v>1.16868708282709E-2</v>
      </c>
      <c r="BB937">
        <v>830.13916015625</v>
      </c>
      <c r="BC937">
        <v>605.48645019531295</v>
      </c>
    </row>
    <row r="938" spans="46:55" x14ac:dyDescent="0.15">
      <c r="AT938" t="s">
        <v>7591</v>
      </c>
      <c r="AU938">
        <v>84</v>
      </c>
      <c r="AV938">
        <v>13040</v>
      </c>
      <c r="AW938">
        <v>84</v>
      </c>
      <c r="AX938">
        <v>1690</v>
      </c>
      <c r="AY938">
        <v>903.83306884765602</v>
      </c>
      <c r="AZ938">
        <v>3453</v>
      </c>
      <c r="BA938">
        <v>1.1637914925813699E-2</v>
      </c>
      <c r="BB938">
        <v>535.5908203125</v>
      </c>
      <c r="BC938">
        <v>309.94210815429699</v>
      </c>
    </row>
    <row r="939" spans="46:55" x14ac:dyDescent="0.15">
      <c r="AT939" t="s">
        <v>7132</v>
      </c>
      <c r="AU939">
        <v>84</v>
      </c>
      <c r="AV939">
        <v>13040</v>
      </c>
      <c r="AW939">
        <v>84</v>
      </c>
      <c r="AX939">
        <v>1690</v>
      </c>
      <c r="AY939">
        <v>903.8330078125</v>
      </c>
      <c r="AZ939">
        <v>3453</v>
      </c>
      <c r="BA939">
        <v>1.1637914925813699E-2</v>
      </c>
      <c r="BB939">
        <v>535.5908203125</v>
      </c>
      <c r="BC939">
        <v>309.94210815429699</v>
      </c>
    </row>
    <row r="940" spans="46:55" x14ac:dyDescent="0.15">
      <c r="AT940" t="s">
        <v>7257</v>
      </c>
      <c r="AU940">
        <v>86</v>
      </c>
      <c r="AV940">
        <v>12818</v>
      </c>
      <c r="AW940">
        <v>86</v>
      </c>
      <c r="AX940">
        <v>1635</v>
      </c>
      <c r="AY940">
        <v>895.66595458984398</v>
      </c>
      <c r="AZ940">
        <v>3506</v>
      </c>
      <c r="BA940">
        <v>1.1605400592088699E-2</v>
      </c>
      <c r="BB940">
        <v>243.42306518554699</v>
      </c>
      <c r="BC940">
        <v>171.023513793945</v>
      </c>
    </row>
    <row r="941" spans="46:55" x14ac:dyDescent="0.15">
      <c r="AT941" t="s">
        <v>7446</v>
      </c>
      <c r="AU941">
        <v>62</v>
      </c>
      <c r="AV941">
        <v>12206</v>
      </c>
      <c r="AW941">
        <v>62</v>
      </c>
      <c r="AX941">
        <v>1680</v>
      </c>
      <c r="AY941">
        <v>891.16607666015602</v>
      </c>
      <c r="AZ941">
        <v>3485</v>
      </c>
      <c r="BA941">
        <v>1.1578318662941499E-2</v>
      </c>
      <c r="BB941">
        <v>0</v>
      </c>
      <c r="BC941">
        <v>0</v>
      </c>
    </row>
    <row r="942" spans="46:55" x14ac:dyDescent="0.15">
      <c r="AT942" t="s">
        <v>7460</v>
      </c>
      <c r="AU942">
        <v>62</v>
      </c>
      <c r="AV942">
        <v>12206</v>
      </c>
      <c r="AW942">
        <v>62</v>
      </c>
      <c r="AX942">
        <v>1680</v>
      </c>
      <c r="AY942">
        <v>891.16607666015602</v>
      </c>
      <c r="AZ942">
        <v>3485</v>
      </c>
      <c r="BA942">
        <v>1.1578318662941499E-2</v>
      </c>
      <c r="BB942">
        <v>0</v>
      </c>
      <c r="BC942">
        <v>0</v>
      </c>
    </row>
    <row r="943" spans="46:55" x14ac:dyDescent="0.15">
      <c r="AT943" t="s">
        <v>7595</v>
      </c>
      <c r="AU943">
        <v>62</v>
      </c>
      <c r="AV943">
        <v>12206</v>
      </c>
      <c r="AW943">
        <v>62</v>
      </c>
      <c r="AX943">
        <v>1680</v>
      </c>
      <c r="AY943">
        <v>891.16607666015602</v>
      </c>
      <c r="AZ943">
        <v>3485</v>
      </c>
      <c r="BA943">
        <v>1.1578318662941499E-2</v>
      </c>
      <c r="BB943">
        <v>0</v>
      </c>
      <c r="BC943">
        <v>0</v>
      </c>
    </row>
    <row r="944" spans="46:55" x14ac:dyDescent="0.15">
      <c r="AT944" t="s">
        <v>7616</v>
      </c>
      <c r="AU944">
        <v>62</v>
      </c>
      <c r="AV944">
        <v>12206</v>
      </c>
      <c r="AW944">
        <v>62</v>
      </c>
      <c r="AX944">
        <v>1680</v>
      </c>
      <c r="AY944">
        <v>891.16607666015602</v>
      </c>
      <c r="AZ944">
        <v>3485</v>
      </c>
      <c r="BA944">
        <v>1.1578318662941499E-2</v>
      </c>
      <c r="BB944">
        <v>0</v>
      </c>
      <c r="BC944">
        <v>0</v>
      </c>
    </row>
    <row r="945" spans="46:55" x14ac:dyDescent="0.15">
      <c r="AT945" t="s">
        <v>7620</v>
      </c>
      <c r="AU945">
        <v>62</v>
      </c>
      <c r="AV945">
        <v>12206</v>
      </c>
      <c r="AW945">
        <v>62</v>
      </c>
      <c r="AX945">
        <v>1680</v>
      </c>
      <c r="AY945">
        <v>891.16607666015602</v>
      </c>
      <c r="AZ945">
        <v>3485</v>
      </c>
      <c r="BA945">
        <v>1.1578318662941499E-2</v>
      </c>
      <c r="BB945">
        <v>0</v>
      </c>
      <c r="BC945">
        <v>0</v>
      </c>
    </row>
    <row r="946" spans="46:55" x14ac:dyDescent="0.15">
      <c r="AT946" t="s">
        <v>7669</v>
      </c>
      <c r="AU946">
        <v>62</v>
      </c>
      <c r="AV946">
        <v>12206</v>
      </c>
      <c r="AW946">
        <v>62</v>
      </c>
      <c r="AX946">
        <v>1680</v>
      </c>
      <c r="AY946">
        <v>891.16607666015602</v>
      </c>
      <c r="AZ946">
        <v>3485</v>
      </c>
      <c r="BA946">
        <v>1.1578318662941499E-2</v>
      </c>
      <c r="BB946">
        <v>0</v>
      </c>
      <c r="BC946">
        <v>0</v>
      </c>
    </row>
    <row r="947" spans="46:55" x14ac:dyDescent="0.15">
      <c r="AT947" t="s">
        <v>7686</v>
      </c>
      <c r="AU947">
        <v>62</v>
      </c>
      <c r="AV947">
        <v>12206</v>
      </c>
      <c r="AW947">
        <v>62</v>
      </c>
      <c r="AX947">
        <v>1680</v>
      </c>
      <c r="AY947">
        <v>891.16607666015602</v>
      </c>
      <c r="AZ947">
        <v>3485</v>
      </c>
      <c r="BA947">
        <v>1.1578318662941499E-2</v>
      </c>
      <c r="BB947">
        <v>0</v>
      </c>
      <c r="BC947">
        <v>0</v>
      </c>
    </row>
    <row r="948" spans="46:55" x14ac:dyDescent="0.15">
      <c r="AT948" t="s">
        <v>6679</v>
      </c>
      <c r="AU948">
        <v>62</v>
      </c>
      <c r="AV948">
        <v>12206</v>
      </c>
      <c r="AW948">
        <v>62</v>
      </c>
      <c r="AX948">
        <v>1680</v>
      </c>
      <c r="AY948">
        <v>891.16607666015602</v>
      </c>
      <c r="AZ948">
        <v>3485</v>
      </c>
      <c r="BA948">
        <v>1.1578318662941499E-2</v>
      </c>
      <c r="BB948">
        <v>0</v>
      </c>
      <c r="BC948">
        <v>0</v>
      </c>
    </row>
    <row r="949" spans="46:55" x14ac:dyDescent="0.15">
      <c r="AT949" t="s">
        <v>7698</v>
      </c>
      <c r="AU949">
        <v>62</v>
      </c>
      <c r="AV949">
        <v>12206</v>
      </c>
      <c r="AW949">
        <v>62</v>
      </c>
      <c r="AX949">
        <v>1680</v>
      </c>
      <c r="AY949">
        <v>891.16607666015602</v>
      </c>
      <c r="AZ949">
        <v>3485</v>
      </c>
      <c r="BA949">
        <v>1.1578318662941499E-2</v>
      </c>
      <c r="BB949">
        <v>0</v>
      </c>
      <c r="BC949">
        <v>0</v>
      </c>
    </row>
    <row r="950" spans="46:55" x14ac:dyDescent="0.15">
      <c r="AT950" t="s">
        <v>7713</v>
      </c>
      <c r="AU950">
        <v>62</v>
      </c>
      <c r="AV950">
        <v>12206</v>
      </c>
      <c r="AW950">
        <v>62</v>
      </c>
      <c r="AX950">
        <v>1680</v>
      </c>
      <c r="AY950">
        <v>891.16607666015602</v>
      </c>
      <c r="AZ950">
        <v>3485</v>
      </c>
      <c r="BA950">
        <v>1.1578318662941499E-2</v>
      </c>
      <c r="BB950">
        <v>0</v>
      </c>
      <c r="BC950">
        <v>0</v>
      </c>
    </row>
    <row r="951" spans="46:55" x14ac:dyDescent="0.15">
      <c r="AT951" t="s">
        <v>7846</v>
      </c>
      <c r="AU951">
        <v>62</v>
      </c>
      <c r="AV951">
        <v>12206</v>
      </c>
      <c r="AW951">
        <v>62</v>
      </c>
      <c r="AX951">
        <v>1680</v>
      </c>
      <c r="AY951">
        <v>891.16607666015602</v>
      </c>
      <c r="AZ951">
        <v>3485</v>
      </c>
      <c r="BA951">
        <v>1.1578318662941499E-2</v>
      </c>
      <c r="BB951">
        <v>0</v>
      </c>
      <c r="BC951">
        <v>0</v>
      </c>
    </row>
    <row r="952" spans="46:55" x14ac:dyDescent="0.15">
      <c r="AT952" t="s">
        <v>7850</v>
      </c>
      <c r="AU952">
        <v>62</v>
      </c>
      <c r="AV952">
        <v>12206</v>
      </c>
      <c r="AW952">
        <v>62</v>
      </c>
      <c r="AX952">
        <v>1680</v>
      </c>
      <c r="AY952">
        <v>891.16607666015602</v>
      </c>
      <c r="AZ952">
        <v>3485</v>
      </c>
      <c r="BA952">
        <v>1.1578318662941499E-2</v>
      </c>
      <c r="BB952">
        <v>0</v>
      </c>
      <c r="BC952">
        <v>0</v>
      </c>
    </row>
    <row r="953" spans="46:55" x14ac:dyDescent="0.15">
      <c r="AT953" t="s">
        <v>7872</v>
      </c>
      <c r="AU953">
        <v>62</v>
      </c>
      <c r="AV953">
        <v>12206</v>
      </c>
      <c r="AW953">
        <v>62</v>
      </c>
      <c r="AX953">
        <v>1680</v>
      </c>
      <c r="AY953">
        <v>891.16607666015602</v>
      </c>
      <c r="AZ953">
        <v>3485</v>
      </c>
      <c r="BA953">
        <v>1.1578318662941499E-2</v>
      </c>
      <c r="BB953">
        <v>0</v>
      </c>
      <c r="BC953">
        <v>0</v>
      </c>
    </row>
    <row r="954" spans="46:55" x14ac:dyDescent="0.15">
      <c r="AT954" t="s">
        <v>6887</v>
      </c>
      <c r="AU954">
        <v>62</v>
      </c>
      <c r="AV954">
        <v>12206</v>
      </c>
      <c r="AW954">
        <v>62</v>
      </c>
      <c r="AX954">
        <v>1680</v>
      </c>
      <c r="AY954">
        <v>891.16607666015602</v>
      </c>
      <c r="AZ954">
        <v>3485</v>
      </c>
      <c r="BA954">
        <v>1.1578318662941499E-2</v>
      </c>
      <c r="BB954">
        <v>0</v>
      </c>
      <c r="BC954">
        <v>0</v>
      </c>
    </row>
    <row r="955" spans="46:55" x14ac:dyDescent="0.15">
      <c r="AT955" t="s">
        <v>8102</v>
      </c>
      <c r="AU955">
        <v>62</v>
      </c>
      <c r="AV955">
        <v>12206</v>
      </c>
      <c r="AW955">
        <v>62</v>
      </c>
      <c r="AX955">
        <v>1680</v>
      </c>
      <c r="AY955">
        <v>891.16607666015602</v>
      </c>
      <c r="AZ955">
        <v>3485</v>
      </c>
      <c r="BA955">
        <v>1.1578318662941499E-2</v>
      </c>
      <c r="BB955">
        <v>0</v>
      </c>
      <c r="BC955">
        <v>0</v>
      </c>
    </row>
    <row r="956" spans="46:55" x14ac:dyDescent="0.15">
      <c r="AT956" t="s">
        <v>6951</v>
      </c>
      <c r="AU956">
        <v>62</v>
      </c>
      <c r="AV956">
        <v>12206</v>
      </c>
      <c r="AW956">
        <v>62</v>
      </c>
      <c r="AX956">
        <v>1680</v>
      </c>
      <c r="AY956">
        <v>891.16607666015602</v>
      </c>
      <c r="AZ956">
        <v>3485</v>
      </c>
      <c r="BA956">
        <v>1.1578318662941499E-2</v>
      </c>
      <c r="BB956">
        <v>0</v>
      </c>
      <c r="BC956">
        <v>0</v>
      </c>
    </row>
    <row r="957" spans="46:55" x14ac:dyDescent="0.15">
      <c r="AT957" t="s">
        <v>8161</v>
      </c>
      <c r="AU957">
        <v>62</v>
      </c>
      <c r="AV957">
        <v>12206</v>
      </c>
      <c r="AW957">
        <v>62</v>
      </c>
      <c r="AX957">
        <v>1680</v>
      </c>
      <c r="AY957">
        <v>891.16607666015602</v>
      </c>
      <c r="AZ957">
        <v>3485</v>
      </c>
      <c r="BA957">
        <v>1.1578318662941499E-2</v>
      </c>
      <c r="BB957">
        <v>0</v>
      </c>
      <c r="BC957">
        <v>0</v>
      </c>
    </row>
    <row r="958" spans="46:55" x14ac:dyDescent="0.15">
      <c r="AT958" t="s">
        <v>8167</v>
      </c>
      <c r="AU958">
        <v>62</v>
      </c>
      <c r="AV958">
        <v>12206</v>
      </c>
      <c r="AW958">
        <v>62</v>
      </c>
      <c r="AX958">
        <v>1680</v>
      </c>
      <c r="AY958">
        <v>891.16607666015602</v>
      </c>
      <c r="AZ958">
        <v>3485</v>
      </c>
      <c r="BA958">
        <v>1.1578318662941499E-2</v>
      </c>
      <c r="BB958">
        <v>0</v>
      </c>
      <c r="BC958">
        <v>0</v>
      </c>
    </row>
    <row r="959" spans="46:55" x14ac:dyDescent="0.15">
      <c r="AT959" t="s">
        <v>8283</v>
      </c>
      <c r="AU959">
        <v>62</v>
      </c>
      <c r="AV959">
        <v>12206</v>
      </c>
      <c r="AW959">
        <v>62</v>
      </c>
      <c r="AX959">
        <v>1680</v>
      </c>
      <c r="AY959">
        <v>891.16607666015602</v>
      </c>
      <c r="AZ959">
        <v>3485</v>
      </c>
      <c r="BA959">
        <v>1.1578318662941499E-2</v>
      </c>
      <c r="BB959">
        <v>0</v>
      </c>
      <c r="BC959">
        <v>0</v>
      </c>
    </row>
    <row r="960" spans="46:55" x14ac:dyDescent="0.15">
      <c r="AT960" t="s">
        <v>7089</v>
      </c>
      <c r="AU960">
        <v>62</v>
      </c>
      <c r="AV960">
        <v>12206</v>
      </c>
      <c r="AW960">
        <v>62</v>
      </c>
      <c r="AX960">
        <v>1680</v>
      </c>
      <c r="AY960">
        <v>891.16607666015602</v>
      </c>
      <c r="AZ960">
        <v>3485</v>
      </c>
      <c r="BA960">
        <v>1.1578318662941499E-2</v>
      </c>
      <c r="BB960">
        <v>0</v>
      </c>
      <c r="BC960">
        <v>0</v>
      </c>
    </row>
    <row r="961" spans="46:55" x14ac:dyDescent="0.15">
      <c r="AT961" t="s">
        <v>8348</v>
      </c>
      <c r="AU961">
        <v>62</v>
      </c>
      <c r="AV961">
        <v>12206</v>
      </c>
      <c r="AW961">
        <v>62</v>
      </c>
      <c r="AX961">
        <v>1680</v>
      </c>
      <c r="AY961">
        <v>891.16607666015602</v>
      </c>
      <c r="AZ961">
        <v>3485</v>
      </c>
      <c r="BA961">
        <v>1.1578318662941499E-2</v>
      </c>
      <c r="BB961">
        <v>0</v>
      </c>
      <c r="BC961">
        <v>0</v>
      </c>
    </row>
    <row r="962" spans="46:55" x14ac:dyDescent="0.15">
      <c r="AT962" t="s">
        <v>7156</v>
      </c>
      <c r="AU962">
        <v>62</v>
      </c>
      <c r="AV962">
        <v>12206</v>
      </c>
      <c r="AW962">
        <v>62</v>
      </c>
      <c r="AX962">
        <v>1680</v>
      </c>
      <c r="AY962">
        <v>891.16607666015602</v>
      </c>
      <c r="AZ962">
        <v>3485</v>
      </c>
      <c r="BA962">
        <v>1.1578318662941499E-2</v>
      </c>
      <c r="BB962">
        <v>0</v>
      </c>
      <c r="BC962">
        <v>0</v>
      </c>
    </row>
    <row r="963" spans="46:55" x14ac:dyDescent="0.15">
      <c r="AT963" t="s">
        <v>7348</v>
      </c>
      <c r="AU963">
        <v>78</v>
      </c>
      <c r="AV963">
        <v>12788</v>
      </c>
      <c r="AW963">
        <v>78</v>
      </c>
      <c r="AX963">
        <v>1703</v>
      </c>
      <c r="AY963">
        <v>902.99963378906295</v>
      </c>
      <c r="AZ963">
        <v>3446</v>
      </c>
      <c r="BA963">
        <v>1.1310523375868801E-2</v>
      </c>
      <c r="BB963">
        <v>610.57043457031295</v>
      </c>
      <c r="BC963">
        <v>510.92727661132801</v>
      </c>
    </row>
    <row r="964" spans="46:55" x14ac:dyDescent="0.15">
      <c r="AT964" t="s">
        <v>7626</v>
      </c>
      <c r="AU964">
        <v>84</v>
      </c>
      <c r="AV964">
        <v>12658</v>
      </c>
      <c r="AW964">
        <v>84</v>
      </c>
      <c r="AX964">
        <v>1698</v>
      </c>
      <c r="AY964">
        <v>905.16619873046898</v>
      </c>
      <c r="AZ964">
        <v>3445</v>
      </c>
      <c r="BA964">
        <v>1.13088097423315E-2</v>
      </c>
      <c r="BB964">
        <v>811.16613769531295</v>
      </c>
      <c r="BC964">
        <v>635.39788818359398</v>
      </c>
    </row>
    <row r="965" spans="46:55" x14ac:dyDescent="0.15">
      <c r="AT965" t="s">
        <v>7594</v>
      </c>
      <c r="AU965">
        <v>62</v>
      </c>
      <c r="AV965">
        <v>11671</v>
      </c>
      <c r="AW965">
        <v>62</v>
      </c>
      <c r="AX965">
        <v>1693</v>
      </c>
      <c r="AY965">
        <v>893.33264160156295</v>
      </c>
      <c r="AZ965">
        <v>3472</v>
      </c>
      <c r="BA965">
        <v>1.11926179379225E-2</v>
      </c>
      <c r="BB965">
        <v>104.84774780273401</v>
      </c>
      <c r="BC965">
        <v>80.187812805175795</v>
      </c>
    </row>
    <row r="966" spans="46:55" x14ac:dyDescent="0.15">
      <c r="AT966" t="s">
        <v>7910</v>
      </c>
      <c r="AU966">
        <v>62</v>
      </c>
      <c r="AV966">
        <v>11948</v>
      </c>
      <c r="AW966">
        <v>62</v>
      </c>
      <c r="AX966">
        <v>1717</v>
      </c>
      <c r="AY966">
        <v>897.33306884765602</v>
      </c>
      <c r="AZ966">
        <v>3448</v>
      </c>
      <c r="BA966">
        <v>1.11386738717556E-2</v>
      </c>
      <c r="BB966">
        <v>95.438240051269503</v>
      </c>
      <c r="BC966">
        <v>59.596324920654297</v>
      </c>
    </row>
    <row r="967" spans="46:55" x14ac:dyDescent="0.15">
      <c r="AT967" t="s">
        <v>7205</v>
      </c>
      <c r="AU967">
        <v>54</v>
      </c>
      <c r="AV967">
        <v>12223</v>
      </c>
      <c r="AW967">
        <v>54</v>
      </c>
      <c r="AX967">
        <v>1718</v>
      </c>
      <c r="AY967">
        <v>893.49981689453102</v>
      </c>
      <c r="AZ967">
        <v>3455</v>
      </c>
      <c r="BA967">
        <v>1.11155966296792E-2</v>
      </c>
      <c r="BB967">
        <v>0</v>
      </c>
      <c r="BC967">
        <v>0</v>
      </c>
    </row>
    <row r="968" spans="46:55" x14ac:dyDescent="0.15">
      <c r="AT968" t="s">
        <v>7228</v>
      </c>
      <c r="AU968">
        <v>54</v>
      </c>
      <c r="AV968">
        <v>12223</v>
      </c>
      <c r="AW968">
        <v>54</v>
      </c>
      <c r="AX968">
        <v>1718</v>
      </c>
      <c r="AY968">
        <v>893.49981689453102</v>
      </c>
      <c r="AZ968">
        <v>3455</v>
      </c>
      <c r="BA968">
        <v>1.11155966296792E-2</v>
      </c>
      <c r="BB968">
        <v>0</v>
      </c>
      <c r="BC968">
        <v>0</v>
      </c>
    </row>
    <row r="969" spans="46:55" x14ac:dyDescent="0.15">
      <c r="AT969" t="s">
        <v>7306</v>
      </c>
      <c r="AU969">
        <v>54</v>
      </c>
      <c r="AV969">
        <v>12223</v>
      </c>
      <c r="AW969">
        <v>54</v>
      </c>
      <c r="AX969">
        <v>1718</v>
      </c>
      <c r="AY969">
        <v>893.49981689453102</v>
      </c>
      <c r="AZ969">
        <v>3455</v>
      </c>
      <c r="BA969">
        <v>1.11155966296792E-2</v>
      </c>
      <c r="BB969">
        <v>0</v>
      </c>
      <c r="BC969">
        <v>0</v>
      </c>
    </row>
    <row r="970" spans="46:55" x14ac:dyDescent="0.15">
      <c r="AT970" t="s">
        <v>7386</v>
      </c>
      <c r="AU970">
        <v>54</v>
      </c>
      <c r="AV970">
        <v>12223</v>
      </c>
      <c r="AW970">
        <v>54</v>
      </c>
      <c r="AX970">
        <v>1718</v>
      </c>
      <c r="AY970">
        <v>893.49981689453102</v>
      </c>
      <c r="AZ970">
        <v>3455</v>
      </c>
      <c r="BA970">
        <v>1.11155966296792E-2</v>
      </c>
      <c r="BB970">
        <v>0</v>
      </c>
      <c r="BC970">
        <v>0</v>
      </c>
    </row>
    <row r="971" spans="46:55" x14ac:dyDescent="0.15">
      <c r="AT971" t="s">
        <v>7392</v>
      </c>
      <c r="AU971">
        <v>54</v>
      </c>
      <c r="AV971">
        <v>12223</v>
      </c>
      <c r="AW971">
        <v>54</v>
      </c>
      <c r="AX971">
        <v>1718</v>
      </c>
      <c r="AY971">
        <v>893.49981689453102</v>
      </c>
      <c r="AZ971">
        <v>3455</v>
      </c>
      <c r="BA971">
        <v>1.11155966296792E-2</v>
      </c>
      <c r="BB971">
        <v>0</v>
      </c>
      <c r="BC971">
        <v>0</v>
      </c>
    </row>
    <row r="972" spans="46:55" x14ac:dyDescent="0.15">
      <c r="AT972" t="s">
        <v>6587</v>
      </c>
      <c r="AU972">
        <v>54</v>
      </c>
      <c r="AV972">
        <v>12223</v>
      </c>
      <c r="AW972">
        <v>54</v>
      </c>
      <c r="AX972">
        <v>1718</v>
      </c>
      <c r="AY972">
        <v>893.49981689453102</v>
      </c>
      <c r="AZ972">
        <v>3455</v>
      </c>
      <c r="BA972">
        <v>1.11155966296792E-2</v>
      </c>
      <c r="BB972">
        <v>0</v>
      </c>
      <c r="BC972">
        <v>0</v>
      </c>
    </row>
    <row r="973" spans="46:55" x14ac:dyDescent="0.15">
      <c r="AT973" t="s">
        <v>7667</v>
      </c>
      <c r="AU973">
        <v>54</v>
      </c>
      <c r="AV973">
        <v>12223</v>
      </c>
      <c r="AW973">
        <v>54</v>
      </c>
      <c r="AX973">
        <v>1718</v>
      </c>
      <c r="AY973">
        <v>893.49981689453102</v>
      </c>
      <c r="AZ973">
        <v>3455</v>
      </c>
      <c r="BA973">
        <v>1.11155966296792E-2</v>
      </c>
      <c r="BB973">
        <v>0</v>
      </c>
      <c r="BC973">
        <v>0</v>
      </c>
    </row>
    <row r="974" spans="46:55" x14ac:dyDescent="0.15">
      <c r="AT974" t="s">
        <v>7815</v>
      </c>
      <c r="AU974">
        <v>54</v>
      </c>
      <c r="AV974">
        <v>12223</v>
      </c>
      <c r="AW974">
        <v>54</v>
      </c>
      <c r="AX974">
        <v>1718</v>
      </c>
      <c r="AY974">
        <v>893.49981689453102</v>
      </c>
      <c r="AZ974">
        <v>3455</v>
      </c>
      <c r="BA974">
        <v>1.11155966296792E-2</v>
      </c>
      <c r="BB974">
        <v>0</v>
      </c>
      <c r="BC974">
        <v>0</v>
      </c>
    </row>
    <row r="975" spans="46:55" x14ac:dyDescent="0.15">
      <c r="AT975" t="s">
        <v>7841</v>
      </c>
      <c r="AU975">
        <v>54</v>
      </c>
      <c r="AV975">
        <v>12223</v>
      </c>
      <c r="AW975">
        <v>54</v>
      </c>
      <c r="AX975">
        <v>1718</v>
      </c>
      <c r="AY975">
        <v>893.49981689453102</v>
      </c>
      <c r="AZ975">
        <v>3455</v>
      </c>
      <c r="BA975">
        <v>1.11155966296792E-2</v>
      </c>
      <c r="BB975">
        <v>0</v>
      </c>
      <c r="BC975">
        <v>0</v>
      </c>
    </row>
    <row r="976" spans="46:55" x14ac:dyDescent="0.15">
      <c r="AT976" t="s">
        <v>7877</v>
      </c>
      <c r="AU976">
        <v>54</v>
      </c>
      <c r="AV976">
        <v>12223</v>
      </c>
      <c r="AW976">
        <v>54</v>
      </c>
      <c r="AX976">
        <v>1718</v>
      </c>
      <c r="AY976">
        <v>893.49981689453102</v>
      </c>
      <c r="AZ976">
        <v>3455</v>
      </c>
      <c r="BA976">
        <v>1.11155966296792E-2</v>
      </c>
      <c r="BB976">
        <v>0</v>
      </c>
      <c r="BC976">
        <v>0</v>
      </c>
    </row>
    <row r="977" spans="46:55" x14ac:dyDescent="0.15">
      <c r="AT977" t="s">
        <v>7884</v>
      </c>
      <c r="AU977">
        <v>54</v>
      </c>
      <c r="AV977">
        <v>12223</v>
      </c>
      <c r="AW977">
        <v>54</v>
      </c>
      <c r="AX977">
        <v>1718</v>
      </c>
      <c r="AY977">
        <v>893.49981689453102</v>
      </c>
      <c r="AZ977">
        <v>3455</v>
      </c>
      <c r="BA977">
        <v>1.11155966296792E-2</v>
      </c>
      <c r="BB977">
        <v>0</v>
      </c>
      <c r="BC977">
        <v>0</v>
      </c>
    </row>
    <row r="978" spans="46:55" x14ac:dyDescent="0.15">
      <c r="AT978" t="s">
        <v>7926</v>
      </c>
      <c r="AU978">
        <v>54</v>
      </c>
      <c r="AV978">
        <v>12223</v>
      </c>
      <c r="AW978">
        <v>54</v>
      </c>
      <c r="AX978">
        <v>1718</v>
      </c>
      <c r="AY978">
        <v>893.49981689453102</v>
      </c>
      <c r="AZ978">
        <v>3455</v>
      </c>
      <c r="BA978">
        <v>1.11155966296792E-2</v>
      </c>
      <c r="BB978">
        <v>0</v>
      </c>
      <c r="BC978">
        <v>0</v>
      </c>
    </row>
    <row r="979" spans="46:55" x14ac:dyDescent="0.15">
      <c r="AT979" t="s">
        <v>7930</v>
      </c>
      <c r="AU979">
        <v>54</v>
      </c>
      <c r="AV979">
        <v>12223</v>
      </c>
      <c r="AW979">
        <v>54</v>
      </c>
      <c r="AX979">
        <v>1718</v>
      </c>
      <c r="AY979">
        <v>893.49981689453102</v>
      </c>
      <c r="AZ979">
        <v>3455</v>
      </c>
      <c r="BA979">
        <v>1.11155966296792E-2</v>
      </c>
      <c r="BB979">
        <v>0</v>
      </c>
      <c r="BC979">
        <v>0</v>
      </c>
    </row>
    <row r="980" spans="46:55" x14ac:dyDescent="0.15">
      <c r="AT980" t="s">
        <v>7938</v>
      </c>
      <c r="AU980">
        <v>54</v>
      </c>
      <c r="AV980">
        <v>12223</v>
      </c>
      <c r="AW980">
        <v>54</v>
      </c>
      <c r="AX980">
        <v>1718</v>
      </c>
      <c r="AY980">
        <v>893.49981689453102</v>
      </c>
      <c r="AZ980">
        <v>3455</v>
      </c>
      <c r="BA980">
        <v>1.11155966296792E-2</v>
      </c>
      <c r="BB980">
        <v>0</v>
      </c>
      <c r="BC980">
        <v>0</v>
      </c>
    </row>
    <row r="981" spans="46:55" x14ac:dyDescent="0.15">
      <c r="AT981" t="s">
        <v>8047</v>
      </c>
      <c r="AU981">
        <v>54</v>
      </c>
      <c r="AV981">
        <v>12223</v>
      </c>
      <c r="AW981">
        <v>54</v>
      </c>
      <c r="AX981">
        <v>1718</v>
      </c>
      <c r="AY981">
        <v>893.49981689453102</v>
      </c>
      <c r="AZ981">
        <v>3455</v>
      </c>
      <c r="BA981">
        <v>1.11155966296792E-2</v>
      </c>
      <c r="BB981">
        <v>0</v>
      </c>
      <c r="BC981">
        <v>0</v>
      </c>
    </row>
    <row r="982" spans="46:55" x14ac:dyDescent="0.15">
      <c r="AT982" t="s">
        <v>8088</v>
      </c>
      <c r="AU982">
        <v>54</v>
      </c>
      <c r="AV982">
        <v>12223</v>
      </c>
      <c r="AW982">
        <v>54</v>
      </c>
      <c r="AX982">
        <v>1718</v>
      </c>
      <c r="AY982">
        <v>893.49981689453102</v>
      </c>
      <c r="AZ982">
        <v>3455</v>
      </c>
      <c r="BA982">
        <v>1.11155966296792E-2</v>
      </c>
      <c r="BB982">
        <v>0</v>
      </c>
      <c r="BC982">
        <v>0</v>
      </c>
    </row>
    <row r="983" spans="46:55" x14ac:dyDescent="0.15">
      <c r="AT983" t="s">
        <v>8089</v>
      </c>
      <c r="AU983">
        <v>54</v>
      </c>
      <c r="AV983">
        <v>12223</v>
      </c>
      <c r="AW983">
        <v>54</v>
      </c>
      <c r="AX983">
        <v>1718</v>
      </c>
      <c r="AY983">
        <v>893.49981689453102</v>
      </c>
      <c r="AZ983">
        <v>3455</v>
      </c>
      <c r="BA983">
        <v>1.11155966296792E-2</v>
      </c>
      <c r="BB983">
        <v>0</v>
      </c>
      <c r="BC983">
        <v>0</v>
      </c>
    </row>
    <row r="984" spans="46:55" x14ac:dyDescent="0.15">
      <c r="AT984" t="s">
        <v>6932</v>
      </c>
      <c r="AU984">
        <v>54</v>
      </c>
      <c r="AV984">
        <v>12223</v>
      </c>
      <c r="AW984">
        <v>54</v>
      </c>
      <c r="AX984">
        <v>1718</v>
      </c>
      <c r="AY984">
        <v>893.49981689453102</v>
      </c>
      <c r="AZ984">
        <v>3455</v>
      </c>
      <c r="BA984">
        <v>1.11155966296792E-2</v>
      </c>
      <c r="BB984">
        <v>0</v>
      </c>
      <c r="BC984">
        <v>0</v>
      </c>
    </row>
    <row r="985" spans="46:55" x14ac:dyDescent="0.15">
      <c r="AT985" t="s">
        <v>6983</v>
      </c>
      <c r="AU985">
        <v>54</v>
      </c>
      <c r="AV985">
        <v>12223</v>
      </c>
      <c r="AW985">
        <v>54</v>
      </c>
      <c r="AX985">
        <v>1718</v>
      </c>
      <c r="AY985">
        <v>893.49981689453102</v>
      </c>
      <c r="AZ985">
        <v>3455</v>
      </c>
      <c r="BA985">
        <v>1.11155966296792E-2</v>
      </c>
      <c r="BB985">
        <v>0</v>
      </c>
      <c r="BC985">
        <v>0</v>
      </c>
    </row>
    <row r="986" spans="46:55" x14ac:dyDescent="0.15">
      <c r="AT986" t="s">
        <v>8210</v>
      </c>
      <c r="AU986">
        <v>54</v>
      </c>
      <c r="AV986">
        <v>12223</v>
      </c>
      <c r="AW986">
        <v>54</v>
      </c>
      <c r="AX986">
        <v>1718</v>
      </c>
      <c r="AY986">
        <v>893.49981689453102</v>
      </c>
      <c r="AZ986">
        <v>3455</v>
      </c>
      <c r="BA986">
        <v>1.11155966296792E-2</v>
      </c>
      <c r="BB986">
        <v>0</v>
      </c>
      <c r="BC986">
        <v>0</v>
      </c>
    </row>
    <row r="987" spans="46:55" x14ac:dyDescent="0.15">
      <c r="AT987" t="s">
        <v>8313</v>
      </c>
      <c r="AU987">
        <v>54</v>
      </c>
      <c r="AV987">
        <v>12223</v>
      </c>
      <c r="AW987">
        <v>54</v>
      </c>
      <c r="AX987">
        <v>1718</v>
      </c>
      <c r="AY987">
        <v>893.49981689453102</v>
      </c>
      <c r="AZ987">
        <v>3455</v>
      </c>
      <c r="BA987">
        <v>1.11155966296792E-2</v>
      </c>
      <c r="BB987">
        <v>0</v>
      </c>
      <c r="BC987">
        <v>0</v>
      </c>
    </row>
    <row r="988" spans="46:55" x14ac:dyDescent="0.15">
      <c r="AT988" t="s">
        <v>8416</v>
      </c>
      <c r="AU988">
        <v>54</v>
      </c>
      <c r="AV988">
        <v>12223</v>
      </c>
      <c r="AW988">
        <v>54</v>
      </c>
      <c r="AX988">
        <v>1718</v>
      </c>
      <c r="AY988">
        <v>893.49981689453102</v>
      </c>
      <c r="AZ988">
        <v>3455</v>
      </c>
      <c r="BA988">
        <v>1.11155966296792E-2</v>
      </c>
      <c r="BB988">
        <v>0</v>
      </c>
      <c r="BC988">
        <v>0</v>
      </c>
    </row>
    <row r="989" spans="46:55" x14ac:dyDescent="0.15">
      <c r="AT989" t="s">
        <v>8466</v>
      </c>
      <c r="AU989">
        <v>54</v>
      </c>
      <c r="AV989">
        <v>12223</v>
      </c>
      <c r="AW989">
        <v>54</v>
      </c>
      <c r="AX989">
        <v>1718</v>
      </c>
      <c r="AY989">
        <v>893.49981689453102</v>
      </c>
      <c r="AZ989">
        <v>3455</v>
      </c>
      <c r="BA989">
        <v>1.11155966296792E-2</v>
      </c>
      <c r="BB989">
        <v>0</v>
      </c>
      <c r="BC989">
        <v>0</v>
      </c>
    </row>
    <row r="990" spans="46:55" x14ac:dyDescent="0.15">
      <c r="AT990" t="s">
        <v>6459</v>
      </c>
      <c r="AU990">
        <v>55</v>
      </c>
      <c r="AV990">
        <v>10967</v>
      </c>
      <c r="AW990">
        <v>55</v>
      </c>
      <c r="AX990">
        <v>1638</v>
      </c>
      <c r="AY990">
        <v>880.66571044921898</v>
      </c>
      <c r="AZ990">
        <v>3534</v>
      </c>
      <c r="BA990">
        <v>1.1037038639187801E-2</v>
      </c>
      <c r="BB990">
        <v>0</v>
      </c>
      <c r="BC990">
        <v>0</v>
      </c>
    </row>
    <row r="991" spans="46:55" x14ac:dyDescent="0.15">
      <c r="AT991" t="s">
        <v>7350</v>
      </c>
      <c r="AU991">
        <v>55</v>
      </c>
      <c r="AV991">
        <v>10967</v>
      </c>
      <c r="AW991">
        <v>55</v>
      </c>
      <c r="AX991">
        <v>1638</v>
      </c>
      <c r="AY991">
        <v>880.66571044921898</v>
      </c>
      <c r="AZ991">
        <v>3534</v>
      </c>
      <c r="BA991">
        <v>1.1037038639187801E-2</v>
      </c>
      <c r="BB991">
        <v>0</v>
      </c>
      <c r="BC991">
        <v>0</v>
      </c>
    </row>
    <row r="992" spans="46:55" x14ac:dyDescent="0.15">
      <c r="AT992" t="s">
        <v>7385</v>
      </c>
      <c r="AU992">
        <v>55</v>
      </c>
      <c r="AV992">
        <v>10967</v>
      </c>
      <c r="AW992">
        <v>55</v>
      </c>
      <c r="AX992">
        <v>1638</v>
      </c>
      <c r="AY992">
        <v>880.66571044921898</v>
      </c>
      <c r="AZ992">
        <v>3534</v>
      </c>
      <c r="BA992">
        <v>1.1037038639187801E-2</v>
      </c>
      <c r="BB992">
        <v>0</v>
      </c>
      <c r="BC992">
        <v>0</v>
      </c>
    </row>
    <row r="993" spans="46:55" x14ac:dyDescent="0.15">
      <c r="AT993" t="s">
        <v>6528</v>
      </c>
      <c r="AU993">
        <v>55</v>
      </c>
      <c r="AV993">
        <v>10967</v>
      </c>
      <c r="AW993">
        <v>55</v>
      </c>
      <c r="AX993">
        <v>1638</v>
      </c>
      <c r="AY993">
        <v>880.66571044921898</v>
      </c>
      <c r="AZ993">
        <v>3534</v>
      </c>
      <c r="BA993">
        <v>1.1037038639187801E-2</v>
      </c>
      <c r="BB993">
        <v>0</v>
      </c>
      <c r="BC993">
        <v>0</v>
      </c>
    </row>
    <row r="994" spans="46:55" x14ac:dyDescent="0.15">
      <c r="AT994" t="s">
        <v>7419</v>
      </c>
      <c r="AU994">
        <v>55</v>
      </c>
      <c r="AV994">
        <v>10967</v>
      </c>
      <c r="AW994">
        <v>55</v>
      </c>
      <c r="AX994">
        <v>1638</v>
      </c>
      <c r="AY994">
        <v>880.66571044921898</v>
      </c>
      <c r="AZ994">
        <v>3534</v>
      </c>
      <c r="BA994">
        <v>1.1037038639187801E-2</v>
      </c>
      <c r="BB994">
        <v>0</v>
      </c>
      <c r="BC994">
        <v>0</v>
      </c>
    </row>
    <row r="995" spans="46:55" x14ac:dyDescent="0.15">
      <c r="AT995" t="s">
        <v>7432</v>
      </c>
      <c r="AU995">
        <v>55</v>
      </c>
      <c r="AV995">
        <v>10967</v>
      </c>
      <c r="AW995">
        <v>55</v>
      </c>
      <c r="AX995">
        <v>1638</v>
      </c>
      <c r="AY995">
        <v>880.66571044921898</v>
      </c>
      <c r="AZ995">
        <v>3534</v>
      </c>
      <c r="BA995">
        <v>1.1037038639187801E-2</v>
      </c>
      <c r="BB995">
        <v>0</v>
      </c>
      <c r="BC995">
        <v>0</v>
      </c>
    </row>
    <row r="996" spans="46:55" x14ac:dyDescent="0.15">
      <c r="AT996" t="s">
        <v>7553</v>
      </c>
      <c r="AU996">
        <v>55</v>
      </c>
      <c r="AV996">
        <v>10967</v>
      </c>
      <c r="AW996">
        <v>55</v>
      </c>
      <c r="AX996">
        <v>1638</v>
      </c>
      <c r="AY996">
        <v>880.66571044921898</v>
      </c>
      <c r="AZ996">
        <v>3534</v>
      </c>
      <c r="BA996">
        <v>1.1037038639187801E-2</v>
      </c>
      <c r="BB996">
        <v>0</v>
      </c>
      <c r="BC996">
        <v>0</v>
      </c>
    </row>
    <row r="997" spans="46:55" x14ac:dyDescent="0.15">
      <c r="AT997" t="s">
        <v>7627</v>
      </c>
      <c r="AU997">
        <v>55</v>
      </c>
      <c r="AV997">
        <v>10967</v>
      </c>
      <c r="AW997">
        <v>55</v>
      </c>
      <c r="AX997">
        <v>1638</v>
      </c>
      <c r="AY997">
        <v>880.66571044921898</v>
      </c>
      <c r="AZ997">
        <v>3534</v>
      </c>
      <c r="BA997">
        <v>1.1037038639187801E-2</v>
      </c>
      <c r="BB997">
        <v>0</v>
      </c>
      <c r="BC997">
        <v>0</v>
      </c>
    </row>
    <row r="998" spans="46:55" x14ac:dyDescent="0.15">
      <c r="AT998" t="s">
        <v>7649</v>
      </c>
      <c r="AU998">
        <v>55</v>
      </c>
      <c r="AV998">
        <v>10967</v>
      </c>
      <c r="AW998">
        <v>55</v>
      </c>
      <c r="AX998">
        <v>1638</v>
      </c>
      <c r="AY998">
        <v>880.66571044921898</v>
      </c>
      <c r="AZ998">
        <v>3534</v>
      </c>
      <c r="BA998">
        <v>1.1037038639187801E-2</v>
      </c>
      <c r="BB998">
        <v>0</v>
      </c>
      <c r="BC998">
        <v>0</v>
      </c>
    </row>
    <row r="999" spans="46:55" x14ac:dyDescent="0.15">
      <c r="AT999" t="s">
        <v>7702</v>
      </c>
      <c r="AU999">
        <v>55</v>
      </c>
      <c r="AV999">
        <v>10967</v>
      </c>
      <c r="AW999">
        <v>55</v>
      </c>
      <c r="AX999">
        <v>1638</v>
      </c>
      <c r="AY999">
        <v>880.66571044921898</v>
      </c>
      <c r="AZ999">
        <v>3534</v>
      </c>
      <c r="BA999">
        <v>1.1037038639187801E-2</v>
      </c>
      <c r="BB999">
        <v>0</v>
      </c>
      <c r="BC999">
        <v>0</v>
      </c>
    </row>
    <row r="1000" spans="46:55" x14ac:dyDescent="0.15">
      <c r="AT1000" t="s">
        <v>7811</v>
      </c>
      <c r="AU1000">
        <v>55</v>
      </c>
      <c r="AV1000">
        <v>10967</v>
      </c>
      <c r="AW1000">
        <v>55</v>
      </c>
      <c r="AX1000">
        <v>1638</v>
      </c>
      <c r="AY1000">
        <v>880.66571044921898</v>
      </c>
      <c r="AZ1000">
        <v>3534</v>
      </c>
      <c r="BA1000">
        <v>1.1037038639187801E-2</v>
      </c>
      <c r="BB1000">
        <v>0</v>
      </c>
      <c r="BC1000">
        <v>0</v>
      </c>
    </row>
    <row r="1001" spans="46:55" x14ac:dyDescent="0.15">
      <c r="AT1001" t="s">
        <v>7845</v>
      </c>
      <c r="AU1001">
        <v>55</v>
      </c>
      <c r="AV1001">
        <v>10967</v>
      </c>
      <c r="AW1001">
        <v>55</v>
      </c>
      <c r="AX1001">
        <v>1638</v>
      </c>
      <c r="AY1001">
        <v>880.66571044921898</v>
      </c>
      <c r="AZ1001">
        <v>3534</v>
      </c>
      <c r="BA1001">
        <v>1.1037038639187801E-2</v>
      </c>
      <c r="BB1001">
        <v>0</v>
      </c>
      <c r="BC1001">
        <v>0</v>
      </c>
    </row>
    <row r="1002" spans="46:55" x14ac:dyDescent="0.15">
      <c r="AT1002" t="s">
        <v>7936</v>
      </c>
      <c r="AU1002">
        <v>55</v>
      </c>
      <c r="AV1002">
        <v>10967</v>
      </c>
      <c r="AW1002">
        <v>55</v>
      </c>
      <c r="AX1002">
        <v>1638</v>
      </c>
      <c r="AY1002">
        <v>880.66571044921898</v>
      </c>
      <c r="AZ1002">
        <v>3534</v>
      </c>
      <c r="BA1002">
        <v>1.1037038639187801E-2</v>
      </c>
      <c r="BB1002">
        <v>0</v>
      </c>
      <c r="BC1002">
        <v>0</v>
      </c>
    </row>
    <row r="1003" spans="46:55" x14ac:dyDescent="0.15">
      <c r="AT1003" t="s">
        <v>8388</v>
      </c>
      <c r="AU1003">
        <v>64</v>
      </c>
      <c r="AV1003">
        <v>11894</v>
      </c>
      <c r="AW1003">
        <v>64</v>
      </c>
      <c r="AX1003">
        <v>1646</v>
      </c>
      <c r="AY1003">
        <v>886.49932861328102</v>
      </c>
      <c r="AZ1003">
        <v>3517</v>
      </c>
      <c r="BA1003">
        <v>1.10349832102656E-2</v>
      </c>
      <c r="BB1003">
        <v>347.32958984375</v>
      </c>
      <c r="BC1003">
        <v>154.40335083007801</v>
      </c>
    </row>
    <row r="1004" spans="46:55" x14ac:dyDescent="0.15">
      <c r="AT1004" t="s">
        <v>7177</v>
      </c>
      <c r="AU1004">
        <v>64</v>
      </c>
      <c r="AV1004">
        <v>11716</v>
      </c>
      <c r="AW1004">
        <v>64</v>
      </c>
      <c r="AX1004">
        <v>1669</v>
      </c>
      <c r="AY1004">
        <v>890.332763671875</v>
      </c>
      <c r="AZ1004">
        <v>3494</v>
      </c>
      <c r="BA1004">
        <v>1.0959998704493001E-2</v>
      </c>
      <c r="BB1004">
        <v>0</v>
      </c>
      <c r="BC1004">
        <v>0</v>
      </c>
    </row>
    <row r="1005" spans="46:55" x14ac:dyDescent="0.15">
      <c r="AT1005" t="s">
        <v>6421</v>
      </c>
      <c r="AU1005">
        <v>64</v>
      </c>
      <c r="AV1005">
        <v>11716</v>
      </c>
      <c r="AW1005">
        <v>64</v>
      </c>
      <c r="AX1005">
        <v>1669</v>
      </c>
      <c r="AY1005">
        <v>890.332763671875</v>
      </c>
      <c r="AZ1005">
        <v>3494</v>
      </c>
      <c r="BA1005">
        <v>1.0959998704493001E-2</v>
      </c>
      <c r="BB1005">
        <v>0</v>
      </c>
      <c r="BC1005">
        <v>0</v>
      </c>
    </row>
    <row r="1006" spans="46:55" x14ac:dyDescent="0.15">
      <c r="AT1006" t="s">
        <v>7184</v>
      </c>
      <c r="AU1006">
        <v>64</v>
      </c>
      <c r="AV1006">
        <v>11716</v>
      </c>
      <c r="AW1006">
        <v>64</v>
      </c>
      <c r="AX1006">
        <v>1669</v>
      </c>
      <c r="AY1006">
        <v>890.332763671875</v>
      </c>
      <c r="AZ1006">
        <v>3494</v>
      </c>
      <c r="BA1006">
        <v>1.0959998704493001E-2</v>
      </c>
      <c r="BB1006">
        <v>0</v>
      </c>
      <c r="BC1006">
        <v>0</v>
      </c>
    </row>
    <row r="1007" spans="46:55" x14ac:dyDescent="0.15">
      <c r="AT1007" t="s">
        <v>7245</v>
      </c>
      <c r="AU1007">
        <v>64</v>
      </c>
      <c r="AV1007">
        <v>11716</v>
      </c>
      <c r="AW1007">
        <v>64</v>
      </c>
      <c r="AX1007">
        <v>1669</v>
      </c>
      <c r="AY1007">
        <v>890.332763671875</v>
      </c>
      <c r="AZ1007">
        <v>3494</v>
      </c>
      <c r="BA1007">
        <v>1.0959998704493001E-2</v>
      </c>
      <c r="BB1007">
        <v>0</v>
      </c>
      <c r="BC1007">
        <v>0</v>
      </c>
    </row>
    <row r="1008" spans="46:55" x14ac:dyDescent="0.15">
      <c r="AT1008" t="s">
        <v>7259</v>
      </c>
      <c r="AU1008">
        <v>64</v>
      </c>
      <c r="AV1008">
        <v>11716</v>
      </c>
      <c r="AW1008">
        <v>64</v>
      </c>
      <c r="AX1008">
        <v>1669</v>
      </c>
      <c r="AY1008">
        <v>890.332763671875</v>
      </c>
      <c r="AZ1008">
        <v>3494</v>
      </c>
      <c r="BA1008">
        <v>1.0959998704493001E-2</v>
      </c>
      <c r="BB1008">
        <v>0</v>
      </c>
      <c r="BC1008">
        <v>0</v>
      </c>
    </row>
    <row r="1009" spans="46:55" x14ac:dyDescent="0.15">
      <c r="AT1009" t="s">
        <v>7263</v>
      </c>
      <c r="AU1009">
        <v>64</v>
      </c>
      <c r="AV1009">
        <v>11716</v>
      </c>
      <c r="AW1009">
        <v>64</v>
      </c>
      <c r="AX1009">
        <v>1669</v>
      </c>
      <c r="AY1009">
        <v>890.332763671875</v>
      </c>
      <c r="AZ1009">
        <v>3494</v>
      </c>
      <c r="BA1009">
        <v>1.0959998704493001E-2</v>
      </c>
      <c r="BB1009">
        <v>0</v>
      </c>
      <c r="BC1009">
        <v>0</v>
      </c>
    </row>
    <row r="1010" spans="46:55" x14ac:dyDescent="0.15">
      <c r="AT1010" t="s">
        <v>7271</v>
      </c>
      <c r="AU1010">
        <v>64</v>
      </c>
      <c r="AV1010">
        <v>11716</v>
      </c>
      <c r="AW1010">
        <v>64</v>
      </c>
      <c r="AX1010">
        <v>1669</v>
      </c>
      <c r="AY1010">
        <v>890.332763671875</v>
      </c>
      <c r="AZ1010">
        <v>3494</v>
      </c>
      <c r="BA1010">
        <v>1.0959998704493001E-2</v>
      </c>
      <c r="BB1010">
        <v>0</v>
      </c>
      <c r="BC1010">
        <v>0</v>
      </c>
    </row>
    <row r="1011" spans="46:55" x14ac:dyDescent="0.15">
      <c r="AT1011" t="s">
        <v>7318</v>
      </c>
      <c r="AU1011">
        <v>64</v>
      </c>
      <c r="AV1011">
        <v>11716</v>
      </c>
      <c r="AW1011">
        <v>64</v>
      </c>
      <c r="AX1011">
        <v>1669</v>
      </c>
      <c r="AY1011">
        <v>890.332763671875</v>
      </c>
      <c r="AZ1011">
        <v>3494</v>
      </c>
      <c r="BA1011">
        <v>1.0959998704493001E-2</v>
      </c>
      <c r="BB1011">
        <v>0</v>
      </c>
      <c r="BC1011">
        <v>0</v>
      </c>
    </row>
    <row r="1012" spans="46:55" x14ac:dyDescent="0.15">
      <c r="AT1012" t="s">
        <v>7382</v>
      </c>
      <c r="AU1012">
        <v>64</v>
      </c>
      <c r="AV1012">
        <v>11716</v>
      </c>
      <c r="AW1012">
        <v>64</v>
      </c>
      <c r="AX1012">
        <v>1669</v>
      </c>
      <c r="AY1012">
        <v>890.332763671875</v>
      </c>
      <c r="AZ1012">
        <v>3494</v>
      </c>
      <c r="BA1012">
        <v>1.0959998704493001E-2</v>
      </c>
      <c r="BB1012">
        <v>0</v>
      </c>
      <c r="BC1012">
        <v>0</v>
      </c>
    </row>
    <row r="1013" spans="46:55" x14ac:dyDescent="0.15">
      <c r="AT1013" t="s">
        <v>7495</v>
      </c>
      <c r="AU1013">
        <v>64</v>
      </c>
      <c r="AV1013">
        <v>11716</v>
      </c>
      <c r="AW1013">
        <v>64</v>
      </c>
      <c r="AX1013">
        <v>1669</v>
      </c>
      <c r="AY1013">
        <v>890.332763671875</v>
      </c>
      <c r="AZ1013">
        <v>3494</v>
      </c>
      <c r="BA1013">
        <v>1.0959998704493001E-2</v>
      </c>
      <c r="BB1013">
        <v>0</v>
      </c>
      <c r="BC1013">
        <v>0</v>
      </c>
    </row>
    <row r="1014" spans="46:55" x14ac:dyDescent="0.15">
      <c r="AT1014" t="s">
        <v>7496</v>
      </c>
      <c r="AU1014">
        <v>64</v>
      </c>
      <c r="AV1014">
        <v>11716</v>
      </c>
      <c r="AW1014">
        <v>64</v>
      </c>
      <c r="AX1014">
        <v>1669</v>
      </c>
      <c r="AY1014">
        <v>890.332763671875</v>
      </c>
      <c r="AZ1014">
        <v>3494</v>
      </c>
      <c r="BA1014">
        <v>1.0959998704493001E-2</v>
      </c>
      <c r="BB1014">
        <v>0</v>
      </c>
      <c r="BC1014">
        <v>0</v>
      </c>
    </row>
    <row r="1015" spans="46:55" x14ac:dyDescent="0.15">
      <c r="AT1015" t="s">
        <v>7700</v>
      </c>
      <c r="AU1015">
        <v>64</v>
      </c>
      <c r="AV1015">
        <v>11716</v>
      </c>
      <c r="AW1015">
        <v>64</v>
      </c>
      <c r="AX1015">
        <v>1669</v>
      </c>
      <c r="AY1015">
        <v>890.332763671875</v>
      </c>
      <c r="AZ1015">
        <v>3494</v>
      </c>
      <c r="BA1015">
        <v>1.0959998704493001E-2</v>
      </c>
      <c r="BB1015">
        <v>0</v>
      </c>
      <c r="BC1015">
        <v>0</v>
      </c>
    </row>
    <row r="1016" spans="46:55" x14ac:dyDescent="0.15">
      <c r="AT1016" t="s">
        <v>7711</v>
      </c>
      <c r="AU1016">
        <v>64</v>
      </c>
      <c r="AV1016">
        <v>11716</v>
      </c>
      <c r="AW1016">
        <v>64</v>
      </c>
      <c r="AX1016">
        <v>1669</v>
      </c>
      <c r="AY1016">
        <v>890.332763671875</v>
      </c>
      <c r="AZ1016">
        <v>3494</v>
      </c>
      <c r="BA1016">
        <v>1.0959998704493001E-2</v>
      </c>
      <c r="BB1016">
        <v>0</v>
      </c>
      <c r="BC1016">
        <v>0</v>
      </c>
    </row>
    <row r="1017" spans="46:55" x14ac:dyDescent="0.15">
      <c r="AT1017" t="s">
        <v>7806</v>
      </c>
      <c r="AU1017">
        <v>64</v>
      </c>
      <c r="AV1017">
        <v>11716</v>
      </c>
      <c r="AW1017">
        <v>64</v>
      </c>
      <c r="AX1017">
        <v>1669</v>
      </c>
      <c r="AY1017">
        <v>890.332763671875</v>
      </c>
      <c r="AZ1017">
        <v>3494</v>
      </c>
      <c r="BA1017">
        <v>1.0959998704493001E-2</v>
      </c>
      <c r="BB1017">
        <v>0</v>
      </c>
      <c r="BC1017">
        <v>0</v>
      </c>
    </row>
    <row r="1018" spans="46:55" x14ac:dyDescent="0.15">
      <c r="AT1018" t="s">
        <v>7953</v>
      </c>
      <c r="AU1018">
        <v>64</v>
      </c>
      <c r="AV1018">
        <v>11716</v>
      </c>
      <c r="AW1018">
        <v>64</v>
      </c>
      <c r="AX1018">
        <v>1669</v>
      </c>
      <c r="AY1018">
        <v>890.332763671875</v>
      </c>
      <c r="AZ1018">
        <v>3494</v>
      </c>
      <c r="BA1018">
        <v>1.0959998704493001E-2</v>
      </c>
      <c r="BB1018">
        <v>0</v>
      </c>
      <c r="BC1018">
        <v>0</v>
      </c>
    </row>
    <row r="1019" spans="46:55" x14ac:dyDescent="0.15">
      <c r="AT1019" t="s">
        <v>7956</v>
      </c>
      <c r="AU1019">
        <v>64</v>
      </c>
      <c r="AV1019">
        <v>11716</v>
      </c>
      <c r="AW1019">
        <v>64</v>
      </c>
      <c r="AX1019">
        <v>1669</v>
      </c>
      <c r="AY1019">
        <v>890.332763671875</v>
      </c>
      <c r="AZ1019">
        <v>3494</v>
      </c>
      <c r="BA1019">
        <v>1.0959998704493001E-2</v>
      </c>
      <c r="BB1019">
        <v>0</v>
      </c>
      <c r="BC1019">
        <v>0</v>
      </c>
    </row>
    <row r="1020" spans="46:55" x14ac:dyDescent="0.15">
      <c r="AT1020" t="s">
        <v>7980</v>
      </c>
      <c r="AU1020">
        <v>64</v>
      </c>
      <c r="AV1020">
        <v>11716</v>
      </c>
      <c r="AW1020">
        <v>64</v>
      </c>
      <c r="AX1020">
        <v>1669</v>
      </c>
      <c r="AY1020">
        <v>890.332763671875</v>
      </c>
      <c r="AZ1020">
        <v>3494</v>
      </c>
      <c r="BA1020">
        <v>1.0959998704493001E-2</v>
      </c>
      <c r="BB1020">
        <v>0</v>
      </c>
      <c r="BC1020">
        <v>0</v>
      </c>
    </row>
    <row r="1021" spans="46:55" x14ac:dyDescent="0.15">
      <c r="AT1021" t="s">
        <v>7017</v>
      </c>
      <c r="AU1021">
        <v>64</v>
      </c>
      <c r="AV1021">
        <v>11716</v>
      </c>
      <c r="AW1021">
        <v>64</v>
      </c>
      <c r="AX1021">
        <v>1669</v>
      </c>
      <c r="AY1021">
        <v>890.332763671875</v>
      </c>
      <c r="AZ1021">
        <v>3494</v>
      </c>
      <c r="BA1021">
        <v>1.0959998704493001E-2</v>
      </c>
      <c r="BB1021">
        <v>0</v>
      </c>
      <c r="BC1021">
        <v>0</v>
      </c>
    </row>
    <row r="1022" spans="46:55" x14ac:dyDescent="0.15">
      <c r="AT1022" t="s">
        <v>8213</v>
      </c>
      <c r="AU1022">
        <v>64</v>
      </c>
      <c r="AV1022">
        <v>11716</v>
      </c>
      <c r="AW1022">
        <v>64</v>
      </c>
      <c r="AX1022">
        <v>1669</v>
      </c>
      <c r="AY1022">
        <v>890.332763671875</v>
      </c>
      <c r="AZ1022">
        <v>3494</v>
      </c>
      <c r="BA1022">
        <v>1.0959998704493001E-2</v>
      </c>
      <c r="BB1022">
        <v>0</v>
      </c>
      <c r="BC1022">
        <v>0</v>
      </c>
    </row>
    <row r="1023" spans="46:55" x14ac:dyDescent="0.15">
      <c r="AT1023" t="s">
        <v>8223</v>
      </c>
      <c r="AU1023">
        <v>64</v>
      </c>
      <c r="AV1023">
        <v>11716</v>
      </c>
      <c r="AW1023">
        <v>64</v>
      </c>
      <c r="AX1023">
        <v>1669</v>
      </c>
      <c r="AY1023">
        <v>890.332763671875</v>
      </c>
      <c r="AZ1023">
        <v>3494</v>
      </c>
      <c r="BA1023">
        <v>1.0959998704493001E-2</v>
      </c>
      <c r="BB1023">
        <v>0</v>
      </c>
      <c r="BC1023">
        <v>0</v>
      </c>
    </row>
    <row r="1024" spans="46:55" x14ac:dyDescent="0.15">
      <c r="AT1024" t="s">
        <v>8232</v>
      </c>
      <c r="AU1024">
        <v>64</v>
      </c>
      <c r="AV1024">
        <v>11716</v>
      </c>
      <c r="AW1024">
        <v>64</v>
      </c>
      <c r="AX1024">
        <v>1669</v>
      </c>
      <c r="AY1024">
        <v>890.332763671875</v>
      </c>
      <c r="AZ1024">
        <v>3494</v>
      </c>
      <c r="BA1024">
        <v>1.0959998704493001E-2</v>
      </c>
      <c r="BB1024">
        <v>0</v>
      </c>
      <c r="BC1024">
        <v>0</v>
      </c>
    </row>
    <row r="1025" spans="46:55" x14ac:dyDescent="0.15">
      <c r="AT1025" t="s">
        <v>8356</v>
      </c>
      <c r="AU1025">
        <v>64</v>
      </c>
      <c r="AV1025">
        <v>11716</v>
      </c>
      <c r="AW1025">
        <v>64</v>
      </c>
      <c r="AX1025">
        <v>1669</v>
      </c>
      <c r="AY1025">
        <v>890.332763671875</v>
      </c>
      <c r="AZ1025">
        <v>3494</v>
      </c>
      <c r="BA1025">
        <v>1.0959998704493001E-2</v>
      </c>
      <c r="BB1025">
        <v>0</v>
      </c>
      <c r="BC1025">
        <v>0</v>
      </c>
    </row>
    <row r="1026" spans="46:55" x14ac:dyDescent="0.15">
      <c r="AT1026" t="s">
        <v>8360</v>
      </c>
      <c r="AU1026">
        <v>64</v>
      </c>
      <c r="AV1026">
        <v>11716</v>
      </c>
      <c r="AW1026">
        <v>64</v>
      </c>
      <c r="AX1026">
        <v>1669</v>
      </c>
      <c r="AY1026">
        <v>890.332763671875</v>
      </c>
      <c r="AZ1026">
        <v>3494</v>
      </c>
      <c r="BA1026">
        <v>1.0959998704493001E-2</v>
      </c>
      <c r="BB1026">
        <v>0</v>
      </c>
      <c r="BC1026">
        <v>0</v>
      </c>
    </row>
    <row r="1027" spans="46:55" x14ac:dyDescent="0.15">
      <c r="AT1027" t="s">
        <v>7113</v>
      </c>
      <c r="AU1027">
        <v>64</v>
      </c>
      <c r="AV1027">
        <v>11716</v>
      </c>
      <c r="AW1027">
        <v>64</v>
      </c>
      <c r="AX1027">
        <v>1669</v>
      </c>
      <c r="AY1027">
        <v>890.332763671875</v>
      </c>
      <c r="AZ1027">
        <v>3494</v>
      </c>
      <c r="BA1027">
        <v>1.0959998704493001E-2</v>
      </c>
      <c r="BB1027">
        <v>0</v>
      </c>
      <c r="BC1027">
        <v>0</v>
      </c>
    </row>
    <row r="1028" spans="46:55" x14ac:dyDescent="0.15">
      <c r="AT1028" t="s">
        <v>8395</v>
      </c>
      <c r="AU1028">
        <v>64</v>
      </c>
      <c r="AV1028">
        <v>11716</v>
      </c>
      <c r="AW1028">
        <v>64</v>
      </c>
      <c r="AX1028">
        <v>1669</v>
      </c>
      <c r="AY1028">
        <v>890.332763671875</v>
      </c>
      <c r="AZ1028">
        <v>3494</v>
      </c>
      <c r="BA1028">
        <v>1.0959998704493001E-2</v>
      </c>
      <c r="BB1028">
        <v>0</v>
      </c>
      <c r="BC1028">
        <v>0</v>
      </c>
    </row>
    <row r="1029" spans="46:55" x14ac:dyDescent="0.15">
      <c r="AT1029" t="s">
        <v>8418</v>
      </c>
      <c r="AU1029">
        <v>64</v>
      </c>
      <c r="AV1029">
        <v>11716</v>
      </c>
      <c r="AW1029">
        <v>64</v>
      </c>
      <c r="AX1029">
        <v>1669</v>
      </c>
      <c r="AY1029">
        <v>890.332763671875</v>
      </c>
      <c r="AZ1029">
        <v>3494</v>
      </c>
      <c r="BA1029">
        <v>1.0959998704493001E-2</v>
      </c>
      <c r="BB1029">
        <v>0</v>
      </c>
      <c r="BC1029">
        <v>0</v>
      </c>
    </row>
    <row r="1030" spans="46:55" x14ac:dyDescent="0.15">
      <c r="AT1030" t="s">
        <v>8475</v>
      </c>
      <c r="AU1030">
        <v>64</v>
      </c>
      <c r="AV1030">
        <v>11716</v>
      </c>
      <c r="AW1030">
        <v>64</v>
      </c>
      <c r="AX1030">
        <v>1669</v>
      </c>
      <c r="AY1030">
        <v>890.332763671875</v>
      </c>
      <c r="AZ1030">
        <v>3494</v>
      </c>
      <c r="BA1030">
        <v>1.0959987528622201E-2</v>
      </c>
      <c r="BB1030">
        <v>0</v>
      </c>
      <c r="BC1030">
        <v>0</v>
      </c>
    </row>
    <row r="1031" spans="46:55" x14ac:dyDescent="0.15">
      <c r="AT1031" t="s">
        <v>8399</v>
      </c>
      <c r="AU1031">
        <v>76</v>
      </c>
      <c r="AV1031">
        <v>12607</v>
      </c>
      <c r="AW1031">
        <v>76</v>
      </c>
      <c r="AX1031">
        <v>1729</v>
      </c>
      <c r="AY1031">
        <v>906.33319091796898</v>
      </c>
      <c r="AZ1031">
        <v>3422</v>
      </c>
      <c r="BA1031">
        <v>1.08369719237089E-2</v>
      </c>
      <c r="BB1031">
        <v>274.47915649414102</v>
      </c>
      <c r="BC1031">
        <v>176.49317932128901</v>
      </c>
    </row>
    <row r="1032" spans="46:55" x14ac:dyDescent="0.15">
      <c r="AT1032" t="s">
        <v>7251</v>
      </c>
      <c r="AU1032">
        <v>54</v>
      </c>
      <c r="AV1032">
        <v>10687</v>
      </c>
      <c r="AW1032">
        <v>54</v>
      </c>
      <c r="AX1032">
        <v>1587</v>
      </c>
      <c r="AY1032">
        <v>871.66558837890602</v>
      </c>
      <c r="AZ1032">
        <v>3586</v>
      </c>
      <c r="BA1032">
        <v>1.08333053067327E-2</v>
      </c>
      <c r="BB1032">
        <v>0</v>
      </c>
      <c r="BC1032">
        <v>0</v>
      </c>
    </row>
    <row r="1033" spans="46:55" x14ac:dyDescent="0.15">
      <c r="AT1033" t="s">
        <v>7342</v>
      </c>
      <c r="AU1033">
        <v>54</v>
      </c>
      <c r="AV1033">
        <v>10687</v>
      </c>
      <c r="AW1033">
        <v>54</v>
      </c>
      <c r="AX1033">
        <v>1587</v>
      </c>
      <c r="AY1033">
        <v>871.66558837890602</v>
      </c>
      <c r="AZ1033">
        <v>3586</v>
      </c>
      <c r="BA1033">
        <v>1.08333053067327E-2</v>
      </c>
      <c r="BB1033">
        <v>0</v>
      </c>
      <c r="BC1033">
        <v>0</v>
      </c>
    </row>
    <row r="1034" spans="46:55" x14ac:dyDescent="0.15">
      <c r="AT1034" t="s">
        <v>7364</v>
      </c>
      <c r="AU1034">
        <v>54</v>
      </c>
      <c r="AV1034">
        <v>10687</v>
      </c>
      <c r="AW1034">
        <v>54</v>
      </c>
      <c r="AX1034">
        <v>1587</v>
      </c>
      <c r="AY1034">
        <v>871.66558837890602</v>
      </c>
      <c r="AZ1034">
        <v>3586</v>
      </c>
      <c r="BA1034">
        <v>1.08333053067327E-2</v>
      </c>
      <c r="BB1034">
        <v>0</v>
      </c>
      <c r="BC1034">
        <v>0</v>
      </c>
    </row>
    <row r="1035" spans="46:55" x14ac:dyDescent="0.15">
      <c r="AT1035" t="s">
        <v>7438</v>
      </c>
      <c r="AU1035">
        <v>54</v>
      </c>
      <c r="AV1035">
        <v>10687</v>
      </c>
      <c r="AW1035">
        <v>54</v>
      </c>
      <c r="AX1035">
        <v>1587</v>
      </c>
      <c r="AY1035">
        <v>871.66558837890602</v>
      </c>
      <c r="AZ1035">
        <v>3586</v>
      </c>
      <c r="BA1035">
        <v>1.08333053067327E-2</v>
      </c>
      <c r="BB1035">
        <v>0</v>
      </c>
      <c r="BC1035">
        <v>0</v>
      </c>
    </row>
    <row r="1036" spans="46:55" x14ac:dyDescent="0.15">
      <c r="AT1036" t="s">
        <v>7524</v>
      </c>
      <c r="AU1036">
        <v>54</v>
      </c>
      <c r="AV1036">
        <v>10687</v>
      </c>
      <c r="AW1036">
        <v>54</v>
      </c>
      <c r="AX1036">
        <v>1587</v>
      </c>
      <c r="AY1036">
        <v>871.66558837890602</v>
      </c>
      <c r="AZ1036">
        <v>3586</v>
      </c>
      <c r="BA1036">
        <v>1.08333053067327E-2</v>
      </c>
      <c r="BB1036">
        <v>0</v>
      </c>
      <c r="BC1036">
        <v>0</v>
      </c>
    </row>
    <row r="1037" spans="46:55" x14ac:dyDescent="0.15">
      <c r="AT1037" t="s">
        <v>7776</v>
      </c>
      <c r="AU1037">
        <v>54</v>
      </c>
      <c r="AV1037">
        <v>10687</v>
      </c>
      <c r="AW1037">
        <v>54</v>
      </c>
      <c r="AX1037">
        <v>1587</v>
      </c>
      <c r="AY1037">
        <v>871.66558837890602</v>
      </c>
      <c r="AZ1037">
        <v>3586</v>
      </c>
      <c r="BA1037">
        <v>1.08333053067327E-2</v>
      </c>
      <c r="BB1037">
        <v>0</v>
      </c>
      <c r="BC1037">
        <v>0</v>
      </c>
    </row>
    <row r="1038" spans="46:55" x14ac:dyDescent="0.15">
      <c r="AT1038" t="s">
        <v>7834</v>
      </c>
      <c r="AU1038">
        <v>54</v>
      </c>
      <c r="AV1038">
        <v>10687</v>
      </c>
      <c r="AW1038">
        <v>54</v>
      </c>
      <c r="AX1038">
        <v>1587</v>
      </c>
      <c r="AY1038">
        <v>871.66558837890602</v>
      </c>
      <c r="AZ1038">
        <v>3586</v>
      </c>
      <c r="BA1038">
        <v>1.08333053067327E-2</v>
      </c>
      <c r="BB1038">
        <v>0</v>
      </c>
      <c r="BC1038">
        <v>0</v>
      </c>
    </row>
    <row r="1039" spans="46:55" x14ac:dyDescent="0.15">
      <c r="AT1039" t="s">
        <v>7860</v>
      </c>
      <c r="AU1039">
        <v>54</v>
      </c>
      <c r="AV1039">
        <v>10687</v>
      </c>
      <c r="AW1039">
        <v>54</v>
      </c>
      <c r="AX1039">
        <v>1587</v>
      </c>
      <c r="AY1039">
        <v>871.66558837890602</v>
      </c>
      <c r="AZ1039">
        <v>3586</v>
      </c>
      <c r="BA1039">
        <v>1.08333053067327E-2</v>
      </c>
      <c r="BB1039">
        <v>0</v>
      </c>
      <c r="BC1039">
        <v>0</v>
      </c>
    </row>
    <row r="1040" spans="46:55" x14ac:dyDescent="0.15">
      <c r="AT1040" t="s">
        <v>8060</v>
      </c>
      <c r="AU1040">
        <v>54</v>
      </c>
      <c r="AV1040">
        <v>10687</v>
      </c>
      <c r="AW1040">
        <v>54</v>
      </c>
      <c r="AX1040">
        <v>1587</v>
      </c>
      <c r="AY1040">
        <v>871.66558837890602</v>
      </c>
      <c r="AZ1040">
        <v>3586</v>
      </c>
      <c r="BA1040">
        <v>1.08333053067327E-2</v>
      </c>
      <c r="BB1040">
        <v>0</v>
      </c>
      <c r="BC1040">
        <v>0</v>
      </c>
    </row>
    <row r="1041" spans="46:55" x14ac:dyDescent="0.15">
      <c r="AT1041" t="s">
        <v>8069</v>
      </c>
      <c r="AU1041">
        <v>54</v>
      </c>
      <c r="AV1041">
        <v>10687</v>
      </c>
      <c r="AW1041">
        <v>54</v>
      </c>
      <c r="AX1041">
        <v>1587</v>
      </c>
      <c r="AY1041">
        <v>871.66558837890602</v>
      </c>
      <c r="AZ1041">
        <v>3586</v>
      </c>
      <c r="BA1041">
        <v>1.08333053067327E-2</v>
      </c>
      <c r="BB1041">
        <v>0</v>
      </c>
      <c r="BC1041">
        <v>0</v>
      </c>
    </row>
    <row r="1042" spans="46:55" x14ac:dyDescent="0.15">
      <c r="AT1042" t="s">
        <v>8165</v>
      </c>
      <c r="AU1042">
        <v>54</v>
      </c>
      <c r="AV1042">
        <v>10687</v>
      </c>
      <c r="AW1042">
        <v>54</v>
      </c>
      <c r="AX1042">
        <v>1587</v>
      </c>
      <c r="AY1042">
        <v>871.66558837890602</v>
      </c>
      <c r="AZ1042">
        <v>3586</v>
      </c>
      <c r="BA1042">
        <v>1.08333053067327E-2</v>
      </c>
      <c r="BB1042">
        <v>0</v>
      </c>
      <c r="BC1042">
        <v>0</v>
      </c>
    </row>
    <row r="1043" spans="46:55" x14ac:dyDescent="0.15">
      <c r="AT1043" t="s">
        <v>8183</v>
      </c>
      <c r="AU1043">
        <v>54</v>
      </c>
      <c r="AV1043">
        <v>10687</v>
      </c>
      <c r="AW1043">
        <v>54</v>
      </c>
      <c r="AX1043">
        <v>1587</v>
      </c>
      <c r="AY1043">
        <v>871.66558837890602</v>
      </c>
      <c r="AZ1043">
        <v>3586</v>
      </c>
      <c r="BA1043">
        <v>1.08333053067327E-2</v>
      </c>
      <c r="BB1043">
        <v>0</v>
      </c>
      <c r="BC1043">
        <v>0</v>
      </c>
    </row>
    <row r="1044" spans="46:55" x14ac:dyDescent="0.15">
      <c r="AT1044" t="s">
        <v>8201</v>
      </c>
      <c r="AU1044">
        <v>54</v>
      </c>
      <c r="AV1044">
        <v>10687</v>
      </c>
      <c r="AW1044">
        <v>54</v>
      </c>
      <c r="AX1044">
        <v>1587</v>
      </c>
      <c r="AY1044">
        <v>871.66558837890602</v>
      </c>
      <c r="AZ1044">
        <v>3586</v>
      </c>
      <c r="BA1044">
        <v>1.08333053067327E-2</v>
      </c>
      <c r="BB1044">
        <v>0</v>
      </c>
      <c r="BC1044">
        <v>0</v>
      </c>
    </row>
    <row r="1045" spans="46:55" x14ac:dyDescent="0.15">
      <c r="AT1045" t="s">
        <v>8211</v>
      </c>
      <c r="AU1045">
        <v>54</v>
      </c>
      <c r="AV1045">
        <v>10687</v>
      </c>
      <c r="AW1045">
        <v>54</v>
      </c>
      <c r="AX1045">
        <v>1587</v>
      </c>
      <c r="AY1045">
        <v>871.66558837890602</v>
      </c>
      <c r="AZ1045">
        <v>3586</v>
      </c>
      <c r="BA1045">
        <v>1.08333053067327E-2</v>
      </c>
      <c r="BB1045">
        <v>0</v>
      </c>
      <c r="BC1045">
        <v>0</v>
      </c>
    </row>
    <row r="1046" spans="46:55" x14ac:dyDescent="0.15">
      <c r="AT1046" t="s">
        <v>7036</v>
      </c>
      <c r="AU1046">
        <v>54</v>
      </c>
      <c r="AV1046">
        <v>10687</v>
      </c>
      <c r="AW1046">
        <v>54</v>
      </c>
      <c r="AX1046">
        <v>1587</v>
      </c>
      <c r="AY1046">
        <v>871.66558837890602</v>
      </c>
      <c r="AZ1046">
        <v>3586</v>
      </c>
      <c r="BA1046">
        <v>1.08333053067327E-2</v>
      </c>
      <c r="BB1046">
        <v>0</v>
      </c>
      <c r="BC1046">
        <v>0</v>
      </c>
    </row>
    <row r="1047" spans="46:55" x14ac:dyDescent="0.15">
      <c r="AT1047" t="s">
        <v>8298</v>
      </c>
      <c r="AU1047">
        <v>54</v>
      </c>
      <c r="AV1047">
        <v>10687</v>
      </c>
      <c r="AW1047">
        <v>54</v>
      </c>
      <c r="AX1047">
        <v>1587</v>
      </c>
      <c r="AY1047">
        <v>871.66558837890602</v>
      </c>
      <c r="AZ1047">
        <v>3586</v>
      </c>
      <c r="BA1047">
        <v>1.08333053067327E-2</v>
      </c>
      <c r="BB1047">
        <v>0</v>
      </c>
      <c r="BC1047">
        <v>0</v>
      </c>
    </row>
    <row r="1048" spans="46:55" x14ac:dyDescent="0.15">
      <c r="AT1048" t="s">
        <v>7624</v>
      </c>
      <c r="AU1048">
        <v>63</v>
      </c>
      <c r="AV1048">
        <v>11426</v>
      </c>
      <c r="AW1048">
        <v>63</v>
      </c>
      <c r="AX1048">
        <v>1689</v>
      </c>
      <c r="AY1048">
        <v>893.16619873046898</v>
      </c>
      <c r="AZ1048">
        <v>3475</v>
      </c>
      <c r="BA1048">
        <v>1.06683280318975E-2</v>
      </c>
      <c r="BB1048">
        <v>188.87167358398401</v>
      </c>
      <c r="BC1048">
        <v>150.16877746582</v>
      </c>
    </row>
    <row r="1049" spans="46:55" x14ac:dyDescent="0.15">
      <c r="AT1049" t="s">
        <v>7276</v>
      </c>
      <c r="AU1049">
        <v>55</v>
      </c>
      <c r="AV1049">
        <v>11234</v>
      </c>
      <c r="AW1049">
        <v>55</v>
      </c>
      <c r="AX1049">
        <v>1718</v>
      </c>
      <c r="AY1049">
        <v>893.99987792968795</v>
      </c>
      <c r="AZ1049">
        <v>3454</v>
      </c>
      <c r="BA1049">
        <v>1.0476649738848201E-2</v>
      </c>
      <c r="BB1049">
        <v>0</v>
      </c>
      <c r="BC1049">
        <v>0</v>
      </c>
    </row>
    <row r="1050" spans="46:55" x14ac:dyDescent="0.15">
      <c r="AT1050" t="s">
        <v>7391</v>
      </c>
      <c r="AU1050">
        <v>55</v>
      </c>
      <c r="AV1050">
        <v>11234</v>
      </c>
      <c r="AW1050">
        <v>55</v>
      </c>
      <c r="AX1050">
        <v>1718</v>
      </c>
      <c r="AY1050">
        <v>893.99987792968795</v>
      </c>
      <c r="AZ1050">
        <v>3454</v>
      </c>
      <c r="BA1050">
        <v>1.0476649738848201E-2</v>
      </c>
      <c r="BB1050">
        <v>0</v>
      </c>
      <c r="BC1050">
        <v>0</v>
      </c>
    </row>
    <row r="1051" spans="46:55" x14ac:dyDescent="0.15">
      <c r="AT1051" t="s">
        <v>7516</v>
      </c>
      <c r="AU1051">
        <v>55</v>
      </c>
      <c r="AV1051">
        <v>11234</v>
      </c>
      <c r="AW1051">
        <v>55</v>
      </c>
      <c r="AX1051">
        <v>1718</v>
      </c>
      <c r="AY1051">
        <v>893.99987792968795</v>
      </c>
      <c r="AZ1051">
        <v>3454</v>
      </c>
      <c r="BA1051">
        <v>1.0476649738848201E-2</v>
      </c>
      <c r="BB1051">
        <v>0</v>
      </c>
      <c r="BC1051">
        <v>0</v>
      </c>
    </row>
    <row r="1052" spans="46:55" x14ac:dyDescent="0.15">
      <c r="AT1052" t="s">
        <v>7542</v>
      </c>
      <c r="AU1052">
        <v>55</v>
      </c>
      <c r="AV1052">
        <v>11234</v>
      </c>
      <c r="AW1052">
        <v>55</v>
      </c>
      <c r="AX1052">
        <v>1718</v>
      </c>
      <c r="AY1052">
        <v>893.99987792968795</v>
      </c>
      <c r="AZ1052">
        <v>3454</v>
      </c>
      <c r="BA1052">
        <v>1.0476649738848201E-2</v>
      </c>
      <c r="BB1052">
        <v>0</v>
      </c>
      <c r="BC1052">
        <v>0</v>
      </c>
    </row>
    <row r="1053" spans="46:55" x14ac:dyDescent="0.15">
      <c r="AT1053" t="s">
        <v>7556</v>
      </c>
      <c r="AU1053">
        <v>55</v>
      </c>
      <c r="AV1053">
        <v>11234</v>
      </c>
      <c r="AW1053">
        <v>55</v>
      </c>
      <c r="AX1053">
        <v>1718</v>
      </c>
      <c r="AY1053">
        <v>893.99987792968795</v>
      </c>
      <c r="AZ1053">
        <v>3454</v>
      </c>
      <c r="BA1053">
        <v>1.0476649738848201E-2</v>
      </c>
      <c r="BB1053">
        <v>0</v>
      </c>
      <c r="BC1053">
        <v>0</v>
      </c>
    </row>
    <row r="1054" spans="46:55" x14ac:dyDescent="0.15">
      <c r="AT1054" t="s">
        <v>7638</v>
      </c>
      <c r="AU1054">
        <v>55</v>
      </c>
      <c r="AV1054">
        <v>11234</v>
      </c>
      <c r="AW1054">
        <v>55</v>
      </c>
      <c r="AX1054">
        <v>1718</v>
      </c>
      <c r="AY1054">
        <v>893.99987792968795</v>
      </c>
      <c r="AZ1054">
        <v>3454</v>
      </c>
      <c r="BA1054">
        <v>1.0476649738848201E-2</v>
      </c>
      <c r="BB1054">
        <v>0</v>
      </c>
      <c r="BC1054">
        <v>0</v>
      </c>
    </row>
    <row r="1055" spans="46:55" x14ac:dyDescent="0.15">
      <c r="AT1055" t="s">
        <v>7668</v>
      </c>
      <c r="AU1055">
        <v>55</v>
      </c>
      <c r="AV1055">
        <v>11234</v>
      </c>
      <c r="AW1055">
        <v>55</v>
      </c>
      <c r="AX1055">
        <v>1718</v>
      </c>
      <c r="AY1055">
        <v>893.99987792968795</v>
      </c>
      <c r="AZ1055">
        <v>3454</v>
      </c>
      <c r="BA1055">
        <v>1.0476649738848201E-2</v>
      </c>
      <c r="BB1055">
        <v>0</v>
      </c>
      <c r="BC1055">
        <v>0</v>
      </c>
    </row>
    <row r="1056" spans="46:55" x14ac:dyDescent="0.15">
      <c r="AT1056" t="s">
        <v>7755</v>
      </c>
      <c r="AU1056">
        <v>55</v>
      </c>
      <c r="AV1056">
        <v>11234</v>
      </c>
      <c r="AW1056">
        <v>55</v>
      </c>
      <c r="AX1056">
        <v>1718</v>
      </c>
      <c r="AY1056">
        <v>893.99987792968795</v>
      </c>
      <c r="AZ1056">
        <v>3454</v>
      </c>
      <c r="BA1056">
        <v>1.0476649738848201E-2</v>
      </c>
      <c r="BB1056">
        <v>0</v>
      </c>
      <c r="BC1056">
        <v>0</v>
      </c>
    </row>
    <row r="1057" spans="46:55" x14ac:dyDescent="0.15">
      <c r="AT1057" t="s">
        <v>7779</v>
      </c>
      <c r="AU1057">
        <v>55</v>
      </c>
      <c r="AV1057">
        <v>11234</v>
      </c>
      <c r="AW1057">
        <v>55</v>
      </c>
      <c r="AX1057">
        <v>1718</v>
      </c>
      <c r="AY1057">
        <v>893.99987792968795</v>
      </c>
      <c r="AZ1057">
        <v>3454</v>
      </c>
      <c r="BA1057">
        <v>1.0476649738848201E-2</v>
      </c>
      <c r="BB1057">
        <v>0</v>
      </c>
      <c r="BC1057">
        <v>0</v>
      </c>
    </row>
    <row r="1058" spans="46:55" x14ac:dyDescent="0.15">
      <c r="AT1058" t="s">
        <v>7796</v>
      </c>
      <c r="AU1058">
        <v>55</v>
      </c>
      <c r="AV1058">
        <v>11234</v>
      </c>
      <c r="AW1058">
        <v>55</v>
      </c>
      <c r="AX1058">
        <v>1718</v>
      </c>
      <c r="AY1058">
        <v>893.99987792968795</v>
      </c>
      <c r="AZ1058">
        <v>3454</v>
      </c>
      <c r="BA1058">
        <v>1.0476649738848201E-2</v>
      </c>
      <c r="BB1058">
        <v>0</v>
      </c>
      <c r="BC1058">
        <v>0</v>
      </c>
    </row>
    <row r="1059" spans="46:55" x14ac:dyDescent="0.15">
      <c r="AT1059" t="s">
        <v>7807</v>
      </c>
      <c r="AU1059">
        <v>55</v>
      </c>
      <c r="AV1059">
        <v>11234</v>
      </c>
      <c r="AW1059">
        <v>55</v>
      </c>
      <c r="AX1059">
        <v>1718</v>
      </c>
      <c r="AY1059">
        <v>893.99987792968795</v>
      </c>
      <c r="AZ1059">
        <v>3454</v>
      </c>
      <c r="BA1059">
        <v>1.0476649738848201E-2</v>
      </c>
      <c r="BB1059">
        <v>0</v>
      </c>
      <c r="BC1059">
        <v>0</v>
      </c>
    </row>
    <row r="1060" spans="46:55" x14ac:dyDescent="0.15">
      <c r="AT1060" t="s">
        <v>7823</v>
      </c>
      <c r="AU1060">
        <v>55</v>
      </c>
      <c r="AV1060">
        <v>11234</v>
      </c>
      <c r="AW1060">
        <v>55</v>
      </c>
      <c r="AX1060">
        <v>1718</v>
      </c>
      <c r="AY1060">
        <v>893.99987792968795</v>
      </c>
      <c r="AZ1060">
        <v>3454</v>
      </c>
      <c r="BA1060">
        <v>1.0476649738848201E-2</v>
      </c>
      <c r="BB1060">
        <v>0</v>
      </c>
      <c r="BC1060">
        <v>0</v>
      </c>
    </row>
    <row r="1061" spans="46:55" x14ac:dyDescent="0.15">
      <c r="AT1061" t="s">
        <v>7952</v>
      </c>
      <c r="AU1061">
        <v>55</v>
      </c>
      <c r="AV1061">
        <v>11234</v>
      </c>
      <c r="AW1061">
        <v>55</v>
      </c>
      <c r="AX1061">
        <v>1718</v>
      </c>
      <c r="AY1061">
        <v>893.99987792968795</v>
      </c>
      <c r="AZ1061">
        <v>3454</v>
      </c>
      <c r="BA1061">
        <v>1.0476649738848201E-2</v>
      </c>
      <c r="BB1061">
        <v>0</v>
      </c>
      <c r="BC1061">
        <v>0</v>
      </c>
    </row>
    <row r="1062" spans="46:55" x14ac:dyDescent="0.15">
      <c r="AT1062" t="s">
        <v>8244</v>
      </c>
      <c r="AU1062">
        <v>55</v>
      </c>
      <c r="AV1062">
        <v>11234</v>
      </c>
      <c r="AW1062">
        <v>55</v>
      </c>
      <c r="AX1062">
        <v>1718</v>
      </c>
      <c r="AY1062">
        <v>893.99987792968795</v>
      </c>
      <c r="AZ1062">
        <v>3454</v>
      </c>
      <c r="BA1062">
        <v>1.0476649738848201E-2</v>
      </c>
      <c r="BB1062">
        <v>0</v>
      </c>
      <c r="BC1062">
        <v>0</v>
      </c>
    </row>
    <row r="1063" spans="46:55" x14ac:dyDescent="0.15">
      <c r="AT1063" t="s">
        <v>8359</v>
      </c>
      <c r="AU1063">
        <v>55</v>
      </c>
      <c r="AV1063">
        <v>11234</v>
      </c>
      <c r="AW1063">
        <v>55</v>
      </c>
      <c r="AX1063">
        <v>1718</v>
      </c>
      <c r="AY1063">
        <v>893.99987792968795</v>
      </c>
      <c r="AZ1063">
        <v>3454</v>
      </c>
      <c r="BA1063">
        <v>1.0476649738848201E-2</v>
      </c>
      <c r="BB1063">
        <v>0</v>
      </c>
      <c r="BC1063">
        <v>0</v>
      </c>
    </row>
    <row r="1064" spans="46:55" x14ac:dyDescent="0.15">
      <c r="AT1064" t="s">
        <v>8048</v>
      </c>
      <c r="AU1064">
        <v>64</v>
      </c>
      <c r="AV1064">
        <v>10903</v>
      </c>
      <c r="AW1064">
        <v>64</v>
      </c>
      <c r="AX1064">
        <v>1623</v>
      </c>
      <c r="AY1064">
        <v>882.66595458984398</v>
      </c>
      <c r="AZ1064">
        <v>3540</v>
      </c>
      <c r="BA1064">
        <v>1.0312810540199301E-2</v>
      </c>
      <c r="BB1064">
        <v>114.155715942383</v>
      </c>
      <c r="BC1064">
        <v>66.363578796386705</v>
      </c>
    </row>
    <row r="1065" spans="46:55" x14ac:dyDescent="0.15">
      <c r="AT1065" t="s">
        <v>8164</v>
      </c>
      <c r="AU1065">
        <v>64</v>
      </c>
      <c r="AV1065">
        <v>10903</v>
      </c>
      <c r="AW1065">
        <v>64</v>
      </c>
      <c r="AX1065">
        <v>1623</v>
      </c>
      <c r="AY1065">
        <v>882.66595458984398</v>
      </c>
      <c r="AZ1065">
        <v>3540</v>
      </c>
      <c r="BA1065">
        <v>1.0312810540199301E-2</v>
      </c>
      <c r="BB1065">
        <v>114.155715942383</v>
      </c>
      <c r="BC1065">
        <v>66.363578796386705</v>
      </c>
    </row>
    <row r="1066" spans="46:55" x14ac:dyDescent="0.15">
      <c r="AT1066" t="s">
        <v>7571</v>
      </c>
      <c r="AU1066">
        <v>73</v>
      </c>
      <c r="AV1066">
        <v>11586</v>
      </c>
      <c r="AW1066">
        <v>73</v>
      </c>
      <c r="AX1066">
        <v>1655</v>
      </c>
      <c r="AY1066">
        <v>892.49945068359398</v>
      </c>
      <c r="AZ1066">
        <v>3499</v>
      </c>
      <c r="BA1066">
        <v>1.0284542106092E-2</v>
      </c>
      <c r="BB1066">
        <v>224.18551635742199</v>
      </c>
      <c r="BC1066">
        <v>141.74122619628901</v>
      </c>
    </row>
    <row r="1067" spans="46:55" x14ac:dyDescent="0.15">
      <c r="AT1067" t="s">
        <v>8413</v>
      </c>
      <c r="AU1067">
        <v>73</v>
      </c>
      <c r="AV1067">
        <v>11012</v>
      </c>
      <c r="AW1067">
        <v>73</v>
      </c>
      <c r="AX1067">
        <v>1640</v>
      </c>
      <c r="AY1067">
        <v>889.99884033203102</v>
      </c>
      <c r="AZ1067">
        <v>3514</v>
      </c>
      <c r="BA1067">
        <v>1.0227069258689899E-2</v>
      </c>
      <c r="BB1067">
        <v>411.39407348632801</v>
      </c>
      <c r="BC1067">
        <v>303.05187988281301</v>
      </c>
    </row>
    <row r="1068" spans="46:55" x14ac:dyDescent="0.15">
      <c r="AT1068" t="s">
        <v>7102</v>
      </c>
      <c r="AU1068">
        <v>59</v>
      </c>
      <c r="AV1068">
        <v>10743</v>
      </c>
      <c r="AW1068">
        <v>59</v>
      </c>
      <c r="AX1068">
        <v>1650</v>
      </c>
      <c r="AY1068">
        <v>884.66619873046898</v>
      </c>
      <c r="AZ1068">
        <v>3518</v>
      </c>
      <c r="BA1068">
        <v>1.0141319595277301E-2</v>
      </c>
      <c r="BB1068">
        <v>103.107261657715</v>
      </c>
      <c r="BC1068">
        <v>84.138458251953097</v>
      </c>
    </row>
    <row r="1069" spans="46:55" x14ac:dyDescent="0.15">
      <c r="AT1069" t="s">
        <v>7871</v>
      </c>
      <c r="AU1069">
        <v>76</v>
      </c>
      <c r="AV1069">
        <v>10963</v>
      </c>
      <c r="AW1069">
        <v>76</v>
      </c>
      <c r="AX1069">
        <v>1611</v>
      </c>
      <c r="AY1069">
        <v>886.66589355468795</v>
      </c>
      <c r="AZ1069">
        <v>3540</v>
      </c>
      <c r="BA1069">
        <v>9.8215779289603199E-3</v>
      </c>
      <c r="BB1069">
        <v>484.37100219726602</v>
      </c>
      <c r="BC1069">
        <v>416.85189819335898</v>
      </c>
    </row>
    <row r="1070" spans="46:55" x14ac:dyDescent="0.15">
      <c r="AT1070" t="s">
        <v>7365</v>
      </c>
      <c r="AU1070">
        <v>44</v>
      </c>
      <c r="AV1070">
        <v>9787</v>
      </c>
      <c r="AW1070">
        <v>44</v>
      </c>
      <c r="AX1070">
        <v>1642</v>
      </c>
      <c r="AY1070">
        <v>875.83270263671898</v>
      </c>
      <c r="AZ1070">
        <v>3541</v>
      </c>
      <c r="BA1070">
        <v>9.63387079536915E-3</v>
      </c>
      <c r="BB1070">
        <v>0</v>
      </c>
      <c r="BC1070">
        <v>0</v>
      </c>
    </row>
    <row r="1071" spans="46:55" x14ac:dyDescent="0.15">
      <c r="AT1071" t="s">
        <v>7443</v>
      </c>
      <c r="AU1071">
        <v>44</v>
      </c>
      <c r="AV1071">
        <v>9787</v>
      </c>
      <c r="AW1071">
        <v>44</v>
      </c>
      <c r="AX1071">
        <v>1642</v>
      </c>
      <c r="AY1071">
        <v>875.83270263671898</v>
      </c>
      <c r="AZ1071">
        <v>3541</v>
      </c>
      <c r="BA1071">
        <v>9.63387079536915E-3</v>
      </c>
      <c r="BB1071">
        <v>0</v>
      </c>
      <c r="BC1071">
        <v>0</v>
      </c>
    </row>
    <row r="1072" spans="46:55" x14ac:dyDescent="0.15">
      <c r="AT1072" t="s">
        <v>7501</v>
      </c>
      <c r="AU1072">
        <v>44</v>
      </c>
      <c r="AV1072">
        <v>9787</v>
      </c>
      <c r="AW1072">
        <v>44</v>
      </c>
      <c r="AX1072">
        <v>1642</v>
      </c>
      <c r="AY1072">
        <v>875.83270263671898</v>
      </c>
      <c r="AZ1072">
        <v>3541</v>
      </c>
      <c r="BA1072">
        <v>9.63387079536915E-3</v>
      </c>
      <c r="BB1072">
        <v>0</v>
      </c>
      <c r="BC1072">
        <v>0</v>
      </c>
    </row>
    <row r="1073" spans="46:55" x14ac:dyDescent="0.15">
      <c r="AT1073" t="s">
        <v>7647</v>
      </c>
      <c r="AU1073">
        <v>44</v>
      </c>
      <c r="AV1073">
        <v>9787</v>
      </c>
      <c r="AW1073">
        <v>44</v>
      </c>
      <c r="AX1073">
        <v>1642</v>
      </c>
      <c r="AY1073">
        <v>875.83270263671898</v>
      </c>
      <c r="AZ1073">
        <v>3541</v>
      </c>
      <c r="BA1073">
        <v>9.63387079536915E-3</v>
      </c>
      <c r="BB1073">
        <v>0</v>
      </c>
      <c r="BC1073">
        <v>0</v>
      </c>
    </row>
    <row r="1074" spans="46:55" x14ac:dyDescent="0.15">
      <c r="AT1074" t="s">
        <v>7731</v>
      </c>
      <c r="AU1074">
        <v>44</v>
      </c>
      <c r="AV1074">
        <v>9787</v>
      </c>
      <c r="AW1074">
        <v>44</v>
      </c>
      <c r="AX1074">
        <v>1642</v>
      </c>
      <c r="AY1074">
        <v>875.83270263671898</v>
      </c>
      <c r="AZ1074">
        <v>3541</v>
      </c>
      <c r="BA1074">
        <v>9.63387079536915E-3</v>
      </c>
      <c r="BB1074">
        <v>0</v>
      </c>
      <c r="BC1074">
        <v>0</v>
      </c>
    </row>
    <row r="1075" spans="46:55" x14ac:dyDescent="0.15">
      <c r="AT1075" t="s">
        <v>7773</v>
      </c>
      <c r="AU1075">
        <v>44</v>
      </c>
      <c r="AV1075">
        <v>9787</v>
      </c>
      <c r="AW1075">
        <v>44</v>
      </c>
      <c r="AX1075">
        <v>1642</v>
      </c>
      <c r="AY1075">
        <v>875.83270263671898</v>
      </c>
      <c r="AZ1075">
        <v>3541</v>
      </c>
      <c r="BA1075">
        <v>9.63387079536915E-3</v>
      </c>
      <c r="BB1075">
        <v>0</v>
      </c>
      <c r="BC1075">
        <v>0</v>
      </c>
    </row>
    <row r="1076" spans="46:55" x14ac:dyDescent="0.15">
      <c r="AT1076" t="s">
        <v>7809</v>
      </c>
      <c r="AU1076">
        <v>44</v>
      </c>
      <c r="AV1076">
        <v>9787</v>
      </c>
      <c r="AW1076">
        <v>44</v>
      </c>
      <c r="AX1076">
        <v>1642</v>
      </c>
      <c r="AY1076">
        <v>875.83270263671898</v>
      </c>
      <c r="AZ1076">
        <v>3541</v>
      </c>
      <c r="BA1076">
        <v>9.63387079536915E-3</v>
      </c>
      <c r="BB1076">
        <v>0</v>
      </c>
      <c r="BC1076">
        <v>0</v>
      </c>
    </row>
    <row r="1077" spans="46:55" x14ac:dyDescent="0.15">
      <c r="AT1077" t="s">
        <v>7832</v>
      </c>
      <c r="AU1077">
        <v>44</v>
      </c>
      <c r="AV1077">
        <v>9787</v>
      </c>
      <c r="AW1077">
        <v>44</v>
      </c>
      <c r="AX1077">
        <v>1642</v>
      </c>
      <c r="AY1077">
        <v>875.83270263671898</v>
      </c>
      <c r="AZ1077">
        <v>3541</v>
      </c>
      <c r="BA1077">
        <v>9.63387079536915E-3</v>
      </c>
      <c r="BB1077">
        <v>0</v>
      </c>
      <c r="BC1077">
        <v>0</v>
      </c>
    </row>
    <row r="1078" spans="46:55" x14ac:dyDescent="0.15">
      <c r="AT1078" t="s">
        <v>7858</v>
      </c>
      <c r="AU1078">
        <v>44</v>
      </c>
      <c r="AV1078">
        <v>9787</v>
      </c>
      <c r="AW1078">
        <v>44</v>
      </c>
      <c r="AX1078">
        <v>1642</v>
      </c>
      <c r="AY1078">
        <v>875.83270263671898</v>
      </c>
      <c r="AZ1078">
        <v>3541</v>
      </c>
      <c r="BA1078">
        <v>9.63387079536915E-3</v>
      </c>
      <c r="BB1078">
        <v>0</v>
      </c>
      <c r="BC1078">
        <v>0</v>
      </c>
    </row>
    <row r="1079" spans="46:55" x14ac:dyDescent="0.15">
      <c r="AT1079" t="s">
        <v>7864</v>
      </c>
      <c r="AU1079">
        <v>44</v>
      </c>
      <c r="AV1079">
        <v>9787</v>
      </c>
      <c r="AW1079">
        <v>44</v>
      </c>
      <c r="AX1079">
        <v>1642</v>
      </c>
      <c r="AY1079">
        <v>875.83270263671898</v>
      </c>
      <c r="AZ1079">
        <v>3541</v>
      </c>
      <c r="BA1079">
        <v>9.63387079536915E-3</v>
      </c>
      <c r="BB1079">
        <v>0</v>
      </c>
      <c r="BC1079">
        <v>0</v>
      </c>
    </row>
    <row r="1080" spans="46:55" x14ac:dyDescent="0.15">
      <c r="AT1080" t="s">
        <v>7979</v>
      </c>
      <c r="AU1080">
        <v>44</v>
      </c>
      <c r="AV1080">
        <v>9787</v>
      </c>
      <c r="AW1080">
        <v>44</v>
      </c>
      <c r="AX1080">
        <v>1642</v>
      </c>
      <c r="AY1080">
        <v>875.83264160156295</v>
      </c>
      <c r="AZ1080">
        <v>3541</v>
      </c>
      <c r="BA1080">
        <v>9.63387079536915E-3</v>
      </c>
      <c r="BB1080">
        <v>0</v>
      </c>
      <c r="BC1080">
        <v>0</v>
      </c>
    </row>
    <row r="1081" spans="46:55" x14ac:dyDescent="0.15">
      <c r="AT1081" t="s">
        <v>8157</v>
      </c>
      <c r="AU1081">
        <v>44</v>
      </c>
      <c r="AV1081">
        <v>9787</v>
      </c>
      <c r="AW1081">
        <v>44</v>
      </c>
      <c r="AX1081">
        <v>1642</v>
      </c>
      <c r="AY1081">
        <v>875.83264160156295</v>
      </c>
      <c r="AZ1081">
        <v>3541</v>
      </c>
      <c r="BA1081">
        <v>9.63387079536915E-3</v>
      </c>
      <c r="BB1081">
        <v>0</v>
      </c>
      <c r="BC1081">
        <v>0</v>
      </c>
    </row>
    <row r="1082" spans="46:55" x14ac:dyDescent="0.15">
      <c r="AT1082" t="s">
        <v>8408</v>
      </c>
      <c r="AU1082">
        <v>44</v>
      </c>
      <c r="AV1082">
        <v>9787</v>
      </c>
      <c r="AW1082">
        <v>44</v>
      </c>
      <c r="AX1082">
        <v>1642</v>
      </c>
      <c r="AY1082">
        <v>875.83264160156295</v>
      </c>
      <c r="AZ1082">
        <v>3541</v>
      </c>
      <c r="BA1082">
        <v>9.63387079536915E-3</v>
      </c>
      <c r="BB1082">
        <v>0</v>
      </c>
      <c r="BC1082">
        <v>0</v>
      </c>
    </row>
    <row r="1083" spans="46:55" x14ac:dyDescent="0.15">
      <c r="AT1083" t="s">
        <v>8415</v>
      </c>
      <c r="AU1083">
        <v>44</v>
      </c>
      <c r="AV1083">
        <v>9787</v>
      </c>
      <c r="AW1083">
        <v>44</v>
      </c>
      <c r="AX1083">
        <v>1642</v>
      </c>
      <c r="AY1083">
        <v>875.83264160156295</v>
      </c>
      <c r="AZ1083">
        <v>3541</v>
      </c>
      <c r="BA1083">
        <v>9.63387079536915E-3</v>
      </c>
      <c r="BB1083">
        <v>0</v>
      </c>
      <c r="BC1083">
        <v>0</v>
      </c>
    </row>
    <row r="1084" spans="46:55" x14ac:dyDescent="0.15">
      <c r="AT1084" t="s">
        <v>7278</v>
      </c>
      <c r="AU1084">
        <v>45</v>
      </c>
      <c r="AV1084">
        <v>9960</v>
      </c>
      <c r="AW1084">
        <v>45</v>
      </c>
      <c r="AX1084">
        <v>1691</v>
      </c>
      <c r="AY1084">
        <v>884.499755859375</v>
      </c>
      <c r="AZ1084">
        <v>3491</v>
      </c>
      <c r="BA1084">
        <v>9.5937261357903498E-3</v>
      </c>
      <c r="BB1084">
        <v>0</v>
      </c>
      <c r="BC1084">
        <v>0</v>
      </c>
    </row>
    <row r="1085" spans="46:55" x14ac:dyDescent="0.15">
      <c r="AT1085" t="s">
        <v>7370</v>
      </c>
      <c r="AU1085">
        <v>45</v>
      </c>
      <c r="AV1085">
        <v>9960</v>
      </c>
      <c r="AW1085">
        <v>45</v>
      </c>
      <c r="AX1085">
        <v>1691</v>
      </c>
      <c r="AY1085">
        <v>884.499755859375</v>
      </c>
      <c r="AZ1085">
        <v>3491</v>
      </c>
      <c r="BA1085">
        <v>9.5937261357903498E-3</v>
      </c>
      <c r="BB1085">
        <v>0</v>
      </c>
      <c r="BC1085">
        <v>0</v>
      </c>
    </row>
    <row r="1086" spans="46:55" x14ac:dyDescent="0.15">
      <c r="AT1086" t="s">
        <v>7424</v>
      </c>
      <c r="AU1086">
        <v>45</v>
      </c>
      <c r="AV1086">
        <v>9960</v>
      </c>
      <c r="AW1086">
        <v>45</v>
      </c>
      <c r="AX1086">
        <v>1691</v>
      </c>
      <c r="AY1086">
        <v>884.499755859375</v>
      </c>
      <c r="AZ1086">
        <v>3491</v>
      </c>
      <c r="BA1086">
        <v>9.5937261357903498E-3</v>
      </c>
      <c r="BB1086">
        <v>0</v>
      </c>
      <c r="BC1086">
        <v>0</v>
      </c>
    </row>
    <row r="1087" spans="46:55" x14ac:dyDescent="0.15">
      <c r="AT1087" t="s">
        <v>7951</v>
      </c>
      <c r="AU1087">
        <v>45</v>
      </c>
      <c r="AV1087">
        <v>9960</v>
      </c>
      <c r="AW1087">
        <v>45</v>
      </c>
      <c r="AX1087">
        <v>1691</v>
      </c>
      <c r="AY1087">
        <v>884.499755859375</v>
      </c>
      <c r="AZ1087">
        <v>3491</v>
      </c>
      <c r="BA1087">
        <v>9.5937261357903498E-3</v>
      </c>
      <c r="BB1087">
        <v>0</v>
      </c>
      <c r="BC1087">
        <v>0</v>
      </c>
    </row>
    <row r="1088" spans="46:55" x14ac:dyDescent="0.15">
      <c r="AT1088" t="s">
        <v>8032</v>
      </c>
      <c r="AU1088">
        <v>45</v>
      </c>
      <c r="AV1088">
        <v>9960</v>
      </c>
      <c r="AW1088">
        <v>45</v>
      </c>
      <c r="AX1088">
        <v>1691</v>
      </c>
      <c r="AY1088">
        <v>884.499755859375</v>
      </c>
      <c r="AZ1088">
        <v>3491</v>
      </c>
      <c r="BA1088">
        <v>9.5937261357903498E-3</v>
      </c>
      <c r="BB1088">
        <v>0</v>
      </c>
      <c r="BC1088">
        <v>0</v>
      </c>
    </row>
    <row r="1089" spans="46:55" x14ac:dyDescent="0.15">
      <c r="AT1089" t="s">
        <v>8034</v>
      </c>
      <c r="AU1089">
        <v>45</v>
      </c>
      <c r="AV1089">
        <v>9960</v>
      </c>
      <c r="AW1089">
        <v>45</v>
      </c>
      <c r="AX1089">
        <v>1691</v>
      </c>
      <c r="AY1089">
        <v>884.499755859375</v>
      </c>
      <c r="AZ1089">
        <v>3491</v>
      </c>
      <c r="BA1089">
        <v>9.5937261357903498E-3</v>
      </c>
      <c r="BB1089">
        <v>0</v>
      </c>
      <c r="BC1089">
        <v>0</v>
      </c>
    </row>
    <row r="1090" spans="46:55" x14ac:dyDescent="0.15">
      <c r="AT1090" t="s">
        <v>8208</v>
      </c>
      <c r="AU1090">
        <v>45</v>
      </c>
      <c r="AV1090">
        <v>9960</v>
      </c>
      <c r="AW1090">
        <v>45</v>
      </c>
      <c r="AX1090">
        <v>1691</v>
      </c>
      <c r="AY1090">
        <v>884.499755859375</v>
      </c>
      <c r="AZ1090">
        <v>3491</v>
      </c>
      <c r="BA1090">
        <v>9.5937261357903498E-3</v>
      </c>
      <c r="BB1090">
        <v>0</v>
      </c>
      <c r="BC1090">
        <v>0</v>
      </c>
    </row>
    <row r="1091" spans="46:55" x14ac:dyDescent="0.15">
      <c r="AT1091" t="s">
        <v>8308</v>
      </c>
      <c r="AU1091">
        <v>45</v>
      </c>
      <c r="AV1091">
        <v>9960</v>
      </c>
      <c r="AW1091">
        <v>45</v>
      </c>
      <c r="AX1091">
        <v>1691</v>
      </c>
      <c r="AY1091">
        <v>884.499755859375</v>
      </c>
      <c r="AZ1091">
        <v>3491</v>
      </c>
      <c r="BA1091">
        <v>9.5937261357903498E-3</v>
      </c>
      <c r="BB1091">
        <v>0</v>
      </c>
      <c r="BC1091">
        <v>0</v>
      </c>
    </row>
    <row r="1092" spans="46:55" x14ac:dyDescent="0.15">
      <c r="AT1092" t="s">
        <v>8316</v>
      </c>
      <c r="AU1092">
        <v>45</v>
      </c>
      <c r="AV1092">
        <v>9960</v>
      </c>
      <c r="AW1092">
        <v>45</v>
      </c>
      <c r="AX1092">
        <v>1691</v>
      </c>
      <c r="AY1092">
        <v>884.499755859375</v>
      </c>
      <c r="AZ1092">
        <v>3491</v>
      </c>
      <c r="BA1092">
        <v>9.5937261357903498E-3</v>
      </c>
      <c r="BB1092">
        <v>0</v>
      </c>
      <c r="BC1092">
        <v>0</v>
      </c>
    </row>
    <row r="1093" spans="46:55" x14ac:dyDescent="0.15">
      <c r="AT1093" t="s">
        <v>7262</v>
      </c>
      <c r="AU1093">
        <v>51</v>
      </c>
      <c r="AV1093">
        <v>10159</v>
      </c>
      <c r="AW1093">
        <v>51</v>
      </c>
      <c r="AX1093">
        <v>1661</v>
      </c>
      <c r="AY1093">
        <v>882.49945068359398</v>
      </c>
      <c r="AZ1093">
        <v>3515</v>
      </c>
      <c r="BA1093">
        <v>9.3385158106684702E-3</v>
      </c>
      <c r="BB1093">
        <v>0</v>
      </c>
      <c r="BC1093">
        <v>0</v>
      </c>
    </row>
    <row r="1094" spans="46:55" x14ac:dyDescent="0.15">
      <c r="AT1094" t="s">
        <v>7329</v>
      </c>
      <c r="AU1094">
        <v>51</v>
      </c>
      <c r="AV1094">
        <v>10159</v>
      </c>
      <c r="AW1094">
        <v>51</v>
      </c>
      <c r="AX1094">
        <v>1661</v>
      </c>
      <c r="AY1094">
        <v>882.49945068359398</v>
      </c>
      <c r="AZ1094">
        <v>3515</v>
      </c>
      <c r="BA1094">
        <v>9.3385158106684702E-3</v>
      </c>
      <c r="BB1094">
        <v>0</v>
      </c>
      <c r="BC1094">
        <v>0</v>
      </c>
    </row>
    <row r="1095" spans="46:55" x14ac:dyDescent="0.15">
      <c r="AT1095" t="s">
        <v>7377</v>
      </c>
      <c r="AU1095">
        <v>51</v>
      </c>
      <c r="AV1095">
        <v>10159</v>
      </c>
      <c r="AW1095">
        <v>51</v>
      </c>
      <c r="AX1095">
        <v>1661</v>
      </c>
      <c r="AY1095">
        <v>882.49945068359398</v>
      </c>
      <c r="AZ1095">
        <v>3515</v>
      </c>
      <c r="BA1095">
        <v>9.3385158106684702E-3</v>
      </c>
      <c r="BB1095">
        <v>0</v>
      </c>
      <c r="BC1095">
        <v>0</v>
      </c>
    </row>
    <row r="1096" spans="46:55" x14ac:dyDescent="0.15">
      <c r="AT1096" t="s">
        <v>7394</v>
      </c>
      <c r="AU1096">
        <v>51</v>
      </c>
      <c r="AV1096">
        <v>10159</v>
      </c>
      <c r="AW1096">
        <v>51</v>
      </c>
      <c r="AX1096">
        <v>1661</v>
      </c>
      <c r="AY1096">
        <v>882.49945068359398</v>
      </c>
      <c r="AZ1096">
        <v>3515</v>
      </c>
      <c r="BA1096">
        <v>9.3385158106684702E-3</v>
      </c>
      <c r="BB1096">
        <v>0</v>
      </c>
      <c r="BC1096">
        <v>0</v>
      </c>
    </row>
    <row r="1097" spans="46:55" x14ac:dyDescent="0.15">
      <c r="AT1097" t="s">
        <v>7437</v>
      </c>
      <c r="AU1097">
        <v>51</v>
      </c>
      <c r="AV1097">
        <v>10159</v>
      </c>
      <c r="AW1097">
        <v>51</v>
      </c>
      <c r="AX1097">
        <v>1661</v>
      </c>
      <c r="AY1097">
        <v>882.49945068359398</v>
      </c>
      <c r="AZ1097">
        <v>3515</v>
      </c>
      <c r="BA1097">
        <v>9.3385158106684702E-3</v>
      </c>
      <c r="BB1097">
        <v>0</v>
      </c>
      <c r="BC1097">
        <v>0</v>
      </c>
    </row>
    <row r="1098" spans="46:55" x14ac:dyDescent="0.15">
      <c r="AT1098" t="s">
        <v>7573</v>
      </c>
      <c r="AU1098">
        <v>51</v>
      </c>
      <c r="AV1098">
        <v>10159</v>
      </c>
      <c r="AW1098">
        <v>51</v>
      </c>
      <c r="AX1098">
        <v>1661</v>
      </c>
      <c r="AY1098">
        <v>882.49945068359398</v>
      </c>
      <c r="AZ1098">
        <v>3515</v>
      </c>
      <c r="BA1098">
        <v>9.3385158106684702E-3</v>
      </c>
      <c r="BB1098">
        <v>0</v>
      </c>
      <c r="BC1098">
        <v>0</v>
      </c>
    </row>
    <row r="1099" spans="46:55" x14ac:dyDescent="0.15">
      <c r="AT1099" t="s">
        <v>7590</v>
      </c>
      <c r="AU1099">
        <v>51</v>
      </c>
      <c r="AV1099">
        <v>10159</v>
      </c>
      <c r="AW1099">
        <v>51</v>
      </c>
      <c r="AX1099">
        <v>1661</v>
      </c>
      <c r="AY1099">
        <v>882.49945068359398</v>
      </c>
      <c r="AZ1099">
        <v>3515</v>
      </c>
      <c r="BA1099">
        <v>9.3385158106684702E-3</v>
      </c>
      <c r="BB1099">
        <v>0</v>
      </c>
      <c r="BC1099">
        <v>0</v>
      </c>
    </row>
    <row r="1100" spans="46:55" x14ac:dyDescent="0.15">
      <c r="AT1100" t="s">
        <v>7610</v>
      </c>
      <c r="AU1100">
        <v>51</v>
      </c>
      <c r="AV1100">
        <v>10159</v>
      </c>
      <c r="AW1100">
        <v>51</v>
      </c>
      <c r="AX1100">
        <v>1661</v>
      </c>
      <c r="AY1100">
        <v>882.49945068359398</v>
      </c>
      <c r="AZ1100">
        <v>3515</v>
      </c>
      <c r="BA1100">
        <v>9.3385158106684702E-3</v>
      </c>
      <c r="BB1100">
        <v>0</v>
      </c>
      <c r="BC1100">
        <v>0</v>
      </c>
    </row>
    <row r="1101" spans="46:55" x14ac:dyDescent="0.15">
      <c r="AT1101" t="s">
        <v>7664</v>
      </c>
      <c r="AU1101">
        <v>51</v>
      </c>
      <c r="AV1101">
        <v>10159</v>
      </c>
      <c r="AW1101">
        <v>51</v>
      </c>
      <c r="AX1101">
        <v>1661</v>
      </c>
      <c r="AY1101">
        <v>882.49945068359398</v>
      </c>
      <c r="AZ1101">
        <v>3515</v>
      </c>
      <c r="BA1101">
        <v>9.3385158106684702E-3</v>
      </c>
      <c r="BB1101">
        <v>0</v>
      </c>
      <c r="BC1101">
        <v>0</v>
      </c>
    </row>
    <row r="1102" spans="46:55" x14ac:dyDescent="0.15">
      <c r="AT1102" t="s">
        <v>7782</v>
      </c>
      <c r="AU1102">
        <v>51</v>
      </c>
      <c r="AV1102">
        <v>10159</v>
      </c>
      <c r="AW1102">
        <v>51</v>
      </c>
      <c r="AX1102">
        <v>1661</v>
      </c>
      <c r="AY1102">
        <v>882.49945068359398</v>
      </c>
      <c r="AZ1102">
        <v>3515</v>
      </c>
      <c r="BA1102">
        <v>9.3385158106684702E-3</v>
      </c>
      <c r="BB1102">
        <v>0</v>
      </c>
      <c r="BC1102">
        <v>0</v>
      </c>
    </row>
    <row r="1103" spans="46:55" x14ac:dyDescent="0.15">
      <c r="AT1103" t="s">
        <v>7854</v>
      </c>
      <c r="AU1103">
        <v>51</v>
      </c>
      <c r="AV1103">
        <v>10159</v>
      </c>
      <c r="AW1103">
        <v>51</v>
      </c>
      <c r="AX1103">
        <v>1661</v>
      </c>
      <c r="AY1103">
        <v>882.49945068359398</v>
      </c>
      <c r="AZ1103">
        <v>3515</v>
      </c>
      <c r="BA1103">
        <v>9.3385158106684702E-3</v>
      </c>
      <c r="BB1103">
        <v>0</v>
      </c>
      <c r="BC1103">
        <v>0</v>
      </c>
    </row>
    <row r="1104" spans="46:55" x14ac:dyDescent="0.15">
      <c r="AT1104" t="s">
        <v>6790</v>
      </c>
      <c r="AU1104">
        <v>51</v>
      </c>
      <c r="AV1104">
        <v>10159</v>
      </c>
      <c r="AW1104">
        <v>51</v>
      </c>
      <c r="AX1104">
        <v>1661</v>
      </c>
      <c r="AY1104">
        <v>882.49945068359398</v>
      </c>
      <c r="AZ1104">
        <v>3515</v>
      </c>
      <c r="BA1104">
        <v>9.3385158106684702E-3</v>
      </c>
      <c r="BB1104">
        <v>0</v>
      </c>
      <c r="BC1104">
        <v>0</v>
      </c>
    </row>
    <row r="1105" spans="46:55" x14ac:dyDescent="0.15">
      <c r="AT1105" t="s">
        <v>6841</v>
      </c>
      <c r="AU1105">
        <v>51</v>
      </c>
      <c r="AV1105">
        <v>10159</v>
      </c>
      <c r="AW1105">
        <v>51</v>
      </c>
      <c r="AX1105">
        <v>1661</v>
      </c>
      <c r="AY1105">
        <v>882.49945068359398</v>
      </c>
      <c r="AZ1105">
        <v>3515</v>
      </c>
      <c r="BA1105">
        <v>9.3385158106684702E-3</v>
      </c>
      <c r="BB1105">
        <v>0</v>
      </c>
      <c r="BC1105">
        <v>0</v>
      </c>
    </row>
    <row r="1106" spans="46:55" x14ac:dyDescent="0.15">
      <c r="AT1106" t="s">
        <v>6876</v>
      </c>
      <c r="AU1106">
        <v>51</v>
      </c>
      <c r="AV1106">
        <v>10159</v>
      </c>
      <c r="AW1106">
        <v>51</v>
      </c>
      <c r="AX1106">
        <v>1661</v>
      </c>
      <c r="AY1106">
        <v>882.49945068359398</v>
      </c>
      <c r="AZ1106">
        <v>3515</v>
      </c>
      <c r="BA1106">
        <v>9.3385158106684702E-3</v>
      </c>
      <c r="BB1106">
        <v>0</v>
      </c>
      <c r="BC1106">
        <v>0</v>
      </c>
    </row>
    <row r="1107" spans="46:55" x14ac:dyDescent="0.15">
      <c r="AT1107" t="s">
        <v>8018</v>
      </c>
      <c r="AU1107">
        <v>51</v>
      </c>
      <c r="AV1107">
        <v>10159</v>
      </c>
      <c r="AW1107">
        <v>51</v>
      </c>
      <c r="AX1107">
        <v>1661</v>
      </c>
      <c r="AY1107">
        <v>882.49945068359398</v>
      </c>
      <c r="AZ1107">
        <v>3515</v>
      </c>
      <c r="BA1107">
        <v>9.3385158106684702E-3</v>
      </c>
      <c r="BB1107">
        <v>0</v>
      </c>
      <c r="BC1107">
        <v>0</v>
      </c>
    </row>
    <row r="1108" spans="46:55" x14ac:dyDescent="0.15">
      <c r="AT1108" t="s">
        <v>8035</v>
      </c>
      <c r="AU1108">
        <v>51</v>
      </c>
      <c r="AV1108">
        <v>10159</v>
      </c>
      <c r="AW1108">
        <v>51</v>
      </c>
      <c r="AX1108">
        <v>1661</v>
      </c>
      <c r="AY1108">
        <v>882.49945068359398</v>
      </c>
      <c r="AZ1108">
        <v>3515</v>
      </c>
      <c r="BA1108">
        <v>9.3385158106684702E-3</v>
      </c>
      <c r="BB1108">
        <v>0</v>
      </c>
      <c r="BC1108">
        <v>0</v>
      </c>
    </row>
    <row r="1109" spans="46:55" x14ac:dyDescent="0.15">
      <c r="AT1109" t="s">
        <v>8130</v>
      </c>
      <c r="AU1109">
        <v>51</v>
      </c>
      <c r="AV1109">
        <v>10159</v>
      </c>
      <c r="AW1109">
        <v>51</v>
      </c>
      <c r="AX1109">
        <v>1661</v>
      </c>
      <c r="AY1109">
        <v>882.49945068359398</v>
      </c>
      <c r="AZ1109">
        <v>3515</v>
      </c>
      <c r="BA1109">
        <v>9.3385158106684702E-3</v>
      </c>
      <c r="BB1109">
        <v>0</v>
      </c>
      <c r="BC1109">
        <v>0</v>
      </c>
    </row>
    <row r="1110" spans="46:55" x14ac:dyDescent="0.15">
      <c r="AT1110" t="s">
        <v>8189</v>
      </c>
      <c r="AU1110">
        <v>51</v>
      </c>
      <c r="AV1110">
        <v>10159</v>
      </c>
      <c r="AW1110">
        <v>51</v>
      </c>
      <c r="AX1110">
        <v>1661</v>
      </c>
      <c r="AY1110">
        <v>882.49945068359398</v>
      </c>
      <c r="AZ1110">
        <v>3515</v>
      </c>
      <c r="BA1110">
        <v>9.3385158106684702E-3</v>
      </c>
      <c r="BB1110">
        <v>0</v>
      </c>
      <c r="BC1110">
        <v>0</v>
      </c>
    </row>
    <row r="1111" spans="46:55" x14ac:dyDescent="0.15">
      <c r="AT1111" t="s">
        <v>8197</v>
      </c>
      <c r="AU1111">
        <v>51</v>
      </c>
      <c r="AV1111">
        <v>10159</v>
      </c>
      <c r="AW1111">
        <v>51</v>
      </c>
      <c r="AX1111">
        <v>1661</v>
      </c>
      <c r="AY1111">
        <v>882.49945068359398</v>
      </c>
      <c r="AZ1111">
        <v>3515</v>
      </c>
      <c r="BA1111">
        <v>9.3385158106684702E-3</v>
      </c>
      <c r="BB1111">
        <v>0</v>
      </c>
      <c r="BC1111">
        <v>0</v>
      </c>
    </row>
    <row r="1112" spans="46:55" x14ac:dyDescent="0.15">
      <c r="AT1112" t="s">
        <v>7138</v>
      </c>
      <c r="AU1112">
        <v>51</v>
      </c>
      <c r="AV1112">
        <v>10159</v>
      </c>
      <c r="AW1112">
        <v>51</v>
      </c>
      <c r="AX1112">
        <v>1661</v>
      </c>
      <c r="AY1112">
        <v>882.49945068359398</v>
      </c>
      <c r="AZ1112">
        <v>3515</v>
      </c>
      <c r="BA1112">
        <v>9.3385158106684702E-3</v>
      </c>
      <c r="BB1112">
        <v>0</v>
      </c>
      <c r="BC1112">
        <v>0</v>
      </c>
    </row>
    <row r="1113" spans="46:55" x14ac:dyDescent="0.15">
      <c r="AT1113" t="s">
        <v>8439</v>
      </c>
      <c r="AU1113">
        <v>51</v>
      </c>
      <c r="AV1113">
        <v>10159</v>
      </c>
      <c r="AW1113">
        <v>51</v>
      </c>
      <c r="AX1113">
        <v>1661</v>
      </c>
      <c r="AY1113">
        <v>882.49945068359398</v>
      </c>
      <c r="AZ1113">
        <v>3515</v>
      </c>
      <c r="BA1113">
        <v>9.3385158106684702E-3</v>
      </c>
      <c r="BB1113">
        <v>0</v>
      </c>
      <c r="BC1113">
        <v>0</v>
      </c>
    </row>
    <row r="1114" spans="46:55" x14ac:dyDescent="0.15">
      <c r="AT1114" t="s">
        <v>7187</v>
      </c>
      <c r="AU1114">
        <v>62</v>
      </c>
      <c r="AV1114">
        <v>10198</v>
      </c>
      <c r="AW1114">
        <v>62</v>
      </c>
      <c r="AX1114">
        <v>1610</v>
      </c>
      <c r="AY1114">
        <v>879.49890136718795</v>
      </c>
      <c r="AZ1114">
        <v>3555</v>
      </c>
      <c r="BA1114">
        <v>9.3037066981196404E-3</v>
      </c>
      <c r="BB1114">
        <v>0</v>
      </c>
      <c r="BC1114">
        <v>0</v>
      </c>
    </row>
    <row r="1115" spans="46:55" x14ac:dyDescent="0.15">
      <c r="AT1115" t="s">
        <v>7196</v>
      </c>
      <c r="AU1115">
        <v>62</v>
      </c>
      <c r="AV1115">
        <v>10198</v>
      </c>
      <c r="AW1115">
        <v>62</v>
      </c>
      <c r="AX1115">
        <v>1610</v>
      </c>
      <c r="AY1115">
        <v>879.49890136718795</v>
      </c>
      <c r="AZ1115">
        <v>3555</v>
      </c>
      <c r="BA1115">
        <v>9.3037066981196404E-3</v>
      </c>
      <c r="BB1115">
        <v>0</v>
      </c>
      <c r="BC1115">
        <v>0</v>
      </c>
    </row>
    <row r="1116" spans="46:55" x14ac:dyDescent="0.15">
      <c r="AT1116" t="s">
        <v>7224</v>
      </c>
      <c r="AU1116">
        <v>62</v>
      </c>
      <c r="AV1116">
        <v>10198</v>
      </c>
      <c r="AW1116">
        <v>62</v>
      </c>
      <c r="AX1116">
        <v>1610</v>
      </c>
      <c r="AY1116">
        <v>879.49890136718795</v>
      </c>
      <c r="AZ1116">
        <v>3555</v>
      </c>
      <c r="BA1116">
        <v>9.3037066981196404E-3</v>
      </c>
      <c r="BB1116">
        <v>0</v>
      </c>
      <c r="BC1116">
        <v>0</v>
      </c>
    </row>
    <row r="1117" spans="46:55" x14ac:dyDescent="0.15">
      <c r="AT1117" t="s">
        <v>7233</v>
      </c>
      <c r="AU1117">
        <v>62</v>
      </c>
      <c r="AV1117">
        <v>10198</v>
      </c>
      <c r="AW1117">
        <v>62</v>
      </c>
      <c r="AX1117">
        <v>1610</v>
      </c>
      <c r="AY1117">
        <v>879.49890136718795</v>
      </c>
      <c r="AZ1117">
        <v>3555</v>
      </c>
      <c r="BA1117">
        <v>9.3037066981196404E-3</v>
      </c>
      <c r="BB1117">
        <v>0</v>
      </c>
      <c r="BC1117">
        <v>0</v>
      </c>
    </row>
    <row r="1118" spans="46:55" x14ac:dyDescent="0.15">
      <c r="AT1118" t="s">
        <v>7256</v>
      </c>
      <c r="AU1118">
        <v>62</v>
      </c>
      <c r="AV1118">
        <v>10198</v>
      </c>
      <c r="AW1118">
        <v>62</v>
      </c>
      <c r="AX1118">
        <v>1610</v>
      </c>
      <c r="AY1118">
        <v>879.49890136718795</v>
      </c>
      <c r="AZ1118">
        <v>3555</v>
      </c>
      <c r="BA1118">
        <v>9.3037066981196404E-3</v>
      </c>
      <c r="BB1118">
        <v>0</v>
      </c>
      <c r="BC1118">
        <v>0</v>
      </c>
    </row>
    <row r="1119" spans="46:55" x14ac:dyDescent="0.15">
      <c r="AT1119" t="s">
        <v>7298</v>
      </c>
      <c r="AU1119">
        <v>62</v>
      </c>
      <c r="AV1119">
        <v>10198</v>
      </c>
      <c r="AW1119">
        <v>62</v>
      </c>
      <c r="AX1119">
        <v>1610</v>
      </c>
      <c r="AY1119">
        <v>879.49896240234398</v>
      </c>
      <c r="AZ1119">
        <v>3555</v>
      </c>
      <c r="BA1119">
        <v>9.3037066981196404E-3</v>
      </c>
      <c r="BB1119">
        <v>0</v>
      </c>
      <c r="BC1119">
        <v>0</v>
      </c>
    </row>
    <row r="1120" spans="46:55" x14ac:dyDescent="0.15">
      <c r="AT1120" t="s">
        <v>7412</v>
      </c>
      <c r="AU1120">
        <v>62</v>
      </c>
      <c r="AV1120">
        <v>10198</v>
      </c>
      <c r="AW1120">
        <v>62</v>
      </c>
      <c r="AX1120">
        <v>1610</v>
      </c>
      <c r="AY1120">
        <v>879.49896240234398</v>
      </c>
      <c r="AZ1120">
        <v>3555</v>
      </c>
      <c r="BA1120">
        <v>9.3037066981196404E-3</v>
      </c>
      <c r="BB1120">
        <v>0</v>
      </c>
      <c r="BC1120">
        <v>0</v>
      </c>
    </row>
    <row r="1121" spans="46:55" x14ac:dyDescent="0.15">
      <c r="AT1121" t="s">
        <v>7528</v>
      </c>
      <c r="AU1121">
        <v>62</v>
      </c>
      <c r="AV1121">
        <v>10198</v>
      </c>
      <c r="AW1121">
        <v>62</v>
      </c>
      <c r="AX1121">
        <v>1610</v>
      </c>
      <c r="AY1121">
        <v>879.49896240234398</v>
      </c>
      <c r="AZ1121">
        <v>3555</v>
      </c>
      <c r="BA1121">
        <v>9.3037066981196404E-3</v>
      </c>
      <c r="BB1121">
        <v>0</v>
      </c>
      <c r="BC1121">
        <v>0</v>
      </c>
    </row>
    <row r="1122" spans="46:55" x14ac:dyDescent="0.15">
      <c r="AT1122" t="s">
        <v>7531</v>
      </c>
      <c r="AU1122">
        <v>62</v>
      </c>
      <c r="AV1122">
        <v>10198</v>
      </c>
      <c r="AW1122">
        <v>62</v>
      </c>
      <c r="AX1122">
        <v>1610</v>
      </c>
      <c r="AY1122">
        <v>879.49896240234398</v>
      </c>
      <c r="AZ1122">
        <v>3555</v>
      </c>
      <c r="BA1122">
        <v>9.3037066981196404E-3</v>
      </c>
      <c r="BB1122">
        <v>0</v>
      </c>
      <c r="BC1122">
        <v>0</v>
      </c>
    </row>
    <row r="1123" spans="46:55" x14ac:dyDescent="0.15">
      <c r="AT1123" t="s">
        <v>7570</v>
      </c>
      <c r="AU1123">
        <v>62</v>
      </c>
      <c r="AV1123">
        <v>10198</v>
      </c>
      <c r="AW1123">
        <v>62</v>
      </c>
      <c r="AX1123">
        <v>1610</v>
      </c>
      <c r="AY1123">
        <v>879.49896240234398</v>
      </c>
      <c r="AZ1123">
        <v>3555</v>
      </c>
      <c r="BA1123">
        <v>9.3037066981196404E-3</v>
      </c>
      <c r="BB1123">
        <v>0</v>
      </c>
      <c r="BC1123">
        <v>0</v>
      </c>
    </row>
    <row r="1124" spans="46:55" x14ac:dyDescent="0.15">
      <c r="AT1124" t="s">
        <v>7744</v>
      </c>
      <c r="AU1124">
        <v>62</v>
      </c>
      <c r="AV1124">
        <v>10198</v>
      </c>
      <c r="AW1124">
        <v>62</v>
      </c>
      <c r="AX1124">
        <v>1610</v>
      </c>
      <c r="AY1124">
        <v>879.49896240234398</v>
      </c>
      <c r="AZ1124">
        <v>3555</v>
      </c>
      <c r="BA1124">
        <v>9.3037066981196404E-3</v>
      </c>
      <c r="BB1124">
        <v>0</v>
      </c>
      <c r="BC1124">
        <v>0</v>
      </c>
    </row>
    <row r="1125" spans="46:55" x14ac:dyDescent="0.15">
      <c r="AT1125" t="s">
        <v>6723</v>
      </c>
      <c r="AU1125">
        <v>62</v>
      </c>
      <c r="AV1125">
        <v>10198</v>
      </c>
      <c r="AW1125">
        <v>62</v>
      </c>
      <c r="AX1125">
        <v>1610</v>
      </c>
      <c r="AY1125">
        <v>879.49896240234398</v>
      </c>
      <c r="AZ1125">
        <v>3555</v>
      </c>
      <c r="BA1125">
        <v>9.3037066981196404E-3</v>
      </c>
      <c r="BB1125">
        <v>0</v>
      </c>
      <c r="BC1125">
        <v>0</v>
      </c>
    </row>
    <row r="1126" spans="46:55" x14ac:dyDescent="0.15">
      <c r="AT1126" t="s">
        <v>7799</v>
      </c>
      <c r="AU1126">
        <v>62</v>
      </c>
      <c r="AV1126">
        <v>10198</v>
      </c>
      <c r="AW1126">
        <v>62</v>
      </c>
      <c r="AX1126">
        <v>1610</v>
      </c>
      <c r="AY1126">
        <v>879.49896240234398</v>
      </c>
      <c r="AZ1126">
        <v>3555</v>
      </c>
      <c r="BA1126">
        <v>9.3037066981196404E-3</v>
      </c>
      <c r="BB1126">
        <v>0</v>
      </c>
      <c r="BC1126">
        <v>0</v>
      </c>
    </row>
    <row r="1127" spans="46:55" x14ac:dyDescent="0.15">
      <c r="AT1127" t="s">
        <v>7826</v>
      </c>
      <c r="AU1127">
        <v>62</v>
      </c>
      <c r="AV1127">
        <v>10198</v>
      </c>
      <c r="AW1127">
        <v>62</v>
      </c>
      <c r="AX1127">
        <v>1610</v>
      </c>
      <c r="AY1127">
        <v>879.49896240234398</v>
      </c>
      <c r="AZ1127">
        <v>3555</v>
      </c>
      <c r="BA1127">
        <v>9.3037066981196404E-3</v>
      </c>
      <c r="BB1127">
        <v>0</v>
      </c>
      <c r="BC1127">
        <v>0</v>
      </c>
    </row>
    <row r="1128" spans="46:55" x14ac:dyDescent="0.15">
      <c r="AT1128" t="s">
        <v>6771</v>
      </c>
      <c r="AU1128">
        <v>62</v>
      </c>
      <c r="AV1128">
        <v>10198</v>
      </c>
      <c r="AW1128">
        <v>62</v>
      </c>
      <c r="AX1128">
        <v>1610</v>
      </c>
      <c r="AY1128">
        <v>879.49896240234398</v>
      </c>
      <c r="AZ1128">
        <v>3555</v>
      </c>
      <c r="BA1128">
        <v>9.3037066981196404E-3</v>
      </c>
      <c r="BB1128">
        <v>0</v>
      </c>
      <c r="BC1128">
        <v>0</v>
      </c>
    </row>
    <row r="1129" spans="46:55" x14ac:dyDescent="0.15">
      <c r="AT1129" t="s">
        <v>7866</v>
      </c>
      <c r="AU1129">
        <v>62</v>
      </c>
      <c r="AV1129">
        <v>10198</v>
      </c>
      <c r="AW1129">
        <v>62</v>
      </c>
      <c r="AX1129">
        <v>1610</v>
      </c>
      <c r="AY1129">
        <v>879.49896240234398</v>
      </c>
      <c r="AZ1129">
        <v>3555</v>
      </c>
      <c r="BA1129">
        <v>9.3037066981196404E-3</v>
      </c>
      <c r="BB1129">
        <v>0</v>
      </c>
      <c r="BC1129">
        <v>0</v>
      </c>
    </row>
    <row r="1130" spans="46:55" x14ac:dyDescent="0.15">
      <c r="AT1130" t="s">
        <v>7875</v>
      </c>
      <c r="AU1130">
        <v>62</v>
      </c>
      <c r="AV1130">
        <v>10198</v>
      </c>
      <c r="AW1130">
        <v>62</v>
      </c>
      <c r="AX1130">
        <v>1610</v>
      </c>
      <c r="AY1130">
        <v>879.49896240234398</v>
      </c>
      <c r="AZ1130">
        <v>3555</v>
      </c>
      <c r="BA1130">
        <v>9.3037066981196404E-3</v>
      </c>
      <c r="BB1130">
        <v>0</v>
      </c>
      <c r="BC1130">
        <v>0</v>
      </c>
    </row>
    <row r="1131" spans="46:55" x14ac:dyDescent="0.15">
      <c r="AT1131" t="s">
        <v>7888</v>
      </c>
      <c r="AU1131">
        <v>62</v>
      </c>
      <c r="AV1131">
        <v>10198</v>
      </c>
      <c r="AW1131">
        <v>62</v>
      </c>
      <c r="AX1131">
        <v>1610</v>
      </c>
      <c r="AY1131">
        <v>879.49896240234398</v>
      </c>
      <c r="AZ1131">
        <v>3555</v>
      </c>
      <c r="BA1131">
        <v>9.3037066981196404E-3</v>
      </c>
      <c r="BB1131">
        <v>0</v>
      </c>
      <c r="BC1131">
        <v>0</v>
      </c>
    </row>
    <row r="1132" spans="46:55" x14ac:dyDescent="0.15">
      <c r="AT1132" t="s">
        <v>8001</v>
      </c>
      <c r="AU1132">
        <v>62</v>
      </c>
      <c r="AV1132">
        <v>10198</v>
      </c>
      <c r="AW1132">
        <v>62</v>
      </c>
      <c r="AX1132">
        <v>1610</v>
      </c>
      <c r="AY1132">
        <v>879.49896240234398</v>
      </c>
      <c r="AZ1132">
        <v>3555</v>
      </c>
      <c r="BA1132">
        <v>9.3037066981196404E-3</v>
      </c>
      <c r="BB1132">
        <v>0</v>
      </c>
      <c r="BC1132">
        <v>0</v>
      </c>
    </row>
    <row r="1133" spans="46:55" x14ac:dyDescent="0.15">
      <c r="AT1133" t="s">
        <v>8067</v>
      </c>
      <c r="AU1133">
        <v>62</v>
      </c>
      <c r="AV1133">
        <v>10198</v>
      </c>
      <c r="AW1133">
        <v>62</v>
      </c>
      <c r="AX1133">
        <v>1610</v>
      </c>
      <c r="AY1133">
        <v>879.49896240234398</v>
      </c>
      <c r="AZ1133">
        <v>3555</v>
      </c>
      <c r="BA1133">
        <v>9.3037066981196404E-3</v>
      </c>
      <c r="BB1133">
        <v>0</v>
      </c>
      <c r="BC1133">
        <v>0</v>
      </c>
    </row>
    <row r="1134" spans="46:55" x14ac:dyDescent="0.15">
      <c r="AT1134" t="s">
        <v>8070</v>
      </c>
      <c r="AU1134">
        <v>62</v>
      </c>
      <c r="AV1134">
        <v>10198</v>
      </c>
      <c r="AW1134">
        <v>62</v>
      </c>
      <c r="AX1134">
        <v>1610</v>
      </c>
      <c r="AY1134">
        <v>879.49896240234398</v>
      </c>
      <c r="AZ1134">
        <v>3555</v>
      </c>
      <c r="BA1134">
        <v>9.3037066981196404E-3</v>
      </c>
      <c r="BB1134">
        <v>0</v>
      </c>
      <c r="BC1134">
        <v>0</v>
      </c>
    </row>
    <row r="1135" spans="46:55" x14ac:dyDescent="0.15">
      <c r="AT1135" t="s">
        <v>8085</v>
      </c>
      <c r="AU1135">
        <v>62</v>
      </c>
      <c r="AV1135">
        <v>10198</v>
      </c>
      <c r="AW1135">
        <v>62</v>
      </c>
      <c r="AX1135">
        <v>1610</v>
      </c>
      <c r="AY1135">
        <v>879.49896240234398</v>
      </c>
      <c r="AZ1135">
        <v>3555</v>
      </c>
      <c r="BA1135">
        <v>9.3037066981196404E-3</v>
      </c>
      <c r="BB1135">
        <v>0</v>
      </c>
      <c r="BC1135">
        <v>0</v>
      </c>
    </row>
    <row r="1136" spans="46:55" x14ac:dyDescent="0.15">
      <c r="AT1136" t="s">
        <v>6934</v>
      </c>
      <c r="AU1136">
        <v>62</v>
      </c>
      <c r="AV1136">
        <v>10198</v>
      </c>
      <c r="AW1136">
        <v>62</v>
      </c>
      <c r="AX1136">
        <v>1610</v>
      </c>
      <c r="AY1136">
        <v>879.49896240234398</v>
      </c>
      <c r="AZ1136">
        <v>3555</v>
      </c>
      <c r="BA1136">
        <v>9.3037066981196404E-3</v>
      </c>
      <c r="BB1136">
        <v>0</v>
      </c>
      <c r="BC1136">
        <v>0</v>
      </c>
    </row>
    <row r="1137" spans="46:55" x14ac:dyDescent="0.15">
      <c r="AT1137" t="s">
        <v>8116</v>
      </c>
      <c r="AU1137">
        <v>62</v>
      </c>
      <c r="AV1137">
        <v>10198</v>
      </c>
      <c r="AW1137">
        <v>62</v>
      </c>
      <c r="AX1137">
        <v>1610</v>
      </c>
      <c r="AY1137">
        <v>879.49896240234398</v>
      </c>
      <c r="AZ1137">
        <v>3555</v>
      </c>
      <c r="BA1137">
        <v>9.3037066981196404E-3</v>
      </c>
      <c r="BB1137">
        <v>0</v>
      </c>
      <c r="BC1137">
        <v>0</v>
      </c>
    </row>
    <row r="1138" spans="46:55" x14ac:dyDescent="0.15">
      <c r="AT1138" t="s">
        <v>8304</v>
      </c>
      <c r="AU1138">
        <v>62</v>
      </c>
      <c r="AV1138">
        <v>10198</v>
      </c>
      <c r="AW1138">
        <v>62</v>
      </c>
      <c r="AX1138">
        <v>1610</v>
      </c>
      <c r="AY1138">
        <v>879.49896240234398</v>
      </c>
      <c r="AZ1138">
        <v>3555</v>
      </c>
      <c r="BA1138">
        <v>9.3037066981196404E-3</v>
      </c>
      <c r="BB1138">
        <v>0</v>
      </c>
      <c r="BC1138">
        <v>0</v>
      </c>
    </row>
    <row r="1139" spans="46:55" x14ac:dyDescent="0.15">
      <c r="AT1139" t="s">
        <v>7231</v>
      </c>
      <c r="AU1139">
        <v>62</v>
      </c>
      <c r="AV1139">
        <v>10379</v>
      </c>
      <c r="AW1139">
        <v>62</v>
      </c>
      <c r="AX1139">
        <v>1650</v>
      </c>
      <c r="AY1139">
        <v>886.166015625</v>
      </c>
      <c r="AZ1139">
        <v>3515</v>
      </c>
      <c r="BA1139">
        <v>9.2780217528343201E-3</v>
      </c>
      <c r="BB1139">
        <v>0</v>
      </c>
      <c r="BC1139">
        <v>0</v>
      </c>
    </row>
    <row r="1140" spans="46:55" x14ac:dyDescent="0.15">
      <c r="AT1140" t="s">
        <v>7260</v>
      </c>
      <c r="AU1140">
        <v>62</v>
      </c>
      <c r="AV1140">
        <v>10379</v>
      </c>
      <c r="AW1140">
        <v>62</v>
      </c>
      <c r="AX1140">
        <v>1650</v>
      </c>
      <c r="AY1140">
        <v>886.166015625</v>
      </c>
      <c r="AZ1140">
        <v>3515</v>
      </c>
      <c r="BA1140">
        <v>9.2780217528343201E-3</v>
      </c>
      <c r="BB1140">
        <v>0</v>
      </c>
      <c r="BC1140">
        <v>0</v>
      </c>
    </row>
    <row r="1141" spans="46:55" x14ac:dyDescent="0.15">
      <c r="AT1141" t="s">
        <v>7337</v>
      </c>
      <c r="AU1141">
        <v>62</v>
      </c>
      <c r="AV1141">
        <v>10379</v>
      </c>
      <c r="AW1141">
        <v>62</v>
      </c>
      <c r="AX1141">
        <v>1650</v>
      </c>
      <c r="AY1141">
        <v>886.166015625</v>
      </c>
      <c r="AZ1141">
        <v>3515</v>
      </c>
      <c r="BA1141">
        <v>9.2780217528343201E-3</v>
      </c>
      <c r="BB1141">
        <v>0</v>
      </c>
      <c r="BC1141">
        <v>0</v>
      </c>
    </row>
    <row r="1142" spans="46:55" x14ac:dyDescent="0.15">
      <c r="AT1142" t="s">
        <v>7340</v>
      </c>
      <c r="AU1142">
        <v>62</v>
      </c>
      <c r="AV1142">
        <v>10379</v>
      </c>
      <c r="AW1142">
        <v>62</v>
      </c>
      <c r="AX1142">
        <v>1650</v>
      </c>
      <c r="AY1142">
        <v>886.166015625</v>
      </c>
      <c r="AZ1142">
        <v>3515</v>
      </c>
      <c r="BA1142">
        <v>9.2780217528343201E-3</v>
      </c>
      <c r="BB1142">
        <v>0</v>
      </c>
      <c r="BC1142">
        <v>0</v>
      </c>
    </row>
    <row r="1143" spans="46:55" x14ac:dyDescent="0.15">
      <c r="AT1143" t="s">
        <v>7351</v>
      </c>
      <c r="AU1143">
        <v>62</v>
      </c>
      <c r="AV1143">
        <v>10379</v>
      </c>
      <c r="AW1143">
        <v>62</v>
      </c>
      <c r="AX1143">
        <v>1650</v>
      </c>
      <c r="AY1143">
        <v>886.166015625</v>
      </c>
      <c r="AZ1143">
        <v>3515</v>
      </c>
      <c r="BA1143">
        <v>9.2780217528343201E-3</v>
      </c>
      <c r="BB1143">
        <v>0</v>
      </c>
      <c r="BC1143">
        <v>0</v>
      </c>
    </row>
    <row r="1144" spans="46:55" x14ac:dyDescent="0.15">
      <c r="AT1144" t="s">
        <v>6605</v>
      </c>
      <c r="AU1144">
        <v>62</v>
      </c>
      <c r="AV1144">
        <v>10379</v>
      </c>
      <c r="AW1144">
        <v>62</v>
      </c>
      <c r="AX1144">
        <v>1650</v>
      </c>
      <c r="AY1144">
        <v>886.16595458984398</v>
      </c>
      <c r="AZ1144">
        <v>3515</v>
      </c>
      <c r="BA1144">
        <v>9.2780217528343201E-3</v>
      </c>
      <c r="BB1144">
        <v>0</v>
      </c>
      <c r="BC1144">
        <v>0</v>
      </c>
    </row>
    <row r="1145" spans="46:55" x14ac:dyDescent="0.15">
      <c r="AT1145" t="s">
        <v>7596</v>
      </c>
      <c r="AU1145">
        <v>62</v>
      </c>
      <c r="AV1145">
        <v>10379</v>
      </c>
      <c r="AW1145">
        <v>62</v>
      </c>
      <c r="AX1145">
        <v>1650</v>
      </c>
      <c r="AY1145">
        <v>886.16595458984398</v>
      </c>
      <c r="AZ1145">
        <v>3515</v>
      </c>
      <c r="BA1145">
        <v>9.2780217528343201E-3</v>
      </c>
      <c r="BB1145">
        <v>0</v>
      </c>
      <c r="BC1145">
        <v>0</v>
      </c>
    </row>
    <row r="1146" spans="46:55" x14ac:dyDescent="0.15">
      <c r="AT1146" t="s">
        <v>7607</v>
      </c>
      <c r="AU1146">
        <v>62</v>
      </c>
      <c r="AV1146">
        <v>10379</v>
      </c>
      <c r="AW1146">
        <v>62</v>
      </c>
      <c r="AX1146">
        <v>1650</v>
      </c>
      <c r="AY1146">
        <v>886.16595458984398</v>
      </c>
      <c r="AZ1146">
        <v>3515</v>
      </c>
      <c r="BA1146">
        <v>9.2780217528343201E-3</v>
      </c>
      <c r="BB1146">
        <v>0</v>
      </c>
      <c r="BC1146">
        <v>0</v>
      </c>
    </row>
    <row r="1147" spans="46:55" x14ac:dyDescent="0.15">
      <c r="AT1147" t="s">
        <v>7609</v>
      </c>
      <c r="AU1147">
        <v>62</v>
      </c>
      <c r="AV1147">
        <v>10379</v>
      </c>
      <c r="AW1147">
        <v>62</v>
      </c>
      <c r="AX1147">
        <v>1650</v>
      </c>
      <c r="AY1147">
        <v>886.16595458984398</v>
      </c>
      <c r="AZ1147">
        <v>3515</v>
      </c>
      <c r="BA1147">
        <v>9.2780217528343201E-3</v>
      </c>
      <c r="BB1147">
        <v>0</v>
      </c>
      <c r="BC1147">
        <v>0</v>
      </c>
    </row>
    <row r="1148" spans="46:55" x14ac:dyDescent="0.15">
      <c r="AT1148" t="s">
        <v>7645</v>
      </c>
      <c r="AU1148">
        <v>62</v>
      </c>
      <c r="AV1148">
        <v>10379</v>
      </c>
      <c r="AW1148">
        <v>62</v>
      </c>
      <c r="AX1148">
        <v>1650</v>
      </c>
      <c r="AY1148">
        <v>886.16595458984398</v>
      </c>
      <c r="AZ1148">
        <v>3515</v>
      </c>
      <c r="BA1148">
        <v>9.2780217528343201E-3</v>
      </c>
      <c r="BB1148">
        <v>0</v>
      </c>
      <c r="BC1148">
        <v>0</v>
      </c>
    </row>
    <row r="1149" spans="46:55" x14ac:dyDescent="0.15">
      <c r="AT1149" t="s">
        <v>7660</v>
      </c>
      <c r="AU1149">
        <v>62</v>
      </c>
      <c r="AV1149">
        <v>10379</v>
      </c>
      <c r="AW1149">
        <v>62</v>
      </c>
      <c r="AX1149">
        <v>1650</v>
      </c>
      <c r="AY1149">
        <v>886.16595458984398</v>
      </c>
      <c r="AZ1149">
        <v>3515</v>
      </c>
      <c r="BA1149">
        <v>9.2780217528343201E-3</v>
      </c>
      <c r="BB1149">
        <v>0</v>
      </c>
      <c r="BC1149">
        <v>0</v>
      </c>
    </row>
    <row r="1150" spans="46:55" x14ac:dyDescent="0.15">
      <c r="AT1150" t="s">
        <v>7695</v>
      </c>
      <c r="AU1150">
        <v>62</v>
      </c>
      <c r="AV1150">
        <v>10379</v>
      </c>
      <c r="AW1150">
        <v>62</v>
      </c>
      <c r="AX1150">
        <v>1650</v>
      </c>
      <c r="AY1150">
        <v>886.16595458984398</v>
      </c>
      <c r="AZ1150">
        <v>3515</v>
      </c>
      <c r="BA1150">
        <v>9.2780217528343201E-3</v>
      </c>
      <c r="BB1150">
        <v>0</v>
      </c>
      <c r="BC1150">
        <v>0</v>
      </c>
    </row>
    <row r="1151" spans="46:55" x14ac:dyDescent="0.15">
      <c r="AT1151" t="s">
        <v>7725</v>
      </c>
      <c r="AU1151">
        <v>62</v>
      </c>
      <c r="AV1151">
        <v>10379</v>
      </c>
      <c r="AW1151">
        <v>62</v>
      </c>
      <c r="AX1151">
        <v>1650</v>
      </c>
      <c r="AY1151">
        <v>886.16595458984398</v>
      </c>
      <c r="AZ1151">
        <v>3515</v>
      </c>
      <c r="BA1151">
        <v>9.2780217528343201E-3</v>
      </c>
      <c r="BB1151">
        <v>0</v>
      </c>
      <c r="BC1151">
        <v>0</v>
      </c>
    </row>
    <row r="1152" spans="46:55" x14ac:dyDescent="0.15">
      <c r="AT1152" t="s">
        <v>7899</v>
      </c>
      <c r="AU1152">
        <v>62</v>
      </c>
      <c r="AV1152">
        <v>10379</v>
      </c>
      <c r="AW1152">
        <v>62</v>
      </c>
      <c r="AX1152">
        <v>1650</v>
      </c>
      <c r="AY1152">
        <v>886.16595458984398</v>
      </c>
      <c r="AZ1152">
        <v>3515</v>
      </c>
      <c r="BA1152">
        <v>9.2780217528343201E-3</v>
      </c>
      <c r="BB1152">
        <v>0</v>
      </c>
      <c r="BC1152">
        <v>0</v>
      </c>
    </row>
    <row r="1153" spans="46:55" x14ac:dyDescent="0.15">
      <c r="AT1153" t="s">
        <v>7915</v>
      </c>
      <c r="AU1153">
        <v>62</v>
      </c>
      <c r="AV1153">
        <v>10379</v>
      </c>
      <c r="AW1153">
        <v>62</v>
      </c>
      <c r="AX1153">
        <v>1650</v>
      </c>
      <c r="AY1153">
        <v>886.16595458984398</v>
      </c>
      <c r="AZ1153">
        <v>3515</v>
      </c>
      <c r="BA1153">
        <v>9.2780217528343201E-3</v>
      </c>
      <c r="BB1153">
        <v>0</v>
      </c>
      <c r="BC1153">
        <v>0</v>
      </c>
    </row>
    <row r="1154" spans="46:55" x14ac:dyDescent="0.15">
      <c r="AT1154" t="s">
        <v>7929</v>
      </c>
      <c r="AU1154">
        <v>62</v>
      </c>
      <c r="AV1154">
        <v>10379</v>
      </c>
      <c r="AW1154">
        <v>62</v>
      </c>
      <c r="AX1154">
        <v>1650</v>
      </c>
      <c r="AY1154">
        <v>886.16595458984398</v>
      </c>
      <c r="AZ1154">
        <v>3515</v>
      </c>
      <c r="BA1154">
        <v>9.2780217528343201E-3</v>
      </c>
      <c r="BB1154">
        <v>0</v>
      </c>
      <c r="BC1154">
        <v>0</v>
      </c>
    </row>
    <row r="1155" spans="46:55" x14ac:dyDescent="0.15">
      <c r="AT1155" t="s">
        <v>8098</v>
      </c>
      <c r="AU1155">
        <v>62</v>
      </c>
      <c r="AV1155">
        <v>10379</v>
      </c>
      <c r="AW1155">
        <v>62</v>
      </c>
      <c r="AX1155">
        <v>1650</v>
      </c>
      <c r="AY1155">
        <v>886.16595458984398</v>
      </c>
      <c r="AZ1155">
        <v>3515</v>
      </c>
      <c r="BA1155">
        <v>9.2780217528343201E-3</v>
      </c>
      <c r="BB1155">
        <v>0</v>
      </c>
      <c r="BC1155">
        <v>0</v>
      </c>
    </row>
    <row r="1156" spans="46:55" x14ac:dyDescent="0.15">
      <c r="AT1156" t="s">
        <v>8169</v>
      </c>
      <c r="AU1156">
        <v>62</v>
      </c>
      <c r="AV1156">
        <v>10379</v>
      </c>
      <c r="AW1156">
        <v>62</v>
      </c>
      <c r="AX1156">
        <v>1650</v>
      </c>
      <c r="AY1156">
        <v>886.16595458984398</v>
      </c>
      <c r="AZ1156">
        <v>3515</v>
      </c>
      <c r="BA1156">
        <v>9.2780217528343201E-3</v>
      </c>
      <c r="BB1156">
        <v>0</v>
      </c>
      <c r="BC1156">
        <v>0</v>
      </c>
    </row>
    <row r="1157" spans="46:55" x14ac:dyDescent="0.15">
      <c r="AT1157" t="s">
        <v>7003</v>
      </c>
      <c r="AU1157">
        <v>62</v>
      </c>
      <c r="AV1157">
        <v>10379</v>
      </c>
      <c r="AW1157">
        <v>62</v>
      </c>
      <c r="AX1157">
        <v>1650</v>
      </c>
      <c r="AY1157">
        <v>886.16595458984398</v>
      </c>
      <c r="AZ1157">
        <v>3515</v>
      </c>
      <c r="BA1157">
        <v>9.2780217528343201E-3</v>
      </c>
      <c r="BB1157">
        <v>0</v>
      </c>
      <c r="BC1157">
        <v>0</v>
      </c>
    </row>
    <row r="1158" spans="46:55" x14ac:dyDescent="0.15">
      <c r="AT1158" t="s">
        <v>8205</v>
      </c>
      <c r="AU1158">
        <v>62</v>
      </c>
      <c r="AV1158">
        <v>10379</v>
      </c>
      <c r="AW1158">
        <v>62</v>
      </c>
      <c r="AX1158">
        <v>1650</v>
      </c>
      <c r="AY1158">
        <v>886.16595458984398</v>
      </c>
      <c r="AZ1158">
        <v>3515</v>
      </c>
      <c r="BA1158">
        <v>9.2780217528343201E-3</v>
      </c>
      <c r="BB1158">
        <v>0</v>
      </c>
      <c r="BC1158">
        <v>0</v>
      </c>
    </row>
    <row r="1159" spans="46:55" x14ac:dyDescent="0.15">
      <c r="AT1159" t="s">
        <v>8241</v>
      </c>
      <c r="AU1159">
        <v>62</v>
      </c>
      <c r="AV1159">
        <v>10379</v>
      </c>
      <c r="AW1159">
        <v>62</v>
      </c>
      <c r="AX1159">
        <v>1650</v>
      </c>
      <c r="AY1159">
        <v>886.16595458984398</v>
      </c>
      <c r="AZ1159">
        <v>3515</v>
      </c>
      <c r="BA1159">
        <v>9.2780217528343201E-3</v>
      </c>
      <c r="BB1159">
        <v>0</v>
      </c>
      <c r="BC1159">
        <v>0</v>
      </c>
    </row>
    <row r="1160" spans="46:55" x14ac:dyDescent="0.15">
      <c r="AT1160" t="s">
        <v>8334</v>
      </c>
      <c r="AU1160">
        <v>62</v>
      </c>
      <c r="AV1160">
        <v>10379</v>
      </c>
      <c r="AW1160">
        <v>62</v>
      </c>
      <c r="AX1160">
        <v>1650</v>
      </c>
      <c r="AY1160">
        <v>886.16595458984398</v>
      </c>
      <c r="AZ1160">
        <v>3515</v>
      </c>
      <c r="BA1160">
        <v>9.2780217528343201E-3</v>
      </c>
      <c r="BB1160">
        <v>0</v>
      </c>
      <c r="BC1160">
        <v>0</v>
      </c>
    </row>
    <row r="1161" spans="46:55" x14ac:dyDescent="0.15">
      <c r="AT1161" t="s">
        <v>8346</v>
      </c>
      <c r="AU1161">
        <v>62</v>
      </c>
      <c r="AV1161">
        <v>10379</v>
      </c>
      <c r="AW1161">
        <v>62</v>
      </c>
      <c r="AX1161">
        <v>1650</v>
      </c>
      <c r="AY1161">
        <v>886.16595458984398</v>
      </c>
      <c r="AZ1161">
        <v>3515</v>
      </c>
      <c r="BA1161">
        <v>9.2780217528343201E-3</v>
      </c>
      <c r="BB1161">
        <v>0</v>
      </c>
      <c r="BC1161">
        <v>0</v>
      </c>
    </row>
    <row r="1162" spans="46:55" x14ac:dyDescent="0.15">
      <c r="AT1162" t="s">
        <v>8364</v>
      </c>
      <c r="AU1162">
        <v>62</v>
      </c>
      <c r="AV1162">
        <v>10379</v>
      </c>
      <c r="AW1162">
        <v>62</v>
      </c>
      <c r="AX1162">
        <v>1650</v>
      </c>
      <c r="AY1162">
        <v>886.16595458984398</v>
      </c>
      <c r="AZ1162">
        <v>3515</v>
      </c>
      <c r="BA1162">
        <v>9.2780217528343201E-3</v>
      </c>
      <c r="BB1162">
        <v>0</v>
      </c>
      <c r="BC1162">
        <v>0</v>
      </c>
    </row>
    <row r="1163" spans="46:55" x14ac:dyDescent="0.15">
      <c r="AT1163" t="s">
        <v>8404</v>
      </c>
      <c r="AU1163">
        <v>62</v>
      </c>
      <c r="AV1163">
        <v>10379</v>
      </c>
      <c r="AW1163">
        <v>62</v>
      </c>
      <c r="AX1163">
        <v>1650</v>
      </c>
      <c r="AY1163">
        <v>886.16595458984398</v>
      </c>
      <c r="AZ1163">
        <v>3515</v>
      </c>
      <c r="BA1163">
        <v>9.2780217528343201E-3</v>
      </c>
      <c r="BB1163">
        <v>0</v>
      </c>
      <c r="BC1163">
        <v>0</v>
      </c>
    </row>
    <row r="1164" spans="46:55" x14ac:dyDescent="0.15">
      <c r="AT1164" t="s">
        <v>8425</v>
      </c>
      <c r="AU1164">
        <v>62</v>
      </c>
      <c r="AV1164">
        <v>10379</v>
      </c>
      <c r="AW1164">
        <v>62</v>
      </c>
      <c r="AX1164">
        <v>1650</v>
      </c>
      <c r="AY1164">
        <v>886.16595458984398</v>
      </c>
      <c r="AZ1164">
        <v>3515</v>
      </c>
      <c r="BA1164">
        <v>9.2780217528343201E-3</v>
      </c>
      <c r="BB1164">
        <v>0</v>
      </c>
      <c r="BC1164">
        <v>0</v>
      </c>
    </row>
    <row r="1165" spans="46:55" x14ac:dyDescent="0.15">
      <c r="AT1165" t="s">
        <v>8469</v>
      </c>
      <c r="AU1165">
        <v>62</v>
      </c>
      <c r="AV1165">
        <v>10379</v>
      </c>
      <c r="AW1165">
        <v>62</v>
      </c>
      <c r="AX1165">
        <v>1650</v>
      </c>
      <c r="AY1165">
        <v>886.16595458984398</v>
      </c>
      <c r="AZ1165">
        <v>3515</v>
      </c>
      <c r="BA1165">
        <v>9.2780217528343201E-3</v>
      </c>
      <c r="BB1165">
        <v>0</v>
      </c>
      <c r="BC1165">
        <v>0</v>
      </c>
    </row>
    <row r="1166" spans="46:55" x14ac:dyDescent="0.15">
      <c r="AT1166" t="s">
        <v>8470</v>
      </c>
      <c r="AU1166">
        <v>62</v>
      </c>
      <c r="AV1166">
        <v>10379</v>
      </c>
      <c r="AW1166">
        <v>62</v>
      </c>
      <c r="AX1166">
        <v>1650</v>
      </c>
      <c r="AY1166">
        <v>886.16595458984398</v>
      </c>
      <c r="AZ1166">
        <v>3515</v>
      </c>
      <c r="BA1166">
        <v>9.2780217528343201E-3</v>
      </c>
      <c r="BB1166">
        <v>0</v>
      </c>
      <c r="BC1166">
        <v>0</v>
      </c>
    </row>
    <row r="1167" spans="46:55" x14ac:dyDescent="0.15">
      <c r="AT1167" t="s">
        <v>7176</v>
      </c>
      <c r="AU1167">
        <v>44</v>
      </c>
      <c r="AV1167">
        <v>10057</v>
      </c>
      <c r="AW1167">
        <v>44</v>
      </c>
      <c r="AX1167">
        <v>1622</v>
      </c>
      <c r="AY1167">
        <v>872.49908447265602</v>
      </c>
      <c r="AZ1167">
        <v>3561</v>
      </c>
      <c r="BA1167">
        <v>9.2121353372931498E-3</v>
      </c>
      <c r="BB1167">
        <v>0</v>
      </c>
      <c r="BC1167">
        <v>0</v>
      </c>
    </row>
    <row r="1168" spans="46:55" x14ac:dyDescent="0.15">
      <c r="AT1168" t="s">
        <v>7269</v>
      </c>
      <c r="AU1168">
        <v>44</v>
      </c>
      <c r="AV1168">
        <v>10057</v>
      </c>
      <c r="AW1168">
        <v>44</v>
      </c>
      <c r="AX1168">
        <v>1622</v>
      </c>
      <c r="AY1168">
        <v>872.49908447265602</v>
      </c>
      <c r="AZ1168">
        <v>3561</v>
      </c>
      <c r="BA1168">
        <v>9.2121353372931498E-3</v>
      </c>
      <c r="BB1168">
        <v>0</v>
      </c>
      <c r="BC1168">
        <v>0</v>
      </c>
    </row>
    <row r="1169" spans="46:55" x14ac:dyDescent="0.15">
      <c r="AT1169" t="s">
        <v>7279</v>
      </c>
      <c r="AU1169">
        <v>44</v>
      </c>
      <c r="AV1169">
        <v>10057</v>
      </c>
      <c r="AW1169">
        <v>44</v>
      </c>
      <c r="AX1169">
        <v>1622</v>
      </c>
      <c r="AY1169">
        <v>872.49908447265602</v>
      </c>
      <c r="AZ1169">
        <v>3561</v>
      </c>
      <c r="BA1169">
        <v>9.2121353372931498E-3</v>
      </c>
      <c r="BB1169">
        <v>0</v>
      </c>
      <c r="BC1169">
        <v>0</v>
      </c>
    </row>
    <row r="1170" spans="46:55" x14ac:dyDescent="0.15">
      <c r="AT1170" t="s">
        <v>7283</v>
      </c>
      <c r="AU1170">
        <v>44</v>
      </c>
      <c r="AV1170">
        <v>10057</v>
      </c>
      <c r="AW1170">
        <v>44</v>
      </c>
      <c r="AX1170">
        <v>1622</v>
      </c>
      <c r="AY1170">
        <v>872.49908447265602</v>
      </c>
      <c r="AZ1170">
        <v>3561</v>
      </c>
      <c r="BA1170">
        <v>9.2121353372931498E-3</v>
      </c>
      <c r="BB1170">
        <v>0</v>
      </c>
      <c r="BC1170">
        <v>0</v>
      </c>
    </row>
    <row r="1171" spans="46:55" x14ac:dyDescent="0.15">
      <c r="AT1171" t="s">
        <v>7488</v>
      </c>
      <c r="AU1171">
        <v>44</v>
      </c>
      <c r="AV1171">
        <v>10057</v>
      </c>
      <c r="AW1171">
        <v>44</v>
      </c>
      <c r="AX1171">
        <v>1622</v>
      </c>
      <c r="AY1171">
        <v>872.49908447265602</v>
      </c>
      <c r="AZ1171">
        <v>3561</v>
      </c>
      <c r="BA1171">
        <v>9.2121353372931498E-3</v>
      </c>
      <c r="BB1171">
        <v>0</v>
      </c>
      <c r="BC1171">
        <v>0</v>
      </c>
    </row>
    <row r="1172" spans="46:55" x14ac:dyDescent="0.15">
      <c r="AT1172" t="s">
        <v>7617</v>
      </c>
      <c r="AU1172">
        <v>44</v>
      </c>
      <c r="AV1172">
        <v>10057</v>
      </c>
      <c r="AW1172">
        <v>44</v>
      </c>
      <c r="AX1172">
        <v>1622</v>
      </c>
      <c r="AY1172">
        <v>872.49908447265602</v>
      </c>
      <c r="AZ1172">
        <v>3561</v>
      </c>
      <c r="BA1172">
        <v>9.2121353372931498E-3</v>
      </c>
      <c r="BB1172">
        <v>0</v>
      </c>
      <c r="BC1172">
        <v>0</v>
      </c>
    </row>
    <row r="1173" spans="46:55" x14ac:dyDescent="0.15">
      <c r="AT1173" t="s">
        <v>7672</v>
      </c>
      <c r="AU1173">
        <v>44</v>
      </c>
      <c r="AV1173">
        <v>10057</v>
      </c>
      <c r="AW1173">
        <v>44</v>
      </c>
      <c r="AX1173">
        <v>1622</v>
      </c>
      <c r="AY1173">
        <v>872.49908447265602</v>
      </c>
      <c r="AZ1173">
        <v>3561</v>
      </c>
      <c r="BA1173">
        <v>9.2121353372931498E-3</v>
      </c>
      <c r="BB1173">
        <v>0</v>
      </c>
      <c r="BC1173">
        <v>0</v>
      </c>
    </row>
    <row r="1174" spans="46:55" x14ac:dyDescent="0.15">
      <c r="AT1174" t="s">
        <v>7739</v>
      </c>
      <c r="AU1174">
        <v>44</v>
      </c>
      <c r="AV1174">
        <v>10057</v>
      </c>
      <c r="AW1174">
        <v>44</v>
      </c>
      <c r="AX1174">
        <v>1622</v>
      </c>
      <c r="AY1174">
        <v>872.49908447265602</v>
      </c>
      <c r="AZ1174">
        <v>3561</v>
      </c>
      <c r="BA1174">
        <v>9.2121353372931498E-3</v>
      </c>
      <c r="BB1174">
        <v>0</v>
      </c>
      <c r="BC1174">
        <v>0</v>
      </c>
    </row>
    <row r="1175" spans="46:55" x14ac:dyDescent="0.15">
      <c r="AT1175" t="s">
        <v>7745</v>
      </c>
      <c r="AU1175">
        <v>44</v>
      </c>
      <c r="AV1175">
        <v>10057</v>
      </c>
      <c r="AW1175">
        <v>44</v>
      </c>
      <c r="AX1175">
        <v>1622</v>
      </c>
      <c r="AY1175">
        <v>872.49908447265602</v>
      </c>
      <c r="AZ1175">
        <v>3561</v>
      </c>
      <c r="BA1175">
        <v>9.2121353372931498E-3</v>
      </c>
      <c r="BB1175">
        <v>0</v>
      </c>
      <c r="BC1175">
        <v>0</v>
      </c>
    </row>
    <row r="1176" spans="46:55" x14ac:dyDescent="0.15">
      <c r="AT1176" t="s">
        <v>7835</v>
      </c>
      <c r="AU1176">
        <v>44</v>
      </c>
      <c r="AV1176">
        <v>10057</v>
      </c>
      <c r="AW1176">
        <v>44</v>
      </c>
      <c r="AX1176">
        <v>1622</v>
      </c>
      <c r="AY1176">
        <v>872.49908447265602</v>
      </c>
      <c r="AZ1176">
        <v>3561</v>
      </c>
      <c r="BA1176">
        <v>9.2121353372931498E-3</v>
      </c>
      <c r="BB1176">
        <v>0</v>
      </c>
      <c r="BC1176">
        <v>0</v>
      </c>
    </row>
    <row r="1177" spans="46:55" x14ac:dyDescent="0.15">
      <c r="AT1177" t="s">
        <v>7878</v>
      </c>
      <c r="AU1177">
        <v>44</v>
      </c>
      <c r="AV1177">
        <v>10057</v>
      </c>
      <c r="AW1177">
        <v>44</v>
      </c>
      <c r="AX1177">
        <v>1622</v>
      </c>
      <c r="AY1177">
        <v>872.49908447265602</v>
      </c>
      <c r="AZ1177">
        <v>3561</v>
      </c>
      <c r="BA1177">
        <v>9.2121353372931498E-3</v>
      </c>
      <c r="BB1177">
        <v>0</v>
      </c>
      <c r="BC1177">
        <v>0</v>
      </c>
    </row>
    <row r="1178" spans="46:55" x14ac:dyDescent="0.15">
      <c r="AT1178" t="s">
        <v>6850</v>
      </c>
      <c r="AU1178">
        <v>44</v>
      </c>
      <c r="AV1178">
        <v>10057</v>
      </c>
      <c r="AW1178">
        <v>44</v>
      </c>
      <c r="AX1178">
        <v>1622</v>
      </c>
      <c r="AY1178">
        <v>872.49908447265602</v>
      </c>
      <c r="AZ1178">
        <v>3561</v>
      </c>
      <c r="BA1178">
        <v>9.2121353372931498E-3</v>
      </c>
      <c r="BB1178">
        <v>0</v>
      </c>
      <c r="BC1178">
        <v>0</v>
      </c>
    </row>
    <row r="1179" spans="46:55" x14ac:dyDescent="0.15">
      <c r="AT1179" t="s">
        <v>8049</v>
      </c>
      <c r="AU1179">
        <v>44</v>
      </c>
      <c r="AV1179">
        <v>10057</v>
      </c>
      <c r="AW1179">
        <v>44</v>
      </c>
      <c r="AX1179">
        <v>1622</v>
      </c>
      <c r="AY1179">
        <v>872.49908447265602</v>
      </c>
      <c r="AZ1179">
        <v>3561</v>
      </c>
      <c r="BA1179">
        <v>9.2121353372931498E-3</v>
      </c>
      <c r="BB1179">
        <v>0</v>
      </c>
      <c r="BC1179">
        <v>0</v>
      </c>
    </row>
    <row r="1180" spans="46:55" x14ac:dyDescent="0.15">
      <c r="AT1180" t="s">
        <v>8075</v>
      </c>
      <c r="AU1180">
        <v>44</v>
      </c>
      <c r="AV1180">
        <v>10057</v>
      </c>
      <c r="AW1180">
        <v>44</v>
      </c>
      <c r="AX1180">
        <v>1622</v>
      </c>
      <c r="AY1180">
        <v>872.49908447265602</v>
      </c>
      <c r="AZ1180">
        <v>3561</v>
      </c>
      <c r="BA1180">
        <v>9.2121353372931498E-3</v>
      </c>
      <c r="BB1180">
        <v>0</v>
      </c>
      <c r="BC1180">
        <v>0</v>
      </c>
    </row>
    <row r="1181" spans="46:55" x14ac:dyDescent="0.15">
      <c r="AT1181" t="s">
        <v>8125</v>
      </c>
      <c r="AU1181">
        <v>44</v>
      </c>
      <c r="AV1181">
        <v>10057</v>
      </c>
      <c r="AW1181">
        <v>44</v>
      </c>
      <c r="AX1181">
        <v>1622</v>
      </c>
      <c r="AY1181">
        <v>872.49908447265602</v>
      </c>
      <c r="AZ1181">
        <v>3561</v>
      </c>
      <c r="BA1181">
        <v>9.2121353372931498E-3</v>
      </c>
      <c r="BB1181">
        <v>0</v>
      </c>
      <c r="BC1181">
        <v>0</v>
      </c>
    </row>
    <row r="1182" spans="46:55" x14ac:dyDescent="0.15">
      <c r="AT1182" t="s">
        <v>8290</v>
      </c>
      <c r="AU1182">
        <v>44</v>
      </c>
      <c r="AV1182">
        <v>10057</v>
      </c>
      <c r="AW1182">
        <v>44</v>
      </c>
      <c r="AX1182">
        <v>1622</v>
      </c>
      <c r="AY1182">
        <v>872.49908447265602</v>
      </c>
      <c r="AZ1182">
        <v>3561</v>
      </c>
      <c r="BA1182">
        <v>9.2121353372931498E-3</v>
      </c>
      <c r="BB1182">
        <v>0</v>
      </c>
      <c r="BC1182">
        <v>0</v>
      </c>
    </row>
    <row r="1183" spans="46:55" x14ac:dyDescent="0.15">
      <c r="AT1183" t="s">
        <v>7083</v>
      </c>
      <c r="AU1183">
        <v>44</v>
      </c>
      <c r="AV1183">
        <v>10057</v>
      </c>
      <c r="AW1183">
        <v>44</v>
      </c>
      <c r="AX1183">
        <v>1622</v>
      </c>
      <c r="AY1183">
        <v>872.49908447265602</v>
      </c>
      <c r="AZ1183">
        <v>3561</v>
      </c>
      <c r="BA1183">
        <v>9.2121353372931498E-3</v>
      </c>
      <c r="BB1183">
        <v>0</v>
      </c>
      <c r="BC1183">
        <v>0</v>
      </c>
    </row>
    <row r="1184" spans="46:55" x14ac:dyDescent="0.15">
      <c r="AT1184" t="s">
        <v>8324</v>
      </c>
      <c r="AU1184">
        <v>44</v>
      </c>
      <c r="AV1184">
        <v>10057</v>
      </c>
      <c r="AW1184">
        <v>44</v>
      </c>
      <c r="AX1184">
        <v>1622</v>
      </c>
      <c r="AY1184">
        <v>872.49908447265602</v>
      </c>
      <c r="AZ1184">
        <v>3561</v>
      </c>
      <c r="BA1184">
        <v>9.2121353372931498E-3</v>
      </c>
      <c r="BB1184">
        <v>0</v>
      </c>
      <c r="BC1184">
        <v>0</v>
      </c>
    </row>
    <row r="1185" spans="46:55" x14ac:dyDescent="0.15">
      <c r="AT1185" t="s">
        <v>8405</v>
      </c>
      <c r="AU1185">
        <v>44</v>
      </c>
      <c r="AV1185">
        <v>10057</v>
      </c>
      <c r="AW1185">
        <v>44</v>
      </c>
      <c r="AX1185">
        <v>1622</v>
      </c>
      <c r="AY1185">
        <v>872.49908447265602</v>
      </c>
      <c r="AZ1185">
        <v>3561</v>
      </c>
      <c r="BA1185">
        <v>9.2121353372931498E-3</v>
      </c>
      <c r="BB1185">
        <v>0</v>
      </c>
      <c r="BC1185">
        <v>0</v>
      </c>
    </row>
    <row r="1186" spans="46:55" x14ac:dyDescent="0.15">
      <c r="AT1186" t="s">
        <v>7505</v>
      </c>
      <c r="AU1186">
        <v>60</v>
      </c>
      <c r="AV1186">
        <v>10152</v>
      </c>
      <c r="AW1186">
        <v>60</v>
      </c>
      <c r="AX1186">
        <v>1659</v>
      </c>
      <c r="AY1186">
        <v>886.66595458984398</v>
      </c>
      <c r="AZ1186">
        <v>3508</v>
      </c>
      <c r="BA1186">
        <v>9.1970227658748592E-3</v>
      </c>
      <c r="BB1186">
        <v>463.42144775390602</v>
      </c>
      <c r="BC1186">
        <v>295.38711547851602</v>
      </c>
    </row>
    <row r="1187" spans="46:55" x14ac:dyDescent="0.15">
      <c r="AT1187" t="s">
        <v>6855</v>
      </c>
      <c r="AU1187">
        <v>68</v>
      </c>
      <c r="AV1187">
        <v>10185</v>
      </c>
      <c r="AW1187">
        <v>68</v>
      </c>
      <c r="AX1187">
        <v>1594</v>
      </c>
      <c r="AY1187">
        <v>879.83245849609398</v>
      </c>
      <c r="AZ1187">
        <v>3565</v>
      </c>
      <c r="BA1187">
        <v>9.1854827478528005E-3</v>
      </c>
      <c r="BB1187">
        <v>388.89822387695301</v>
      </c>
      <c r="BC1187">
        <v>254.88822937011699</v>
      </c>
    </row>
    <row r="1188" spans="46:55" x14ac:dyDescent="0.15">
      <c r="AT1188" t="s">
        <v>7192</v>
      </c>
      <c r="AU1188">
        <v>63</v>
      </c>
      <c r="AV1188">
        <v>10220</v>
      </c>
      <c r="AW1188">
        <v>63</v>
      </c>
      <c r="AX1188">
        <v>1623</v>
      </c>
      <c r="AY1188">
        <v>882.16564941406295</v>
      </c>
      <c r="AZ1188">
        <v>3541</v>
      </c>
      <c r="BA1188">
        <v>8.98387469351292E-3</v>
      </c>
      <c r="BB1188">
        <v>0</v>
      </c>
      <c r="BC1188">
        <v>0</v>
      </c>
    </row>
    <row r="1189" spans="46:55" x14ac:dyDescent="0.15">
      <c r="AT1189" t="s">
        <v>7218</v>
      </c>
      <c r="AU1189">
        <v>63</v>
      </c>
      <c r="AV1189">
        <v>10220</v>
      </c>
      <c r="AW1189">
        <v>63</v>
      </c>
      <c r="AX1189">
        <v>1623</v>
      </c>
      <c r="AY1189">
        <v>882.16564941406295</v>
      </c>
      <c r="AZ1189">
        <v>3541</v>
      </c>
      <c r="BA1189">
        <v>8.98387469351292E-3</v>
      </c>
      <c r="BB1189">
        <v>0</v>
      </c>
      <c r="BC1189">
        <v>0</v>
      </c>
    </row>
    <row r="1190" spans="46:55" x14ac:dyDescent="0.15">
      <c r="AT1190" t="s">
        <v>7291</v>
      </c>
      <c r="AU1190">
        <v>63</v>
      </c>
      <c r="AV1190">
        <v>10220</v>
      </c>
      <c r="AW1190">
        <v>63</v>
      </c>
      <c r="AX1190">
        <v>1623</v>
      </c>
      <c r="AY1190">
        <v>882.16564941406295</v>
      </c>
      <c r="AZ1190">
        <v>3541</v>
      </c>
      <c r="BA1190">
        <v>8.98387469351292E-3</v>
      </c>
      <c r="BB1190">
        <v>0</v>
      </c>
      <c r="BC1190">
        <v>0</v>
      </c>
    </row>
    <row r="1191" spans="46:55" x14ac:dyDescent="0.15">
      <c r="AT1191" t="s">
        <v>6496</v>
      </c>
      <c r="AU1191">
        <v>63</v>
      </c>
      <c r="AV1191">
        <v>10220</v>
      </c>
      <c r="AW1191">
        <v>63</v>
      </c>
      <c r="AX1191">
        <v>1623</v>
      </c>
      <c r="AY1191">
        <v>882.16564941406295</v>
      </c>
      <c r="AZ1191">
        <v>3541</v>
      </c>
      <c r="BA1191">
        <v>8.98387469351292E-3</v>
      </c>
      <c r="BB1191">
        <v>0</v>
      </c>
      <c r="BC1191">
        <v>0</v>
      </c>
    </row>
    <row r="1192" spans="46:55" x14ac:dyDescent="0.15">
      <c r="AT1192" t="s">
        <v>7356</v>
      </c>
      <c r="AU1192">
        <v>63</v>
      </c>
      <c r="AV1192">
        <v>10220</v>
      </c>
      <c r="AW1192">
        <v>63</v>
      </c>
      <c r="AX1192">
        <v>1623</v>
      </c>
      <c r="AY1192">
        <v>882.16564941406295</v>
      </c>
      <c r="AZ1192">
        <v>3541</v>
      </c>
      <c r="BA1192">
        <v>8.98387469351292E-3</v>
      </c>
      <c r="BB1192">
        <v>0</v>
      </c>
      <c r="BC1192">
        <v>0</v>
      </c>
    </row>
    <row r="1193" spans="46:55" x14ac:dyDescent="0.15">
      <c r="AT1193" t="s">
        <v>6577</v>
      </c>
      <c r="AU1193">
        <v>63</v>
      </c>
      <c r="AV1193">
        <v>10220</v>
      </c>
      <c r="AW1193">
        <v>63</v>
      </c>
      <c r="AX1193">
        <v>1623</v>
      </c>
      <c r="AY1193">
        <v>882.16564941406295</v>
      </c>
      <c r="AZ1193">
        <v>3541</v>
      </c>
      <c r="BA1193">
        <v>8.98387469351292E-3</v>
      </c>
      <c r="BB1193">
        <v>0</v>
      </c>
      <c r="BC1193">
        <v>0</v>
      </c>
    </row>
    <row r="1194" spans="46:55" x14ac:dyDescent="0.15">
      <c r="AT1194" t="s">
        <v>7508</v>
      </c>
      <c r="AU1194">
        <v>63</v>
      </c>
      <c r="AV1194">
        <v>10220</v>
      </c>
      <c r="AW1194">
        <v>63</v>
      </c>
      <c r="AX1194">
        <v>1623</v>
      </c>
      <c r="AY1194">
        <v>882.16564941406295</v>
      </c>
      <c r="AZ1194">
        <v>3541</v>
      </c>
      <c r="BA1194">
        <v>8.98387469351292E-3</v>
      </c>
      <c r="BB1194">
        <v>0</v>
      </c>
      <c r="BC1194">
        <v>0</v>
      </c>
    </row>
    <row r="1195" spans="46:55" x14ac:dyDescent="0.15">
      <c r="AT1195" t="s">
        <v>7548</v>
      </c>
      <c r="AU1195">
        <v>63</v>
      </c>
      <c r="AV1195">
        <v>10220</v>
      </c>
      <c r="AW1195">
        <v>63</v>
      </c>
      <c r="AX1195">
        <v>1623</v>
      </c>
      <c r="AY1195">
        <v>882.16564941406295</v>
      </c>
      <c r="AZ1195">
        <v>3541</v>
      </c>
      <c r="BA1195">
        <v>8.98387469351292E-3</v>
      </c>
      <c r="BB1195">
        <v>0</v>
      </c>
      <c r="BC1195">
        <v>0</v>
      </c>
    </row>
    <row r="1196" spans="46:55" x14ac:dyDescent="0.15">
      <c r="AT1196" t="s">
        <v>7552</v>
      </c>
      <c r="AU1196">
        <v>63</v>
      </c>
      <c r="AV1196">
        <v>10220</v>
      </c>
      <c r="AW1196">
        <v>63</v>
      </c>
      <c r="AX1196">
        <v>1623</v>
      </c>
      <c r="AY1196">
        <v>882.16564941406295</v>
      </c>
      <c r="AZ1196">
        <v>3541</v>
      </c>
      <c r="BA1196">
        <v>8.98387469351292E-3</v>
      </c>
      <c r="BB1196">
        <v>0</v>
      </c>
      <c r="BC1196">
        <v>0</v>
      </c>
    </row>
    <row r="1197" spans="46:55" x14ac:dyDescent="0.15">
      <c r="AT1197" t="s">
        <v>7629</v>
      </c>
      <c r="AU1197">
        <v>63</v>
      </c>
      <c r="AV1197">
        <v>10220</v>
      </c>
      <c r="AW1197">
        <v>63</v>
      </c>
      <c r="AX1197">
        <v>1623</v>
      </c>
      <c r="AY1197">
        <v>882.16564941406295</v>
      </c>
      <c r="AZ1197">
        <v>3541</v>
      </c>
      <c r="BA1197">
        <v>8.98387469351292E-3</v>
      </c>
      <c r="BB1197">
        <v>0</v>
      </c>
      <c r="BC1197">
        <v>0</v>
      </c>
    </row>
    <row r="1198" spans="46:55" x14ac:dyDescent="0.15">
      <c r="AT1198" t="s">
        <v>7635</v>
      </c>
      <c r="AU1198">
        <v>63</v>
      </c>
      <c r="AV1198">
        <v>10220</v>
      </c>
      <c r="AW1198">
        <v>63</v>
      </c>
      <c r="AX1198">
        <v>1623</v>
      </c>
      <c r="AY1198">
        <v>882.16564941406295</v>
      </c>
      <c r="AZ1198">
        <v>3541</v>
      </c>
      <c r="BA1198">
        <v>8.98387469351292E-3</v>
      </c>
      <c r="BB1198">
        <v>0</v>
      </c>
      <c r="BC1198">
        <v>0</v>
      </c>
    </row>
    <row r="1199" spans="46:55" x14ac:dyDescent="0.15">
      <c r="AT1199" t="s">
        <v>7683</v>
      </c>
      <c r="AU1199">
        <v>63</v>
      </c>
      <c r="AV1199">
        <v>10220</v>
      </c>
      <c r="AW1199">
        <v>63</v>
      </c>
      <c r="AX1199">
        <v>1623</v>
      </c>
      <c r="AY1199">
        <v>882.16564941406295</v>
      </c>
      <c r="AZ1199">
        <v>3541</v>
      </c>
      <c r="BA1199">
        <v>8.98387469351292E-3</v>
      </c>
      <c r="BB1199">
        <v>0</v>
      </c>
      <c r="BC1199">
        <v>0</v>
      </c>
    </row>
    <row r="1200" spans="46:55" x14ac:dyDescent="0.15">
      <c r="AT1200" t="s">
        <v>7690</v>
      </c>
      <c r="AU1200">
        <v>63</v>
      </c>
      <c r="AV1200">
        <v>10220</v>
      </c>
      <c r="AW1200">
        <v>63</v>
      </c>
      <c r="AX1200">
        <v>1623</v>
      </c>
      <c r="AY1200">
        <v>882.16564941406295</v>
      </c>
      <c r="AZ1200">
        <v>3541</v>
      </c>
      <c r="BA1200">
        <v>8.98387469351292E-3</v>
      </c>
      <c r="BB1200">
        <v>0</v>
      </c>
      <c r="BC1200">
        <v>0</v>
      </c>
    </row>
    <row r="1201" spans="46:55" x14ac:dyDescent="0.15">
      <c r="AT1201" t="s">
        <v>7752</v>
      </c>
      <c r="AU1201">
        <v>63</v>
      </c>
      <c r="AV1201">
        <v>10220</v>
      </c>
      <c r="AW1201">
        <v>63</v>
      </c>
      <c r="AX1201">
        <v>1623</v>
      </c>
      <c r="AY1201">
        <v>882.16564941406295</v>
      </c>
      <c r="AZ1201">
        <v>3541</v>
      </c>
      <c r="BA1201">
        <v>8.98387469351292E-3</v>
      </c>
      <c r="BB1201">
        <v>0</v>
      </c>
      <c r="BC1201">
        <v>0</v>
      </c>
    </row>
    <row r="1202" spans="46:55" x14ac:dyDescent="0.15">
      <c r="AT1202" t="s">
        <v>7792</v>
      </c>
      <c r="AU1202">
        <v>63</v>
      </c>
      <c r="AV1202">
        <v>10220</v>
      </c>
      <c r="AW1202">
        <v>63</v>
      </c>
      <c r="AX1202">
        <v>1623</v>
      </c>
      <c r="AY1202">
        <v>882.16564941406295</v>
      </c>
      <c r="AZ1202">
        <v>3541</v>
      </c>
      <c r="BA1202">
        <v>8.98387469351292E-3</v>
      </c>
      <c r="BB1202">
        <v>0</v>
      </c>
      <c r="BC1202">
        <v>0</v>
      </c>
    </row>
    <row r="1203" spans="46:55" x14ac:dyDescent="0.15">
      <c r="AT1203" t="s">
        <v>7810</v>
      </c>
      <c r="AU1203">
        <v>63</v>
      </c>
      <c r="AV1203">
        <v>10220</v>
      </c>
      <c r="AW1203">
        <v>63</v>
      </c>
      <c r="AX1203">
        <v>1623</v>
      </c>
      <c r="AY1203">
        <v>882.16564941406295</v>
      </c>
      <c r="AZ1203">
        <v>3541</v>
      </c>
      <c r="BA1203">
        <v>8.98387469351292E-3</v>
      </c>
      <c r="BB1203">
        <v>0</v>
      </c>
      <c r="BC1203">
        <v>0</v>
      </c>
    </row>
    <row r="1204" spans="46:55" x14ac:dyDescent="0.15">
      <c r="AT1204" t="s">
        <v>7893</v>
      </c>
      <c r="AU1204">
        <v>63</v>
      </c>
      <c r="AV1204">
        <v>10220</v>
      </c>
      <c r="AW1204">
        <v>63</v>
      </c>
      <c r="AX1204">
        <v>1623</v>
      </c>
      <c r="AY1204">
        <v>882.16564941406295</v>
      </c>
      <c r="AZ1204">
        <v>3541</v>
      </c>
      <c r="BA1204">
        <v>8.98387469351292E-3</v>
      </c>
      <c r="BB1204">
        <v>0</v>
      </c>
      <c r="BC1204">
        <v>0</v>
      </c>
    </row>
    <row r="1205" spans="46:55" x14ac:dyDescent="0.15">
      <c r="AT1205" t="s">
        <v>7947</v>
      </c>
      <c r="AU1205">
        <v>63</v>
      </c>
      <c r="AV1205">
        <v>10220</v>
      </c>
      <c r="AW1205">
        <v>63</v>
      </c>
      <c r="AX1205">
        <v>1623</v>
      </c>
      <c r="AY1205">
        <v>882.16564941406295</v>
      </c>
      <c r="AZ1205">
        <v>3541</v>
      </c>
      <c r="BA1205">
        <v>8.98387469351292E-3</v>
      </c>
      <c r="BB1205">
        <v>0</v>
      </c>
      <c r="BC1205">
        <v>0</v>
      </c>
    </row>
    <row r="1206" spans="46:55" x14ac:dyDescent="0.15">
      <c r="AT1206" t="s">
        <v>7949</v>
      </c>
      <c r="AU1206">
        <v>63</v>
      </c>
      <c r="AV1206">
        <v>10220</v>
      </c>
      <c r="AW1206">
        <v>63</v>
      </c>
      <c r="AX1206">
        <v>1623</v>
      </c>
      <c r="AY1206">
        <v>882.16564941406295</v>
      </c>
      <c r="AZ1206">
        <v>3541</v>
      </c>
      <c r="BA1206">
        <v>8.98387469351292E-3</v>
      </c>
      <c r="BB1206">
        <v>0</v>
      </c>
      <c r="BC1206">
        <v>0</v>
      </c>
    </row>
    <row r="1207" spans="46:55" x14ac:dyDescent="0.15">
      <c r="AT1207" t="s">
        <v>6880</v>
      </c>
      <c r="AU1207">
        <v>63</v>
      </c>
      <c r="AV1207">
        <v>10220</v>
      </c>
      <c r="AW1207">
        <v>63</v>
      </c>
      <c r="AX1207">
        <v>1623</v>
      </c>
      <c r="AY1207">
        <v>882.16564941406295</v>
      </c>
      <c r="AZ1207">
        <v>3541</v>
      </c>
      <c r="BA1207">
        <v>8.98387469351292E-3</v>
      </c>
      <c r="BB1207">
        <v>0</v>
      </c>
      <c r="BC1207">
        <v>0</v>
      </c>
    </row>
    <row r="1208" spans="46:55" x14ac:dyDescent="0.15">
      <c r="AT1208" t="s">
        <v>6914</v>
      </c>
      <c r="AU1208">
        <v>63</v>
      </c>
      <c r="AV1208">
        <v>10220</v>
      </c>
      <c r="AW1208">
        <v>63</v>
      </c>
      <c r="AX1208">
        <v>1623</v>
      </c>
      <c r="AY1208">
        <v>882.16564941406295</v>
      </c>
      <c r="AZ1208">
        <v>3541</v>
      </c>
      <c r="BA1208">
        <v>8.98387469351292E-3</v>
      </c>
      <c r="BB1208">
        <v>0</v>
      </c>
      <c r="BC1208">
        <v>0</v>
      </c>
    </row>
    <row r="1209" spans="46:55" x14ac:dyDescent="0.15">
      <c r="AT1209" t="s">
        <v>6947</v>
      </c>
      <c r="AU1209">
        <v>63</v>
      </c>
      <c r="AV1209">
        <v>10220</v>
      </c>
      <c r="AW1209">
        <v>63</v>
      </c>
      <c r="AX1209">
        <v>1623</v>
      </c>
      <c r="AY1209">
        <v>882.16564941406295</v>
      </c>
      <c r="AZ1209">
        <v>3541</v>
      </c>
      <c r="BA1209">
        <v>8.98387469351292E-3</v>
      </c>
      <c r="BB1209">
        <v>0</v>
      </c>
      <c r="BC1209">
        <v>0</v>
      </c>
    </row>
    <row r="1210" spans="46:55" x14ac:dyDescent="0.15">
      <c r="AT1210" t="s">
        <v>8163</v>
      </c>
      <c r="AU1210">
        <v>63</v>
      </c>
      <c r="AV1210">
        <v>10220</v>
      </c>
      <c r="AW1210">
        <v>63</v>
      </c>
      <c r="AX1210">
        <v>1623</v>
      </c>
      <c r="AY1210">
        <v>882.16564941406295</v>
      </c>
      <c r="AZ1210">
        <v>3541</v>
      </c>
      <c r="BA1210">
        <v>8.98387469351292E-3</v>
      </c>
      <c r="BB1210">
        <v>0</v>
      </c>
      <c r="BC1210">
        <v>0</v>
      </c>
    </row>
    <row r="1211" spans="46:55" x14ac:dyDescent="0.15">
      <c r="AT1211" t="s">
        <v>7061</v>
      </c>
      <c r="AU1211">
        <v>63</v>
      </c>
      <c r="AV1211">
        <v>10220</v>
      </c>
      <c r="AW1211">
        <v>63</v>
      </c>
      <c r="AX1211">
        <v>1623</v>
      </c>
      <c r="AY1211">
        <v>882.16564941406295</v>
      </c>
      <c r="AZ1211">
        <v>3541</v>
      </c>
      <c r="BA1211">
        <v>8.98387469351292E-3</v>
      </c>
      <c r="BB1211">
        <v>0</v>
      </c>
      <c r="BC1211">
        <v>0</v>
      </c>
    </row>
    <row r="1212" spans="46:55" x14ac:dyDescent="0.15">
      <c r="AT1212" t="s">
        <v>8322</v>
      </c>
      <c r="AU1212">
        <v>63</v>
      </c>
      <c r="AV1212">
        <v>10220</v>
      </c>
      <c r="AW1212">
        <v>63</v>
      </c>
      <c r="AX1212">
        <v>1623</v>
      </c>
      <c r="AY1212">
        <v>882.16564941406295</v>
      </c>
      <c r="AZ1212">
        <v>3541</v>
      </c>
      <c r="BA1212">
        <v>8.98387469351292E-3</v>
      </c>
      <c r="BB1212">
        <v>0</v>
      </c>
      <c r="BC1212">
        <v>0</v>
      </c>
    </row>
    <row r="1213" spans="46:55" x14ac:dyDescent="0.15">
      <c r="AT1213" t="s">
        <v>8352</v>
      </c>
      <c r="AU1213">
        <v>63</v>
      </c>
      <c r="AV1213">
        <v>10220</v>
      </c>
      <c r="AW1213">
        <v>63</v>
      </c>
      <c r="AX1213">
        <v>1623</v>
      </c>
      <c r="AY1213">
        <v>882.16564941406295</v>
      </c>
      <c r="AZ1213">
        <v>3541</v>
      </c>
      <c r="BA1213">
        <v>8.98387469351292E-3</v>
      </c>
      <c r="BB1213">
        <v>0</v>
      </c>
      <c r="BC1213">
        <v>0</v>
      </c>
    </row>
    <row r="1214" spans="46:55" x14ac:dyDescent="0.15">
      <c r="AT1214" t="s">
        <v>8402</v>
      </c>
      <c r="AU1214">
        <v>63</v>
      </c>
      <c r="AV1214">
        <v>10220</v>
      </c>
      <c r="AW1214">
        <v>63</v>
      </c>
      <c r="AX1214">
        <v>1623</v>
      </c>
      <c r="AY1214">
        <v>882.16564941406295</v>
      </c>
      <c r="AZ1214">
        <v>3541</v>
      </c>
      <c r="BA1214">
        <v>8.98387469351292E-3</v>
      </c>
      <c r="BB1214">
        <v>0</v>
      </c>
      <c r="BC1214">
        <v>0</v>
      </c>
    </row>
    <row r="1215" spans="46:55" x14ac:dyDescent="0.15">
      <c r="AT1215" t="s">
        <v>8427</v>
      </c>
      <c r="AU1215">
        <v>63</v>
      </c>
      <c r="AV1215">
        <v>10220</v>
      </c>
      <c r="AW1215">
        <v>63</v>
      </c>
      <c r="AX1215">
        <v>1623</v>
      </c>
      <c r="AY1215">
        <v>882.16564941406295</v>
      </c>
      <c r="AZ1215">
        <v>3541</v>
      </c>
      <c r="BA1215">
        <v>8.98387469351292E-3</v>
      </c>
      <c r="BB1215">
        <v>0</v>
      </c>
      <c r="BC1215">
        <v>0</v>
      </c>
    </row>
    <row r="1216" spans="46:55" x14ac:dyDescent="0.15">
      <c r="AT1216" t="s">
        <v>8429</v>
      </c>
      <c r="AU1216">
        <v>63</v>
      </c>
      <c r="AV1216">
        <v>10220</v>
      </c>
      <c r="AW1216">
        <v>63</v>
      </c>
      <c r="AX1216">
        <v>1623</v>
      </c>
      <c r="AY1216">
        <v>882.16564941406295</v>
      </c>
      <c r="AZ1216">
        <v>3541</v>
      </c>
      <c r="BA1216">
        <v>8.98387469351292E-3</v>
      </c>
      <c r="BB1216">
        <v>0</v>
      </c>
      <c r="BC1216">
        <v>0</v>
      </c>
    </row>
    <row r="1217" spans="46:55" x14ac:dyDescent="0.15">
      <c r="AT1217" t="s">
        <v>8436</v>
      </c>
      <c r="AU1217">
        <v>63</v>
      </c>
      <c r="AV1217">
        <v>10220</v>
      </c>
      <c r="AW1217">
        <v>63</v>
      </c>
      <c r="AX1217">
        <v>1623</v>
      </c>
      <c r="AY1217">
        <v>882.16564941406295</v>
      </c>
      <c r="AZ1217">
        <v>3541</v>
      </c>
      <c r="BA1217">
        <v>8.98387469351292E-3</v>
      </c>
      <c r="BB1217">
        <v>0</v>
      </c>
      <c r="BC1217">
        <v>0</v>
      </c>
    </row>
    <row r="1218" spans="46:55" x14ac:dyDescent="0.15">
      <c r="AT1218" t="s">
        <v>8441</v>
      </c>
      <c r="AU1218">
        <v>63</v>
      </c>
      <c r="AV1218">
        <v>10220</v>
      </c>
      <c r="AW1218">
        <v>63</v>
      </c>
      <c r="AX1218">
        <v>1623</v>
      </c>
      <c r="AY1218">
        <v>882.16564941406295</v>
      </c>
      <c r="AZ1218">
        <v>3541</v>
      </c>
      <c r="BA1218">
        <v>8.98387469351292E-3</v>
      </c>
      <c r="BB1218">
        <v>0</v>
      </c>
      <c r="BC1218">
        <v>0</v>
      </c>
    </row>
    <row r="1219" spans="46:55" x14ac:dyDescent="0.15">
      <c r="AT1219" t="s">
        <v>8476</v>
      </c>
      <c r="AU1219">
        <v>63</v>
      </c>
      <c r="AV1219">
        <v>10220</v>
      </c>
      <c r="AW1219">
        <v>63</v>
      </c>
      <c r="AX1219">
        <v>1623</v>
      </c>
      <c r="AY1219">
        <v>882.16564941406295</v>
      </c>
      <c r="AZ1219">
        <v>3541</v>
      </c>
      <c r="BA1219">
        <v>8.9838635176420194E-3</v>
      </c>
      <c r="BB1219">
        <v>0</v>
      </c>
      <c r="BC1219">
        <v>0</v>
      </c>
    </row>
    <row r="1220" spans="46:55" x14ac:dyDescent="0.15">
      <c r="AT1220" t="s">
        <v>7606</v>
      </c>
      <c r="AU1220">
        <v>39</v>
      </c>
      <c r="AV1220">
        <v>9068</v>
      </c>
      <c r="AW1220">
        <v>39</v>
      </c>
      <c r="AX1220">
        <v>1597</v>
      </c>
      <c r="AY1220">
        <v>865.83270263671898</v>
      </c>
      <c r="AZ1220">
        <v>3591</v>
      </c>
      <c r="BA1220">
        <v>8.8954810053110105E-3</v>
      </c>
      <c r="BB1220">
        <v>0</v>
      </c>
      <c r="BC1220">
        <v>0</v>
      </c>
    </row>
    <row r="1221" spans="46:55" x14ac:dyDescent="0.15">
      <c r="AT1221" t="s">
        <v>7632</v>
      </c>
      <c r="AU1221">
        <v>39</v>
      </c>
      <c r="AV1221">
        <v>9068</v>
      </c>
      <c r="AW1221">
        <v>39</v>
      </c>
      <c r="AX1221">
        <v>1597</v>
      </c>
      <c r="AY1221">
        <v>865.83270263671898</v>
      </c>
      <c r="AZ1221">
        <v>3591</v>
      </c>
      <c r="BA1221">
        <v>8.8954810053110105E-3</v>
      </c>
      <c r="BB1221">
        <v>0</v>
      </c>
      <c r="BC1221">
        <v>0</v>
      </c>
    </row>
    <row r="1222" spans="46:55" x14ac:dyDescent="0.15">
      <c r="AT1222" t="s">
        <v>6696</v>
      </c>
      <c r="AU1222">
        <v>39</v>
      </c>
      <c r="AV1222">
        <v>9068</v>
      </c>
      <c r="AW1222">
        <v>39</v>
      </c>
      <c r="AX1222">
        <v>1597</v>
      </c>
      <c r="AY1222">
        <v>865.83270263671898</v>
      </c>
      <c r="AZ1222">
        <v>3591</v>
      </c>
      <c r="BA1222">
        <v>8.8954810053110105E-3</v>
      </c>
      <c r="BB1222">
        <v>0</v>
      </c>
      <c r="BC1222">
        <v>0</v>
      </c>
    </row>
    <row r="1223" spans="46:55" x14ac:dyDescent="0.15">
      <c r="AT1223" t="s">
        <v>8149</v>
      </c>
      <c r="AU1223">
        <v>39</v>
      </c>
      <c r="AV1223">
        <v>9068</v>
      </c>
      <c r="AW1223">
        <v>39</v>
      </c>
      <c r="AX1223">
        <v>1597</v>
      </c>
      <c r="AY1223">
        <v>865.83270263671898</v>
      </c>
      <c r="AZ1223">
        <v>3591</v>
      </c>
      <c r="BA1223">
        <v>8.8954810053110105E-3</v>
      </c>
      <c r="BB1223">
        <v>0</v>
      </c>
      <c r="BC1223">
        <v>0</v>
      </c>
    </row>
    <row r="1224" spans="46:55" x14ac:dyDescent="0.15">
      <c r="AT1224" t="s">
        <v>8414</v>
      </c>
      <c r="AU1224">
        <v>39</v>
      </c>
      <c r="AV1224">
        <v>9068</v>
      </c>
      <c r="AW1224">
        <v>39</v>
      </c>
      <c r="AX1224">
        <v>1597</v>
      </c>
      <c r="AY1224">
        <v>865.83270263671898</v>
      </c>
      <c r="AZ1224">
        <v>3591</v>
      </c>
      <c r="BA1224">
        <v>8.8954810053110105E-3</v>
      </c>
      <c r="BB1224">
        <v>0</v>
      </c>
      <c r="BC1224">
        <v>0</v>
      </c>
    </row>
    <row r="1225" spans="46:55" x14ac:dyDescent="0.15">
      <c r="AT1225" t="s">
        <v>7008</v>
      </c>
      <c r="AU1225">
        <v>57</v>
      </c>
      <c r="AV1225">
        <v>9667</v>
      </c>
      <c r="AW1225">
        <v>57</v>
      </c>
      <c r="AX1225">
        <v>1686</v>
      </c>
      <c r="AY1225">
        <v>889.66638183593795</v>
      </c>
      <c r="AZ1225">
        <v>3484</v>
      </c>
      <c r="BA1225">
        <v>8.8877948001027107E-3</v>
      </c>
      <c r="BB1225">
        <v>108.98992156982401</v>
      </c>
      <c r="BC1225">
        <v>70.425086975097699</v>
      </c>
    </row>
    <row r="1226" spans="46:55" x14ac:dyDescent="0.15">
      <c r="AT1226" t="s">
        <v>7354</v>
      </c>
      <c r="AU1226">
        <v>42</v>
      </c>
      <c r="AV1226">
        <v>9048</v>
      </c>
      <c r="AW1226">
        <v>42</v>
      </c>
      <c r="AX1226">
        <v>1590</v>
      </c>
      <c r="AY1226">
        <v>866.16583251953102</v>
      </c>
      <c r="AZ1226">
        <v>3595</v>
      </c>
      <c r="BA1226">
        <v>8.8294632732868195E-3</v>
      </c>
      <c r="BB1226">
        <v>0</v>
      </c>
      <c r="BC1226">
        <v>0</v>
      </c>
    </row>
    <row r="1227" spans="46:55" x14ac:dyDescent="0.15">
      <c r="AT1227" t="s">
        <v>7417</v>
      </c>
      <c r="AU1227">
        <v>42</v>
      </c>
      <c r="AV1227">
        <v>9048</v>
      </c>
      <c r="AW1227">
        <v>42</v>
      </c>
      <c r="AX1227">
        <v>1590</v>
      </c>
      <c r="AY1227">
        <v>866.16583251953102</v>
      </c>
      <c r="AZ1227">
        <v>3595</v>
      </c>
      <c r="BA1227">
        <v>8.8294632732868195E-3</v>
      </c>
      <c r="BB1227">
        <v>0</v>
      </c>
      <c r="BC1227">
        <v>0</v>
      </c>
    </row>
    <row r="1228" spans="46:55" x14ac:dyDescent="0.15">
      <c r="AT1228" t="s">
        <v>7441</v>
      </c>
      <c r="AU1228">
        <v>42</v>
      </c>
      <c r="AV1228">
        <v>9048</v>
      </c>
      <c r="AW1228">
        <v>42</v>
      </c>
      <c r="AX1228">
        <v>1590</v>
      </c>
      <c r="AY1228">
        <v>866.16583251953102</v>
      </c>
      <c r="AZ1228">
        <v>3595</v>
      </c>
      <c r="BA1228">
        <v>8.8294632732868195E-3</v>
      </c>
      <c r="BB1228">
        <v>0</v>
      </c>
      <c r="BC1228">
        <v>0</v>
      </c>
    </row>
    <row r="1229" spans="46:55" x14ac:dyDescent="0.15">
      <c r="AT1229" t="s">
        <v>7694</v>
      </c>
      <c r="AU1229">
        <v>42</v>
      </c>
      <c r="AV1229">
        <v>9048</v>
      </c>
      <c r="AW1229">
        <v>42</v>
      </c>
      <c r="AX1229">
        <v>1590</v>
      </c>
      <c r="AY1229">
        <v>866.16583251953102</v>
      </c>
      <c r="AZ1229">
        <v>3595</v>
      </c>
      <c r="BA1229">
        <v>8.8294632732868195E-3</v>
      </c>
      <c r="BB1229">
        <v>0</v>
      </c>
      <c r="BC1229">
        <v>0</v>
      </c>
    </row>
    <row r="1230" spans="46:55" x14ac:dyDescent="0.15">
      <c r="AT1230" t="s">
        <v>7742</v>
      </c>
      <c r="AU1230">
        <v>42</v>
      </c>
      <c r="AV1230">
        <v>9048</v>
      </c>
      <c r="AW1230">
        <v>42</v>
      </c>
      <c r="AX1230">
        <v>1590</v>
      </c>
      <c r="AY1230">
        <v>866.16583251953102</v>
      </c>
      <c r="AZ1230">
        <v>3595</v>
      </c>
      <c r="BA1230">
        <v>8.8294632732868195E-3</v>
      </c>
      <c r="BB1230">
        <v>0</v>
      </c>
      <c r="BC1230">
        <v>0</v>
      </c>
    </row>
    <row r="1231" spans="46:55" x14ac:dyDescent="0.15">
      <c r="AT1231" t="s">
        <v>6710</v>
      </c>
      <c r="AU1231">
        <v>42</v>
      </c>
      <c r="AV1231">
        <v>9048</v>
      </c>
      <c r="AW1231">
        <v>42</v>
      </c>
      <c r="AX1231">
        <v>1590</v>
      </c>
      <c r="AY1231">
        <v>866.16583251953102</v>
      </c>
      <c r="AZ1231">
        <v>3595</v>
      </c>
      <c r="BA1231">
        <v>8.8294632732868195E-3</v>
      </c>
      <c r="BB1231">
        <v>0</v>
      </c>
      <c r="BC1231">
        <v>0</v>
      </c>
    </row>
    <row r="1232" spans="46:55" x14ac:dyDescent="0.15">
      <c r="AT1232" t="s">
        <v>6866</v>
      </c>
      <c r="AU1232">
        <v>42</v>
      </c>
      <c r="AV1232">
        <v>9048</v>
      </c>
      <c r="AW1232">
        <v>42</v>
      </c>
      <c r="AX1232">
        <v>1590</v>
      </c>
      <c r="AY1232">
        <v>866.16583251953102</v>
      </c>
      <c r="AZ1232">
        <v>3595</v>
      </c>
      <c r="BA1232">
        <v>8.8294632732868195E-3</v>
      </c>
      <c r="BB1232">
        <v>0</v>
      </c>
      <c r="BC1232">
        <v>0</v>
      </c>
    </row>
    <row r="1233" spans="46:55" x14ac:dyDescent="0.15">
      <c r="AT1233" t="s">
        <v>8020</v>
      </c>
      <c r="AU1233">
        <v>42</v>
      </c>
      <c r="AV1233">
        <v>9048</v>
      </c>
      <c r="AW1233">
        <v>42</v>
      </c>
      <c r="AX1233">
        <v>1590</v>
      </c>
      <c r="AY1233">
        <v>866.16583251953102</v>
      </c>
      <c r="AZ1233">
        <v>3595</v>
      </c>
      <c r="BA1233">
        <v>8.8294632732868195E-3</v>
      </c>
      <c r="BB1233">
        <v>0</v>
      </c>
      <c r="BC1233">
        <v>0</v>
      </c>
    </row>
    <row r="1234" spans="46:55" x14ac:dyDescent="0.15">
      <c r="AT1234" t="s">
        <v>6903</v>
      </c>
      <c r="AU1234">
        <v>42</v>
      </c>
      <c r="AV1234">
        <v>9048</v>
      </c>
      <c r="AW1234">
        <v>42</v>
      </c>
      <c r="AX1234">
        <v>1590</v>
      </c>
      <c r="AY1234">
        <v>866.16583251953102</v>
      </c>
      <c r="AZ1234">
        <v>3595</v>
      </c>
      <c r="BA1234">
        <v>8.8294632732868195E-3</v>
      </c>
      <c r="BB1234">
        <v>0</v>
      </c>
      <c r="BC1234">
        <v>0</v>
      </c>
    </row>
    <row r="1235" spans="46:55" x14ac:dyDescent="0.15">
      <c r="AT1235" t="s">
        <v>8084</v>
      </c>
      <c r="AU1235">
        <v>42</v>
      </c>
      <c r="AV1235">
        <v>9048</v>
      </c>
      <c r="AW1235">
        <v>42</v>
      </c>
      <c r="AX1235">
        <v>1590</v>
      </c>
      <c r="AY1235">
        <v>866.16583251953102</v>
      </c>
      <c r="AZ1235">
        <v>3595</v>
      </c>
      <c r="BA1235">
        <v>8.8294632732868195E-3</v>
      </c>
      <c r="BB1235">
        <v>0</v>
      </c>
      <c r="BC1235">
        <v>0</v>
      </c>
    </row>
    <row r="1236" spans="46:55" x14ac:dyDescent="0.15">
      <c r="AT1236" t="s">
        <v>8131</v>
      </c>
      <c r="AU1236">
        <v>42</v>
      </c>
      <c r="AV1236">
        <v>9048</v>
      </c>
      <c r="AW1236">
        <v>42</v>
      </c>
      <c r="AX1236">
        <v>1590</v>
      </c>
      <c r="AY1236">
        <v>866.16583251953102</v>
      </c>
      <c r="AZ1236">
        <v>3595</v>
      </c>
      <c r="BA1236">
        <v>8.8294632732868195E-3</v>
      </c>
      <c r="BB1236">
        <v>0</v>
      </c>
      <c r="BC1236">
        <v>0</v>
      </c>
    </row>
    <row r="1237" spans="46:55" x14ac:dyDescent="0.15">
      <c r="AT1237" t="s">
        <v>8426</v>
      </c>
      <c r="AU1237">
        <v>42</v>
      </c>
      <c r="AV1237">
        <v>9048</v>
      </c>
      <c r="AW1237">
        <v>42</v>
      </c>
      <c r="AX1237">
        <v>1590</v>
      </c>
      <c r="AY1237">
        <v>866.16583251953102</v>
      </c>
      <c r="AZ1237">
        <v>3595</v>
      </c>
      <c r="BA1237">
        <v>8.8294632732868195E-3</v>
      </c>
      <c r="BB1237">
        <v>0</v>
      </c>
      <c r="BC1237">
        <v>0</v>
      </c>
    </row>
    <row r="1238" spans="46:55" x14ac:dyDescent="0.15">
      <c r="AT1238" t="s">
        <v>7578</v>
      </c>
      <c r="AU1238">
        <v>40</v>
      </c>
      <c r="AV1238">
        <v>9161</v>
      </c>
      <c r="AW1238">
        <v>40</v>
      </c>
      <c r="AX1238">
        <v>1587</v>
      </c>
      <c r="AY1238">
        <v>864.66552734375</v>
      </c>
      <c r="AZ1238">
        <v>3600</v>
      </c>
      <c r="BA1238">
        <v>8.7718367576599104E-3</v>
      </c>
      <c r="BB1238">
        <v>0</v>
      </c>
      <c r="BC1238">
        <v>0</v>
      </c>
    </row>
    <row r="1239" spans="46:55" x14ac:dyDescent="0.15">
      <c r="AT1239" t="s">
        <v>7662</v>
      </c>
      <c r="AU1239">
        <v>40</v>
      </c>
      <c r="AV1239">
        <v>9161</v>
      </c>
      <c r="AW1239">
        <v>40</v>
      </c>
      <c r="AX1239">
        <v>1587</v>
      </c>
      <c r="AY1239">
        <v>864.66552734375</v>
      </c>
      <c r="AZ1239">
        <v>3600</v>
      </c>
      <c r="BA1239">
        <v>8.7718367576599104E-3</v>
      </c>
      <c r="BB1239">
        <v>0</v>
      </c>
      <c r="BC1239">
        <v>0</v>
      </c>
    </row>
    <row r="1240" spans="46:55" x14ac:dyDescent="0.15">
      <c r="AT1240" t="s">
        <v>6674</v>
      </c>
      <c r="AU1240">
        <v>40</v>
      </c>
      <c r="AV1240">
        <v>9161</v>
      </c>
      <c r="AW1240">
        <v>40</v>
      </c>
      <c r="AX1240">
        <v>1587</v>
      </c>
      <c r="AY1240">
        <v>864.66552734375</v>
      </c>
      <c r="AZ1240">
        <v>3600</v>
      </c>
      <c r="BA1240">
        <v>8.7718367576599104E-3</v>
      </c>
      <c r="BB1240">
        <v>0</v>
      </c>
      <c r="BC1240">
        <v>0</v>
      </c>
    </row>
    <row r="1241" spans="46:55" x14ac:dyDescent="0.15">
      <c r="AT1241" t="s">
        <v>7886</v>
      </c>
      <c r="AU1241">
        <v>40</v>
      </c>
      <c r="AV1241">
        <v>9161</v>
      </c>
      <c r="AW1241">
        <v>40</v>
      </c>
      <c r="AX1241">
        <v>1587</v>
      </c>
      <c r="AY1241">
        <v>864.66552734375</v>
      </c>
      <c r="AZ1241">
        <v>3600</v>
      </c>
      <c r="BA1241">
        <v>8.7718367576599104E-3</v>
      </c>
      <c r="BB1241">
        <v>0</v>
      </c>
      <c r="BC1241">
        <v>0</v>
      </c>
    </row>
    <row r="1242" spans="46:55" x14ac:dyDescent="0.15">
      <c r="AT1242" t="s">
        <v>8319</v>
      </c>
      <c r="AU1242">
        <v>40</v>
      </c>
      <c r="AV1242">
        <v>9161</v>
      </c>
      <c r="AW1242">
        <v>40</v>
      </c>
      <c r="AX1242">
        <v>1587</v>
      </c>
      <c r="AY1242">
        <v>864.66552734375</v>
      </c>
      <c r="AZ1242">
        <v>3600</v>
      </c>
      <c r="BA1242">
        <v>8.7718367576599104E-3</v>
      </c>
      <c r="BB1242">
        <v>0</v>
      </c>
      <c r="BC1242">
        <v>0</v>
      </c>
    </row>
    <row r="1243" spans="46:55" x14ac:dyDescent="0.15">
      <c r="AT1243" t="s">
        <v>8326</v>
      </c>
      <c r="AU1243">
        <v>40</v>
      </c>
      <c r="AV1243">
        <v>9161</v>
      </c>
      <c r="AW1243">
        <v>40</v>
      </c>
      <c r="AX1243">
        <v>1587</v>
      </c>
      <c r="AY1243">
        <v>864.66552734375</v>
      </c>
      <c r="AZ1243">
        <v>3600</v>
      </c>
      <c r="BA1243">
        <v>8.7718367576599104E-3</v>
      </c>
      <c r="BB1243">
        <v>0</v>
      </c>
      <c r="BC1243">
        <v>0</v>
      </c>
    </row>
    <row r="1244" spans="46:55" x14ac:dyDescent="0.15">
      <c r="AT1244" t="s">
        <v>7402</v>
      </c>
      <c r="AU1244">
        <v>69</v>
      </c>
      <c r="AV1244">
        <v>9865</v>
      </c>
      <c r="AW1244">
        <v>69</v>
      </c>
      <c r="AX1244">
        <v>1637</v>
      </c>
      <c r="AY1244">
        <v>887.49945068359398</v>
      </c>
      <c r="AZ1244">
        <v>3521</v>
      </c>
      <c r="BA1244">
        <v>8.6812470108270593E-3</v>
      </c>
      <c r="BB1244">
        <v>190.25134277343801</v>
      </c>
      <c r="BC1244">
        <v>136.83596801757801</v>
      </c>
    </row>
    <row r="1245" spans="46:55" x14ac:dyDescent="0.15">
      <c r="AT1245" t="s">
        <v>8280</v>
      </c>
      <c r="AU1245">
        <v>60</v>
      </c>
      <c r="AV1245">
        <v>9224</v>
      </c>
      <c r="AW1245">
        <v>60</v>
      </c>
      <c r="AX1245">
        <v>1607</v>
      </c>
      <c r="AY1245">
        <v>877.99920654296898</v>
      </c>
      <c r="AZ1245">
        <v>3560</v>
      </c>
      <c r="BA1245">
        <v>8.4796268492937105E-3</v>
      </c>
      <c r="BB1245">
        <v>153.38169860839801</v>
      </c>
      <c r="BC1245">
        <v>125.37465667724599</v>
      </c>
    </row>
    <row r="1246" spans="46:55" x14ac:dyDescent="0.15">
      <c r="AT1246" t="s">
        <v>8129</v>
      </c>
      <c r="AU1246">
        <v>64</v>
      </c>
      <c r="AV1246">
        <v>9106</v>
      </c>
      <c r="AW1246">
        <v>64</v>
      </c>
      <c r="AX1246">
        <v>1511</v>
      </c>
      <c r="AY1246">
        <v>863.99859619140602</v>
      </c>
      <c r="AZ1246">
        <v>3652</v>
      </c>
      <c r="BA1246">
        <v>8.4666498005390202E-3</v>
      </c>
      <c r="BB1246">
        <v>162.17387390136699</v>
      </c>
      <c r="BC1246">
        <v>119.483833312988</v>
      </c>
    </row>
    <row r="1247" spans="46:55" x14ac:dyDescent="0.15">
      <c r="AT1247" t="s">
        <v>7200</v>
      </c>
      <c r="AU1247">
        <v>60</v>
      </c>
      <c r="AV1247">
        <v>9477</v>
      </c>
      <c r="AW1247">
        <v>60</v>
      </c>
      <c r="AX1247">
        <v>1535</v>
      </c>
      <c r="AY1247">
        <v>865.998779296875</v>
      </c>
      <c r="AZ1247">
        <v>3632</v>
      </c>
      <c r="BA1247">
        <v>8.3985542878508603E-3</v>
      </c>
      <c r="BB1247">
        <v>0</v>
      </c>
      <c r="BC1247">
        <v>0</v>
      </c>
    </row>
    <row r="1248" spans="46:55" x14ac:dyDescent="0.15">
      <c r="AT1248" t="s">
        <v>7236</v>
      </c>
      <c r="AU1248">
        <v>60</v>
      </c>
      <c r="AV1248">
        <v>9477</v>
      </c>
      <c r="AW1248">
        <v>60</v>
      </c>
      <c r="AX1248">
        <v>1535</v>
      </c>
      <c r="AY1248">
        <v>865.998779296875</v>
      </c>
      <c r="AZ1248">
        <v>3632</v>
      </c>
      <c r="BA1248">
        <v>8.3985542878508603E-3</v>
      </c>
      <c r="BB1248">
        <v>0</v>
      </c>
      <c r="BC1248">
        <v>0</v>
      </c>
    </row>
    <row r="1249" spans="46:55" x14ac:dyDescent="0.15">
      <c r="AT1249" t="s">
        <v>7267</v>
      </c>
      <c r="AU1249">
        <v>60</v>
      </c>
      <c r="AV1249">
        <v>9477</v>
      </c>
      <c r="AW1249">
        <v>60</v>
      </c>
      <c r="AX1249">
        <v>1535</v>
      </c>
      <c r="AY1249">
        <v>865.998779296875</v>
      </c>
      <c r="AZ1249">
        <v>3632</v>
      </c>
      <c r="BA1249">
        <v>8.3985542878508603E-3</v>
      </c>
      <c r="BB1249">
        <v>0</v>
      </c>
      <c r="BC1249">
        <v>0</v>
      </c>
    </row>
    <row r="1250" spans="46:55" x14ac:dyDescent="0.15">
      <c r="AT1250" t="s">
        <v>7284</v>
      </c>
      <c r="AU1250">
        <v>60</v>
      </c>
      <c r="AV1250">
        <v>9477</v>
      </c>
      <c r="AW1250">
        <v>60</v>
      </c>
      <c r="AX1250">
        <v>1535</v>
      </c>
      <c r="AY1250">
        <v>865.998779296875</v>
      </c>
      <c r="AZ1250">
        <v>3632</v>
      </c>
      <c r="BA1250">
        <v>8.3985542878508603E-3</v>
      </c>
      <c r="BB1250">
        <v>0</v>
      </c>
      <c r="BC1250">
        <v>0</v>
      </c>
    </row>
    <row r="1251" spans="46:55" x14ac:dyDescent="0.15">
      <c r="AT1251" t="s">
        <v>7285</v>
      </c>
      <c r="AU1251">
        <v>60</v>
      </c>
      <c r="AV1251">
        <v>9477</v>
      </c>
      <c r="AW1251">
        <v>60</v>
      </c>
      <c r="AX1251">
        <v>1535</v>
      </c>
      <c r="AY1251">
        <v>865.998779296875</v>
      </c>
      <c r="AZ1251">
        <v>3632</v>
      </c>
      <c r="BA1251">
        <v>8.3985542878508603E-3</v>
      </c>
      <c r="BB1251">
        <v>0</v>
      </c>
      <c r="BC1251">
        <v>0</v>
      </c>
    </row>
    <row r="1252" spans="46:55" x14ac:dyDescent="0.15">
      <c r="AT1252" t="s">
        <v>7303</v>
      </c>
      <c r="AU1252">
        <v>60</v>
      </c>
      <c r="AV1252">
        <v>9477</v>
      </c>
      <c r="AW1252">
        <v>60</v>
      </c>
      <c r="AX1252">
        <v>1535</v>
      </c>
      <c r="AY1252">
        <v>865.998779296875</v>
      </c>
      <c r="AZ1252">
        <v>3632</v>
      </c>
      <c r="BA1252">
        <v>8.3985542878508603E-3</v>
      </c>
      <c r="BB1252">
        <v>0</v>
      </c>
      <c r="BC1252">
        <v>0</v>
      </c>
    </row>
    <row r="1253" spans="46:55" x14ac:dyDescent="0.15">
      <c r="AT1253" t="s">
        <v>7383</v>
      </c>
      <c r="AU1253">
        <v>60</v>
      </c>
      <c r="AV1253">
        <v>9477</v>
      </c>
      <c r="AW1253">
        <v>60</v>
      </c>
      <c r="AX1253">
        <v>1535</v>
      </c>
      <c r="AY1253">
        <v>865.998779296875</v>
      </c>
      <c r="AZ1253">
        <v>3632</v>
      </c>
      <c r="BA1253">
        <v>8.3985542878508603E-3</v>
      </c>
      <c r="BB1253">
        <v>0</v>
      </c>
      <c r="BC1253">
        <v>0</v>
      </c>
    </row>
    <row r="1254" spans="46:55" x14ac:dyDescent="0.15">
      <c r="AT1254" t="s">
        <v>7453</v>
      </c>
      <c r="AU1254">
        <v>60</v>
      </c>
      <c r="AV1254">
        <v>9477</v>
      </c>
      <c r="AW1254">
        <v>60</v>
      </c>
      <c r="AX1254">
        <v>1535</v>
      </c>
      <c r="AY1254">
        <v>865.998779296875</v>
      </c>
      <c r="AZ1254">
        <v>3632</v>
      </c>
      <c r="BA1254">
        <v>8.3985542878508603E-3</v>
      </c>
      <c r="BB1254">
        <v>0</v>
      </c>
      <c r="BC1254">
        <v>0</v>
      </c>
    </row>
    <row r="1255" spans="46:55" x14ac:dyDescent="0.15">
      <c r="AT1255" t="s">
        <v>7469</v>
      </c>
      <c r="AU1255">
        <v>60</v>
      </c>
      <c r="AV1255">
        <v>9477</v>
      </c>
      <c r="AW1255">
        <v>60</v>
      </c>
      <c r="AX1255">
        <v>1535</v>
      </c>
      <c r="AY1255">
        <v>865.998779296875</v>
      </c>
      <c r="AZ1255">
        <v>3632</v>
      </c>
      <c r="BA1255">
        <v>8.3985542878508603E-3</v>
      </c>
      <c r="BB1255">
        <v>0</v>
      </c>
      <c r="BC1255">
        <v>0</v>
      </c>
    </row>
    <row r="1256" spans="46:55" x14ac:dyDescent="0.15">
      <c r="AT1256" t="s">
        <v>7480</v>
      </c>
      <c r="AU1256">
        <v>60</v>
      </c>
      <c r="AV1256">
        <v>9477</v>
      </c>
      <c r="AW1256">
        <v>60</v>
      </c>
      <c r="AX1256">
        <v>1535</v>
      </c>
      <c r="AY1256">
        <v>865.998779296875</v>
      </c>
      <c r="AZ1256">
        <v>3632</v>
      </c>
      <c r="BA1256">
        <v>8.3985542878508603E-3</v>
      </c>
      <c r="BB1256">
        <v>0</v>
      </c>
      <c r="BC1256">
        <v>0</v>
      </c>
    </row>
    <row r="1257" spans="46:55" x14ac:dyDescent="0.15">
      <c r="AT1257" t="s">
        <v>7602</v>
      </c>
      <c r="AU1257">
        <v>60</v>
      </c>
      <c r="AV1257">
        <v>9477</v>
      </c>
      <c r="AW1257">
        <v>60</v>
      </c>
      <c r="AX1257">
        <v>1535</v>
      </c>
      <c r="AY1257">
        <v>865.998779296875</v>
      </c>
      <c r="AZ1257">
        <v>3632</v>
      </c>
      <c r="BA1257">
        <v>8.3985542878508603E-3</v>
      </c>
      <c r="BB1257">
        <v>0</v>
      </c>
      <c r="BC1257">
        <v>0</v>
      </c>
    </row>
    <row r="1258" spans="46:55" x14ac:dyDescent="0.15">
      <c r="AT1258" t="s">
        <v>7651</v>
      </c>
      <c r="AU1258">
        <v>60</v>
      </c>
      <c r="AV1258">
        <v>9477</v>
      </c>
      <c r="AW1258">
        <v>60</v>
      </c>
      <c r="AX1258">
        <v>1535</v>
      </c>
      <c r="AY1258">
        <v>865.998779296875</v>
      </c>
      <c r="AZ1258">
        <v>3632</v>
      </c>
      <c r="BA1258">
        <v>8.3985542878508603E-3</v>
      </c>
      <c r="BB1258">
        <v>0</v>
      </c>
      <c r="BC1258">
        <v>0</v>
      </c>
    </row>
    <row r="1259" spans="46:55" x14ac:dyDescent="0.15">
      <c r="AT1259" t="s">
        <v>7681</v>
      </c>
      <c r="AU1259">
        <v>60</v>
      </c>
      <c r="AV1259">
        <v>9477</v>
      </c>
      <c r="AW1259">
        <v>60</v>
      </c>
      <c r="AX1259">
        <v>1535</v>
      </c>
      <c r="AY1259">
        <v>865.998779296875</v>
      </c>
      <c r="AZ1259">
        <v>3632</v>
      </c>
      <c r="BA1259">
        <v>8.3985542878508603E-3</v>
      </c>
      <c r="BB1259">
        <v>0</v>
      </c>
      <c r="BC1259">
        <v>0</v>
      </c>
    </row>
    <row r="1260" spans="46:55" x14ac:dyDescent="0.15">
      <c r="AT1260" t="s">
        <v>7699</v>
      </c>
      <c r="AU1260">
        <v>60</v>
      </c>
      <c r="AV1260">
        <v>9477</v>
      </c>
      <c r="AW1260">
        <v>60</v>
      </c>
      <c r="AX1260">
        <v>1535</v>
      </c>
      <c r="AY1260">
        <v>865.998779296875</v>
      </c>
      <c r="AZ1260">
        <v>3632</v>
      </c>
      <c r="BA1260">
        <v>8.3985542878508603E-3</v>
      </c>
      <c r="BB1260">
        <v>0</v>
      </c>
      <c r="BC1260">
        <v>0</v>
      </c>
    </row>
    <row r="1261" spans="46:55" x14ac:dyDescent="0.15">
      <c r="AT1261" t="s">
        <v>7712</v>
      </c>
      <c r="AU1261">
        <v>60</v>
      </c>
      <c r="AV1261">
        <v>9477</v>
      </c>
      <c r="AW1261">
        <v>60</v>
      </c>
      <c r="AX1261">
        <v>1535</v>
      </c>
      <c r="AY1261">
        <v>865.998779296875</v>
      </c>
      <c r="AZ1261">
        <v>3632</v>
      </c>
      <c r="BA1261">
        <v>8.3985542878508603E-3</v>
      </c>
      <c r="BB1261">
        <v>0</v>
      </c>
      <c r="BC1261">
        <v>0</v>
      </c>
    </row>
    <row r="1262" spans="46:55" x14ac:dyDescent="0.15">
      <c r="AT1262" t="s">
        <v>7724</v>
      </c>
      <c r="AU1262">
        <v>60</v>
      </c>
      <c r="AV1262">
        <v>9477</v>
      </c>
      <c r="AW1262">
        <v>60</v>
      </c>
      <c r="AX1262">
        <v>1535</v>
      </c>
      <c r="AY1262">
        <v>865.998779296875</v>
      </c>
      <c r="AZ1262">
        <v>3632</v>
      </c>
      <c r="BA1262">
        <v>8.3985542878508603E-3</v>
      </c>
      <c r="BB1262">
        <v>0</v>
      </c>
      <c r="BC1262">
        <v>0</v>
      </c>
    </row>
    <row r="1263" spans="46:55" x14ac:dyDescent="0.15">
      <c r="AT1263" t="s">
        <v>7726</v>
      </c>
      <c r="AU1263">
        <v>60</v>
      </c>
      <c r="AV1263">
        <v>9477</v>
      </c>
      <c r="AW1263">
        <v>60</v>
      </c>
      <c r="AX1263">
        <v>1535</v>
      </c>
      <c r="AY1263">
        <v>865.998779296875</v>
      </c>
      <c r="AZ1263">
        <v>3632</v>
      </c>
      <c r="BA1263">
        <v>8.3985542878508603E-3</v>
      </c>
      <c r="BB1263">
        <v>0</v>
      </c>
      <c r="BC1263">
        <v>0</v>
      </c>
    </row>
    <row r="1264" spans="46:55" x14ac:dyDescent="0.15">
      <c r="AT1264" t="s">
        <v>7754</v>
      </c>
      <c r="AU1264">
        <v>60</v>
      </c>
      <c r="AV1264">
        <v>9477</v>
      </c>
      <c r="AW1264">
        <v>60</v>
      </c>
      <c r="AX1264">
        <v>1535</v>
      </c>
      <c r="AY1264">
        <v>865.998779296875</v>
      </c>
      <c r="AZ1264">
        <v>3632</v>
      </c>
      <c r="BA1264">
        <v>8.3985542878508603E-3</v>
      </c>
      <c r="BB1264">
        <v>0</v>
      </c>
      <c r="BC1264">
        <v>0</v>
      </c>
    </row>
    <row r="1265" spans="46:55" x14ac:dyDescent="0.15">
      <c r="AT1265" t="s">
        <v>7812</v>
      </c>
      <c r="AU1265">
        <v>60</v>
      </c>
      <c r="AV1265">
        <v>9477</v>
      </c>
      <c r="AW1265">
        <v>60</v>
      </c>
      <c r="AX1265">
        <v>1535</v>
      </c>
      <c r="AY1265">
        <v>865.998779296875</v>
      </c>
      <c r="AZ1265">
        <v>3632</v>
      </c>
      <c r="BA1265">
        <v>8.3985542878508603E-3</v>
      </c>
      <c r="BB1265">
        <v>0</v>
      </c>
      <c r="BC1265">
        <v>0</v>
      </c>
    </row>
    <row r="1266" spans="46:55" x14ac:dyDescent="0.15">
      <c r="AT1266" t="s">
        <v>7828</v>
      </c>
      <c r="AU1266">
        <v>60</v>
      </c>
      <c r="AV1266">
        <v>9477</v>
      </c>
      <c r="AW1266">
        <v>60</v>
      </c>
      <c r="AX1266">
        <v>1535</v>
      </c>
      <c r="AY1266">
        <v>865.998779296875</v>
      </c>
      <c r="AZ1266">
        <v>3632</v>
      </c>
      <c r="BA1266">
        <v>8.3985542878508603E-3</v>
      </c>
      <c r="BB1266">
        <v>0</v>
      </c>
      <c r="BC1266">
        <v>0</v>
      </c>
    </row>
    <row r="1267" spans="46:55" x14ac:dyDescent="0.15">
      <c r="AT1267" t="s">
        <v>7897</v>
      </c>
      <c r="AU1267">
        <v>60</v>
      </c>
      <c r="AV1267">
        <v>9477</v>
      </c>
      <c r="AW1267">
        <v>60</v>
      </c>
      <c r="AX1267">
        <v>1535</v>
      </c>
      <c r="AY1267">
        <v>865.998779296875</v>
      </c>
      <c r="AZ1267">
        <v>3632</v>
      </c>
      <c r="BA1267">
        <v>8.3985542878508603E-3</v>
      </c>
      <c r="BB1267">
        <v>0</v>
      </c>
      <c r="BC1267">
        <v>0</v>
      </c>
    </row>
    <row r="1268" spans="46:55" x14ac:dyDescent="0.15">
      <c r="AT1268" t="s">
        <v>7935</v>
      </c>
      <c r="AU1268">
        <v>60</v>
      </c>
      <c r="AV1268">
        <v>9477</v>
      </c>
      <c r="AW1268">
        <v>60</v>
      </c>
      <c r="AX1268">
        <v>1535</v>
      </c>
      <c r="AY1268">
        <v>865.998779296875</v>
      </c>
      <c r="AZ1268">
        <v>3632</v>
      </c>
      <c r="BA1268">
        <v>8.3985542878508603E-3</v>
      </c>
      <c r="BB1268">
        <v>0</v>
      </c>
      <c r="BC1268">
        <v>0</v>
      </c>
    </row>
    <row r="1269" spans="46:55" x14ac:dyDescent="0.15">
      <c r="AT1269" t="s">
        <v>8132</v>
      </c>
      <c r="AU1269">
        <v>60</v>
      </c>
      <c r="AV1269">
        <v>9477</v>
      </c>
      <c r="AW1269">
        <v>60</v>
      </c>
      <c r="AX1269">
        <v>1535</v>
      </c>
      <c r="AY1269">
        <v>865.998779296875</v>
      </c>
      <c r="AZ1269">
        <v>3632</v>
      </c>
      <c r="BA1269">
        <v>8.3985542878508603E-3</v>
      </c>
      <c r="BB1269">
        <v>0</v>
      </c>
      <c r="BC1269">
        <v>0</v>
      </c>
    </row>
    <row r="1270" spans="46:55" x14ac:dyDescent="0.15">
      <c r="AT1270" t="s">
        <v>8217</v>
      </c>
      <c r="AU1270">
        <v>60</v>
      </c>
      <c r="AV1270">
        <v>9477</v>
      </c>
      <c r="AW1270">
        <v>60</v>
      </c>
      <c r="AX1270">
        <v>1535</v>
      </c>
      <c r="AY1270">
        <v>865.998779296875</v>
      </c>
      <c r="AZ1270">
        <v>3632</v>
      </c>
      <c r="BA1270">
        <v>8.3985542878508603E-3</v>
      </c>
      <c r="BB1270">
        <v>0</v>
      </c>
      <c r="BC1270">
        <v>0</v>
      </c>
    </row>
    <row r="1271" spans="46:55" x14ac:dyDescent="0.15">
      <c r="AT1271" t="s">
        <v>8323</v>
      </c>
      <c r="AU1271">
        <v>60</v>
      </c>
      <c r="AV1271">
        <v>9477</v>
      </c>
      <c r="AW1271">
        <v>60</v>
      </c>
      <c r="AX1271">
        <v>1535</v>
      </c>
      <c r="AY1271">
        <v>865.998779296875</v>
      </c>
      <c r="AZ1271">
        <v>3632</v>
      </c>
      <c r="BA1271">
        <v>8.3985542878508603E-3</v>
      </c>
      <c r="BB1271">
        <v>0</v>
      </c>
      <c r="BC1271">
        <v>0</v>
      </c>
    </row>
    <row r="1272" spans="46:55" x14ac:dyDescent="0.15">
      <c r="AT1272" t="s">
        <v>8361</v>
      </c>
      <c r="AU1272">
        <v>60</v>
      </c>
      <c r="AV1272">
        <v>9477</v>
      </c>
      <c r="AW1272">
        <v>60</v>
      </c>
      <c r="AX1272">
        <v>1535</v>
      </c>
      <c r="AY1272">
        <v>865.998779296875</v>
      </c>
      <c r="AZ1272">
        <v>3632</v>
      </c>
      <c r="BA1272">
        <v>8.3985542878508603E-3</v>
      </c>
      <c r="BB1272">
        <v>0</v>
      </c>
      <c r="BC1272">
        <v>0</v>
      </c>
    </row>
    <row r="1273" spans="46:55" x14ac:dyDescent="0.15">
      <c r="AT1273" t="s">
        <v>8435</v>
      </c>
      <c r="AU1273">
        <v>60</v>
      </c>
      <c r="AV1273">
        <v>9477</v>
      </c>
      <c r="AW1273">
        <v>60</v>
      </c>
      <c r="AX1273">
        <v>1535</v>
      </c>
      <c r="AY1273">
        <v>865.998779296875</v>
      </c>
      <c r="AZ1273">
        <v>3632</v>
      </c>
      <c r="BA1273">
        <v>8.3985542878508603E-3</v>
      </c>
      <c r="BB1273">
        <v>0</v>
      </c>
      <c r="BC1273">
        <v>0</v>
      </c>
    </row>
    <row r="1274" spans="46:55" x14ac:dyDescent="0.15">
      <c r="AT1274" t="s">
        <v>8468</v>
      </c>
      <c r="AU1274">
        <v>60</v>
      </c>
      <c r="AV1274">
        <v>9477</v>
      </c>
      <c r="AW1274">
        <v>60</v>
      </c>
      <c r="AX1274">
        <v>1535</v>
      </c>
      <c r="AY1274">
        <v>865.998779296875</v>
      </c>
      <c r="AZ1274">
        <v>3632</v>
      </c>
      <c r="BA1274">
        <v>8.3985542878508603E-3</v>
      </c>
      <c r="BB1274">
        <v>0</v>
      </c>
      <c r="BC1274">
        <v>0</v>
      </c>
    </row>
    <row r="1275" spans="46:55" x14ac:dyDescent="0.15">
      <c r="AT1275" t="s">
        <v>7229</v>
      </c>
      <c r="AU1275">
        <v>50</v>
      </c>
      <c r="AV1275">
        <v>9758</v>
      </c>
      <c r="AW1275">
        <v>50</v>
      </c>
      <c r="AX1275">
        <v>1682</v>
      </c>
      <c r="AY1275">
        <v>885.49945068359398</v>
      </c>
      <c r="AZ1275">
        <v>3495</v>
      </c>
      <c r="BA1275">
        <v>8.3055198192596401E-3</v>
      </c>
      <c r="BB1275">
        <v>0</v>
      </c>
      <c r="BC1275">
        <v>0</v>
      </c>
    </row>
    <row r="1276" spans="46:55" x14ac:dyDescent="0.15">
      <c r="AT1276" t="s">
        <v>7254</v>
      </c>
      <c r="AU1276">
        <v>50</v>
      </c>
      <c r="AV1276">
        <v>9758</v>
      </c>
      <c r="AW1276">
        <v>50</v>
      </c>
      <c r="AX1276">
        <v>1682</v>
      </c>
      <c r="AY1276">
        <v>885.49945068359398</v>
      </c>
      <c r="AZ1276">
        <v>3495</v>
      </c>
      <c r="BA1276">
        <v>8.3055198192596401E-3</v>
      </c>
      <c r="BB1276">
        <v>0</v>
      </c>
      <c r="BC1276">
        <v>0</v>
      </c>
    </row>
    <row r="1277" spans="46:55" x14ac:dyDescent="0.15">
      <c r="AT1277" t="s">
        <v>7359</v>
      </c>
      <c r="AU1277">
        <v>50</v>
      </c>
      <c r="AV1277">
        <v>9758</v>
      </c>
      <c r="AW1277">
        <v>50</v>
      </c>
      <c r="AX1277">
        <v>1682</v>
      </c>
      <c r="AY1277">
        <v>885.49945068359398</v>
      </c>
      <c r="AZ1277">
        <v>3495</v>
      </c>
      <c r="BA1277">
        <v>8.3055198192596401E-3</v>
      </c>
      <c r="BB1277">
        <v>0</v>
      </c>
      <c r="BC1277">
        <v>0</v>
      </c>
    </row>
    <row r="1278" spans="46:55" x14ac:dyDescent="0.15">
      <c r="AT1278" t="s">
        <v>7369</v>
      </c>
      <c r="AU1278">
        <v>50</v>
      </c>
      <c r="AV1278">
        <v>9758</v>
      </c>
      <c r="AW1278">
        <v>50</v>
      </c>
      <c r="AX1278">
        <v>1682</v>
      </c>
      <c r="AY1278">
        <v>885.49945068359398</v>
      </c>
      <c r="AZ1278">
        <v>3495</v>
      </c>
      <c r="BA1278">
        <v>8.3055198192596401E-3</v>
      </c>
      <c r="BB1278">
        <v>0</v>
      </c>
      <c r="BC1278">
        <v>0</v>
      </c>
    </row>
    <row r="1279" spans="46:55" x14ac:dyDescent="0.15">
      <c r="AT1279" t="s">
        <v>7420</v>
      </c>
      <c r="AU1279">
        <v>50</v>
      </c>
      <c r="AV1279">
        <v>9758</v>
      </c>
      <c r="AW1279">
        <v>50</v>
      </c>
      <c r="AX1279">
        <v>1682</v>
      </c>
      <c r="AY1279">
        <v>885.49945068359398</v>
      </c>
      <c r="AZ1279">
        <v>3495</v>
      </c>
      <c r="BA1279">
        <v>8.3055198192596401E-3</v>
      </c>
      <c r="BB1279">
        <v>0</v>
      </c>
      <c r="BC1279">
        <v>0</v>
      </c>
    </row>
    <row r="1280" spans="46:55" x14ac:dyDescent="0.15">
      <c r="AT1280" t="s">
        <v>7444</v>
      </c>
      <c r="AU1280">
        <v>50</v>
      </c>
      <c r="AV1280">
        <v>9758</v>
      </c>
      <c r="AW1280">
        <v>50</v>
      </c>
      <c r="AX1280">
        <v>1682</v>
      </c>
      <c r="AY1280">
        <v>885.49945068359398</v>
      </c>
      <c r="AZ1280">
        <v>3495</v>
      </c>
      <c r="BA1280">
        <v>8.3055198192596401E-3</v>
      </c>
      <c r="BB1280">
        <v>0</v>
      </c>
      <c r="BC1280">
        <v>0</v>
      </c>
    </row>
    <row r="1281" spans="46:55" x14ac:dyDescent="0.15">
      <c r="AT1281" t="s">
        <v>6633</v>
      </c>
      <c r="AU1281">
        <v>50</v>
      </c>
      <c r="AV1281">
        <v>9758</v>
      </c>
      <c r="AW1281">
        <v>50</v>
      </c>
      <c r="AX1281">
        <v>1682</v>
      </c>
      <c r="AY1281">
        <v>885.49945068359398</v>
      </c>
      <c r="AZ1281">
        <v>3495</v>
      </c>
      <c r="BA1281">
        <v>8.3055198192596401E-3</v>
      </c>
      <c r="BB1281">
        <v>0</v>
      </c>
      <c r="BC1281">
        <v>0</v>
      </c>
    </row>
    <row r="1282" spans="46:55" x14ac:dyDescent="0.15">
      <c r="AT1282" t="s">
        <v>7634</v>
      </c>
      <c r="AU1282">
        <v>50</v>
      </c>
      <c r="AV1282">
        <v>9758</v>
      </c>
      <c r="AW1282">
        <v>50</v>
      </c>
      <c r="AX1282">
        <v>1682</v>
      </c>
      <c r="AY1282">
        <v>885.49945068359398</v>
      </c>
      <c r="AZ1282">
        <v>3495</v>
      </c>
      <c r="BA1282">
        <v>8.3055198192596401E-3</v>
      </c>
      <c r="BB1282">
        <v>0</v>
      </c>
      <c r="BC1282">
        <v>0</v>
      </c>
    </row>
    <row r="1283" spans="46:55" x14ac:dyDescent="0.15">
      <c r="AT1283" t="s">
        <v>7693</v>
      </c>
      <c r="AU1283">
        <v>50</v>
      </c>
      <c r="AV1283">
        <v>9758</v>
      </c>
      <c r="AW1283">
        <v>50</v>
      </c>
      <c r="AX1283">
        <v>1682</v>
      </c>
      <c r="AY1283">
        <v>885.49945068359398</v>
      </c>
      <c r="AZ1283">
        <v>3495</v>
      </c>
      <c r="BA1283">
        <v>8.3055198192596401E-3</v>
      </c>
      <c r="BB1283">
        <v>0</v>
      </c>
      <c r="BC1283">
        <v>0</v>
      </c>
    </row>
    <row r="1284" spans="46:55" x14ac:dyDescent="0.15">
      <c r="AT1284" t="s">
        <v>7733</v>
      </c>
      <c r="AU1284">
        <v>50</v>
      </c>
      <c r="AV1284">
        <v>9758</v>
      </c>
      <c r="AW1284">
        <v>50</v>
      </c>
      <c r="AX1284">
        <v>1682</v>
      </c>
      <c r="AY1284">
        <v>885.49945068359398</v>
      </c>
      <c r="AZ1284">
        <v>3495</v>
      </c>
      <c r="BA1284">
        <v>8.3055198192596401E-3</v>
      </c>
      <c r="BB1284">
        <v>0</v>
      </c>
      <c r="BC1284">
        <v>0</v>
      </c>
    </row>
    <row r="1285" spans="46:55" x14ac:dyDescent="0.15">
      <c r="AT1285" t="s">
        <v>7760</v>
      </c>
      <c r="AU1285">
        <v>50</v>
      </c>
      <c r="AV1285">
        <v>9758</v>
      </c>
      <c r="AW1285">
        <v>50</v>
      </c>
      <c r="AX1285">
        <v>1682</v>
      </c>
      <c r="AY1285">
        <v>885.49945068359398</v>
      </c>
      <c r="AZ1285">
        <v>3495</v>
      </c>
      <c r="BA1285">
        <v>8.3055198192596401E-3</v>
      </c>
      <c r="BB1285">
        <v>0</v>
      </c>
      <c r="BC1285">
        <v>0</v>
      </c>
    </row>
    <row r="1286" spans="46:55" x14ac:dyDescent="0.15">
      <c r="AT1286" t="s">
        <v>7822</v>
      </c>
      <c r="AU1286">
        <v>50</v>
      </c>
      <c r="AV1286">
        <v>9758</v>
      </c>
      <c r="AW1286">
        <v>50</v>
      </c>
      <c r="AX1286">
        <v>1682</v>
      </c>
      <c r="AY1286">
        <v>885.49945068359398</v>
      </c>
      <c r="AZ1286">
        <v>3495</v>
      </c>
      <c r="BA1286">
        <v>8.3055198192596401E-3</v>
      </c>
      <c r="BB1286">
        <v>0</v>
      </c>
      <c r="BC1286">
        <v>0</v>
      </c>
    </row>
    <row r="1287" spans="46:55" x14ac:dyDescent="0.15">
      <c r="AT1287" t="s">
        <v>7939</v>
      </c>
      <c r="AU1287">
        <v>50</v>
      </c>
      <c r="AV1287">
        <v>9758</v>
      </c>
      <c r="AW1287">
        <v>50</v>
      </c>
      <c r="AX1287">
        <v>1682</v>
      </c>
      <c r="AY1287">
        <v>885.49945068359398</v>
      </c>
      <c r="AZ1287">
        <v>3495</v>
      </c>
      <c r="BA1287">
        <v>8.3055198192596401E-3</v>
      </c>
      <c r="BB1287">
        <v>0</v>
      </c>
      <c r="BC1287">
        <v>0</v>
      </c>
    </row>
    <row r="1288" spans="46:55" x14ac:dyDescent="0.15">
      <c r="AT1288" t="s">
        <v>7978</v>
      </c>
      <c r="AU1288">
        <v>50</v>
      </c>
      <c r="AV1288">
        <v>9758</v>
      </c>
      <c r="AW1288">
        <v>50</v>
      </c>
      <c r="AX1288">
        <v>1682</v>
      </c>
      <c r="AY1288">
        <v>885.49945068359398</v>
      </c>
      <c r="AZ1288">
        <v>3495</v>
      </c>
      <c r="BA1288">
        <v>8.3055198192596401E-3</v>
      </c>
      <c r="BB1288">
        <v>0</v>
      </c>
      <c r="BC1288">
        <v>0</v>
      </c>
    </row>
    <row r="1289" spans="46:55" x14ac:dyDescent="0.15">
      <c r="AT1289" t="s">
        <v>8017</v>
      </c>
      <c r="AU1289">
        <v>50</v>
      </c>
      <c r="AV1289">
        <v>9758</v>
      </c>
      <c r="AW1289">
        <v>50</v>
      </c>
      <c r="AX1289">
        <v>1682</v>
      </c>
      <c r="AY1289">
        <v>885.49945068359398</v>
      </c>
      <c r="AZ1289">
        <v>3495</v>
      </c>
      <c r="BA1289">
        <v>8.3055198192596401E-3</v>
      </c>
      <c r="BB1289">
        <v>0</v>
      </c>
      <c r="BC1289">
        <v>0</v>
      </c>
    </row>
    <row r="1290" spans="46:55" x14ac:dyDescent="0.15">
      <c r="AT1290" t="s">
        <v>8077</v>
      </c>
      <c r="AU1290">
        <v>50</v>
      </c>
      <c r="AV1290">
        <v>9758</v>
      </c>
      <c r="AW1290">
        <v>50</v>
      </c>
      <c r="AX1290">
        <v>1682</v>
      </c>
      <c r="AY1290">
        <v>885.49945068359398</v>
      </c>
      <c r="AZ1290">
        <v>3495</v>
      </c>
      <c r="BA1290">
        <v>8.3055198192596401E-3</v>
      </c>
      <c r="BB1290">
        <v>0</v>
      </c>
      <c r="BC1290">
        <v>0</v>
      </c>
    </row>
    <row r="1291" spans="46:55" x14ac:dyDescent="0.15">
      <c r="AT1291" t="s">
        <v>8121</v>
      </c>
      <c r="AU1291">
        <v>50</v>
      </c>
      <c r="AV1291">
        <v>9758</v>
      </c>
      <c r="AW1291">
        <v>50</v>
      </c>
      <c r="AX1291">
        <v>1682</v>
      </c>
      <c r="AY1291">
        <v>885.49945068359398</v>
      </c>
      <c r="AZ1291">
        <v>3495</v>
      </c>
      <c r="BA1291">
        <v>8.3055198192596401E-3</v>
      </c>
      <c r="BB1291">
        <v>0</v>
      </c>
      <c r="BC1291">
        <v>0</v>
      </c>
    </row>
    <row r="1292" spans="46:55" x14ac:dyDescent="0.15">
      <c r="AT1292" t="s">
        <v>8126</v>
      </c>
      <c r="AU1292">
        <v>50</v>
      </c>
      <c r="AV1292">
        <v>9758</v>
      </c>
      <c r="AW1292">
        <v>50</v>
      </c>
      <c r="AX1292">
        <v>1682</v>
      </c>
      <c r="AY1292">
        <v>885.49945068359398</v>
      </c>
      <c r="AZ1292">
        <v>3495</v>
      </c>
      <c r="BA1292">
        <v>8.3055198192596401E-3</v>
      </c>
      <c r="BB1292">
        <v>0</v>
      </c>
      <c r="BC1292">
        <v>0</v>
      </c>
    </row>
    <row r="1293" spans="46:55" x14ac:dyDescent="0.15">
      <c r="AT1293" t="s">
        <v>8143</v>
      </c>
      <c r="AU1293">
        <v>50</v>
      </c>
      <c r="AV1293">
        <v>9758</v>
      </c>
      <c r="AW1293">
        <v>50</v>
      </c>
      <c r="AX1293">
        <v>1682</v>
      </c>
      <c r="AY1293">
        <v>885.49945068359398</v>
      </c>
      <c r="AZ1293">
        <v>3495</v>
      </c>
      <c r="BA1293">
        <v>8.3055198192596401E-3</v>
      </c>
      <c r="BB1293">
        <v>0</v>
      </c>
      <c r="BC1293">
        <v>0</v>
      </c>
    </row>
    <row r="1294" spans="46:55" x14ac:dyDescent="0.15">
      <c r="AT1294" t="s">
        <v>8397</v>
      </c>
      <c r="AU1294">
        <v>50</v>
      </c>
      <c r="AV1294">
        <v>9758</v>
      </c>
      <c r="AW1294">
        <v>50</v>
      </c>
      <c r="AX1294">
        <v>1682</v>
      </c>
      <c r="AY1294">
        <v>885.49945068359398</v>
      </c>
      <c r="AZ1294">
        <v>3495</v>
      </c>
      <c r="BA1294">
        <v>8.3055198192596401E-3</v>
      </c>
      <c r="BB1294">
        <v>0</v>
      </c>
      <c r="BC1294">
        <v>0</v>
      </c>
    </row>
    <row r="1295" spans="46:55" x14ac:dyDescent="0.15">
      <c r="AT1295" t="s">
        <v>8423</v>
      </c>
      <c r="AU1295">
        <v>50</v>
      </c>
      <c r="AV1295">
        <v>9758</v>
      </c>
      <c r="AW1295">
        <v>50</v>
      </c>
      <c r="AX1295">
        <v>1682</v>
      </c>
      <c r="AY1295">
        <v>885.49945068359398</v>
      </c>
      <c r="AZ1295">
        <v>3495</v>
      </c>
      <c r="BA1295">
        <v>8.3055198192596401E-3</v>
      </c>
      <c r="BB1295">
        <v>0</v>
      </c>
      <c r="BC1295">
        <v>0</v>
      </c>
    </row>
    <row r="1296" spans="46:55" x14ac:dyDescent="0.15">
      <c r="AT1296" t="s">
        <v>7175</v>
      </c>
      <c r="AU1296">
        <v>44</v>
      </c>
      <c r="AV1296">
        <v>8807</v>
      </c>
      <c r="AW1296">
        <v>44</v>
      </c>
      <c r="AX1296">
        <v>1676</v>
      </c>
      <c r="AY1296">
        <v>881.499755859375</v>
      </c>
      <c r="AZ1296">
        <v>3507</v>
      </c>
      <c r="BA1296">
        <v>8.2583697512745892E-3</v>
      </c>
      <c r="BB1296">
        <v>0</v>
      </c>
      <c r="BC1296">
        <v>0</v>
      </c>
    </row>
    <row r="1297" spans="46:55" x14ac:dyDescent="0.15">
      <c r="AT1297" t="s">
        <v>6509</v>
      </c>
      <c r="AU1297">
        <v>44</v>
      </c>
      <c r="AV1297">
        <v>8807</v>
      </c>
      <c r="AW1297">
        <v>44</v>
      </c>
      <c r="AX1297">
        <v>1676</v>
      </c>
      <c r="AY1297">
        <v>881.499755859375</v>
      </c>
      <c r="AZ1297">
        <v>3507</v>
      </c>
      <c r="BA1297">
        <v>8.2583697512745892E-3</v>
      </c>
      <c r="BB1297">
        <v>0</v>
      </c>
      <c r="BC1297">
        <v>0</v>
      </c>
    </row>
    <row r="1298" spans="46:55" x14ac:dyDescent="0.15">
      <c r="AT1298" t="s">
        <v>7372</v>
      </c>
      <c r="AU1298">
        <v>44</v>
      </c>
      <c r="AV1298">
        <v>8807</v>
      </c>
      <c r="AW1298">
        <v>44</v>
      </c>
      <c r="AX1298">
        <v>1676</v>
      </c>
      <c r="AY1298">
        <v>881.499755859375</v>
      </c>
      <c r="AZ1298">
        <v>3507</v>
      </c>
      <c r="BA1298">
        <v>8.2583697512745892E-3</v>
      </c>
      <c r="BB1298">
        <v>0</v>
      </c>
      <c r="BC1298">
        <v>0</v>
      </c>
    </row>
    <row r="1299" spans="46:55" x14ac:dyDescent="0.15">
      <c r="AT1299" t="s">
        <v>7515</v>
      </c>
      <c r="AU1299">
        <v>44</v>
      </c>
      <c r="AV1299">
        <v>8807</v>
      </c>
      <c r="AW1299">
        <v>44</v>
      </c>
      <c r="AX1299">
        <v>1676</v>
      </c>
      <c r="AY1299">
        <v>881.499755859375</v>
      </c>
      <c r="AZ1299">
        <v>3507</v>
      </c>
      <c r="BA1299">
        <v>8.2583697512745892E-3</v>
      </c>
      <c r="BB1299">
        <v>0</v>
      </c>
      <c r="BC1299">
        <v>0</v>
      </c>
    </row>
    <row r="1300" spans="46:55" x14ac:dyDescent="0.15">
      <c r="AT1300" t="s">
        <v>7857</v>
      </c>
      <c r="AU1300">
        <v>44</v>
      </c>
      <c r="AV1300">
        <v>8807</v>
      </c>
      <c r="AW1300">
        <v>44</v>
      </c>
      <c r="AX1300">
        <v>1676</v>
      </c>
      <c r="AY1300">
        <v>881.499755859375</v>
      </c>
      <c r="AZ1300">
        <v>3507</v>
      </c>
      <c r="BA1300">
        <v>8.2583697512745892E-3</v>
      </c>
      <c r="BB1300">
        <v>0</v>
      </c>
      <c r="BC1300">
        <v>0</v>
      </c>
    </row>
    <row r="1301" spans="46:55" x14ac:dyDescent="0.15">
      <c r="AT1301" t="s">
        <v>7876</v>
      </c>
      <c r="AU1301">
        <v>44</v>
      </c>
      <c r="AV1301">
        <v>8807</v>
      </c>
      <c r="AW1301">
        <v>44</v>
      </c>
      <c r="AX1301">
        <v>1676</v>
      </c>
      <c r="AY1301">
        <v>881.499755859375</v>
      </c>
      <c r="AZ1301">
        <v>3507</v>
      </c>
      <c r="BA1301">
        <v>8.2583697512745892E-3</v>
      </c>
      <c r="BB1301">
        <v>0</v>
      </c>
      <c r="BC1301">
        <v>0</v>
      </c>
    </row>
    <row r="1302" spans="46:55" x14ac:dyDescent="0.15">
      <c r="AT1302" t="s">
        <v>7924</v>
      </c>
      <c r="AU1302">
        <v>44</v>
      </c>
      <c r="AV1302">
        <v>8807</v>
      </c>
      <c r="AW1302">
        <v>44</v>
      </c>
      <c r="AX1302">
        <v>1676</v>
      </c>
      <c r="AY1302">
        <v>881.499755859375</v>
      </c>
      <c r="AZ1302">
        <v>3507</v>
      </c>
      <c r="BA1302">
        <v>8.2583697512745892E-3</v>
      </c>
      <c r="BB1302">
        <v>0</v>
      </c>
      <c r="BC1302">
        <v>0</v>
      </c>
    </row>
    <row r="1303" spans="46:55" x14ac:dyDescent="0.15">
      <c r="AT1303" t="s">
        <v>8007</v>
      </c>
      <c r="AU1303">
        <v>44</v>
      </c>
      <c r="AV1303">
        <v>8807</v>
      </c>
      <c r="AW1303">
        <v>44</v>
      </c>
      <c r="AX1303">
        <v>1676</v>
      </c>
      <c r="AY1303">
        <v>881.49969482421898</v>
      </c>
      <c r="AZ1303">
        <v>3507</v>
      </c>
      <c r="BA1303">
        <v>8.2583697512745892E-3</v>
      </c>
      <c r="BB1303">
        <v>0</v>
      </c>
      <c r="BC1303">
        <v>0</v>
      </c>
    </row>
    <row r="1304" spans="46:55" x14ac:dyDescent="0.15">
      <c r="AT1304" t="s">
        <v>8008</v>
      </c>
      <c r="AU1304">
        <v>44</v>
      </c>
      <c r="AV1304">
        <v>8807</v>
      </c>
      <c r="AW1304">
        <v>44</v>
      </c>
      <c r="AX1304">
        <v>1676</v>
      </c>
      <c r="AY1304">
        <v>881.49969482421898</v>
      </c>
      <c r="AZ1304">
        <v>3507</v>
      </c>
      <c r="BA1304">
        <v>8.2583697512745892E-3</v>
      </c>
      <c r="BB1304">
        <v>0</v>
      </c>
      <c r="BC1304">
        <v>0</v>
      </c>
    </row>
    <row r="1305" spans="46:55" x14ac:dyDescent="0.15">
      <c r="AT1305" t="s">
        <v>8033</v>
      </c>
      <c r="AU1305">
        <v>44</v>
      </c>
      <c r="AV1305">
        <v>8807</v>
      </c>
      <c r="AW1305">
        <v>44</v>
      </c>
      <c r="AX1305">
        <v>1676</v>
      </c>
      <c r="AY1305">
        <v>881.49969482421898</v>
      </c>
      <c r="AZ1305">
        <v>3507</v>
      </c>
      <c r="BA1305">
        <v>8.2583697512745892E-3</v>
      </c>
      <c r="BB1305">
        <v>0</v>
      </c>
      <c r="BC1305">
        <v>0</v>
      </c>
    </row>
    <row r="1306" spans="46:55" x14ac:dyDescent="0.15">
      <c r="AT1306" t="s">
        <v>8123</v>
      </c>
      <c r="AU1306">
        <v>44</v>
      </c>
      <c r="AV1306">
        <v>8807</v>
      </c>
      <c r="AW1306">
        <v>44</v>
      </c>
      <c r="AX1306">
        <v>1676</v>
      </c>
      <c r="AY1306">
        <v>881.49969482421898</v>
      </c>
      <c r="AZ1306">
        <v>3507</v>
      </c>
      <c r="BA1306">
        <v>8.2583697512745892E-3</v>
      </c>
      <c r="BB1306">
        <v>0</v>
      </c>
      <c r="BC1306">
        <v>0</v>
      </c>
    </row>
    <row r="1307" spans="46:55" x14ac:dyDescent="0.15">
      <c r="AT1307" t="s">
        <v>8158</v>
      </c>
      <c r="AU1307">
        <v>44</v>
      </c>
      <c r="AV1307">
        <v>8807</v>
      </c>
      <c r="AW1307">
        <v>44</v>
      </c>
      <c r="AX1307">
        <v>1676</v>
      </c>
      <c r="AY1307">
        <v>881.49969482421898</v>
      </c>
      <c r="AZ1307">
        <v>3507</v>
      </c>
      <c r="BA1307">
        <v>8.2583697512745892E-3</v>
      </c>
      <c r="BB1307">
        <v>0</v>
      </c>
      <c r="BC1307">
        <v>0</v>
      </c>
    </row>
    <row r="1308" spans="46:55" x14ac:dyDescent="0.15">
      <c r="AT1308" t="s">
        <v>7025</v>
      </c>
      <c r="AU1308">
        <v>44</v>
      </c>
      <c r="AV1308">
        <v>8807</v>
      </c>
      <c r="AW1308">
        <v>44</v>
      </c>
      <c r="AX1308">
        <v>1676</v>
      </c>
      <c r="AY1308">
        <v>881.49969482421898</v>
      </c>
      <c r="AZ1308">
        <v>3507</v>
      </c>
      <c r="BA1308">
        <v>8.2583697512745892E-3</v>
      </c>
      <c r="BB1308">
        <v>0</v>
      </c>
      <c r="BC1308">
        <v>0</v>
      </c>
    </row>
    <row r="1309" spans="46:55" x14ac:dyDescent="0.15">
      <c r="AT1309" t="s">
        <v>8224</v>
      </c>
      <c r="AU1309">
        <v>44</v>
      </c>
      <c r="AV1309">
        <v>8807</v>
      </c>
      <c r="AW1309">
        <v>44</v>
      </c>
      <c r="AX1309">
        <v>1676</v>
      </c>
      <c r="AY1309">
        <v>881.49969482421898</v>
      </c>
      <c r="AZ1309">
        <v>3507</v>
      </c>
      <c r="BA1309">
        <v>8.2583697512745892E-3</v>
      </c>
      <c r="BB1309">
        <v>0</v>
      </c>
      <c r="BC1309">
        <v>0</v>
      </c>
    </row>
    <row r="1310" spans="46:55" x14ac:dyDescent="0.15">
      <c r="AT1310" t="s">
        <v>8448</v>
      </c>
      <c r="AU1310">
        <v>44</v>
      </c>
      <c r="AV1310">
        <v>8807</v>
      </c>
      <c r="AW1310">
        <v>44</v>
      </c>
      <c r="AX1310">
        <v>1676</v>
      </c>
      <c r="AY1310">
        <v>881.49969482421898</v>
      </c>
      <c r="AZ1310">
        <v>3507</v>
      </c>
      <c r="BA1310">
        <v>8.2583697512745892E-3</v>
      </c>
      <c r="BB1310">
        <v>0</v>
      </c>
      <c r="BC1310">
        <v>0</v>
      </c>
    </row>
    <row r="1311" spans="46:55" x14ac:dyDescent="0.15">
      <c r="AT1311" t="s">
        <v>7209</v>
      </c>
      <c r="AU1311">
        <v>58</v>
      </c>
      <c r="AV1311">
        <v>9248</v>
      </c>
      <c r="AW1311">
        <v>58</v>
      </c>
      <c r="AX1311">
        <v>1606</v>
      </c>
      <c r="AY1311">
        <v>876.83239746093795</v>
      </c>
      <c r="AZ1311">
        <v>3563</v>
      </c>
      <c r="BA1311">
        <v>8.24974477291107E-3</v>
      </c>
      <c r="BB1311">
        <v>0</v>
      </c>
      <c r="BC1311">
        <v>0</v>
      </c>
    </row>
    <row r="1312" spans="46:55" x14ac:dyDescent="0.15">
      <c r="AT1312" t="s">
        <v>7242</v>
      </c>
      <c r="AU1312">
        <v>58</v>
      </c>
      <c r="AV1312">
        <v>9248</v>
      </c>
      <c r="AW1312">
        <v>58</v>
      </c>
      <c r="AX1312">
        <v>1606</v>
      </c>
      <c r="AY1312">
        <v>876.83239746093795</v>
      </c>
      <c r="AZ1312">
        <v>3563</v>
      </c>
      <c r="BA1312">
        <v>8.24974477291107E-3</v>
      </c>
      <c r="BB1312">
        <v>0</v>
      </c>
      <c r="BC1312">
        <v>0</v>
      </c>
    </row>
    <row r="1313" spans="46:55" x14ac:dyDescent="0.15">
      <c r="AT1313" t="s">
        <v>7253</v>
      </c>
      <c r="AU1313">
        <v>58</v>
      </c>
      <c r="AV1313">
        <v>9248</v>
      </c>
      <c r="AW1313">
        <v>58</v>
      </c>
      <c r="AX1313">
        <v>1606</v>
      </c>
      <c r="AY1313">
        <v>876.83239746093795</v>
      </c>
      <c r="AZ1313">
        <v>3563</v>
      </c>
      <c r="BA1313">
        <v>8.24974477291107E-3</v>
      </c>
      <c r="BB1313">
        <v>0</v>
      </c>
      <c r="BC1313">
        <v>0</v>
      </c>
    </row>
    <row r="1314" spans="46:55" x14ac:dyDescent="0.15">
      <c r="AT1314" t="s">
        <v>7332</v>
      </c>
      <c r="AU1314">
        <v>58</v>
      </c>
      <c r="AV1314">
        <v>9248</v>
      </c>
      <c r="AW1314">
        <v>58</v>
      </c>
      <c r="AX1314">
        <v>1606</v>
      </c>
      <c r="AY1314">
        <v>876.83239746093795</v>
      </c>
      <c r="AZ1314">
        <v>3563</v>
      </c>
      <c r="BA1314">
        <v>8.24974477291107E-3</v>
      </c>
      <c r="BB1314">
        <v>0</v>
      </c>
      <c r="BC1314">
        <v>0</v>
      </c>
    </row>
    <row r="1315" spans="46:55" x14ac:dyDescent="0.15">
      <c r="AT1315" t="s">
        <v>7398</v>
      </c>
      <c r="AU1315">
        <v>58</v>
      </c>
      <c r="AV1315">
        <v>9248</v>
      </c>
      <c r="AW1315">
        <v>58</v>
      </c>
      <c r="AX1315">
        <v>1606</v>
      </c>
      <c r="AY1315">
        <v>876.83239746093795</v>
      </c>
      <c r="AZ1315">
        <v>3563</v>
      </c>
      <c r="BA1315">
        <v>8.24974477291107E-3</v>
      </c>
      <c r="BB1315">
        <v>0</v>
      </c>
      <c r="BC1315">
        <v>0</v>
      </c>
    </row>
    <row r="1316" spans="46:55" x14ac:dyDescent="0.15">
      <c r="AT1316" t="s">
        <v>7405</v>
      </c>
      <c r="AU1316">
        <v>58</v>
      </c>
      <c r="AV1316">
        <v>9248</v>
      </c>
      <c r="AW1316">
        <v>58</v>
      </c>
      <c r="AX1316">
        <v>1606</v>
      </c>
      <c r="AY1316">
        <v>876.83239746093795</v>
      </c>
      <c r="AZ1316">
        <v>3563</v>
      </c>
      <c r="BA1316">
        <v>8.24974477291107E-3</v>
      </c>
      <c r="BB1316">
        <v>0</v>
      </c>
      <c r="BC1316">
        <v>0</v>
      </c>
    </row>
    <row r="1317" spans="46:55" x14ac:dyDescent="0.15">
      <c r="AT1317" t="s">
        <v>7477</v>
      </c>
      <c r="AU1317">
        <v>58</v>
      </c>
      <c r="AV1317">
        <v>9248</v>
      </c>
      <c r="AW1317">
        <v>58</v>
      </c>
      <c r="AX1317">
        <v>1606</v>
      </c>
      <c r="AY1317">
        <v>876.83239746093795</v>
      </c>
      <c r="AZ1317">
        <v>3563</v>
      </c>
      <c r="BA1317">
        <v>8.24974477291107E-3</v>
      </c>
      <c r="BB1317">
        <v>0</v>
      </c>
      <c r="BC1317">
        <v>0</v>
      </c>
    </row>
    <row r="1318" spans="46:55" x14ac:dyDescent="0.15">
      <c r="AT1318" t="s">
        <v>6574</v>
      </c>
      <c r="AU1318">
        <v>58</v>
      </c>
      <c r="AV1318">
        <v>9248</v>
      </c>
      <c r="AW1318">
        <v>58</v>
      </c>
      <c r="AX1318">
        <v>1606</v>
      </c>
      <c r="AY1318">
        <v>876.83239746093795</v>
      </c>
      <c r="AZ1318">
        <v>3563</v>
      </c>
      <c r="BA1318">
        <v>8.24974477291107E-3</v>
      </c>
      <c r="BB1318">
        <v>0</v>
      </c>
      <c r="BC1318">
        <v>0</v>
      </c>
    </row>
    <row r="1319" spans="46:55" x14ac:dyDescent="0.15">
      <c r="AT1319" t="s">
        <v>7549</v>
      </c>
      <c r="AU1319">
        <v>58</v>
      </c>
      <c r="AV1319">
        <v>9248</v>
      </c>
      <c r="AW1319">
        <v>58</v>
      </c>
      <c r="AX1319">
        <v>1606</v>
      </c>
      <c r="AY1319">
        <v>876.83239746093795</v>
      </c>
      <c r="AZ1319">
        <v>3563</v>
      </c>
      <c r="BA1319">
        <v>8.24974477291107E-3</v>
      </c>
      <c r="BB1319">
        <v>0</v>
      </c>
      <c r="BC1319">
        <v>0</v>
      </c>
    </row>
    <row r="1320" spans="46:55" x14ac:dyDescent="0.15">
      <c r="AT1320" t="s">
        <v>6657</v>
      </c>
      <c r="AU1320">
        <v>58</v>
      </c>
      <c r="AV1320">
        <v>9248</v>
      </c>
      <c r="AW1320">
        <v>58</v>
      </c>
      <c r="AX1320">
        <v>1606</v>
      </c>
      <c r="AY1320">
        <v>876.83239746093795</v>
      </c>
      <c r="AZ1320">
        <v>3563</v>
      </c>
      <c r="BA1320">
        <v>8.24974477291107E-3</v>
      </c>
      <c r="BB1320">
        <v>0</v>
      </c>
      <c r="BC1320">
        <v>0</v>
      </c>
    </row>
    <row r="1321" spans="46:55" x14ac:dyDescent="0.15">
      <c r="AT1321" t="s">
        <v>7678</v>
      </c>
      <c r="AU1321">
        <v>58</v>
      </c>
      <c r="AV1321">
        <v>9248</v>
      </c>
      <c r="AW1321">
        <v>58</v>
      </c>
      <c r="AX1321">
        <v>1606</v>
      </c>
      <c r="AY1321">
        <v>876.83239746093795</v>
      </c>
      <c r="AZ1321">
        <v>3563</v>
      </c>
      <c r="BA1321">
        <v>8.24974477291107E-3</v>
      </c>
      <c r="BB1321">
        <v>0</v>
      </c>
      <c r="BC1321">
        <v>0</v>
      </c>
    </row>
    <row r="1322" spans="46:55" x14ac:dyDescent="0.15">
      <c r="AT1322" t="s">
        <v>7679</v>
      </c>
      <c r="AU1322">
        <v>58</v>
      </c>
      <c r="AV1322">
        <v>9248</v>
      </c>
      <c r="AW1322">
        <v>58</v>
      </c>
      <c r="AX1322">
        <v>1606</v>
      </c>
      <c r="AY1322">
        <v>876.83239746093795</v>
      </c>
      <c r="AZ1322">
        <v>3563</v>
      </c>
      <c r="BA1322">
        <v>8.24974477291107E-3</v>
      </c>
      <c r="BB1322">
        <v>0</v>
      </c>
      <c r="BC1322">
        <v>0</v>
      </c>
    </row>
    <row r="1323" spans="46:55" x14ac:dyDescent="0.15">
      <c r="AT1323" t="s">
        <v>7723</v>
      </c>
      <c r="AU1323">
        <v>58</v>
      </c>
      <c r="AV1323">
        <v>9248</v>
      </c>
      <c r="AW1323">
        <v>58</v>
      </c>
      <c r="AX1323">
        <v>1606</v>
      </c>
      <c r="AY1323">
        <v>876.83239746093795</v>
      </c>
      <c r="AZ1323">
        <v>3563</v>
      </c>
      <c r="BA1323">
        <v>8.24974477291107E-3</v>
      </c>
      <c r="BB1323">
        <v>0</v>
      </c>
      <c r="BC1323">
        <v>0</v>
      </c>
    </row>
    <row r="1324" spans="46:55" x14ac:dyDescent="0.15">
      <c r="AT1324" t="s">
        <v>7784</v>
      </c>
      <c r="AU1324">
        <v>58</v>
      </c>
      <c r="AV1324">
        <v>9248</v>
      </c>
      <c r="AW1324">
        <v>58</v>
      </c>
      <c r="AX1324">
        <v>1606</v>
      </c>
      <c r="AY1324">
        <v>876.83239746093795</v>
      </c>
      <c r="AZ1324">
        <v>3563</v>
      </c>
      <c r="BA1324">
        <v>8.24974477291107E-3</v>
      </c>
      <c r="BB1324">
        <v>0</v>
      </c>
      <c r="BC1324">
        <v>0</v>
      </c>
    </row>
    <row r="1325" spans="46:55" x14ac:dyDescent="0.15">
      <c r="AT1325" t="s">
        <v>7862</v>
      </c>
      <c r="AU1325">
        <v>58</v>
      </c>
      <c r="AV1325">
        <v>9248</v>
      </c>
      <c r="AW1325">
        <v>58</v>
      </c>
      <c r="AX1325">
        <v>1606</v>
      </c>
      <c r="AY1325">
        <v>876.83239746093795</v>
      </c>
      <c r="AZ1325">
        <v>3563</v>
      </c>
      <c r="BA1325">
        <v>8.24974477291107E-3</v>
      </c>
      <c r="BB1325">
        <v>0</v>
      </c>
      <c r="BC1325">
        <v>0</v>
      </c>
    </row>
    <row r="1326" spans="46:55" x14ac:dyDescent="0.15">
      <c r="AT1326" t="s">
        <v>7981</v>
      </c>
      <c r="AU1326">
        <v>58</v>
      </c>
      <c r="AV1326">
        <v>9248</v>
      </c>
      <c r="AW1326">
        <v>58</v>
      </c>
      <c r="AX1326">
        <v>1606</v>
      </c>
      <c r="AY1326">
        <v>876.83233642578102</v>
      </c>
      <c r="AZ1326">
        <v>3563</v>
      </c>
      <c r="BA1326">
        <v>8.24974477291107E-3</v>
      </c>
      <c r="BB1326">
        <v>0</v>
      </c>
      <c r="BC1326">
        <v>0</v>
      </c>
    </row>
    <row r="1327" spans="46:55" x14ac:dyDescent="0.15">
      <c r="AT1327" t="s">
        <v>7982</v>
      </c>
      <c r="AU1327">
        <v>58</v>
      </c>
      <c r="AV1327">
        <v>9248</v>
      </c>
      <c r="AW1327">
        <v>58</v>
      </c>
      <c r="AX1327">
        <v>1606</v>
      </c>
      <c r="AY1327">
        <v>876.83233642578102</v>
      </c>
      <c r="AZ1327">
        <v>3563</v>
      </c>
      <c r="BA1327">
        <v>8.24974477291107E-3</v>
      </c>
      <c r="BB1327">
        <v>0</v>
      </c>
      <c r="BC1327">
        <v>0</v>
      </c>
    </row>
    <row r="1328" spans="46:55" x14ac:dyDescent="0.15">
      <c r="AT1328" t="s">
        <v>8078</v>
      </c>
      <c r="AU1328">
        <v>58</v>
      </c>
      <c r="AV1328">
        <v>9248</v>
      </c>
      <c r="AW1328">
        <v>58</v>
      </c>
      <c r="AX1328">
        <v>1606</v>
      </c>
      <c r="AY1328">
        <v>876.83233642578102</v>
      </c>
      <c r="AZ1328">
        <v>3563</v>
      </c>
      <c r="BA1328">
        <v>8.24974477291107E-3</v>
      </c>
      <c r="BB1328">
        <v>0</v>
      </c>
      <c r="BC1328">
        <v>0</v>
      </c>
    </row>
    <row r="1329" spans="46:55" x14ac:dyDescent="0.15">
      <c r="AT1329" t="s">
        <v>8082</v>
      </c>
      <c r="AU1329">
        <v>58</v>
      </c>
      <c r="AV1329">
        <v>9248</v>
      </c>
      <c r="AW1329">
        <v>58</v>
      </c>
      <c r="AX1329">
        <v>1606</v>
      </c>
      <c r="AY1329">
        <v>876.83233642578102</v>
      </c>
      <c r="AZ1329">
        <v>3563</v>
      </c>
      <c r="BA1329">
        <v>8.24974477291107E-3</v>
      </c>
      <c r="BB1329">
        <v>0</v>
      </c>
      <c r="BC1329">
        <v>0</v>
      </c>
    </row>
    <row r="1330" spans="46:55" x14ac:dyDescent="0.15">
      <c r="AT1330" t="s">
        <v>8154</v>
      </c>
      <c r="AU1330">
        <v>58</v>
      </c>
      <c r="AV1330">
        <v>9248</v>
      </c>
      <c r="AW1330">
        <v>58</v>
      </c>
      <c r="AX1330">
        <v>1606</v>
      </c>
      <c r="AY1330">
        <v>876.83233642578102</v>
      </c>
      <c r="AZ1330">
        <v>3563</v>
      </c>
      <c r="BA1330">
        <v>8.24974477291107E-3</v>
      </c>
      <c r="BB1330">
        <v>0</v>
      </c>
      <c r="BC1330">
        <v>0</v>
      </c>
    </row>
    <row r="1331" spans="46:55" x14ac:dyDescent="0.15">
      <c r="AT1331" t="s">
        <v>8270</v>
      </c>
      <c r="AU1331">
        <v>58</v>
      </c>
      <c r="AV1331">
        <v>9248</v>
      </c>
      <c r="AW1331">
        <v>58</v>
      </c>
      <c r="AX1331">
        <v>1606</v>
      </c>
      <c r="AY1331">
        <v>876.83233642578102</v>
      </c>
      <c r="AZ1331">
        <v>3563</v>
      </c>
      <c r="BA1331">
        <v>8.24974477291107E-3</v>
      </c>
      <c r="BB1331">
        <v>0</v>
      </c>
      <c r="BC1331">
        <v>0</v>
      </c>
    </row>
    <row r="1332" spans="46:55" x14ac:dyDescent="0.15">
      <c r="AT1332" t="s">
        <v>8317</v>
      </c>
      <c r="AU1332">
        <v>58</v>
      </c>
      <c r="AV1332">
        <v>9248</v>
      </c>
      <c r="AW1332">
        <v>58</v>
      </c>
      <c r="AX1332">
        <v>1606</v>
      </c>
      <c r="AY1332">
        <v>876.83233642578102</v>
      </c>
      <c r="AZ1332">
        <v>3563</v>
      </c>
      <c r="BA1332">
        <v>8.24974477291107E-3</v>
      </c>
      <c r="BB1332">
        <v>0</v>
      </c>
      <c r="BC1332">
        <v>0</v>
      </c>
    </row>
    <row r="1333" spans="46:55" x14ac:dyDescent="0.15">
      <c r="AT1333" t="s">
        <v>8331</v>
      </c>
      <c r="AU1333">
        <v>58</v>
      </c>
      <c r="AV1333">
        <v>9248</v>
      </c>
      <c r="AW1333">
        <v>58</v>
      </c>
      <c r="AX1333">
        <v>1606</v>
      </c>
      <c r="AY1333">
        <v>876.83233642578102</v>
      </c>
      <c r="AZ1333">
        <v>3563</v>
      </c>
      <c r="BA1333">
        <v>8.24974477291107E-3</v>
      </c>
      <c r="BB1333">
        <v>0</v>
      </c>
      <c r="BC1333">
        <v>0</v>
      </c>
    </row>
    <row r="1334" spans="46:55" x14ac:dyDescent="0.15">
      <c r="AT1334" t="s">
        <v>7110</v>
      </c>
      <c r="AU1334">
        <v>58</v>
      </c>
      <c r="AV1334">
        <v>9248</v>
      </c>
      <c r="AW1334">
        <v>58</v>
      </c>
      <c r="AX1334">
        <v>1606</v>
      </c>
      <c r="AY1334">
        <v>876.83233642578102</v>
      </c>
      <c r="AZ1334">
        <v>3563</v>
      </c>
      <c r="BA1334">
        <v>8.24974477291107E-3</v>
      </c>
      <c r="BB1334">
        <v>0</v>
      </c>
      <c r="BC1334">
        <v>0</v>
      </c>
    </row>
    <row r="1335" spans="46:55" x14ac:dyDescent="0.15">
      <c r="AT1335" t="s">
        <v>8382</v>
      </c>
      <c r="AU1335">
        <v>58</v>
      </c>
      <c r="AV1335">
        <v>9248</v>
      </c>
      <c r="AW1335">
        <v>58</v>
      </c>
      <c r="AX1335">
        <v>1606</v>
      </c>
      <c r="AY1335">
        <v>876.83233642578102</v>
      </c>
      <c r="AZ1335">
        <v>3563</v>
      </c>
      <c r="BA1335">
        <v>8.24974477291107E-3</v>
      </c>
      <c r="BB1335">
        <v>0</v>
      </c>
      <c r="BC1335">
        <v>0</v>
      </c>
    </row>
    <row r="1336" spans="46:55" x14ac:dyDescent="0.15">
      <c r="AT1336" t="s">
        <v>8385</v>
      </c>
      <c r="AU1336">
        <v>58</v>
      </c>
      <c r="AV1336">
        <v>9248</v>
      </c>
      <c r="AW1336">
        <v>58</v>
      </c>
      <c r="AX1336">
        <v>1606</v>
      </c>
      <c r="AY1336">
        <v>876.83233642578102</v>
      </c>
      <c r="AZ1336">
        <v>3563</v>
      </c>
      <c r="BA1336">
        <v>8.24974477291107E-3</v>
      </c>
      <c r="BB1336">
        <v>0</v>
      </c>
      <c r="BC1336">
        <v>0</v>
      </c>
    </row>
    <row r="1337" spans="46:55" x14ac:dyDescent="0.15">
      <c r="AT1337" t="s">
        <v>8434</v>
      </c>
      <c r="AU1337">
        <v>58</v>
      </c>
      <c r="AV1337">
        <v>9248</v>
      </c>
      <c r="AW1337">
        <v>58</v>
      </c>
      <c r="AX1337">
        <v>1606</v>
      </c>
      <c r="AY1337">
        <v>876.83233642578102</v>
      </c>
      <c r="AZ1337">
        <v>3563</v>
      </c>
      <c r="BA1337">
        <v>8.24974477291107E-3</v>
      </c>
      <c r="BB1337">
        <v>0</v>
      </c>
      <c r="BC1337">
        <v>0</v>
      </c>
    </row>
    <row r="1338" spans="46:55" x14ac:dyDescent="0.15">
      <c r="AT1338" t="s">
        <v>6417</v>
      </c>
      <c r="AU1338">
        <v>42</v>
      </c>
      <c r="AV1338">
        <v>8750</v>
      </c>
      <c r="AW1338">
        <v>42</v>
      </c>
      <c r="AX1338">
        <v>1535</v>
      </c>
      <c r="AY1338">
        <v>856.998779296875</v>
      </c>
      <c r="AZ1338">
        <v>3650</v>
      </c>
      <c r="BA1338">
        <v>8.2023395225405693E-3</v>
      </c>
      <c r="BB1338">
        <v>0</v>
      </c>
      <c r="BC1338">
        <v>0</v>
      </c>
    </row>
    <row r="1339" spans="46:55" x14ac:dyDescent="0.15">
      <c r="AT1339" t="s">
        <v>7213</v>
      </c>
      <c r="AU1339">
        <v>42</v>
      </c>
      <c r="AV1339">
        <v>8750</v>
      </c>
      <c r="AW1339">
        <v>42</v>
      </c>
      <c r="AX1339">
        <v>1535</v>
      </c>
      <c r="AY1339">
        <v>856.998779296875</v>
      </c>
      <c r="AZ1339">
        <v>3650</v>
      </c>
      <c r="BA1339">
        <v>8.2023395225405693E-3</v>
      </c>
      <c r="BB1339">
        <v>0</v>
      </c>
      <c r="BC1339">
        <v>0</v>
      </c>
    </row>
    <row r="1340" spans="46:55" x14ac:dyDescent="0.15">
      <c r="AT1340" t="s">
        <v>7241</v>
      </c>
      <c r="AU1340">
        <v>42</v>
      </c>
      <c r="AV1340">
        <v>8750</v>
      </c>
      <c r="AW1340">
        <v>42</v>
      </c>
      <c r="AX1340">
        <v>1535</v>
      </c>
      <c r="AY1340">
        <v>856.998779296875</v>
      </c>
      <c r="AZ1340">
        <v>3650</v>
      </c>
      <c r="BA1340">
        <v>8.2023395225405693E-3</v>
      </c>
      <c r="BB1340">
        <v>0</v>
      </c>
      <c r="BC1340">
        <v>0</v>
      </c>
    </row>
    <row r="1341" spans="46:55" x14ac:dyDescent="0.15">
      <c r="AT1341" t="s">
        <v>7427</v>
      </c>
      <c r="AU1341">
        <v>42</v>
      </c>
      <c r="AV1341">
        <v>8750</v>
      </c>
      <c r="AW1341">
        <v>42</v>
      </c>
      <c r="AX1341">
        <v>1535</v>
      </c>
      <c r="AY1341">
        <v>856.998779296875</v>
      </c>
      <c r="AZ1341">
        <v>3650</v>
      </c>
      <c r="BA1341">
        <v>8.2023395225405693E-3</v>
      </c>
      <c r="BB1341">
        <v>0</v>
      </c>
      <c r="BC1341">
        <v>0</v>
      </c>
    </row>
    <row r="1342" spans="46:55" x14ac:dyDescent="0.15">
      <c r="AT1342" t="s">
        <v>9137</v>
      </c>
      <c r="AU1342">
        <v>42</v>
      </c>
      <c r="AV1342">
        <v>8750</v>
      </c>
      <c r="AW1342">
        <v>42</v>
      </c>
      <c r="AX1342">
        <v>1535</v>
      </c>
      <c r="AY1342">
        <v>856.998779296875</v>
      </c>
      <c r="AZ1342">
        <v>3650</v>
      </c>
      <c r="BA1342">
        <v>8.2023395225405693E-3</v>
      </c>
      <c r="BB1342">
        <v>0</v>
      </c>
      <c r="BC1342">
        <v>0</v>
      </c>
    </row>
    <row r="1343" spans="46:55" x14ac:dyDescent="0.15">
      <c r="AT1343" t="s">
        <v>7547</v>
      </c>
      <c r="AU1343">
        <v>42</v>
      </c>
      <c r="AV1343">
        <v>8750</v>
      </c>
      <c r="AW1343">
        <v>42</v>
      </c>
      <c r="AX1343">
        <v>1535</v>
      </c>
      <c r="AY1343">
        <v>856.998779296875</v>
      </c>
      <c r="AZ1343">
        <v>3650</v>
      </c>
      <c r="BA1343">
        <v>8.2023395225405693E-3</v>
      </c>
      <c r="BB1343">
        <v>0</v>
      </c>
      <c r="BC1343">
        <v>0</v>
      </c>
    </row>
    <row r="1344" spans="46:55" x14ac:dyDescent="0.15">
      <c r="AT1344" t="s">
        <v>7579</v>
      </c>
      <c r="AU1344">
        <v>42</v>
      </c>
      <c r="AV1344">
        <v>8750</v>
      </c>
      <c r="AW1344">
        <v>42</v>
      </c>
      <c r="AX1344">
        <v>1535</v>
      </c>
      <c r="AY1344">
        <v>856.998779296875</v>
      </c>
      <c r="AZ1344">
        <v>3650</v>
      </c>
      <c r="BA1344">
        <v>8.2023395225405693E-3</v>
      </c>
      <c r="BB1344">
        <v>0</v>
      </c>
      <c r="BC1344">
        <v>0</v>
      </c>
    </row>
    <row r="1345" spans="46:55" x14ac:dyDescent="0.15">
      <c r="AT1345" t="s">
        <v>7718</v>
      </c>
      <c r="AU1345">
        <v>42</v>
      </c>
      <c r="AV1345">
        <v>8750</v>
      </c>
      <c r="AW1345">
        <v>42</v>
      </c>
      <c r="AX1345">
        <v>1535</v>
      </c>
      <c r="AY1345">
        <v>856.998779296875</v>
      </c>
      <c r="AZ1345">
        <v>3650</v>
      </c>
      <c r="BA1345">
        <v>8.2023395225405693E-3</v>
      </c>
      <c r="BB1345">
        <v>0</v>
      </c>
      <c r="BC1345">
        <v>0</v>
      </c>
    </row>
    <row r="1346" spans="46:55" x14ac:dyDescent="0.15">
      <c r="AT1346" t="s">
        <v>7844</v>
      </c>
      <c r="AU1346">
        <v>42</v>
      </c>
      <c r="AV1346">
        <v>8750</v>
      </c>
      <c r="AW1346">
        <v>42</v>
      </c>
      <c r="AX1346">
        <v>1535</v>
      </c>
      <c r="AY1346">
        <v>856.998779296875</v>
      </c>
      <c r="AZ1346">
        <v>3650</v>
      </c>
      <c r="BA1346">
        <v>8.2023395225405693E-3</v>
      </c>
      <c r="BB1346">
        <v>0</v>
      </c>
      <c r="BC1346">
        <v>0</v>
      </c>
    </row>
    <row r="1347" spans="46:55" x14ac:dyDescent="0.15">
      <c r="AT1347" t="s">
        <v>8015</v>
      </c>
      <c r="AU1347">
        <v>42</v>
      </c>
      <c r="AV1347">
        <v>8750</v>
      </c>
      <c r="AW1347">
        <v>42</v>
      </c>
      <c r="AX1347">
        <v>1535</v>
      </c>
      <c r="AY1347">
        <v>856.998779296875</v>
      </c>
      <c r="AZ1347">
        <v>3650</v>
      </c>
      <c r="BA1347">
        <v>8.2023395225405693E-3</v>
      </c>
      <c r="BB1347">
        <v>0</v>
      </c>
      <c r="BC1347">
        <v>0</v>
      </c>
    </row>
    <row r="1348" spans="46:55" x14ac:dyDescent="0.15">
      <c r="AT1348" t="s">
        <v>8062</v>
      </c>
      <c r="AU1348">
        <v>42</v>
      </c>
      <c r="AV1348">
        <v>8750</v>
      </c>
      <c r="AW1348">
        <v>42</v>
      </c>
      <c r="AX1348">
        <v>1535</v>
      </c>
      <c r="AY1348">
        <v>856.998779296875</v>
      </c>
      <c r="AZ1348">
        <v>3650</v>
      </c>
      <c r="BA1348">
        <v>8.2023395225405693E-3</v>
      </c>
      <c r="BB1348">
        <v>0</v>
      </c>
      <c r="BC1348">
        <v>0</v>
      </c>
    </row>
    <row r="1349" spans="46:55" x14ac:dyDescent="0.15">
      <c r="AT1349" t="s">
        <v>8289</v>
      </c>
      <c r="AU1349">
        <v>42</v>
      </c>
      <c r="AV1349">
        <v>8750</v>
      </c>
      <c r="AW1349">
        <v>42</v>
      </c>
      <c r="AX1349">
        <v>1535</v>
      </c>
      <c r="AY1349">
        <v>856.998779296875</v>
      </c>
      <c r="AZ1349">
        <v>3650</v>
      </c>
      <c r="BA1349">
        <v>8.2023395225405693E-3</v>
      </c>
      <c r="BB1349">
        <v>0</v>
      </c>
      <c r="BC1349">
        <v>0</v>
      </c>
    </row>
    <row r="1350" spans="46:55" x14ac:dyDescent="0.15">
      <c r="AT1350" t="s">
        <v>8306</v>
      </c>
      <c r="AU1350">
        <v>42</v>
      </c>
      <c r="AV1350">
        <v>8750</v>
      </c>
      <c r="AW1350">
        <v>42</v>
      </c>
      <c r="AX1350">
        <v>1535</v>
      </c>
      <c r="AY1350">
        <v>856.998779296875</v>
      </c>
      <c r="AZ1350">
        <v>3650</v>
      </c>
      <c r="BA1350">
        <v>8.2023395225405693E-3</v>
      </c>
      <c r="BB1350">
        <v>0</v>
      </c>
      <c r="BC1350">
        <v>0</v>
      </c>
    </row>
    <row r="1351" spans="46:55" x14ac:dyDescent="0.15">
      <c r="AT1351" t="s">
        <v>8333</v>
      </c>
      <c r="AU1351">
        <v>42</v>
      </c>
      <c r="AV1351">
        <v>8750</v>
      </c>
      <c r="AW1351">
        <v>42</v>
      </c>
      <c r="AX1351">
        <v>1535</v>
      </c>
      <c r="AY1351">
        <v>856.998779296875</v>
      </c>
      <c r="AZ1351">
        <v>3650</v>
      </c>
      <c r="BA1351">
        <v>8.2023395225405693E-3</v>
      </c>
      <c r="BB1351">
        <v>0</v>
      </c>
      <c r="BC1351">
        <v>0</v>
      </c>
    </row>
    <row r="1352" spans="46:55" x14ac:dyDescent="0.15">
      <c r="AT1352" t="s">
        <v>6829</v>
      </c>
      <c r="AU1352">
        <v>63</v>
      </c>
      <c r="AV1352">
        <v>8973</v>
      </c>
      <c r="AW1352">
        <v>63</v>
      </c>
      <c r="AX1352">
        <v>1578</v>
      </c>
      <c r="AY1352">
        <v>874.66540527343795</v>
      </c>
      <c r="AZ1352">
        <v>3586</v>
      </c>
      <c r="BA1352">
        <v>8.1294253468513506E-3</v>
      </c>
      <c r="BB1352">
        <v>523.90350341796898</v>
      </c>
      <c r="BC1352">
        <v>360.63809204101602</v>
      </c>
    </row>
    <row r="1353" spans="46:55" x14ac:dyDescent="0.15">
      <c r="AT1353" t="s">
        <v>7222</v>
      </c>
      <c r="AU1353">
        <v>49</v>
      </c>
      <c r="AV1353">
        <v>8948</v>
      </c>
      <c r="AW1353">
        <v>49</v>
      </c>
      <c r="AX1353">
        <v>1623</v>
      </c>
      <c r="AY1353">
        <v>875.16571044921898</v>
      </c>
      <c r="AZ1353">
        <v>3555</v>
      </c>
      <c r="BA1353">
        <v>8.0443657934665697E-3</v>
      </c>
      <c r="BB1353">
        <v>0</v>
      </c>
      <c r="BC1353">
        <v>0</v>
      </c>
    </row>
    <row r="1354" spans="46:55" x14ac:dyDescent="0.15">
      <c r="AT1354" t="s">
        <v>7252</v>
      </c>
      <c r="AU1354">
        <v>49</v>
      </c>
      <c r="AV1354">
        <v>8948</v>
      </c>
      <c r="AW1354">
        <v>49</v>
      </c>
      <c r="AX1354">
        <v>1623</v>
      </c>
      <c r="AY1354">
        <v>875.16571044921898</v>
      </c>
      <c r="AZ1354">
        <v>3555</v>
      </c>
      <c r="BA1354">
        <v>8.0443657934665697E-3</v>
      </c>
      <c r="BB1354">
        <v>0</v>
      </c>
      <c r="BC1354">
        <v>0</v>
      </c>
    </row>
    <row r="1355" spans="46:55" x14ac:dyDescent="0.15">
      <c r="AT1355" t="s">
        <v>6456</v>
      </c>
      <c r="AU1355">
        <v>49</v>
      </c>
      <c r="AV1355">
        <v>8948</v>
      </c>
      <c r="AW1355">
        <v>49</v>
      </c>
      <c r="AX1355">
        <v>1623</v>
      </c>
      <c r="AY1355">
        <v>875.16571044921898</v>
      </c>
      <c r="AZ1355">
        <v>3555</v>
      </c>
      <c r="BA1355">
        <v>8.0443657934665697E-3</v>
      </c>
      <c r="BB1355">
        <v>0</v>
      </c>
      <c r="BC1355">
        <v>0</v>
      </c>
    </row>
    <row r="1356" spans="46:55" x14ac:dyDescent="0.15">
      <c r="AT1356" t="s">
        <v>7479</v>
      </c>
      <c r="AU1356">
        <v>49</v>
      </c>
      <c r="AV1356">
        <v>8948</v>
      </c>
      <c r="AW1356">
        <v>49</v>
      </c>
      <c r="AX1356">
        <v>1623</v>
      </c>
      <c r="AY1356">
        <v>875.16571044921898</v>
      </c>
      <c r="AZ1356">
        <v>3555</v>
      </c>
      <c r="BA1356">
        <v>8.0443657934665697E-3</v>
      </c>
      <c r="BB1356">
        <v>0</v>
      </c>
      <c r="BC1356">
        <v>0</v>
      </c>
    </row>
    <row r="1357" spans="46:55" x14ac:dyDescent="0.15">
      <c r="AT1357" t="s">
        <v>7604</v>
      </c>
      <c r="AU1357">
        <v>49</v>
      </c>
      <c r="AV1357">
        <v>8948</v>
      </c>
      <c r="AW1357">
        <v>49</v>
      </c>
      <c r="AX1357">
        <v>1623</v>
      </c>
      <c r="AY1357">
        <v>875.16571044921898</v>
      </c>
      <c r="AZ1357">
        <v>3555</v>
      </c>
      <c r="BA1357">
        <v>8.0443657934665697E-3</v>
      </c>
      <c r="BB1357">
        <v>0</v>
      </c>
      <c r="BC1357">
        <v>0</v>
      </c>
    </row>
    <row r="1358" spans="46:55" x14ac:dyDescent="0.15">
      <c r="AT1358" t="s">
        <v>7658</v>
      </c>
      <c r="AU1358">
        <v>49</v>
      </c>
      <c r="AV1358">
        <v>8948</v>
      </c>
      <c r="AW1358">
        <v>49</v>
      </c>
      <c r="AX1358">
        <v>1623</v>
      </c>
      <c r="AY1358">
        <v>875.16571044921898</v>
      </c>
      <c r="AZ1358">
        <v>3555</v>
      </c>
      <c r="BA1358">
        <v>8.0443657934665697E-3</v>
      </c>
      <c r="BB1358">
        <v>0</v>
      </c>
      <c r="BC1358">
        <v>0</v>
      </c>
    </row>
    <row r="1359" spans="46:55" x14ac:dyDescent="0.15">
      <c r="AT1359" t="s">
        <v>7673</v>
      </c>
      <c r="AU1359">
        <v>49</v>
      </c>
      <c r="AV1359">
        <v>8948</v>
      </c>
      <c r="AW1359">
        <v>49</v>
      </c>
      <c r="AX1359">
        <v>1623</v>
      </c>
      <c r="AY1359">
        <v>875.16571044921898</v>
      </c>
      <c r="AZ1359">
        <v>3555</v>
      </c>
      <c r="BA1359">
        <v>8.0443657934665697E-3</v>
      </c>
      <c r="BB1359">
        <v>0</v>
      </c>
      <c r="BC1359">
        <v>0</v>
      </c>
    </row>
    <row r="1360" spans="46:55" x14ac:dyDescent="0.15">
      <c r="AT1360" t="s">
        <v>7741</v>
      </c>
      <c r="AU1360">
        <v>49</v>
      </c>
      <c r="AV1360">
        <v>8948</v>
      </c>
      <c r="AW1360">
        <v>49</v>
      </c>
      <c r="AX1360">
        <v>1623</v>
      </c>
      <c r="AY1360">
        <v>875.16571044921898</v>
      </c>
      <c r="AZ1360">
        <v>3555</v>
      </c>
      <c r="BA1360">
        <v>8.0443657934665697E-3</v>
      </c>
      <c r="BB1360">
        <v>0</v>
      </c>
      <c r="BC1360">
        <v>0</v>
      </c>
    </row>
    <row r="1361" spans="46:55" x14ac:dyDescent="0.15">
      <c r="AT1361" t="s">
        <v>7803</v>
      </c>
      <c r="AU1361">
        <v>49</v>
      </c>
      <c r="AV1361">
        <v>8948</v>
      </c>
      <c r="AW1361">
        <v>49</v>
      </c>
      <c r="AX1361">
        <v>1623</v>
      </c>
      <c r="AY1361">
        <v>875.16571044921898</v>
      </c>
      <c r="AZ1361">
        <v>3555</v>
      </c>
      <c r="BA1361">
        <v>8.0443657934665697E-3</v>
      </c>
      <c r="BB1361">
        <v>0</v>
      </c>
      <c r="BC1361">
        <v>0</v>
      </c>
    </row>
    <row r="1362" spans="46:55" x14ac:dyDescent="0.15">
      <c r="AT1362" t="s">
        <v>6776</v>
      </c>
      <c r="AU1362">
        <v>49</v>
      </c>
      <c r="AV1362">
        <v>8948</v>
      </c>
      <c r="AW1362">
        <v>49</v>
      </c>
      <c r="AX1362">
        <v>1623</v>
      </c>
      <c r="AY1362">
        <v>875.16571044921898</v>
      </c>
      <c r="AZ1362">
        <v>3555</v>
      </c>
      <c r="BA1362">
        <v>8.0443657934665697E-3</v>
      </c>
      <c r="BB1362">
        <v>0</v>
      </c>
      <c r="BC1362">
        <v>0</v>
      </c>
    </row>
    <row r="1363" spans="46:55" x14ac:dyDescent="0.15">
      <c r="AT1363" t="s">
        <v>7890</v>
      </c>
      <c r="AU1363">
        <v>49</v>
      </c>
      <c r="AV1363">
        <v>8948</v>
      </c>
      <c r="AW1363">
        <v>49</v>
      </c>
      <c r="AX1363">
        <v>1623</v>
      </c>
      <c r="AY1363">
        <v>875.16571044921898</v>
      </c>
      <c r="AZ1363">
        <v>3555</v>
      </c>
      <c r="BA1363">
        <v>8.0443657934665697E-3</v>
      </c>
      <c r="BB1363">
        <v>0</v>
      </c>
      <c r="BC1363">
        <v>0</v>
      </c>
    </row>
    <row r="1364" spans="46:55" x14ac:dyDescent="0.15">
      <c r="AT1364" t="s">
        <v>7895</v>
      </c>
      <c r="AU1364">
        <v>49</v>
      </c>
      <c r="AV1364">
        <v>8948</v>
      </c>
      <c r="AW1364">
        <v>49</v>
      </c>
      <c r="AX1364">
        <v>1623</v>
      </c>
      <c r="AY1364">
        <v>875.16571044921898</v>
      </c>
      <c r="AZ1364">
        <v>3555</v>
      </c>
      <c r="BA1364">
        <v>8.0443657934665697E-3</v>
      </c>
      <c r="BB1364">
        <v>0</v>
      </c>
      <c r="BC1364">
        <v>0</v>
      </c>
    </row>
    <row r="1365" spans="46:55" x14ac:dyDescent="0.15">
      <c r="AT1365" t="s">
        <v>8040</v>
      </c>
      <c r="AU1365">
        <v>49</v>
      </c>
      <c r="AV1365">
        <v>8948</v>
      </c>
      <c r="AW1365">
        <v>49</v>
      </c>
      <c r="AX1365">
        <v>1623</v>
      </c>
      <c r="AY1365">
        <v>875.16571044921898</v>
      </c>
      <c r="AZ1365">
        <v>3555</v>
      </c>
      <c r="BA1365">
        <v>8.0443657934665697E-3</v>
      </c>
      <c r="BB1365">
        <v>0</v>
      </c>
      <c r="BC1365">
        <v>0</v>
      </c>
    </row>
    <row r="1366" spans="46:55" x14ac:dyDescent="0.15">
      <c r="AT1366" t="s">
        <v>8073</v>
      </c>
      <c r="AU1366">
        <v>49</v>
      </c>
      <c r="AV1366">
        <v>8948</v>
      </c>
      <c r="AW1366">
        <v>49</v>
      </c>
      <c r="AX1366">
        <v>1623</v>
      </c>
      <c r="AY1366">
        <v>875.16571044921898</v>
      </c>
      <c r="AZ1366">
        <v>3555</v>
      </c>
      <c r="BA1366">
        <v>8.0443657934665697E-3</v>
      </c>
      <c r="BB1366">
        <v>0</v>
      </c>
      <c r="BC1366">
        <v>0</v>
      </c>
    </row>
    <row r="1367" spans="46:55" x14ac:dyDescent="0.15">
      <c r="AT1367" t="s">
        <v>8202</v>
      </c>
      <c r="AU1367">
        <v>49</v>
      </c>
      <c r="AV1367">
        <v>8948</v>
      </c>
      <c r="AW1367">
        <v>49</v>
      </c>
      <c r="AX1367">
        <v>1623</v>
      </c>
      <c r="AY1367">
        <v>875.16571044921898</v>
      </c>
      <c r="AZ1367">
        <v>3555</v>
      </c>
      <c r="BA1367">
        <v>8.0443657934665697E-3</v>
      </c>
      <c r="BB1367">
        <v>0</v>
      </c>
      <c r="BC1367">
        <v>0</v>
      </c>
    </row>
    <row r="1368" spans="46:55" x14ac:dyDescent="0.15">
      <c r="AT1368" t="s">
        <v>7039</v>
      </c>
      <c r="AU1368">
        <v>49</v>
      </c>
      <c r="AV1368">
        <v>8948</v>
      </c>
      <c r="AW1368">
        <v>49</v>
      </c>
      <c r="AX1368">
        <v>1623</v>
      </c>
      <c r="AY1368">
        <v>875.16571044921898</v>
      </c>
      <c r="AZ1368">
        <v>3555</v>
      </c>
      <c r="BA1368">
        <v>8.0443657934665697E-3</v>
      </c>
      <c r="BB1368">
        <v>0</v>
      </c>
      <c r="BC1368">
        <v>0</v>
      </c>
    </row>
    <row r="1369" spans="46:55" x14ac:dyDescent="0.15">
      <c r="AT1369" t="s">
        <v>7041</v>
      </c>
      <c r="AU1369">
        <v>49</v>
      </c>
      <c r="AV1369">
        <v>8948</v>
      </c>
      <c r="AW1369">
        <v>49</v>
      </c>
      <c r="AX1369">
        <v>1623</v>
      </c>
      <c r="AY1369">
        <v>875.16571044921898</v>
      </c>
      <c r="AZ1369">
        <v>3555</v>
      </c>
      <c r="BA1369">
        <v>8.0443657934665697E-3</v>
      </c>
      <c r="BB1369">
        <v>0</v>
      </c>
      <c r="BC1369">
        <v>0</v>
      </c>
    </row>
    <row r="1370" spans="46:55" x14ac:dyDescent="0.15">
      <c r="AT1370" t="s">
        <v>8347</v>
      </c>
      <c r="AU1370">
        <v>49</v>
      </c>
      <c r="AV1370">
        <v>8948</v>
      </c>
      <c r="AW1370">
        <v>49</v>
      </c>
      <c r="AX1370">
        <v>1623</v>
      </c>
      <c r="AY1370">
        <v>875.16571044921898</v>
      </c>
      <c r="AZ1370">
        <v>3555</v>
      </c>
      <c r="BA1370">
        <v>8.0443657934665697E-3</v>
      </c>
      <c r="BB1370">
        <v>0</v>
      </c>
      <c r="BC1370">
        <v>0</v>
      </c>
    </row>
    <row r="1371" spans="46:55" x14ac:dyDescent="0.15">
      <c r="AT1371" t="s">
        <v>8390</v>
      </c>
      <c r="AU1371">
        <v>49</v>
      </c>
      <c r="AV1371">
        <v>8948</v>
      </c>
      <c r="AW1371">
        <v>49</v>
      </c>
      <c r="AX1371">
        <v>1623</v>
      </c>
      <c r="AY1371">
        <v>875.16571044921898</v>
      </c>
      <c r="AZ1371">
        <v>3555</v>
      </c>
      <c r="BA1371">
        <v>8.0443657934665697E-3</v>
      </c>
      <c r="BB1371">
        <v>0</v>
      </c>
      <c r="BC1371">
        <v>0</v>
      </c>
    </row>
    <row r="1372" spans="46:55" x14ac:dyDescent="0.15">
      <c r="AT1372" t="s">
        <v>7206</v>
      </c>
      <c r="AU1372">
        <v>33</v>
      </c>
      <c r="AV1372">
        <v>8276</v>
      </c>
      <c r="AW1372">
        <v>33</v>
      </c>
      <c r="AX1372">
        <v>1613</v>
      </c>
      <c r="AY1372">
        <v>865.49908447265602</v>
      </c>
      <c r="AZ1372">
        <v>3581</v>
      </c>
      <c r="BA1372">
        <v>7.9761100932955707E-3</v>
      </c>
      <c r="BB1372">
        <v>0</v>
      </c>
      <c r="BC1372">
        <v>0</v>
      </c>
    </row>
    <row r="1373" spans="46:55" x14ac:dyDescent="0.15">
      <c r="AT1373" t="s">
        <v>7307</v>
      </c>
      <c r="AU1373">
        <v>33</v>
      </c>
      <c r="AV1373">
        <v>8276</v>
      </c>
      <c r="AW1373">
        <v>33</v>
      </c>
      <c r="AX1373">
        <v>1613</v>
      </c>
      <c r="AY1373">
        <v>865.49914550781295</v>
      </c>
      <c r="AZ1373">
        <v>3581</v>
      </c>
      <c r="BA1373">
        <v>7.9761100932955707E-3</v>
      </c>
      <c r="BB1373">
        <v>0</v>
      </c>
      <c r="BC1373">
        <v>0</v>
      </c>
    </row>
    <row r="1374" spans="46:55" x14ac:dyDescent="0.15">
      <c r="AT1374" t="s">
        <v>7703</v>
      </c>
      <c r="AU1374">
        <v>33</v>
      </c>
      <c r="AV1374">
        <v>8276</v>
      </c>
      <c r="AW1374">
        <v>33</v>
      </c>
      <c r="AX1374">
        <v>1613</v>
      </c>
      <c r="AY1374">
        <v>865.49914550781295</v>
      </c>
      <c r="AZ1374">
        <v>3581</v>
      </c>
      <c r="BA1374">
        <v>7.9761100932955707E-3</v>
      </c>
      <c r="BB1374">
        <v>0</v>
      </c>
      <c r="BC1374">
        <v>0</v>
      </c>
    </row>
    <row r="1375" spans="46:55" x14ac:dyDescent="0.15">
      <c r="AT1375" t="s">
        <v>7925</v>
      </c>
      <c r="AU1375">
        <v>33</v>
      </c>
      <c r="AV1375">
        <v>8276</v>
      </c>
      <c r="AW1375">
        <v>33</v>
      </c>
      <c r="AX1375">
        <v>1613</v>
      </c>
      <c r="AY1375">
        <v>865.49914550781295</v>
      </c>
      <c r="AZ1375">
        <v>3581</v>
      </c>
      <c r="BA1375">
        <v>7.9761100932955707E-3</v>
      </c>
      <c r="BB1375">
        <v>0</v>
      </c>
      <c r="BC1375">
        <v>0</v>
      </c>
    </row>
    <row r="1376" spans="46:55" x14ac:dyDescent="0.15">
      <c r="AT1376" t="s">
        <v>8133</v>
      </c>
      <c r="AU1376">
        <v>33</v>
      </c>
      <c r="AV1376">
        <v>8276</v>
      </c>
      <c r="AW1376">
        <v>33</v>
      </c>
      <c r="AX1376">
        <v>1613</v>
      </c>
      <c r="AY1376">
        <v>865.49914550781295</v>
      </c>
      <c r="AZ1376">
        <v>3581</v>
      </c>
      <c r="BA1376">
        <v>7.9761100932955707E-3</v>
      </c>
      <c r="BB1376">
        <v>0</v>
      </c>
      <c r="BC1376">
        <v>0</v>
      </c>
    </row>
    <row r="1377" spans="46:55" x14ac:dyDescent="0.15">
      <c r="AT1377" t="s">
        <v>8198</v>
      </c>
      <c r="AU1377">
        <v>33</v>
      </c>
      <c r="AV1377">
        <v>8276</v>
      </c>
      <c r="AW1377">
        <v>33</v>
      </c>
      <c r="AX1377">
        <v>1613</v>
      </c>
      <c r="AY1377">
        <v>865.49914550781295</v>
      </c>
      <c r="AZ1377">
        <v>3581</v>
      </c>
      <c r="BA1377">
        <v>7.9761100932955707E-3</v>
      </c>
      <c r="BB1377">
        <v>0</v>
      </c>
      <c r="BC1377">
        <v>0</v>
      </c>
    </row>
    <row r="1378" spans="46:55" x14ac:dyDescent="0.15">
      <c r="AT1378" t="s">
        <v>8286</v>
      </c>
      <c r="AU1378">
        <v>33</v>
      </c>
      <c r="AV1378">
        <v>8276</v>
      </c>
      <c r="AW1378">
        <v>33</v>
      </c>
      <c r="AX1378">
        <v>1613</v>
      </c>
      <c r="AY1378">
        <v>865.49914550781295</v>
      </c>
      <c r="AZ1378">
        <v>3581</v>
      </c>
      <c r="BA1378">
        <v>7.9761100932955707E-3</v>
      </c>
      <c r="BB1378">
        <v>0</v>
      </c>
      <c r="BC1378">
        <v>0</v>
      </c>
    </row>
    <row r="1379" spans="46:55" x14ac:dyDescent="0.15">
      <c r="AT1379" t="s">
        <v>7042</v>
      </c>
      <c r="AU1379">
        <v>58</v>
      </c>
      <c r="AV1379">
        <v>8696</v>
      </c>
      <c r="AW1379">
        <v>58</v>
      </c>
      <c r="AX1379">
        <v>1630</v>
      </c>
      <c r="AY1379">
        <v>880.83245849609398</v>
      </c>
      <c r="AZ1379">
        <v>3539</v>
      </c>
      <c r="BA1379">
        <v>7.9303216189146007E-3</v>
      </c>
      <c r="BB1379">
        <v>520.745361328125</v>
      </c>
      <c r="BC1379">
        <v>311.11734008789102</v>
      </c>
    </row>
    <row r="1380" spans="46:55" x14ac:dyDescent="0.15">
      <c r="AT1380" t="s">
        <v>7684</v>
      </c>
      <c r="AU1380">
        <v>71</v>
      </c>
      <c r="AV1380">
        <v>9337</v>
      </c>
      <c r="AW1380">
        <v>71</v>
      </c>
      <c r="AX1380">
        <v>1607</v>
      </c>
      <c r="AY1380">
        <v>883.49890136718795</v>
      </c>
      <c r="AZ1380">
        <v>3549</v>
      </c>
      <c r="BA1380">
        <v>7.8892735764384304E-3</v>
      </c>
      <c r="BB1380">
        <v>335.03866577148398</v>
      </c>
      <c r="BC1380">
        <v>212.69714355468801</v>
      </c>
    </row>
    <row r="1381" spans="46:55" x14ac:dyDescent="0.15">
      <c r="AT1381" t="s">
        <v>6682</v>
      </c>
      <c r="AU1381">
        <v>55</v>
      </c>
      <c r="AV1381">
        <v>8592</v>
      </c>
      <c r="AW1381">
        <v>55</v>
      </c>
      <c r="AX1381">
        <v>1633</v>
      </c>
      <c r="AY1381">
        <v>879.83258056640602</v>
      </c>
      <c r="AZ1381">
        <v>3539</v>
      </c>
      <c r="BA1381">
        <v>7.8418990597128903E-3</v>
      </c>
      <c r="BB1381">
        <v>260.81008911132801</v>
      </c>
      <c r="BC1381">
        <v>152.37782287597699</v>
      </c>
    </row>
    <row r="1382" spans="46:55" x14ac:dyDescent="0.15">
      <c r="AT1382" t="s">
        <v>8262</v>
      </c>
      <c r="AU1382">
        <v>49</v>
      </c>
      <c r="AV1382">
        <v>8419</v>
      </c>
      <c r="AW1382">
        <v>49</v>
      </c>
      <c r="AX1382">
        <v>1693</v>
      </c>
      <c r="AY1382">
        <v>886.83288574218795</v>
      </c>
      <c r="AZ1382">
        <v>3485</v>
      </c>
      <c r="BA1382">
        <v>7.79440905898809E-3</v>
      </c>
      <c r="BB1382">
        <v>168.40548706054699</v>
      </c>
      <c r="BC1382">
        <v>98.842811584472699</v>
      </c>
    </row>
    <row r="1383" spans="46:55" x14ac:dyDescent="0.15">
      <c r="AT1383" t="s">
        <v>8188</v>
      </c>
      <c r="AU1383">
        <v>57</v>
      </c>
      <c r="AV1383">
        <v>8333</v>
      </c>
      <c r="AW1383">
        <v>57</v>
      </c>
      <c r="AX1383">
        <v>1574</v>
      </c>
      <c r="AY1383">
        <v>870.998779296875</v>
      </c>
      <c r="AZ1383">
        <v>3596</v>
      </c>
      <c r="BA1383">
        <v>7.6386486180126702E-3</v>
      </c>
      <c r="BB1383">
        <v>264.88311767578102</v>
      </c>
      <c r="BC1383">
        <v>177.92648315429699</v>
      </c>
    </row>
    <row r="1384" spans="46:55" x14ac:dyDescent="0.15">
      <c r="AT1384" t="s">
        <v>7226</v>
      </c>
      <c r="AU1384">
        <v>38</v>
      </c>
      <c r="AV1384">
        <v>7505</v>
      </c>
      <c r="AW1384">
        <v>38</v>
      </c>
      <c r="AX1384">
        <v>1597</v>
      </c>
      <c r="AY1384">
        <v>865.33203125</v>
      </c>
      <c r="AZ1384">
        <v>3592</v>
      </c>
      <c r="BA1384">
        <v>7.4811163358390297E-3</v>
      </c>
      <c r="BB1384">
        <v>0</v>
      </c>
      <c r="BC1384">
        <v>0</v>
      </c>
    </row>
    <row r="1385" spans="46:55" x14ac:dyDescent="0.15">
      <c r="AT1385" t="s">
        <v>7227</v>
      </c>
      <c r="AU1385">
        <v>38</v>
      </c>
      <c r="AV1385">
        <v>7505</v>
      </c>
      <c r="AW1385">
        <v>38</v>
      </c>
      <c r="AX1385">
        <v>1597</v>
      </c>
      <c r="AY1385">
        <v>865.33203125</v>
      </c>
      <c r="AZ1385">
        <v>3592</v>
      </c>
      <c r="BA1385">
        <v>7.4811163358390297E-3</v>
      </c>
      <c r="BB1385">
        <v>0</v>
      </c>
      <c r="BC1385">
        <v>0</v>
      </c>
    </row>
    <row r="1386" spans="46:55" x14ac:dyDescent="0.15">
      <c r="AT1386" t="s">
        <v>7434</v>
      </c>
      <c r="AU1386">
        <v>38</v>
      </c>
      <c r="AV1386">
        <v>7505</v>
      </c>
      <c r="AW1386">
        <v>38</v>
      </c>
      <c r="AX1386">
        <v>1597</v>
      </c>
      <c r="AY1386">
        <v>865.33203125</v>
      </c>
      <c r="AZ1386">
        <v>3592</v>
      </c>
      <c r="BA1386">
        <v>7.4811163358390297E-3</v>
      </c>
      <c r="BB1386">
        <v>0</v>
      </c>
      <c r="BC1386">
        <v>0</v>
      </c>
    </row>
    <row r="1387" spans="46:55" x14ac:dyDescent="0.15">
      <c r="AT1387" t="s">
        <v>7533</v>
      </c>
      <c r="AU1387">
        <v>38</v>
      </c>
      <c r="AV1387">
        <v>7505</v>
      </c>
      <c r="AW1387">
        <v>38</v>
      </c>
      <c r="AX1387">
        <v>1597</v>
      </c>
      <c r="AY1387">
        <v>865.33203125</v>
      </c>
      <c r="AZ1387">
        <v>3592</v>
      </c>
      <c r="BA1387">
        <v>7.4811163358390297E-3</v>
      </c>
      <c r="BB1387">
        <v>0</v>
      </c>
      <c r="BC1387">
        <v>0</v>
      </c>
    </row>
    <row r="1388" spans="46:55" x14ac:dyDescent="0.15">
      <c r="AT1388" t="s">
        <v>7751</v>
      </c>
      <c r="AU1388">
        <v>38</v>
      </c>
      <c r="AV1388">
        <v>7505</v>
      </c>
      <c r="AW1388">
        <v>38</v>
      </c>
      <c r="AX1388">
        <v>1597</v>
      </c>
      <c r="AY1388">
        <v>865.33203125</v>
      </c>
      <c r="AZ1388">
        <v>3592</v>
      </c>
      <c r="BA1388">
        <v>7.4811163358390297E-3</v>
      </c>
      <c r="BB1388">
        <v>0</v>
      </c>
      <c r="BC1388">
        <v>0</v>
      </c>
    </row>
    <row r="1389" spans="46:55" x14ac:dyDescent="0.15">
      <c r="AT1389" t="s">
        <v>7891</v>
      </c>
      <c r="AU1389">
        <v>38</v>
      </c>
      <c r="AV1389">
        <v>7505</v>
      </c>
      <c r="AW1389">
        <v>38</v>
      </c>
      <c r="AX1389">
        <v>1597</v>
      </c>
      <c r="AY1389">
        <v>865.33203125</v>
      </c>
      <c r="AZ1389">
        <v>3592</v>
      </c>
      <c r="BA1389">
        <v>7.4811163358390297E-3</v>
      </c>
      <c r="BB1389">
        <v>0</v>
      </c>
      <c r="BC1389">
        <v>0</v>
      </c>
    </row>
    <row r="1390" spans="46:55" x14ac:dyDescent="0.15">
      <c r="AT1390" t="s">
        <v>7941</v>
      </c>
      <c r="AU1390">
        <v>38</v>
      </c>
      <c r="AV1390">
        <v>7505</v>
      </c>
      <c r="AW1390">
        <v>38</v>
      </c>
      <c r="AX1390">
        <v>1597</v>
      </c>
      <c r="AY1390">
        <v>865.33203125</v>
      </c>
      <c r="AZ1390">
        <v>3592</v>
      </c>
      <c r="BA1390">
        <v>7.4811163358390297E-3</v>
      </c>
      <c r="BB1390">
        <v>0</v>
      </c>
      <c r="BC1390">
        <v>0</v>
      </c>
    </row>
    <row r="1391" spans="46:55" x14ac:dyDescent="0.15">
      <c r="AT1391" t="s">
        <v>8027</v>
      </c>
      <c r="AU1391">
        <v>38</v>
      </c>
      <c r="AV1391">
        <v>7505</v>
      </c>
      <c r="AW1391">
        <v>38</v>
      </c>
      <c r="AX1391">
        <v>1597</v>
      </c>
      <c r="AY1391">
        <v>865.33203125</v>
      </c>
      <c r="AZ1391">
        <v>3592</v>
      </c>
      <c r="BA1391">
        <v>7.4811163358390297E-3</v>
      </c>
      <c r="BB1391">
        <v>0</v>
      </c>
      <c r="BC1391">
        <v>0</v>
      </c>
    </row>
    <row r="1392" spans="46:55" x14ac:dyDescent="0.15">
      <c r="AT1392" t="s">
        <v>8256</v>
      </c>
      <c r="AU1392">
        <v>38</v>
      </c>
      <c r="AV1392">
        <v>7505</v>
      </c>
      <c r="AW1392">
        <v>38</v>
      </c>
      <c r="AX1392">
        <v>1597</v>
      </c>
      <c r="AY1392">
        <v>865.33203125</v>
      </c>
      <c r="AZ1392">
        <v>3592</v>
      </c>
      <c r="BA1392">
        <v>7.4811163358390297E-3</v>
      </c>
      <c r="BB1392">
        <v>0</v>
      </c>
      <c r="BC1392">
        <v>0</v>
      </c>
    </row>
    <row r="1393" spans="46:55" x14ac:dyDescent="0.15">
      <c r="AT1393" t="s">
        <v>8302</v>
      </c>
      <c r="AU1393">
        <v>38</v>
      </c>
      <c r="AV1393">
        <v>7505</v>
      </c>
      <c r="AW1393">
        <v>38</v>
      </c>
      <c r="AX1393">
        <v>1597</v>
      </c>
      <c r="AY1393">
        <v>865.33203125</v>
      </c>
      <c r="AZ1393">
        <v>3592</v>
      </c>
      <c r="BA1393">
        <v>7.4811163358390297E-3</v>
      </c>
      <c r="BB1393">
        <v>0</v>
      </c>
      <c r="BC1393">
        <v>0</v>
      </c>
    </row>
    <row r="1394" spans="46:55" x14ac:dyDescent="0.15">
      <c r="AT1394" t="s">
        <v>8343</v>
      </c>
      <c r="AU1394">
        <v>38</v>
      </c>
      <c r="AV1394">
        <v>7505</v>
      </c>
      <c r="AW1394">
        <v>38</v>
      </c>
      <c r="AX1394">
        <v>1597</v>
      </c>
      <c r="AY1394">
        <v>865.33203125</v>
      </c>
      <c r="AZ1394">
        <v>3592</v>
      </c>
      <c r="BA1394">
        <v>7.4811163358390297E-3</v>
      </c>
      <c r="BB1394">
        <v>0</v>
      </c>
      <c r="BC1394">
        <v>0</v>
      </c>
    </row>
    <row r="1395" spans="46:55" x14ac:dyDescent="0.15">
      <c r="AT1395" t="s">
        <v>8446</v>
      </c>
      <c r="AU1395">
        <v>38</v>
      </c>
      <c r="AV1395">
        <v>7505</v>
      </c>
      <c r="AW1395">
        <v>38</v>
      </c>
      <c r="AX1395">
        <v>1597</v>
      </c>
      <c r="AY1395">
        <v>865.33203125</v>
      </c>
      <c r="AZ1395">
        <v>3592</v>
      </c>
      <c r="BA1395">
        <v>7.4811163358390297E-3</v>
      </c>
      <c r="BB1395">
        <v>0</v>
      </c>
      <c r="BC1395">
        <v>0</v>
      </c>
    </row>
    <row r="1396" spans="46:55" x14ac:dyDescent="0.15">
      <c r="AT1396" t="s">
        <v>7378</v>
      </c>
      <c r="AU1396">
        <v>59</v>
      </c>
      <c r="AV1396">
        <v>8224</v>
      </c>
      <c r="AW1396">
        <v>59</v>
      </c>
      <c r="AX1396">
        <v>1574</v>
      </c>
      <c r="AY1396">
        <v>871.9990234375</v>
      </c>
      <c r="AZ1396">
        <v>3594</v>
      </c>
      <c r="BA1396">
        <v>7.4377693235874202E-3</v>
      </c>
      <c r="BB1396">
        <v>187.16799926757801</v>
      </c>
      <c r="BC1396">
        <v>112.612274169922</v>
      </c>
    </row>
    <row r="1397" spans="46:55" x14ac:dyDescent="0.15">
      <c r="AT1397" t="s">
        <v>7379</v>
      </c>
      <c r="AU1397">
        <v>59</v>
      </c>
      <c r="AV1397">
        <v>8224</v>
      </c>
      <c r="AW1397">
        <v>59</v>
      </c>
      <c r="AX1397">
        <v>1574</v>
      </c>
      <c r="AY1397">
        <v>871.9990234375</v>
      </c>
      <c r="AZ1397">
        <v>3594</v>
      </c>
      <c r="BA1397">
        <v>7.4377693235874202E-3</v>
      </c>
      <c r="BB1397">
        <v>187.16799926757801</v>
      </c>
      <c r="BC1397">
        <v>112.612274169922</v>
      </c>
    </row>
    <row r="1398" spans="46:55" x14ac:dyDescent="0.15">
      <c r="AT1398" t="s">
        <v>7352</v>
      </c>
      <c r="AU1398">
        <v>56</v>
      </c>
      <c r="AV1398">
        <v>7745</v>
      </c>
      <c r="AW1398">
        <v>56</v>
      </c>
      <c r="AX1398">
        <v>1641</v>
      </c>
      <c r="AY1398">
        <v>881.66583251953102</v>
      </c>
      <c r="AZ1398">
        <v>3530</v>
      </c>
      <c r="BA1398">
        <v>7.3226820677518801E-3</v>
      </c>
      <c r="BB1398">
        <v>273.09115600585898</v>
      </c>
      <c r="BC1398">
        <v>174.49333190918</v>
      </c>
    </row>
    <row r="1399" spans="46:55" x14ac:dyDescent="0.15">
      <c r="AT1399" t="s">
        <v>7601</v>
      </c>
      <c r="AU1399">
        <v>33</v>
      </c>
      <c r="AV1399">
        <v>7594</v>
      </c>
      <c r="AW1399">
        <v>33</v>
      </c>
      <c r="AX1399">
        <v>1624</v>
      </c>
      <c r="AY1399">
        <v>867.33251953125</v>
      </c>
      <c r="AZ1399">
        <v>3570</v>
      </c>
      <c r="BA1399">
        <v>7.2027444839477496E-3</v>
      </c>
      <c r="BB1399">
        <v>0</v>
      </c>
      <c r="BC1399">
        <v>0</v>
      </c>
    </row>
    <row r="1400" spans="46:55" x14ac:dyDescent="0.15">
      <c r="AT1400" t="s">
        <v>7621</v>
      </c>
      <c r="AU1400">
        <v>33</v>
      </c>
      <c r="AV1400">
        <v>7594</v>
      </c>
      <c r="AW1400">
        <v>33</v>
      </c>
      <c r="AX1400">
        <v>1624</v>
      </c>
      <c r="AY1400">
        <v>867.33251953125</v>
      </c>
      <c r="AZ1400">
        <v>3570</v>
      </c>
      <c r="BA1400">
        <v>7.2027444839477496E-3</v>
      </c>
      <c r="BB1400">
        <v>0</v>
      </c>
      <c r="BC1400">
        <v>0</v>
      </c>
    </row>
    <row r="1401" spans="46:55" x14ac:dyDescent="0.15">
      <c r="AT1401" t="s">
        <v>7665</v>
      </c>
      <c r="AU1401">
        <v>33</v>
      </c>
      <c r="AV1401">
        <v>7594</v>
      </c>
      <c r="AW1401">
        <v>33</v>
      </c>
      <c r="AX1401">
        <v>1624</v>
      </c>
      <c r="AY1401">
        <v>867.33251953125</v>
      </c>
      <c r="AZ1401">
        <v>3570</v>
      </c>
      <c r="BA1401">
        <v>7.2027444839477496E-3</v>
      </c>
      <c r="BB1401">
        <v>0</v>
      </c>
      <c r="BC1401">
        <v>0</v>
      </c>
    </row>
    <row r="1402" spans="46:55" x14ac:dyDescent="0.15">
      <c r="AT1402" t="s">
        <v>7734</v>
      </c>
      <c r="AU1402">
        <v>33</v>
      </c>
      <c r="AV1402">
        <v>7594</v>
      </c>
      <c r="AW1402">
        <v>33</v>
      </c>
      <c r="AX1402">
        <v>1624</v>
      </c>
      <c r="AY1402">
        <v>867.33251953125</v>
      </c>
      <c r="AZ1402">
        <v>3570</v>
      </c>
      <c r="BA1402">
        <v>7.2027444839477496E-3</v>
      </c>
      <c r="BB1402">
        <v>0</v>
      </c>
      <c r="BC1402">
        <v>0</v>
      </c>
    </row>
    <row r="1403" spans="46:55" x14ac:dyDescent="0.15">
      <c r="AT1403" t="s">
        <v>7900</v>
      </c>
      <c r="AU1403">
        <v>33</v>
      </c>
      <c r="AV1403">
        <v>7594</v>
      </c>
      <c r="AW1403">
        <v>33</v>
      </c>
      <c r="AX1403">
        <v>1624</v>
      </c>
      <c r="AY1403">
        <v>867.33251953125</v>
      </c>
      <c r="AZ1403">
        <v>3570</v>
      </c>
      <c r="BA1403">
        <v>7.2027444839477496E-3</v>
      </c>
      <c r="BB1403">
        <v>0</v>
      </c>
      <c r="BC1403">
        <v>0</v>
      </c>
    </row>
    <row r="1404" spans="46:55" x14ac:dyDescent="0.15">
      <c r="AT1404" t="s">
        <v>7960</v>
      </c>
      <c r="AU1404">
        <v>33</v>
      </c>
      <c r="AV1404">
        <v>7594</v>
      </c>
      <c r="AW1404">
        <v>33</v>
      </c>
      <c r="AX1404">
        <v>1624</v>
      </c>
      <c r="AY1404">
        <v>867.33251953125</v>
      </c>
      <c r="AZ1404">
        <v>3570</v>
      </c>
      <c r="BA1404">
        <v>7.2027444839477496E-3</v>
      </c>
      <c r="BB1404">
        <v>0</v>
      </c>
      <c r="BC1404">
        <v>0</v>
      </c>
    </row>
    <row r="1405" spans="46:55" x14ac:dyDescent="0.15">
      <c r="AT1405" t="s">
        <v>8042</v>
      </c>
      <c r="AU1405">
        <v>33</v>
      </c>
      <c r="AV1405">
        <v>7594</v>
      </c>
      <c r="AW1405">
        <v>33</v>
      </c>
      <c r="AX1405">
        <v>1624</v>
      </c>
      <c r="AY1405">
        <v>867.33251953125</v>
      </c>
      <c r="AZ1405">
        <v>3570</v>
      </c>
      <c r="BA1405">
        <v>7.2027444839477496E-3</v>
      </c>
      <c r="BB1405">
        <v>0</v>
      </c>
      <c r="BC1405">
        <v>0</v>
      </c>
    </row>
    <row r="1406" spans="46:55" x14ac:dyDescent="0.15">
      <c r="AT1406" t="s">
        <v>8055</v>
      </c>
      <c r="AU1406">
        <v>33</v>
      </c>
      <c r="AV1406">
        <v>7594</v>
      </c>
      <c r="AW1406">
        <v>33</v>
      </c>
      <c r="AX1406">
        <v>1624</v>
      </c>
      <c r="AY1406">
        <v>867.33251953125</v>
      </c>
      <c r="AZ1406">
        <v>3570</v>
      </c>
      <c r="BA1406">
        <v>7.2027444839477496E-3</v>
      </c>
      <c r="BB1406">
        <v>0</v>
      </c>
      <c r="BC1406">
        <v>0</v>
      </c>
    </row>
    <row r="1407" spans="46:55" x14ac:dyDescent="0.15">
      <c r="AT1407" t="s">
        <v>8338</v>
      </c>
      <c r="AU1407">
        <v>33</v>
      </c>
      <c r="AV1407">
        <v>7594</v>
      </c>
      <c r="AW1407">
        <v>33</v>
      </c>
      <c r="AX1407">
        <v>1624</v>
      </c>
      <c r="AY1407">
        <v>867.33251953125</v>
      </c>
      <c r="AZ1407">
        <v>3570</v>
      </c>
      <c r="BA1407">
        <v>7.2027444839477496E-3</v>
      </c>
      <c r="BB1407">
        <v>0</v>
      </c>
      <c r="BC1407">
        <v>0</v>
      </c>
    </row>
    <row r="1408" spans="46:55" x14ac:dyDescent="0.15">
      <c r="AT1408" t="s">
        <v>7274</v>
      </c>
      <c r="AU1408">
        <v>43</v>
      </c>
      <c r="AV1408">
        <v>7221</v>
      </c>
      <c r="AW1408">
        <v>43</v>
      </c>
      <c r="AX1408">
        <v>1581</v>
      </c>
      <c r="AY1408">
        <v>865.16564941406295</v>
      </c>
      <c r="AZ1408">
        <v>3603</v>
      </c>
      <c r="BA1408">
        <v>6.4865648746490496E-3</v>
      </c>
      <c r="BB1408">
        <v>0</v>
      </c>
      <c r="BC1408">
        <v>0</v>
      </c>
    </row>
    <row r="1409" spans="46:55" x14ac:dyDescent="0.15">
      <c r="AT1409" t="s">
        <v>7293</v>
      </c>
      <c r="AU1409">
        <v>43</v>
      </c>
      <c r="AV1409">
        <v>7221</v>
      </c>
      <c r="AW1409">
        <v>43</v>
      </c>
      <c r="AX1409">
        <v>1581</v>
      </c>
      <c r="AY1409">
        <v>865.16564941406295</v>
      </c>
      <c r="AZ1409">
        <v>3603</v>
      </c>
      <c r="BA1409">
        <v>6.4865648746490496E-3</v>
      </c>
      <c r="BB1409">
        <v>0</v>
      </c>
      <c r="BC1409">
        <v>0</v>
      </c>
    </row>
    <row r="1410" spans="46:55" x14ac:dyDescent="0.15">
      <c r="AT1410" t="s">
        <v>7316</v>
      </c>
      <c r="AU1410">
        <v>43</v>
      </c>
      <c r="AV1410">
        <v>7221</v>
      </c>
      <c r="AW1410">
        <v>43</v>
      </c>
      <c r="AX1410">
        <v>1581</v>
      </c>
      <c r="AY1410">
        <v>865.16564941406295</v>
      </c>
      <c r="AZ1410">
        <v>3603</v>
      </c>
      <c r="BA1410">
        <v>6.4865648746490496E-3</v>
      </c>
      <c r="BB1410">
        <v>0</v>
      </c>
      <c r="BC1410">
        <v>0</v>
      </c>
    </row>
    <row r="1411" spans="46:55" x14ac:dyDescent="0.15">
      <c r="AT1411" t="s">
        <v>7344</v>
      </c>
      <c r="AU1411">
        <v>43</v>
      </c>
      <c r="AV1411">
        <v>7221</v>
      </c>
      <c r="AW1411">
        <v>43</v>
      </c>
      <c r="AX1411">
        <v>1581</v>
      </c>
      <c r="AY1411">
        <v>865.16564941406295</v>
      </c>
      <c r="AZ1411">
        <v>3603</v>
      </c>
      <c r="BA1411">
        <v>6.4865648746490496E-3</v>
      </c>
      <c r="BB1411">
        <v>0</v>
      </c>
      <c r="BC1411">
        <v>0</v>
      </c>
    </row>
    <row r="1412" spans="46:55" x14ac:dyDescent="0.15">
      <c r="AT1412" t="s">
        <v>7422</v>
      </c>
      <c r="AU1412">
        <v>43</v>
      </c>
      <c r="AV1412">
        <v>7221</v>
      </c>
      <c r="AW1412">
        <v>43</v>
      </c>
      <c r="AX1412">
        <v>1581</v>
      </c>
      <c r="AY1412">
        <v>865.16564941406295</v>
      </c>
      <c r="AZ1412">
        <v>3603</v>
      </c>
      <c r="BA1412">
        <v>6.4865648746490496E-3</v>
      </c>
      <c r="BB1412">
        <v>0</v>
      </c>
      <c r="BC1412">
        <v>0</v>
      </c>
    </row>
    <row r="1413" spans="46:55" x14ac:dyDescent="0.15">
      <c r="AT1413" t="s">
        <v>7563</v>
      </c>
      <c r="AU1413">
        <v>43</v>
      </c>
      <c r="AV1413">
        <v>7221</v>
      </c>
      <c r="AW1413">
        <v>43</v>
      </c>
      <c r="AX1413">
        <v>1581</v>
      </c>
      <c r="AY1413">
        <v>865.16564941406295</v>
      </c>
      <c r="AZ1413">
        <v>3603</v>
      </c>
      <c r="BA1413">
        <v>6.4865648746490496E-3</v>
      </c>
      <c r="BB1413">
        <v>0</v>
      </c>
      <c r="BC1413">
        <v>0</v>
      </c>
    </row>
    <row r="1414" spans="46:55" x14ac:dyDescent="0.15">
      <c r="AT1414" t="s">
        <v>7600</v>
      </c>
      <c r="AU1414">
        <v>43</v>
      </c>
      <c r="AV1414">
        <v>7221</v>
      </c>
      <c r="AW1414">
        <v>43</v>
      </c>
      <c r="AX1414">
        <v>1581</v>
      </c>
      <c r="AY1414">
        <v>865.16571044921898</v>
      </c>
      <c r="AZ1414">
        <v>3603</v>
      </c>
      <c r="BA1414">
        <v>6.4865648746490496E-3</v>
      </c>
      <c r="BB1414">
        <v>0</v>
      </c>
      <c r="BC1414">
        <v>0</v>
      </c>
    </row>
    <row r="1415" spans="46:55" x14ac:dyDescent="0.15">
      <c r="AT1415" t="s">
        <v>7750</v>
      </c>
      <c r="AU1415">
        <v>43</v>
      </c>
      <c r="AV1415">
        <v>7221</v>
      </c>
      <c r="AW1415">
        <v>43</v>
      </c>
      <c r="AX1415">
        <v>1581</v>
      </c>
      <c r="AY1415">
        <v>865.16571044921898</v>
      </c>
      <c r="AZ1415">
        <v>3603</v>
      </c>
      <c r="BA1415">
        <v>6.4865648746490496E-3</v>
      </c>
      <c r="BB1415">
        <v>0</v>
      </c>
      <c r="BC1415">
        <v>0</v>
      </c>
    </row>
    <row r="1416" spans="46:55" x14ac:dyDescent="0.15">
      <c r="AT1416" t="s">
        <v>7898</v>
      </c>
      <c r="AU1416">
        <v>43</v>
      </c>
      <c r="AV1416">
        <v>7221</v>
      </c>
      <c r="AW1416">
        <v>43</v>
      </c>
      <c r="AX1416">
        <v>1581</v>
      </c>
      <c r="AY1416">
        <v>865.16571044921898</v>
      </c>
      <c r="AZ1416">
        <v>3603</v>
      </c>
      <c r="BA1416">
        <v>6.4865648746490496E-3</v>
      </c>
      <c r="BB1416">
        <v>0</v>
      </c>
      <c r="BC1416">
        <v>0</v>
      </c>
    </row>
    <row r="1417" spans="46:55" x14ac:dyDescent="0.15">
      <c r="AT1417" t="s">
        <v>8037</v>
      </c>
      <c r="AU1417">
        <v>43</v>
      </c>
      <c r="AV1417">
        <v>7221</v>
      </c>
      <c r="AW1417">
        <v>43</v>
      </c>
      <c r="AX1417">
        <v>1581</v>
      </c>
      <c r="AY1417">
        <v>865.16571044921898</v>
      </c>
      <c r="AZ1417">
        <v>3603</v>
      </c>
      <c r="BA1417">
        <v>6.4865648746490496E-3</v>
      </c>
      <c r="BB1417">
        <v>0</v>
      </c>
      <c r="BC1417">
        <v>0</v>
      </c>
    </row>
    <row r="1418" spans="46:55" x14ac:dyDescent="0.15">
      <c r="AT1418" t="s">
        <v>8038</v>
      </c>
      <c r="AU1418">
        <v>43</v>
      </c>
      <c r="AV1418">
        <v>7221</v>
      </c>
      <c r="AW1418">
        <v>43</v>
      </c>
      <c r="AX1418">
        <v>1581</v>
      </c>
      <c r="AY1418">
        <v>865.16571044921898</v>
      </c>
      <c r="AZ1418">
        <v>3603</v>
      </c>
      <c r="BA1418">
        <v>6.4865648746490496E-3</v>
      </c>
      <c r="BB1418">
        <v>0</v>
      </c>
      <c r="BC1418">
        <v>0</v>
      </c>
    </row>
    <row r="1419" spans="46:55" x14ac:dyDescent="0.15">
      <c r="AT1419" t="s">
        <v>8052</v>
      </c>
      <c r="AU1419">
        <v>43</v>
      </c>
      <c r="AV1419">
        <v>7221</v>
      </c>
      <c r="AW1419">
        <v>43</v>
      </c>
      <c r="AX1419">
        <v>1581</v>
      </c>
      <c r="AY1419">
        <v>865.16571044921898</v>
      </c>
      <c r="AZ1419">
        <v>3603</v>
      </c>
      <c r="BA1419">
        <v>6.4865648746490496E-3</v>
      </c>
      <c r="BB1419">
        <v>0</v>
      </c>
      <c r="BC1419">
        <v>0</v>
      </c>
    </row>
    <row r="1420" spans="46:55" x14ac:dyDescent="0.15">
      <c r="AT1420" t="s">
        <v>8104</v>
      </c>
      <c r="AU1420">
        <v>43</v>
      </c>
      <c r="AV1420">
        <v>7221</v>
      </c>
      <c r="AW1420">
        <v>43</v>
      </c>
      <c r="AX1420">
        <v>1581</v>
      </c>
      <c r="AY1420">
        <v>865.16571044921898</v>
      </c>
      <c r="AZ1420">
        <v>3603</v>
      </c>
      <c r="BA1420">
        <v>6.4865648746490496E-3</v>
      </c>
      <c r="BB1420">
        <v>0</v>
      </c>
      <c r="BC1420">
        <v>0</v>
      </c>
    </row>
    <row r="1421" spans="46:55" x14ac:dyDescent="0.15">
      <c r="AT1421" t="s">
        <v>8144</v>
      </c>
      <c r="AU1421">
        <v>43</v>
      </c>
      <c r="AV1421">
        <v>7221</v>
      </c>
      <c r="AW1421">
        <v>43</v>
      </c>
      <c r="AX1421">
        <v>1581</v>
      </c>
      <c r="AY1421">
        <v>865.16571044921898</v>
      </c>
      <c r="AZ1421">
        <v>3603</v>
      </c>
      <c r="BA1421">
        <v>6.4865648746490496E-3</v>
      </c>
      <c r="BB1421">
        <v>0</v>
      </c>
      <c r="BC1421">
        <v>0</v>
      </c>
    </row>
    <row r="1422" spans="46:55" x14ac:dyDescent="0.15">
      <c r="AT1422" t="s">
        <v>8160</v>
      </c>
      <c r="AU1422">
        <v>43</v>
      </c>
      <c r="AV1422">
        <v>7221</v>
      </c>
      <c r="AW1422">
        <v>43</v>
      </c>
      <c r="AX1422">
        <v>1581</v>
      </c>
      <c r="AY1422">
        <v>865.16571044921898</v>
      </c>
      <c r="AZ1422">
        <v>3603</v>
      </c>
      <c r="BA1422">
        <v>6.4865648746490496E-3</v>
      </c>
      <c r="BB1422">
        <v>0</v>
      </c>
      <c r="BC1422">
        <v>0</v>
      </c>
    </row>
    <row r="1423" spans="46:55" x14ac:dyDescent="0.15">
      <c r="AT1423" t="s">
        <v>8233</v>
      </c>
      <c r="AU1423">
        <v>43</v>
      </c>
      <c r="AV1423">
        <v>7221</v>
      </c>
      <c r="AW1423">
        <v>43</v>
      </c>
      <c r="AX1423">
        <v>1581</v>
      </c>
      <c r="AY1423">
        <v>865.16571044921898</v>
      </c>
      <c r="AZ1423">
        <v>3603</v>
      </c>
      <c r="BA1423">
        <v>6.4865648746490496E-3</v>
      </c>
      <c r="BB1423">
        <v>0</v>
      </c>
      <c r="BC1423">
        <v>0</v>
      </c>
    </row>
    <row r="1424" spans="46:55" x14ac:dyDescent="0.15">
      <c r="AT1424" t="s">
        <v>8374</v>
      </c>
      <c r="AU1424">
        <v>43</v>
      </c>
      <c r="AV1424">
        <v>7221</v>
      </c>
      <c r="AW1424">
        <v>43</v>
      </c>
      <c r="AX1424">
        <v>1581</v>
      </c>
      <c r="AY1424">
        <v>865.16571044921898</v>
      </c>
      <c r="AZ1424">
        <v>3603</v>
      </c>
      <c r="BA1424">
        <v>6.4865648746490496E-3</v>
      </c>
      <c r="BB1424">
        <v>0</v>
      </c>
      <c r="BC1424">
        <v>0</v>
      </c>
    </row>
    <row r="1425" spans="46:55" x14ac:dyDescent="0.15">
      <c r="AT1425" t="s">
        <v>6430</v>
      </c>
      <c r="AU1425">
        <v>42</v>
      </c>
      <c r="AV1425">
        <v>7438</v>
      </c>
      <c r="AW1425">
        <v>42</v>
      </c>
      <c r="AX1425">
        <v>1593</v>
      </c>
      <c r="AY1425">
        <v>866.66583251953102</v>
      </c>
      <c r="AZ1425">
        <v>3592</v>
      </c>
      <c r="BA1425">
        <v>6.4656361937522897E-3</v>
      </c>
      <c r="BB1425">
        <v>0</v>
      </c>
      <c r="BC1425">
        <v>0</v>
      </c>
    </row>
    <row r="1426" spans="46:55" x14ac:dyDescent="0.15">
      <c r="AT1426" t="s">
        <v>7401</v>
      </c>
      <c r="AU1426">
        <v>42</v>
      </c>
      <c r="AV1426">
        <v>7438</v>
      </c>
      <c r="AW1426">
        <v>42</v>
      </c>
      <c r="AX1426">
        <v>1593</v>
      </c>
      <c r="AY1426">
        <v>866.66583251953102</v>
      </c>
      <c r="AZ1426">
        <v>3592</v>
      </c>
      <c r="BA1426">
        <v>6.4656361937522897E-3</v>
      </c>
      <c r="BB1426">
        <v>0</v>
      </c>
      <c r="BC1426">
        <v>0</v>
      </c>
    </row>
    <row r="1427" spans="46:55" x14ac:dyDescent="0.15">
      <c r="AT1427" t="s">
        <v>7410</v>
      </c>
      <c r="AU1427">
        <v>42</v>
      </c>
      <c r="AV1427">
        <v>7438</v>
      </c>
      <c r="AW1427">
        <v>42</v>
      </c>
      <c r="AX1427">
        <v>1593</v>
      </c>
      <c r="AY1427">
        <v>866.66583251953102</v>
      </c>
      <c r="AZ1427">
        <v>3592</v>
      </c>
      <c r="BA1427">
        <v>6.4656361937522897E-3</v>
      </c>
      <c r="BB1427">
        <v>0</v>
      </c>
      <c r="BC1427">
        <v>0</v>
      </c>
    </row>
    <row r="1428" spans="46:55" x14ac:dyDescent="0.15">
      <c r="AT1428" t="s">
        <v>7471</v>
      </c>
      <c r="AU1428">
        <v>42</v>
      </c>
      <c r="AV1428">
        <v>7438</v>
      </c>
      <c r="AW1428">
        <v>42</v>
      </c>
      <c r="AX1428">
        <v>1593</v>
      </c>
      <c r="AY1428">
        <v>866.66583251953102</v>
      </c>
      <c r="AZ1428">
        <v>3592</v>
      </c>
      <c r="BA1428">
        <v>6.4656361937522897E-3</v>
      </c>
      <c r="BB1428">
        <v>0</v>
      </c>
      <c r="BC1428">
        <v>0</v>
      </c>
    </row>
    <row r="1429" spans="46:55" x14ac:dyDescent="0.15">
      <c r="AT1429" t="s">
        <v>7653</v>
      </c>
      <c r="AU1429">
        <v>42</v>
      </c>
      <c r="AV1429">
        <v>7438</v>
      </c>
      <c r="AW1429">
        <v>42</v>
      </c>
      <c r="AX1429">
        <v>1593</v>
      </c>
      <c r="AY1429">
        <v>866.66583251953102</v>
      </c>
      <c r="AZ1429">
        <v>3592</v>
      </c>
      <c r="BA1429">
        <v>6.4656361937522897E-3</v>
      </c>
      <c r="BB1429">
        <v>0</v>
      </c>
      <c r="BC1429">
        <v>0</v>
      </c>
    </row>
    <row r="1430" spans="46:55" x14ac:dyDescent="0.15">
      <c r="AT1430" t="s">
        <v>7670</v>
      </c>
      <c r="AU1430">
        <v>42</v>
      </c>
      <c r="AV1430">
        <v>7438</v>
      </c>
      <c r="AW1430">
        <v>42</v>
      </c>
      <c r="AX1430">
        <v>1593</v>
      </c>
      <c r="AY1430">
        <v>866.66583251953102</v>
      </c>
      <c r="AZ1430">
        <v>3592</v>
      </c>
      <c r="BA1430">
        <v>6.4656361937522897E-3</v>
      </c>
      <c r="BB1430">
        <v>0</v>
      </c>
      <c r="BC1430">
        <v>0</v>
      </c>
    </row>
    <row r="1431" spans="46:55" x14ac:dyDescent="0.15">
      <c r="AT1431" t="s">
        <v>7691</v>
      </c>
      <c r="AU1431">
        <v>42</v>
      </c>
      <c r="AV1431">
        <v>7438</v>
      </c>
      <c r="AW1431">
        <v>42</v>
      </c>
      <c r="AX1431">
        <v>1593</v>
      </c>
      <c r="AY1431">
        <v>866.66583251953102</v>
      </c>
      <c r="AZ1431">
        <v>3592</v>
      </c>
      <c r="BA1431">
        <v>6.4656361937522897E-3</v>
      </c>
      <c r="BB1431">
        <v>0</v>
      </c>
      <c r="BC1431">
        <v>0</v>
      </c>
    </row>
    <row r="1432" spans="46:55" x14ac:dyDescent="0.15">
      <c r="AT1432" t="s">
        <v>7768</v>
      </c>
      <c r="AU1432">
        <v>42</v>
      </c>
      <c r="AV1432">
        <v>7438</v>
      </c>
      <c r="AW1432">
        <v>42</v>
      </c>
      <c r="AX1432">
        <v>1593</v>
      </c>
      <c r="AY1432">
        <v>866.66583251953102</v>
      </c>
      <c r="AZ1432">
        <v>3592</v>
      </c>
      <c r="BA1432">
        <v>6.4656361937522897E-3</v>
      </c>
      <c r="BB1432">
        <v>0</v>
      </c>
      <c r="BC1432">
        <v>0</v>
      </c>
    </row>
    <row r="1433" spans="46:55" x14ac:dyDescent="0.15">
      <c r="AT1433" t="s">
        <v>7909</v>
      </c>
      <c r="AU1433">
        <v>42</v>
      </c>
      <c r="AV1433">
        <v>7438</v>
      </c>
      <c r="AW1433">
        <v>42</v>
      </c>
      <c r="AX1433">
        <v>1593</v>
      </c>
      <c r="AY1433">
        <v>866.66583251953102</v>
      </c>
      <c r="AZ1433">
        <v>3592</v>
      </c>
      <c r="BA1433">
        <v>6.4656361937522897E-3</v>
      </c>
      <c r="BB1433">
        <v>0</v>
      </c>
      <c r="BC1433">
        <v>0</v>
      </c>
    </row>
    <row r="1434" spans="46:55" x14ac:dyDescent="0.15">
      <c r="AT1434" t="s">
        <v>7932</v>
      </c>
      <c r="AU1434">
        <v>42</v>
      </c>
      <c r="AV1434">
        <v>7438</v>
      </c>
      <c r="AW1434">
        <v>42</v>
      </c>
      <c r="AX1434">
        <v>1593</v>
      </c>
      <c r="AY1434">
        <v>866.66583251953102</v>
      </c>
      <c r="AZ1434">
        <v>3592</v>
      </c>
      <c r="BA1434">
        <v>6.4656361937522897E-3</v>
      </c>
      <c r="BB1434">
        <v>0</v>
      </c>
      <c r="BC1434">
        <v>0</v>
      </c>
    </row>
    <row r="1435" spans="46:55" x14ac:dyDescent="0.15">
      <c r="AT1435" t="s">
        <v>7940</v>
      </c>
      <c r="AU1435">
        <v>42</v>
      </c>
      <c r="AV1435">
        <v>7438</v>
      </c>
      <c r="AW1435">
        <v>42</v>
      </c>
      <c r="AX1435">
        <v>1593</v>
      </c>
      <c r="AY1435">
        <v>866.66583251953102</v>
      </c>
      <c r="AZ1435">
        <v>3592</v>
      </c>
      <c r="BA1435">
        <v>6.4656361937522897E-3</v>
      </c>
      <c r="BB1435">
        <v>0</v>
      </c>
      <c r="BC1435">
        <v>0</v>
      </c>
    </row>
    <row r="1436" spans="46:55" x14ac:dyDescent="0.15">
      <c r="AT1436" t="s">
        <v>7948</v>
      </c>
      <c r="AU1436">
        <v>42</v>
      </c>
      <c r="AV1436">
        <v>7438</v>
      </c>
      <c r="AW1436">
        <v>42</v>
      </c>
      <c r="AX1436">
        <v>1593</v>
      </c>
      <c r="AY1436">
        <v>866.66583251953102</v>
      </c>
      <c r="AZ1436">
        <v>3592</v>
      </c>
      <c r="BA1436">
        <v>6.4656361937522897E-3</v>
      </c>
      <c r="BB1436">
        <v>0</v>
      </c>
      <c r="BC1436">
        <v>0</v>
      </c>
    </row>
    <row r="1437" spans="46:55" x14ac:dyDescent="0.15">
      <c r="AT1437" t="s">
        <v>6878</v>
      </c>
      <c r="AU1437">
        <v>42</v>
      </c>
      <c r="AV1437">
        <v>7438</v>
      </c>
      <c r="AW1437">
        <v>42</v>
      </c>
      <c r="AX1437">
        <v>1593</v>
      </c>
      <c r="AY1437">
        <v>866.66583251953102</v>
      </c>
      <c r="AZ1437">
        <v>3592</v>
      </c>
      <c r="BA1437">
        <v>6.4656361937522897E-3</v>
      </c>
      <c r="BB1437">
        <v>0</v>
      </c>
      <c r="BC1437">
        <v>0</v>
      </c>
    </row>
    <row r="1438" spans="46:55" x14ac:dyDescent="0.15">
      <c r="AT1438" t="s">
        <v>7995</v>
      </c>
      <c r="AU1438">
        <v>42</v>
      </c>
      <c r="AV1438">
        <v>7438</v>
      </c>
      <c r="AW1438">
        <v>42</v>
      </c>
      <c r="AX1438">
        <v>1593</v>
      </c>
      <c r="AY1438">
        <v>866.66583251953102</v>
      </c>
      <c r="AZ1438">
        <v>3592</v>
      </c>
      <c r="BA1438">
        <v>6.4656361937522897E-3</v>
      </c>
      <c r="BB1438">
        <v>0</v>
      </c>
      <c r="BC1438">
        <v>0</v>
      </c>
    </row>
    <row r="1439" spans="46:55" x14ac:dyDescent="0.15">
      <c r="AT1439" t="s">
        <v>8066</v>
      </c>
      <c r="AU1439">
        <v>42</v>
      </c>
      <c r="AV1439">
        <v>7438</v>
      </c>
      <c r="AW1439">
        <v>42</v>
      </c>
      <c r="AX1439">
        <v>1593</v>
      </c>
      <c r="AY1439">
        <v>866.66583251953102</v>
      </c>
      <c r="AZ1439">
        <v>3592</v>
      </c>
      <c r="BA1439">
        <v>6.4656361937522897E-3</v>
      </c>
      <c r="BB1439">
        <v>0</v>
      </c>
      <c r="BC1439">
        <v>0</v>
      </c>
    </row>
    <row r="1440" spans="46:55" x14ac:dyDescent="0.15">
      <c r="AT1440" t="s">
        <v>8094</v>
      </c>
      <c r="AU1440">
        <v>42</v>
      </c>
      <c r="AV1440">
        <v>7438</v>
      </c>
      <c r="AW1440">
        <v>42</v>
      </c>
      <c r="AX1440">
        <v>1593</v>
      </c>
      <c r="AY1440">
        <v>866.66583251953102</v>
      </c>
      <c r="AZ1440">
        <v>3592</v>
      </c>
      <c r="BA1440">
        <v>6.4656361937522897E-3</v>
      </c>
      <c r="BB1440">
        <v>0</v>
      </c>
      <c r="BC1440">
        <v>0</v>
      </c>
    </row>
    <row r="1441" spans="46:55" x14ac:dyDescent="0.15">
      <c r="AT1441" t="s">
        <v>8148</v>
      </c>
      <c r="AU1441">
        <v>42</v>
      </c>
      <c r="AV1441">
        <v>7438</v>
      </c>
      <c r="AW1441">
        <v>42</v>
      </c>
      <c r="AX1441">
        <v>1593</v>
      </c>
      <c r="AY1441">
        <v>866.66583251953102</v>
      </c>
      <c r="AZ1441">
        <v>3592</v>
      </c>
      <c r="BA1441">
        <v>6.4656361937522897E-3</v>
      </c>
      <c r="BB1441">
        <v>0</v>
      </c>
      <c r="BC1441">
        <v>0</v>
      </c>
    </row>
    <row r="1442" spans="46:55" x14ac:dyDescent="0.15">
      <c r="AT1442" t="s">
        <v>8303</v>
      </c>
      <c r="AU1442">
        <v>42</v>
      </c>
      <c r="AV1442">
        <v>7438</v>
      </c>
      <c r="AW1442">
        <v>42</v>
      </c>
      <c r="AX1442">
        <v>1593</v>
      </c>
      <c r="AY1442">
        <v>866.66583251953102</v>
      </c>
      <c r="AZ1442">
        <v>3592</v>
      </c>
      <c r="BA1442">
        <v>6.4656361937522897E-3</v>
      </c>
      <c r="BB1442">
        <v>0</v>
      </c>
      <c r="BC1442">
        <v>0</v>
      </c>
    </row>
    <row r="1443" spans="46:55" x14ac:dyDescent="0.15">
      <c r="AT1443" t="s">
        <v>8460</v>
      </c>
      <c r="AU1443">
        <v>42</v>
      </c>
      <c r="AV1443">
        <v>7438</v>
      </c>
      <c r="AW1443">
        <v>42</v>
      </c>
      <c r="AX1443">
        <v>1593</v>
      </c>
      <c r="AY1443">
        <v>866.66583251953102</v>
      </c>
      <c r="AZ1443">
        <v>3592</v>
      </c>
      <c r="BA1443">
        <v>6.4656361937522897E-3</v>
      </c>
      <c r="BB1443">
        <v>0</v>
      </c>
      <c r="BC1443">
        <v>0</v>
      </c>
    </row>
    <row r="1444" spans="46:55" x14ac:dyDescent="0.15">
      <c r="AT1444" t="s">
        <v>8467</v>
      </c>
      <c r="AU1444">
        <v>42</v>
      </c>
      <c r="AV1444">
        <v>7438</v>
      </c>
      <c r="AW1444">
        <v>42</v>
      </c>
      <c r="AX1444">
        <v>1593</v>
      </c>
      <c r="AY1444">
        <v>866.66583251953102</v>
      </c>
      <c r="AZ1444">
        <v>3592</v>
      </c>
      <c r="BA1444">
        <v>6.4656361937522897E-3</v>
      </c>
      <c r="BB1444">
        <v>0</v>
      </c>
      <c r="BC1444">
        <v>0</v>
      </c>
    </row>
    <row r="1445" spans="46:55" x14ac:dyDescent="0.15">
      <c r="AT1445" t="s">
        <v>7210</v>
      </c>
      <c r="AU1445">
        <v>36</v>
      </c>
      <c r="AV1445">
        <v>7040</v>
      </c>
      <c r="AW1445">
        <v>36</v>
      </c>
      <c r="AX1445">
        <v>1586</v>
      </c>
      <c r="AY1445">
        <v>862.49865722656295</v>
      </c>
      <c r="AZ1445">
        <v>3605</v>
      </c>
      <c r="BA1445">
        <v>6.4243045635521403E-3</v>
      </c>
      <c r="BB1445">
        <v>0</v>
      </c>
      <c r="BC1445">
        <v>0</v>
      </c>
    </row>
    <row r="1446" spans="46:55" x14ac:dyDescent="0.15">
      <c r="AT1446" t="s">
        <v>7324</v>
      </c>
      <c r="AU1446">
        <v>36</v>
      </c>
      <c r="AV1446">
        <v>7040</v>
      </c>
      <c r="AW1446">
        <v>36</v>
      </c>
      <c r="AX1446">
        <v>1586</v>
      </c>
      <c r="AY1446">
        <v>862.49865722656295</v>
      </c>
      <c r="AZ1446">
        <v>3605</v>
      </c>
      <c r="BA1446">
        <v>6.4243045635521403E-3</v>
      </c>
      <c r="BB1446">
        <v>0</v>
      </c>
      <c r="BC1446">
        <v>0</v>
      </c>
    </row>
    <row r="1447" spans="46:55" x14ac:dyDescent="0.15">
      <c r="AT1447" t="s">
        <v>7333</v>
      </c>
      <c r="AU1447">
        <v>36</v>
      </c>
      <c r="AV1447">
        <v>7040</v>
      </c>
      <c r="AW1447">
        <v>36</v>
      </c>
      <c r="AX1447">
        <v>1586</v>
      </c>
      <c r="AY1447">
        <v>862.49865722656295</v>
      </c>
      <c r="AZ1447">
        <v>3605</v>
      </c>
      <c r="BA1447">
        <v>6.4243045635521403E-3</v>
      </c>
      <c r="BB1447">
        <v>0</v>
      </c>
      <c r="BC1447">
        <v>0</v>
      </c>
    </row>
    <row r="1448" spans="46:55" x14ac:dyDescent="0.15">
      <c r="AT1448" t="s">
        <v>7423</v>
      </c>
      <c r="AU1448">
        <v>36</v>
      </c>
      <c r="AV1448">
        <v>7040</v>
      </c>
      <c r="AW1448">
        <v>36</v>
      </c>
      <c r="AX1448">
        <v>1586</v>
      </c>
      <c r="AY1448">
        <v>862.49865722656295</v>
      </c>
      <c r="AZ1448">
        <v>3605</v>
      </c>
      <c r="BA1448">
        <v>6.4243045635521403E-3</v>
      </c>
      <c r="BB1448">
        <v>0</v>
      </c>
      <c r="BC1448">
        <v>0</v>
      </c>
    </row>
    <row r="1449" spans="46:55" x14ac:dyDescent="0.15">
      <c r="AT1449" t="s">
        <v>7559</v>
      </c>
      <c r="AU1449">
        <v>36</v>
      </c>
      <c r="AV1449">
        <v>7040</v>
      </c>
      <c r="AW1449">
        <v>36</v>
      </c>
      <c r="AX1449">
        <v>1586</v>
      </c>
      <c r="AY1449">
        <v>862.49865722656295</v>
      </c>
      <c r="AZ1449">
        <v>3605</v>
      </c>
      <c r="BA1449">
        <v>6.4243045635521403E-3</v>
      </c>
      <c r="BB1449">
        <v>0</v>
      </c>
      <c r="BC1449">
        <v>0</v>
      </c>
    </row>
    <row r="1450" spans="46:55" x14ac:dyDescent="0.15">
      <c r="AT1450" t="s">
        <v>7572</v>
      </c>
      <c r="AU1450">
        <v>36</v>
      </c>
      <c r="AV1450">
        <v>7040</v>
      </c>
      <c r="AW1450">
        <v>36</v>
      </c>
      <c r="AX1450">
        <v>1586</v>
      </c>
      <c r="AY1450">
        <v>862.49865722656295</v>
      </c>
      <c r="AZ1450">
        <v>3605</v>
      </c>
      <c r="BA1450">
        <v>6.4243045635521403E-3</v>
      </c>
      <c r="BB1450">
        <v>0</v>
      </c>
      <c r="BC1450">
        <v>0</v>
      </c>
    </row>
    <row r="1451" spans="46:55" x14ac:dyDescent="0.15">
      <c r="AT1451" t="s">
        <v>7957</v>
      </c>
      <c r="AU1451">
        <v>36</v>
      </c>
      <c r="AV1451">
        <v>7040</v>
      </c>
      <c r="AW1451">
        <v>36</v>
      </c>
      <c r="AX1451">
        <v>1586</v>
      </c>
      <c r="AY1451">
        <v>862.49865722656295</v>
      </c>
      <c r="AZ1451">
        <v>3605</v>
      </c>
      <c r="BA1451">
        <v>6.4243045635521403E-3</v>
      </c>
      <c r="BB1451">
        <v>0</v>
      </c>
      <c r="BC1451">
        <v>0</v>
      </c>
    </row>
    <row r="1452" spans="46:55" x14ac:dyDescent="0.15">
      <c r="AT1452" t="s">
        <v>8011</v>
      </c>
      <c r="AU1452">
        <v>36</v>
      </c>
      <c r="AV1452">
        <v>7040</v>
      </c>
      <c r="AW1452">
        <v>36</v>
      </c>
      <c r="AX1452">
        <v>1586</v>
      </c>
      <c r="AY1452">
        <v>862.49865722656295</v>
      </c>
      <c r="AZ1452">
        <v>3605</v>
      </c>
      <c r="BA1452">
        <v>6.4243045635521403E-3</v>
      </c>
      <c r="BB1452">
        <v>0</v>
      </c>
      <c r="BC1452">
        <v>0</v>
      </c>
    </row>
    <row r="1453" spans="46:55" x14ac:dyDescent="0.15">
      <c r="AT1453" t="s">
        <v>8016</v>
      </c>
      <c r="AU1453">
        <v>36</v>
      </c>
      <c r="AV1453">
        <v>7040</v>
      </c>
      <c r="AW1453">
        <v>36</v>
      </c>
      <c r="AX1453">
        <v>1586</v>
      </c>
      <c r="AY1453">
        <v>862.49865722656295</v>
      </c>
      <c r="AZ1453">
        <v>3605</v>
      </c>
      <c r="BA1453">
        <v>6.4243045635521403E-3</v>
      </c>
      <c r="BB1453">
        <v>0</v>
      </c>
      <c r="BC1453">
        <v>0</v>
      </c>
    </row>
    <row r="1454" spans="46:55" x14ac:dyDescent="0.15">
      <c r="AT1454" t="s">
        <v>7106</v>
      </c>
      <c r="AU1454">
        <v>36</v>
      </c>
      <c r="AV1454">
        <v>7040</v>
      </c>
      <c r="AW1454">
        <v>36</v>
      </c>
      <c r="AX1454">
        <v>1586</v>
      </c>
      <c r="AY1454">
        <v>862.49865722656295</v>
      </c>
      <c r="AZ1454">
        <v>3605</v>
      </c>
      <c r="BA1454">
        <v>6.4243045635521403E-3</v>
      </c>
      <c r="BB1454">
        <v>0</v>
      </c>
      <c r="BC1454">
        <v>0</v>
      </c>
    </row>
    <row r="1455" spans="46:55" x14ac:dyDescent="0.15">
      <c r="AT1455" t="s">
        <v>8357</v>
      </c>
      <c r="AU1455">
        <v>36</v>
      </c>
      <c r="AV1455">
        <v>7040</v>
      </c>
      <c r="AW1455">
        <v>36</v>
      </c>
      <c r="AX1455">
        <v>1586</v>
      </c>
      <c r="AY1455">
        <v>862.49865722656295</v>
      </c>
      <c r="AZ1455">
        <v>3605</v>
      </c>
      <c r="BA1455">
        <v>6.4243045635521403E-3</v>
      </c>
      <c r="BB1455">
        <v>0</v>
      </c>
      <c r="BC1455">
        <v>0</v>
      </c>
    </row>
    <row r="1456" spans="46:55" x14ac:dyDescent="0.15">
      <c r="AT1456" t="s">
        <v>7302</v>
      </c>
      <c r="AU1456">
        <v>33</v>
      </c>
      <c r="AV1456">
        <v>6493</v>
      </c>
      <c r="AW1456">
        <v>33</v>
      </c>
      <c r="AX1456">
        <v>1558</v>
      </c>
      <c r="AY1456">
        <v>856.33221435546898</v>
      </c>
      <c r="AZ1456">
        <v>3636</v>
      </c>
      <c r="BA1456">
        <v>6.2442598864436098E-3</v>
      </c>
      <c r="BB1456">
        <v>0</v>
      </c>
      <c r="BC1456">
        <v>0</v>
      </c>
    </row>
    <row r="1457" spans="46:55" x14ac:dyDescent="0.15">
      <c r="AT1457" t="s">
        <v>7389</v>
      </c>
      <c r="AU1457">
        <v>33</v>
      </c>
      <c r="AV1457">
        <v>6493</v>
      </c>
      <c r="AW1457">
        <v>33</v>
      </c>
      <c r="AX1457">
        <v>1558</v>
      </c>
      <c r="AY1457">
        <v>856.33221435546898</v>
      </c>
      <c r="AZ1457">
        <v>3636</v>
      </c>
      <c r="BA1457">
        <v>6.2442598864436098E-3</v>
      </c>
      <c r="BB1457">
        <v>0</v>
      </c>
      <c r="BC1457">
        <v>0</v>
      </c>
    </row>
    <row r="1458" spans="46:55" x14ac:dyDescent="0.15">
      <c r="AT1458" t="s">
        <v>7576</v>
      </c>
      <c r="AU1458">
        <v>33</v>
      </c>
      <c r="AV1458">
        <v>6493</v>
      </c>
      <c r="AW1458">
        <v>33</v>
      </c>
      <c r="AX1458">
        <v>1558</v>
      </c>
      <c r="AY1458">
        <v>856.33221435546898</v>
      </c>
      <c r="AZ1458">
        <v>3636</v>
      </c>
      <c r="BA1458">
        <v>6.2442598864436098E-3</v>
      </c>
      <c r="BB1458">
        <v>0</v>
      </c>
      <c r="BC1458">
        <v>0</v>
      </c>
    </row>
    <row r="1459" spans="46:55" x14ac:dyDescent="0.15">
      <c r="AT1459" t="s">
        <v>8179</v>
      </c>
      <c r="AU1459">
        <v>33</v>
      </c>
      <c r="AV1459">
        <v>6493</v>
      </c>
      <c r="AW1459">
        <v>33</v>
      </c>
      <c r="AX1459">
        <v>1558</v>
      </c>
      <c r="AY1459">
        <v>856.33215332031295</v>
      </c>
      <c r="AZ1459">
        <v>3636</v>
      </c>
      <c r="BA1459">
        <v>6.2442598864436098E-3</v>
      </c>
      <c r="BB1459">
        <v>0</v>
      </c>
      <c r="BC1459">
        <v>0</v>
      </c>
    </row>
    <row r="1460" spans="46:55" x14ac:dyDescent="0.15">
      <c r="AT1460" t="s">
        <v>7088</v>
      </c>
      <c r="AU1460">
        <v>33</v>
      </c>
      <c r="AV1460">
        <v>6493</v>
      </c>
      <c r="AW1460">
        <v>33</v>
      </c>
      <c r="AX1460">
        <v>1558</v>
      </c>
      <c r="AY1460">
        <v>856.33215332031295</v>
      </c>
      <c r="AZ1460">
        <v>3636</v>
      </c>
      <c r="BA1460">
        <v>6.2442598864436098E-3</v>
      </c>
      <c r="BB1460">
        <v>0</v>
      </c>
      <c r="BC1460">
        <v>0</v>
      </c>
    </row>
    <row r="1461" spans="46:55" x14ac:dyDescent="0.15">
      <c r="AT1461" t="s">
        <v>7127</v>
      </c>
      <c r="AU1461">
        <v>33</v>
      </c>
      <c r="AV1461">
        <v>6493</v>
      </c>
      <c r="AW1461">
        <v>33</v>
      </c>
      <c r="AX1461">
        <v>1558</v>
      </c>
      <c r="AY1461">
        <v>856.33215332031295</v>
      </c>
      <c r="AZ1461">
        <v>3636</v>
      </c>
      <c r="BA1461">
        <v>6.2442598864436098E-3</v>
      </c>
      <c r="BB1461">
        <v>0</v>
      </c>
      <c r="BC1461">
        <v>0</v>
      </c>
    </row>
    <row r="1462" spans="46:55" x14ac:dyDescent="0.15">
      <c r="AT1462" t="s">
        <v>7448</v>
      </c>
      <c r="AU1462">
        <v>29</v>
      </c>
      <c r="AV1462">
        <v>6733</v>
      </c>
      <c r="AW1462">
        <v>29</v>
      </c>
      <c r="AX1462">
        <v>1579</v>
      </c>
      <c r="AY1462">
        <v>857.83203125</v>
      </c>
      <c r="AZ1462">
        <v>3619</v>
      </c>
      <c r="BA1462">
        <v>6.16239942610264E-3</v>
      </c>
      <c r="BB1462">
        <v>0</v>
      </c>
      <c r="BC1462">
        <v>0</v>
      </c>
    </row>
    <row r="1463" spans="46:55" x14ac:dyDescent="0.15">
      <c r="AT1463" t="s">
        <v>7575</v>
      </c>
      <c r="AU1463">
        <v>29</v>
      </c>
      <c r="AV1463">
        <v>6733</v>
      </c>
      <c r="AW1463">
        <v>29</v>
      </c>
      <c r="AX1463">
        <v>1579</v>
      </c>
      <c r="AY1463">
        <v>857.83203125</v>
      </c>
      <c r="AZ1463">
        <v>3619</v>
      </c>
      <c r="BA1463">
        <v>6.16239942610264E-3</v>
      </c>
      <c r="BB1463">
        <v>0</v>
      </c>
      <c r="BC1463">
        <v>0</v>
      </c>
    </row>
    <row r="1464" spans="46:55" x14ac:dyDescent="0.15">
      <c r="AT1464" t="s">
        <v>7730</v>
      </c>
      <c r="AU1464">
        <v>29</v>
      </c>
      <c r="AV1464">
        <v>6733</v>
      </c>
      <c r="AW1464">
        <v>29</v>
      </c>
      <c r="AX1464">
        <v>1579</v>
      </c>
      <c r="AY1464">
        <v>857.83203125</v>
      </c>
      <c r="AZ1464">
        <v>3619</v>
      </c>
      <c r="BA1464">
        <v>6.16239942610264E-3</v>
      </c>
      <c r="BB1464">
        <v>0</v>
      </c>
      <c r="BC1464">
        <v>0</v>
      </c>
    </row>
    <row r="1465" spans="46:55" x14ac:dyDescent="0.15">
      <c r="AT1465" t="s">
        <v>8231</v>
      </c>
      <c r="AU1465">
        <v>29</v>
      </c>
      <c r="AV1465">
        <v>6733</v>
      </c>
      <c r="AW1465">
        <v>29</v>
      </c>
      <c r="AX1465">
        <v>1579</v>
      </c>
      <c r="AY1465">
        <v>857.83203125</v>
      </c>
      <c r="AZ1465">
        <v>3619</v>
      </c>
      <c r="BA1465">
        <v>6.16239942610264E-3</v>
      </c>
      <c r="BB1465">
        <v>0</v>
      </c>
      <c r="BC1465">
        <v>0</v>
      </c>
    </row>
    <row r="1466" spans="46:55" x14ac:dyDescent="0.15">
      <c r="AT1466" t="s">
        <v>8284</v>
      </c>
      <c r="AU1466">
        <v>29</v>
      </c>
      <c r="AV1466">
        <v>6733</v>
      </c>
      <c r="AW1466">
        <v>29</v>
      </c>
      <c r="AX1466">
        <v>1579</v>
      </c>
      <c r="AY1466">
        <v>857.83203125</v>
      </c>
      <c r="AZ1466">
        <v>3619</v>
      </c>
      <c r="BA1466">
        <v>6.16239942610264E-3</v>
      </c>
      <c r="BB1466">
        <v>0</v>
      </c>
      <c r="BC1466">
        <v>0</v>
      </c>
    </row>
    <row r="1467" spans="46:55" x14ac:dyDescent="0.15">
      <c r="AT1467" t="s">
        <v>8367</v>
      </c>
      <c r="AU1467">
        <v>29</v>
      </c>
      <c r="AV1467">
        <v>6733</v>
      </c>
      <c r="AW1467">
        <v>29</v>
      </c>
      <c r="AX1467">
        <v>1579</v>
      </c>
      <c r="AY1467">
        <v>857.83203125</v>
      </c>
      <c r="AZ1467">
        <v>3619</v>
      </c>
      <c r="BA1467">
        <v>6.16239942610264E-3</v>
      </c>
      <c r="BB1467">
        <v>0</v>
      </c>
      <c r="BC1467">
        <v>0</v>
      </c>
    </row>
    <row r="1468" spans="46:55" x14ac:dyDescent="0.15">
      <c r="AT1468" t="s">
        <v>7462</v>
      </c>
      <c r="AU1468">
        <v>30</v>
      </c>
      <c r="AV1468">
        <v>6129</v>
      </c>
      <c r="AW1468">
        <v>30</v>
      </c>
      <c r="AX1468">
        <v>1557</v>
      </c>
      <c r="AY1468">
        <v>854.66491699218795</v>
      </c>
      <c r="AZ1468">
        <v>3640</v>
      </c>
      <c r="BA1468">
        <v>6.0606412589550001E-3</v>
      </c>
      <c r="BB1468">
        <v>0</v>
      </c>
      <c r="BC1468">
        <v>0</v>
      </c>
    </row>
    <row r="1469" spans="46:55" x14ac:dyDescent="0.15">
      <c r="AT1469" t="s">
        <v>7518</v>
      </c>
      <c r="AU1469">
        <v>30</v>
      </c>
      <c r="AV1469">
        <v>6129</v>
      </c>
      <c r="AW1469">
        <v>30</v>
      </c>
      <c r="AX1469">
        <v>1557</v>
      </c>
      <c r="AY1469">
        <v>854.66491699218795</v>
      </c>
      <c r="AZ1469">
        <v>3640</v>
      </c>
      <c r="BA1469">
        <v>6.0606412589550001E-3</v>
      </c>
      <c r="BB1469">
        <v>0</v>
      </c>
      <c r="BC1469">
        <v>0</v>
      </c>
    </row>
    <row r="1470" spans="46:55" x14ac:dyDescent="0.15">
      <c r="AT1470" t="s">
        <v>6870</v>
      </c>
      <c r="AU1470">
        <v>30</v>
      </c>
      <c r="AV1470">
        <v>6129</v>
      </c>
      <c r="AW1470">
        <v>30</v>
      </c>
      <c r="AX1470">
        <v>1557</v>
      </c>
      <c r="AY1470">
        <v>854.66491699218795</v>
      </c>
      <c r="AZ1470">
        <v>3640</v>
      </c>
      <c r="BA1470">
        <v>6.0606412589550001E-3</v>
      </c>
      <c r="BB1470">
        <v>0</v>
      </c>
      <c r="BC1470">
        <v>0</v>
      </c>
    </row>
    <row r="1471" spans="46:55" x14ac:dyDescent="0.15">
      <c r="AT1471" t="s">
        <v>8004</v>
      </c>
      <c r="AU1471">
        <v>30</v>
      </c>
      <c r="AV1471">
        <v>6129</v>
      </c>
      <c r="AW1471">
        <v>30</v>
      </c>
      <c r="AX1471">
        <v>1557</v>
      </c>
      <c r="AY1471">
        <v>854.66491699218795</v>
      </c>
      <c r="AZ1471">
        <v>3640</v>
      </c>
      <c r="BA1471">
        <v>6.0606412589550001E-3</v>
      </c>
      <c r="BB1471">
        <v>0</v>
      </c>
      <c r="BC1471">
        <v>0</v>
      </c>
    </row>
    <row r="1472" spans="46:55" x14ac:dyDescent="0.15">
      <c r="AT1472" t="s">
        <v>8156</v>
      </c>
      <c r="AU1472">
        <v>30</v>
      </c>
      <c r="AV1472">
        <v>6129</v>
      </c>
      <c r="AW1472">
        <v>30</v>
      </c>
      <c r="AX1472">
        <v>1557</v>
      </c>
      <c r="AY1472">
        <v>854.66491699218795</v>
      </c>
      <c r="AZ1472">
        <v>3640</v>
      </c>
      <c r="BA1472">
        <v>6.0606412589550001E-3</v>
      </c>
      <c r="BB1472">
        <v>0</v>
      </c>
      <c r="BC1472">
        <v>0</v>
      </c>
    </row>
    <row r="1473" spans="46:55" x14ac:dyDescent="0.15">
      <c r="AT1473" t="s">
        <v>8373</v>
      </c>
      <c r="AU1473">
        <v>30</v>
      </c>
      <c r="AV1473">
        <v>6129</v>
      </c>
      <c r="AW1473">
        <v>30</v>
      </c>
      <c r="AX1473">
        <v>1557</v>
      </c>
      <c r="AY1473">
        <v>854.66491699218795</v>
      </c>
      <c r="AZ1473">
        <v>3640</v>
      </c>
      <c r="BA1473">
        <v>6.0606412589550001E-3</v>
      </c>
      <c r="BB1473">
        <v>0</v>
      </c>
      <c r="BC1473">
        <v>0</v>
      </c>
    </row>
    <row r="1474" spans="46:55" x14ac:dyDescent="0.15">
      <c r="AT1474" t="s">
        <v>7371</v>
      </c>
      <c r="AU1474">
        <v>35</v>
      </c>
      <c r="AV1474">
        <v>5925</v>
      </c>
      <c r="AW1474">
        <v>35</v>
      </c>
      <c r="AX1474">
        <v>1431</v>
      </c>
      <c r="AY1474">
        <v>836.1650390625</v>
      </c>
      <c r="AZ1474">
        <v>3761</v>
      </c>
      <c r="BA1474">
        <v>5.4835793562233396E-3</v>
      </c>
      <c r="BB1474">
        <v>0</v>
      </c>
      <c r="BC1474">
        <v>0</v>
      </c>
    </row>
    <row r="1475" spans="46:55" x14ac:dyDescent="0.15">
      <c r="AT1475" t="s">
        <v>7445</v>
      </c>
      <c r="AU1475">
        <v>35</v>
      </c>
      <c r="AV1475">
        <v>5925</v>
      </c>
      <c r="AW1475">
        <v>35</v>
      </c>
      <c r="AX1475">
        <v>1431</v>
      </c>
      <c r="AY1475">
        <v>836.1650390625</v>
      </c>
      <c r="AZ1475">
        <v>3761</v>
      </c>
      <c r="BA1475">
        <v>5.4835793562233396E-3</v>
      </c>
      <c r="BB1475">
        <v>0</v>
      </c>
      <c r="BC1475">
        <v>0</v>
      </c>
    </row>
    <row r="1476" spans="46:55" x14ac:dyDescent="0.15">
      <c r="AT1476" t="s">
        <v>7451</v>
      </c>
      <c r="AU1476">
        <v>35</v>
      </c>
      <c r="AV1476">
        <v>5925</v>
      </c>
      <c r="AW1476">
        <v>35</v>
      </c>
      <c r="AX1476">
        <v>1431</v>
      </c>
      <c r="AY1476">
        <v>836.1650390625</v>
      </c>
      <c r="AZ1476">
        <v>3761</v>
      </c>
      <c r="BA1476">
        <v>5.4835793562233396E-3</v>
      </c>
      <c r="BB1476">
        <v>0</v>
      </c>
      <c r="BC1476">
        <v>0</v>
      </c>
    </row>
    <row r="1477" spans="46:55" x14ac:dyDescent="0.15">
      <c r="AT1477" t="s">
        <v>7491</v>
      </c>
      <c r="AU1477">
        <v>35</v>
      </c>
      <c r="AV1477">
        <v>5925</v>
      </c>
      <c r="AW1477">
        <v>35</v>
      </c>
      <c r="AX1477">
        <v>1431</v>
      </c>
      <c r="AY1477">
        <v>836.1650390625</v>
      </c>
      <c r="AZ1477">
        <v>3761</v>
      </c>
      <c r="BA1477">
        <v>5.4835793562233396E-3</v>
      </c>
      <c r="BB1477">
        <v>0</v>
      </c>
      <c r="BC1477">
        <v>0</v>
      </c>
    </row>
    <row r="1478" spans="46:55" x14ac:dyDescent="0.15">
      <c r="AT1478" t="s">
        <v>6631</v>
      </c>
      <c r="AU1478">
        <v>35</v>
      </c>
      <c r="AV1478">
        <v>5925</v>
      </c>
      <c r="AW1478">
        <v>35</v>
      </c>
      <c r="AX1478">
        <v>1431</v>
      </c>
      <c r="AY1478">
        <v>836.1650390625</v>
      </c>
      <c r="AZ1478">
        <v>3761</v>
      </c>
      <c r="BA1478">
        <v>5.4835793562233396E-3</v>
      </c>
      <c r="BB1478">
        <v>0</v>
      </c>
      <c r="BC1478">
        <v>0</v>
      </c>
    </row>
    <row r="1479" spans="46:55" x14ac:dyDescent="0.15">
      <c r="AT1479" t="s">
        <v>7728</v>
      </c>
      <c r="AU1479">
        <v>35</v>
      </c>
      <c r="AV1479">
        <v>5925</v>
      </c>
      <c r="AW1479">
        <v>35</v>
      </c>
      <c r="AX1479">
        <v>1431</v>
      </c>
      <c r="AY1479">
        <v>836.1650390625</v>
      </c>
      <c r="AZ1479">
        <v>3761</v>
      </c>
      <c r="BA1479">
        <v>5.4835793562233396E-3</v>
      </c>
      <c r="BB1479">
        <v>0</v>
      </c>
      <c r="BC1479">
        <v>0</v>
      </c>
    </row>
    <row r="1480" spans="46:55" x14ac:dyDescent="0.15">
      <c r="AT1480" t="s">
        <v>6785</v>
      </c>
      <c r="AU1480">
        <v>35</v>
      </c>
      <c r="AV1480">
        <v>5925</v>
      </c>
      <c r="AW1480">
        <v>35</v>
      </c>
      <c r="AX1480">
        <v>1431</v>
      </c>
      <c r="AY1480">
        <v>836.1650390625</v>
      </c>
      <c r="AZ1480">
        <v>3761</v>
      </c>
      <c r="BA1480">
        <v>5.4835793562233396E-3</v>
      </c>
      <c r="BB1480">
        <v>0</v>
      </c>
      <c r="BC1480">
        <v>0</v>
      </c>
    </row>
    <row r="1481" spans="46:55" x14ac:dyDescent="0.15">
      <c r="AT1481" t="s">
        <v>8039</v>
      </c>
      <c r="AU1481">
        <v>35</v>
      </c>
      <c r="AV1481">
        <v>5925</v>
      </c>
      <c r="AW1481">
        <v>35</v>
      </c>
      <c r="AX1481">
        <v>1431</v>
      </c>
      <c r="AY1481">
        <v>836.1650390625</v>
      </c>
      <c r="AZ1481">
        <v>3761</v>
      </c>
      <c r="BA1481">
        <v>5.4835793562233396E-3</v>
      </c>
      <c r="BB1481">
        <v>0</v>
      </c>
      <c r="BC1481">
        <v>0</v>
      </c>
    </row>
    <row r="1482" spans="46:55" x14ac:dyDescent="0.15">
      <c r="AT1482" t="s">
        <v>8093</v>
      </c>
      <c r="AU1482">
        <v>35</v>
      </c>
      <c r="AV1482">
        <v>5925</v>
      </c>
      <c r="AW1482">
        <v>35</v>
      </c>
      <c r="AX1482">
        <v>1431</v>
      </c>
      <c r="AY1482">
        <v>836.1650390625</v>
      </c>
      <c r="AZ1482">
        <v>3761</v>
      </c>
      <c r="BA1482">
        <v>5.4835793562233396E-3</v>
      </c>
      <c r="BB1482">
        <v>0</v>
      </c>
      <c r="BC1482">
        <v>0</v>
      </c>
    </row>
    <row r="1483" spans="46:55" x14ac:dyDescent="0.15">
      <c r="AT1483" t="s">
        <v>8122</v>
      </c>
      <c r="AU1483">
        <v>35</v>
      </c>
      <c r="AV1483">
        <v>5925</v>
      </c>
      <c r="AW1483">
        <v>35</v>
      </c>
      <c r="AX1483">
        <v>1431</v>
      </c>
      <c r="AY1483">
        <v>836.1650390625</v>
      </c>
      <c r="AZ1483">
        <v>3761</v>
      </c>
      <c r="BA1483">
        <v>5.4835793562233396E-3</v>
      </c>
      <c r="BB1483">
        <v>0</v>
      </c>
      <c r="BC1483">
        <v>0</v>
      </c>
    </row>
    <row r="1484" spans="46:55" x14ac:dyDescent="0.15">
      <c r="AT1484" t="s">
        <v>8185</v>
      </c>
      <c r="AU1484">
        <v>35</v>
      </c>
      <c r="AV1484">
        <v>5925</v>
      </c>
      <c r="AW1484">
        <v>35</v>
      </c>
      <c r="AX1484">
        <v>1431</v>
      </c>
      <c r="AY1484">
        <v>836.1650390625</v>
      </c>
      <c r="AZ1484">
        <v>3761</v>
      </c>
      <c r="BA1484">
        <v>5.4835793562233396E-3</v>
      </c>
      <c r="BB1484">
        <v>0</v>
      </c>
      <c r="BC1484">
        <v>0</v>
      </c>
    </row>
    <row r="1485" spans="46:55" x14ac:dyDescent="0.15">
      <c r="AT1485" t="s">
        <v>8403</v>
      </c>
      <c r="AU1485">
        <v>35</v>
      </c>
      <c r="AV1485">
        <v>5925</v>
      </c>
      <c r="AW1485">
        <v>35</v>
      </c>
      <c r="AX1485">
        <v>1431</v>
      </c>
      <c r="AY1485">
        <v>836.1650390625</v>
      </c>
      <c r="AZ1485">
        <v>3761</v>
      </c>
      <c r="BA1485">
        <v>5.4835793562233396E-3</v>
      </c>
      <c r="BB1485">
        <v>0</v>
      </c>
      <c r="BC1485">
        <v>0</v>
      </c>
    </row>
    <row r="1486" spans="46:55" x14ac:dyDescent="0.15">
      <c r="AT1486" t="s">
        <v>8453</v>
      </c>
      <c r="AU1486">
        <v>35</v>
      </c>
      <c r="AV1486">
        <v>5925</v>
      </c>
      <c r="AW1486">
        <v>35</v>
      </c>
      <c r="AX1486">
        <v>1431</v>
      </c>
      <c r="AY1486">
        <v>836.1650390625</v>
      </c>
      <c r="AZ1486">
        <v>3761</v>
      </c>
      <c r="BA1486">
        <v>5.4835793562233396E-3</v>
      </c>
      <c r="BB1486">
        <v>0</v>
      </c>
      <c r="BC1486">
        <v>0</v>
      </c>
    </row>
    <row r="1487" spans="46:55" x14ac:dyDescent="0.15">
      <c r="AT1487" t="s">
        <v>7248</v>
      </c>
      <c r="AU1487">
        <v>35</v>
      </c>
      <c r="AV1487">
        <v>5884</v>
      </c>
      <c r="AW1487">
        <v>35</v>
      </c>
      <c r="AX1487">
        <v>1492</v>
      </c>
      <c r="AY1487">
        <v>846.33184814453102</v>
      </c>
      <c r="AZ1487">
        <v>3700</v>
      </c>
      <c r="BA1487">
        <v>5.3656613454222696E-3</v>
      </c>
      <c r="BB1487">
        <v>0</v>
      </c>
      <c r="BC1487">
        <v>0</v>
      </c>
    </row>
    <row r="1488" spans="46:55" x14ac:dyDescent="0.15">
      <c r="AT1488" t="s">
        <v>7325</v>
      </c>
      <c r="AU1488">
        <v>35</v>
      </c>
      <c r="AV1488">
        <v>5884</v>
      </c>
      <c r="AW1488">
        <v>35</v>
      </c>
      <c r="AX1488">
        <v>1492</v>
      </c>
      <c r="AY1488">
        <v>846.33184814453102</v>
      </c>
      <c r="AZ1488">
        <v>3700</v>
      </c>
      <c r="BA1488">
        <v>5.3656613454222696E-3</v>
      </c>
      <c r="BB1488">
        <v>0</v>
      </c>
      <c r="BC1488">
        <v>0</v>
      </c>
    </row>
    <row r="1489" spans="46:55" x14ac:dyDescent="0.15">
      <c r="AT1489" t="s">
        <v>7567</v>
      </c>
      <c r="AU1489">
        <v>35</v>
      </c>
      <c r="AV1489">
        <v>5884</v>
      </c>
      <c r="AW1489">
        <v>35</v>
      </c>
      <c r="AX1489">
        <v>1492</v>
      </c>
      <c r="AY1489">
        <v>846.33184814453102</v>
      </c>
      <c r="AZ1489">
        <v>3700</v>
      </c>
      <c r="BA1489">
        <v>5.3656613454222696E-3</v>
      </c>
      <c r="BB1489">
        <v>0</v>
      </c>
      <c r="BC1489">
        <v>0</v>
      </c>
    </row>
    <row r="1490" spans="46:55" x14ac:dyDescent="0.15">
      <c r="AT1490" t="s">
        <v>7643</v>
      </c>
      <c r="AU1490">
        <v>35</v>
      </c>
      <c r="AV1490">
        <v>5884</v>
      </c>
      <c r="AW1490">
        <v>35</v>
      </c>
      <c r="AX1490">
        <v>1492</v>
      </c>
      <c r="AY1490">
        <v>846.33184814453102</v>
      </c>
      <c r="AZ1490">
        <v>3700</v>
      </c>
      <c r="BA1490">
        <v>5.3656613454222696E-3</v>
      </c>
      <c r="BB1490">
        <v>0</v>
      </c>
      <c r="BC1490">
        <v>0</v>
      </c>
    </row>
    <row r="1491" spans="46:55" x14ac:dyDescent="0.15">
      <c r="AT1491" t="s">
        <v>7659</v>
      </c>
      <c r="AU1491">
        <v>35</v>
      </c>
      <c r="AV1491">
        <v>5884</v>
      </c>
      <c r="AW1491">
        <v>35</v>
      </c>
      <c r="AX1491">
        <v>1492</v>
      </c>
      <c r="AY1491">
        <v>846.33184814453102</v>
      </c>
      <c r="AZ1491">
        <v>3700</v>
      </c>
      <c r="BA1491">
        <v>5.3656613454222696E-3</v>
      </c>
      <c r="BB1491">
        <v>0</v>
      </c>
      <c r="BC1491">
        <v>0</v>
      </c>
    </row>
    <row r="1492" spans="46:55" x14ac:dyDescent="0.15">
      <c r="AT1492" t="s">
        <v>7682</v>
      </c>
      <c r="AU1492">
        <v>35</v>
      </c>
      <c r="AV1492">
        <v>5884</v>
      </c>
      <c r="AW1492">
        <v>35</v>
      </c>
      <c r="AX1492">
        <v>1492</v>
      </c>
      <c r="AY1492">
        <v>846.33184814453102</v>
      </c>
      <c r="AZ1492">
        <v>3700</v>
      </c>
      <c r="BA1492">
        <v>5.3656613454222696E-3</v>
      </c>
      <c r="BB1492">
        <v>0</v>
      </c>
      <c r="BC1492">
        <v>0</v>
      </c>
    </row>
    <row r="1493" spans="46:55" x14ac:dyDescent="0.15">
      <c r="AT1493" t="s">
        <v>7765</v>
      </c>
      <c r="AU1493">
        <v>35</v>
      </c>
      <c r="AV1493">
        <v>5884</v>
      </c>
      <c r="AW1493">
        <v>35</v>
      </c>
      <c r="AX1493">
        <v>1492</v>
      </c>
      <c r="AY1493">
        <v>846.33184814453102</v>
      </c>
      <c r="AZ1493">
        <v>3700</v>
      </c>
      <c r="BA1493">
        <v>5.3656613454222696E-3</v>
      </c>
      <c r="BB1493">
        <v>0</v>
      </c>
      <c r="BC1493">
        <v>0</v>
      </c>
    </row>
    <row r="1494" spans="46:55" x14ac:dyDescent="0.15">
      <c r="AT1494" t="s">
        <v>7962</v>
      </c>
      <c r="AU1494">
        <v>35</v>
      </c>
      <c r="AV1494">
        <v>5884</v>
      </c>
      <c r="AW1494">
        <v>35</v>
      </c>
      <c r="AX1494">
        <v>1492</v>
      </c>
      <c r="AY1494">
        <v>846.33184814453102</v>
      </c>
      <c r="AZ1494">
        <v>3700</v>
      </c>
      <c r="BA1494">
        <v>5.3656613454222696E-3</v>
      </c>
      <c r="BB1494">
        <v>0</v>
      </c>
      <c r="BC1494">
        <v>0</v>
      </c>
    </row>
    <row r="1495" spans="46:55" x14ac:dyDescent="0.15">
      <c r="AT1495" t="s">
        <v>8114</v>
      </c>
      <c r="AU1495">
        <v>35</v>
      </c>
      <c r="AV1495">
        <v>5884</v>
      </c>
      <c r="AW1495">
        <v>35</v>
      </c>
      <c r="AX1495">
        <v>1492</v>
      </c>
      <c r="AY1495">
        <v>846.33184814453102</v>
      </c>
      <c r="AZ1495">
        <v>3700</v>
      </c>
      <c r="BA1495">
        <v>5.3656613454222696E-3</v>
      </c>
      <c r="BB1495">
        <v>0</v>
      </c>
      <c r="BC1495">
        <v>0</v>
      </c>
    </row>
    <row r="1496" spans="46:55" x14ac:dyDescent="0.15">
      <c r="AT1496" t="s">
        <v>8119</v>
      </c>
      <c r="AU1496">
        <v>35</v>
      </c>
      <c r="AV1496">
        <v>5884</v>
      </c>
      <c r="AW1496">
        <v>35</v>
      </c>
      <c r="AX1496">
        <v>1492</v>
      </c>
      <c r="AY1496">
        <v>846.33184814453102</v>
      </c>
      <c r="AZ1496">
        <v>3700</v>
      </c>
      <c r="BA1496">
        <v>5.3656613454222696E-3</v>
      </c>
      <c r="BB1496">
        <v>0</v>
      </c>
      <c r="BC1496">
        <v>0</v>
      </c>
    </row>
    <row r="1497" spans="46:55" x14ac:dyDescent="0.15">
      <c r="AT1497" t="s">
        <v>8378</v>
      </c>
      <c r="AU1497">
        <v>35</v>
      </c>
      <c r="AV1497">
        <v>5884</v>
      </c>
      <c r="AW1497">
        <v>35</v>
      </c>
      <c r="AX1497">
        <v>1492</v>
      </c>
      <c r="AY1497">
        <v>846.33184814453102</v>
      </c>
      <c r="AZ1497">
        <v>3700</v>
      </c>
      <c r="BA1497">
        <v>5.3656613454222696E-3</v>
      </c>
      <c r="BB1497">
        <v>0</v>
      </c>
      <c r="BC1497">
        <v>0</v>
      </c>
    </row>
    <row r="1498" spans="46:55" x14ac:dyDescent="0.15">
      <c r="AT1498" t="s">
        <v>7944</v>
      </c>
      <c r="AU1498">
        <v>33</v>
      </c>
      <c r="AV1498">
        <v>5168</v>
      </c>
      <c r="AW1498">
        <v>33</v>
      </c>
      <c r="AX1498">
        <v>1442</v>
      </c>
      <c r="AY1498">
        <v>836.99822998046898</v>
      </c>
      <c r="AZ1498">
        <v>3752</v>
      </c>
      <c r="BA1498">
        <v>5.1230946555733698E-3</v>
      </c>
      <c r="BB1498">
        <v>0</v>
      </c>
      <c r="BC1498">
        <v>0</v>
      </c>
    </row>
    <row r="1499" spans="46:55" x14ac:dyDescent="0.15">
      <c r="AT1499" t="s">
        <v>6968</v>
      </c>
      <c r="AU1499">
        <v>33</v>
      </c>
      <c r="AV1499">
        <v>5168</v>
      </c>
      <c r="AW1499">
        <v>33</v>
      </c>
      <c r="AX1499">
        <v>1442</v>
      </c>
      <c r="AY1499">
        <v>836.99822998046898</v>
      </c>
      <c r="AZ1499">
        <v>3752</v>
      </c>
      <c r="BA1499">
        <v>5.1230946555733698E-3</v>
      </c>
      <c r="BB1499">
        <v>0</v>
      </c>
      <c r="BC1499">
        <v>0</v>
      </c>
    </row>
    <row r="1500" spans="46:55" x14ac:dyDescent="0.15">
      <c r="AT1500" t="s">
        <v>8187</v>
      </c>
      <c r="AU1500">
        <v>33</v>
      </c>
      <c r="AV1500">
        <v>5168</v>
      </c>
      <c r="AW1500">
        <v>33</v>
      </c>
      <c r="AX1500">
        <v>1442</v>
      </c>
      <c r="AY1500">
        <v>836.99822998046898</v>
      </c>
      <c r="AZ1500">
        <v>3752</v>
      </c>
      <c r="BA1500">
        <v>5.1230946555733698E-3</v>
      </c>
      <c r="BB1500">
        <v>0</v>
      </c>
      <c r="BC1500">
        <v>0</v>
      </c>
    </row>
    <row r="1501" spans="46:55" x14ac:dyDescent="0.15">
      <c r="AT1501" t="s">
        <v>8259</v>
      </c>
      <c r="AU1501">
        <v>33</v>
      </c>
      <c r="AV1501">
        <v>5168</v>
      </c>
      <c r="AW1501">
        <v>33</v>
      </c>
      <c r="AX1501">
        <v>1442</v>
      </c>
      <c r="AY1501">
        <v>836.99822998046898</v>
      </c>
      <c r="AZ1501">
        <v>3752</v>
      </c>
      <c r="BA1501">
        <v>5.1230946555733698E-3</v>
      </c>
      <c r="BB1501">
        <v>0</v>
      </c>
      <c r="BC1501">
        <v>0</v>
      </c>
    </row>
    <row r="1502" spans="46:55" x14ac:dyDescent="0.15">
      <c r="AT1502" t="s">
        <v>7065</v>
      </c>
      <c r="AU1502">
        <v>33</v>
      </c>
      <c r="AV1502">
        <v>5168</v>
      </c>
      <c r="AW1502">
        <v>33</v>
      </c>
      <c r="AX1502">
        <v>1442</v>
      </c>
      <c r="AY1502">
        <v>836.99822998046898</v>
      </c>
      <c r="AZ1502">
        <v>3752</v>
      </c>
      <c r="BA1502">
        <v>5.1230946555733698E-3</v>
      </c>
      <c r="BB1502">
        <v>0</v>
      </c>
      <c r="BC1502">
        <v>0</v>
      </c>
    </row>
    <row r="1503" spans="46:55" x14ac:dyDescent="0.15">
      <c r="AT1503" t="s">
        <v>8451</v>
      </c>
      <c r="AU1503">
        <v>33</v>
      </c>
      <c r="AV1503">
        <v>5168</v>
      </c>
      <c r="AW1503">
        <v>33</v>
      </c>
      <c r="AX1503">
        <v>1442</v>
      </c>
      <c r="AY1503">
        <v>836.99822998046898</v>
      </c>
      <c r="AZ1503">
        <v>3752</v>
      </c>
      <c r="BA1503">
        <v>5.1230946555733698E-3</v>
      </c>
      <c r="BB1503">
        <v>0</v>
      </c>
      <c r="BC1503">
        <v>0</v>
      </c>
    </row>
    <row r="1504" spans="46:55" x14ac:dyDescent="0.15">
      <c r="AT1504" t="s">
        <v>7272</v>
      </c>
      <c r="AU1504">
        <v>30</v>
      </c>
      <c r="AV1504">
        <v>5534</v>
      </c>
      <c r="AW1504">
        <v>30</v>
      </c>
      <c r="AX1504">
        <v>1580</v>
      </c>
      <c r="AY1504">
        <v>858.49914550781295</v>
      </c>
      <c r="AZ1504">
        <v>3617</v>
      </c>
      <c r="BA1504">
        <v>5.0665079616010198E-3</v>
      </c>
      <c r="BB1504">
        <v>0</v>
      </c>
      <c r="BC1504">
        <v>0</v>
      </c>
    </row>
    <row r="1505" spans="46:55" x14ac:dyDescent="0.15">
      <c r="AT1505" t="s">
        <v>7464</v>
      </c>
      <c r="AU1505">
        <v>30</v>
      </c>
      <c r="AV1505">
        <v>5534</v>
      </c>
      <c r="AW1505">
        <v>30</v>
      </c>
      <c r="AX1505">
        <v>1580</v>
      </c>
      <c r="AY1505">
        <v>858.49914550781295</v>
      </c>
      <c r="AZ1505">
        <v>3617</v>
      </c>
      <c r="BA1505">
        <v>5.0665079616010198E-3</v>
      </c>
      <c r="BB1505">
        <v>0</v>
      </c>
      <c r="BC1505">
        <v>0</v>
      </c>
    </row>
    <row r="1506" spans="46:55" x14ac:dyDescent="0.15">
      <c r="AT1506" t="s">
        <v>7551</v>
      </c>
      <c r="AU1506">
        <v>30</v>
      </c>
      <c r="AV1506">
        <v>5534</v>
      </c>
      <c r="AW1506">
        <v>30</v>
      </c>
      <c r="AX1506">
        <v>1580</v>
      </c>
      <c r="AY1506">
        <v>858.49914550781295</v>
      </c>
      <c r="AZ1506">
        <v>3617</v>
      </c>
      <c r="BA1506">
        <v>5.0665079616010198E-3</v>
      </c>
      <c r="BB1506">
        <v>0</v>
      </c>
      <c r="BC1506">
        <v>0</v>
      </c>
    </row>
    <row r="1507" spans="46:55" x14ac:dyDescent="0.15">
      <c r="AT1507" t="s">
        <v>8030</v>
      </c>
      <c r="AU1507">
        <v>30</v>
      </c>
      <c r="AV1507">
        <v>5534</v>
      </c>
      <c r="AW1507">
        <v>30</v>
      </c>
      <c r="AX1507">
        <v>1580</v>
      </c>
      <c r="AY1507">
        <v>858.49914550781295</v>
      </c>
      <c r="AZ1507">
        <v>3617</v>
      </c>
      <c r="BA1507">
        <v>5.0665079616010198E-3</v>
      </c>
      <c r="BB1507">
        <v>0</v>
      </c>
      <c r="BC1507">
        <v>0</v>
      </c>
    </row>
    <row r="1508" spans="46:55" x14ac:dyDescent="0.15">
      <c r="AT1508" t="s">
        <v>8059</v>
      </c>
      <c r="AU1508">
        <v>30</v>
      </c>
      <c r="AV1508">
        <v>5534</v>
      </c>
      <c r="AW1508">
        <v>30</v>
      </c>
      <c r="AX1508">
        <v>1580</v>
      </c>
      <c r="AY1508">
        <v>858.49914550781295</v>
      </c>
      <c r="AZ1508">
        <v>3617</v>
      </c>
      <c r="BA1508">
        <v>5.0665079616010198E-3</v>
      </c>
      <c r="BB1508">
        <v>0</v>
      </c>
      <c r="BC1508">
        <v>0</v>
      </c>
    </row>
    <row r="1509" spans="46:55" x14ac:dyDescent="0.15">
      <c r="AT1509" t="s">
        <v>8100</v>
      </c>
      <c r="AU1509">
        <v>30</v>
      </c>
      <c r="AV1509">
        <v>5534</v>
      </c>
      <c r="AW1509">
        <v>30</v>
      </c>
      <c r="AX1509">
        <v>1580</v>
      </c>
      <c r="AY1509">
        <v>858.49914550781295</v>
      </c>
      <c r="AZ1509">
        <v>3617</v>
      </c>
      <c r="BA1509">
        <v>5.0665079616010198E-3</v>
      </c>
      <c r="BB1509">
        <v>0</v>
      </c>
      <c r="BC1509">
        <v>0</v>
      </c>
    </row>
    <row r="1510" spans="46:55" x14ac:dyDescent="0.15">
      <c r="AT1510" t="s">
        <v>8118</v>
      </c>
      <c r="AU1510">
        <v>30</v>
      </c>
      <c r="AV1510">
        <v>5534</v>
      </c>
      <c r="AW1510">
        <v>30</v>
      </c>
      <c r="AX1510">
        <v>1580</v>
      </c>
      <c r="AY1510">
        <v>858.49914550781295</v>
      </c>
      <c r="AZ1510">
        <v>3617</v>
      </c>
      <c r="BA1510">
        <v>5.0665079616010198E-3</v>
      </c>
      <c r="BB1510">
        <v>0</v>
      </c>
      <c r="BC1510">
        <v>0</v>
      </c>
    </row>
    <row r="1511" spans="46:55" x14ac:dyDescent="0.15">
      <c r="AT1511" t="s">
        <v>8222</v>
      </c>
      <c r="AU1511">
        <v>30</v>
      </c>
      <c r="AV1511">
        <v>5534</v>
      </c>
      <c r="AW1511">
        <v>30</v>
      </c>
      <c r="AX1511">
        <v>1580</v>
      </c>
      <c r="AY1511">
        <v>858.49914550781295</v>
      </c>
      <c r="AZ1511">
        <v>3617</v>
      </c>
      <c r="BA1511">
        <v>5.0665079616010198E-3</v>
      </c>
      <c r="BB1511">
        <v>0</v>
      </c>
      <c r="BC1511">
        <v>0</v>
      </c>
    </row>
    <row r="1512" spans="46:55" x14ac:dyDescent="0.15">
      <c r="AT1512" t="s">
        <v>8265</v>
      </c>
      <c r="AU1512">
        <v>30</v>
      </c>
      <c r="AV1512">
        <v>5534</v>
      </c>
      <c r="AW1512">
        <v>30</v>
      </c>
      <c r="AX1512">
        <v>1580</v>
      </c>
      <c r="AY1512">
        <v>858.49914550781295</v>
      </c>
      <c r="AZ1512">
        <v>3617</v>
      </c>
      <c r="BA1512">
        <v>5.0665079616010198E-3</v>
      </c>
      <c r="BB1512">
        <v>0</v>
      </c>
      <c r="BC1512">
        <v>0</v>
      </c>
    </row>
    <row r="1513" spans="46:55" x14ac:dyDescent="0.15">
      <c r="AT1513" t="s">
        <v>8341</v>
      </c>
      <c r="AU1513">
        <v>30</v>
      </c>
      <c r="AV1513">
        <v>5534</v>
      </c>
      <c r="AW1513">
        <v>30</v>
      </c>
      <c r="AX1513">
        <v>1580</v>
      </c>
      <c r="AY1513">
        <v>858.49914550781295</v>
      </c>
      <c r="AZ1513">
        <v>3617</v>
      </c>
      <c r="BA1513">
        <v>5.0665079616010198E-3</v>
      </c>
      <c r="BB1513">
        <v>0</v>
      </c>
      <c r="BC1513">
        <v>0</v>
      </c>
    </row>
    <row r="1514" spans="46:55" x14ac:dyDescent="0.15">
      <c r="AT1514" t="s">
        <v>8387</v>
      </c>
      <c r="AU1514">
        <v>30</v>
      </c>
      <c r="AV1514">
        <v>5534</v>
      </c>
      <c r="AW1514">
        <v>30</v>
      </c>
      <c r="AX1514">
        <v>1580</v>
      </c>
      <c r="AY1514">
        <v>858.49914550781295</v>
      </c>
      <c r="AZ1514">
        <v>3617</v>
      </c>
      <c r="BA1514">
        <v>5.0665079616010198E-3</v>
      </c>
      <c r="BB1514">
        <v>0</v>
      </c>
      <c r="BC1514">
        <v>0</v>
      </c>
    </row>
    <row r="1515" spans="46:55" x14ac:dyDescent="0.15">
      <c r="AT1515" t="s">
        <v>7240</v>
      </c>
      <c r="AU1515">
        <v>37</v>
      </c>
      <c r="AV1515">
        <v>5542</v>
      </c>
      <c r="AW1515">
        <v>37</v>
      </c>
      <c r="AX1515">
        <v>1305</v>
      </c>
      <c r="AY1515">
        <v>816.16394042968795</v>
      </c>
      <c r="AZ1515">
        <v>3885</v>
      </c>
      <c r="BA1515">
        <v>5.0523513928055798E-3</v>
      </c>
      <c r="BB1515">
        <v>0</v>
      </c>
      <c r="BC1515">
        <v>0</v>
      </c>
    </row>
    <row r="1516" spans="46:55" x14ac:dyDescent="0.15">
      <c r="AT1516" t="s">
        <v>7357</v>
      </c>
      <c r="AU1516">
        <v>37</v>
      </c>
      <c r="AV1516">
        <v>5542</v>
      </c>
      <c r="AW1516">
        <v>37</v>
      </c>
      <c r="AX1516">
        <v>1305</v>
      </c>
      <c r="AY1516">
        <v>816.16394042968795</v>
      </c>
      <c r="AZ1516">
        <v>3885</v>
      </c>
      <c r="BA1516">
        <v>5.0523513928055798E-3</v>
      </c>
      <c r="BB1516">
        <v>0</v>
      </c>
      <c r="BC1516">
        <v>0</v>
      </c>
    </row>
    <row r="1517" spans="46:55" x14ac:dyDescent="0.15">
      <c r="AT1517" t="s">
        <v>7374</v>
      </c>
      <c r="AU1517">
        <v>37</v>
      </c>
      <c r="AV1517">
        <v>5542</v>
      </c>
      <c r="AW1517">
        <v>37</v>
      </c>
      <c r="AX1517">
        <v>1305</v>
      </c>
      <c r="AY1517">
        <v>816.16394042968795</v>
      </c>
      <c r="AZ1517">
        <v>3885</v>
      </c>
      <c r="BA1517">
        <v>5.0523513928055798E-3</v>
      </c>
      <c r="BB1517">
        <v>0</v>
      </c>
      <c r="BC1517">
        <v>0</v>
      </c>
    </row>
    <row r="1518" spans="46:55" x14ac:dyDescent="0.15">
      <c r="AT1518" t="s">
        <v>7404</v>
      </c>
      <c r="AU1518">
        <v>37</v>
      </c>
      <c r="AV1518">
        <v>5542</v>
      </c>
      <c r="AW1518">
        <v>37</v>
      </c>
      <c r="AX1518">
        <v>1305</v>
      </c>
      <c r="AY1518">
        <v>816.16394042968795</v>
      </c>
      <c r="AZ1518">
        <v>3885</v>
      </c>
      <c r="BA1518">
        <v>5.0523513928055798E-3</v>
      </c>
      <c r="BB1518">
        <v>0</v>
      </c>
      <c r="BC1518">
        <v>0</v>
      </c>
    </row>
    <row r="1519" spans="46:55" x14ac:dyDescent="0.15">
      <c r="AT1519" t="s">
        <v>7409</v>
      </c>
      <c r="AU1519">
        <v>37</v>
      </c>
      <c r="AV1519">
        <v>5542</v>
      </c>
      <c r="AW1519">
        <v>37</v>
      </c>
      <c r="AX1519">
        <v>1305</v>
      </c>
      <c r="AY1519">
        <v>816.16394042968795</v>
      </c>
      <c r="AZ1519">
        <v>3885</v>
      </c>
      <c r="BA1519">
        <v>5.0523513928055798E-3</v>
      </c>
      <c r="BB1519">
        <v>0</v>
      </c>
      <c r="BC1519">
        <v>0</v>
      </c>
    </row>
    <row r="1520" spans="46:55" x14ac:dyDescent="0.15">
      <c r="AT1520" t="s">
        <v>7456</v>
      </c>
      <c r="AU1520">
        <v>37</v>
      </c>
      <c r="AV1520">
        <v>5542</v>
      </c>
      <c r="AW1520">
        <v>37</v>
      </c>
      <c r="AX1520">
        <v>1305</v>
      </c>
      <c r="AY1520">
        <v>816.16394042968795</v>
      </c>
      <c r="AZ1520">
        <v>3885</v>
      </c>
      <c r="BA1520">
        <v>5.0523513928055798E-3</v>
      </c>
      <c r="BB1520">
        <v>0</v>
      </c>
      <c r="BC1520">
        <v>0</v>
      </c>
    </row>
    <row r="1521" spans="46:55" x14ac:dyDescent="0.15">
      <c r="AT1521" t="s">
        <v>7519</v>
      </c>
      <c r="AU1521">
        <v>37</v>
      </c>
      <c r="AV1521">
        <v>5542</v>
      </c>
      <c r="AW1521">
        <v>37</v>
      </c>
      <c r="AX1521">
        <v>1305</v>
      </c>
      <c r="AY1521">
        <v>816.16394042968795</v>
      </c>
      <c r="AZ1521">
        <v>3885</v>
      </c>
      <c r="BA1521">
        <v>5.0523513928055798E-3</v>
      </c>
      <c r="BB1521">
        <v>0</v>
      </c>
      <c r="BC1521">
        <v>0</v>
      </c>
    </row>
    <row r="1522" spans="46:55" x14ac:dyDescent="0.15">
      <c r="AT1522" t="s">
        <v>7564</v>
      </c>
      <c r="AU1522">
        <v>37</v>
      </c>
      <c r="AV1522">
        <v>5542</v>
      </c>
      <c r="AW1522">
        <v>37</v>
      </c>
      <c r="AX1522">
        <v>1305</v>
      </c>
      <c r="AY1522">
        <v>816.16394042968795</v>
      </c>
      <c r="AZ1522">
        <v>3885</v>
      </c>
      <c r="BA1522">
        <v>5.0523513928055798E-3</v>
      </c>
      <c r="BB1522">
        <v>0</v>
      </c>
      <c r="BC1522">
        <v>0</v>
      </c>
    </row>
    <row r="1523" spans="46:55" x14ac:dyDescent="0.15">
      <c r="AT1523" t="s">
        <v>6836</v>
      </c>
      <c r="AU1523">
        <v>37</v>
      </c>
      <c r="AV1523">
        <v>5542</v>
      </c>
      <c r="AW1523">
        <v>37</v>
      </c>
      <c r="AX1523">
        <v>1305</v>
      </c>
      <c r="AY1523">
        <v>816.16394042968795</v>
      </c>
      <c r="AZ1523">
        <v>3885</v>
      </c>
      <c r="BA1523">
        <v>5.0523513928055798E-3</v>
      </c>
      <c r="BB1523">
        <v>0</v>
      </c>
      <c r="BC1523">
        <v>0</v>
      </c>
    </row>
    <row r="1524" spans="46:55" x14ac:dyDescent="0.15">
      <c r="AT1524" t="s">
        <v>7963</v>
      </c>
      <c r="AU1524">
        <v>37</v>
      </c>
      <c r="AV1524">
        <v>5542</v>
      </c>
      <c r="AW1524">
        <v>37</v>
      </c>
      <c r="AX1524">
        <v>1305</v>
      </c>
      <c r="AY1524">
        <v>816.16394042968795</v>
      </c>
      <c r="AZ1524">
        <v>3885</v>
      </c>
      <c r="BA1524">
        <v>5.0523513928055798E-3</v>
      </c>
      <c r="BB1524">
        <v>0</v>
      </c>
      <c r="BC1524">
        <v>0</v>
      </c>
    </row>
    <row r="1525" spans="46:55" x14ac:dyDescent="0.15">
      <c r="AT1525" t="s">
        <v>8377</v>
      </c>
      <c r="AU1525">
        <v>37</v>
      </c>
      <c r="AV1525">
        <v>5542</v>
      </c>
      <c r="AW1525">
        <v>37</v>
      </c>
      <c r="AX1525">
        <v>1305</v>
      </c>
      <c r="AY1525">
        <v>816.16387939453102</v>
      </c>
      <c r="AZ1525">
        <v>3885</v>
      </c>
      <c r="BA1525">
        <v>5.0523513928055798E-3</v>
      </c>
      <c r="BB1525">
        <v>0</v>
      </c>
      <c r="BC1525">
        <v>0</v>
      </c>
    </row>
    <row r="1526" spans="46:55" x14ac:dyDescent="0.15">
      <c r="AT1526" t="s">
        <v>8400</v>
      </c>
      <c r="AU1526">
        <v>37</v>
      </c>
      <c r="AV1526">
        <v>5542</v>
      </c>
      <c r="AW1526">
        <v>37</v>
      </c>
      <c r="AX1526">
        <v>1305</v>
      </c>
      <c r="AY1526">
        <v>816.16387939453102</v>
      </c>
      <c r="AZ1526">
        <v>3885</v>
      </c>
      <c r="BA1526">
        <v>5.0523513928055798E-3</v>
      </c>
      <c r="BB1526">
        <v>0</v>
      </c>
      <c r="BC1526">
        <v>0</v>
      </c>
    </row>
    <row r="1527" spans="46:55" x14ac:dyDescent="0.15">
      <c r="AT1527" t="s">
        <v>6510</v>
      </c>
      <c r="AU1527">
        <v>29</v>
      </c>
      <c r="AV1527">
        <v>5399</v>
      </c>
      <c r="AW1527">
        <v>29</v>
      </c>
      <c r="AX1527">
        <v>1473</v>
      </c>
      <c r="AY1527">
        <v>840.16516113281295</v>
      </c>
      <c r="AZ1527">
        <v>3725</v>
      </c>
      <c r="BA1527">
        <v>4.98254969716072E-3</v>
      </c>
      <c r="BB1527">
        <v>0</v>
      </c>
      <c r="BC1527">
        <v>0</v>
      </c>
    </row>
    <row r="1528" spans="46:55" x14ac:dyDescent="0.15">
      <c r="AT1528" t="s">
        <v>7439</v>
      </c>
      <c r="AU1528">
        <v>29</v>
      </c>
      <c r="AV1528">
        <v>5399</v>
      </c>
      <c r="AW1528">
        <v>29</v>
      </c>
      <c r="AX1528">
        <v>1473</v>
      </c>
      <c r="AY1528">
        <v>840.16516113281295</v>
      </c>
      <c r="AZ1528">
        <v>3725</v>
      </c>
      <c r="BA1528">
        <v>4.98254969716072E-3</v>
      </c>
      <c r="BB1528">
        <v>0</v>
      </c>
      <c r="BC1528">
        <v>0</v>
      </c>
    </row>
    <row r="1529" spans="46:55" x14ac:dyDescent="0.15">
      <c r="AT1529" t="s">
        <v>7584</v>
      </c>
      <c r="AU1529">
        <v>29</v>
      </c>
      <c r="AV1529">
        <v>5399</v>
      </c>
      <c r="AW1529">
        <v>29</v>
      </c>
      <c r="AX1529">
        <v>1473</v>
      </c>
      <c r="AY1529">
        <v>840.16516113281295</v>
      </c>
      <c r="AZ1529">
        <v>3725</v>
      </c>
      <c r="BA1529">
        <v>4.98254969716072E-3</v>
      </c>
      <c r="BB1529">
        <v>0</v>
      </c>
      <c r="BC1529">
        <v>0</v>
      </c>
    </row>
    <row r="1530" spans="46:55" x14ac:dyDescent="0.15">
      <c r="AT1530" t="s">
        <v>6628</v>
      </c>
      <c r="AU1530">
        <v>29</v>
      </c>
      <c r="AV1530">
        <v>5399</v>
      </c>
      <c r="AW1530">
        <v>29</v>
      </c>
      <c r="AX1530">
        <v>1473</v>
      </c>
      <c r="AY1530">
        <v>840.16516113281295</v>
      </c>
      <c r="AZ1530">
        <v>3725</v>
      </c>
      <c r="BA1530">
        <v>4.98254969716072E-3</v>
      </c>
      <c r="BB1530">
        <v>0</v>
      </c>
      <c r="BC1530">
        <v>0</v>
      </c>
    </row>
    <row r="1531" spans="46:55" x14ac:dyDescent="0.15">
      <c r="AT1531" t="s">
        <v>6779</v>
      </c>
      <c r="AU1531">
        <v>29</v>
      </c>
      <c r="AV1531">
        <v>5399</v>
      </c>
      <c r="AW1531">
        <v>29</v>
      </c>
      <c r="AX1531">
        <v>1473</v>
      </c>
      <c r="AY1531">
        <v>840.16516113281295</v>
      </c>
      <c r="AZ1531">
        <v>3725</v>
      </c>
      <c r="BA1531">
        <v>4.98254969716072E-3</v>
      </c>
      <c r="BB1531">
        <v>0</v>
      </c>
      <c r="BC1531">
        <v>0</v>
      </c>
    </row>
    <row r="1532" spans="46:55" x14ac:dyDescent="0.15">
      <c r="AT1532" t="s">
        <v>7996</v>
      </c>
      <c r="AU1532">
        <v>29</v>
      </c>
      <c r="AV1532">
        <v>5399</v>
      </c>
      <c r="AW1532">
        <v>29</v>
      </c>
      <c r="AX1532">
        <v>1473</v>
      </c>
      <c r="AY1532">
        <v>840.16516113281295</v>
      </c>
      <c r="AZ1532">
        <v>3725</v>
      </c>
      <c r="BA1532">
        <v>4.98254969716072E-3</v>
      </c>
      <c r="BB1532">
        <v>0</v>
      </c>
      <c r="BC1532">
        <v>0</v>
      </c>
    </row>
    <row r="1533" spans="46:55" x14ac:dyDescent="0.15">
      <c r="AT1533" t="s">
        <v>8063</v>
      </c>
      <c r="AU1533">
        <v>29</v>
      </c>
      <c r="AV1533">
        <v>5399</v>
      </c>
      <c r="AW1533">
        <v>29</v>
      </c>
      <c r="AX1533">
        <v>1473</v>
      </c>
      <c r="AY1533">
        <v>840.16516113281295</v>
      </c>
      <c r="AZ1533">
        <v>3725</v>
      </c>
      <c r="BA1533">
        <v>4.98254969716072E-3</v>
      </c>
      <c r="BB1533">
        <v>0</v>
      </c>
      <c r="BC1533">
        <v>0</v>
      </c>
    </row>
    <row r="1534" spans="46:55" x14ac:dyDescent="0.15">
      <c r="AT1534" t="s">
        <v>8200</v>
      </c>
      <c r="AU1534">
        <v>29</v>
      </c>
      <c r="AV1534">
        <v>5399</v>
      </c>
      <c r="AW1534">
        <v>29</v>
      </c>
      <c r="AX1534">
        <v>1473</v>
      </c>
      <c r="AY1534">
        <v>840.16516113281295</v>
      </c>
      <c r="AZ1534">
        <v>3725</v>
      </c>
      <c r="BA1534">
        <v>4.98254969716072E-3</v>
      </c>
      <c r="BB1534">
        <v>0</v>
      </c>
      <c r="BC1534">
        <v>0</v>
      </c>
    </row>
    <row r="1535" spans="46:55" x14ac:dyDescent="0.15">
      <c r="AT1535" t="s">
        <v>8257</v>
      </c>
      <c r="AU1535">
        <v>29</v>
      </c>
      <c r="AV1535">
        <v>5399</v>
      </c>
      <c r="AW1535">
        <v>29</v>
      </c>
      <c r="AX1535">
        <v>1473</v>
      </c>
      <c r="AY1535">
        <v>840.16516113281295</v>
      </c>
      <c r="AZ1535">
        <v>3725</v>
      </c>
      <c r="BA1535">
        <v>4.98254969716072E-3</v>
      </c>
      <c r="BB1535">
        <v>0</v>
      </c>
      <c r="BC1535">
        <v>0</v>
      </c>
    </row>
    <row r="1536" spans="46:55" x14ac:dyDescent="0.15">
      <c r="AT1536" t="s">
        <v>7211</v>
      </c>
      <c r="AU1536">
        <v>43</v>
      </c>
      <c r="AV1536">
        <v>5826</v>
      </c>
      <c r="AW1536">
        <v>43</v>
      </c>
      <c r="AX1536">
        <v>1464</v>
      </c>
      <c r="AY1536">
        <v>845.6650390625</v>
      </c>
      <c r="AZ1536">
        <v>3720</v>
      </c>
      <c r="BA1536">
        <v>4.9501792527735199E-3</v>
      </c>
      <c r="BB1536">
        <v>0</v>
      </c>
      <c r="BC1536">
        <v>0</v>
      </c>
    </row>
    <row r="1537" spans="46:55" x14ac:dyDescent="0.15">
      <c r="AT1537" t="s">
        <v>7326</v>
      </c>
      <c r="AU1537">
        <v>43</v>
      </c>
      <c r="AV1537">
        <v>5826</v>
      </c>
      <c r="AW1537">
        <v>43</v>
      </c>
      <c r="AX1537">
        <v>1464</v>
      </c>
      <c r="AY1537">
        <v>845.6650390625</v>
      </c>
      <c r="AZ1537">
        <v>3720</v>
      </c>
      <c r="BA1537">
        <v>4.9501792527735199E-3</v>
      </c>
      <c r="BB1537">
        <v>0</v>
      </c>
      <c r="BC1537">
        <v>0</v>
      </c>
    </row>
    <row r="1538" spans="46:55" x14ac:dyDescent="0.15">
      <c r="AT1538" t="s">
        <v>7455</v>
      </c>
      <c r="AU1538">
        <v>43</v>
      </c>
      <c r="AV1538">
        <v>5826</v>
      </c>
      <c r="AW1538">
        <v>43</v>
      </c>
      <c r="AX1538">
        <v>1464</v>
      </c>
      <c r="AY1538">
        <v>845.6650390625</v>
      </c>
      <c r="AZ1538">
        <v>3720</v>
      </c>
      <c r="BA1538">
        <v>4.9501792527735199E-3</v>
      </c>
      <c r="BB1538">
        <v>0</v>
      </c>
      <c r="BC1538">
        <v>0</v>
      </c>
    </row>
    <row r="1539" spans="46:55" x14ac:dyDescent="0.15">
      <c r="AT1539" t="s">
        <v>7532</v>
      </c>
      <c r="AU1539">
        <v>43</v>
      </c>
      <c r="AV1539">
        <v>5826</v>
      </c>
      <c r="AW1539">
        <v>43</v>
      </c>
      <c r="AX1539">
        <v>1464</v>
      </c>
      <c r="AY1539">
        <v>845.6650390625</v>
      </c>
      <c r="AZ1539">
        <v>3720</v>
      </c>
      <c r="BA1539">
        <v>4.9501792527735199E-3</v>
      </c>
      <c r="BB1539">
        <v>0</v>
      </c>
      <c r="BC1539">
        <v>0</v>
      </c>
    </row>
    <row r="1540" spans="46:55" x14ac:dyDescent="0.15">
      <c r="AT1540" t="s">
        <v>7762</v>
      </c>
      <c r="AU1540">
        <v>43</v>
      </c>
      <c r="AV1540">
        <v>5826</v>
      </c>
      <c r="AW1540">
        <v>43</v>
      </c>
      <c r="AX1540">
        <v>1464</v>
      </c>
      <c r="AY1540">
        <v>845.6650390625</v>
      </c>
      <c r="AZ1540">
        <v>3720</v>
      </c>
      <c r="BA1540">
        <v>4.9501792527735199E-3</v>
      </c>
      <c r="BB1540">
        <v>0</v>
      </c>
      <c r="BC1540">
        <v>0</v>
      </c>
    </row>
    <row r="1541" spans="46:55" x14ac:dyDescent="0.15">
      <c r="AT1541" t="s">
        <v>7805</v>
      </c>
      <c r="AU1541">
        <v>43</v>
      </c>
      <c r="AV1541">
        <v>5826</v>
      </c>
      <c r="AW1541">
        <v>43</v>
      </c>
      <c r="AX1541">
        <v>1464</v>
      </c>
      <c r="AY1541">
        <v>845.6650390625</v>
      </c>
      <c r="AZ1541">
        <v>3720</v>
      </c>
      <c r="BA1541">
        <v>4.9501792527735199E-3</v>
      </c>
      <c r="BB1541">
        <v>0</v>
      </c>
      <c r="BC1541">
        <v>0</v>
      </c>
    </row>
    <row r="1542" spans="46:55" x14ac:dyDescent="0.15">
      <c r="AT1542" t="s">
        <v>7950</v>
      </c>
      <c r="AU1542">
        <v>43</v>
      </c>
      <c r="AV1542">
        <v>5826</v>
      </c>
      <c r="AW1542">
        <v>43</v>
      </c>
      <c r="AX1542">
        <v>1464</v>
      </c>
      <c r="AY1542">
        <v>845.6650390625</v>
      </c>
      <c r="AZ1542">
        <v>3720</v>
      </c>
      <c r="BA1542">
        <v>4.9501792527735199E-3</v>
      </c>
      <c r="BB1542">
        <v>0</v>
      </c>
      <c r="BC1542">
        <v>0</v>
      </c>
    </row>
    <row r="1543" spans="46:55" x14ac:dyDescent="0.15">
      <c r="AT1543" t="s">
        <v>7961</v>
      </c>
      <c r="AU1543">
        <v>43</v>
      </c>
      <c r="AV1543">
        <v>5826</v>
      </c>
      <c r="AW1543">
        <v>43</v>
      </c>
      <c r="AX1543">
        <v>1464</v>
      </c>
      <c r="AY1543">
        <v>845.6650390625</v>
      </c>
      <c r="AZ1543">
        <v>3720</v>
      </c>
      <c r="BA1543">
        <v>4.9501792527735199E-3</v>
      </c>
      <c r="BB1543">
        <v>0</v>
      </c>
      <c r="BC1543">
        <v>0</v>
      </c>
    </row>
    <row r="1544" spans="46:55" x14ac:dyDescent="0.15">
      <c r="AT1544" t="s">
        <v>8051</v>
      </c>
      <c r="AU1544">
        <v>43</v>
      </c>
      <c r="AV1544">
        <v>5826</v>
      </c>
      <c r="AW1544">
        <v>43</v>
      </c>
      <c r="AX1544">
        <v>1464</v>
      </c>
      <c r="AY1544">
        <v>845.6650390625</v>
      </c>
      <c r="AZ1544">
        <v>3720</v>
      </c>
      <c r="BA1544">
        <v>4.9501792527735199E-3</v>
      </c>
      <c r="BB1544">
        <v>0</v>
      </c>
      <c r="BC1544">
        <v>0</v>
      </c>
    </row>
    <row r="1545" spans="46:55" x14ac:dyDescent="0.15">
      <c r="AT1545" t="s">
        <v>6922</v>
      </c>
      <c r="AU1545">
        <v>43</v>
      </c>
      <c r="AV1545">
        <v>5826</v>
      </c>
      <c r="AW1545">
        <v>43</v>
      </c>
      <c r="AX1545">
        <v>1464</v>
      </c>
      <c r="AY1545">
        <v>845.6650390625</v>
      </c>
      <c r="AZ1545">
        <v>3720</v>
      </c>
      <c r="BA1545">
        <v>4.9501792527735199E-3</v>
      </c>
      <c r="BB1545">
        <v>0</v>
      </c>
      <c r="BC1545">
        <v>0</v>
      </c>
    </row>
    <row r="1546" spans="46:55" x14ac:dyDescent="0.15">
      <c r="AT1546" t="s">
        <v>8079</v>
      </c>
      <c r="AU1546">
        <v>43</v>
      </c>
      <c r="AV1546">
        <v>5826</v>
      </c>
      <c r="AW1546">
        <v>43</v>
      </c>
      <c r="AX1546">
        <v>1464</v>
      </c>
      <c r="AY1546">
        <v>845.6650390625</v>
      </c>
      <c r="AZ1546">
        <v>3720</v>
      </c>
      <c r="BA1546">
        <v>4.9501792527735199E-3</v>
      </c>
      <c r="BB1546">
        <v>0</v>
      </c>
      <c r="BC1546">
        <v>0</v>
      </c>
    </row>
    <row r="1547" spans="46:55" x14ac:dyDescent="0.15">
      <c r="AT1547" t="s">
        <v>8146</v>
      </c>
      <c r="AU1547">
        <v>43</v>
      </c>
      <c r="AV1547">
        <v>5826</v>
      </c>
      <c r="AW1547">
        <v>43</v>
      </c>
      <c r="AX1547">
        <v>1464</v>
      </c>
      <c r="AY1547">
        <v>845.6650390625</v>
      </c>
      <c r="AZ1547">
        <v>3720</v>
      </c>
      <c r="BA1547">
        <v>4.9501792527735199E-3</v>
      </c>
      <c r="BB1547">
        <v>0</v>
      </c>
      <c r="BC1547">
        <v>0</v>
      </c>
    </row>
    <row r="1548" spans="46:55" x14ac:dyDescent="0.15">
      <c r="AT1548" t="s">
        <v>6992</v>
      </c>
      <c r="AU1548">
        <v>43</v>
      </c>
      <c r="AV1548">
        <v>5826</v>
      </c>
      <c r="AW1548">
        <v>43</v>
      </c>
      <c r="AX1548">
        <v>1464</v>
      </c>
      <c r="AY1548">
        <v>845.6650390625</v>
      </c>
      <c r="AZ1548">
        <v>3720</v>
      </c>
      <c r="BA1548">
        <v>4.9501792527735199E-3</v>
      </c>
      <c r="BB1548">
        <v>0</v>
      </c>
      <c r="BC1548">
        <v>0</v>
      </c>
    </row>
    <row r="1549" spans="46:55" x14ac:dyDescent="0.15">
      <c r="AT1549" t="s">
        <v>8184</v>
      </c>
      <c r="AU1549">
        <v>43</v>
      </c>
      <c r="AV1549">
        <v>5826</v>
      </c>
      <c r="AW1549">
        <v>43</v>
      </c>
      <c r="AX1549">
        <v>1464</v>
      </c>
      <c r="AY1549">
        <v>845.6650390625</v>
      </c>
      <c r="AZ1549">
        <v>3720</v>
      </c>
      <c r="BA1549">
        <v>4.9501792527735199E-3</v>
      </c>
      <c r="BB1549">
        <v>0</v>
      </c>
      <c r="BC1549">
        <v>0</v>
      </c>
    </row>
    <row r="1550" spans="46:55" x14ac:dyDescent="0.15">
      <c r="AT1550" t="s">
        <v>8192</v>
      </c>
      <c r="AU1550">
        <v>43</v>
      </c>
      <c r="AV1550">
        <v>5826</v>
      </c>
      <c r="AW1550">
        <v>43</v>
      </c>
      <c r="AX1550">
        <v>1464</v>
      </c>
      <c r="AY1550">
        <v>845.6650390625</v>
      </c>
      <c r="AZ1550">
        <v>3720</v>
      </c>
      <c r="BA1550">
        <v>4.9501792527735199E-3</v>
      </c>
      <c r="BB1550">
        <v>0</v>
      </c>
      <c r="BC1550">
        <v>0</v>
      </c>
    </row>
    <row r="1551" spans="46:55" x14ac:dyDescent="0.15">
      <c r="AT1551" t="s">
        <v>8215</v>
      </c>
      <c r="AU1551">
        <v>43</v>
      </c>
      <c r="AV1551">
        <v>5826</v>
      </c>
      <c r="AW1551">
        <v>43</v>
      </c>
      <c r="AX1551">
        <v>1464</v>
      </c>
      <c r="AY1551">
        <v>845.6650390625</v>
      </c>
      <c r="AZ1551">
        <v>3720</v>
      </c>
      <c r="BA1551">
        <v>4.9501792527735199E-3</v>
      </c>
      <c r="BB1551">
        <v>0</v>
      </c>
      <c r="BC1551">
        <v>0</v>
      </c>
    </row>
    <row r="1552" spans="46:55" x14ac:dyDescent="0.15">
      <c r="AT1552" t="s">
        <v>8253</v>
      </c>
      <c r="AU1552">
        <v>43</v>
      </c>
      <c r="AV1552">
        <v>5826</v>
      </c>
      <c r="AW1552">
        <v>43</v>
      </c>
      <c r="AX1552">
        <v>1464</v>
      </c>
      <c r="AY1552">
        <v>845.6650390625</v>
      </c>
      <c r="AZ1552">
        <v>3720</v>
      </c>
      <c r="BA1552">
        <v>4.9501792527735199E-3</v>
      </c>
      <c r="BB1552">
        <v>0</v>
      </c>
      <c r="BC1552">
        <v>0</v>
      </c>
    </row>
    <row r="1553" spans="46:55" x14ac:dyDescent="0.15">
      <c r="AT1553" t="s">
        <v>8264</v>
      </c>
      <c r="AU1553">
        <v>43</v>
      </c>
      <c r="AV1553">
        <v>5826</v>
      </c>
      <c r="AW1553">
        <v>43</v>
      </c>
      <c r="AX1553">
        <v>1464</v>
      </c>
      <c r="AY1553">
        <v>845.6650390625</v>
      </c>
      <c r="AZ1553">
        <v>3720</v>
      </c>
      <c r="BA1553">
        <v>4.9501792527735199E-3</v>
      </c>
      <c r="BB1553">
        <v>0</v>
      </c>
      <c r="BC1553">
        <v>0</v>
      </c>
    </row>
    <row r="1554" spans="46:55" x14ac:dyDescent="0.15">
      <c r="AT1554" t="s">
        <v>8269</v>
      </c>
      <c r="AU1554">
        <v>43</v>
      </c>
      <c r="AV1554">
        <v>5826</v>
      </c>
      <c r="AW1554">
        <v>43</v>
      </c>
      <c r="AX1554">
        <v>1464</v>
      </c>
      <c r="AY1554">
        <v>845.6650390625</v>
      </c>
      <c r="AZ1554">
        <v>3720</v>
      </c>
      <c r="BA1554">
        <v>4.9501792527735199E-3</v>
      </c>
      <c r="BB1554">
        <v>0</v>
      </c>
      <c r="BC1554">
        <v>0</v>
      </c>
    </row>
    <row r="1555" spans="46:55" x14ac:dyDescent="0.15">
      <c r="AT1555" t="s">
        <v>8325</v>
      </c>
      <c r="AU1555">
        <v>43</v>
      </c>
      <c r="AV1555">
        <v>5826</v>
      </c>
      <c r="AW1555">
        <v>43</v>
      </c>
      <c r="AX1555">
        <v>1464</v>
      </c>
      <c r="AY1555">
        <v>845.6650390625</v>
      </c>
      <c r="AZ1555">
        <v>3720</v>
      </c>
      <c r="BA1555">
        <v>4.9501792527735199E-3</v>
      </c>
      <c r="BB1555">
        <v>0</v>
      </c>
      <c r="BC1555">
        <v>0</v>
      </c>
    </row>
    <row r="1556" spans="46:55" x14ac:dyDescent="0.15">
      <c r="AT1556" t="s">
        <v>8340</v>
      </c>
      <c r="AU1556">
        <v>43</v>
      </c>
      <c r="AV1556">
        <v>5826</v>
      </c>
      <c r="AW1556">
        <v>43</v>
      </c>
      <c r="AX1556">
        <v>1464</v>
      </c>
      <c r="AY1556">
        <v>845.6650390625</v>
      </c>
      <c r="AZ1556">
        <v>3720</v>
      </c>
      <c r="BA1556">
        <v>4.9501792527735199E-3</v>
      </c>
      <c r="BB1556">
        <v>0</v>
      </c>
      <c r="BC1556">
        <v>0</v>
      </c>
    </row>
    <row r="1557" spans="46:55" x14ac:dyDescent="0.15">
      <c r="AT1557" t="s">
        <v>8372</v>
      </c>
      <c r="AU1557">
        <v>43</v>
      </c>
      <c r="AV1557">
        <v>5826</v>
      </c>
      <c r="AW1557">
        <v>43</v>
      </c>
      <c r="AX1557">
        <v>1464</v>
      </c>
      <c r="AY1557">
        <v>845.6650390625</v>
      </c>
      <c r="AZ1557">
        <v>3720</v>
      </c>
      <c r="BA1557">
        <v>4.9501792527735199E-3</v>
      </c>
      <c r="BB1557">
        <v>0</v>
      </c>
      <c r="BC1557">
        <v>0</v>
      </c>
    </row>
    <row r="1558" spans="46:55" x14ac:dyDescent="0.15">
      <c r="AT1558" t="s">
        <v>7220</v>
      </c>
      <c r="AU1558">
        <v>40</v>
      </c>
      <c r="AV1558">
        <v>5742</v>
      </c>
      <c r="AW1558">
        <v>40</v>
      </c>
      <c r="AX1558">
        <v>1494</v>
      </c>
      <c r="AY1558">
        <v>849.16485595703102</v>
      </c>
      <c r="AZ1558">
        <v>3693</v>
      </c>
      <c r="BA1558">
        <v>4.9040350131690502E-3</v>
      </c>
      <c r="BB1558">
        <v>0</v>
      </c>
      <c r="BC1558">
        <v>0</v>
      </c>
    </row>
    <row r="1559" spans="46:55" x14ac:dyDescent="0.15">
      <c r="AT1559" t="s">
        <v>7266</v>
      </c>
      <c r="AU1559">
        <v>40</v>
      </c>
      <c r="AV1559">
        <v>5742</v>
      </c>
      <c r="AW1559">
        <v>40</v>
      </c>
      <c r="AX1559">
        <v>1494</v>
      </c>
      <c r="AY1559">
        <v>849.16485595703102</v>
      </c>
      <c r="AZ1559">
        <v>3693</v>
      </c>
      <c r="BA1559">
        <v>4.9040350131690502E-3</v>
      </c>
      <c r="BB1559">
        <v>0</v>
      </c>
      <c r="BC1559">
        <v>0</v>
      </c>
    </row>
    <row r="1560" spans="46:55" x14ac:dyDescent="0.15">
      <c r="AT1560" t="s">
        <v>7335</v>
      </c>
      <c r="AU1560">
        <v>40</v>
      </c>
      <c r="AV1560">
        <v>5742</v>
      </c>
      <c r="AW1560">
        <v>40</v>
      </c>
      <c r="AX1560">
        <v>1494</v>
      </c>
      <c r="AY1560">
        <v>849.16485595703102</v>
      </c>
      <c r="AZ1560">
        <v>3693</v>
      </c>
      <c r="BA1560">
        <v>4.9040350131690502E-3</v>
      </c>
      <c r="BB1560">
        <v>0</v>
      </c>
      <c r="BC1560">
        <v>0</v>
      </c>
    </row>
    <row r="1561" spans="46:55" x14ac:dyDescent="0.15">
      <c r="AT1561" t="s">
        <v>7426</v>
      </c>
      <c r="AU1561">
        <v>40</v>
      </c>
      <c r="AV1561">
        <v>5742</v>
      </c>
      <c r="AW1561">
        <v>40</v>
      </c>
      <c r="AX1561">
        <v>1494</v>
      </c>
      <c r="AY1561">
        <v>849.16485595703102</v>
      </c>
      <c r="AZ1561">
        <v>3693</v>
      </c>
      <c r="BA1561">
        <v>4.9040350131690502E-3</v>
      </c>
      <c r="BB1561">
        <v>0</v>
      </c>
      <c r="BC1561">
        <v>0</v>
      </c>
    </row>
    <row r="1562" spans="46:55" x14ac:dyDescent="0.15">
      <c r="AT1562" t="s">
        <v>7457</v>
      </c>
      <c r="AU1562">
        <v>40</v>
      </c>
      <c r="AV1562">
        <v>5742</v>
      </c>
      <c r="AW1562">
        <v>40</v>
      </c>
      <c r="AX1562">
        <v>1494</v>
      </c>
      <c r="AY1562">
        <v>849.16485595703102</v>
      </c>
      <c r="AZ1562">
        <v>3693</v>
      </c>
      <c r="BA1562">
        <v>4.9040350131690502E-3</v>
      </c>
      <c r="BB1562">
        <v>0</v>
      </c>
      <c r="BC1562">
        <v>0</v>
      </c>
    </row>
    <row r="1563" spans="46:55" x14ac:dyDescent="0.15">
      <c r="AT1563" t="s">
        <v>7470</v>
      </c>
      <c r="AU1563">
        <v>40</v>
      </c>
      <c r="AV1563">
        <v>5742</v>
      </c>
      <c r="AW1563">
        <v>40</v>
      </c>
      <c r="AX1563">
        <v>1494</v>
      </c>
      <c r="AY1563">
        <v>849.16485595703102</v>
      </c>
      <c r="AZ1563">
        <v>3693</v>
      </c>
      <c r="BA1563">
        <v>4.9040350131690502E-3</v>
      </c>
      <c r="BB1563">
        <v>0</v>
      </c>
      <c r="BC1563">
        <v>0</v>
      </c>
    </row>
    <row r="1564" spans="46:55" x14ac:dyDescent="0.15">
      <c r="AT1564" t="s">
        <v>7603</v>
      </c>
      <c r="AU1564">
        <v>40</v>
      </c>
      <c r="AV1564">
        <v>5742</v>
      </c>
      <c r="AW1564">
        <v>40</v>
      </c>
      <c r="AX1564">
        <v>1494</v>
      </c>
      <c r="AY1564">
        <v>849.16485595703102</v>
      </c>
      <c r="AZ1564">
        <v>3693</v>
      </c>
      <c r="BA1564">
        <v>4.9040350131690502E-3</v>
      </c>
      <c r="BB1564">
        <v>0</v>
      </c>
      <c r="BC1564">
        <v>0</v>
      </c>
    </row>
    <row r="1565" spans="46:55" x14ac:dyDescent="0.15">
      <c r="AT1565" t="s">
        <v>6653</v>
      </c>
      <c r="AU1565">
        <v>40</v>
      </c>
      <c r="AV1565">
        <v>5742</v>
      </c>
      <c r="AW1565">
        <v>40</v>
      </c>
      <c r="AX1565">
        <v>1494</v>
      </c>
      <c r="AY1565">
        <v>849.16485595703102</v>
      </c>
      <c r="AZ1565">
        <v>3693</v>
      </c>
      <c r="BA1565">
        <v>4.9040350131690502E-3</v>
      </c>
      <c r="BB1565">
        <v>0</v>
      </c>
      <c r="BC1565">
        <v>0</v>
      </c>
    </row>
    <row r="1566" spans="46:55" x14ac:dyDescent="0.15">
      <c r="AT1566" t="s">
        <v>7717</v>
      </c>
      <c r="AU1566">
        <v>40</v>
      </c>
      <c r="AV1566">
        <v>5742</v>
      </c>
      <c r="AW1566">
        <v>40</v>
      </c>
      <c r="AX1566">
        <v>1494</v>
      </c>
      <c r="AY1566">
        <v>849.16485595703102</v>
      </c>
      <c r="AZ1566">
        <v>3693</v>
      </c>
      <c r="BA1566">
        <v>4.9040350131690502E-3</v>
      </c>
      <c r="BB1566">
        <v>0</v>
      </c>
      <c r="BC1566">
        <v>0</v>
      </c>
    </row>
    <row r="1567" spans="46:55" x14ac:dyDescent="0.15">
      <c r="AT1567" t="s">
        <v>7816</v>
      </c>
      <c r="AU1567">
        <v>40</v>
      </c>
      <c r="AV1567">
        <v>5742</v>
      </c>
      <c r="AW1567">
        <v>40</v>
      </c>
      <c r="AX1567">
        <v>1494</v>
      </c>
      <c r="AY1567">
        <v>849.16485595703102</v>
      </c>
      <c r="AZ1567">
        <v>3693</v>
      </c>
      <c r="BA1567">
        <v>4.9040350131690502E-3</v>
      </c>
      <c r="BB1567">
        <v>0</v>
      </c>
      <c r="BC1567">
        <v>0</v>
      </c>
    </row>
    <row r="1568" spans="46:55" x14ac:dyDescent="0.15">
      <c r="AT1568" t="s">
        <v>7863</v>
      </c>
      <c r="AU1568">
        <v>40</v>
      </c>
      <c r="AV1568">
        <v>5742</v>
      </c>
      <c r="AW1568">
        <v>40</v>
      </c>
      <c r="AX1568">
        <v>1494</v>
      </c>
      <c r="AY1568">
        <v>849.16485595703102</v>
      </c>
      <c r="AZ1568">
        <v>3693</v>
      </c>
      <c r="BA1568">
        <v>4.9040350131690502E-3</v>
      </c>
      <c r="BB1568">
        <v>0</v>
      </c>
      <c r="BC1568">
        <v>0</v>
      </c>
    </row>
    <row r="1569" spans="46:55" x14ac:dyDescent="0.15">
      <c r="AT1569" t="s">
        <v>7865</v>
      </c>
      <c r="AU1569">
        <v>40</v>
      </c>
      <c r="AV1569">
        <v>5742</v>
      </c>
      <c r="AW1569">
        <v>40</v>
      </c>
      <c r="AX1569">
        <v>1494</v>
      </c>
      <c r="AY1569">
        <v>849.16485595703102</v>
      </c>
      <c r="AZ1569">
        <v>3693</v>
      </c>
      <c r="BA1569">
        <v>4.9040350131690502E-3</v>
      </c>
      <c r="BB1569">
        <v>0</v>
      </c>
      <c r="BC1569">
        <v>0</v>
      </c>
    </row>
    <row r="1570" spans="46:55" x14ac:dyDescent="0.15">
      <c r="AT1570" t="s">
        <v>7964</v>
      </c>
      <c r="AU1570">
        <v>40</v>
      </c>
      <c r="AV1570">
        <v>5742</v>
      </c>
      <c r="AW1570">
        <v>40</v>
      </c>
      <c r="AX1570">
        <v>1494</v>
      </c>
      <c r="AY1570">
        <v>849.16485595703102</v>
      </c>
      <c r="AZ1570">
        <v>3693</v>
      </c>
      <c r="BA1570">
        <v>4.9040350131690502E-3</v>
      </c>
      <c r="BB1570">
        <v>0</v>
      </c>
      <c r="BC1570">
        <v>0</v>
      </c>
    </row>
    <row r="1571" spans="46:55" x14ac:dyDescent="0.15">
      <c r="AT1571" t="s">
        <v>8036</v>
      </c>
      <c r="AU1571">
        <v>40</v>
      </c>
      <c r="AV1571">
        <v>5742</v>
      </c>
      <c r="AW1571">
        <v>40</v>
      </c>
      <c r="AX1571">
        <v>1494</v>
      </c>
      <c r="AY1571">
        <v>849.16485595703102</v>
      </c>
      <c r="AZ1571">
        <v>3693</v>
      </c>
      <c r="BA1571">
        <v>4.9040350131690502E-3</v>
      </c>
      <c r="BB1571">
        <v>0</v>
      </c>
      <c r="BC1571">
        <v>0</v>
      </c>
    </row>
    <row r="1572" spans="46:55" x14ac:dyDescent="0.15">
      <c r="AT1572" t="s">
        <v>8064</v>
      </c>
      <c r="AU1572">
        <v>40</v>
      </c>
      <c r="AV1572">
        <v>5742</v>
      </c>
      <c r="AW1572">
        <v>40</v>
      </c>
      <c r="AX1572">
        <v>1494</v>
      </c>
      <c r="AY1572">
        <v>849.16485595703102</v>
      </c>
      <c r="AZ1572">
        <v>3693</v>
      </c>
      <c r="BA1572">
        <v>4.9040350131690502E-3</v>
      </c>
      <c r="BB1572">
        <v>0</v>
      </c>
      <c r="BC1572">
        <v>0</v>
      </c>
    </row>
    <row r="1573" spans="46:55" x14ac:dyDescent="0.15">
      <c r="AT1573" t="s">
        <v>8068</v>
      </c>
      <c r="AU1573">
        <v>40</v>
      </c>
      <c r="AV1573">
        <v>5742</v>
      </c>
      <c r="AW1573">
        <v>40</v>
      </c>
      <c r="AX1573">
        <v>1494</v>
      </c>
      <c r="AY1573">
        <v>849.16485595703102</v>
      </c>
      <c r="AZ1573">
        <v>3693</v>
      </c>
      <c r="BA1573">
        <v>4.9040350131690502E-3</v>
      </c>
      <c r="BB1573">
        <v>0</v>
      </c>
      <c r="BC1573">
        <v>0</v>
      </c>
    </row>
    <row r="1574" spans="46:55" x14ac:dyDescent="0.15">
      <c r="AT1574" t="s">
        <v>8274</v>
      </c>
      <c r="AU1574">
        <v>40</v>
      </c>
      <c r="AV1574">
        <v>5742</v>
      </c>
      <c r="AW1574">
        <v>40</v>
      </c>
      <c r="AX1574">
        <v>1494</v>
      </c>
      <c r="AY1574">
        <v>849.16485595703102</v>
      </c>
      <c r="AZ1574">
        <v>3693</v>
      </c>
      <c r="BA1574">
        <v>4.9040350131690502E-3</v>
      </c>
      <c r="BB1574">
        <v>0</v>
      </c>
      <c r="BC1574">
        <v>0</v>
      </c>
    </row>
    <row r="1575" spans="46:55" x14ac:dyDescent="0.15">
      <c r="AT1575" t="s">
        <v>8281</v>
      </c>
      <c r="AU1575">
        <v>40</v>
      </c>
      <c r="AV1575">
        <v>5742</v>
      </c>
      <c r="AW1575">
        <v>40</v>
      </c>
      <c r="AX1575">
        <v>1494</v>
      </c>
      <c r="AY1575">
        <v>849.16485595703102</v>
      </c>
      <c r="AZ1575">
        <v>3693</v>
      </c>
      <c r="BA1575">
        <v>4.9040350131690502E-3</v>
      </c>
      <c r="BB1575">
        <v>0</v>
      </c>
      <c r="BC1575">
        <v>0</v>
      </c>
    </row>
    <row r="1576" spans="46:55" x14ac:dyDescent="0.15">
      <c r="AT1576" t="s">
        <v>8318</v>
      </c>
      <c r="AU1576">
        <v>40</v>
      </c>
      <c r="AV1576">
        <v>5742</v>
      </c>
      <c r="AW1576">
        <v>40</v>
      </c>
      <c r="AX1576">
        <v>1494</v>
      </c>
      <c r="AY1576">
        <v>849.16485595703102</v>
      </c>
      <c r="AZ1576">
        <v>3693</v>
      </c>
      <c r="BA1576">
        <v>4.9040350131690502E-3</v>
      </c>
      <c r="BB1576">
        <v>0</v>
      </c>
      <c r="BC1576">
        <v>0</v>
      </c>
    </row>
    <row r="1577" spans="46:55" x14ac:dyDescent="0.15">
      <c r="AT1577" t="s">
        <v>8327</v>
      </c>
      <c r="AU1577">
        <v>40</v>
      </c>
      <c r="AV1577">
        <v>5742</v>
      </c>
      <c r="AW1577">
        <v>40</v>
      </c>
      <c r="AX1577">
        <v>1494</v>
      </c>
      <c r="AY1577">
        <v>849.16485595703102</v>
      </c>
      <c r="AZ1577">
        <v>3693</v>
      </c>
      <c r="BA1577">
        <v>4.9040350131690502E-3</v>
      </c>
      <c r="BB1577">
        <v>0</v>
      </c>
      <c r="BC1577">
        <v>0</v>
      </c>
    </row>
    <row r="1578" spans="46:55" x14ac:dyDescent="0.15">
      <c r="AT1578" t="s">
        <v>8345</v>
      </c>
      <c r="AU1578">
        <v>40</v>
      </c>
      <c r="AV1578">
        <v>5742</v>
      </c>
      <c r="AW1578">
        <v>40</v>
      </c>
      <c r="AX1578">
        <v>1494</v>
      </c>
      <c r="AY1578">
        <v>849.16485595703102</v>
      </c>
      <c r="AZ1578">
        <v>3693</v>
      </c>
      <c r="BA1578">
        <v>4.9040350131690502E-3</v>
      </c>
      <c r="BB1578">
        <v>0</v>
      </c>
      <c r="BC1578">
        <v>0</v>
      </c>
    </row>
    <row r="1579" spans="46:55" x14ac:dyDescent="0.15">
      <c r="AT1579" t="s">
        <v>8349</v>
      </c>
      <c r="AU1579">
        <v>40</v>
      </c>
      <c r="AV1579">
        <v>5742</v>
      </c>
      <c r="AW1579">
        <v>40</v>
      </c>
      <c r="AX1579">
        <v>1494</v>
      </c>
      <c r="AY1579">
        <v>849.16485595703102</v>
      </c>
      <c r="AZ1579">
        <v>3693</v>
      </c>
      <c r="BA1579">
        <v>4.9040350131690502E-3</v>
      </c>
      <c r="BB1579">
        <v>0</v>
      </c>
      <c r="BC1579">
        <v>0</v>
      </c>
    </row>
    <row r="1580" spans="46:55" x14ac:dyDescent="0.15">
      <c r="AT1580" t="s">
        <v>8396</v>
      </c>
      <c r="AU1580">
        <v>40</v>
      </c>
      <c r="AV1580">
        <v>5742</v>
      </c>
      <c r="AW1580">
        <v>40</v>
      </c>
      <c r="AX1580">
        <v>1494</v>
      </c>
      <c r="AY1580">
        <v>849.16485595703102</v>
      </c>
      <c r="AZ1580">
        <v>3693</v>
      </c>
      <c r="BA1580">
        <v>4.9040350131690502E-3</v>
      </c>
      <c r="BB1580">
        <v>0</v>
      </c>
      <c r="BC1580">
        <v>0</v>
      </c>
    </row>
    <row r="1581" spans="46:55" x14ac:dyDescent="0.15">
      <c r="AT1581" t="s">
        <v>8463</v>
      </c>
      <c r="AU1581">
        <v>40</v>
      </c>
      <c r="AV1581">
        <v>5742</v>
      </c>
      <c r="AW1581">
        <v>40</v>
      </c>
      <c r="AX1581">
        <v>1494</v>
      </c>
      <c r="AY1581">
        <v>849.16485595703102</v>
      </c>
      <c r="AZ1581">
        <v>3693</v>
      </c>
      <c r="BA1581">
        <v>4.9040350131690502E-3</v>
      </c>
      <c r="BB1581">
        <v>0</v>
      </c>
      <c r="BC1581">
        <v>0</v>
      </c>
    </row>
    <row r="1582" spans="46:55" x14ac:dyDescent="0.15">
      <c r="AT1582" t="s">
        <v>7190</v>
      </c>
      <c r="AU1582">
        <v>32</v>
      </c>
      <c r="AV1582">
        <v>5277</v>
      </c>
      <c r="AW1582">
        <v>32</v>
      </c>
      <c r="AX1582">
        <v>1519</v>
      </c>
      <c r="AY1582">
        <v>849.331787109375</v>
      </c>
      <c r="AZ1582">
        <v>3676</v>
      </c>
      <c r="BA1582">
        <v>4.8622591421008101E-3</v>
      </c>
      <c r="BB1582">
        <v>0</v>
      </c>
      <c r="BC1582">
        <v>0</v>
      </c>
    </row>
    <row r="1583" spans="46:55" x14ac:dyDescent="0.15">
      <c r="AT1583" t="s">
        <v>7315</v>
      </c>
      <c r="AU1583">
        <v>32</v>
      </c>
      <c r="AV1583">
        <v>5277</v>
      </c>
      <c r="AW1583">
        <v>32</v>
      </c>
      <c r="AX1583">
        <v>1519</v>
      </c>
      <c r="AY1583">
        <v>849.331787109375</v>
      </c>
      <c r="AZ1583">
        <v>3676</v>
      </c>
      <c r="BA1583">
        <v>4.8622591421008101E-3</v>
      </c>
      <c r="BB1583">
        <v>0</v>
      </c>
      <c r="BC1583">
        <v>0</v>
      </c>
    </row>
    <row r="1584" spans="46:55" x14ac:dyDescent="0.15">
      <c r="AT1584" t="s">
        <v>6491</v>
      </c>
      <c r="AU1584">
        <v>32</v>
      </c>
      <c r="AV1584">
        <v>5277</v>
      </c>
      <c r="AW1584">
        <v>32</v>
      </c>
      <c r="AX1584">
        <v>1519</v>
      </c>
      <c r="AY1584">
        <v>849.331787109375</v>
      </c>
      <c r="AZ1584">
        <v>3676</v>
      </c>
      <c r="BA1584">
        <v>4.8622591421008101E-3</v>
      </c>
      <c r="BB1584">
        <v>0</v>
      </c>
      <c r="BC1584">
        <v>0</v>
      </c>
    </row>
    <row r="1585" spans="46:55" x14ac:dyDescent="0.15">
      <c r="AT1585" t="s">
        <v>7388</v>
      </c>
      <c r="AU1585">
        <v>32</v>
      </c>
      <c r="AV1585">
        <v>5277</v>
      </c>
      <c r="AW1585">
        <v>32</v>
      </c>
      <c r="AX1585">
        <v>1519</v>
      </c>
      <c r="AY1585">
        <v>849.331787109375</v>
      </c>
      <c r="AZ1585">
        <v>3676</v>
      </c>
      <c r="BA1585">
        <v>4.8622591421008101E-3</v>
      </c>
      <c r="BB1585">
        <v>0</v>
      </c>
      <c r="BC1585">
        <v>0</v>
      </c>
    </row>
    <row r="1586" spans="46:55" x14ac:dyDescent="0.15">
      <c r="AT1586" t="s">
        <v>7593</v>
      </c>
      <c r="AU1586">
        <v>32</v>
      </c>
      <c r="AV1586">
        <v>5277</v>
      </c>
      <c r="AW1586">
        <v>32</v>
      </c>
      <c r="AX1586">
        <v>1519</v>
      </c>
      <c r="AY1586">
        <v>849.331787109375</v>
      </c>
      <c r="AZ1586">
        <v>3676</v>
      </c>
      <c r="BA1586">
        <v>4.8622591421008101E-3</v>
      </c>
      <c r="BB1586">
        <v>0</v>
      </c>
      <c r="BC1586">
        <v>0</v>
      </c>
    </row>
    <row r="1587" spans="46:55" x14ac:dyDescent="0.15">
      <c r="AT1587" t="s">
        <v>6630</v>
      </c>
      <c r="AU1587">
        <v>32</v>
      </c>
      <c r="AV1587">
        <v>5277</v>
      </c>
      <c r="AW1587">
        <v>32</v>
      </c>
      <c r="AX1587">
        <v>1519</v>
      </c>
      <c r="AY1587">
        <v>849.331787109375</v>
      </c>
      <c r="AZ1587">
        <v>3676</v>
      </c>
      <c r="BA1587">
        <v>4.8622591421008101E-3</v>
      </c>
      <c r="BB1587">
        <v>0</v>
      </c>
      <c r="BC1587">
        <v>0</v>
      </c>
    </row>
    <row r="1588" spans="46:55" x14ac:dyDescent="0.15">
      <c r="AT1588" t="s">
        <v>7927</v>
      </c>
      <c r="AU1588">
        <v>32</v>
      </c>
      <c r="AV1588">
        <v>5277</v>
      </c>
      <c r="AW1588">
        <v>32</v>
      </c>
      <c r="AX1588">
        <v>1519</v>
      </c>
      <c r="AY1588">
        <v>849.331787109375</v>
      </c>
      <c r="AZ1588">
        <v>3676</v>
      </c>
      <c r="BA1588">
        <v>4.8622591421008101E-3</v>
      </c>
      <c r="BB1588">
        <v>0</v>
      </c>
      <c r="BC1588">
        <v>0</v>
      </c>
    </row>
    <row r="1589" spans="46:55" x14ac:dyDescent="0.15">
      <c r="AT1589" t="s">
        <v>7928</v>
      </c>
      <c r="AU1589">
        <v>32</v>
      </c>
      <c r="AV1589">
        <v>5277</v>
      </c>
      <c r="AW1589">
        <v>32</v>
      </c>
      <c r="AX1589">
        <v>1519</v>
      </c>
      <c r="AY1589">
        <v>849.331787109375</v>
      </c>
      <c r="AZ1589">
        <v>3676</v>
      </c>
      <c r="BA1589">
        <v>4.8622591421008101E-3</v>
      </c>
      <c r="BB1589">
        <v>0</v>
      </c>
      <c r="BC1589">
        <v>0</v>
      </c>
    </row>
    <row r="1590" spans="46:55" x14ac:dyDescent="0.15">
      <c r="AT1590" t="s">
        <v>7993</v>
      </c>
      <c r="AU1590">
        <v>32</v>
      </c>
      <c r="AV1590">
        <v>5277</v>
      </c>
      <c r="AW1590">
        <v>32</v>
      </c>
      <c r="AX1590">
        <v>1519</v>
      </c>
      <c r="AY1590">
        <v>849.33172607421898</v>
      </c>
      <c r="AZ1590">
        <v>3676</v>
      </c>
      <c r="BA1590">
        <v>4.8622591421008101E-3</v>
      </c>
      <c r="BB1590">
        <v>0</v>
      </c>
      <c r="BC1590">
        <v>0</v>
      </c>
    </row>
    <row r="1591" spans="46:55" x14ac:dyDescent="0.15">
      <c r="AT1591" t="s">
        <v>6990</v>
      </c>
      <c r="AU1591">
        <v>32</v>
      </c>
      <c r="AV1591">
        <v>5277</v>
      </c>
      <c r="AW1591">
        <v>32</v>
      </c>
      <c r="AX1591">
        <v>1519</v>
      </c>
      <c r="AY1591">
        <v>849.33172607421898</v>
      </c>
      <c r="AZ1591">
        <v>3676</v>
      </c>
      <c r="BA1591">
        <v>4.8622591421008101E-3</v>
      </c>
      <c r="BB1591">
        <v>0</v>
      </c>
      <c r="BC1591">
        <v>0</v>
      </c>
    </row>
    <row r="1592" spans="46:55" x14ac:dyDescent="0.15">
      <c r="AT1592" t="s">
        <v>8194</v>
      </c>
      <c r="AU1592">
        <v>32</v>
      </c>
      <c r="AV1592">
        <v>5277</v>
      </c>
      <c r="AW1592">
        <v>32</v>
      </c>
      <c r="AX1592">
        <v>1519</v>
      </c>
      <c r="AY1592">
        <v>849.33172607421898</v>
      </c>
      <c r="AZ1592">
        <v>3676</v>
      </c>
      <c r="BA1592">
        <v>4.8622591421008101E-3</v>
      </c>
      <c r="BB1592">
        <v>0</v>
      </c>
      <c r="BC1592">
        <v>0</v>
      </c>
    </row>
    <row r="1593" spans="46:55" x14ac:dyDescent="0.15">
      <c r="AT1593" t="s">
        <v>8384</v>
      </c>
      <c r="AU1593">
        <v>32</v>
      </c>
      <c r="AV1593">
        <v>5277</v>
      </c>
      <c r="AW1593">
        <v>32</v>
      </c>
      <c r="AX1593">
        <v>1519</v>
      </c>
      <c r="AY1593">
        <v>849.33172607421898</v>
      </c>
      <c r="AZ1593">
        <v>3676</v>
      </c>
      <c r="BA1593">
        <v>4.8622591421008101E-3</v>
      </c>
      <c r="BB1593">
        <v>0</v>
      </c>
      <c r="BC1593">
        <v>0</v>
      </c>
    </row>
    <row r="1594" spans="46:55" x14ac:dyDescent="0.15">
      <c r="AT1594" t="s">
        <v>7181</v>
      </c>
      <c r="AU1594">
        <v>44</v>
      </c>
      <c r="AV1594">
        <v>5871</v>
      </c>
      <c r="AW1594">
        <v>44</v>
      </c>
      <c r="AX1594">
        <v>1478</v>
      </c>
      <c r="AY1594">
        <v>848.49847412109398</v>
      </c>
      <c r="AZ1594">
        <v>3705</v>
      </c>
      <c r="BA1594">
        <v>4.75570047274232E-3</v>
      </c>
      <c r="BB1594">
        <v>0</v>
      </c>
      <c r="BC1594">
        <v>0</v>
      </c>
    </row>
    <row r="1595" spans="46:55" x14ac:dyDescent="0.15">
      <c r="AT1595" t="s">
        <v>6532</v>
      </c>
      <c r="AU1595">
        <v>44</v>
      </c>
      <c r="AV1595">
        <v>5871</v>
      </c>
      <c r="AW1595">
        <v>44</v>
      </c>
      <c r="AX1595">
        <v>1478</v>
      </c>
      <c r="AY1595">
        <v>848.49847412109398</v>
      </c>
      <c r="AZ1595">
        <v>3705</v>
      </c>
      <c r="BA1595">
        <v>4.75570047274232E-3</v>
      </c>
      <c r="BB1595">
        <v>0</v>
      </c>
      <c r="BC1595">
        <v>0</v>
      </c>
    </row>
    <row r="1596" spans="46:55" x14ac:dyDescent="0.15">
      <c r="AT1596" t="s">
        <v>6555</v>
      </c>
      <c r="AU1596">
        <v>44</v>
      </c>
      <c r="AV1596">
        <v>5871</v>
      </c>
      <c r="AW1596">
        <v>44</v>
      </c>
      <c r="AX1596">
        <v>1478</v>
      </c>
      <c r="AY1596">
        <v>848.49847412109398</v>
      </c>
      <c r="AZ1596">
        <v>3705</v>
      </c>
      <c r="BA1596">
        <v>4.75570047274232E-3</v>
      </c>
      <c r="BB1596">
        <v>0</v>
      </c>
      <c r="BC1596">
        <v>0</v>
      </c>
    </row>
    <row r="1597" spans="46:55" x14ac:dyDescent="0.15">
      <c r="AT1597" t="s">
        <v>7511</v>
      </c>
      <c r="AU1597">
        <v>44</v>
      </c>
      <c r="AV1597">
        <v>5871</v>
      </c>
      <c r="AW1597">
        <v>44</v>
      </c>
      <c r="AX1597">
        <v>1478</v>
      </c>
      <c r="AY1597">
        <v>848.49847412109398</v>
      </c>
      <c r="AZ1597">
        <v>3705</v>
      </c>
      <c r="BA1597">
        <v>4.75570047274232E-3</v>
      </c>
      <c r="BB1597">
        <v>0</v>
      </c>
      <c r="BC1597">
        <v>0</v>
      </c>
    </row>
    <row r="1598" spans="46:55" x14ac:dyDescent="0.15">
      <c r="AT1598" t="s">
        <v>7586</v>
      </c>
      <c r="AU1598">
        <v>44</v>
      </c>
      <c r="AV1598">
        <v>5871</v>
      </c>
      <c r="AW1598">
        <v>44</v>
      </c>
      <c r="AX1598">
        <v>1478</v>
      </c>
      <c r="AY1598">
        <v>848.49847412109398</v>
      </c>
      <c r="AZ1598">
        <v>3705</v>
      </c>
      <c r="BA1598">
        <v>4.75570047274232E-3</v>
      </c>
      <c r="BB1598">
        <v>0</v>
      </c>
      <c r="BC1598">
        <v>0</v>
      </c>
    </row>
    <row r="1599" spans="46:55" x14ac:dyDescent="0.15">
      <c r="AT1599" t="s">
        <v>7587</v>
      </c>
      <c r="AU1599">
        <v>44</v>
      </c>
      <c r="AV1599">
        <v>5871</v>
      </c>
      <c r="AW1599">
        <v>44</v>
      </c>
      <c r="AX1599">
        <v>1478</v>
      </c>
      <c r="AY1599">
        <v>848.49847412109398</v>
      </c>
      <c r="AZ1599">
        <v>3705</v>
      </c>
      <c r="BA1599">
        <v>4.75570047274232E-3</v>
      </c>
      <c r="BB1599">
        <v>0</v>
      </c>
      <c r="BC1599">
        <v>0</v>
      </c>
    </row>
    <row r="1600" spans="46:55" x14ac:dyDescent="0.15">
      <c r="AT1600" t="s">
        <v>7630</v>
      </c>
      <c r="AU1600">
        <v>44</v>
      </c>
      <c r="AV1600">
        <v>5871</v>
      </c>
      <c r="AW1600">
        <v>44</v>
      </c>
      <c r="AX1600">
        <v>1478</v>
      </c>
      <c r="AY1600">
        <v>848.49847412109398</v>
      </c>
      <c r="AZ1600">
        <v>3705</v>
      </c>
      <c r="BA1600">
        <v>4.75570047274232E-3</v>
      </c>
      <c r="BB1600">
        <v>0</v>
      </c>
      <c r="BC1600">
        <v>0</v>
      </c>
    </row>
    <row r="1601" spans="46:55" x14ac:dyDescent="0.15">
      <c r="AT1601" t="s">
        <v>7732</v>
      </c>
      <c r="AU1601">
        <v>44</v>
      </c>
      <c r="AV1601">
        <v>5871</v>
      </c>
      <c r="AW1601">
        <v>44</v>
      </c>
      <c r="AX1601">
        <v>1478</v>
      </c>
      <c r="AY1601">
        <v>848.49847412109398</v>
      </c>
      <c r="AZ1601">
        <v>3705</v>
      </c>
      <c r="BA1601">
        <v>4.75570047274232E-3</v>
      </c>
      <c r="BB1601">
        <v>0</v>
      </c>
      <c r="BC1601">
        <v>0</v>
      </c>
    </row>
    <row r="1602" spans="46:55" x14ac:dyDescent="0.15">
      <c r="AT1602" t="s">
        <v>6718</v>
      </c>
      <c r="AU1602">
        <v>44</v>
      </c>
      <c r="AV1602">
        <v>5871</v>
      </c>
      <c r="AW1602">
        <v>44</v>
      </c>
      <c r="AX1602">
        <v>1478</v>
      </c>
      <c r="AY1602">
        <v>848.49847412109398</v>
      </c>
      <c r="AZ1602">
        <v>3705</v>
      </c>
      <c r="BA1602">
        <v>4.75570047274232E-3</v>
      </c>
      <c r="BB1602">
        <v>0</v>
      </c>
      <c r="BC1602">
        <v>0</v>
      </c>
    </row>
    <row r="1603" spans="46:55" x14ac:dyDescent="0.15">
      <c r="AT1603" t="s">
        <v>7778</v>
      </c>
      <c r="AU1603">
        <v>44</v>
      </c>
      <c r="AV1603">
        <v>5871</v>
      </c>
      <c r="AW1603">
        <v>44</v>
      </c>
      <c r="AX1603">
        <v>1478</v>
      </c>
      <c r="AY1603">
        <v>848.49847412109398</v>
      </c>
      <c r="AZ1603">
        <v>3705</v>
      </c>
      <c r="BA1603">
        <v>4.75570047274232E-3</v>
      </c>
      <c r="BB1603">
        <v>0</v>
      </c>
      <c r="BC1603">
        <v>0</v>
      </c>
    </row>
    <row r="1604" spans="46:55" x14ac:dyDescent="0.15">
      <c r="AT1604" t="s">
        <v>7781</v>
      </c>
      <c r="AU1604">
        <v>44</v>
      </c>
      <c r="AV1604">
        <v>5871</v>
      </c>
      <c r="AW1604">
        <v>44</v>
      </c>
      <c r="AX1604">
        <v>1478</v>
      </c>
      <c r="AY1604">
        <v>848.49847412109398</v>
      </c>
      <c r="AZ1604">
        <v>3705</v>
      </c>
      <c r="BA1604">
        <v>4.75570047274232E-3</v>
      </c>
      <c r="BB1604">
        <v>0</v>
      </c>
      <c r="BC1604">
        <v>0</v>
      </c>
    </row>
    <row r="1605" spans="46:55" x14ac:dyDescent="0.15">
      <c r="AT1605" t="s">
        <v>7819</v>
      </c>
      <c r="AU1605">
        <v>44</v>
      </c>
      <c r="AV1605">
        <v>5871</v>
      </c>
      <c r="AW1605">
        <v>44</v>
      </c>
      <c r="AX1605">
        <v>1478</v>
      </c>
      <c r="AY1605">
        <v>848.49847412109398</v>
      </c>
      <c r="AZ1605">
        <v>3705</v>
      </c>
      <c r="BA1605">
        <v>4.75570047274232E-3</v>
      </c>
      <c r="BB1605">
        <v>0</v>
      </c>
      <c r="BC1605">
        <v>0</v>
      </c>
    </row>
    <row r="1606" spans="46:55" x14ac:dyDescent="0.15">
      <c r="AT1606" t="s">
        <v>6780</v>
      </c>
      <c r="AU1606">
        <v>44</v>
      </c>
      <c r="AV1606">
        <v>5871</v>
      </c>
      <c r="AW1606">
        <v>44</v>
      </c>
      <c r="AX1606">
        <v>1478</v>
      </c>
      <c r="AY1606">
        <v>848.49847412109398</v>
      </c>
      <c r="AZ1606">
        <v>3705</v>
      </c>
      <c r="BA1606">
        <v>4.75570047274232E-3</v>
      </c>
      <c r="BB1606">
        <v>0</v>
      </c>
      <c r="BC1606">
        <v>0</v>
      </c>
    </row>
    <row r="1607" spans="46:55" x14ac:dyDescent="0.15">
      <c r="AT1607" t="s">
        <v>7873</v>
      </c>
      <c r="AU1607">
        <v>44</v>
      </c>
      <c r="AV1607">
        <v>5871</v>
      </c>
      <c r="AW1607">
        <v>44</v>
      </c>
      <c r="AX1607">
        <v>1478</v>
      </c>
      <c r="AY1607">
        <v>848.49847412109398</v>
      </c>
      <c r="AZ1607">
        <v>3705</v>
      </c>
      <c r="BA1607">
        <v>4.75570047274232E-3</v>
      </c>
      <c r="BB1607">
        <v>0</v>
      </c>
      <c r="BC1607">
        <v>0</v>
      </c>
    </row>
    <row r="1608" spans="46:55" x14ac:dyDescent="0.15">
      <c r="AT1608" t="s">
        <v>8000</v>
      </c>
      <c r="AU1608">
        <v>44</v>
      </c>
      <c r="AV1608">
        <v>5871</v>
      </c>
      <c r="AW1608">
        <v>44</v>
      </c>
      <c r="AX1608">
        <v>1478</v>
      </c>
      <c r="AY1608">
        <v>848.49841308593795</v>
      </c>
      <c r="AZ1608">
        <v>3705</v>
      </c>
      <c r="BA1608">
        <v>4.75570047274232E-3</v>
      </c>
      <c r="BB1608">
        <v>0</v>
      </c>
      <c r="BC1608">
        <v>0</v>
      </c>
    </row>
    <row r="1609" spans="46:55" x14ac:dyDescent="0.15">
      <c r="AT1609" t="s">
        <v>8196</v>
      </c>
      <c r="AU1609">
        <v>44</v>
      </c>
      <c r="AV1609">
        <v>5871</v>
      </c>
      <c r="AW1609">
        <v>44</v>
      </c>
      <c r="AX1609">
        <v>1478</v>
      </c>
      <c r="AY1609">
        <v>848.49841308593795</v>
      </c>
      <c r="AZ1609">
        <v>3705</v>
      </c>
      <c r="BA1609">
        <v>4.75570047274232E-3</v>
      </c>
      <c r="BB1609">
        <v>0</v>
      </c>
      <c r="BC1609">
        <v>0</v>
      </c>
    </row>
    <row r="1610" spans="46:55" x14ac:dyDescent="0.15">
      <c r="AT1610" t="s">
        <v>8240</v>
      </c>
      <c r="AU1610">
        <v>44</v>
      </c>
      <c r="AV1610">
        <v>5871</v>
      </c>
      <c r="AW1610">
        <v>44</v>
      </c>
      <c r="AX1610">
        <v>1478</v>
      </c>
      <c r="AY1610">
        <v>848.49841308593795</v>
      </c>
      <c r="AZ1610">
        <v>3705</v>
      </c>
      <c r="BA1610">
        <v>4.75570047274232E-3</v>
      </c>
      <c r="BB1610">
        <v>0</v>
      </c>
      <c r="BC1610">
        <v>0</v>
      </c>
    </row>
    <row r="1611" spans="46:55" x14ac:dyDescent="0.15">
      <c r="AT1611" t="s">
        <v>8282</v>
      </c>
      <c r="AU1611">
        <v>44</v>
      </c>
      <c r="AV1611">
        <v>5871</v>
      </c>
      <c r="AW1611">
        <v>44</v>
      </c>
      <c r="AX1611">
        <v>1478</v>
      </c>
      <c r="AY1611">
        <v>848.49841308593795</v>
      </c>
      <c r="AZ1611">
        <v>3705</v>
      </c>
      <c r="BA1611">
        <v>4.75570047274232E-3</v>
      </c>
      <c r="BB1611">
        <v>0</v>
      </c>
      <c r="BC1611">
        <v>0</v>
      </c>
    </row>
    <row r="1612" spans="46:55" x14ac:dyDescent="0.15">
      <c r="AT1612" t="s">
        <v>8296</v>
      </c>
      <c r="AU1612">
        <v>44</v>
      </c>
      <c r="AV1612">
        <v>5871</v>
      </c>
      <c r="AW1612">
        <v>44</v>
      </c>
      <c r="AX1612">
        <v>1478</v>
      </c>
      <c r="AY1612">
        <v>848.49841308593795</v>
      </c>
      <c r="AZ1612">
        <v>3705</v>
      </c>
      <c r="BA1612">
        <v>4.75570047274232E-3</v>
      </c>
      <c r="BB1612">
        <v>0</v>
      </c>
      <c r="BC1612">
        <v>0</v>
      </c>
    </row>
    <row r="1613" spans="46:55" x14ac:dyDescent="0.15">
      <c r="AT1613" t="s">
        <v>8358</v>
      </c>
      <c r="AU1613">
        <v>44</v>
      </c>
      <c r="AV1613">
        <v>5871</v>
      </c>
      <c r="AW1613">
        <v>44</v>
      </c>
      <c r="AX1613">
        <v>1478</v>
      </c>
      <c r="AY1613">
        <v>848.49841308593795</v>
      </c>
      <c r="AZ1613">
        <v>3705</v>
      </c>
      <c r="BA1613">
        <v>4.75570047274232E-3</v>
      </c>
      <c r="BB1613">
        <v>0</v>
      </c>
      <c r="BC1613">
        <v>0</v>
      </c>
    </row>
    <row r="1614" spans="46:55" x14ac:dyDescent="0.15">
      <c r="AT1614" t="s">
        <v>8369</v>
      </c>
      <c r="AU1614">
        <v>44</v>
      </c>
      <c r="AV1614">
        <v>5871</v>
      </c>
      <c r="AW1614">
        <v>44</v>
      </c>
      <c r="AX1614">
        <v>1478</v>
      </c>
      <c r="AY1614">
        <v>848.49841308593795</v>
      </c>
      <c r="AZ1614">
        <v>3705</v>
      </c>
      <c r="BA1614">
        <v>4.75570047274232E-3</v>
      </c>
      <c r="BB1614">
        <v>0</v>
      </c>
      <c r="BC1614">
        <v>0</v>
      </c>
    </row>
    <row r="1615" spans="46:55" x14ac:dyDescent="0.15">
      <c r="AT1615" t="s">
        <v>8380</v>
      </c>
      <c r="AU1615">
        <v>44</v>
      </c>
      <c r="AV1615">
        <v>5871</v>
      </c>
      <c r="AW1615">
        <v>44</v>
      </c>
      <c r="AX1615">
        <v>1478</v>
      </c>
      <c r="AY1615">
        <v>848.49841308593795</v>
      </c>
      <c r="AZ1615">
        <v>3705</v>
      </c>
      <c r="BA1615">
        <v>4.75570047274232E-3</v>
      </c>
      <c r="BB1615">
        <v>0</v>
      </c>
      <c r="BC1615">
        <v>0</v>
      </c>
    </row>
    <row r="1616" spans="46:55" x14ac:dyDescent="0.15">
      <c r="AT1616" t="s">
        <v>7361</v>
      </c>
      <c r="AU1616">
        <v>33</v>
      </c>
      <c r="AV1616">
        <v>4817</v>
      </c>
      <c r="AW1616">
        <v>33</v>
      </c>
      <c r="AX1616">
        <v>1468</v>
      </c>
      <c r="AY1616">
        <v>841.33142089843795</v>
      </c>
      <c r="AZ1616">
        <v>3726</v>
      </c>
      <c r="BA1616">
        <v>4.7160610556602504E-3</v>
      </c>
      <c r="BB1616">
        <v>0</v>
      </c>
      <c r="BC1616">
        <v>0</v>
      </c>
    </row>
    <row r="1617" spans="46:55" x14ac:dyDescent="0.15">
      <c r="AT1617" t="s">
        <v>7487</v>
      </c>
      <c r="AU1617">
        <v>33</v>
      </c>
      <c r="AV1617">
        <v>4817</v>
      </c>
      <c r="AW1617">
        <v>33</v>
      </c>
      <c r="AX1617">
        <v>1468</v>
      </c>
      <c r="AY1617">
        <v>841.33142089843795</v>
      </c>
      <c r="AZ1617">
        <v>3726</v>
      </c>
      <c r="BA1617">
        <v>4.7160610556602504E-3</v>
      </c>
      <c r="BB1617">
        <v>0</v>
      </c>
      <c r="BC1617">
        <v>0</v>
      </c>
    </row>
    <row r="1618" spans="46:55" x14ac:dyDescent="0.15">
      <c r="AT1618" t="s">
        <v>7581</v>
      </c>
      <c r="AU1618">
        <v>33</v>
      </c>
      <c r="AV1618">
        <v>4817</v>
      </c>
      <c r="AW1618">
        <v>33</v>
      </c>
      <c r="AX1618">
        <v>1468</v>
      </c>
      <c r="AY1618">
        <v>841.33142089843795</v>
      </c>
      <c r="AZ1618">
        <v>3726</v>
      </c>
      <c r="BA1618">
        <v>4.7160610556602504E-3</v>
      </c>
      <c r="BB1618">
        <v>0</v>
      </c>
      <c r="BC1618">
        <v>0</v>
      </c>
    </row>
    <row r="1619" spans="46:55" x14ac:dyDescent="0.15">
      <c r="AT1619" t="s">
        <v>7821</v>
      </c>
      <c r="AU1619">
        <v>33</v>
      </c>
      <c r="AV1619">
        <v>4817</v>
      </c>
      <c r="AW1619">
        <v>33</v>
      </c>
      <c r="AX1619">
        <v>1468</v>
      </c>
      <c r="AY1619">
        <v>841.33142089843795</v>
      </c>
      <c r="AZ1619">
        <v>3726</v>
      </c>
      <c r="BA1619">
        <v>4.7160610556602504E-3</v>
      </c>
      <c r="BB1619">
        <v>0</v>
      </c>
      <c r="BC1619">
        <v>0</v>
      </c>
    </row>
    <row r="1620" spans="46:55" x14ac:dyDescent="0.15">
      <c r="AT1620" t="s">
        <v>7861</v>
      </c>
      <c r="AU1620">
        <v>33</v>
      </c>
      <c r="AV1620">
        <v>4817</v>
      </c>
      <c r="AW1620">
        <v>33</v>
      </c>
      <c r="AX1620">
        <v>1468</v>
      </c>
      <c r="AY1620">
        <v>841.33142089843795</v>
      </c>
      <c r="AZ1620">
        <v>3726</v>
      </c>
      <c r="BA1620">
        <v>4.7160610556602504E-3</v>
      </c>
      <c r="BB1620">
        <v>0</v>
      </c>
      <c r="BC1620">
        <v>0</v>
      </c>
    </row>
    <row r="1621" spans="46:55" x14ac:dyDescent="0.15">
      <c r="AT1621" t="s">
        <v>8101</v>
      </c>
      <c r="AU1621">
        <v>33</v>
      </c>
      <c r="AV1621">
        <v>4817</v>
      </c>
      <c r="AW1621">
        <v>33</v>
      </c>
      <c r="AX1621">
        <v>1468</v>
      </c>
      <c r="AY1621">
        <v>841.33142089843795</v>
      </c>
      <c r="AZ1621">
        <v>3726</v>
      </c>
      <c r="BA1621">
        <v>4.7160610556602504E-3</v>
      </c>
      <c r="BB1621">
        <v>0</v>
      </c>
      <c r="BC1621">
        <v>0</v>
      </c>
    </row>
    <row r="1622" spans="46:55" x14ac:dyDescent="0.15">
      <c r="AT1622" t="s">
        <v>6981</v>
      </c>
      <c r="AU1622">
        <v>33</v>
      </c>
      <c r="AV1622">
        <v>4817</v>
      </c>
      <c r="AW1622">
        <v>33</v>
      </c>
      <c r="AX1622">
        <v>1468</v>
      </c>
      <c r="AY1622">
        <v>841.33142089843795</v>
      </c>
      <c r="AZ1622">
        <v>3726</v>
      </c>
      <c r="BA1622">
        <v>4.7160610556602504E-3</v>
      </c>
      <c r="BB1622">
        <v>0</v>
      </c>
      <c r="BC1622">
        <v>0</v>
      </c>
    </row>
    <row r="1623" spans="46:55" x14ac:dyDescent="0.15">
      <c r="AT1623" t="s">
        <v>8180</v>
      </c>
      <c r="AU1623">
        <v>33</v>
      </c>
      <c r="AV1623">
        <v>4817</v>
      </c>
      <c r="AW1623">
        <v>33</v>
      </c>
      <c r="AX1623">
        <v>1468</v>
      </c>
      <c r="AY1623">
        <v>841.33142089843795</v>
      </c>
      <c r="AZ1623">
        <v>3726</v>
      </c>
      <c r="BA1623">
        <v>4.7160610556602504E-3</v>
      </c>
      <c r="BB1623">
        <v>0</v>
      </c>
      <c r="BC1623">
        <v>0</v>
      </c>
    </row>
    <row r="1624" spans="46:55" x14ac:dyDescent="0.15">
      <c r="AT1624" t="s">
        <v>8199</v>
      </c>
      <c r="AU1624">
        <v>33</v>
      </c>
      <c r="AV1624">
        <v>4817</v>
      </c>
      <c r="AW1624">
        <v>33</v>
      </c>
      <c r="AX1624">
        <v>1468</v>
      </c>
      <c r="AY1624">
        <v>841.33142089843795</v>
      </c>
      <c r="AZ1624">
        <v>3726</v>
      </c>
      <c r="BA1624">
        <v>4.7160610556602504E-3</v>
      </c>
      <c r="BB1624">
        <v>0</v>
      </c>
      <c r="BC1624">
        <v>0</v>
      </c>
    </row>
    <row r="1625" spans="46:55" x14ac:dyDescent="0.15">
      <c r="AT1625" t="s">
        <v>8330</v>
      </c>
      <c r="AU1625">
        <v>33</v>
      </c>
      <c r="AV1625">
        <v>4817</v>
      </c>
      <c r="AW1625">
        <v>33</v>
      </c>
      <c r="AX1625">
        <v>1468</v>
      </c>
      <c r="AY1625">
        <v>841.33142089843795</v>
      </c>
      <c r="AZ1625">
        <v>3726</v>
      </c>
      <c r="BA1625">
        <v>4.7160610556602504E-3</v>
      </c>
      <c r="BB1625">
        <v>0</v>
      </c>
      <c r="BC1625">
        <v>0</v>
      </c>
    </row>
    <row r="1626" spans="46:55" x14ac:dyDescent="0.15">
      <c r="AT1626" t="s">
        <v>6462</v>
      </c>
      <c r="AU1626">
        <v>31</v>
      </c>
      <c r="AV1626">
        <v>4543</v>
      </c>
      <c r="AW1626">
        <v>31</v>
      </c>
      <c r="AX1626">
        <v>1351</v>
      </c>
      <c r="AY1626">
        <v>820.83117675781295</v>
      </c>
      <c r="AZ1626">
        <v>3845</v>
      </c>
      <c r="BA1626">
        <v>4.2520253919064999E-3</v>
      </c>
      <c r="BB1626">
        <v>0</v>
      </c>
      <c r="BC1626">
        <v>0</v>
      </c>
    </row>
    <row r="1627" spans="46:55" x14ac:dyDescent="0.15">
      <c r="AT1627" t="s">
        <v>7296</v>
      </c>
      <c r="AU1627">
        <v>31</v>
      </c>
      <c r="AV1627">
        <v>4543</v>
      </c>
      <c r="AW1627">
        <v>31</v>
      </c>
      <c r="AX1627">
        <v>1351</v>
      </c>
      <c r="AY1627">
        <v>820.83117675781295</v>
      </c>
      <c r="AZ1627">
        <v>3845</v>
      </c>
      <c r="BA1627">
        <v>4.2520253919064999E-3</v>
      </c>
      <c r="BB1627">
        <v>0</v>
      </c>
      <c r="BC1627">
        <v>0</v>
      </c>
    </row>
    <row r="1628" spans="46:55" x14ac:dyDescent="0.15">
      <c r="AT1628" t="s">
        <v>7442</v>
      </c>
      <c r="AU1628">
        <v>31</v>
      </c>
      <c r="AV1628">
        <v>4543</v>
      </c>
      <c r="AW1628">
        <v>31</v>
      </c>
      <c r="AX1628">
        <v>1351</v>
      </c>
      <c r="AY1628">
        <v>820.83117675781295</v>
      </c>
      <c r="AZ1628">
        <v>3845</v>
      </c>
      <c r="BA1628">
        <v>4.2520253919064999E-3</v>
      </c>
      <c r="BB1628">
        <v>0</v>
      </c>
      <c r="BC1628">
        <v>0</v>
      </c>
    </row>
    <row r="1629" spans="46:55" x14ac:dyDescent="0.15">
      <c r="AT1629" t="s">
        <v>7486</v>
      </c>
      <c r="AU1629">
        <v>31</v>
      </c>
      <c r="AV1629">
        <v>4543</v>
      </c>
      <c r="AW1629">
        <v>31</v>
      </c>
      <c r="AX1629">
        <v>1351</v>
      </c>
      <c r="AY1629">
        <v>820.83117675781295</v>
      </c>
      <c r="AZ1629">
        <v>3845</v>
      </c>
      <c r="BA1629">
        <v>4.2520253919064999E-3</v>
      </c>
      <c r="BB1629">
        <v>0</v>
      </c>
      <c r="BC1629">
        <v>0</v>
      </c>
    </row>
    <row r="1630" spans="46:55" x14ac:dyDescent="0.15">
      <c r="AT1630" t="s">
        <v>7522</v>
      </c>
      <c r="AU1630">
        <v>31</v>
      </c>
      <c r="AV1630">
        <v>4543</v>
      </c>
      <c r="AW1630">
        <v>31</v>
      </c>
      <c r="AX1630">
        <v>1351</v>
      </c>
      <c r="AY1630">
        <v>820.83117675781295</v>
      </c>
      <c r="AZ1630">
        <v>3845</v>
      </c>
      <c r="BA1630">
        <v>4.2520253919064999E-3</v>
      </c>
      <c r="BB1630">
        <v>0</v>
      </c>
      <c r="BC1630">
        <v>0</v>
      </c>
    </row>
    <row r="1631" spans="46:55" x14ac:dyDescent="0.15">
      <c r="AT1631" t="s">
        <v>7565</v>
      </c>
      <c r="AU1631">
        <v>31</v>
      </c>
      <c r="AV1631">
        <v>4543</v>
      </c>
      <c r="AW1631">
        <v>31</v>
      </c>
      <c r="AX1631">
        <v>1351</v>
      </c>
      <c r="AY1631">
        <v>820.83117675781295</v>
      </c>
      <c r="AZ1631">
        <v>3845</v>
      </c>
      <c r="BA1631">
        <v>4.2520253919064999E-3</v>
      </c>
      <c r="BB1631">
        <v>0</v>
      </c>
      <c r="BC1631">
        <v>0</v>
      </c>
    </row>
    <row r="1632" spans="46:55" x14ac:dyDescent="0.15">
      <c r="AT1632" t="s">
        <v>7920</v>
      </c>
      <c r="AU1632">
        <v>31</v>
      </c>
      <c r="AV1632">
        <v>4543</v>
      </c>
      <c r="AW1632">
        <v>31</v>
      </c>
      <c r="AX1632">
        <v>1351</v>
      </c>
      <c r="AY1632">
        <v>820.83117675781295</v>
      </c>
      <c r="AZ1632">
        <v>3845</v>
      </c>
      <c r="BA1632">
        <v>4.2520253919064999E-3</v>
      </c>
      <c r="BB1632">
        <v>0</v>
      </c>
      <c r="BC1632">
        <v>0</v>
      </c>
    </row>
    <row r="1633" spans="46:55" x14ac:dyDescent="0.15">
      <c r="AT1633" t="s">
        <v>7988</v>
      </c>
      <c r="AU1633">
        <v>31</v>
      </c>
      <c r="AV1633">
        <v>4543</v>
      </c>
      <c r="AW1633">
        <v>31</v>
      </c>
      <c r="AX1633">
        <v>1351</v>
      </c>
      <c r="AY1633">
        <v>820.83117675781295</v>
      </c>
      <c r="AZ1633">
        <v>3845</v>
      </c>
      <c r="BA1633">
        <v>4.2520253919064999E-3</v>
      </c>
      <c r="BB1633">
        <v>0</v>
      </c>
      <c r="BC1633">
        <v>0</v>
      </c>
    </row>
    <row r="1634" spans="46:55" x14ac:dyDescent="0.15">
      <c r="AT1634" t="s">
        <v>8117</v>
      </c>
      <c r="AU1634">
        <v>31</v>
      </c>
      <c r="AV1634">
        <v>4543</v>
      </c>
      <c r="AW1634">
        <v>31</v>
      </c>
      <c r="AX1634">
        <v>1351</v>
      </c>
      <c r="AY1634">
        <v>820.83117675781295</v>
      </c>
      <c r="AZ1634">
        <v>3845</v>
      </c>
      <c r="BA1634">
        <v>4.2520253919064999E-3</v>
      </c>
      <c r="BB1634">
        <v>0</v>
      </c>
      <c r="BC1634">
        <v>0</v>
      </c>
    </row>
    <row r="1635" spans="46:55" x14ac:dyDescent="0.15">
      <c r="AT1635" t="s">
        <v>8175</v>
      </c>
      <c r="AU1635">
        <v>31</v>
      </c>
      <c r="AV1635">
        <v>4543</v>
      </c>
      <c r="AW1635">
        <v>31</v>
      </c>
      <c r="AX1635">
        <v>1351</v>
      </c>
      <c r="AY1635">
        <v>820.83117675781295</v>
      </c>
      <c r="AZ1635">
        <v>3845</v>
      </c>
      <c r="BA1635">
        <v>4.2520253919064999E-3</v>
      </c>
      <c r="BB1635">
        <v>0</v>
      </c>
      <c r="BC1635">
        <v>0</v>
      </c>
    </row>
    <row r="1636" spans="46:55" x14ac:dyDescent="0.15">
      <c r="AT1636" t="s">
        <v>8433</v>
      </c>
      <c r="AU1636">
        <v>31</v>
      </c>
      <c r="AV1636">
        <v>4543</v>
      </c>
      <c r="AW1636">
        <v>31</v>
      </c>
      <c r="AX1636">
        <v>1351</v>
      </c>
      <c r="AY1636">
        <v>820.83117675781295</v>
      </c>
      <c r="AZ1636">
        <v>3845</v>
      </c>
      <c r="BA1636">
        <v>4.2520253919064999E-3</v>
      </c>
      <c r="BB1636">
        <v>0</v>
      </c>
      <c r="BC1636">
        <v>0</v>
      </c>
    </row>
    <row r="1637" spans="46:55" x14ac:dyDescent="0.15">
      <c r="AT1637" t="s">
        <v>8474</v>
      </c>
      <c r="AU1637">
        <v>31</v>
      </c>
      <c r="AV1637">
        <v>4543</v>
      </c>
      <c r="AW1637">
        <v>31</v>
      </c>
      <c r="AX1637">
        <v>1351</v>
      </c>
      <c r="AY1637">
        <v>820.83117675781295</v>
      </c>
      <c r="AZ1637">
        <v>3845</v>
      </c>
      <c r="BA1637">
        <v>4.2520225979387804E-3</v>
      </c>
      <c r="BB1637">
        <v>0</v>
      </c>
      <c r="BC1637">
        <v>0</v>
      </c>
    </row>
    <row r="1638" spans="46:55" x14ac:dyDescent="0.15">
      <c r="AT1638" t="s">
        <v>7180</v>
      </c>
      <c r="AU1638">
        <v>44</v>
      </c>
      <c r="AV1638">
        <v>4956</v>
      </c>
      <c r="AW1638">
        <v>44</v>
      </c>
      <c r="AX1638">
        <v>1275</v>
      </c>
      <c r="AY1638">
        <v>814.66351318359398</v>
      </c>
      <c r="AZ1638">
        <v>3908</v>
      </c>
      <c r="BA1638">
        <v>4.2245956137776401E-3</v>
      </c>
      <c r="BB1638">
        <v>0</v>
      </c>
      <c r="BC1638">
        <v>0</v>
      </c>
    </row>
    <row r="1639" spans="46:55" x14ac:dyDescent="0.15">
      <c r="AT1639" t="s">
        <v>7238</v>
      </c>
      <c r="AU1639">
        <v>44</v>
      </c>
      <c r="AV1639">
        <v>4956</v>
      </c>
      <c r="AW1639">
        <v>44</v>
      </c>
      <c r="AX1639">
        <v>1275</v>
      </c>
      <c r="AY1639">
        <v>814.66351318359398</v>
      </c>
      <c r="AZ1639">
        <v>3908</v>
      </c>
      <c r="BA1639">
        <v>4.2245956137776401E-3</v>
      </c>
      <c r="BB1639">
        <v>0</v>
      </c>
      <c r="BC1639">
        <v>0</v>
      </c>
    </row>
    <row r="1640" spans="46:55" x14ac:dyDescent="0.15">
      <c r="AT1640" t="s">
        <v>7339</v>
      </c>
      <c r="AU1640">
        <v>44</v>
      </c>
      <c r="AV1640">
        <v>4956</v>
      </c>
      <c r="AW1640">
        <v>44</v>
      </c>
      <c r="AX1640">
        <v>1275</v>
      </c>
      <c r="AY1640">
        <v>814.66357421875</v>
      </c>
      <c r="AZ1640">
        <v>3908</v>
      </c>
      <c r="BA1640">
        <v>4.2245956137776401E-3</v>
      </c>
      <c r="BB1640">
        <v>0</v>
      </c>
      <c r="BC1640">
        <v>0</v>
      </c>
    </row>
    <row r="1641" spans="46:55" x14ac:dyDescent="0.15">
      <c r="AT1641" t="s">
        <v>6569</v>
      </c>
      <c r="AU1641">
        <v>44</v>
      </c>
      <c r="AV1641">
        <v>4956</v>
      </c>
      <c r="AW1641">
        <v>44</v>
      </c>
      <c r="AX1641">
        <v>1275</v>
      </c>
      <c r="AY1641">
        <v>814.66357421875</v>
      </c>
      <c r="AZ1641">
        <v>3908</v>
      </c>
      <c r="BA1641">
        <v>4.2245956137776401E-3</v>
      </c>
      <c r="BB1641">
        <v>0</v>
      </c>
      <c r="BC1641">
        <v>0</v>
      </c>
    </row>
    <row r="1642" spans="46:55" x14ac:dyDescent="0.15">
      <c r="AT1642" t="s">
        <v>7494</v>
      </c>
      <c r="AU1642">
        <v>44</v>
      </c>
      <c r="AV1642">
        <v>4956</v>
      </c>
      <c r="AW1642">
        <v>44</v>
      </c>
      <c r="AX1642">
        <v>1275</v>
      </c>
      <c r="AY1642">
        <v>814.66357421875</v>
      </c>
      <c r="AZ1642">
        <v>3908</v>
      </c>
      <c r="BA1642">
        <v>4.2245956137776401E-3</v>
      </c>
      <c r="BB1642">
        <v>0</v>
      </c>
      <c r="BC1642">
        <v>0</v>
      </c>
    </row>
    <row r="1643" spans="46:55" x14ac:dyDescent="0.15">
      <c r="AT1643" t="s">
        <v>7615</v>
      </c>
      <c r="AU1643">
        <v>44</v>
      </c>
      <c r="AV1643">
        <v>4956</v>
      </c>
      <c r="AW1643">
        <v>44</v>
      </c>
      <c r="AX1643">
        <v>1275</v>
      </c>
      <c r="AY1643">
        <v>814.66357421875</v>
      </c>
      <c r="AZ1643">
        <v>3908</v>
      </c>
      <c r="BA1643">
        <v>4.2245956137776401E-3</v>
      </c>
      <c r="BB1643">
        <v>0</v>
      </c>
      <c r="BC1643">
        <v>0</v>
      </c>
    </row>
    <row r="1644" spans="46:55" x14ac:dyDescent="0.15">
      <c r="AT1644" t="s">
        <v>7666</v>
      </c>
      <c r="AU1644">
        <v>44</v>
      </c>
      <c r="AV1644">
        <v>4956</v>
      </c>
      <c r="AW1644">
        <v>44</v>
      </c>
      <c r="AX1644">
        <v>1275</v>
      </c>
      <c r="AY1644">
        <v>814.66357421875</v>
      </c>
      <c r="AZ1644">
        <v>3908</v>
      </c>
      <c r="BA1644">
        <v>4.2245956137776401E-3</v>
      </c>
      <c r="BB1644">
        <v>0</v>
      </c>
      <c r="BC1644">
        <v>0</v>
      </c>
    </row>
    <row r="1645" spans="46:55" x14ac:dyDescent="0.15">
      <c r="AT1645" t="s">
        <v>7737</v>
      </c>
      <c r="AU1645">
        <v>44</v>
      </c>
      <c r="AV1645">
        <v>4956</v>
      </c>
      <c r="AW1645">
        <v>44</v>
      </c>
      <c r="AX1645">
        <v>1275</v>
      </c>
      <c r="AY1645">
        <v>814.66357421875</v>
      </c>
      <c r="AZ1645">
        <v>3908</v>
      </c>
      <c r="BA1645">
        <v>4.2245956137776401E-3</v>
      </c>
      <c r="BB1645">
        <v>0</v>
      </c>
      <c r="BC1645">
        <v>0</v>
      </c>
    </row>
    <row r="1646" spans="46:55" x14ac:dyDescent="0.15">
      <c r="AT1646" t="s">
        <v>7747</v>
      </c>
      <c r="AU1646">
        <v>44</v>
      </c>
      <c r="AV1646">
        <v>4956</v>
      </c>
      <c r="AW1646">
        <v>44</v>
      </c>
      <c r="AX1646">
        <v>1275</v>
      </c>
      <c r="AY1646">
        <v>814.66357421875</v>
      </c>
      <c r="AZ1646">
        <v>3908</v>
      </c>
      <c r="BA1646">
        <v>4.2245956137776401E-3</v>
      </c>
      <c r="BB1646">
        <v>0</v>
      </c>
      <c r="BC1646">
        <v>0</v>
      </c>
    </row>
    <row r="1647" spans="46:55" x14ac:dyDescent="0.15">
      <c r="AT1647" t="s">
        <v>7770</v>
      </c>
      <c r="AU1647">
        <v>44</v>
      </c>
      <c r="AV1647">
        <v>4956</v>
      </c>
      <c r="AW1647">
        <v>44</v>
      </c>
      <c r="AX1647">
        <v>1275</v>
      </c>
      <c r="AY1647">
        <v>814.66357421875</v>
      </c>
      <c r="AZ1647">
        <v>3908</v>
      </c>
      <c r="BA1647">
        <v>4.2245956137776401E-3</v>
      </c>
      <c r="BB1647">
        <v>0</v>
      </c>
      <c r="BC1647">
        <v>0</v>
      </c>
    </row>
    <row r="1648" spans="46:55" x14ac:dyDescent="0.15">
      <c r="AT1648" t="s">
        <v>7775</v>
      </c>
      <c r="AU1648">
        <v>44</v>
      </c>
      <c r="AV1648">
        <v>4956</v>
      </c>
      <c r="AW1648">
        <v>44</v>
      </c>
      <c r="AX1648">
        <v>1275</v>
      </c>
      <c r="AY1648">
        <v>814.66357421875</v>
      </c>
      <c r="AZ1648">
        <v>3908</v>
      </c>
      <c r="BA1648">
        <v>4.2245956137776401E-3</v>
      </c>
      <c r="BB1648">
        <v>0</v>
      </c>
      <c r="BC1648">
        <v>0</v>
      </c>
    </row>
    <row r="1649" spans="46:55" x14ac:dyDescent="0.15">
      <c r="AT1649" t="s">
        <v>7780</v>
      </c>
      <c r="AU1649">
        <v>44</v>
      </c>
      <c r="AV1649">
        <v>4956</v>
      </c>
      <c r="AW1649">
        <v>44</v>
      </c>
      <c r="AX1649">
        <v>1275</v>
      </c>
      <c r="AY1649">
        <v>814.66357421875</v>
      </c>
      <c r="AZ1649">
        <v>3908</v>
      </c>
      <c r="BA1649">
        <v>4.2245956137776401E-3</v>
      </c>
      <c r="BB1649">
        <v>0</v>
      </c>
      <c r="BC1649">
        <v>0</v>
      </c>
    </row>
    <row r="1650" spans="46:55" x14ac:dyDescent="0.15">
      <c r="AT1650" t="s">
        <v>7793</v>
      </c>
      <c r="AU1650">
        <v>44</v>
      </c>
      <c r="AV1650">
        <v>4956</v>
      </c>
      <c r="AW1650">
        <v>44</v>
      </c>
      <c r="AX1650">
        <v>1275</v>
      </c>
      <c r="AY1650">
        <v>814.66357421875</v>
      </c>
      <c r="AZ1650">
        <v>3908</v>
      </c>
      <c r="BA1650">
        <v>4.2245956137776401E-3</v>
      </c>
      <c r="BB1650">
        <v>0</v>
      </c>
      <c r="BC1650">
        <v>0</v>
      </c>
    </row>
    <row r="1651" spans="46:55" x14ac:dyDescent="0.15">
      <c r="AT1651" t="s">
        <v>7965</v>
      </c>
      <c r="AU1651">
        <v>44</v>
      </c>
      <c r="AV1651">
        <v>4956</v>
      </c>
      <c r="AW1651">
        <v>44</v>
      </c>
      <c r="AX1651">
        <v>1275</v>
      </c>
      <c r="AY1651">
        <v>814.66357421875</v>
      </c>
      <c r="AZ1651">
        <v>3908</v>
      </c>
      <c r="BA1651">
        <v>4.2245956137776401E-3</v>
      </c>
      <c r="BB1651">
        <v>0</v>
      </c>
      <c r="BC1651">
        <v>0</v>
      </c>
    </row>
    <row r="1652" spans="46:55" x14ac:dyDescent="0.15">
      <c r="AT1652" t="s">
        <v>8110</v>
      </c>
      <c r="AU1652">
        <v>44</v>
      </c>
      <c r="AV1652">
        <v>4956</v>
      </c>
      <c r="AW1652">
        <v>44</v>
      </c>
      <c r="AX1652">
        <v>1275</v>
      </c>
      <c r="AY1652">
        <v>814.66351318359398</v>
      </c>
      <c r="AZ1652">
        <v>3908</v>
      </c>
      <c r="BA1652">
        <v>4.2245956137776401E-3</v>
      </c>
      <c r="BB1652">
        <v>0</v>
      </c>
      <c r="BC1652">
        <v>0</v>
      </c>
    </row>
    <row r="1653" spans="46:55" x14ac:dyDescent="0.15">
      <c r="AT1653" t="s">
        <v>6954</v>
      </c>
      <c r="AU1653">
        <v>44</v>
      </c>
      <c r="AV1653">
        <v>4956</v>
      </c>
      <c r="AW1653">
        <v>44</v>
      </c>
      <c r="AX1653">
        <v>1275</v>
      </c>
      <c r="AY1653">
        <v>814.66351318359398</v>
      </c>
      <c r="AZ1653">
        <v>3908</v>
      </c>
      <c r="BA1653">
        <v>4.2245956137776401E-3</v>
      </c>
      <c r="BB1653">
        <v>0</v>
      </c>
      <c r="BC1653">
        <v>0</v>
      </c>
    </row>
    <row r="1654" spans="46:55" x14ac:dyDescent="0.15">
      <c r="AT1654" t="s">
        <v>8464</v>
      </c>
      <c r="AU1654">
        <v>44</v>
      </c>
      <c r="AV1654">
        <v>4956</v>
      </c>
      <c r="AW1654">
        <v>44</v>
      </c>
      <c r="AX1654">
        <v>1275</v>
      </c>
      <c r="AY1654">
        <v>814.66351318359398</v>
      </c>
      <c r="AZ1654">
        <v>3908</v>
      </c>
      <c r="BA1654">
        <v>4.2245956137776401E-3</v>
      </c>
      <c r="BB1654">
        <v>0</v>
      </c>
      <c r="BC1654">
        <v>0</v>
      </c>
    </row>
    <row r="1655" spans="46:55" x14ac:dyDescent="0.15">
      <c r="AT1655" t="s">
        <v>7309</v>
      </c>
      <c r="AU1655">
        <v>30</v>
      </c>
      <c r="AV1655">
        <v>4879</v>
      </c>
      <c r="AW1655">
        <v>30</v>
      </c>
      <c r="AX1655">
        <v>1457</v>
      </c>
      <c r="AY1655">
        <v>837.99822998046898</v>
      </c>
      <c r="AZ1655">
        <v>3740</v>
      </c>
      <c r="BA1655">
        <v>4.0852255187928703E-3</v>
      </c>
      <c r="BB1655">
        <v>0</v>
      </c>
      <c r="BC1655">
        <v>0</v>
      </c>
    </row>
    <row r="1656" spans="46:55" x14ac:dyDescent="0.15">
      <c r="AT1656" t="s">
        <v>7465</v>
      </c>
      <c r="AU1656">
        <v>30</v>
      </c>
      <c r="AV1656">
        <v>4879</v>
      </c>
      <c r="AW1656">
        <v>30</v>
      </c>
      <c r="AX1656">
        <v>1457</v>
      </c>
      <c r="AY1656">
        <v>837.99822998046898</v>
      </c>
      <c r="AZ1656">
        <v>3740</v>
      </c>
      <c r="BA1656">
        <v>4.0852255187928703E-3</v>
      </c>
      <c r="BB1656">
        <v>0</v>
      </c>
      <c r="BC1656">
        <v>0</v>
      </c>
    </row>
    <row r="1657" spans="46:55" x14ac:dyDescent="0.15">
      <c r="AT1657" t="s">
        <v>6590</v>
      </c>
      <c r="AU1657">
        <v>30</v>
      </c>
      <c r="AV1657">
        <v>4879</v>
      </c>
      <c r="AW1657">
        <v>30</v>
      </c>
      <c r="AX1657">
        <v>1457</v>
      </c>
      <c r="AY1657">
        <v>837.99822998046898</v>
      </c>
      <c r="AZ1657">
        <v>3740</v>
      </c>
      <c r="BA1657">
        <v>4.0852255187928703E-3</v>
      </c>
      <c r="BB1657">
        <v>0</v>
      </c>
      <c r="BC1657">
        <v>0</v>
      </c>
    </row>
    <row r="1658" spans="46:55" x14ac:dyDescent="0.15">
      <c r="AT1658" t="s">
        <v>7535</v>
      </c>
      <c r="AU1658">
        <v>30</v>
      </c>
      <c r="AV1658">
        <v>4879</v>
      </c>
      <c r="AW1658">
        <v>30</v>
      </c>
      <c r="AX1658">
        <v>1457</v>
      </c>
      <c r="AY1658">
        <v>837.99822998046898</v>
      </c>
      <c r="AZ1658">
        <v>3740</v>
      </c>
      <c r="BA1658">
        <v>4.0852255187928703E-3</v>
      </c>
      <c r="BB1658">
        <v>0</v>
      </c>
      <c r="BC1658">
        <v>0</v>
      </c>
    </row>
    <row r="1659" spans="46:55" x14ac:dyDescent="0.15">
      <c r="AT1659" t="s">
        <v>7588</v>
      </c>
      <c r="AU1659">
        <v>30</v>
      </c>
      <c r="AV1659">
        <v>4879</v>
      </c>
      <c r="AW1659">
        <v>30</v>
      </c>
      <c r="AX1659">
        <v>1457</v>
      </c>
      <c r="AY1659">
        <v>837.99822998046898</v>
      </c>
      <c r="AZ1659">
        <v>3740</v>
      </c>
      <c r="BA1659">
        <v>4.0852255187928703E-3</v>
      </c>
      <c r="BB1659">
        <v>0</v>
      </c>
      <c r="BC1659">
        <v>0</v>
      </c>
    </row>
    <row r="1660" spans="46:55" x14ac:dyDescent="0.15">
      <c r="AT1660" t="s">
        <v>7708</v>
      </c>
      <c r="AU1660">
        <v>30</v>
      </c>
      <c r="AV1660">
        <v>4879</v>
      </c>
      <c r="AW1660">
        <v>30</v>
      </c>
      <c r="AX1660">
        <v>1457</v>
      </c>
      <c r="AY1660">
        <v>837.99822998046898</v>
      </c>
      <c r="AZ1660">
        <v>3740</v>
      </c>
      <c r="BA1660">
        <v>4.0852255187928703E-3</v>
      </c>
      <c r="BB1660">
        <v>0</v>
      </c>
      <c r="BC1660">
        <v>0</v>
      </c>
    </row>
    <row r="1661" spans="46:55" x14ac:dyDescent="0.15">
      <c r="AT1661" t="s">
        <v>7758</v>
      </c>
      <c r="AU1661">
        <v>30</v>
      </c>
      <c r="AV1661">
        <v>4879</v>
      </c>
      <c r="AW1661">
        <v>30</v>
      </c>
      <c r="AX1661">
        <v>1457</v>
      </c>
      <c r="AY1661">
        <v>837.99822998046898</v>
      </c>
      <c r="AZ1661">
        <v>3740</v>
      </c>
      <c r="BA1661">
        <v>4.0852255187928703E-3</v>
      </c>
      <c r="BB1661">
        <v>0</v>
      </c>
      <c r="BC1661">
        <v>0</v>
      </c>
    </row>
    <row r="1662" spans="46:55" x14ac:dyDescent="0.15">
      <c r="AT1662" t="s">
        <v>7945</v>
      </c>
      <c r="AU1662">
        <v>30</v>
      </c>
      <c r="AV1662">
        <v>4879</v>
      </c>
      <c r="AW1662">
        <v>30</v>
      </c>
      <c r="AX1662">
        <v>1457</v>
      </c>
      <c r="AY1662">
        <v>837.99822998046898</v>
      </c>
      <c r="AZ1662">
        <v>3740</v>
      </c>
      <c r="BA1662">
        <v>4.0852255187928703E-3</v>
      </c>
      <c r="BB1662">
        <v>0</v>
      </c>
      <c r="BC1662">
        <v>0</v>
      </c>
    </row>
    <row r="1663" spans="46:55" x14ac:dyDescent="0.15">
      <c r="AT1663" t="s">
        <v>7985</v>
      </c>
      <c r="AU1663">
        <v>30</v>
      </c>
      <c r="AV1663">
        <v>4879</v>
      </c>
      <c r="AW1663">
        <v>30</v>
      </c>
      <c r="AX1663">
        <v>1457</v>
      </c>
      <c r="AY1663">
        <v>837.99822998046898</v>
      </c>
      <c r="AZ1663">
        <v>3740</v>
      </c>
      <c r="BA1663">
        <v>4.0852255187928703E-3</v>
      </c>
      <c r="BB1663">
        <v>0</v>
      </c>
      <c r="BC1663">
        <v>0</v>
      </c>
    </row>
    <row r="1664" spans="46:55" x14ac:dyDescent="0.15">
      <c r="AT1664" t="s">
        <v>8097</v>
      </c>
      <c r="AU1664">
        <v>30</v>
      </c>
      <c r="AV1664">
        <v>4879</v>
      </c>
      <c r="AW1664">
        <v>30</v>
      </c>
      <c r="AX1664">
        <v>1457</v>
      </c>
      <c r="AY1664">
        <v>837.99822998046898</v>
      </c>
      <c r="AZ1664">
        <v>3740</v>
      </c>
      <c r="BA1664">
        <v>4.0852255187928703E-3</v>
      </c>
      <c r="BB1664">
        <v>0</v>
      </c>
      <c r="BC1664">
        <v>0</v>
      </c>
    </row>
    <row r="1665" spans="46:55" x14ac:dyDescent="0.15">
      <c r="AT1665" t="s">
        <v>8174</v>
      </c>
      <c r="AU1665">
        <v>30</v>
      </c>
      <c r="AV1665">
        <v>4879</v>
      </c>
      <c r="AW1665">
        <v>30</v>
      </c>
      <c r="AX1665">
        <v>1457</v>
      </c>
      <c r="AY1665">
        <v>837.99822998046898</v>
      </c>
      <c r="AZ1665">
        <v>3740</v>
      </c>
      <c r="BA1665">
        <v>4.0852255187928703E-3</v>
      </c>
      <c r="BB1665">
        <v>0</v>
      </c>
      <c r="BC1665">
        <v>0</v>
      </c>
    </row>
    <row r="1666" spans="46:55" x14ac:dyDescent="0.15">
      <c r="AT1666" t="s">
        <v>8176</v>
      </c>
      <c r="AU1666">
        <v>30</v>
      </c>
      <c r="AV1666">
        <v>4879</v>
      </c>
      <c r="AW1666">
        <v>30</v>
      </c>
      <c r="AX1666">
        <v>1457</v>
      </c>
      <c r="AY1666">
        <v>837.99822998046898</v>
      </c>
      <c r="AZ1666">
        <v>3740</v>
      </c>
      <c r="BA1666">
        <v>4.0852255187928703E-3</v>
      </c>
      <c r="BB1666">
        <v>0</v>
      </c>
      <c r="BC1666">
        <v>0</v>
      </c>
    </row>
    <row r="1667" spans="46:55" x14ac:dyDescent="0.15">
      <c r="AT1667" t="s">
        <v>8307</v>
      </c>
      <c r="AU1667">
        <v>30</v>
      </c>
      <c r="AV1667">
        <v>4879</v>
      </c>
      <c r="AW1667">
        <v>30</v>
      </c>
      <c r="AX1667">
        <v>1457</v>
      </c>
      <c r="AY1667">
        <v>837.99822998046898</v>
      </c>
      <c r="AZ1667">
        <v>3740</v>
      </c>
      <c r="BA1667">
        <v>4.0852255187928703E-3</v>
      </c>
      <c r="BB1667">
        <v>0</v>
      </c>
      <c r="BC1667">
        <v>0</v>
      </c>
    </row>
    <row r="1668" spans="46:55" x14ac:dyDescent="0.15">
      <c r="AT1668" t="s">
        <v>7280</v>
      </c>
      <c r="AU1668">
        <v>20</v>
      </c>
      <c r="AV1668">
        <v>4402</v>
      </c>
      <c r="AW1668">
        <v>20</v>
      </c>
      <c r="AX1668">
        <v>1578</v>
      </c>
      <c r="AY1668">
        <v>853.16564941406295</v>
      </c>
      <c r="AZ1668">
        <v>3629</v>
      </c>
      <c r="BA1668">
        <v>3.9662932977080302E-3</v>
      </c>
      <c r="BB1668">
        <v>0</v>
      </c>
      <c r="BC1668">
        <v>0</v>
      </c>
    </row>
    <row r="1669" spans="46:55" x14ac:dyDescent="0.15">
      <c r="AT1669" t="s">
        <v>7650</v>
      </c>
      <c r="AU1669">
        <v>20</v>
      </c>
      <c r="AV1669">
        <v>4402</v>
      </c>
      <c r="AW1669">
        <v>20</v>
      </c>
      <c r="AX1669">
        <v>1578</v>
      </c>
      <c r="AY1669">
        <v>853.16564941406295</v>
      </c>
      <c r="AZ1669">
        <v>3629</v>
      </c>
      <c r="BA1669">
        <v>3.9662932977080302E-3</v>
      </c>
      <c r="BB1669">
        <v>0</v>
      </c>
      <c r="BC1669">
        <v>0</v>
      </c>
    </row>
    <row r="1670" spans="46:55" x14ac:dyDescent="0.15">
      <c r="AT1670" t="s">
        <v>7689</v>
      </c>
      <c r="AU1670">
        <v>20</v>
      </c>
      <c r="AV1670">
        <v>4402</v>
      </c>
      <c r="AW1670">
        <v>20</v>
      </c>
      <c r="AX1670">
        <v>1578</v>
      </c>
      <c r="AY1670">
        <v>853.16564941406295</v>
      </c>
      <c r="AZ1670">
        <v>3629</v>
      </c>
      <c r="BA1670">
        <v>3.9662932977080302E-3</v>
      </c>
      <c r="BB1670">
        <v>0</v>
      </c>
      <c r="BC1670">
        <v>0</v>
      </c>
    </row>
    <row r="1671" spans="46:55" x14ac:dyDescent="0.15">
      <c r="AT1671" t="s">
        <v>7766</v>
      </c>
      <c r="AU1671">
        <v>20</v>
      </c>
      <c r="AV1671">
        <v>4402</v>
      </c>
      <c r="AW1671">
        <v>20</v>
      </c>
      <c r="AX1671">
        <v>1578</v>
      </c>
      <c r="AY1671">
        <v>853.16564941406295</v>
      </c>
      <c r="AZ1671">
        <v>3629</v>
      </c>
      <c r="BA1671">
        <v>3.9662932977080302E-3</v>
      </c>
      <c r="BB1671">
        <v>0</v>
      </c>
      <c r="BC1671">
        <v>0</v>
      </c>
    </row>
    <row r="1672" spans="46:55" x14ac:dyDescent="0.15">
      <c r="AT1672" t="s">
        <v>7769</v>
      </c>
      <c r="AU1672">
        <v>20</v>
      </c>
      <c r="AV1672">
        <v>4402</v>
      </c>
      <c r="AW1672">
        <v>20</v>
      </c>
      <c r="AX1672">
        <v>1578</v>
      </c>
      <c r="AY1672">
        <v>853.16564941406295</v>
      </c>
      <c r="AZ1672">
        <v>3629</v>
      </c>
      <c r="BA1672">
        <v>3.9662932977080302E-3</v>
      </c>
      <c r="BB1672">
        <v>0</v>
      </c>
      <c r="BC1672">
        <v>0</v>
      </c>
    </row>
    <row r="1673" spans="46:55" x14ac:dyDescent="0.15">
      <c r="AT1673" t="s">
        <v>7837</v>
      </c>
      <c r="AU1673">
        <v>20</v>
      </c>
      <c r="AV1673">
        <v>4402</v>
      </c>
      <c r="AW1673">
        <v>20</v>
      </c>
      <c r="AX1673">
        <v>1578</v>
      </c>
      <c r="AY1673">
        <v>853.16564941406295</v>
      </c>
      <c r="AZ1673">
        <v>3629</v>
      </c>
      <c r="BA1673">
        <v>3.9662932977080302E-3</v>
      </c>
      <c r="BB1673">
        <v>0</v>
      </c>
      <c r="BC1673">
        <v>0</v>
      </c>
    </row>
    <row r="1674" spans="46:55" x14ac:dyDescent="0.15">
      <c r="AT1674" t="s">
        <v>8041</v>
      </c>
      <c r="AU1674">
        <v>20</v>
      </c>
      <c r="AV1674">
        <v>4402</v>
      </c>
      <c r="AW1674">
        <v>20</v>
      </c>
      <c r="AX1674">
        <v>1578</v>
      </c>
      <c r="AY1674">
        <v>853.16564941406295</v>
      </c>
      <c r="AZ1674">
        <v>3629</v>
      </c>
      <c r="BA1674">
        <v>3.9662932977080302E-3</v>
      </c>
      <c r="BB1674">
        <v>0</v>
      </c>
      <c r="BC1674">
        <v>0</v>
      </c>
    </row>
    <row r="1675" spans="46:55" x14ac:dyDescent="0.15">
      <c r="AT1675" t="s">
        <v>7197</v>
      </c>
      <c r="AU1675">
        <v>26</v>
      </c>
      <c r="AV1675">
        <v>4043</v>
      </c>
      <c r="AW1675">
        <v>26</v>
      </c>
      <c r="AX1675">
        <v>1418</v>
      </c>
      <c r="AY1675">
        <v>829.49798583984398</v>
      </c>
      <c r="AZ1675">
        <v>3783</v>
      </c>
      <c r="BA1675">
        <v>3.6018963437527401E-3</v>
      </c>
      <c r="BB1675">
        <v>0</v>
      </c>
      <c r="BC1675">
        <v>0</v>
      </c>
    </row>
    <row r="1676" spans="46:55" x14ac:dyDescent="0.15">
      <c r="AT1676" t="s">
        <v>7268</v>
      </c>
      <c r="AU1676">
        <v>26</v>
      </c>
      <c r="AV1676">
        <v>4043</v>
      </c>
      <c r="AW1676">
        <v>26</v>
      </c>
      <c r="AX1676">
        <v>1418</v>
      </c>
      <c r="AY1676">
        <v>829.49798583984398</v>
      </c>
      <c r="AZ1676">
        <v>3783</v>
      </c>
      <c r="BA1676">
        <v>3.6018963437527401E-3</v>
      </c>
      <c r="BB1676">
        <v>0</v>
      </c>
      <c r="BC1676">
        <v>0</v>
      </c>
    </row>
    <row r="1677" spans="46:55" x14ac:dyDescent="0.15">
      <c r="AT1677" t="s">
        <v>7319</v>
      </c>
      <c r="AU1677">
        <v>26</v>
      </c>
      <c r="AV1677">
        <v>4043</v>
      </c>
      <c r="AW1677">
        <v>26</v>
      </c>
      <c r="AX1677">
        <v>1418</v>
      </c>
      <c r="AY1677">
        <v>829.49798583984398</v>
      </c>
      <c r="AZ1677">
        <v>3783</v>
      </c>
      <c r="BA1677">
        <v>3.6018963437527401E-3</v>
      </c>
      <c r="BB1677">
        <v>0</v>
      </c>
      <c r="BC1677">
        <v>0</v>
      </c>
    </row>
    <row r="1678" spans="46:55" x14ac:dyDescent="0.15">
      <c r="AT1678" t="s">
        <v>7644</v>
      </c>
      <c r="AU1678">
        <v>26</v>
      </c>
      <c r="AV1678">
        <v>4043</v>
      </c>
      <c r="AW1678">
        <v>26</v>
      </c>
      <c r="AX1678">
        <v>1418</v>
      </c>
      <c r="AY1678">
        <v>829.49798583984398</v>
      </c>
      <c r="AZ1678">
        <v>3783</v>
      </c>
      <c r="BA1678">
        <v>3.6018963437527401E-3</v>
      </c>
      <c r="BB1678">
        <v>0</v>
      </c>
      <c r="BC1678">
        <v>0</v>
      </c>
    </row>
    <row r="1679" spans="46:55" x14ac:dyDescent="0.15">
      <c r="AT1679" t="s">
        <v>7968</v>
      </c>
      <c r="AU1679">
        <v>26</v>
      </c>
      <c r="AV1679">
        <v>4043</v>
      </c>
      <c r="AW1679">
        <v>26</v>
      </c>
      <c r="AX1679">
        <v>1418</v>
      </c>
      <c r="AY1679">
        <v>829.49798583984398</v>
      </c>
      <c r="AZ1679">
        <v>3783</v>
      </c>
      <c r="BA1679">
        <v>3.6018963437527401E-3</v>
      </c>
      <c r="BB1679">
        <v>0</v>
      </c>
      <c r="BC1679">
        <v>0</v>
      </c>
    </row>
    <row r="1680" spans="46:55" x14ac:dyDescent="0.15">
      <c r="AT1680" t="s">
        <v>7992</v>
      </c>
      <c r="AU1680">
        <v>26</v>
      </c>
      <c r="AV1680">
        <v>4043</v>
      </c>
      <c r="AW1680">
        <v>26</v>
      </c>
      <c r="AX1680">
        <v>1418</v>
      </c>
      <c r="AY1680">
        <v>829.49798583984398</v>
      </c>
      <c r="AZ1680">
        <v>3783</v>
      </c>
      <c r="BA1680">
        <v>3.6018963437527401E-3</v>
      </c>
      <c r="BB1680">
        <v>0</v>
      </c>
      <c r="BC1680">
        <v>0</v>
      </c>
    </row>
    <row r="1681" spans="46:55" x14ac:dyDescent="0.15">
      <c r="AT1681" t="s">
        <v>7994</v>
      </c>
      <c r="AU1681">
        <v>26</v>
      </c>
      <c r="AV1681">
        <v>4043</v>
      </c>
      <c r="AW1681">
        <v>26</v>
      </c>
      <c r="AX1681">
        <v>1418</v>
      </c>
      <c r="AY1681">
        <v>829.49798583984398</v>
      </c>
      <c r="AZ1681">
        <v>3783</v>
      </c>
      <c r="BA1681">
        <v>3.6018963437527401E-3</v>
      </c>
      <c r="BB1681">
        <v>0</v>
      </c>
      <c r="BC1681">
        <v>0</v>
      </c>
    </row>
    <row r="1682" spans="46:55" x14ac:dyDescent="0.15">
      <c r="AT1682" t="s">
        <v>8002</v>
      </c>
      <c r="AU1682">
        <v>26</v>
      </c>
      <c r="AV1682">
        <v>4043</v>
      </c>
      <c r="AW1682">
        <v>26</v>
      </c>
      <c r="AX1682">
        <v>1418</v>
      </c>
      <c r="AY1682">
        <v>829.49798583984398</v>
      </c>
      <c r="AZ1682">
        <v>3783</v>
      </c>
      <c r="BA1682">
        <v>3.6018963437527401E-3</v>
      </c>
      <c r="BB1682">
        <v>0</v>
      </c>
      <c r="BC1682">
        <v>0</v>
      </c>
    </row>
    <row r="1683" spans="46:55" x14ac:dyDescent="0.15">
      <c r="AT1683" t="s">
        <v>8003</v>
      </c>
      <c r="AU1683">
        <v>26</v>
      </c>
      <c r="AV1683">
        <v>4043</v>
      </c>
      <c r="AW1683">
        <v>26</v>
      </c>
      <c r="AX1683">
        <v>1418</v>
      </c>
      <c r="AY1683">
        <v>829.49798583984398</v>
      </c>
      <c r="AZ1683">
        <v>3783</v>
      </c>
      <c r="BA1683">
        <v>3.6018963437527401E-3</v>
      </c>
      <c r="BB1683">
        <v>0</v>
      </c>
      <c r="BC1683">
        <v>0</v>
      </c>
    </row>
    <row r="1684" spans="46:55" x14ac:dyDescent="0.15">
      <c r="AT1684" t="s">
        <v>8155</v>
      </c>
      <c r="AU1684">
        <v>26</v>
      </c>
      <c r="AV1684">
        <v>4043</v>
      </c>
      <c r="AW1684">
        <v>26</v>
      </c>
      <c r="AX1684">
        <v>1418</v>
      </c>
      <c r="AY1684">
        <v>829.49798583984398</v>
      </c>
      <c r="AZ1684">
        <v>3783</v>
      </c>
      <c r="BA1684">
        <v>3.6018963437527401E-3</v>
      </c>
      <c r="BB1684">
        <v>0</v>
      </c>
      <c r="BC1684">
        <v>0</v>
      </c>
    </row>
    <row r="1685" spans="46:55" x14ac:dyDescent="0.15">
      <c r="AT1685" t="s">
        <v>8246</v>
      </c>
      <c r="AU1685">
        <v>26</v>
      </c>
      <c r="AV1685">
        <v>4043</v>
      </c>
      <c r="AW1685">
        <v>26</v>
      </c>
      <c r="AX1685">
        <v>1418</v>
      </c>
      <c r="AY1685">
        <v>829.49798583984398</v>
      </c>
      <c r="AZ1685">
        <v>3783</v>
      </c>
      <c r="BA1685">
        <v>3.6018963437527401E-3</v>
      </c>
      <c r="BB1685">
        <v>0</v>
      </c>
      <c r="BC1685">
        <v>0</v>
      </c>
    </row>
    <row r="1686" spans="46:55" x14ac:dyDescent="0.15">
      <c r="AT1686" t="s">
        <v>8250</v>
      </c>
      <c r="AU1686">
        <v>26</v>
      </c>
      <c r="AV1686">
        <v>4043</v>
      </c>
      <c r="AW1686">
        <v>26</v>
      </c>
      <c r="AX1686">
        <v>1418</v>
      </c>
      <c r="AY1686">
        <v>829.49798583984398</v>
      </c>
      <c r="AZ1686">
        <v>3783</v>
      </c>
      <c r="BA1686">
        <v>3.6018963437527401E-3</v>
      </c>
      <c r="BB1686">
        <v>0</v>
      </c>
      <c r="BC1686">
        <v>0</v>
      </c>
    </row>
    <row r="1687" spans="46:55" x14ac:dyDescent="0.15">
      <c r="AT1687" t="s">
        <v>8267</v>
      </c>
      <c r="AU1687">
        <v>26</v>
      </c>
      <c r="AV1687">
        <v>4043</v>
      </c>
      <c r="AW1687">
        <v>26</v>
      </c>
      <c r="AX1687">
        <v>1418</v>
      </c>
      <c r="AY1687">
        <v>829.49798583984398</v>
      </c>
      <c r="AZ1687">
        <v>3783</v>
      </c>
      <c r="BA1687">
        <v>3.6018963437527401E-3</v>
      </c>
      <c r="BB1687">
        <v>0</v>
      </c>
      <c r="BC1687">
        <v>0</v>
      </c>
    </row>
    <row r="1688" spans="46:55" x14ac:dyDescent="0.15">
      <c r="AT1688" t="s">
        <v>8457</v>
      </c>
      <c r="AU1688">
        <v>26</v>
      </c>
      <c r="AV1688">
        <v>4043</v>
      </c>
      <c r="AW1688">
        <v>26</v>
      </c>
      <c r="AX1688">
        <v>1418</v>
      </c>
      <c r="AY1688">
        <v>829.49798583984398</v>
      </c>
      <c r="AZ1688">
        <v>3783</v>
      </c>
      <c r="BA1688">
        <v>3.6018963437527401E-3</v>
      </c>
      <c r="BB1688">
        <v>0</v>
      </c>
      <c r="BC1688">
        <v>0</v>
      </c>
    </row>
    <row r="1689" spans="46:55" x14ac:dyDescent="0.15">
      <c r="AT1689" t="s">
        <v>7249</v>
      </c>
      <c r="AU1689">
        <v>27</v>
      </c>
      <c r="AV1689">
        <v>3494</v>
      </c>
      <c r="AW1689">
        <v>27</v>
      </c>
      <c r="AX1689">
        <v>1189</v>
      </c>
      <c r="AY1689">
        <v>791.83038330078102</v>
      </c>
      <c r="AZ1689">
        <v>4011</v>
      </c>
      <c r="BA1689">
        <v>3.1231355387717498E-3</v>
      </c>
      <c r="BB1689">
        <v>0</v>
      </c>
      <c r="BC1689">
        <v>0</v>
      </c>
    </row>
    <row r="1690" spans="46:55" x14ac:dyDescent="0.15">
      <c r="AT1690" t="s">
        <v>7297</v>
      </c>
      <c r="AU1690">
        <v>27</v>
      </c>
      <c r="AV1690">
        <v>3494</v>
      </c>
      <c r="AW1690">
        <v>27</v>
      </c>
      <c r="AX1690">
        <v>1189</v>
      </c>
      <c r="AY1690">
        <v>791.83038330078102</v>
      </c>
      <c r="AZ1690">
        <v>4011</v>
      </c>
      <c r="BA1690">
        <v>3.1231355387717498E-3</v>
      </c>
      <c r="BB1690">
        <v>0</v>
      </c>
      <c r="BC1690">
        <v>0</v>
      </c>
    </row>
    <row r="1691" spans="46:55" x14ac:dyDescent="0.15">
      <c r="AT1691" t="s">
        <v>7376</v>
      </c>
      <c r="AU1691">
        <v>27</v>
      </c>
      <c r="AV1691">
        <v>3494</v>
      </c>
      <c r="AW1691">
        <v>27</v>
      </c>
      <c r="AX1691">
        <v>1189</v>
      </c>
      <c r="AY1691">
        <v>791.83038330078102</v>
      </c>
      <c r="AZ1691">
        <v>4011</v>
      </c>
      <c r="BA1691">
        <v>3.1231355387717498E-3</v>
      </c>
      <c r="BB1691">
        <v>0</v>
      </c>
      <c r="BC1691">
        <v>0</v>
      </c>
    </row>
    <row r="1692" spans="46:55" x14ac:dyDescent="0.15">
      <c r="AT1692" t="s">
        <v>7585</v>
      </c>
      <c r="AU1692">
        <v>27</v>
      </c>
      <c r="AV1692">
        <v>3494</v>
      </c>
      <c r="AW1692">
        <v>27</v>
      </c>
      <c r="AX1692">
        <v>1189</v>
      </c>
      <c r="AY1692">
        <v>791.83038330078102</v>
      </c>
      <c r="AZ1692">
        <v>4011</v>
      </c>
      <c r="BA1692">
        <v>3.1231355387717498E-3</v>
      </c>
      <c r="BB1692">
        <v>0</v>
      </c>
      <c r="BC1692">
        <v>0</v>
      </c>
    </row>
    <row r="1693" spans="46:55" x14ac:dyDescent="0.15">
      <c r="AT1693" t="s">
        <v>7640</v>
      </c>
      <c r="AU1693">
        <v>27</v>
      </c>
      <c r="AV1693">
        <v>3494</v>
      </c>
      <c r="AW1693">
        <v>27</v>
      </c>
      <c r="AX1693">
        <v>1189</v>
      </c>
      <c r="AY1693">
        <v>791.83038330078102</v>
      </c>
      <c r="AZ1693">
        <v>4011</v>
      </c>
      <c r="BA1693">
        <v>3.1231355387717498E-3</v>
      </c>
      <c r="BB1693">
        <v>0</v>
      </c>
      <c r="BC1693">
        <v>0</v>
      </c>
    </row>
    <row r="1694" spans="46:55" x14ac:dyDescent="0.15">
      <c r="AT1694" t="s">
        <v>7674</v>
      </c>
      <c r="AU1694">
        <v>27</v>
      </c>
      <c r="AV1694">
        <v>3494</v>
      </c>
      <c r="AW1694">
        <v>27</v>
      </c>
      <c r="AX1694">
        <v>1189</v>
      </c>
      <c r="AY1694">
        <v>791.83038330078102</v>
      </c>
      <c r="AZ1694">
        <v>4011</v>
      </c>
      <c r="BA1694">
        <v>3.1231355387717498E-3</v>
      </c>
      <c r="BB1694">
        <v>0</v>
      </c>
      <c r="BC1694">
        <v>0</v>
      </c>
    </row>
    <row r="1695" spans="46:55" x14ac:dyDescent="0.15">
      <c r="AT1695" t="s">
        <v>7701</v>
      </c>
      <c r="AU1695">
        <v>27</v>
      </c>
      <c r="AV1695">
        <v>3494</v>
      </c>
      <c r="AW1695">
        <v>27</v>
      </c>
      <c r="AX1695">
        <v>1189</v>
      </c>
      <c r="AY1695">
        <v>791.83038330078102</v>
      </c>
      <c r="AZ1695">
        <v>4011</v>
      </c>
      <c r="BA1695">
        <v>3.1231355387717498E-3</v>
      </c>
      <c r="BB1695">
        <v>0</v>
      </c>
      <c r="BC1695">
        <v>0</v>
      </c>
    </row>
    <row r="1696" spans="46:55" x14ac:dyDescent="0.15">
      <c r="AT1696" t="s">
        <v>7764</v>
      </c>
      <c r="AU1696">
        <v>27</v>
      </c>
      <c r="AV1696">
        <v>3494</v>
      </c>
      <c r="AW1696">
        <v>27</v>
      </c>
      <c r="AX1696">
        <v>1189</v>
      </c>
      <c r="AY1696">
        <v>791.83038330078102</v>
      </c>
      <c r="AZ1696">
        <v>4011</v>
      </c>
      <c r="BA1696">
        <v>3.1231355387717498E-3</v>
      </c>
      <c r="BB1696">
        <v>0</v>
      </c>
      <c r="BC1696">
        <v>0</v>
      </c>
    </row>
    <row r="1697" spans="46:55" x14ac:dyDescent="0.15">
      <c r="AT1697" t="s">
        <v>7989</v>
      </c>
      <c r="AU1697">
        <v>27</v>
      </c>
      <c r="AV1697">
        <v>3494</v>
      </c>
      <c r="AW1697">
        <v>27</v>
      </c>
      <c r="AX1697">
        <v>1189</v>
      </c>
      <c r="AY1697">
        <v>791.83038330078102</v>
      </c>
      <c r="AZ1697">
        <v>4011</v>
      </c>
      <c r="BA1697">
        <v>3.1231355387717498E-3</v>
      </c>
      <c r="BB1697">
        <v>0</v>
      </c>
      <c r="BC1697">
        <v>0</v>
      </c>
    </row>
    <row r="1698" spans="46:55" x14ac:dyDescent="0.15">
      <c r="AT1698" t="s">
        <v>8021</v>
      </c>
      <c r="AU1698">
        <v>27</v>
      </c>
      <c r="AV1698">
        <v>3494</v>
      </c>
      <c r="AW1698">
        <v>27</v>
      </c>
      <c r="AX1698">
        <v>1189</v>
      </c>
      <c r="AY1698">
        <v>791.83038330078102</v>
      </c>
      <c r="AZ1698">
        <v>4011</v>
      </c>
      <c r="BA1698">
        <v>3.1231355387717498E-3</v>
      </c>
      <c r="BB1698">
        <v>0</v>
      </c>
      <c r="BC1698">
        <v>0</v>
      </c>
    </row>
    <row r="1699" spans="46:55" x14ac:dyDescent="0.15">
      <c r="AT1699" t="s">
        <v>8044</v>
      </c>
      <c r="AU1699">
        <v>27</v>
      </c>
      <c r="AV1699">
        <v>3494</v>
      </c>
      <c r="AW1699">
        <v>27</v>
      </c>
      <c r="AX1699">
        <v>1189</v>
      </c>
      <c r="AY1699">
        <v>791.83038330078102</v>
      </c>
      <c r="AZ1699">
        <v>4011</v>
      </c>
      <c r="BA1699">
        <v>3.1231355387717498E-3</v>
      </c>
      <c r="BB1699">
        <v>0</v>
      </c>
      <c r="BC1699">
        <v>0</v>
      </c>
    </row>
    <row r="1700" spans="46:55" x14ac:dyDescent="0.15">
      <c r="AT1700" t="s">
        <v>8182</v>
      </c>
      <c r="AU1700">
        <v>27</v>
      </c>
      <c r="AV1700">
        <v>3494</v>
      </c>
      <c r="AW1700">
        <v>27</v>
      </c>
      <c r="AX1700">
        <v>1189</v>
      </c>
      <c r="AY1700">
        <v>791.83038330078102</v>
      </c>
      <c r="AZ1700">
        <v>4011</v>
      </c>
      <c r="BA1700">
        <v>3.1231355387717498E-3</v>
      </c>
      <c r="BB1700">
        <v>0</v>
      </c>
      <c r="BC1700">
        <v>0</v>
      </c>
    </row>
    <row r="1701" spans="46:55" x14ac:dyDescent="0.15">
      <c r="AT1701" t="s">
        <v>8214</v>
      </c>
      <c r="AU1701">
        <v>27</v>
      </c>
      <c r="AV1701">
        <v>3494</v>
      </c>
      <c r="AW1701">
        <v>27</v>
      </c>
      <c r="AX1701">
        <v>1189</v>
      </c>
      <c r="AY1701">
        <v>791.83038330078102</v>
      </c>
      <c r="AZ1701">
        <v>4011</v>
      </c>
      <c r="BA1701">
        <v>3.1231355387717498E-3</v>
      </c>
      <c r="BB1701">
        <v>0</v>
      </c>
      <c r="BC1701">
        <v>0</v>
      </c>
    </row>
    <row r="1702" spans="46:55" x14ac:dyDescent="0.15">
      <c r="AT1702" t="s">
        <v>6568</v>
      </c>
      <c r="AU1702">
        <v>19</v>
      </c>
      <c r="AV1702">
        <v>2845</v>
      </c>
      <c r="AW1702">
        <v>19</v>
      </c>
      <c r="AX1702">
        <v>1181</v>
      </c>
      <c r="AY1702">
        <v>786.49761962890602</v>
      </c>
      <c r="AZ1702">
        <v>4027</v>
      </c>
      <c r="BA1702">
        <v>2.8526964597403999E-3</v>
      </c>
      <c r="BB1702">
        <v>0</v>
      </c>
      <c r="BC1702">
        <v>0</v>
      </c>
    </row>
    <row r="1703" spans="46:55" x14ac:dyDescent="0.15">
      <c r="AT1703" t="s">
        <v>7885</v>
      </c>
      <c r="AU1703">
        <v>19</v>
      </c>
      <c r="AV1703">
        <v>2845</v>
      </c>
      <c r="AW1703">
        <v>19</v>
      </c>
      <c r="AX1703">
        <v>1181</v>
      </c>
      <c r="AY1703">
        <v>786.49761962890602</v>
      </c>
      <c r="AZ1703">
        <v>4027</v>
      </c>
      <c r="BA1703">
        <v>2.8526964597403999E-3</v>
      </c>
      <c r="BB1703">
        <v>0</v>
      </c>
      <c r="BC1703">
        <v>0</v>
      </c>
    </row>
    <row r="1704" spans="46:55" x14ac:dyDescent="0.15">
      <c r="AT1704" t="s">
        <v>7998</v>
      </c>
      <c r="AU1704">
        <v>19</v>
      </c>
      <c r="AV1704">
        <v>2845</v>
      </c>
      <c r="AW1704">
        <v>19</v>
      </c>
      <c r="AX1704">
        <v>1181</v>
      </c>
      <c r="AY1704">
        <v>786.49761962890602</v>
      </c>
      <c r="AZ1704">
        <v>4027</v>
      </c>
      <c r="BA1704">
        <v>2.8526964597403999E-3</v>
      </c>
      <c r="BB1704">
        <v>0</v>
      </c>
      <c r="BC1704">
        <v>0</v>
      </c>
    </row>
    <row r="1705" spans="46:55" x14ac:dyDescent="0.15">
      <c r="AT1705" t="s">
        <v>8010</v>
      </c>
      <c r="AU1705">
        <v>19</v>
      </c>
      <c r="AV1705">
        <v>2845</v>
      </c>
      <c r="AW1705">
        <v>19</v>
      </c>
      <c r="AX1705">
        <v>1181</v>
      </c>
      <c r="AY1705">
        <v>786.49761962890602</v>
      </c>
      <c r="AZ1705">
        <v>4027</v>
      </c>
      <c r="BA1705">
        <v>2.8526964597403999E-3</v>
      </c>
      <c r="BB1705">
        <v>0</v>
      </c>
      <c r="BC1705">
        <v>0</v>
      </c>
    </row>
    <row r="1706" spans="46:55" x14ac:dyDescent="0.15">
      <c r="AT1706" t="s">
        <v>8362</v>
      </c>
      <c r="AU1706">
        <v>19</v>
      </c>
      <c r="AV1706">
        <v>2845</v>
      </c>
      <c r="AW1706">
        <v>19</v>
      </c>
      <c r="AX1706">
        <v>1181</v>
      </c>
      <c r="AY1706">
        <v>786.49761962890602</v>
      </c>
      <c r="AZ1706">
        <v>4027</v>
      </c>
      <c r="BA1706">
        <v>2.8526964597403999E-3</v>
      </c>
      <c r="BB1706">
        <v>0</v>
      </c>
      <c r="BC1706">
        <v>0</v>
      </c>
    </row>
    <row r="1707" spans="46:55" x14ac:dyDescent="0.15">
      <c r="AT1707" t="s">
        <v>8370</v>
      </c>
      <c r="AU1707">
        <v>19</v>
      </c>
      <c r="AV1707">
        <v>2845</v>
      </c>
      <c r="AW1707">
        <v>19</v>
      </c>
      <c r="AX1707">
        <v>1181</v>
      </c>
      <c r="AY1707">
        <v>786.49761962890602</v>
      </c>
      <c r="AZ1707">
        <v>4027</v>
      </c>
      <c r="BA1707">
        <v>2.8526964597403999E-3</v>
      </c>
      <c r="BB1707">
        <v>0</v>
      </c>
      <c r="BC1707">
        <v>0</v>
      </c>
    </row>
    <row r="1708" spans="46:55" x14ac:dyDescent="0.15">
      <c r="AT1708" t="s">
        <v>6473</v>
      </c>
      <c r="AU1708">
        <v>25</v>
      </c>
      <c r="AV1708">
        <v>3172</v>
      </c>
      <c r="AW1708">
        <v>25</v>
      </c>
      <c r="AX1708">
        <v>1205</v>
      </c>
      <c r="AY1708">
        <v>793.49719238281295</v>
      </c>
      <c r="AZ1708">
        <v>3997</v>
      </c>
      <c r="BA1708">
        <v>2.82473443076015E-3</v>
      </c>
      <c r="BB1708">
        <v>0</v>
      </c>
      <c r="BC1708">
        <v>0</v>
      </c>
    </row>
    <row r="1709" spans="46:55" x14ac:dyDescent="0.15">
      <c r="AT1709" t="s">
        <v>7425</v>
      </c>
      <c r="AU1709">
        <v>25</v>
      </c>
      <c r="AV1709">
        <v>3172</v>
      </c>
      <c r="AW1709">
        <v>25</v>
      </c>
      <c r="AX1709">
        <v>1205</v>
      </c>
      <c r="AY1709">
        <v>793.49719238281295</v>
      </c>
      <c r="AZ1709">
        <v>3997</v>
      </c>
      <c r="BA1709">
        <v>2.82473443076015E-3</v>
      </c>
      <c r="BB1709">
        <v>0</v>
      </c>
      <c r="BC1709">
        <v>0</v>
      </c>
    </row>
    <row r="1710" spans="46:55" x14ac:dyDescent="0.15">
      <c r="AT1710" t="s">
        <v>7783</v>
      </c>
      <c r="AU1710">
        <v>25</v>
      </c>
      <c r="AV1710">
        <v>3172</v>
      </c>
      <c r="AW1710">
        <v>25</v>
      </c>
      <c r="AX1710">
        <v>1205</v>
      </c>
      <c r="AY1710">
        <v>793.49719238281295</v>
      </c>
      <c r="AZ1710">
        <v>3997</v>
      </c>
      <c r="BA1710">
        <v>2.82473443076015E-3</v>
      </c>
      <c r="BB1710">
        <v>0</v>
      </c>
      <c r="BC1710">
        <v>0</v>
      </c>
    </row>
    <row r="1711" spans="46:55" x14ac:dyDescent="0.15">
      <c r="AT1711" t="s">
        <v>7800</v>
      </c>
      <c r="AU1711">
        <v>25</v>
      </c>
      <c r="AV1711">
        <v>3172</v>
      </c>
      <c r="AW1711">
        <v>25</v>
      </c>
      <c r="AX1711">
        <v>1205</v>
      </c>
      <c r="AY1711">
        <v>793.49719238281295</v>
      </c>
      <c r="AZ1711">
        <v>3997</v>
      </c>
      <c r="BA1711">
        <v>2.82473443076015E-3</v>
      </c>
      <c r="BB1711">
        <v>0</v>
      </c>
      <c r="BC1711">
        <v>0</v>
      </c>
    </row>
    <row r="1712" spans="46:55" x14ac:dyDescent="0.15">
      <c r="AT1712" t="s">
        <v>7916</v>
      </c>
      <c r="AU1712">
        <v>25</v>
      </c>
      <c r="AV1712">
        <v>3172</v>
      </c>
      <c r="AW1712">
        <v>25</v>
      </c>
      <c r="AX1712">
        <v>1205</v>
      </c>
      <c r="AY1712">
        <v>793.49719238281295</v>
      </c>
      <c r="AZ1712">
        <v>3997</v>
      </c>
      <c r="BA1712">
        <v>2.82473443076015E-3</v>
      </c>
      <c r="BB1712">
        <v>0</v>
      </c>
      <c r="BC1712">
        <v>0</v>
      </c>
    </row>
    <row r="1713" spans="46:55" x14ac:dyDescent="0.15">
      <c r="AT1713" t="s">
        <v>7923</v>
      </c>
      <c r="AU1713">
        <v>25</v>
      </c>
      <c r="AV1713">
        <v>3172</v>
      </c>
      <c r="AW1713">
        <v>25</v>
      </c>
      <c r="AX1713">
        <v>1205</v>
      </c>
      <c r="AY1713">
        <v>793.49719238281295</v>
      </c>
      <c r="AZ1713">
        <v>3997</v>
      </c>
      <c r="BA1713">
        <v>2.82473443076015E-3</v>
      </c>
      <c r="BB1713">
        <v>0</v>
      </c>
      <c r="BC1713">
        <v>0</v>
      </c>
    </row>
    <row r="1714" spans="46:55" x14ac:dyDescent="0.15">
      <c r="AT1714" t="s">
        <v>7999</v>
      </c>
      <c r="AU1714">
        <v>25</v>
      </c>
      <c r="AV1714">
        <v>3172</v>
      </c>
      <c r="AW1714">
        <v>25</v>
      </c>
      <c r="AX1714">
        <v>1205</v>
      </c>
      <c r="AY1714">
        <v>793.49719238281295</v>
      </c>
      <c r="AZ1714">
        <v>3997</v>
      </c>
      <c r="BA1714">
        <v>2.82473443076015E-3</v>
      </c>
      <c r="BB1714">
        <v>0</v>
      </c>
      <c r="BC1714">
        <v>0</v>
      </c>
    </row>
    <row r="1715" spans="46:55" x14ac:dyDescent="0.15">
      <c r="AT1715" t="s">
        <v>8291</v>
      </c>
      <c r="AU1715">
        <v>25</v>
      </c>
      <c r="AV1715">
        <v>3172</v>
      </c>
      <c r="AW1715">
        <v>25</v>
      </c>
      <c r="AX1715">
        <v>1205</v>
      </c>
      <c r="AY1715">
        <v>793.49719238281295</v>
      </c>
      <c r="AZ1715">
        <v>3997</v>
      </c>
      <c r="BA1715">
        <v>2.82473443076015E-3</v>
      </c>
      <c r="BB1715">
        <v>0</v>
      </c>
      <c r="BC1715">
        <v>0</v>
      </c>
    </row>
    <row r="1716" spans="46:55" x14ac:dyDescent="0.15">
      <c r="AT1716" t="s">
        <v>8292</v>
      </c>
      <c r="AU1716">
        <v>25</v>
      </c>
      <c r="AV1716">
        <v>3172</v>
      </c>
      <c r="AW1716">
        <v>25</v>
      </c>
      <c r="AX1716">
        <v>1205</v>
      </c>
      <c r="AY1716">
        <v>793.49719238281295</v>
      </c>
      <c r="AZ1716">
        <v>3997</v>
      </c>
      <c r="BA1716">
        <v>2.82473443076015E-3</v>
      </c>
      <c r="BB1716">
        <v>0</v>
      </c>
      <c r="BC1716">
        <v>0</v>
      </c>
    </row>
    <row r="1717" spans="46:55" x14ac:dyDescent="0.15">
      <c r="AT1717" t="s">
        <v>7130</v>
      </c>
      <c r="AU1717">
        <v>25</v>
      </c>
      <c r="AV1717">
        <v>3172</v>
      </c>
      <c r="AW1717">
        <v>25</v>
      </c>
      <c r="AX1717">
        <v>1205</v>
      </c>
      <c r="AY1717">
        <v>793.49719238281295</v>
      </c>
      <c r="AZ1717">
        <v>3997</v>
      </c>
      <c r="BA1717">
        <v>2.82473443076015E-3</v>
      </c>
      <c r="BB1717">
        <v>0</v>
      </c>
      <c r="BC1717">
        <v>0</v>
      </c>
    </row>
    <row r="1718" spans="46:55" x14ac:dyDescent="0.15">
      <c r="AT1718" t="s">
        <v>8392</v>
      </c>
      <c r="AU1718">
        <v>25</v>
      </c>
      <c r="AV1718">
        <v>3172</v>
      </c>
      <c r="AW1718">
        <v>25</v>
      </c>
      <c r="AX1718">
        <v>1205</v>
      </c>
      <c r="AY1718">
        <v>793.49719238281295</v>
      </c>
      <c r="AZ1718">
        <v>3997</v>
      </c>
      <c r="BA1718">
        <v>2.82473443076015E-3</v>
      </c>
      <c r="BB1718">
        <v>0</v>
      </c>
      <c r="BC1718">
        <v>0</v>
      </c>
    </row>
    <row r="1719" spans="46:55" x14ac:dyDescent="0.15">
      <c r="AT1719" t="s">
        <v>8432</v>
      </c>
      <c r="AU1719">
        <v>25</v>
      </c>
      <c r="AV1719">
        <v>3172</v>
      </c>
      <c r="AW1719">
        <v>25</v>
      </c>
      <c r="AX1719">
        <v>1205</v>
      </c>
      <c r="AY1719">
        <v>793.49719238281295</v>
      </c>
      <c r="AZ1719">
        <v>3997</v>
      </c>
      <c r="BA1719">
        <v>2.82473443076015E-3</v>
      </c>
      <c r="BB1719">
        <v>0</v>
      </c>
      <c r="BC1719">
        <v>0</v>
      </c>
    </row>
    <row r="1720" spans="46:55" x14ac:dyDescent="0.15">
      <c r="AT1720" t="s">
        <v>8437</v>
      </c>
      <c r="AU1720">
        <v>25</v>
      </c>
      <c r="AV1720">
        <v>3172</v>
      </c>
      <c r="AW1720">
        <v>25</v>
      </c>
      <c r="AX1720">
        <v>1205</v>
      </c>
      <c r="AY1720">
        <v>793.49719238281295</v>
      </c>
      <c r="AZ1720">
        <v>3997</v>
      </c>
      <c r="BA1720">
        <v>2.82473443076015E-3</v>
      </c>
      <c r="BB1720">
        <v>0</v>
      </c>
      <c r="BC1720">
        <v>0</v>
      </c>
    </row>
    <row r="1721" spans="46:55" x14ac:dyDescent="0.15">
      <c r="AT1721" t="s">
        <v>7232</v>
      </c>
      <c r="AU1721">
        <v>24</v>
      </c>
      <c r="AV1721">
        <v>2829</v>
      </c>
      <c r="AW1721">
        <v>24</v>
      </c>
      <c r="AX1721">
        <v>1048</v>
      </c>
      <c r="AY1721">
        <v>766.82995605468795</v>
      </c>
      <c r="AZ1721">
        <v>4155</v>
      </c>
      <c r="BA1721">
        <v>2.4918252602219599E-3</v>
      </c>
      <c r="BB1721">
        <v>0</v>
      </c>
      <c r="BC1721">
        <v>0</v>
      </c>
    </row>
    <row r="1722" spans="46:55" x14ac:dyDescent="0.15">
      <c r="AT1722" t="s">
        <v>7246</v>
      </c>
      <c r="AU1722">
        <v>24</v>
      </c>
      <c r="AV1722">
        <v>2829</v>
      </c>
      <c r="AW1722">
        <v>24</v>
      </c>
      <c r="AX1722">
        <v>1048</v>
      </c>
      <c r="AY1722">
        <v>766.82995605468795</v>
      </c>
      <c r="AZ1722">
        <v>4155</v>
      </c>
      <c r="BA1722">
        <v>2.4918252602219599E-3</v>
      </c>
      <c r="BB1722">
        <v>0</v>
      </c>
      <c r="BC1722">
        <v>0</v>
      </c>
    </row>
    <row r="1723" spans="46:55" x14ac:dyDescent="0.15">
      <c r="AT1723" t="s">
        <v>7321</v>
      </c>
      <c r="AU1723">
        <v>24</v>
      </c>
      <c r="AV1723">
        <v>2829</v>
      </c>
      <c r="AW1723">
        <v>24</v>
      </c>
      <c r="AX1723">
        <v>1048</v>
      </c>
      <c r="AY1723">
        <v>766.82995605468795</v>
      </c>
      <c r="AZ1723">
        <v>4155</v>
      </c>
      <c r="BA1723">
        <v>2.4918252602219599E-3</v>
      </c>
      <c r="BB1723">
        <v>0</v>
      </c>
      <c r="BC1723">
        <v>0</v>
      </c>
    </row>
    <row r="1724" spans="46:55" x14ac:dyDescent="0.15">
      <c r="AT1724" t="s">
        <v>7771</v>
      </c>
      <c r="AU1724">
        <v>24</v>
      </c>
      <c r="AV1724">
        <v>2829</v>
      </c>
      <c r="AW1724">
        <v>24</v>
      </c>
      <c r="AX1724">
        <v>1048</v>
      </c>
      <c r="AY1724">
        <v>766.82995605468795</v>
      </c>
      <c r="AZ1724">
        <v>4155</v>
      </c>
      <c r="BA1724">
        <v>2.4918252602219599E-3</v>
      </c>
      <c r="BB1724">
        <v>0</v>
      </c>
      <c r="BC1724">
        <v>0</v>
      </c>
    </row>
    <row r="1725" spans="46:55" x14ac:dyDescent="0.15">
      <c r="AT1725" t="s">
        <v>7905</v>
      </c>
      <c r="AU1725">
        <v>24</v>
      </c>
      <c r="AV1725">
        <v>2829</v>
      </c>
      <c r="AW1725">
        <v>24</v>
      </c>
      <c r="AX1725">
        <v>1048</v>
      </c>
      <c r="AY1725">
        <v>766.82995605468795</v>
      </c>
      <c r="AZ1725">
        <v>4155</v>
      </c>
      <c r="BA1725">
        <v>2.4918252602219599E-3</v>
      </c>
      <c r="BB1725">
        <v>0</v>
      </c>
      <c r="BC1725">
        <v>0</v>
      </c>
    </row>
    <row r="1726" spans="46:55" x14ac:dyDescent="0.15">
      <c r="AT1726" t="s">
        <v>6845</v>
      </c>
      <c r="AU1726">
        <v>24</v>
      </c>
      <c r="AV1726">
        <v>2829</v>
      </c>
      <c r="AW1726">
        <v>24</v>
      </c>
      <c r="AX1726">
        <v>1048</v>
      </c>
      <c r="AY1726">
        <v>766.82995605468795</v>
      </c>
      <c r="AZ1726">
        <v>4155</v>
      </c>
      <c r="BA1726">
        <v>2.4918252602219599E-3</v>
      </c>
      <c r="BB1726">
        <v>0</v>
      </c>
      <c r="BC1726">
        <v>0</v>
      </c>
    </row>
    <row r="1727" spans="46:55" x14ac:dyDescent="0.15">
      <c r="AT1727" t="s">
        <v>8026</v>
      </c>
      <c r="AU1727">
        <v>24</v>
      </c>
      <c r="AV1727">
        <v>2829</v>
      </c>
      <c r="AW1727">
        <v>24</v>
      </c>
      <c r="AX1727">
        <v>1048</v>
      </c>
      <c r="AY1727">
        <v>766.82995605468795</v>
      </c>
      <c r="AZ1727">
        <v>4155</v>
      </c>
      <c r="BA1727">
        <v>2.4918252602219599E-3</v>
      </c>
      <c r="BB1727">
        <v>0</v>
      </c>
      <c r="BC1727">
        <v>0</v>
      </c>
    </row>
    <row r="1728" spans="46:55" x14ac:dyDescent="0.15">
      <c r="AT1728" t="s">
        <v>8111</v>
      </c>
      <c r="AU1728">
        <v>24</v>
      </c>
      <c r="AV1728">
        <v>2829</v>
      </c>
      <c r="AW1728">
        <v>24</v>
      </c>
      <c r="AX1728">
        <v>1048</v>
      </c>
      <c r="AY1728">
        <v>766.82989501953102</v>
      </c>
      <c r="AZ1728">
        <v>4155</v>
      </c>
      <c r="BA1728">
        <v>2.4918252602219599E-3</v>
      </c>
      <c r="BB1728">
        <v>0</v>
      </c>
      <c r="BC1728">
        <v>0</v>
      </c>
    </row>
    <row r="1729" spans="46:55" x14ac:dyDescent="0.15">
      <c r="AT1729" t="s">
        <v>8151</v>
      </c>
      <c r="AU1729">
        <v>24</v>
      </c>
      <c r="AV1729">
        <v>2829</v>
      </c>
      <c r="AW1729">
        <v>24</v>
      </c>
      <c r="AX1729">
        <v>1048</v>
      </c>
      <c r="AY1729">
        <v>766.82989501953102</v>
      </c>
      <c r="AZ1729">
        <v>4155</v>
      </c>
      <c r="BA1729">
        <v>2.4918252602219599E-3</v>
      </c>
      <c r="BB1729">
        <v>0</v>
      </c>
      <c r="BC1729">
        <v>0</v>
      </c>
    </row>
    <row r="1730" spans="46:55" x14ac:dyDescent="0.15">
      <c r="AT1730" t="s">
        <v>8153</v>
      </c>
      <c r="AU1730">
        <v>24</v>
      </c>
      <c r="AV1730">
        <v>2829</v>
      </c>
      <c r="AW1730">
        <v>24</v>
      </c>
      <c r="AX1730">
        <v>1048</v>
      </c>
      <c r="AY1730">
        <v>766.82989501953102</v>
      </c>
      <c r="AZ1730">
        <v>4155</v>
      </c>
      <c r="BA1730">
        <v>2.4918252602219599E-3</v>
      </c>
      <c r="BB1730">
        <v>0</v>
      </c>
      <c r="BC1730">
        <v>0</v>
      </c>
    </row>
    <row r="1731" spans="46:55" x14ac:dyDescent="0.15">
      <c r="AT1731" t="s">
        <v>8171</v>
      </c>
      <c r="AU1731">
        <v>24</v>
      </c>
      <c r="AV1731">
        <v>2829</v>
      </c>
      <c r="AW1731">
        <v>24</v>
      </c>
      <c r="AX1731">
        <v>1048</v>
      </c>
      <c r="AY1731">
        <v>766.82989501953102</v>
      </c>
      <c r="AZ1731">
        <v>4155</v>
      </c>
      <c r="BA1731">
        <v>2.4918252602219599E-3</v>
      </c>
      <c r="BB1731">
        <v>0</v>
      </c>
      <c r="BC1731">
        <v>0</v>
      </c>
    </row>
    <row r="1732" spans="46:55" x14ac:dyDescent="0.15">
      <c r="AT1732" t="s">
        <v>8389</v>
      </c>
      <c r="AU1732">
        <v>24</v>
      </c>
      <c r="AV1732">
        <v>2829</v>
      </c>
      <c r="AW1732">
        <v>24</v>
      </c>
      <c r="AX1732">
        <v>1048</v>
      </c>
      <c r="AY1732">
        <v>766.82989501953102</v>
      </c>
      <c r="AZ1732">
        <v>4155</v>
      </c>
      <c r="BA1732">
        <v>2.4918252602219599E-3</v>
      </c>
      <c r="BB1732">
        <v>0</v>
      </c>
      <c r="BC1732">
        <v>0</v>
      </c>
    </row>
    <row r="1733" spans="46:55" x14ac:dyDescent="0.15">
      <c r="AT1733" t="s">
        <v>7310</v>
      </c>
      <c r="AU1733">
        <v>26</v>
      </c>
      <c r="AV1733">
        <v>2919</v>
      </c>
      <c r="AW1733">
        <v>26</v>
      </c>
      <c r="AX1733">
        <v>1130</v>
      </c>
      <c r="AY1733">
        <v>781.49749755859398</v>
      </c>
      <c r="AZ1733">
        <v>4071</v>
      </c>
      <c r="BA1733">
        <v>2.4503427557647198E-3</v>
      </c>
      <c r="BB1733">
        <v>0</v>
      </c>
      <c r="BC1733">
        <v>0</v>
      </c>
    </row>
    <row r="1734" spans="46:55" x14ac:dyDescent="0.15">
      <c r="AT1734" t="s">
        <v>7328</v>
      </c>
      <c r="AU1734">
        <v>26</v>
      </c>
      <c r="AV1734">
        <v>2919</v>
      </c>
      <c r="AW1734">
        <v>26</v>
      </c>
      <c r="AX1734">
        <v>1130</v>
      </c>
      <c r="AY1734">
        <v>781.49749755859398</v>
      </c>
      <c r="AZ1734">
        <v>4071</v>
      </c>
      <c r="BA1734">
        <v>2.4503427557647198E-3</v>
      </c>
      <c r="BB1734">
        <v>0</v>
      </c>
      <c r="BC1734">
        <v>0</v>
      </c>
    </row>
    <row r="1735" spans="46:55" x14ac:dyDescent="0.15">
      <c r="AT1735" t="s">
        <v>7355</v>
      </c>
      <c r="AU1735">
        <v>26</v>
      </c>
      <c r="AV1735">
        <v>2919</v>
      </c>
      <c r="AW1735">
        <v>26</v>
      </c>
      <c r="AX1735">
        <v>1130</v>
      </c>
      <c r="AY1735">
        <v>781.49749755859398</v>
      </c>
      <c r="AZ1735">
        <v>4071</v>
      </c>
      <c r="BA1735">
        <v>2.4503427557647198E-3</v>
      </c>
      <c r="BB1735">
        <v>0</v>
      </c>
      <c r="BC1735">
        <v>0</v>
      </c>
    </row>
    <row r="1736" spans="46:55" x14ac:dyDescent="0.15">
      <c r="AT1736" t="s">
        <v>6556</v>
      </c>
      <c r="AU1736">
        <v>26</v>
      </c>
      <c r="AV1736">
        <v>2919</v>
      </c>
      <c r="AW1736">
        <v>26</v>
      </c>
      <c r="AX1736">
        <v>1130</v>
      </c>
      <c r="AY1736">
        <v>781.49749755859398</v>
      </c>
      <c r="AZ1736">
        <v>4071</v>
      </c>
      <c r="BA1736">
        <v>2.4503427557647198E-3</v>
      </c>
      <c r="BB1736">
        <v>0</v>
      </c>
      <c r="BC1736">
        <v>0</v>
      </c>
    </row>
    <row r="1737" spans="46:55" x14ac:dyDescent="0.15">
      <c r="AT1737" t="s">
        <v>7517</v>
      </c>
      <c r="AU1737">
        <v>26</v>
      </c>
      <c r="AV1737">
        <v>2919</v>
      </c>
      <c r="AW1737">
        <v>26</v>
      </c>
      <c r="AX1737">
        <v>1130</v>
      </c>
      <c r="AY1737">
        <v>781.49749755859398</v>
      </c>
      <c r="AZ1737">
        <v>4071</v>
      </c>
      <c r="BA1737">
        <v>2.4503427557647198E-3</v>
      </c>
      <c r="BB1737">
        <v>0</v>
      </c>
      <c r="BC1737">
        <v>0</v>
      </c>
    </row>
    <row r="1738" spans="46:55" x14ac:dyDescent="0.15">
      <c r="AT1738" t="s">
        <v>7520</v>
      </c>
      <c r="AU1738">
        <v>26</v>
      </c>
      <c r="AV1738">
        <v>2919</v>
      </c>
      <c r="AW1738">
        <v>26</v>
      </c>
      <c r="AX1738">
        <v>1130</v>
      </c>
      <c r="AY1738">
        <v>781.49749755859398</v>
      </c>
      <c r="AZ1738">
        <v>4071</v>
      </c>
      <c r="BA1738">
        <v>2.4503427557647198E-3</v>
      </c>
      <c r="BB1738">
        <v>0</v>
      </c>
      <c r="BC1738">
        <v>0</v>
      </c>
    </row>
    <row r="1739" spans="46:55" x14ac:dyDescent="0.15">
      <c r="AT1739" t="s">
        <v>7521</v>
      </c>
      <c r="AU1739">
        <v>26</v>
      </c>
      <c r="AV1739">
        <v>2919</v>
      </c>
      <c r="AW1739">
        <v>26</v>
      </c>
      <c r="AX1739">
        <v>1130</v>
      </c>
      <c r="AY1739">
        <v>781.49749755859398</v>
      </c>
      <c r="AZ1739">
        <v>4071</v>
      </c>
      <c r="BA1739">
        <v>2.4503427557647198E-3</v>
      </c>
      <c r="BB1739">
        <v>0</v>
      </c>
      <c r="BC1739">
        <v>0</v>
      </c>
    </row>
    <row r="1740" spans="46:55" x14ac:dyDescent="0.15">
      <c r="AT1740" t="s">
        <v>7788</v>
      </c>
      <c r="AU1740">
        <v>26</v>
      </c>
      <c r="AV1740">
        <v>2919</v>
      </c>
      <c r="AW1740">
        <v>26</v>
      </c>
      <c r="AX1740">
        <v>1130</v>
      </c>
      <c r="AY1740">
        <v>781.49749755859398</v>
      </c>
      <c r="AZ1740">
        <v>4071</v>
      </c>
      <c r="BA1740">
        <v>2.4503427557647198E-3</v>
      </c>
      <c r="BB1740">
        <v>0</v>
      </c>
      <c r="BC1740">
        <v>0</v>
      </c>
    </row>
    <row r="1741" spans="46:55" x14ac:dyDescent="0.15">
      <c r="AT1741" t="s">
        <v>8061</v>
      </c>
      <c r="AU1741">
        <v>26</v>
      </c>
      <c r="AV1741">
        <v>2919</v>
      </c>
      <c r="AW1741">
        <v>26</v>
      </c>
      <c r="AX1741">
        <v>1130</v>
      </c>
      <c r="AY1741">
        <v>781.49749755859398</v>
      </c>
      <c r="AZ1741">
        <v>4071</v>
      </c>
      <c r="BA1741">
        <v>2.4503427557647198E-3</v>
      </c>
      <c r="BB1741">
        <v>0</v>
      </c>
      <c r="BC1741">
        <v>0</v>
      </c>
    </row>
    <row r="1742" spans="46:55" x14ac:dyDescent="0.15">
      <c r="AT1742" t="s">
        <v>6946</v>
      </c>
      <c r="AU1742">
        <v>26</v>
      </c>
      <c r="AV1742">
        <v>2919</v>
      </c>
      <c r="AW1742">
        <v>26</v>
      </c>
      <c r="AX1742">
        <v>1130</v>
      </c>
      <c r="AY1742">
        <v>781.49749755859398</v>
      </c>
      <c r="AZ1742">
        <v>4071</v>
      </c>
      <c r="BA1742">
        <v>2.4503427557647198E-3</v>
      </c>
      <c r="BB1742">
        <v>0</v>
      </c>
      <c r="BC1742">
        <v>0</v>
      </c>
    </row>
    <row r="1743" spans="46:55" x14ac:dyDescent="0.15">
      <c r="AT1743" t="s">
        <v>8190</v>
      </c>
      <c r="AU1743">
        <v>26</v>
      </c>
      <c r="AV1743">
        <v>2919</v>
      </c>
      <c r="AW1743">
        <v>26</v>
      </c>
      <c r="AX1743">
        <v>1130</v>
      </c>
      <c r="AY1743">
        <v>781.49749755859398</v>
      </c>
      <c r="AZ1743">
        <v>4071</v>
      </c>
      <c r="BA1743">
        <v>2.4503427557647198E-3</v>
      </c>
      <c r="BB1743">
        <v>0</v>
      </c>
      <c r="BC1743">
        <v>0</v>
      </c>
    </row>
    <row r="1744" spans="46:55" x14ac:dyDescent="0.15">
      <c r="AT1744" t="s">
        <v>8310</v>
      </c>
      <c r="AU1744">
        <v>26</v>
      </c>
      <c r="AV1744">
        <v>2919</v>
      </c>
      <c r="AW1744">
        <v>26</v>
      </c>
      <c r="AX1744">
        <v>1130</v>
      </c>
      <c r="AY1744">
        <v>781.49749755859398</v>
      </c>
      <c r="AZ1744">
        <v>4071</v>
      </c>
      <c r="BA1744">
        <v>2.4503427557647198E-3</v>
      </c>
      <c r="BB1744">
        <v>0</v>
      </c>
      <c r="BC1744">
        <v>0</v>
      </c>
    </row>
  </sheetData>
  <sortState xmlns:xlrd2="http://schemas.microsoft.com/office/spreadsheetml/2017/richdata2" ref="A2:AM106">
    <sortCondition ref="H2:H106"/>
  </sortState>
  <phoneticPr fontId="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2"/>
  <sheetViews>
    <sheetView workbookViewId="0">
      <selection activeCell="A2" sqref="A2:A22"/>
    </sheetView>
  </sheetViews>
  <sheetFormatPr defaultRowHeight="10.5" x14ac:dyDescent="0.15"/>
  <sheetData>
    <row r="1" spans="1:14" x14ac:dyDescent="0.15">
      <c r="A1" t="s">
        <v>5882</v>
      </c>
      <c r="B1" t="s">
        <v>5415</v>
      </c>
      <c r="C1" t="s">
        <v>5814</v>
      </c>
      <c r="D1" t="s">
        <v>6063</v>
      </c>
      <c r="E1" t="s">
        <v>6064</v>
      </c>
      <c r="F1" t="s">
        <v>9115</v>
      </c>
      <c r="G1" t="s">
        <v>5591</v>
      </c>
      <c r="H1" s="7" t="s">
        <v>6066</v>
      </c>
      <c r="I1" s="7" t="s">
        <v>6068</v>
      </c>
      <c r="J1" t="s">
        <v>6067</v>
      </c>
      <c r="K1" t="s">
        <v>15</v>
      </c>
      <c r="L1" t="s">
        <v>6308</v>
      </c>
      <c r="M1" t="s">
        <v>6307</v>
      </c>
      <c r="N1" t="s">
        <v>9114</v>
      </c>
    </row>
    <row r="2" spans="1:14" x14ac:dyDescent="0.15">
      <c r="A2" t="s">
        <v>1327</v>
      </c>
      <c r="B2" t="s">
        <v>5862</v>
      </c>
      <c r="C2" t="s">
        <v>5860</v>
      </c>
      <c r="E2" t="s">
        <v>5861</v>
      </c>
      <c r="F2" t="s">
        <v>6072</v>
      </c>
      <c r="G2">
        <v>3</v>
      </c>
      <c r="H2" s="7"/>
      <c r="I2" s="7"/>
      <c r="J2" s="8">
        <f t="shared" ref="J2:J22" si="0">I2-H2</f>
        <v>0</v>
      </c>
      <c r="K2" t="s">
        <v>6196</v>
      </c>
      <c r="L2" t="s">
        <v>6117</v>
      </c>
      <c r="M2" t="s">
        <v>6329</v>
      </c>
      <c r="N2" t="s">
        <v>8567</v>
      </c>
    </row>
    <row r="3" spans="1:14" x14ac:dyDescent="0.15">
      <c r="A3" t="s">
        <v>2352</v>
      </c>
      <c r="B3" t="s">
        <v>2353</v>
      </c>
      <c r="C3" t="s">
        <v>5899</v>
      </c>
      <c r="E3" t="s">
        <v>5898</v>
      </c>
      <c r="F3" t="s">
        <v>5897</v>
      </c>
      <c r="G3">
        <v>3</v>
      </c>
      <c r="H3" s="7">
        <v>30272003</v>
      </c>
      <c r="I3" s="7">
        <v>15081783</v>
      </c>
      <c r="J3" s="8">
        <f t="shared" si="0"/>
        <v>-15190220</v>
      </c>
      <c r="K3" t="s">
        <v>6210</v>
      </c>
      <c r="L3" t="s">
        <v>6128</v>
      </c>
      <c r="M3" t="s">
        <v>6343</v>
      </c>
      <c r="N3" t="s">
        <v>9054</v>
      </c>
    </row>
    <row r="4" spans="1:14" x14ac:dyDescent="0.15">
      <c r="A4" t="s">
        <v>2584</v>
      </c>
      <c r="B4" t="s">
        <v>6281</v>
      </c>
      <c r="E4" t="s">
        <v>5903</v>
      </c>
      <c r="F4" t="s">
        <v>5902</v>
      </c>
      <c r="G4">
        <v>3</v>
      </c>
      <c r="H4" s="7"/>
      <c r="I4" s="7"/>
      <c r="J4" s="8">
        <f t="shared" si="0"/>
        <v>0</v>
      </c>
      <c r="K4" t="s">
        <v>6298</v>
      </c>
      <c r="N4" t="s">
        <v>5902</v>
      </c>
    </row>
    <row r="5" spans="1:14" x14ac:dyDescent="0.15">
      <c r="A5" t="s">
        <v>2940</v>
      </c>
      <c r="B5" t="s">
        <v>2941</v>
      </c>
      <c r="C5" t="s">
        <v>5924</v>
      </c>
      <c r="E5" t="s">
        <v>5925</v>
      </c>
      <c r="F5" t="s">
        <v>5923</v>
      </c>
      <c r="G5">
        <v>3</v>
      </c>
      <c r="H5" s="7"/>
      <c r="I5" s="7"/>
      <c r="J5" s="8">
        <f t="shared" si="0"/>
        <v>0</v>
      </c>
      <c r="K5" t="s">
        <v>6219</v>
      </c>
      <c r="L5" t="s">
        <v>6312</v>
      </c>
      <c r="M5" t="s">
        <v>6352</v>
      </c>
      <c r="N5" t="s">
        <v>9060</v>
      </c>
    </row>
    <row r="6" spans="1:14" x14ac:dyDescent="0.15">
      <c r="A6" t="s">
        <v>5525</v>
      </c>
      <c r="B6" t="s">
        <v>5526</v>
      </c>
      <c r="C6" t="s">
        <v>5934</v>
      </c>
      <c r="E6" t="s">
        <v>5933</v>
      </c>
      <c r="F6" t="s">
        <v>5932</v>
      </c>
      <c r="G6">
        <v>3</v>
      </c>
      <c r="H6" s="7"/>
      <c r="I6" s="7"/>
      <c r="J6" s="8">
        <f t="shared" si="0"/>
        <v>0</v>
      </c>
      <c r="K6" t="s">
        <v>6222</v>
      </c>
      <c r="L6" t="s">
        <v>6313</v>
      </c>
      <c r="M6" t="s">
        <v>6355</v>
      </c>
      <c r="N6" t="s">
        <v>9062</v>
      </c>
    </row>
    <row r="7" spans="1:14" x14ac:dyDescent="0.15">
      <c r="A7" t="s">
        <v>3144</v>
      </c>
      <c r="B7" t="s">
        <v>3145</v>
      </c>
      <c r="C7" t="s">
        <v>5937</v>
      </c>
      <c r="E7" t="s">
        <v>5938</v>
      </c>
      <c r="F7" t="s">
        <v>6081</v>
      </c>
      <c r="G7">
        <v>3</v>
      </c>
      <c r="H7" s="7"/>
      <c r="I7" s="7"/>
      <c r="J7" s="8">
        <f t="shared" si="0"/>
        <v>0</v>
      </c>
      <c r="K7" t="s">
        <v>6224</v>
      </c>
      <c r="L7" t="s">
        <v>6314</v>
      </c>
      <c r="M7" t="s">
        <v>6357</v>
      </c>
      <c r="N7" t="s">
        <v>9063</v>
      </c>
    </row>
    <row r="8" spans="1:14" x14ac:dyDescent="0.15">
      <c r="A8" t="s">
        <v>3391</v>
      </c>
      <c r="B8" t="s">
        <v>3392</v>
      </c>
      <c r="C8" t="s">
        <v>5947</v>
      </c>
      <c r="E8" t="s">
        <v>5948</v>
      </c>
      <c r="F8" t="s">
        <v>6083</v>
      </c>
      <c r="G8">
        <v>3</v>
      </c>
      <c r="H8" s="7"/>
      <c r="I8" s="7"/>
      <c r="J8" s="8">
        <f t="shared" si="0"/>
        <v>0</v>
      </c>
      <c r="K8" t="s">
        <v>6228</v>
      </c>
      <c r="L8" t="s">
        <v>6142</v>
      </c>
      <c r="M8" t="s">
        <v>6361</v>
      </c>
      <c r="N8" t="s">
        <v>9067</v>
      </c>
    </row>
    <row r="9" spans="1:14" x14ac:dyDescent="0.15">
      <c r="A9" t="s">
        <v>3463</v>
      </c>
      <c r="B9" t="s">
        <v>3464</v>
      </c>
      <c r="E9" t="s">
        <v>5955</v>
      </c>
      <c r="F9" t="s">
        <v>6086</v>
      </c>
      <c r="G9">
        <v>3</v>
      </c>
      <c r="H9" s="7"/>
      <c r="I9" s="7"/>
      <c r="J9" s="8">
        <f t="shared" si="0"/>
        <v>0</v>
      </c>
      <c r="K9" t="s">
        <v>6232</v>
      </c>
      <c r="N9" t="s">
        <v>6086</v>
      </c>
    </row>
    <row r="10" spans="1:14" x14ac:dyDescent="0.15">
      <c r="A10" t="s">
        <v>3644</v>
      </c>
      <c r="B10" t="s">
        <v>3645</v>
      </c>
      <c r="C10" t="s">
        <v>5964</v>
      </c>
      <c r="E10" t="s">
        <v>5965</v>
      </c>
      <c r="F10" t="s">
        <v>6088</v>
      </c>
      <c r="G10">
        <v>3</v>
      </c>
      <c r="H10" s="7"/>
      <c r="I10" s="7"/>
      <c r="J10" s="8">
        <f t="shared" si="0"/>
        <v>0</v>
      </c>
      <c r="K10" t="s">
        <v>6236</v>
      </c>
      <c r="L10" t="s">
        <v>6147</v>
      </c>
      <c r="M10" t="s">
        <v>6368</v>
      </c>
      <c r="N10" t="s">
        <v>9073</v>
      </c>
    </row>
    <row r="11" spans="1:14" x14ac:dyDescent="0.15">
      <c r="A11" t="s">
        <v>3657</v>
      </c>
      <c r="B11" t="s">
        <v>6282</v>
      </c>
      <c r="E11" t="s">
        <v>5966</v>
      </c>
      <c r="F11" t="s">
        <v>6410</v>
      </c>
      <c r="G11">
        <v>3</v>
      </c>
      <c r="H11" s="7"/>
      <c r="I11" s="7"/>
      <c r="J11" s="8">
        <f t="shared" si="0"/>
        <v>0</v>
      </c>
      <c r="K11" t="s">
        <v>6299</v>
      </c>
      <c r="N11" t="s">
        <v>9074</v>
      </c>
    </row>
    <row r="12" spans="1:14" x14ac:dyDescent="0.15">
      <c r="A12" t="s">
        <v>4020</v>
      </c>
      <c r="B12" t="s">
        <v>4021</v>
      </c>
      <c r="E12" t="s">
        <v>5983</v>
      </c>
      <c r="F12" t="s">
        <v>5982</v>
      </c>
      <c r="G12">
        <v>3</v>
      </c>
      <c r="H12" s="7"/>
      <c r="I12" s="7"/>
      <c r="J12" s="8">
        <f t="shared" si="0"/>
        <v>0</v>
      </c>
      <c r="K12" t="s">
        <v>6243</v>
      </c>
      <c r="N12" t="s">
        <v>8829</v>
      </c>
    </row>
    <row r="13" spans="1:14" x14ac:dyDescent="0.15">
      <c r="A13" t="s">
        <v>4133</v>
      </c>
      <c r="B13" t="s">
        <v>6283</v>
      </c>
      <c r="E13" t="s">
        <v>5995</v>
      </c>
      <c r="F13" t="s">
        <v>5994</v>
      </c>
      <c r="G13">
        <v>3</v>
      </c>
      <c r="H13" s="7"/>
      <c r="I13" s="7"/>
      <c r="J13" s="8">
        <f t="shared" si="0"/>
        <v>0</v>
      </c>
      <c r="K13" t="s">
        <v>6300</v>
      </c>
      <c r="N13" t="s">
        <v>9080</v>
      </c>
    </row>
    <row r="14" spans="1:14" x14ac:dyDescent="0.15">
      <c r="A14" t="s">
        <v>4169</v>
      </c>
      <c r="B14" t="s">
        <v>6284</v>
      </c>
      <c r="E14" t="s">
        <v>6285</v>
      </c>
      <c r="F14" t="s">
        <v>6286</v>
      </c>
      <c r="G14">
        <v>3</v>
      </c>
      <c r="H14" s="7"/>
      <c r="I14" s="7"/>
      <c r="J14" s="8">
        <f t="shared" si="0"/>
        <v>0</v>
      </c>
      <c r="K14" t="s">
        <v>6301</v>
      </c>
      <c r="N14" t="s">
        <v>9081</v>
      </c>
    </row>
    <row r="15" spans="1:14" x14ac:dyDescent="0.15">
      <c r="A15" t="s">
        <v>4213</v>
      </c>
      <c r="B15" t="s">
        <v>6287</v>
      </c>
      <c r="E15" t="s">
        <v>6297</v>
      </c>
      <c r="F15" t="s">
        <v>6407</v>
      </c>
      <c r="G15">
        <v>3</v>
      </c>
      <c r="H15" s="7"/>
      <c r="I15" s="7"/>
      <c r="J15" s="8">
        <f t="shared" si="0"/>
        <v>0</v>
      </c>
      <c r="K15" t="s">
        <v>6302</v>
      </c>
      <c r="N15" t="s">
        <v>6407</v>
      </c>
    </row>
    <row r="16" spans="1:14" x14ac:dyDescent="0.15">
      <c r="A16" t="s">
        <v>4628</v>
      </c>
      <c r="B16" t="s">
        <v>4629</v>
      </c>
      <c r="E16" t="s">
        <v>6025</v>
      </c>
      <c r="F16" t="s">
        <v>6024</v>
      </c>
      <c r="G16">
        <v>3</v>
      </c>
      <c r="H16" s="7"/>
      <c r="I16" s="7"/>
      <c r="J16" s="8">
        <f t="shared" si="0"/>
        <v>0</v>
      </c>
      <c r="K16" t="s">
        <v>6259</v>
      </c>
      <c r="N16" t="s">
        <v>8922</v>
      </c>
    </row>
    <row r="17" spans="1:14" x14ac:dyDescent="0.15">
      <c r="A17" t="s">
        <v>5509</v>
      </c>
      <c r="B17" t="s">
        <v>6295</v>
      </c>
      <c r="E17" t="s">
        <v>6296</v>
      </c>
      <c r="F17" t="s">
        <v>6409</v>
      </c>
      <c r="G17">
        <v>3</v>
      </c>
      <c r="H17" s="7"/>
      <c r="I17" s="7"/>
      <c r="J17" s="8">
        <f t="shared" si="0"/>
        <v>0</v>
      </c>
      <c r="K17" t="s">
        <v>6303</v>
      </c>
      <c r="N17" t="s">
        <v>9088</v>
      </c>
    </row>
    <row r="18" spans="1:14" x14ac:dyDescent="0.15">
      <c r="A18" t="s">
        <v>4705</v>
      </c>
      <c r="B18" t="s">
        <v>4706</v>
      </c>
      <c r="C18" t="s">
        <v>6027</v>
      </c>
      <c r="E18" t="s">
        <v>6028</v>
      </c>
      <c r="F18" t="s">
        <v>6026</v>
      </c>
      <c r="G18">
        <v>3</v>
      </c>
      <c r="H18" s="7"/>
      <c r="I18" s="7"/>
      <c r="J18" s="8">
        <f t="shared" si="0"/>
        <v>0</v>
      </c>
      <c r="K18" t="s">
        <v>6260</v>
      </c>
      <c r="L18" t="s">
        <v>6163</v>
      </c>
      <c r="M18" t="s">
        <v>6389</v>
      </c>
      <c r="N18" t="s">
        <v>9089</v>
      </c>
    </row>
    <row r="19" spans="1:14" x14ac:dyDescent="0.15">
      <c r="A19" t="s">
        <v>5503</v>
      </c>
      <c r="B19" t="s">
        <v>6288</v>
      </c>
      <c r="E19" t="s">
        <v>6289</v>
      </c>
      <c r="F19" t="s">
        <v>6408</v>
      </c>
      <c r="G19">
        <v>3</v>
      </c>
      <c r="H19" s="7"/>
      <c r="I19" s="7"/>
      <c r="J19" s="8">
        <f t="shared" si="0"/>
        <v>0</v>
      </c>
      <c r="K19" t="s">
        <v>6304</v>
      </c>
      <c r="N19" t="s">
        <v>9091</v>
      </c>
    </row>
    <row r="20" spans="1:14" x14ac:dyDescent="0.15">
      <c r="A20" t="s">
        <v>4744</v>
      </c>
      <c r="B20" t="s">
        <v>4745</v>
      </c>
      <c r="F20" t="s">
        <v>6411</v>
      </c>
      <c r="G20">
        <v>3</v>
      </c>
      <c r="H20" s="7"/>
      <c r="I20" s="7"/>
      <c r="J20" s="8">
        <f t="shared" si="0"/>
        <v>0</v>
      </c>
      <c r="K20" t="s">
        <v>6263</v>
      </c>
      <c r="N20" t="s">
        <v>9092</v>
      </c>
    </row>
    <row r="21" spans="1:14" x14ac:dyDescent="0.15">
      <c r="A21" t="s">
        <v>5178</v>
      </c>
      <c r="B21" t="s">
        <v>6290</v>
      </c>
      <c r="E21" t="s">
        <v>6291</v>
      </c>
      <c r="F21" t="s">
        <v>6292</v>
      </c>
      <c r="G21">
        <v>3</v>
      </c>
      <c r="H21" s="7"/>
      <c r="I21" s="7"/>
      <c r="J21" s="8">
        <f t="shared" si="0"/>
        <v>0</v>
      </c>
      <c r="K21" t="s">
        <v>6305</v>
      </c>
      <c r="N21" t="s">
        <v>6292</v>
      </c>
    </row>
    <row r="22" spans="1:14" x14ac:dyDescent="0.15">
      <c r="A22" t="s">
        <v>5264</v>
      </c>
      <c r="B22" t="s">
        <v>6294</v>
      </c>
      <c r="E22" t="s">
        <v>6293</v>
      </c>
      <c r="F22" t="s">
        <v>6412</v>
      </c>
      <c r="G22">
        <v>3</v>
      </c>
      <c r="H22" s="7"/>
      <c r="I22" s="7"/>
      <c r="J22" s="8">
        <f t="shared" si="0"/>
        <v>0</v>
      </c>
      <c r="K22" t="s">
        <v>6306</v>
      </c>
      <c r="N22" t="s">
        <v>6412</v>
      </c>
    </row>
  </sheetData>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763"/>
  <sheetViews>
    <sheetView workbookViewId="0">
      <selection activeCell="B1" sqref="B1:V1"/>
    </sheetView>
  </sheetViews>
  <sheetFormatPr defaultRowHeight="10.5" x14ac:dyDescent="0.15"/>
  <sheetData>
    <row r="1" spans="1:23" x14ac:dyDescent="0.15">
      <c r="B1" t="s">
        <v>1327</v>
      </c>
      <c r="C1" t="s">
        <v>2352</v>
      </c>
      <c r="D1" t="s">
        <v>2584</v>
      </c>
      <c r="E1" t="s">
        <v>2940</v>
      </c>
      <c r="F1" t="s">
        <v>5525</v>
      </c>
      <c r="G1" t="s">
        <v>3144</v>
      </c>
      <c r="H1" t="s">
        <v>3391</v>
      </c>
      <c r="I1" t="s">
        <v>3463</v>
      </c>
      <c r="J1" t="s">
        <v>3644</v>
      </c>
      <c r="K1" t="s">
        <v>3657</v>
      </c>
      <c r="L1" t="s">
        <v>4020</v>
      </c>
      <c r="M1" t="s">
        <v>4133</v>
      </c>
      <c r="N1" t="s">
        <v>4169</v>
      </c>
      <c r="O1" t="s">
        <v>4213</v>
      </c>
      <c r="P1" t="s">
        <v>4628</v>
      </c>
      <c r="Q1" t="s">
        <v>5509</v>
      </c>
      <c r="R1" t="s">
        <v>4705</v>
      </c>
      <c r="S1" t="s">
        <v>5503</v>
      </c>
      <c r="T1" t="s">
        <v>4744</v>
      </c>
      <c r="U1" t="s">
        <v>5178</v>
      </c>
      <c r="V1" t="s">
        <v>5264</v>
      </c>
    </row>
    <row r="2" spans="1:23" x14ac:dyDescent="0.15">
      <c r="A2" t="s">
        <v>6453</v>
      </c>
      <c r="B2">
        <v>0</v>
      </c>
      <c r="C2">
        <v>0</v>
      </c>
      <c r="D2">
        <v>0</v>
      </c>
      <c r="E2">
        <v>0</v>
      </c>
      <c r="F2">
        <v>0</v>
      </c>
      <c r="G2">
        <v>0</v>
      </c>
      <c r="H2">
        <v>0</v>
      </c>
      <c r="I2">
        <v>0</v>
      </c>
      <c r="J2">
        <v>0</v>
      </c>
      <c r="K2">
        <v>3</v>
      </c>
      <c r="L2">
        <v>0</v>
      </c>
      <c r="M2">
        <v>0</v>
      </c>
      <c r="N2">
        <v>2</v>
      </c>
      <c r="O2">
        <v>6</v>
      </c>
      <c r="P2">
        <v>0</v>
      </c>
      <c r="Q2">
        <v>5</v>
      </c>
      <c r="R2">
        <v>0</v>
      </c>
      <c r="S2">
        <v>0</v>
      </c>
      <c r="T2">
        <v>0</v>
      </c>
      <c r="U2">
        <v>0</v>
      </c>
      <c r="V2">
        <v>0</v>
      </c>
      <c r="W2">
        <f t="shared" ref="W2:W65" si="0">SUM(B2:V2)</f>
        <v>16</v>
      </c>
    </row>
    <row r="3" spans="1:23" x14ac:dyDescent="0.15">
      <c r="A3" t="s">
        <v>6909</v>
      </c>
      <c r="B3">
        <v>0</v>
      </c>
      <c r="C3">
        <v>0</v>
      </c>
      <c r="D3">
        <v>0</v>
      </c>
      <c r="E3">
        <v>0</v>
      </c>
      <c r="F3">
        <v>0</v>
      </c>
      <c r="G3">
        <v>0</v>
      </c>
      <c r="H3">
        <v>0</v>
      </c>
      <c r="I3">
        <v>0</v>
      </c>
      <c r="J3">
        <v>0</v>
      </c>
      <c r="K3">
        <v>3</v>
      </c>
      <c r="L3">
        <v>0</v>
      </c>
      <c r="M3">
        <v>0</v>
      </c>
      <c r="N3">
        <v>0</v>
      </c>
      <c r="O3">
        <v>3</v>
      </c>
      <c r="P3">
        <v>0</v>
      </c>
      <c r="Q3">
        <v>4</v>
      </c>
      <c r="R3">
        <v>0</v>
      </c>
      <c r="S3">
        <v>1</v>
      </c>
      <c r="T3">
        <v>0</v>
      </c>
      <c r="U3">
        <v>0</v>
      </c>
      <c r="V3">
        <v>0</v>
      </c>
      <c r="W3">
        <f t="shared" si="0"/>
        <v>11</v>
      </c>
    </row>
    <row r="4" spans="1:23" x14ac:dyDescent="0.15">
      <c r="A4" t="s">
        <v>7101</v>
      </c>
      <c r="B4">
        <v>0</v>
      </c>
      <c r="C4">
        <v>0</v>
      </c>
      <c r="D4">
        <v>0</v>
      </c>
      <c r="E4">
        <v>0</v>
      </c>
      <c r="F4">
        <v>0</v>
      </c>
      <c r="G4">
        <v>0</v>
      </c>
      <c r="H4">
        <v>0</v>
      </c>
      <c r="I4">
        <v>0</v>
      </c>
      <c r="J4">
        <v>2</v>
      </c>
      <c r="K4">
        <v>1</v>
      </c>
      <c r="L4">
        <v>0</v>
      </c>
      <c r="M4">
        <v>0</v>
      </c>
      <c r="N4">
        <v>3</v>
      </c>
      <c r="O4">
        <v>5</v>
      </c>
      <c r="P4">
        <v>0</v>
      </c>
      <c r="Q4">
        <v>0</v>
      </c>
      <c r="R4">
        <v>0</v>
      </c>
      <c r="S4">
        <v>0</v>
      </c>
      <c r="T4">
        <v>0</v>
      </c>
      <c r="U4">
        <v>0</v>
      </c>
      <c r="V4">
        <v>0</v>
      </c>
      <c r="W4">
        <f t="shared" si="0"/>
        <v>11</v>
      </c>
    </row>
    <row r="5" spans="1:23" x14ac:dyDescent="0.15">
      <c r="A5" t="s">
        <v>6645</v>
      </c>
      <c r="B5">
        <v>0</v>
      </c>
      <c r="C5">
        <v>0</v>
      </c>
      <c r="D5">
        <v>0</v>
      </c>
      <c r="E5">
        <v>0</v>
      </c>
      <c r="F5">
        <v>1</v>
      </c>
      <c r="G5">
        <v>0</v>
      </c>
      <c r="H5">
        <v>0</v>
      </c>
      <c r="I5">
        <v>0</v>
      </c>
      <c r="J5">
        <v>0</v>
      </c>
      <c r="K5">
        <v>2</v>
      </c>
      <c r="L5">
        <v>0</v>
      </c>
      <c r="M5">
        <v>0</v>
      </c>
      <c r="N5">
        <v>1</v>
      </c>
      <c r="O5">
        <v>1</v>
      </c>
      <c r="P5">
        <v>0</v>
      </c>
      <c r="Q5">
        <v>3</v>
      </c>
      <c r="R5">
        <v>0</v>
      </c>
      <c r="S5">
        <v>1</v>
      </c>
      <c r="T5">
        <v>0</v>
      </c>
      <c r="U5">
        <v>1</v>
      </c>
      <c r="V5">
        <v>0</v>
      </c>
      <c r="W5">
        <f t="shared" si="0"/>
        <v>10</v>
      </c>
    </row>
    <row r="6" spans="1:23" x14ac:dyDescent="0.15">
      <c r="A6" t="s">
        <v>6535</v>
      </c>
      <c r="B6">
        <v>0</v>
      </c>
      <c r="C6">
        <v>0</v>
      </c>
      <c r="D6">
        <v>0</v>
      </c>
      <c r="E6">
        <v>4</v>
      </c>
      <c r="F6">
        <v>0</v>
      </c>
      <c r="G6">
        <v>0</v>
      </c>
      <c r="H6">
        <v>0</v>
      </c>
      <c r="I6">
        <v>2</v>
      </c>
      <c r="J6">
        <v>0</v>
      </c>
      <c r="K6">
        <v>0</v>
      </c>
      <c r="L6">
        <v>0</v>
      </c>
      <c r="M6">
        <v>0</v>
      </c>
      <c r="N6">
        <v>0</v>
      </c>
      <c r="O6">
        <v>0</v>
      </c>
      <c r="P6">
        <v>2</v>
      </c>
      <c r="Q6">
        <v>0</v>
      </c>
      <c r="R6">
        <v>0</v>
      </c>
      <c r="S6">
        <v>0</v>
      </c>
      <c r="T6">
        <v>0</v>
      </c>
      <c r="U6">
        <v>1</v>
      </c>
      <c r="V6">
        <v>0</v>
      </c>
      <c r="W6">
        <f t="shared" si="0"/>
        <v>9</v>
      </c>
    </row>
    <row r="7" spans="1:23" x14ac:dyDescent="0.15">
      <c r="A7" t="s">
        <v>6915</v>
      </c>
      <c r="B7">
        <v>0</v>
      </c>
      <c r="C7">
        <v>1</v>
      </c>
      <c r="D7">
        <v>0</v>
      </c>
      <c r="E7">
        <v>0</v>
      </c>
      <c r="F7">
        <v>0</v>
      </c>
      <c r="G7">
        <v>0</v>
      </c>
      <c r="H7">
        <v>0</v>
      </c>
      <c r="I7">
        <v>0</v>
      </c>
      <c r="J7">
        <v>0</v>
      </c>
      <c r="K7">
        <v>2</v>
      </c>
      <c r="L7">
        <v>0</v>
      </c>
      <c r="M7">
        <v>0</v>
      </c>
      <c r="N7">
        <v>2</v>
      </c>
      <c r="O7">
        <v>1</v>
      </c>
      <c r="P7">
        <v>0</v>
      </c>
      <c r="Q7">
        <v>3</v>
      </c>
      <c r="R7">
        <v>0</v>
      </c>
      <c r="S7">
        <v>0</v>
      </c>
      <c r="T7">
        <v>0</v>
      </c>
      <c r="U7">
        <v>0</v>
      </c>
      <c r="V7">
        <v>0</v>
      </c>
      <c r="W7">
        <f t="shared" si="0"/>
        <v>9</v>
      </c>
    </row>
    <row r="8" spans="1:23" x14ac:dyDescent="0.15">
      <c r="A8" t="s">
        <v>7141</v>
      </c>
      <c r="B8">
        <v>0</v>
      </c>
      <c r="C8">
        <v>0</v>
      </c>
      <c r="D8">
        <v>0</v>
      </c>
      <c r="E8">
        <v>0</v>
      </c>
      <c r="F8">
        <v>0</v>
      </c>
      <c r="G8">
        <v>0</v>
      </c>
      <c r="H8">
        <v>0</v>
      </c>
      <c r="I8">
        <v>0</v>
      </c>
      <c r="J8">
        <v>0</v>
      </c>
      <c r="K8">
        <v>0</v>
      </c>
      <c r="L8">
        <v>0</v>
      </c>
      <c r="M8">
        <v>0</v>
      </c>
      <c r="N8">
        <v>4</v>
      </c>
      <c r="O8">
        <v>5</v>
      </c>
      <c r="P8">
        <v>0</v>
      </c>
      <c r="Q8">
        <v>0</v>
      </c>
      <c r="R8">
        <v>0</v>
      </c>
      <c r="S8">
        <v>0</v>
      </c>
      <c r="T8">
        <v>0</v>
      </c>
      <c r="U8">
        <v>0</v>
      </c>
      <c r="V8">
        <v>0</v>
      </c>
      <c r="W8">
        <f t="shared" si="0"/>
        <v>9</v>
      </c>
    </row>
    <row r="9" spans="1:23" x14ac:dyDescent="0.15">
      <c r="A9" t="s">
        <v>6732</v>
      </c>
      <c r="B9">
        <v>5</v>
      </c>
      <c r="C9">
        <v>0</v>
      </c>
      <c r="D9">
        <v>0</v>
      </c>
      <c r="E9">
        <v>0</v>
      </c>
      <c r="F9">
        <v>0</v>
      </c>
      <c r="G9">
        <v>0</v>
      </c>
      <c r="H9">
        <v>0</v>
      </c>
      <c r="I9">
        <v>0</v>
      </c>
      <c r="J9">
        <v>0</v>
      </c>
      <c r="K9">
        <v>0</v>
      </c>
      <c r="L9">
        <v>0</v>
      </c>
      <c r="M9">
        <v>0</v>
      </c>
      <c r="N9">
        <v>0</v>
      </c>
      <c r="O9">
        <v>0</v>
      </c>
      <c r="P9">
        <v>0</v>
      </c>
      <c r="Q9">
        <v>0</v>
      </c>
      <c r="R9">
        <v>3</v>
      </c>
      <c r="S9">
        <v>0</v>
      </c>
      <c r="T9">
        <v>0</v>
      </c>
      <c r="U9">
        <v>0</v>
      </c>
      <c r="V9">
        <v>0</v>
      </c>
      <c r="W9">
        <f t="shared" si="0"/>
        <v>8</v>
      </c>
    </row>
    <row r="10" spans="1:23" x14ac:dyDescent="0.15">
      <c r="A10" t="s">
        <v>6765</v>
      </c>
      <c r="B10">
        <v>0</v>
      </c>
      <c r="C10">
        <v>0</v>
      </c>
      <c r="D10">
        <v>0</v>
      </c>
      <c r="E10">
        <v>0</v>
      </c>
      <c r="F10">
        <v>0</v>
      </c>
      <c r="G10">
        <v>0</v>
      </c>
      <c r="H10">
        <v>0</v>
      </c>
      <c r="I10">
        <v>0</v>
      </c>
      <c r="J10">
        <v>0</v>
      </c>
      <c r="K10">
        <v>0</v>
      </c>
      <c r="L10">
        <v>0</v>
      </c>
      <c r="M10">
        <v>0</v>
      </c>
      <c r="N10">
        <v>0</v>
      </c>
      <c r="O10">
        <v>0</v>
      </c>
      <c r="P10">
        <v>0</v>
      </c>
      <c r="Q10">
        <v>7</v>
      </c>
      <c r="R10">
        <v>0</v>
      </c>
      <c r="S10">
        <v>0</v>
      </c>
      <c r="T10">
        <v>0</v>
      </c>
      <c r="U10">
        <v>0</v>
      </c>
      <c r="V10">
        <v>0</v>
      </c>
      <c r="W10">
        <f t="shared" si="0"/>
        <v>7</v>
      </c>
    </row>
    <row r="11" spans="1:23" x14ac:dyDescent="0.15">
      <c r="A11" t="s">
        <v>6897</v>
      </c>
      <c r="B11">
        <v>0</v>
      </c>
      <c r="C11">
        <v>0</v>
      </c>
      <c r="D11">
        <v>0</v>
      </c>
      <c r="E11">
        <v>0</v>
      </c>
      <c r="F11">
        <v>0</v>
      </c>
      <c r="G11">
        <v>0</v>
      </c>
      <c r="H11">
        <v>0</v>
      </c>
      <c r="I11">
        <v>0</v>
      </c>
      <c r="J11">
        <v>0</v>
      </c>
      <c r="K11">
        <v>0</v>
      </c>
      <c r="L11">
        <v>0</v>
      </c>
      <c r="M11">
        <v>0</v>
      </c>
      <c r="N11">
        <v>2</v>
      </c>
      <c r="O11">
        <v>1</v>
      </c>
      <c r="P11">
        <v>4</v>
      </c>
      <c r="Q11">
        <v>0</v>
      </c>
      <c r="R11">
        <v>0</v>
      </c>
      <c r="S11">
        <v>0</v>
      </c>
      <c r="T11">
        <v>0</v>
      </c>
      <c r="U11">
        <v>0</v>
      </c>
      <c r="V11">
        <v>0</v>
      </c>
      <c r="W11">
        <f t="shared" si="0"/>
        <v>7</v>
      </c>
    </row>
    <row r="12" spans="1:23" x14ac:dyDescent="0.15">
      <c r="A12" t="s">
        <v>7012</v>
      </c>
      <c r="B12">
        <v>0</v>
      </c>
      <c r="C12">
        <v>0</v>
      </c>
      <c r="D12">
        <v>0</v>
      </c>
      <c r="E12">
        <v>0</v>
      </c>
      <c r="F12">
        <v>0</v>
      </c>
      <c r="G12">
        <v>0</v>
      </c>
      <c r="H12">
        <v>0</v>
      </c>
      <c r="I12">
        <v>0</v>
      </c>
      <c r="J12">
        <v>0</v>
      </c>
      <c r="K12">
        <v>0</v>
      </c>
      <c r="L12">
        <v>0</v>
      </c>
      <c r="M12">
        <v>0</v>
      </c>
      <c r="N12">
        <v>0</v>
      </c>
      <c r="O12">
        <v>0</v>
      </c>
      <c r="P12">
        <v>0</v>
      </c>
      <c r="Q12">
        <v>0</v>
      </c>
      <c r="R12">
        <v>0</v>
      </c>
      <c r="S12">
        <v>0</v>
      </c>
      <c r="T12">
        <v>3</v>
      </c>
      <c r="U12">
        <v>0</v>
      </c>
      <c r="V12">
        <v>4</v>
      </c>
      <c r="W12">
        <f t="shared" si="0"/>
        <v>7</v>
      </c>
    </row>
    <row r="13" spans="1:23" x14ac:dyDescent="0.15">
      <c r="A13" t="s">
        <v>5393</v>
      </c>
      <c r="B13">
        <v>0</v>
      </c>
      <c r="C13">
        <v>1</v>
      </c>
      <c r="D13">
        <v>0</v>
      </c>
      <c r="E13">
        <v>0</v>
      </c>
      <c r="F13">
        <v>0</v>
      </c>
      <c r="G13">
        <v>0</v>
      </c>
      <c r="H13">
        <v>0</v>
      </c>
      <c r="I13">
        <v>0</v>
      </c>
      <c r="J13">
        <v>0</v>
      </c>
      <c r="K13">
        <v>2</v>
      </c>
      <c r="L13">
        <v>1</v>
      </c>
      <c r="M13">
        <v>0</v>
      </c>
      <c r="N13">
        <v>0</v>
      </c>
      <c r="O13">
        <v>0</v>
      </c>
      <c r="P13">
        <v>0</v>
      </c>
      <c r="Q13">
        <v>0</v>
      </c>
      <c r="R13">
        <v>0</v>
      </c>
      <c r="S13">
        <v>2</v>
      </c>
      <c r="T13">
        <v>0</v>
      </c>
      <c r="U13">
        <v>1</v>
      </c>
      <c r="V13">
        <v>0</v>
      </c>
      <c r="W13">
        <f t="shared" si="0"/>
        <v>7</v>
      </c>
    </row>
    <row r="14" spans="1:23" x14ac:dyDescent="0.15">
      <c r="A14" t="s">
        <v>6553</v>
      </c>
      <c r="B14">
        <v>0</v>
      </c>
      <c r="C14">
        <v>0</v>
      </c>
      <c r="D14">
        <v>0</v>
      </c>
      <c r="E14">
        <v>0</v>
      </c>
      <c r="F14">
        <v>0</v>
      </c>
      <c r="G14">
        <v>0</v>
      </c>
      <c r="H14">
        <v>0</v>
      </c>
      <c r="I14">
        <v>0</v>
      </c>
      <c r="J14">
        <v>0</v>
      </c>
      <c r="K14">
        <v>0</v>
      </c>
      <c r="L14">
        <v>0</v>
      </c>
      <c r="M14">
        <v>0</v>
      </c>
      <c r="N14">
        <v>2</v>
      </c>
      <c r="O14">
        <v>4</v>
      </c>
      <c r="P14">
        <v>0</v>
      </c>
      <c r="Q14">
        <v>0</v>
      </c>
      <c r="R14">
        <v>0</v>
      </c>
      <c r="S14">
        <v>0</v>
      </c>
      <c r="T14">
        <v>0</v>
      </c>
      <c r="U14">
        <v>0</v>
      </c>
      <c r="V14">
        <v>0</v>
      </c>
      <c r="W14">
        <f t="shared" si="0"/>
        <v>6</v>
      </c>
    </row>
    <row r="15" spans="1:23" x14ac:dyDescent="0.15">
      <c r="A15" t="s">
        <v>6558</v>
      </c>
      <c r="B15">
        <v>0</v>
      </c>
      <c r="C15">
        <v>1</v>
      </c>
      <c r="D15">
        <v>0</v>
      </c>
      <c r="E15">
        <v>1</v>
      </c>
      <c r="F15">
        <v>0</v>
      </c>
      <c r="G15">
        <v>0</v>
      </c>
      <c r="H15">
        <v>0</v>
      </c>
      <c r="I15">
        <v>0</v>
      </c>
      <c r="J15">
        <v>2</v>
      </c>
      <c r="K15">
        <v>0</v>
      </c>
      <c r="L15">
        <v>0</v>
      </c>
      <c r="M15">
        <v>0</v>
      </c>
      <c r="N15">
        <v>0</v>
      </c>
      <c r="O15">
        <v>0</v>
      </c>
      <c r="P15">
        <v>1</v>
      </c>
      <c r="Q15">
        <v>0</v>
      </c>
      <c r="R15">
        <v>0</v>
      </c>
      <c r="S15">
        <v>0</v>
      </c>
      <c r="T15">
        <v>0</v>
      </c>
      <c r="U15">
        <v>0</v>
      </c>
      <c r="V15">
        <v>1</v>
      </c>
      <c r="W15">
        <f t="shared" si="0"/>
        <v>6</v>
      </c>
    </row>
    <row r="16" spans="1:23" x14ac:dyDescent="0.15">
      <c r="A16" t="s">
        <v>6660</v>
      </c>
      <c r="B16">
        <v>2</v>
      </c>
      <c r="C16">
        <v>0</v>
      </c>
      <c r="D16">
        <v>0</v>
      </c>
      <c r="E16">
        <v>1</v>
      </c>
      <c r="F16">
        <v>0</v>
      </c>
      <c r="G16">
        <v>0</v>
      </c>
      <c r="H16">
        <v>0</v>
      </c>
      <c r="I16">
        <v>0</v>
      </c>
      <c r="J16">
        <v>0</v>
      </c>
      <c r="K16">
        <v>0</v>
      </c>
      <c r="L16">
        <v>0</v>
      </c>
      <c r="M16">
        <v>1</v>
      </c>
      <c r="N16">
        <v>1</v>
      </c>
      <c r="O16">
        <v>0</v>
      </c>
      <c r="P16">
        <v>0</v>
      </c>
      <c r="Q16">
        <v>0</v>
      </c>
      <c r="R16">
        <v>0</v>
      </c>
      <c r="S16">
        <v>0</v>
      </c>
      <c r="T16">
        <v>1</v>
      </c>
      <c r="U16">
        <v>0</v>
      </c>
      <c r="V16">
        <v>0</v>
      </c>
      <c r="W16">
        <f t="shared" si="0"/>
        <v>6</v>
      </c>
    </row>
    <row r="17" spans="1:23" x14ac:dyDescent="0.15">
      <c r="A17" t="s">
        <v>6691</v>
      </c>
      <c r="B17">
        <v>1</v>
      </c>
      <c r="C17">
        <v>0</v>
      </c>
      <c r="D17">
        <v>0</v>
      </c>
      <c r="E17">
        <v>0</v>
      </c>
      <c r="F17">
        <v>0</v>
      </c>
      <c r="G17">
        <v>0</v>
      </c>
      <c r="H17">
        <v>0</v>
      </c>
      <c r="I17">
        <v>1</v>
      </c>
      <c r="J17">
        <v>0</v>
      </c>
      <c r="K17">
        <v>0</v>
      </c>
      <c r="L17">
        <v>0</v>
      </c>
      <c r="M17">
        <v>1</v>
      </c>
      <c r="N17">
        <v>2</v>
      </c>
      <c r="O17">
        <v>0</v>
      </c>
      <c r="P17">
        <v>0</v>
      </c>
      <c r="Q17">
        <v>1</v>
      </c>
      <c r="R17">
        <v>0</v>
      </c>
      <c r="S17">
        <v>0</v>
      </c>
      <c r="T17">
        <v>0</v>
      </c>
      <c r="U17">
        <v>0</v>
      </c>
      <c r="V17">
        <v>0</v>
      </c>
      <c r="W17">
        <f t="shared" si="0"/>
        <v>6</v>
      </c>
    </row>
    <row r="18" spans="1:23" x14ac:dyDescent="0.15">
      <c r="A18" t="s">
        <v>6774</v>
      </c>
      <c r="B18">
        <v>0</v>
      </c>
      <c r="C18">
        <v>0</v>
      </c>
      <c r="D18">
        <v>0</v>
      </c>
      <c r="E18">
        <v>0</v>
      </c>
      <c r="F18">
        <v>0</v>
      </c>
      <c r="G18">
        <v>1</v>
      </c>
      <c r="H18">
        <v>0</v>
      </c>
      <c r="I18">
        <v>0</v>
      </c>
      <c r="J18">
        <v>1</v>
      </c>
      <c r="K18">
        <v>0</v>
      </c>
      <c r="L18">
        <v>0</v>
      </c>
      <c r="M18">
        <v>0</v>
      </c>
      <c r="N18">
        <v>0</v>
      </c>
      <c r="O18">
        <v>0</v>
      </c>
      <c r="P18">
        <v>4</v>
      </c>
      <c r="Q18">
        <v>0</v>
      </c>
      <c r="R18">
        <v>0</v>
      </c>
      <c r="S18">
        <v>0</v>
      </c>
      <c r="T18">
        <v>0</v>
      </c>
      <c r="U18">
        <v>0</v>
      </c>
      <c r="V18">
        <v>0</v>
      </c>
      <c r="W18">
        <f t="shared" si="0"/>
        <v>6</v>
      </c>
    </row>
    <row r="19" spans="1:23" x14ac:dyDescent="0.15">
      <c r="A19" t="s">
        <v>6860</v>
      </c>
      <c r="B19">
        <v>0</v>
      </c>
      <c r="C19">
        <v>0</v>
      </c>
      <c r="D19">
        <v>1</v>
      </c>
      <c r="E19">
        <v>0</v>
      </c>
      <c r="F19">
        <v>2</v>
      </c>
      <c r="G19">
        <v>0</v>
      </c>
      <c r="H19">
        <v>0</v>
      </c>
      <c r="I19">
        <v>0</v>
      </c>
      <c r="J19">
        <v>3</v>
      </c>
      <c r="K19">
        <v>0</v>
      </c>
      <c r="L19">
        <v>0</v>
      </c>
      <c r="M19">
        <v>0</v>
      </c>
      <c r="N19">
        <v>0</v>
      </c>
      <c r="O19">
        <v>0</v>
      </c>
      <c r="P19">
        <v>0</v>
      </c>
      <c r="Q19">
        <v>0</v>
      </c>
      <c r="R19">
        <v>0</v>
      </c>
      <c r="S19">
        <v>0</v>
      </c>
      <c r="T19">
        <v>0</v>
      </c>
      <c r="U19">
        <v>0</v>
      </c>
      <c r="V19">
        <v>0</v>
      </c>
      <c r="W19">
        <f t="shared" si="0"/>
        <v>6</v>
      </c>
    </row>
    <row r="20" spans="1:23" x14ac:dyDescent="0.15">
      <c r="A20" t="s">
        <v>7093</v>
      </c>
      <c r="B20">
        <v>0</v>
      </c>
      <c r="C20">
        <v>0</v>
      </c>
      <c r="D20">
        <v>0</v>
      </c>
      <c r="E20">
        <v>0</v>
      </c>
      <c r="F20">
        <v>3</v>
      </c>
      <c r="G20">
        <v>0</v>
      </c>
      <c r="H20">
        <v>0</v>
      </c>
      <c r="I20">
        <v>0</v>
      </c>
      <c r="J20">
        <v>0</v>
      </c>
      <c r="K20">
        <v>1</v>
      </c>
      <c r="L20">
        <v>0</v>
      </c>
      <c r="M20">
        <v>0</v>
      </c>
      <c r="N20">
        <v>0</v>
      </c>
      <c r="O20">
        <v>0</v>
      </c>
      <c r="P20">
        <v>1</v>
      </c>
      <c r="Q20">
        <v>0</v>
      </c>
      <c r="R20">
        <v>0</v>
      </c>
      <c r="S20">
        <v>0</v>
      </c>
      <c r="T20">
        <v>0</v>
      </c>
      <c r="U20">
        <v>0</v>
      </c>
      <c r="V20">
        <v>1</v>
      </c>
      <c r="W20">
        <f t="shared" si="0"/>
        <v>6</v>
      </c>
    </row>
    <row r="21" spans="1:23" x14ac:dyDescent="0.15">
      <c r="A21" t="s">
        <v>7116</v>
      </c>
      <c r="B21">
        <v>1</v>
      </c>
      <c r="C21">
        <v>0</v>
      </c>
      <c r="D21">
        <v>1</v>
      </c>
      <c r="E21">
        <v>0</v>
      </c>
      <c r="F21">
        <v>0</v>
      </c>
      <c r="G21">
        <v>0</v>
      </c>
      <c r="H21">
        <v>0</v>
      </c>
      <c r="I21">
        <v>0</v>
      </c>
      <c r="J21">
        <v>0</v>
      </c>
      <c r="K21">
        <v>0</v>
      </c>
      <c r="L21">
        <v>0</v>
      </c>
      <c r="M21">
        <v>0</v>
      </c>
      <c r="N21">
        <v>1</v>
      </c>
      <c r="O21">
        <v>0</v>
      </c>
      <c r="P21">
        <v>0</v>
      </c>
      <c r="Q21">
        <v>2</v>
      </c>
      <c r="R21">
        <v>0</v>
      </c>
      <c r="S21">
        <v>0</v>
      </c>
      <c r="T21">
        <v>0</v>
      </c>
      <c r="U21">
        <v>0</v>
      </c>
      <c r="V21">
        <v>1</v>
      </c>
      <c r="W21">
        <f t="shared" si="0"/>
        <v>6</v>
      </c>
    </row>
    <row r="22" spans="1:23" x14ac:dyDescent="0.15">
      <c r="A22" t="s">
        <v>7163</v>
      </c>
      <c r="B22">
        <v>0</v>
      </c>
      <c r="C22">
        <v>2</v>
      </c>
      <c r="D22">
        <v>4</v>
      </c>
      <c r="E22">
        <v>0</v>
      </c>
      <c r="F22">
        <v>0</v>
      </c>
      <c r="G22">
        <v>0</v>
      </c>
      <c r="H22">
        <v>0</v>
      </c>
      <c r="I22">
        <v>0</v>
      </c>
      <c r="J22">
        <v>0</v>
      </c>
      <c r="K22">
        <v>0</v>
      </c>
      <c r="L22">
        <v>0</v>
      </c>
      <c r="M22">
        <v>0</v>
      </c>
      <c r="N22">
        <v>0</v>
      </c>
      <c r="O22">
        <v>0</v>
      </c>
      <c r="P22">
        <v>0</v>
      </c>
      <c r="Q22">
        <v>0</v>
      </c>
      <c r="R22">
        <v>0</v>
      </c>
      <c r="S22">
        <v>0</v>
      </c>
      <c r="T22">
        <v>0</v>
      </c>
      <c r="U22">
        <v>0</v>
      </c>
      <c r="V22">
        <v>0</v>
      </c>
      <c r="W22">
        <f t="shared" si="0"/>
        <v>6</v>
      </c>
    </row>
    <row r="23" spans="1:23" x14ac:dyDescent="0.15">
      <c r="A23" t="s">
        <v>6423</v>
      </c>
      <c r="B23">
        <v>0</v>
      </c>
      <c r="C23">
        <v>0</v>
      </c>
      <c r="D23">
        <v>0</v>
      </c>
      <c r="E23">
        <v>0</v>
      </c>
      <c r="F23">
        <v>0</v>
      </c>
      <c r="G23">
        <v>0</v>
      </c>
      <c r="H23">
        <v>0</v>
      </c>
      <c r="I23">
        <v>1</v>
      </c>
      <c r="J23">
        <v>0</v>
      </c>
      <c r="K23">
        <v>0</v>
      </c>
      <c r="L23">
        <v>0</v>
      </c>
      <c r="M23">
        <v>0</v>
      </c>
      <c r="N23">
        <v>0</v>
      </c>
      <c r="O23">
        <v>0</v>
      </c>
      <c r="P23">
        <v>0</v>
      </c>
      <c r="Q23">
        <v>0</v>
      </c>
      <c r="R23">
        <v>0</v>
      </c>
      <c r="S23">
        <v>0</v>
      </c>
      <c r="T23">
        <v>4</v>
      </c>
      <c r="U23">
        <v>0</v>
      </c>
      <c r="V23">
        <v>0</v>
      </c>
      <c r="W23">
        <f t="shared" si="0"/>
        <v>5</v>
      </c>
    </row>
    <row r="24" spans="1:23" x14ac:dyDescent="0.15">
      <c r="A24" t="s">
        <v>6452</v>
      </c>
      <c r="B24">
        <v>1</v>
      </c>
      <c r="C24">
        <v>0</v>
      </c>
      <c r="D24">
        <v>0</v>
      </c>
      <c r="E24">
        <v>0</v>
      </c>
      <c r="F24">
        <v>0</v>
      </c>
      <c r="G24">
        <v>0</v>
      </c>
      <c r="H24">
        <v>0</v>
      </c>
      <c r="I24">
        <v>0</v>
      </c>
      <c r="J24">
        <v>0</v>
      </c>
      <c r="K24">
        <v>1</v>
      </c>
      <c r="L24">
        <v>0</v>
      </c>
      <c r="M24">
        <v>0</v>
      </c>
      <c r="N24">
        <v>1</v>
      </c>
      <c r="O24">
        <v>0</v>
      </c>
      <c r="P24">
        <v>0</v>
      </c>
      <c r="Q24">
        <v>0</v>
      </c>
      <c r="R24">
        <v>1</v>
      </c>
      <c r="S24">
        <v>0</v>
      </c>
      <c r="T24">
        <v>0</v>
      </c>
      <c r="U24">
        <v>0</v>
      </c>
      <c r="V24">
        <v>1</v>
      </c>
      <c r="W24">
        <f t="shared" si="0"/>
        <v>5</v>
      </c>
    </row>
    <row r="25" spans="1:23" x14ac:dyDescent="0.15">
      <c r="A25" t="s">
        <v>6456</v>
      </c>
      <c r="B25">
        <v>1</v>
      </c>
      <c r="C25">
        <v>0</v>
      </c>
      <c r="D25">
        <v>0</v>
      </c>
      <c r="E25">
        <v>0</v>
      </c>
      <c r="F25">
        <v>0</v>
      </c>
      <c r="G25">
        <v>0</v>
      </c>
      <c r="H25">
        <v>0</v>
      </c>
      <c r="I25">
        <v>0</v>
      </c>
      <c r="J25">
        <v>0</v>
      </c>
      <c r="K25">
        <v>0</v>
      </c>
      <c r="L25">
        <v>0</v>
      </c>
      <c r="M25">
        <v>0</v>
      </c>
      <c r="N25">
        <v>0</v>
      </c>
      <c r="O25">
        <v>0</v>
      </c>
      <c r="P25">
        <v>0</v>
      </c>
      <c r="Q25">
        <v>4</v>
      </c>
      <c r="R25">
        <v>0</v>
      </c>
      <c r="S25">
        <v>0</v>
      </c>
      <c r="T25">
        <v>0</v>
      </c>
      <c r="U25">
        <v>0</v>
      </c>
      <c r="V25">
        <v>0</v>
      </c>
      <c r="W25">
        <f t="shared" si="0"/>
        <v>5</v>
      </c>
    </row>
    <row r="26" spans="1:23" x14ac:dyDescent="0.15">
      <c r="A26" t="s">
        <v>6493</v>
      </c>
      <c r="B26">
        <v>0</v>
      </c>
      <c r="C26">
        <v>0</v>
      </c>
      <c r="D26">
        <v>0</v>
      </c>
      <c r="E26">
        <v>0</v>
      </c>
      <c r="F26">
        <v>0</v>
      </c>
      <c r="G26">
        <v>0</v>
      </c>
      <c r="H26">
        <v>1</v>
      </c>
      <c r="I26">
        <v>0</v>
      </c>
      <c r="J26">
        <v>0</v>
      </c>
      <c r="K26">
        <v>0</v>
      </c>
      <c r="L26">
        <v>0</v>
      </c>
      <c r="M26">
        <v>0</v>
      </c>
      <c r="N26">
        <v>0</v>
      </c>
      <c r="O26">
        <v>0</v>
      </c>
      <c r="P26">
        <v>4</v>
      </c>
      <c r="Q26">
        <v>0</v>
      </c>
      <c r="R26">
        <v>0</v>
      </c>
      <c r="S26">
        <v>0</v>
      </c>
      <c r="T26">
        <v>0</v>
      </c>
      <c r="U26">
        <v>0</v>
      </c>
      <c r="V26">
        <v>0</v>
      </c>
      <c r="W26">
        <f t="shared" si="0"/>
        <v>5</v>
      </c>
    </row>
    <row r="27" spans="1:23" x14ac:dyDescent="0.15">
      <c r="A27" t="s">
        <v>6529</v>
      </c>
      <c r="B27">
        <v>0</v>
      </c>
      <c r="C27">
        <v>0</v>
      </c>
      <c r="D27">
        <v>0</v>
      </c>
      <c r="E27">
        <v>0</v>
      </c>
      <c r="F27">
        <v>0</v>
      </c>
      <c r="G27">
        <v>0</v>
      </c>
      <c r="H27">
        <v>0</v>
      </c>
      <c r="I27">
        <v>1</v>
      </c>
      <c r="J27">
        <v>0</v>
      </c>
      <c r="K27">
        <v>0</v>
      </c>
      <c r="L27">
        <v>0</v>
      </c>
      <c r="M27">
        <v>0</v>
      </c>
      <c r="N27">
        <v>1</v>
      </c>
      <c r="O27">
        <v>0</v>
      </c>
      <c r="P27">
        <v>0</v>
      </c>
      <c r="Q27">
        <v>0</v>
      </c>
      <c r="R27">
        <v>1</v>
      </c>
      <c r="S27">
        <v>2</v>
      </c>
      <c r="T27">
        <v>0</v>
      </c>
      <c r="U27">
        <v>0</v>
      </c>
      <c r="V27">
        <v>0</v>
      </c>
      <c r="W27">
        <f t="shared" si="0"/>
        <v>5</v>
      </c>
    </row>
    <row r="28" spans="1:23" x14ac:dyDescent="0.15">
      <c r="A28" t="s">
        <v>6548</v>
      </c>
      <c r="B28">
        <v>2</v>
      </c>
      <c r="C28">
        <v>0</v>
      </c>
      <c r="D28">
        <v>0</v>
      </c>
      <c r="E28">
        <v>0</v>
      </c>
      <c r="F28">
        <v>0</v>
      </c>
      <c r="G28">
        <v>0</v>
      </c>
      <c r="H28">
        <v>0</v>
      </c>
      <c r="I28">
        <v>0</v>
      </c>
      <c r="J28">
        <v>0</v>
      </c>
      <c r="K28">
        <v>3</v>
      </c>
      <c r="L28">
        <v>0</v>
      </c>
      <c r="M28">
        <v>0</v>
      </c>
      <c r="N28">
        <v>0</v>
      </c>
      <c r="O28">
        <v>0</v>
      </c>
      <c r="P28">
        <v>0</v>
      </c>
      <c r="Q28">
        <v>0</v>
      </c>
      <c r="R28">
        <v>0</v>
      </c>
      <c r="S28">
        <v>0</v>
      </c>
      <c r="T28">
        <v>0</v>
      </c>
      <c r="U28">
        <v>0</v>
      </c>
      <c r="V28">
        <v>0</v>
      </c>
      <c r="W28">
        <f t="shared" si="0"/>
        <v>5</v>
      </c>
    </row>
    <row r="29" spans="1:23" x14ac:dyDescent="0.15">
      <c r="A29" t="s">
        <v>6554</v>
      </c>
      <c r="B29">
        <v>0</v>
      </c>
      <c r="C29">
        <v>1</v>
      </c>
      <c r="D29">
        <v>0</v>
      </c>
      <c r="E29">
        <v>1</v>
      </c>
      <c r="F29">
        <v>0</v>
      </c>
      <c r="G29">
        <v>0</v>
      </c>
      <c r="H29">
        <v>0</v>
      </c>
      <c r="I29">
        <v>0</v>
      </c>
      <c r="J29">
        <v>0</v>
      </c>
      <c r="K29">
        <v>1</v>
      </c>
      <c r="L29">
        <v>0</v>
      </c>
      <c r="M29">
        <v>1</v>
      </c>
      <c r="N29">
        <v>0</v>
      </c>
      <c r="O29">
        <v>0</v>
      </c>
      <c r="P29">
        <v>0</v>
      </c>
      <c r="Q29">
        <v>1</v>
      </c>
      <c r="R29">
        <v>0</v>
      </c>
      <c r="S29">
        <v>0</v>
      </c>
      <c r="T29">
        <v>0</v>
      </c>
      <c r="U29">
        <v>0</v>
      </c>
      <c r="V29">
        <v>0</v>
      </c>
      <c r="W29">
        <f t="shared" si="0"/>
        <v>5</v>
      </c>
    </row>
    <row r="30" spans="1:23" x14ac:dyDescent="0.15">
      <c r="A30" t="s">
        <v>6675</v>
      </c>
      <c r="B30">
        <v>0</v>
      </c>
      <c r="C30">
        <v>0</v>
      </c>
      <c r="D30">
        <v>0</v>
      </c>
      <c r="E30">
        <v>0</v>
      </c>
      <c r="F30">
        <v>0</v>
      </c>
      <c r="G30">
        <v>0</v>
      </c>
      <c r="H30">
        <v>0</v>
      </c>
      <c r="I30">
        <v>1</v>
      </c>
      <c r="J30">
        <v>0</v>
      </c>
      <c r="K30">
        <v>0</v>
      </c>
      <c r="L30">
        <v>0</v>
      </c>
      <c r="M30">
        <v>0</v>
      </c>
      <c r="N30">
        <v>0</v>
      </c>
      <c r="O30">
        <v>1</v>
      </c>
      <c r="P30">
        <v>1</v>
      </c>
      <c r="Q30">
        <v>0</v>
      </c>
      <c r="R30">
        <v>0</v>
      </c>
      <c r="S30">
        <v>0</v>
      </c>
      <c r="T30">
        <v>0</v>
      </c>
      <c r="U30">
        <v>2</v>
      </c>
      <c r="V30">
        <v>0</v>
      </c>
      <c r="W30">
        <f t="shared" si="0"/>
        <v>5</v>
      </c>
    </row>
    <row r="31" spans="1:23" x14ac:dyDescent="0.15">
      <c r="A31" t="s">
        <v>6708</v>
      </c>
      <c r="B31">
        <v>0</v>
      </c>
      <c r="C31">
        <v>0</v>
      </c>
      <c r="D31">
        <v>0</v>
      </c>
      <c r="E31">
        <v>0</v>
      </c>
      <c r="F31">
        <v>0</v>
      </c>
      <c r="G31">
        <v>0</v>
      </c>
      <c r="H31">
        <v>0</v>
      </c>
      <c r="I31">
        <v>0</v>
      </c>
      <c r="J31">
        <v>0</v>
      </c>
      <c r="K31">
        <v>0</v>
      </c>
      <c r="L31">
        <v>0</v>
      </c>
      <c r="M31">
        <v>5</v>
      </c>
      <c r="N31">
        <v>0</v>
      </c>
      <c r="O31">
        <v>0</v>
      </c>
      <c r="P31">
        <v>0</v>
      </c>
      <c r="Q31">
        <v>0</v>
      </c>
      <c r="R31">
        <v>0</v>
      </c>
      <c r="S31">
        <v>0</v>
      </c>
      <c r="T31">
        <v>0</v>
      </c>
      <c r="U31">
        <v>0</v>
      </c>
      <c r="V31">
        <v>0</v>
      </c>
      <c r="W31">
        <f t="shared" si="0"/>
        <v>5</v>
      </c>
    </row>
    <row r="32" spans="1:23" x14ac:dyDescent="0.15">
      <c r="A32" t="s">
        <v>6747</v>
      </c>
      <c r="B32">
        <v>0</v>
      </c>
      <c r="C32">
        <v>0</v>
      </c>
      <c r="D32">
        <v>0</v>
      </c>
      <c r="E32">
        <v>0</v>
      </c>
      <c r="F32">
        <v>0</v>
      </c>
      <c r="G32">
        <v>0</v>
      </c>
      <c r="H32">
        <v>0</v>
      </c>
      <c r="I32">
        <v>0</v>
      </c>
      <c r="J32">
        <v>0</v>
      </c>
      <c r="K32">
        <v>0</v>
      </c>
      <c r="L32">
        <v>0</v>
      </c>
      <c r="M32">
        <v>5</v>
      </c>
      <c r="N32">
        <v>0</v>
      </c>
      <c r="O32">
        <v>0</v>
      </c>
      <c r="P32">
        <v>0</v>
      </c>
      <c r="Q32">
        <v>0</v>
      </c>
      <c r="R32">
        <v>0</v>
      </c>
      <c r="S32">
        <v>0</v>
      </c>
      <c r="T32">
        <v>0</v>
      </c>
      <c r="U32">
        <v>0</v>
      </c>
      <c r="V32">
        <v>0</v>
      </c>
      <c r="W32">
        <f t="shared" si="0"/>
        <v>5</v>
      </c>
    </row>
    <row r="33" spans="1:23" x14ac:dyDescent="0.15">
      <c r="A33" t="s">
        <v>6759</v>
      </c>
      <c r="B33">
        <v>0</v>
      </c>
      <c r="C33">
        <v>0</v>
      </c>
      <c r="D33">
        <v>0</v>
      </c>
      <c r="E33">
        <v>0</v>
      </c>
      <c r="F33">
        <v>0</v>
      </c>
      <c r="G33">
        <v>0</v>
      </c>
      <c r="H33">
        <v>0</v>
      </c>
      <c r="I33">
        <v>2</v>
      </c>
      <c r="J33">
        <v>0</v>
      </c>
      <c r="K33">
        <v>0</v>
      </c>
      <c r="L33">
        <v>0</v>
      </c>
      <c r="M33">
        <v>1</v>
      </c>
      <c r="N33">
        <v>0</v>
      </c>
      <c r="O33">
        <v>1</v>
      </c>
      <c r="P33">
        <v>0</v>
      </c>
      <c r="Q33">
        <v>1</v>
      </c>
      <c r="R33">
        <v>0</v>
      </c>
      <c r="S33">
        <v>0</v>
      </c>
      <c r="T33">
        <v>0</v>
      </c>
      <c r="U33">
        <v>0</v>
      </c>
      <c r="V33">
        <v>0</v>
      </c>
      <c r="W33">
        <f t="shared" si="0"/>
        <v>5</v>
      </c>
    </row>
    <row r="34" spans="1:23" x14ac:dyDescent="0.15">
      <c r="A34" t="s">
        <v>6775</v>
      </c>
      <c r="B34">
        <v>0</v>
      </c>
      <c r="C34">
        <v>0</v>
      </c>
      <c r="D34">
        <v>0</v>
      </c>
      <c r="E34">
        <v>0</v>
      </c>
      <c r="F34">
        <v>0</v>
      </c>
      <c r="G34">
        <v>0</v>
      </c>
      <c r="H34">
        <v>0</v>
      </c>
      <c r="I34">
        <v>0</v>
      </c>
      <c r="J34">
        <v>1</v>
      </c>
      <c r="K34">
        <v>1</v>
      </c>
      <c r="L34">
        <v>0</v>
      </c>
      <c r="M34">
        <v>0</v>
      </c>
      <c r="N34">
        <v>1</v>
      </c>
      <c r="O34">
        <v>0</v>
      </c>
      <c r="P34">
        <v>0</v>
      </c>
      <c r="Q34">
        <v>2</v>
      </c>
      <c r="R34">
        <v>0</v>
      </c>
      <c r="S34">
        <v>0</v>
      </c>
      <c r="T34">
        <v>0</v>
      </c>
      <c r="U34">
        <v>0</v>
      </c>
      <c r="V34">
        <v>0</v>
      </c>
      <c r="W34">
        <f t="shared" si="0"/>
        <v>5</v>
      </c>
    </row>
    <row r="35" spans="1:23" x14ac:dyDescent="0.15">
      <c r="A35" t="s">
        <v>6837</v>
      </c>
      <c r="B35">
        <v>0</v>
      </c>
      <c r="C35">
        <v>1</v>
      </c>
      <c r="D35">
        <v>0</v>
      </c>
      <c r="E35">
        <v>0</v>
      </c>
      <c r="F35">
        <v>0</v>
      </c>
      <c r="G35">
        <v>0</v>
      </c>
      <c r="H35">
        <v>0</v>
      </c>
      <c r="I35">
        <v>0</v>
      </c>
      <c r="J35">
        <v>0</v>
      </c>
      <c r="K35">
        <v>0</v>
      </c>
      <c r="L35">
        <v>0</v>
      </c>
      <c r="M35">
        <v>0</v>
      </c>
      <c r="N35">
        <v>0</v>
      </c>
      <c r="O35">
        <v>1</v>
      </c>
      <c r="P35">
        <v>0</v>
      </c>
      <c r="Q35">
        <v>0</v>
      </c>
      <c r="R35">
        <v>3</v>
      </c>
      <c r="S35">
        <v>0</v>
      </c>
      <c r="T35">
        <v>0</v>
      </c>
      <c r="U35">
        <v>0</v>
      </c>
      <c r="V35">
        <v>0</v>
      </c>
      <c r="W35">
        <f t="shared" si="0"/>
        <v>5</v>
      </c>
    </row>
    <row r="36" spans="1:23" x14ac:dyDescent="0.15">
      <c r="A36" t="s">
        <v>6844</v>
      </c>
      <c r="B36">
        <v>0</v>
      </c>
      <c r="C36">
        <v>0</v>
      </c>
      <c r="D36">
        <v>0</v>
      </c>
      <c r="E36">
        <v>0</v>
      </c>
      <c r="F36">
        <v>0</v>
      </c>
      <c r="G36">
        <v>0</v>
      </c>
      <c r="H36">
        <v>0</v>
      </c>
      <c r="I36">
        <v>0</v>
      </c>
      <c r="J36">
        <v>0</v>
      </c>
      <c r="K36">
        <v>2</v>
      </c>
      <c r="L36">
        <v>0</v>
      </c>
      <c r="M36">
        <v>0</v>
      </c>
      <c r="N36">
        <v>0</v>
      </c>
      <c r="O36">
        <v>0</v>
      </c>
      <c r="P36">
        <v>0</v>
      </c>
      <c r="Q36">
        <v>0</v>
      </c>
      <c r="R36">
        <v>1</v>
      </c>
      <c r="S36">
        <v>0</v>
      </c>
      <c r="T36">
        <v>0</v>
      </c>
      <c r="U36">
        <v>0</v>
      </c>
      <c r="V36">
        <v>2</v>
      </c>
      <c r="W36">
        <f t="shared" si="0"/>
        <v>5</v>
      </c>
    </row>
    <row r="37" spans="1:23" x14ac:dyDescent="0.15">
      <c r="A37" t="s">
        <v>6857</v>
      </c>
      <c r="B37">
        <v>0</v>
      </c>
      <c r="C37">
        <v>0</v>
      </c>
      <c r="D37">
        <v>0</v>
      </c>
      <c r="E37">
        <v>0</v>
      </c>
      <c r="F37">
        <v>0</v>
      </c>
      <c r="G37">
        <v>0</v>
      </c>
      <c r="H37">
        <v>0</v>
      </c>
      <c r="I37">
        <v>1</v>
      </c>
      <c r="J37">
        <v>0</v>
      </c>
      <c r="K37">
        <v>2</v>
      </c>
      <c r="L37">
        <v>0</v>
      </c>
      <c r="M37">
        <v>0</v>
      </c>
      <c r="N37">
        <v>0</v>
      </c>
      <c r="O37">
        <v>0</v>
      </c>
      <c r="P37">
        <v>0</v>
      </c>
      <c r="Q37">
        <v>1</v>
      </c>
      <c r="R37">
        <v>1</v>
      </c>
      <c r="S37">
        <v>0</v>
      </c>
      <c r="T37">
        <v>0</v>
      </c>
      <c r="U37">
        <v>0</v>
      </c>
      <c r="V37">
        <v>0</v>
      </c>
      <c r="W37">
        <f t="shared" si="0"/>
        <v>5</v>
      </c>
    </row>
    <row r="38" spans="1:23" x14ac:dyDescent="0.15">
      <c r="A38" t="s">
        <v>6873</v>
      </c>
      <c r="B38">
        <v>0</v>
      </c>
      <c r="C38">
        <v>1</v>
      </c>
      <c r="D38">
        <v>0</v>
      </c>
      <c r="E38">
        <v>0</v>
      </c>
      <c r="F38">
        <v>0</v>
      </c>
      <c r="G38">
        <v>0</v>
      </c>
      <c r="H38">
        <v>0</v>
      </c>
      <c r="I38">
        <v>0</v>
      </c>
      <c r="J38">
        <v>3</v>
      </c>
      <c r="K38">
        <v>0</v>
      </c>
      <c r="L38">
        <v>0</v>
      </c>
      <c r="M38">
        <v>0</v>
      </c>
      <c r="N38">
        <v>0</v>
      </c>
      <c r="O38">
        <v>0</v>
      </c>
      <c r="P38">
        <v>0</v>
      </c>
      <c r="Q38">
        <v>0</v>
      </c>
      <c r="R38">
        <v>0</v>
      </c>
      <c r="S38">
        <v>0</v>
      </c>
      <c r="T38">
        <v>0</v>
      </c>
      <c r="U38">
        <v>0</v>
      </c>
      <c r="V38">
        <v>1</v>
      </c>
      <c r="W38">
        <f t="shared" si="0"/>
        <v>5</v>
      </c>
    </row>
    <row r="39" spans="1:23" x14ac:dyDescent="0.15">
      <c r="A39" t="s">
        <v>6975</v>
      </c>
      <c r="B39">
        <v>1</v>
      </c>
      <c r="C39">
        <v>0</v>
      </c>
      <c r="D39">
        <v>0</v>
      </c>
      <c r="E39">
        <v>0</v>
      </c>
      <c r="F39">
        <v>0</v>
      </c>
      <c r="G39">
        <v>0</v>
      </c>
      <c r="H39">
        <v>0</v>
      </c>
      <c r="I39">
        <v>0</v>
      </c>
      <c r="J39">
        <v>0</v>
      </c>
      <c r="K39">
        <v>0</v>
      </c>
      <c r="L39">
        <v>0</v>
      </c>
      <c r="M39">
        <v>0</v>
      </c>
      <c r="N39">
        <v>0</v>
      </c>
      <c r="O39">
        <v>0</v>
      </c>
      <c r="P39">
        <v>4</v>
      </c>
      <c r="Q39">
        <v>0</v>
      </c>
      <c r="R39">
        <v>0</v>
      </c>
      <c r="S39">
        <v>0</v>
      </c>
      <c r="T39">
        <v>0</v>
      </c>
      <c r="U39">
        <v>0</v>
      </c>
      <c r="V39">
        <v>0</v>
      </c>
      <c r="W39">
        <f t="shared" si="0"/>
        <v>5</v>
      </c>
    </row>
    <row r="40" spans="1:23" x14ac:dyDescent="0.15">
      <c r="A40" t="s">
        <v>7136</v>
      </c>
      <c r="B40">
        <v>1</v>
      </c>
      <c r="C40">
        <v>2</v>
      </c>
      <c r="D40">
        <v>0</v>
      </c>
      <c r="E40">
        <v>0</v>
      </c>
      <c r="F40">
        <v>1</v>
      </c>
      <c r="G40">
        <v>0</v>
      </c>
      <c r="H40">
        <v>0</v>
      </c>
      <c r="I40">
        <v>0</v>
      </c>
      <c r="J40">
        <v>1</v>
      </c>
      <c r="K40">
        <v>0</v>
      </c>
      <c r="L40">
        <v>0</v>
      </c>
      <c r="M40">
        <v>0</v>
      </c>
      <c r="N40">
        <v>0</v>
      </c>
      <c r="O40">
        <v>0</v>
      </c>
      <c r="P40">
        <v>0</v>
      </c>
      <c r="Q40">
        <v>0</v>
      </c>
      <c r="R40">
        <v>0</v>
      </c>
      <c r="S40">
        <v>0</v>
      </c>
      <c r="T40">
        <v>0</v>
      </c>
      <c r="U40">
        <v>0</v>
      </c>
      <c r="V40">
        <v>0</v>
      </c>
      <c r="W40">
        <f t="shared" si="0"/>
        <v>5</v>
      </c>
    </row>
    <row r="41" spans="1:23" x14ac:dyDescent="0.15">
      <c r="A41" t="s">
        <v>7137</v>
      </c>
      <c r="B41">
        <v>0</v>
      </c>
      <c r="C41">
        <v>0</v>
      </c>
      <c r="D41">
        <v>0</v>
      </c>
      <c r="E41">
        <v>0</v>
      </c>
      <c r="F41">
        <v>0</v>
      </c>
      <c r="G41">
        <v>0</v>
      </c>
      <c r="H41">
        <v>0</v>
      </c>
      <c r="I41">
        <v>0</v>
      </c>
      <c r="J41">
        <v>0</v>
      </c>
      <c r="K41">
        <v>0</v>
      </c>
      <c r="L41">
        <v>0</v>
      </c>
      <c r="M41">
        <v>0</v>
      </c>
      <c r="N41">
        <v>3</v>
      </c>
      <c r="O41">
        <v>2</v>
      </c>
      <c r="P41">
        <v>0</v>
      </c>
      <c r="Q41">
        <v>0</v>
      </c>
      <c r="R41">
        <v>0</v>
      </c>
      <c r="S41">
        <v>0</v>
      </c>
      <c r="T41">
        <v>0</v>
      </c>
      <c r="U41">
        <v>0</v>
      </c>
      <c r="V41">
        <v>0</v>
      </c>
      <c r="W41">
        <f t="shared" si="0"/>
        <v>5</v>
      </c>
    </row>
    <row r="42" spans="1:23" x14ac:dyDescent="0.15">
      <c r="A42" t="s">
        <v>6444</v>
      </c>
      <c r="B42">
        <v>0</v>
      </c>
      <c r="C42">
        <v>0</v>
      </c>
      <c r="D42">
        <v>0</v>
      </c>
      <c r="E42">
        <v>0</v>
      </c>
      <c r="F42">
        <v>0</v>
      </c>
      <c r="G42">
        <v>0</v>
      </c>
      <c r="H42">
        <v>0</v>
      </c>
      <c r="I42">
        <v>0</v>
      </c>
      <c r="J42">
        <v>0</v>
      </c>
      <c r="K42">
        <v>0</v>
      </c>
      <c r="L42">
        <v>0</v>
      </c>
      <c r="M42">
        <v>0</v>
      </c>
      <c r="N42">
        <v>0</v>
      </c>
      <c r="O42">
        <v>1</v>
      </c>
      <c r="P42">
        <v>0</v>
      </c>
      <c r="Q42">
        <v>0</v>
      </c>
      <c r="R42">
        <v>0</v>
      </c>
      <c r="S42">
        <v>0</v>
      </c>
      <c r="T42">
        <v>1</v>
      </c>
      <c r="U42">
        <v>0</v>
      </c>
      <c r="V42">
        <v>2</v>
      </c>
      <c r="W42">
        <f t="shared" si="0"/>
        <v>4</v>
      </c>
    </row>
    <row r="43" spans="1:23" x14ac:dyDescent="0.15">
      <c r="A43" t="s">
        <v>6449</v>
      </c>
      <c r="B43">
        <v>0</v>
      </c>
      <c r="C43">
        <v>0</v>
      </c>
      <c r="D43">
        <v>0</v>
      </c>
      <c r="E43">
        <v>0</v>
      </c>
      <c r="F43">
        <v>0</v>
      </c>
      <c r="G43">
        <v>0</v>
      </c>
      <c r="H43">
        <v>0</v>
      </c>
      <c r="I43">
        <v>0</v>
      </c>
      <c r="J43">
        <v>1</v>
      </c>
      <c r="K43">
        <v>0</v>
      </c>
      <c r="L43">
        <v>0</v>
      </c>
      <c r="M43">
        <v>0</v>
      </c>
      <c r="N43">
        <v>1</v>
      </c>
      <c r="O43">
        <v>1</v>
      </c>
      <c r="P43">
        <v>0</v>
      </c>
      <c r="Q43">
        <v>0</v>
      </c>
      <c r="R43">
        <v>1</v>
      </c>
      <c r="S43">
        <v>0</v>
      </c>
      <c r="T43">
        <v>0</v>
      </c>
      <c r="U43">
        <v>0</v>
      </c>
      <c r="V43">
        <v>0</v>
      </c>
      <c r="W43">
        <f t="shared" si="0"/>
        <v>4</v>
      </c>
    </row>
    <row r="44" spans="1:23" x14ac:dyDescent="0.15">
      <c r="A44" t="s">
        <v>6464</v>
      </c>
      <c r="B44">
        <v>0</v>
      </c>
      <c r="C44">
        <v>0</v>
      </c>
      <c r="D44">
        <v>0</v>
      </c>
      <c r="E44">
        <v>0</v>
      </c>
      <c r="F44">
        <v>2</v>
      </c>
      <c r="G44">
        <v>0</v>
      </c>
      <c r="H44">
        <v>0</v>
      </c>
      <c r="I44">
        <v>0</v>
      </c>
      <c r="J44">
        <v>0</v>
      </c>
      <c r="K44">
        <v>0</v>
      </c>
      <c r="L44">
        <v>0</v>
      </c>
      <c r="M44">
        <v>1</v>
      </c>
      <c r="N44">
        <v>0</v>
      </c>
      <c r="O44">
        <v>0</v>
      </c>
      <c r="P44">
        <v>0</v>
      </c>
      <c r="Q44">
        <v>0</v>
      </c>
      <c r="R44">
        <v>0</v>
      </c>
      <c r="S44">
        <v>0</v>
      </c>
      <c r="T44">
        <v>1</v>
      </c>
      <c r="U44">
        <v>0</v>
      </c>
      <c r="V44">
        <v>0</v>
      </c>
      <c r="W44">
        <f t="shared" si="0"/>
        <v>4</v>
      </c>
    </row>
    <row r="45" spans="1:23" x14ac:dyDescent="0.15">
      <c r="A45" t="s">
        <v>6593</v>
      </c>
      <c r="B45">
        <v>0</v>
      </c>
      <c r="C45">
        <v>1</v>
      </c>
      <c r="D45">
        <v>0</v>
      </c>
      <c r="E45">
        <v>0</v>
      </c>
      <c r="F45">
        <v>0</v>
      </c>
      <c r="G45">
        <v>3</v>
      </c>
      <c r="H45">
        <v>0</v>
      </c>
      <c r="I45">
        <v>0</v>
      </c>
      <c r="J45">
        <v>0</v>
      </c>
      <c r="K45">
        <v>0</v>
      </c>
      <c r="L45">
        <v>0</v>
      </c>
      <c r="M45">
        <v>0</v>
      </c>
      <c r="N45">
        <v>0</v>
      </c>
      <c r="O45">
        <v>0</v>
      </c>
      <c r="P45">
        <v>0</v>
      </c>
      <c r="Q45">
        <v>0</v>
      </c>
      <c r="R45">
        <v>0</v>
      </c>
      <c r="S45">
        <v>0</v>
      </c>
      <c r="T45">
        <v>0</v>
      </c>
      <c r="U45">
        <v>0</v>
      </c>
      <c r="V45">
        <v>0</v>
      </c>
      <c r="W45">
        <f t="shared" si="0"/>
        <v>4</v>
      </c>
    </row>
    <row r="46" spans="1:23" x14ac:dyDescent="0.15">
      <c r="A46" t="s">
        <v>6623</v>
      </c>
      <c r="B46">
        <v>0</v>
      </c>
      <c r="C46">
        <v>2</v>
      </c>
      <c r="D46">
        <v>0</v>
      </c>
      <c r="E46">
        <v>0</v>
      </c>
      <c r="F46">
        <v>0</v>
      </c>
      <c r="G46">
        <v>0</v>
      </c>
      <c r="H46">
        <v>0</v>
      </c>
      <c r="I46">
        <v>0</v>
      </c>
      <c r="J46">
        <v>0</v>
      </c>
      <c r="K46">
        <v>0</v>
      </c>
      <c r="L46">
        <v>0</v>
      </c>
      <c r="M46">
        <v>0</v>
      </c>
      <c r="N46">
        <v>0</v>
      </c>
      <c r="O46">
        <v>0</v>
      </c>
      <c r="P46">
        <v>0</v>
      </c>
      <c r="Q46">
        <v>0</v>
      </c>
      <c r="R46">
        <v>2</v>
      </c>
      <c r="S46">
        <v>0</v>
      </c>
      <c r="T46">
        <v>0</v>
      </c>
      <c r="U46">
        <v>0</v>
      </c>
      <c r="V46">
        <v>0</v>
      </c>
      <c r="W46">
        <f t="shared" si="0"/>
        <v>4</v>
      </c>
    </row>
    <row r="47" spans="1:23" x14ac:dyDescent="0.15">
      <c r="A47" t="s">
        <v>6632</v>
      </c>
      <c r="B47">
        <v>0</v>
      </c>
      <c r="C47">
        <v>2</v>
      </c>
      <c r="D47">
        <v>0</v>
      </c>
      <c r="E47">
        <v>0</v>
      </c>
      <c r="F47">
        <v>1</v>
      </c>
      <c r="G47">
        <v>0</v>
      </c>
      <c r="H47">
        <v>0</v>
      </c>
      <c r="I47">
        <v>0</v>
      </c>
      <c r="J47">
        <v>0</v>
      </c>
      <c r="K47">
        <v>1</v>
      </c>
      <c r="L47">
        <v>0</v>
      </c>
      <c r="M47">
        <v>0</v>
      </c>
      <c r="N47">
        <v>0</v>
      </c>
      <c r="O47">
        <v>0</v>
      </c>
      <c r="P47">
        <v>0</v>
      </c>
      <c r="Q47">
        <v>0</v>
      </c>
      <c r="R47">
        <v>0</v>
      </c>
      <c r="S47">
        <v>0</v>
      </c>
      <c r="T47">
        <v>0</v>
      </c>
      <c r="U47">
        <v>0</v>
      </c>
      <c r="V47">
        <v>0</v>
      </c>
      <c r="W47">
        <f t="shared" si="0"/>
        <v>4</v>
      </c>
    </row>
    <row r="48" spans="1:23" x14ac:dyDescent="0.15">
      <c r="A48" t="s">
        <v>6700</v>
      </c>
      <c r="B48">
        <v>1</v>
      </c>
      <c r="C48">
        <v>0</v>
      </c>
      <c r="D48">
        <v>0</v>
      </c>
      <c r="E48">
        <v>0</v>
      </c>
      <c r="F48">
        <v>0</v>
      </c>
      <c r="G48">
        <v>0</v>
      </c>
      <c r="H48">
        <v>1</v>
      </c>
      <c r="I48">
        <v>0</v>
      </c>
      <c r="J48">
        <v>0</v>
      </c>
      <c r="K48">
        <v>0</v>
      </c>
      <c r="L48">
        <v>0</v>
      </c>
      <c r="M48">
        <v>1</v>
      </c>
      <c r="N48">
        <v>0</v>
      </c>
      <c r="O48">
        <v>0</v>
      </c>
      <c r="P48">
        <v>0</v>
      </c>
      <c r="Q48">
        <v>0</v>
      </c>
      <c r="R48">
        <v>1</v>
      </c>
      <c r="S48">
        <v>0</v>
      </c>
      <c r="T48">
        <v>0</v>
      </c>
      <c r="U48">
        <v>0</v>
      </c>
      <c r="V48">
        <v>0</v>
      </c>
      <c r="W48">
        <f t="shared" si="0"/>
        <v>4</v>
      </c>
    </row>
    <row r="49" spans="1:23" x14ac:dyDescent="0.15">
      <c r="A49" t="s">
        <v>6704</v>
      </c>
      <c r="B49">
        <v>0</v>
      </c>
      <c r="C49">
        <v>0</v>
      </c>
      <c r="D49">
        <v>0</v>
      </c>
      <c r="E49">
        <v>0</v>
      </c>
      <c r="F49">
        <v>0</v>
      </c>
      <c r="G49">
        <v>0</v>
      </c>
      <c r="H49">
        <v>1</v>
      </c>
      <c r="I49">
        <v>1</v>
      </c>
      <c r="J49">
        <v>0</v>
      </c>
      <c r="K49">
        <v>0</v>
      </c>
      <c r="L49">
        <v>0</v>
      </c>
      <c r="M49">
        <v>1</v>
      </c>
      <c r="N49">
        <v>0</v>
      </c>
      <c r="O49">
        <v>0</v>
      </c>
      <c r="P49">
        <v>0</v>
      </c>
      <c r="Q49">
        <v>0</v>
      </c>
      <c r="R49">
        <v>1</v>
      </c>
      <c r="S49">
        <v>0</v>
      </c>
      <c r="T49">
        <v>0</v>
      </c>
      <c r="U49">
        <v>0</v>
      </c>
      <c r="V49">
        <v>0</v>
      </c>
      <c r="W49">
        <f t="shared" si="0"/>
        <v>4</v>
      </c>
    </row>
    <row r="50" spans="1:23" x14ac:dyDescent="0.15">
      <c r="A50" t="s">
        <v>6772</v>
      </c>
      <c r="B50">
        <v>0</v>
      </c>
      <c r="C50">
        <v>0</v>
      </c>
      <c r="D50">
        <v>0</v>
      </c>
      <c r="E50">
        <v>0</v>
      </c>
      <c r="F50">
        <v>0</v>
      </c>
      <c r="G50">
        <v>0</v>
      </c>
      <c r="H50">
        <v>0</v>
      </c>
      <c r="I50">
        <v>0</v>
      </c>
      <c r="J50">
        <v>1</v>
      </c>
      <c r="K50">
        <v>0</v>
      </c>
      <c r="L50">
        <v>0</v>
      </c>
      <c r="M50">
        <v>0</v>
      </c>
      <c r="N50">
        <v>0</v>
      </c>
      <c r="O50">
        <v>1</v>
      </c>
      <c r="P50">
        <v>0</v>
      </c>
      <c r="Q50">
        <v>0</v>
      </c>
      <c r="R50">
        <v>2</v>
      </c>
      <c r="S50">
        <v>0</v>
      </c>
      <c r="T50">
        <v>0</v>
      </c>
      <c r="U50">
        <v>0</v>
      </c>
      <c r="V50">
        <v>0</v>
      </c>
      <c r="W50">
        <f t="shared" si="0"/>
        <v>4</v>
      </c>
    </row>
    <row r="51" spans="1:23" x14ac:dyDescent="0.15">
      <c r="A51" t="s">
        <v>6829</v>
      </c>
      <c r="B51">
        <v>0</v>
      </c>
      <c r="C51">
        <v>0</v>
      </c>
      <c r="D51">
        <v>0</v>
      </c>
      <c r="E51">
        <v>0</v>
      </c>
      <c r="F51">
        <v>0</v>
      </c>
      <c r="G51">
        <v>1</v>
      </c>
      <c r="H51">
        <v>0</v>
      </c>
      <c r="I51">
        <v>0</v>
      </c>
      <c r="J51">
        <v>0</v>
      </c>
      <c r="K51">
        <v>0</v>
      </c>
      <c r="L51">
        <v>0</v>
      </c>
      <c r="M51">
        <v>0</v>
      </c>
      <c r="N51">
        <v>0</v>
      </c>
      <c r="O51">
        <v>0</v>
      </c>
      <c r="P51">
        <v>0</v>
      </c>
      <c r="Q51">
        <v>1</v>
      </c>
      <c r="R51">
        <v>0</v>
      </c>
      <c r="S51">
        <v>0</v>
      </c>
      <c r="T51">
        <v>2</v>
      </c>
      <c r="U51">
        <v>0</v>
      </c>
      <c r="V51">
        <v>0</v>
      </c>
      <c r="W51">
        <f t="shared" si="0"/>
        <v>4</v>
      </c>
    </row>
    <row r="52" spans="1:23" x14ac:dyDescent="0.15">
      <c r="A52" t="s">
        <v>6832</v>
      </c>
      <c r="B52">
        <v>0</v>
      </c>
      <c r="C52">
        <v>0</v>
      </c>
      <c r="D52">
        <v>0</v>
      </c>
      <c r="E52">
        <v>0</v>
      </c>
      <c r="F52">
        <v>0</v>
      </c>
      <c r="G52">
        <v>0</v>
      </c>
      <c r="H52">
        <v>0</v>
      </c>
      <c r="I52">
        <v>0</v>
      </c>
      <c r="J52">
        <v>0</v>
      </c>
      <c r="K52">
        <v>0</v>
      </c>
      <c r="L52">
        <v>0</v>
      </c>
      <c r="M52">
        <v>0</v>
      </c>
      <c r="N52">
        <v>0</v>
      </c>
      <c r="O52">
        <v>0</v>
      </c>
      <c r="P52">
        <v>0</v>
      </c>
      <c r="Q52">
        <v>0</v>
      </c>
      <c r="R52">
        <v>4</v>
      </c>
      <c r="S52">
        <v>0</v>
      </c>
      <c r="T52">
        <v>0</v>
      </c>
      <c r="U52">
        <v>0</v>
      </c>
      <c r="V52">
        <v>0</v>
      </c>
      <c r="W52">
        <f t="shared" si="0"/>
        <v>4</v>
      </c>
    </row>
    <row r="53" spans="1:23" x14ac:dyDescent="0.15">
      <c r="A53" t="s">
        <v>6847</v>
      </c>
      <c r="B53">
        <v>0</v>
      </c>
      <c r="C53">
        <v>1</v>
      </c>
      <c r="D53">
        <v>0</v>
      </c>
      <c r="E53">
        <v>0</v>
      </c>
      <c r="F53">
        <v>0</v>
      </c>
      <c r="G53">
        <v>0</v>
      </c>
      <c r="H53">
        <v>0</v>
      </c>
      <c r="I53">
        <v>0</v>
      </c>
      <c r="J53">
        <v>1</v>
      </c>
      <c r="K53">
        <v>0</v>
      </c>
      <c r="L53">
        <v>0</v>
      </c>
      <c r="M53">
        <v>0</v>
      </c>
      <c r="N53">
        <v>0</v>
      </c>
      <c r="O53">
        <v>1</v>
      </c>
      <c r="P53">
        <v>0</v>
      </c>
      <c r="Q53">
        <v>0</v>
      </c>
      <c r="R53">
        <v>0</v>
      </c>
      <c r="S53">
        <v>0</v>
      </c>
      <c r="T53">
        <v>1</v>
      </c>
      <c r="U53">
        <v>0</v>
      </c>
      <c r="V53">
        <v>0</v>
      </c>
      <c r="W53">
        <f t="shared" si="0"/>
        <v>4</v>
      </c>
    </row>
    <row r="54" spans="1:23" x14ac:dyDescent="0.15">
      <c r="A54" t="s">
        <v>6885</v>
      </c>
      <c r="B54">
        <v>0</v>
      </c>
      <c r="C54">
        <v>0</v>
      </c>
      <c r="D54">
        <v>0</v>
      </c>
      <c r="E54">
        <v>0</v>
      </c>
      <c r="F54">
        <v>0</v>
      </c>
      <c r="G54">
        <v>0</v>
      </c>
      <c r="H54">
        <v>0</v>
      </c>
      <c r="I54">
        <v>0</v>
      </c>
      <c r="J54">
        <v>0</v>
      </c>
      <c r="K54">
        <v>0</v>
      </c>
      <c r="L54">
        <v>0</v>
      </c>
      <c r="M54">
        <v>4</v>
      </c>
      <c r="N54">
        <v>0</v>
      </c>
      <c r="O54">
        <v>0</v>
      </c>
      <c r="P54">
        <v>0</v>
      </c>
      <c r="Q54">
        <v>0</v>
      </c>
      <c r="R54">
        <v>0</v>
      </c>
      <c r="S54">
        <v>0</v>
      </c>
      <c r="T54">
        <v>0</v>
      </c>
      <c r="U54">
        <v>0</v>
      </c>
      <c r="V54">
        <v>0</v>
      </c>
      <c r="W54">
        <f t="shared" si="0"/>
        <v>4</v>
      </c>
    </row>
    <row r="55" spans="1:23" x14ac:dyDescent="0.15">
      <c r="A55" t="s">
        <v>6890</v>
      </c>
      <c r="B55">
        <v>0</v>
      </c>
      <c r="C55">
        <v>0</v>
      </c>
      <c r="D55">
        <v>0</v>
      </c>
      <c r="E55">
        <v>0</v>
      </c>
      <c r="F55">
        <v>0</v>
      </c>
      <c r="G55">
        <v>0</v>
      </c>
      <c r="H55">
        <v>0</v>
      </c>
      <c r="I55">
        <v>0</v>
      </c>
      <c r="J55">
        <v>0</v>
      </c>
      <c r="K55">
        <v>0</v>
      </c>
      <c r="L55">
        <v>0</v>
      </c>
      <c r="M55">
        <v>1</v>
      </c>
      <c r="N55">
        <v>0</v>
      </c>
      <c r="O55">
        <v>0</v>
      </c>
      <c r="P55">
        <v>3</v>
      </c>
      <c r="Q55">
        <v>0</v>
      </c>
      <c r="R55">
        <v>0</v>
      </c>
      <c r="S55">
        <v>0</v>
      </c>
      <c r="T55">
        <v>0</v>
      </c>
      <c r="U55">
        <v>0</v>
      </c>
      <c r="V55">
        <v>0</v>
      </c>
      <c r="W55">
        <f t="shared" si="0"/>
        <v>4</v>
      </c>
    </row>
    <row r="56" spans="1:23" x14ac:dyDescent="0.15">
      <c r="A56" t="s">
        <v>6905</v>
      </c>
      <c r="B56">
        <v>0</v>
      </c>
      <c r="C56">
        <v>0</v>
      </c>
      <c r="D56">
        <v>0</v>
      </c>
      <c r="E56">
        <v>0</v>
      </c>
      <c r="F56">
        <v>0</v>
      </c>
      <c r="G56">
        <v>1</v>
      </c>
      <c r="H56">
        <v>0</v>
      </c>
      <c r="I56">
        <v>1</v>
      </c>
      <c r="J56">
        <v>0</v>
      </c>
      <c r="K56">
        <v>0</v>
      </c>
      <c r="L56">
        <v>0</v>
      </c>
      <c r="M56">
        <v>0</v>
      </c>
      <c r="N56">
        <v>2</v>
      </c>
      <c r="O56">
        <v>0</v>
      </c>
      <c r="P56">
        <v>0</v>
      </c>
      <c r="Q56">
        <v>0</v>
      </c>
      <c r="R56">
        <v>0</v>
      </c>
      <c r="S56">
        <v>0</v>
      </c>
      <c r="T56">
        <v>0</v>
      </c>
      <c r="U56">
        <v>0</v>
      </c>
      <c r="V56">
        <v>0</v>
      </c>
      <c r="W56">
        <f t="shared" si="0"/>
        <v>4</v>
      </c>
    </row>
    <row r="57" spans="1:23" x14ac:dyDescent="0.15">
      <c r="A57" t="s">
        <v>6913</v>
      </c>
      <c r="B57">
        <v>0</v>
      </c>
      <c r="C57">
        <v>4</v>
      </c>
      <c r="D57">
        <v>0</v>
      </c>
      <c r="E57">
        <v>0</v>
      </c>
      <c r="F57">
        <v>0</v>
      </c>
      <c r="G57">
        <v>0</v>
      </c>
      <c r="H57">
        <v>0</v>
      </c>
      <c r="I57">
        <v>0</v>
      </c>
      <c r="J57">
        <v>0</v>
      </c>
      <c r="K57">
        <v>0</v>
      </c>
      <c r="L57">
        <v>0</v>
      </c>
      <c r="M57">
        <v>0</v>
      </c>
      <c r="N57">
        <v>0</v>
      </c>
      <c r="O57">
        <v>0</v>
      </c>
      <c r="P57">
        <v>0</v>
      </c>
      <c r="Q57">
        <v>0</v>
      </c>
      <c r="R57">
        <v>0</v>
      </c>
      <c r="S57">
        <v>0</v>
      </c>
      <c r="T57">
        <v>0</v>
      </c>
      <c r="U57">
        <v>0</v>
      </c>
      <c r="V57">
        <v>0</v>
      </c>
      <c r="W57">
        <f t="shared" si="0"/>
        <v>4</v>
      </c>
    </row>
    <row r="58" spans="1:23" x14ac:dyDescent="0.15">
      <c r="A58" t="s">
        <v>6967</v>
      </c>
      <c r="B58">
        <v>0</v>
      </c>
      <c r="C58">
        <v>0</v>
      </c>
      <c r="D58">
        <v>0</v>
      </c>
      <c r="E58">
        <v>0</v>
      </c>
      <c r="F58">
        <v>0</v>
      </c>
      <c r="G58">
        <v>0</v>
      </c>
      <c r="H58">
        <v>0</v>
      </c>
      <c r="I58">
        <v>0</v>
      </c>
      <c r="J58">
        <v>0</v>
      </c>
      <c r="K58">
        <v>0</v>
      </c>
      <c r="L58">
        <v>0</v>
      </c>
      <c r="M58">
        <v>0</v>
      </c>
      <c r="N58">
        <v>1</v>
      </c>
      <c r="O58">
        <v>2</v>
      </c>
      <c r="P58">
        <v>0</v>
      </c>
      <c r="Q58">
        <v>1</v>
      </c>
      <c r="R58">
        <v>0</v>
      </c>
      <c r="S58">
        <v>0</v>
      </c>
      <c r="T58">
        <v>0</v>
      </c>
      <c r="U58">
        <v>0</v>
      </c>
      <c r="V58">
        <v>0</v>
      </c>
      <c r="W58">
        <f t="shared" si="0"/>
        <v>4</v>
      </c>
    </row>
    <row r="59" spans="1:23" x14ac:dyDescent="0.15">
      <c r="A59" t="s">
        <v>6970</v>
      </c>
      <c r="B59">
        <v>0</v>
      </c>
      <c r="C59">
        <v>0</v>
      </c>
      <c r="D59">
        <v>0</v>
      </c>
      <c r="E59">
        <v>0</v>
      </c>
      <c r="F59">
        <v>1</v>
      </c>
      <c r="G59">
        <v>0</v>
      </c>
      <c r="H59">
        <v>0</v>
      </c>
      <c r="I59">
        <v>0</v>
      </c>
      <c r="J59">
        <v>1</v>
      </c>
      <c r="K59">
        <v>1</v>
      </c>
      <c r="L59">
        <v>0</v>
      </c>
      <c r="M59">
        <v>1</v>
      </c>
      <c r="N59">
        <v>0</v>
      </c>
      <c r="O59">
        <v>0</v>
      </c>
      <c r="P59">
        <v>0</v>
      </c>
      <c r="Q59">
        <v>0</v>
      </c>
      <c r="R59">
        <v>0</v>
      </c>
      <c r="S59">
        <v>0</v>
      </c>
      <c r="T59">
        <v>0</v>
      </c>
      <c r="U59">
        <v>0</v>
      </c>
      <c r="V59">
        <v>0</v>
      </c>
      <c r="W59">
        <f t="shared" si="0"/>
        <v>4</v>
      </c>
    </row>
    <row r="60" spans="1:23" x14ac:dyDescent="0.15">
      <c r="A60" t="s">
        <v>7015</v>
      </c>
      <c r="B60">
        <v>0</v>
      </c>
      <c r="C60">
        <v>0</v>
      </c>
      <c r="D60">
        <v>0</v>
      </c>
      <c r="E60">
        <v>0</v>
      </c>
      <c r="F60">
        <v>0</v>
      </c>
      <c r="G60">
        <v>0</v>
      </c>
      <c r="H60">
        <v>0</v>
      </c>
      <c r="I60">
        <v>0</v>
      </c>
      <c r="J60">
        <v>1</v>
      </c>
      <c r="K60">
        <v>0</v>
      </c>
      <c r="L60">
        <v>0</v>
      </c>
      <c r="M60">
        <v>0</v>
      </c>
      <c r="N60">
        <v>0</v>
      </c>
      <c r="O60">
        <v>0</v>
      </c>
      <c r="P60">
        <v>2</v>
      </c>
      <c r="Q60">
        <v>0</v>
      </c>
      <c r="R60">
        <v>0</v>
      </c>
      <c r="S60">
        <v>0</v>
      </c>
      <c r="T60">
        <v>1</v>
      </c>
      <c r="U60">
        <v>0</v>
      </c>
      <c r="V60">
        <v>0</v>
      </c>
      <c r="W60">
        <f t="shared" si="0"/>
        <v>4</v>
      </c>
    </row>
    <row r="61" spans="1:23" x14ac:dyDescent="0.15">
      <c r="A61" t="s">
        <v>7075</v>
      </c>
      <c r="B61">
        <v>0</v>
      </c>
      <c r="C61">
        <v>0</v>
      </c>
      <c r="D61">
        <v>0</v>
      </c>
      <c r="E61">
        <v>0</v>
      </c>
      <c r="F61">
        <v>0</v>
      </c>
      <c r="G61">
        <v>0</v>
      </c>
      <c r="H61">
        <v>0</v>
      </c>
      <c r="I61">
        <v>0</v>
      </c>
      <c r="J61">
        <v>1</v>
      </c>
      <c r="K61">
        <v>0</v>
      </c>
      <c r="L61">
        <v>0</v>
      </c>
      <c r="M61">
        <v>0</v>
      </c>
      <c r="N61">
        <v>1</v>
      </c>
      <c r="O61">
        <v>1</v>
      </c>
      <c r="P61">
        <v>0</v>
      </c>
      <c r="Q61">
        <v>1</v>
      </c>
      <c r="R61">
        <v>0</v>
      </c>
      <c r="S61">
        <v>0</v>
      </c>
      <c r="T61">
        <v>0</v>
      </c>
      <c r="U61">
        <v>0</v>
      </c>
      <c r="V61">
        <v>0</v>
      </c>
      <c r="W61">
        <f t="shared" si="0"/>
        <v>4</v>
      </c>
    </row>
    <row r="62" spans="1:23" x14ac:dyDescent="0.15">
      <c r="A62" t="s">
        <v>7078</v>
      </c>
      <c r="B62">
        <v>1</v>
      </c>
      <c r="C62">
        <v>0</v>
      </c>
      <c r="D62">
        <v>0</v>
      </c>
      <c r="E62">
        <v>0</v>
      </c>
      <c r="F62">
        <v>0</v>
      </c>
      <c r="G62">
        <v>0</v>
      </c>
      <c r="H62">
        <v>0</v>
      </c>
      <c r="I62">
        <v>0</v>
      </c>
      <c r="J62">
        <v>0</v>
      </c>
      <c r="K62">
        <v>0</v>
      </c>
      <c r="L62">
        <v>0</v>
      </c>
      <c r="M62">
        <v>0</v>
      </c>
      <c r="N62">
        <v>0</v>
      </c>
      <c r="O62">
        <v>1</v>
      </c>
      <c r="P62">
        <v>0</v>
      </c>
      <c r="Q62">
        <v>0</v>
      </c>
      <c r="R62">
        <v>0</v>
      </c>
      <c r="S62">
        <v>0</v>
      </c>
      <c r="T62">
        <v>1</v>
      </c>
      <c r="U62">
        <v>1</v>
      </c>
      <c r="V62">
        <v>0</v>
      </c>
      <c r="W62">
        <f t="shared" si="0"/>
        <v>4</v>
      </c>
    </row>
    <row r="63" spans="1:23" x14ac:dyDescent="0.15">
      <c r="A63" t="s">
        <v>7102</v>
      </c>
      <c r="B63">
        <v>0</v>
      </c>
      <c r="C63">
        <v>0</v>
      </c>
      <c r="D63">
        <v>0</v>
      </c>
      <c r="E63">
        <v>0</v>
      </c>
      <c r="F63">
        <v>0</v>
      </c>
      <c r="G63">
        <v>0</v>
      </c>
      <c r="H63">
        <v>0</v>
      </c>
      <c r="I63">
        <v>0</v>
      </c>
      <c r="J63">
        <v>0</v>
      </c>
      <c r="K63">
        <v>0</v>
      </c>
      <c r="L63">
        <v>0</v>
      </c>
      <c r="M63">
        <v>0</v>
      </c>
      <c r="N63">
        <v>0</v>
      </c>
      <c r="O63">
        <v>0</v>
      </c>
      <c r="P63">
        <v>0</v>
      </c>
      <c r="Q63">
        <v>3</v>
      </c>
      <c r="R63">
        <v>0</v>
      </c>
      <c r="S63">
        <v>0</v>
      </c>
      <c r="T63">
        <v>1</v>
      </c>
      <c r="U63">
        <v>0</v>
      </c>
      <c r="V63">
        <v>0</v>
      </c>
      <c r="W63">
        <f t="shared" si="0"/>
        <v>4</v>
      </c>
    </row>
    <row r="64" spans="1:23" x14ac:dyDescent="0.15">
      <c r="A64" t="s">
        <v>7119</v>
      </c>
      <c r="B64">
        <v>0</v>
      </c>
      <c r="C64">
        <v>1</v>
      </c>
      <c r="D64">
        <v>0</v>
      </c>
      <c r="E64">
        <v>0</v>
      </c>
      <c r="F64">
        <v>0</v>
      </c>
      <c r="G64">
        <v>1</v>
      </c>
      <c r="H64">
        <v>0</v>
      </c>
      <c r="I64">
        <v>0</v>
      </c>
      <c r="J64">
        <v>0</v>
      </c>
      <c r="K64">
        <v>0</v>
      </c>
      <c r="L64">
        <v>0</v>
      </c>
      <c r="M64">
        <v>1</v>
      </c>
      <c r="N64">
        <v>0</v>
      </c>
      <c r="O64">
        <v>1</v>
      </c>
      <c r="P64">
        <v>0</v>
      </c>
      <c r="Q64">
        <v>0</v>
      </c>
      <c r="R64">
        <v>0</v>
      </c>
      <c r="S64">
        <v>0</v>
      </c>
      <c r="T64">
        <v>0</v>
      </c>
      <c r="U64">
        <v>0</v>
      </c>
      <c r="V64">
        <v>0</v>
      </c>
      <c r="W64">
        <f t="shared" si="0"/>
        <v>4</v>
      </c>
    </row>
    <row r="65" spans="1:23" x14ac:dyDescent="0.15">
      <c r="A65" t="s">
        <v>6433</v>
      </c>
      <c r="B65">
        <v>0</v>
      </c>
      <c r="C65">
        <v>0</v>
      </c>
      <c r="D65">
        <v>0</v>
      </c>
      <c r="E65">
        <v>0</v>
      </c>
      <c r="F65">
        <v>0</v>
      </c>
      <c r="G65">
        <v>0</v>
      </c>
      <c r="H65">
        <v>0</v>
      </c>
      <c r="I65">
        <v>1</v>
      </c>
      <c r="J65">
        <v>0</v>
      </c>
      <c r="K65">
        <v>1</v>
      </c>
      <c r="L65">
        <v>0</v>
      </c>
      <c r="M65">
        <v>0</v>
      </c>
      <c r="N65">
        <v>0</v>
      </c>
      <c r="O65">
        <v>0</v>
      </c>
      <c r="P65">
        <v>0</v>
      </c>
      <c r="Q65">
        <v>1</v>
      </c>
      <c r="R65">
        <v>0</v>
      </c>
      <c r="S65">
        <v>0</v>
      </c>
      <c r="T65">
        <v>0</v>
      </c>
      <c r="U65">
        <v>0</v>
      </c>
      <c r="V65">
        <v>0</v>
      </c>
      <c r="W65">
        <f t="shared" si="0"/>
        <v>3</v>
      </c>
    </row>
    <row r="66" spans="1:23" x14ac:dyDescent="0.15">
      <c r="A66" t="s">
        <v>6474</v>
      </c>
      <c r="B66">
        <v>0</v>
      </c>
      <c r="C66">
        <v>1</v>
      </c>
      <c r="D66">
        <v>0</v>
      </c>
      <c r="E66">
        <v>0</v>
      </c>
      <c r="F66">
        <v>0</v>
      </c>
      <c r="G66">
        <v>0</v>
      </c>
      <c r="H66">
        <v>0</v>
      </c>
      <c r="I66">
        <v>0</v>
      </c>
      <c r="J66">
        <v>0</v>
      </c>
      <c r="K66">
        <v>0</v>
      </c>
      <c r="L66">
        <v>0</v>
      </c>
      <c r="M66">
        <v>0</v>
      </c>
      <c r="N66">
        <v>0</v>
      </c>
      <c r="O66">
        <v>0</v>
      </c>
      <c r="P66">
        <v>0</v>
      </c>
      <c r="Q66">
        <v>0</v>
      </c>
      <c r="R66">
        <v>0</v>
      </c>
      <c r="S66">
        <v>0</v>
      </c>
      <c r="T66">
        <v>1</v>
      </c>
      <c r="U66">
        <v>0</v>
      </c>
      <c r="V66">
        <v>1</v>
      </c>
      <c r="W66">
        <f t="shared" ref="W66:W129" si="1">SUM(B66:V66)</f>
        <v>3</v>
      </c>
    </row>
    <row r="67" spans="1:23" x14ac:dyDescent="0.15">
      <c r="A67" t="s">
        <v>6476</v>
      </c>
      <c r="B67">
        <v>0</v>
      </c>
      <c r="C67">
        <v>0</v>
      </c>
      <c r="D67">
        <v>0</v>
      </c>
      <c r="E67">
        <v>0</v>
      </c>
      <c r="F67">
        <v>0</v>
      </c>
      <c r="G67">
        <v>1</v>
      </c>
      <c r="H67">
        <v>0</v>
      </c>
      <c r="I67">
        <v>0</v>
      </c>
      <c r="J67">
        <v>0</v>
      </c>
      <c r="K67">
        <v>1</v>
      </c>
      <c r="L67">
        <v>0</v>
      </c>
      <c r="M67">
        <v>0</v>
      </c>
      <c r="N67">
        <v>0</v>
      </c>
      <c r="O67">
        <v>0</v>
      </c>
      <c r="P67">
        <v>0</v>
      </c>
      <c r="Q67">
        <v>0</v>
      </c>
      <c r="R67">
        <v>1</v>
      </c>
      <c r="S67">
        <v>0</v>
      </c>
      <c r="T67">
        <v>0</v>
      </c>
      <c r="U67">
        <v>0</v>
      </c>
      <c r="V67">
        <v>0</v>
      </c>
      <c r="W67">
        <f t="shared" si="1"/>
        <v>3</v>
      </c>
    </row>
    <row r="68" spans="1:23" x14ac:dyDescent="0.15">
      <c r="A68" t="s">
        <v>6477</v>
      </c>
      <c r="B68">
        <v>0</v>
      </c>
      <c r="C68">
        <v>0</v>
      </c>
      <c r="D68">
        <v>0</v>
      </c>
      <c r="E68">
        <v>0</v>
      </c>
      <c r="F68">
        <v>0</v>
      </c>
      <c r="G68">
        <v>1</v>
      </c>
      <c r="H68">
        <v>0</v>
      </c>
      <c r="I68">
        <v>0</v>
      </c>
      <c r="J68">
        <v>0</v>
      </c>
      <c r="K68">
        <v>1</v>
      </c>
      <c r="L68">
        <v>0</v>
      </c>
      <c r="M68">
        <v>0</v>
      </c>
      <c r="N68">
        <v>1</v>
      </c>
      <c r="O68">
        <v>0</v>
      </c>
      <c r="P68">
        <v>0</v>
      </c>
      <c r="Q68">
        <v>0</v>
      </c>
      <c r="R68">
        <v>0</v>
      </c>
      <c r="S68">
        <v>0</v>
      </c>
      <c r="T68">
        <v>0</v>
      </c>
      <c r="U68">
        <v>0</v>
      </c>
      <c r="V68">
        <v>0</v>
      </c>
      <c r="W68">
        <f t="shared" si="1"/>
        <v>3</v>
      </c>
    </row>
    <row r="69" spans="1:23" x14ac:dyDescent="0.15">
      <c r="A69" t="s">
        <v>6484</v>
      </c>
      <c r="B69">
        <v>0</v>
      </c>
      <c r="C69">
        <v>0</v>
      </c>
      <c r="D69">
        <v>0</v>
      </c>
      <c r="E69">
        <v>0</v>
      </c>
      <c r="F69">
        <v>0</v>
      </c>
      <c r="G69">
        <v>0</v>
      </c>
      <c r="H69">
        <v>0</v>
      </c>
      <c r="I69">
        <v>0</v>
      </c>
      <c r="J69">
        <v>0</v>
      </c>
      <c r="K69">
        <v>0</v>
      </c>
      <c r="L69">
        <v>0</v>
      </c>
      <c r="M69">
        <v>0</v>
      </c>
      <c r="N69">
        <v>0</v>
      </c>
      <c r="O69">
        <v>0</v>
      </c>
      <c r="P69">
        <v>3</v>
      </c>
      <c r="Q69">
        <v>0</v>
      </c>
      <c r="R69">
        <v>0</v>
      </c>
      <c r="S69">
        <v>0</v>
      </c>
      <c r="T69">
        <v>0</v>
      </c>
      <c r="U69">
        <v>0</v>
      </c>
      <c r="V69">
        <v>0</v>
      </c>
      <c r="W69">
        <f t="shared" si="1"/>
        <v>3</v>
      </c>
    </row>
    <row r="70" spans="1:23" x14ac:dyDescent="0.15">
      <c r="A70" t="s">
        <v>6499</v>
      </c>
      <c r="B70">
        <v>0</v>
      </c>
      <c r="C70">
        <v>0</v>
      </c>
      <c r="D70">
        <v>0</v>
      </c>
      <c r="E70">
        <v>0</v>
      </c>
      <c r="F70">
        <v>0</v>
      </c>
      <c r="G70">
        <v>1</v>
      </c>
      <c r="H70">
        <v>0</v>
      </c>
      <c r="I70">
        <v>0</v>
      </c>
      <c r="J70">
        <v>0</v>
      </c>
      <c r="K70">
        <v>0</v>
      </c>
      <c r="L70">
        <v>0</v>
      </c>
      <c r="M70">
        <v>0</v>
      </c>
      <c r="N70">
        <v>1</v>
      </c>
      <c r="O70">
        <v>0</v>
      </c>
      <c r="P70">
        <v>1</v>
      </c>
      <c r="Q70">
        <v>0</v>
      </c>
      <c r="R70">
        <v>0</v>
      </c>
      <c r="S70">
        <v>0</v>
      </c>
      <c r="T70">
        <v>0</v>
      </c>
      <c r="U70">
        <v>0</v>
      </c>
      <c r="V70">
        <v>0</v>
      </c>
      <c r="W70">
        <f t="shared" si="1"/>
        <v>3</v>
      </c>
    </row>
    <row r="71" spans="1:23" x14ac:dyDescent="0.15">
      <c r="A71" t="s">
        <v>6506</v>
      </c>
      <c r="B71">
        <v>0</v>
      </c>
      <c r="C71">
        <v>0</v>
      </c>
      <c r="D71">
        <v>0</v>
      </c>
      <c r="E71">
        <v>0</v>
      </c>
      <c r="F71">
        <v>0</v>
      </c>
      <c r="G71">
        <v>0</v>
      </c>
      <c r="H71">
        <v>0</v>
      </c>
      <c r="I71">
        <v>0</v>
      </c>
      <c r="J71">
        <v>0</v>
      </c>
      <c r="K71">
        <v>0</v>
      </c>
      <c r="L71">
        <v>0</v>
      </c>
      <c r="M71">
        <v>0</v>
      </c>
      <c r="N71">
        <v>2</v>
      </c>
      <c r="O71">
        <v>1</v>
      </c>
      <c r="P71">
        <v>0</v>
      </c>
      <c r="Q71">
        <v>0</v>
      </c>
      <c r="R71">
        <v>0</v>
      </c>
      <c r="S71">
        <v>0</v>
      </c>
      <c r="T71">
        <v>0</v>
      </c>
      <c r="U71">
        <v>0</v>
      </c>
      <c r="V71">
        <v>0</v>
      </c>
      <c r="W71">
        <f t="shared" si="1"/>
        <v>3</v>
      </c>
    </row>
    <row r="72" spans="1:23" x14ac:dyDescent="0.15">
      <c r="A72" t="s">
        <v>6509</v>
      </c>
      <c r="B72">
        <v>0</v>
      </c>
      <c r="C72">
        <v>1</v>
      </c>
      <c r="D72">
        <v>0</v>
      </c>
      <c r="E72">
        <v>0</v>
      </c>
      <c r="F72">
        <v>0</v>
      </c>
      <c r="G72">
        <v>0</v>
      </c>
      <c r="H72">
        <v>0</v>
      </c>
      <c r="I72">
        <v>0</v>
      </c>
      <c r="J72">
        <v>0</v>
      </c>
      <c r="K72">
        <v>0</v>
      </c>
      <c r="L72">
        <v>1</v>
      </c>
      <c r="M72">
        <v>0</v>
      </c>
      <c r="N72">
        <v>0</v>
      </c>
      <c r="O72">
        <v>1</v>
      </c>
      <c r="P72">
        <v>0</v>
      </c>
      <c r="Q72">
        <v>0</v>
      </c>
      <c r="R72">
        <v>0</v>
      </c>
      <c r="S72">
        <v>0</v>
      </c>
      <c r="T72">
        <v>0</v>
      </c>
      <c r="U72">
        <v>0</v>
      </c>
      <c r="V72">
        <v>0</v>
      </c>
      <c r="W72">
        <f t="shared" si="1"/>
        <v>3</v>
      </c>
    </row>
    <row r="73" spans="1:23" x14ac:dyDescent="0.15">
      <c r="A73" t="s">
        <v>6515</v>
      </c>
      <c r="B73">
        <v>0</v>
      </c>
      <c r="C73">
        <v>0</v>
      </c>
      <c r="D73">
        <v>0</v>
      </c>
      <c r="E73">
        <v>0</v>
      </c>
      <c r="F73">
        <v>0</v>
      </c>
      <c r="G73">
        <v>0</v>
      </c>
      <c r="H73">
        <v>1</v>
      </c>
      <c r="I73">
        <v>0</v>
      </c>
      <c r="J73">
        <v>0</v>
      </c>
      <c r="K73">
        <v>0</v>
      </c>
      <c r="L73">
        <v>0</v>
      </c>
      <c r="M73">
        <v>0</v>
      </c>
      <c r="N73">
        <v>0</v>
      </c>
      <c r="O73">
        <v>1</v>
      </c>
      <c r="P73">
        <v>0</v>
      </c>
      <c r="Q73">
        <v>1</v>
      </c>
      <c r="R73">
        <v>0</v>
      </c>
      <c r="S73">
        <v>0</v>
      </c>
      <c r="T73">
        <v>0</v>
      </c>
      <c r="U73">
        <v>0</v>
      </c>
      <c r="V73">
        <v>0</v>
      </c>
      <c r="W73">
        <f t="shared" si="1"/>
        <v>3</v>
      </c>
    </row>
    <row r="74" spans="1:23" x14ac:dyDescent="0.15">
      <c r="A74" t="s">
        <v>6519</v>
      </c>
      <c r="B74">
        <v>0</v>
      </c>
      <c r="C74">
        <v>1</v>
      </c>
      <c r="D74">
        <v>0</v>
      </c>
      <c r="E74">
        <v>0</v>
      </c>
      <c r="F74">
        <v>0</v>
      </c>
      <c r="G74">
        <v>0</v>
      </c>
      <c r="H74">
        <v>0</v>
      </c>
      <c r="I74">
        <v>0</v>
      </c>
      <c r="J74">
        <v>0</v>
      </c>
      <c r="K74">
        <v>0</v>
      </c>
      <c r="L74">
        <v>0</v>
      </c>
      <c r="M74">
        <v>0</v>
      </c>
      <c r="N74">
        <v>0</v>
      </c>
      <c r="O74">
        <v>0</v>
      </c>
      <c r="P74">
        <v>1</v>
      </c>
      <c r="Q74">
        <v>0</v>
      </c>
      <c r="R74">
        <v>1</v>
      </c>
      <c r="S74">
        <v>0</v>
      </c>
      <c r="T74">
        <v>0</v>
      </c>
      <c r="U74">
        <v>0</v>
      </c>
      <c r="V74">
        <v>0</v>
      </c>
      <c r="W74">
        <f t="shared" si="1"/>
        <v>3</v>
      </c>
    </row>
    <row r="75" spans="1:23" x14ac:dyDescent="0.15">
      <c r="A75" t="s">
        <v>6520</v>
      </c>
      <c r="B75">
        <v>0</v>
      </c>
      <c r="C75">
        <v>0</v>
      </c>
      <c r="D75">
        <v>0</v>
      </c>
      <c r="E75">
        <v>0</v>
      </c>
      <c r="F75">
        <v>0</v>
      </c>
      <c r="G75">
        <v>0</v>
      </c>
      <c r="H75">
        <v>0</v>
      </c>
      <c r="I75">
        <v>0</v>
      </c>
      <c r="J75">
        <v>0</v>
      </c>
      <c r="K75">
        <v>0</v>
      </c>
      <c r="L75">
        <v>0</v>
      </c>
      <c r="M75">
        <v>0</v>
      </c>
      <c r="N75">
        <v>1</v>
      </c>
      <c r="O75">
        <v>1</v>
      </c>
      <c r="P75">
        <v>0</v>
      </c>
      <c r="Q75">
        <v>1</v>
      </c>
      <c r="R75">
        <v>0</v>
      </c>
      <c r="S75">
        <v>0</v>
      </c>
      <c r="T75">
        <v>0</v>
      </c>
      <c r="U75">
        <v>0</v>
      </c>
      <c r="V75">
        <v>0</v>
      </c>
      <c r="W75">
        <f t="shared" si="1"/>
        <v>3</v>
      </c>
    </row>
    <row r="76" spans="1:23" x14ac:dyDescent="0.15">
      <c r="A76" t="s">
        <v>6521</v>
      </c>
      <c r="B76">
        <v>0</v>
      </c>
      <c r="C76">
        <v>0</v>
      </c>
      <c r="D76">
        <v>0</v>
      </c>
      <c r="E76">
        <v>0</v>
      </c>
      <c r="F76">
        <v>0</v>
      </c>
      <c r="G76">
        <v>0</v>
      </c>
      <c r="H76">
        <v>0</v>
      </c>
      <c r="I76">
        <v>0</v>
      </c>
      <c r="J76">
        <v>0</v>
      </c>
      <c r="K76">
        <v>3</v>
      </c>
      <c r="L76">
        <v>0</v>
      </c>
      <c r="M76">
        <v>0</v>
      </c>
      <c r="N76">
        <v>0</v>
      </c>
      <c r="O76">
        <v>0</v>
      </c>
      <c r="P76">
        <v>0</v>
      </c>
      <c r="Q76">
        <v>0</v>
      </c>
      <c r="R76">
        <v>0</v>
      </c>
      <c r="S76">
        <v>0</v>
      </c>
      <c r="T76">
        <v>0</v>
      </c>
      <c r="U76">
        <v>0</v>
      </c>
      <c r="V76">
        <v>0</v>
      </c>
      <c r="W76">
        <f t="shared" si="1"/>
        <v>3</v>
      </c>
    </row>
    <row r="77" spans="1:23" x14ac:dyDescent="0.15">
      <c r="A77" t="s">
        <v>6531</v>
      </c>
      <c r="B77">
        <v>0</v>
      </c>
      <c r="C77">
        <v>0</v>
      </c>
      <c r="D77">
        <v>0</v>
      </c>
      <c r="E77">
        <v>0</v>
      </c>
      <c r="F77">
        <v>0</v>
      </c>
      <c r="G77">
        <v>0</v>
      </c>
      <c r="H77">
        <v>0</v>
      </c>
      <c r="I77">
        <v>0</v>
      </c>
      <c r="J77">
        <v>0</v>
      </c>
      <c r="K77">
        <v>2</v>
      </c>
      <c r="L77">
        <v>0</v>
      </c>
      <c r="M77">
        <v>0</v>
      </c>
      <c r="N77">
        <v>0</v>
      </c>
      <c r="O77">
        <v>0</v>
      </c>
      <c r="P77">
        <v>0</v>
      </c>
      <c r="Q77">
        <v>1</v>
      </c>
      <c r="R77">
        <v>0</v>
      </c>
      <c r="S77">
        <v>0</v>
      </c>
      <c r="T77">
        <v>0</v>
      </c>
      <c r="U77">
        <v>0</v>
      </c>
      <c r="V77">
        <v>0</v>
      </c>
      <c r="W77">
        <f t="shared" si="1"/>
        <v>3</v>
      </c>
    </row>
    <row r="78" spans="1:23" x14ac:dyDescent="0.15">
      <c r="A78" t="s">
        <v>6557</v>
      </c>
      <c r="B78">
        <v>0</v>
      </c>
      <c r="C78">
        <v>2</v>
      </c>
      <c r="D78">
        <v>0</v>
      </c>
      <c r="E78">
        <v>0</v>
      </c>
      <c r="F78">
        <v>0</v>
      </c>
      <c r="G78">
        <v>0</v>
      </c>
      <c r="H78">
        <v>0</v>
      </c>
      <c r="I78">
        <v>0</v>
      </c>
      <c r="J78">
        <v>0</v>
      </c>
      <c r="K78">
        <v>0</v>
      </c>
      <c r="L78">
        <v>0</v>
      </c>
      <c r="M78">
        <v>1</v>
      </c>
      <c r="N78">
        <v>0</v>
      </c>
      <c r="O78">
        <v>0</v>
      </c>
      <c r="P78">
        <v>0</v>
      </c>
      <c r="Q78">
        <v>0</v>
      </c>
      <c r="R78">
        <v>0</v>
      </c>
      <c r="S78">
        <v>0</v>
      </c>
      <c r="T78">
        <v>0</v>
      </c>
      <c r="U78">
        <v>0</v>
      </c>
      <c r="V78">
        <v>0</v>
      </c>
      <c r="W78">
        <f t="shared" si="1"/>
        <v>3</v>
      </c>
    </row>
    <row r="79" spans="1:23" x14ac:dyDescent="0.15">
      <c r="A79" t="s">
        <v>6569</v>
      </c>
      <c r="B79">
        <v>0</v>
      </c>
      <c r="C79">
        <v>0</v>
      </c>
      <c r="D79">
        <v>0</v>
      </c>
      <c r="E79">
        <v>0</v>
      </c>
      <c r="F79">
        <v>0</v>
      </c>
      <c r="G79">
        <v>0</v>
      </c>
      <c r="H79">
        <v>0</v>
      </c>
      <c r="I79">
        <v>0</v>
      </c>
      <c r="J79">
        <v>0</v>
      </c>
      <c r="K79">
        <v>0</v>
      </c>
      <c r="L79">
        <v>0</v>
      </c>
      <c r="M79">
        <v>0</v>
      </c>
      <c r="N79">
        <v>0</v>
      </c>
      <c r="O79">
        <v>0</v>
      </c>
      <c r="P79">
        <v>2</v>
      </c>
      <c r="Q79">
        <v>0</v>
      </c>
      <c r="R79">
        <v>0</v>
      </c>
      <c r="S79">
        <v>0</v>
      </c>
      <c r="T79">
        <v>0</v>
      </c>
      <c r="U79">
        <v>1</v>
      </c>
      <c r="V79">
        <v>0</v>
      </c>
      <c r="W79">
        <f t="shared" si="1"/>
        <v>3</v>
      </c>
    </row>
    <row r="80" spans="1:23" x14ac:dyDescent="0.15">
      <c r="A80" t="s">
        <v>6576</v>
      </c>
      <c r="B80">
        <v>0</v>
      </c>
      <c r="C80">
        <v>0</v>
      </c>
      <c r="D80">
        <v>0</v>
      </c>
      <c r="E80">
        <v>0</v>
      </c>
      <c r="F80">
        <v>0</v>
      </c>
      <c r="G80">
        <v>0</v>
      </c>
      <c r="H80">
        <v>1</v>
      </c>
      <c r="I80">
        <v>0</v>
      </c>
      <c r="J80">
        <v>0</v>
      </c>
      <c r="K80">
        <v>0</v>
      </c>
      <c r="L80">
        <v>0</v>
      </c>
      <c r="M80">
        <v>0</v>
      </c>
      <c r="N80">
        <v>0</v>
      </c>
      <c r="O80">
        <v>0</v>
      </c>
      <c r="P80">
        <v>0</v>
      </c>
      <c r="Q80">
        <v>1</v>
      </c>
      <c r="R80">
        <v>1</v>
      </c>
      <c r="S80">
        <v>0</v>
      </c>
      <c r="T80">
        <v>0</v>
      </c>
      <c r="U80">
        <v>0</v>
      </c>
      <c r="V80">
        <v>0</v>
      </c>
      <c r="W80">
        <f t="shared" si="1"/>
        <v>3</v>
      </c>
    </row>
    <row r="81" spans="1:23" x14ac:dyDescent="0.15">
      <c r="A81" t="s">
        <v>6618</v>
      </c>
      <c r="B81">
        <v>0</v>
      </c>
      <c r="C81">
        <v>1</v>
      </c>
      <c r="D81">
        <v>0</v>
      </c>
      <c r="E81">
        <v>0</v>
      </c>
      <c r="F81">
        <v>0</v>
      </c>
      <c r="G81">
        <v>0</v>
      </c>
      <c r="H81">
        <v>0</v>
      </c>
      <c r="I81">
        <v>0</v>
      </c>
      <c r="J81">
        <v>0</v>
      </c>
      <c r="K81">
        <v>0</v>
      </c>
      <c r="L81">
        <v>0</v>
      </c>
      <c r="M81">
        <v>0</v>
      </c>
      <c r="N81">
        <v>0</v>
      </c>
      <c r="O81">
        <v>1</v>
      </c>
      <c r="P81">
        <v>0</v>
      </c>
      <c r="Q81">
        <v>0</v>
      </c>
      <c r="R81">
        <v>0</v>
      </c>
      <c r="S81">
        <v>1</v>
      </c>
      <c r="T81">
        <v>0</v>
      </c>
      <c r="U81">
        <v>0</v>
      </c>
      <c r="V81">
        <v>0</v>
      </c>
      <c r="W81">
        <f t="shared" si="1"/>
        <v>3</v>
      </c>
    </row>
    <row r="82" spans="1:23" x14ac:dyDescent="0.15">
      <c r="A82" t="s">
        <v>6619</v>
      </c>
      <c r="B82">
        <v>0</v>
      </c>
      <c r="C82">
        <v>0</v>
      </c>
      <c r="D82">
        <v>0</v>
      </c>
      <c r="E82">
        <v>0</v>
      </c>
      <c r="F82">
        <v>0</v>
      </c>
      <c r="G82">
        <v>0</v>
      </c>
      <c r="H82">
        <v>1</v>
      </c>
      <c r="I82">
        <v>0</v>
      </c>
      <c r="J82">
        <v>0</v>
      </c>
      <c r="K82">
        <v>0</v>
      </c>
      <c r="L82">
        <v>0</v>
      </c>
      <c r="M82">
        <v>0</v>
      </c>
      <c r="N82">
        <v>0</v>
      </c>
      <c r="O82">
        <v>0</v>
      </c>
      <c r="P82">
        <v>0</v>
      </c>
      <c r="Q82">
        <v>0</v>
      </c>
      <c r="R82">
        <v>0</v>
      </c>
      <c r="S82">
        <v>0</v>
      </c>
      <c r="T82">
        <v>0</v>
      </c>
      <c r="U82">
        <v>0</v>
      </c>
      <c r="V82">
        <v>2</v>
      </c>
      <c r="W82">
        <f t="shared" si="1"/>
        <v>3</v>
      </c>
    </row>
    <row r="83" spans="1:23" x14ac:dyDescent="0.15">
      <c r="A83" t="s">
        <v>6628</v>
      </c>
      <c r="B83">
        <v>0</v>
      </c>
      <c r="C83">
        <v>0</v>
      </c>
      <c r="D83">
        <v>0</v>
      </c>
      <c r="E83">
        <v>0</v>
      </c>
      <c r="F83">
        <v>0</v>
      </c>
      <c r="G83">
        <v>0</v>
      </c>
      <c r="H83">
        <v>0</v>
      </c>
      <c r="I83">
        <v>0</v>
      </c>
      <c r="J83">
        <v>1</v>
      </c>
      <c r="K83">
        <v>1</v>
      </c>
      <c r="L83">
        <v>0</v>
      </c>
      <c r="M83">
        <v>0</v>
      </c>
      <c r="N83">
        <v>0</v>
      </c>
      <c r="O83">
        <v>0</v>
      </c>
      <c r="P83">
        <v>1</v>
      </c>
      <c r="Q83">
        <v>0</v>
      </c>
      <c r="R83">
        <v>0</v>
      </c>
      <c r="S83">
        <v>0</v>
      </c>
      <c r="T83">
        <v>0</v>
      </c>
      <c r="U83">
        <v>0</v>
      </c>
      <c r="V83">
        <v>0</v>
      </c>
      <c r="W83">
        <f t="shared" si="1"/>
        <v>3</v>
      </c>
    </row>
    <row r="84" spans="1:23" x14ac:dyDescent="0.15">
      <c r="A84" t="s">
        <v>6662</v>
      </c>
      <c r="B84">
        <v>0</v>
      </c>
      <c r="C84">
        <v>1</v>
      </c>
      <c r="D84">
        <v>0</v>
      </c>
      <c r="E84">
        <v>0</v>
      </c>
      <c r="F84">
        <v>0</v>
      </c>
      <c r="G84">
        <v>0</v>
      </c>
      <c r="H84">
        <v>0</v>
      </c>
      <c r="I84">
        <v>0</v>
      </c>
      <c r="J84">
        <v>1</v>
      </c>
      <c r="K84">
        <v>0</v>
      </c>
      <c r="L84">
        <v>0</v>
      </c>
      <c r="M84">
        <v>0</v>
      </c>
      <c r="N84">
        <v>0</v>
      </c>
      <c r="O84">
        <v>0</v>
      </c>
      <c r="P84">
        <v>0</v>
      </c>
      <c r="Q84">
        <v>0</v>
      </c>
      <c r="R84">
        <v>0</v>
      </c>
      <c r="S84">
        <v>0</v>
      </c>
      <c r="T84">
        <v>1</v>
      </c>
      <c r="U84">
        <v>0</v>
      </c>
      <c r="V84">
        <v>0</v>
      </c>
      <c r="W84">
        <f t="shared" si="1"/>
        <v>3</v>
      </c>
    </row>
    <row r="85" spans="1:23" x14ac:dyDescent="0.15">
      <c r="A85" t="s">
        <v>6693</v>
      </c>
      <c r="B85">
        <v>0</v>
      </c>
      <c r="C85">
        <v>0</v>
      </c>
      <c r="D85">
        <v>0</v>
      </c>
      <c r="E85">
        <v>0</v>
      </c>
      <c r="F85">
        <v>0</v>
      </c>
      <c r="G85">
        <v>1</v>
      </c>
      <c r="H85">
        <v>0</v>
      </c>
      <c r="I85">
        <v>0</v>
      </c>
      <c r="J85">
        <v>0</v>
      </c>
      <c r="K85">
        <v>0</v>
      </c>
      <c r="L85">
        <v>0</v>
      </c>
      <c r="M85">
        <v>0</v>
      </c>
      <c r="N85">
        <v>0</v>
      </c>
      <c r="O85">
        <v>0</v>
      </c>
      <c r="P85">
        <v>0</v>
      </c>
      <c r="Q85">
        <v>2</v>
      </c>
      <c r="R85">
        <v>0</v>
      </c>
      <c r="S85">
        <v>0</v>
      </c>
      <c r="T85">
        <v>0</v>
      </c>
      <c r="U85">
        <v>0</v>
      </c>
      <c r="V85">
        <v>0</v>
      </c>
      <c r="W85">
        <f t="shared" si="1"/>
        <v>3</v>
      </c>
    </row>
    <row r="86" spans="1:23" x14ac:dyDescent="0.15">
      <c r="A86" t="s">
        <v>6706</v>
      </c>
      <c r="B86">
        <v>0</v>
      </c>
      <c r="C86">
        <v>1</v>
      </c>
      <c r="D86">
        <v>0</v>
      </c>
      <c r="E86">
        <v>0</v>
      </c>
      <c r="F86">
        <v>0</v>
      </c>
      <c r="G86">
        <v>0</v>
      </c>
      <c r="H86">
        <v>2</v>
      </c>
      <c r="I86">
        <v>0</v>
      </c>
      <c r="J86">
        <v>0</v>
      </c>
      <c r="K86">
        <v>0</v>
      </c>
      <c r="L86">
        <v>0</v>
      </c>
      <c r="M86">
        <v>0</v>
      </c>
      <c r="N86">
        <v>0</v>
      </c>
      <c r="O86">
        <v>0</v>
      </c>
      <c r="P86">
        <v>0</v>
      </c>
      <c r="Q86">
        <v>0</v>
      </c>
      <c r="R86">
        <v>0</v>
      </c>
      <c r="S86">
        <v>0</v>
      </c>
      <c r="T86">
        <v>0</v>
      </c>
      <c r="U86">
        <v>0</v>
      </c>
      <c r="V86">
        <v>0</v>
      </c>
      <c r="W86">
        <f t="shared" si="1"/>
        <v>3</v>
      </c>
    </row>
    <row r="87" spans="1:23" x14ac:dyDescent="0.15">
      <c r="A87" t="s">
        <v>6730</v>
      </c>
      <c r="B87">
        <v>0</v>
      </c>
      <c r="C87">
        <v>0</v>
      </c>
      <c r="D87">
        <v>0</v>
      </c>
      <c r="E87">
        <v>0</v>
      </c>
      <c r="F87">
        <v>0</v>
      </c>
      <c r="G87">
        <v>0</v>
      </c>
      <c r="H87">
        <v>0</v>
      </c>
      <c r="I87">
        <v>0</v>
      </c>
      <c r="J87">
        <v>0</v>
      </c>
      <c r="K87">
        <v>0</v>
      </c>
      <c r="L87">
        <v>0</v>
      </c>
      <c r="M87">
        <v>0</v>
      </c>
      <c r="N87">
        <v>1</v>
      </c>
      <c r="O87">
        <v>1</v>
      </c>
      <c r="P87">
        <v>0</v>
      </c>
      <c r="Q87">
        <v>1</v>
      </c>
      <c r="R87">
        <v>0</v>
      </c>
      <c r="S87">
        <v>0</v>
      </c>
      <c r="T87">
        <v>0</v>
      </c>
      <c r="U87">
        <v>0</v>
      </c>
      <c r="V87">
        <v>0</v>
      </c>
      <c r="W87">
        <f t="shared" si="1"/>
        <v>3</v>
      </c>
    </row>
    <row r="88" spans="1:23" x14ac:dyDescent="0.15">
      <c r="A88" t="s">
        <v>6750</v>
      </c>
      <c r="B88">
        <v>0</v>
      </c>
      <c r="C88">
        <v>0</v>
      </c>
      <c r="D88">
        <v>0</v>
      </c>
      <c r="E88">
        <v>0</v>
      </c>
      <c r="F88">
        <v>0</v>
      </c>
      <c r="G88">
        <v>3</v>
      </c>
      <c r="H88">
        <v>0</v>
      </c>
      <c r="I88">
        <v>0</v>
      </c>
      <c r="J88">
        <v>0</v>
      </c>
      <c r="K88">
        <v>0</v>
      </c>
      <c r="L88">
        <v>0</v>
      </c>
      <c r="M88">
        <v>0</v>
      </c>
      <c r="N88">
        <v>0</v>
      </c>
      <c r="O88">
        <v>0</v>
      </c>
      <c r="P88">
        <v>0</v>
      </c>
      <c r="Q88">
        <v>0</v>
      </c>
      <c r="R88">
        <v>0</v>
      </c>
      <c r="S88">
        <v>0</v>
      </c>
      <c r="T88">
        <v>0</v>
      </c>
      <c r="U88">
        <v>0</v>
      </c>
      <c r="V88">
        <v>0</v>
      </c>
      <c r="W88">
        <f t="shared" si="1"/>
        <v>3</v>
      </c>
    </row>
    <row r="89" spans="1:23" x14ac:dyDescent="0.15">
      <c r="A89" t="s">
        <v>6755</v>
      </c>
      <c r="B89">
        <v>0</v>
      </c>
      <c r="C89">
        <v>0</v>
      </c>
      <c r="D89">
        <v>0</v>
      </c>
      <c r="E89">
        <v>0</v>
      </c>
      <c r="F89">
        <v>0</v>
      </c>
      <c r="G89">
        <v>0</v>
      </c>
      <c r="H89">
        <v>0</v>
      </c>
      <c r="I89">
        <v>0</v>
      </c>
      <c r="J89">
        <v>0</v>
      </c>
      <c r="K89">
        <v>0</v>
      </c>
      <c r="L89">
        <v>0</v>
      </c>
      <c r="M89">
        <v>0</v>
      </c>
      <c r="N89">
        <v>3</v>
      </c>
      <c r="O89">
        <v>0</v>
      </c>
      <c r="P89">
        <v>0</v>
      </c>
      <c r="Q89">
        <v>0</v>
      </c>
      <c r="R89">
        <v>0</v>
      </c>
      <c r="S89">
        <v>0</v>
      </c>
      <c r="T89">
        <v>0</v>
      </c>
      <c r="U89">
        <v>0</v>
      </c>
      <c r="V89">
        <v>0</v>
      </c>
      <c r="W89">
        <f t="shared" si="1"/>
        <v>3</v>
      </c>
    </row>
    <row r="90" spans="1:23" x14ac:dyDescent="0.15">
      <c r="A90" t="s">
        <v>6773</v>
      </c>
      <c r="B90">
        <v>0</v>
      </c>
      <c r="C90">
        <v>0</v>
      </c>
      <c r="D90">
        <v>0</v>
      </c>
      <c r="E90">
        <v>0</v>
      </c>
      <c r="F90">
        <v>0</v>
      </c>
      <c r="G90">
        <v>0</v>
      </c>
      <c r="H90">
        <v>0</v>
      </c>
      <c r="I90">
        <v>0</v>
      </c>
      <c r="J90">
        <v>0</v>
      </c>
      <c r="K90">
        <v>0</v>
      </c>
      <c r="L90">
        <v>0</v>
      </c>
      <c r="M90">
        <v>0</v>
      </c>
      <c r="N90">
        <v>1</v>
      </c>
      <c r="O90">
        <v>1</v>
      </c>
      <c r="P90">
        <v>0</v>
      </c>
      <c r="Q90">
        <v>0</v>
      </c>
      <c r="R90">
        <v>1</v>
      </c>
      <c r="S90">
        <v>0</v>
      </c>
      <c r="T90">
        <v>0</v>
      </c>
      <c r="U90">
        <v>0</v>
      </c>
      <c r="V90">
        <v>0</v>
      </c>
      <c r="W90">
        <f t="shared" si="1"/>
        <v>3</v>
      </c>
    </row>
    <row r="91" spans="1:23" x14ac:dyDescent="0.15">
      <c r="A91" t="s">
        <v>6778</v>
      </c>
      <c r="B91">
        <v>0</v>
      </c>
      <c r="C91">
        <v>1</v>
      </c>
      <c r="D91">
        <v>0</v>
      </c>
      <c r="E91">
        <v>0</v>
      </c>
      <c r="F91">
        <v>1</v>
      </c>
      <c r="G91">
        <v>0</v>
      </c>
      <c r="H91">
        <v>1</v>
      </c>
      <c r="I91">
        <v>0</v>
      </c>
      <c r="J91">
        <v>0</v>
      </c>
      <c r="K91">
        <v>0</v>
      </c>
      <c r="L91">
        <v>0</v>
      </c>
      <c r="M91">
        <v>0</v>
      </c>
      <c r="N91">
        <v>0</v>
      </c>
      <c r="O91">
        <v>0</v>
      </c>
      <c r="P91">
        <v>0</v>
      </c>
      <c r="Q91">
        <v>0</v>
      </c>
      <c r="R91">
        <v>0</v>
      </c>
      <c r="S91">
        <v>0</v>
      </c>
      <c r="T91">
        <v>0</v>
      </c>
      <c r="U91">
        <v>0</v>
      </c>
      <c r="V91">
        <v>0</v>
      </c>
      <c r="W91">
        <f t="shared" si="1"/>
        <v>3</v>
      </c>
    </row>
    <row r="92" spans="1:23" x14ac:dyDescent="0.15">
      <c r="A92" t="s">
        <v>6783</v>
      </c>
      <c r="B92">
        <v>0</v>
      </c>
      <c r="C92">
        <v>1</v>
      </c>
      <c r="D92">
        <v>0</v>
      </c>
      <c r="E92">
        <v>0</v>
      </c>
      <c r="F92">
        <v>0</v>
      </c>
      <c r="G92">
        <v>0</v>
      </c>
      <c r="H92">
        <v>1</v>
      </c>
      <c r="I92">
        <v>0</v>
      </c>
      <c r="J92">
        <v>0</v>
      </c>
      <c r="K92">
        <v>0</v>
      </c>
      <c r="L92">
        <v>0</v>
      </c>
      <c r="M92">
        <v>0</v>
      </c>
      <c r="N92">
        <v>1</v>
      </c>
      <c r="O92">
        <v>0</v>
      </c>
      <c r="P92">
        <v>0</v>
      </c>
      <c r="Q92">
        <v>0</v>
      </c>
      <c r="R92">
        <v>0</v>
      </c>
      <c r="S92">
        <v>0</v>
      </c>
      <c r="T92">
        <v>0</v>
      </c>
      <c r="U92">
        <v>0</v>
      </c>
      <c r="V92">
        <v>0</v>
      </c>
      <c r="W92">
        <f t="shared" si="1"/>
        <v>3</v>
      </c>
    </row>
    <row r="93" spans="1:23" x14ac:dyDescent="0.15">
      <c r="A93" t="s">
        <v>6793</v>
      </c>
      <c r="B93">
        <v>0</v>
      </c>
      <c r="C93">
        <v>1</v>
      </c>
      <c r="D93">
        <v>0</v>
      </c>
      <c r="E93">
        <v>0</v>
      </c>
      <c r="F93">
        <v>0</v>
      </c>
      <c r="G93">
        <v>0</v>
      </c>
      <c r="H93">
        <v>0</v>
      </c>
      <c r="I93">
        <v>0</v>
      </c>
      <c r="J93">
        <v>0</v>
      </c>
      <c r="K93">
        <v>0</v>
      </c>
      <c r="L93">
        <v>0</v>
      </c>
      <c r="M93">
        <v>1</v>
      </c>
      <c r="N93">
        <v>0</v>
      </c>
      <c r="O93">
        <v>0</v>
      </c>
      <c r="P93">
        <v>0</v>
      </c>
      <c r="Q93">
        <v>0</v>
      </c>
      <c r="R93">
        <v>0</v>
      </c>
      <c r="S93">
        <v>1</v>
      </c>
      <c r="T93">
        <v>0</v>
      </c>
      <c r="U93">
        <v>0</v>
      </c>
      <c r="V93">
        <v>0</v>
      </c>
      <c r="W93">
        <f t="shared" si="1"/>
        <v>3</v>
      </c>
    </row>
    <row r="94" spans="1:23" x14ac:dyDescent="0.15">
      <c r="A94" t="s">
        <v>6799</v>
      </c>
      <c r="B94">
        <v>0</v>
      </c>
      <c r="C94">
        <v>0</v>
      </c>
      <c r="D94">
        <v>0</v>
      </c>
      <c r="E94">
        <v>0</v>
      </c>
      <c r="F94">
        <v>0</v>
      </c>
      <c r="G94">
        <v>0</v>
      </c>
      <c r="H94">
        <v>1</v>
      </c>
      <c r="I94">
        <v>0</v>
      </c>
      <c r="J94">
        <v>0</v>
      </c>
      <c r="K94">
        <v>0</v>
      </c>
      <c r="L94">
        <v>0</v>
      </c>
      <c r="M94">
        <v>1</v>
      </c>
      <c r="N94">
        <v>0</v>
      </c>
      <c r="O94">
        <v>0</v>
      </c>
      <c r="P94">
        <v>0</v>
      </c>
      <c r="Q94">
        <v>1</v>
      </c>
      <c r="R94">
        <v>0</v>
      </c>
      <c r="S94">
        <v>0</v>
      </c>
      <c r="T94">
        <v>0</v>
      </c>
      <c r="U94">
        <v>0</v>
      </c>
      <c r="V94">
        <v>0</v>
      </c>
      <c r="W94">
        <f t="shared" si="1"/>
        <v>3</v>
      </c>
    </row>
    <row r="95" spans="1:23" x14ac:dyDescent="0.15">
      <c r="A95" t="s">
        <v>6861</v>
      </c>
      <c r="B95">
        <v>0</v>
      </c>
      <c r="C95">
        <v>0</v>
      </c>
      <c r="D95">
        <v>0</v>
      </c>
      <c r="E95">
        <v>0</v>
      </c>
      <c r="F95">
        <v>0</v>
      </c>
      <c r="G95">
        <v>0</v>
      </c>
      <c r="H95">
        <v>0</v>
      </c>
      <c r="I95">
        <v>0</v>
      </c>
      <c r="J95">
        <v>0</v>
      </c>
      <c r="K95">
        <v>0</v>
      </c>
      <c r="L95">
        <v>0</v>
      </c>
      <c r="M95">
        <v>0</v>
      </c>
      <c r="N95">
        <v>0</v>
      </c>
      <c r="O95">
        <v>0</v>
      </c>
      <c r="P95">
        <v>0</v>
      </c>
      <c r="Q95">
        <v>0</v>
      </c>
      <c r="R95">
        <v>0</v>
      </c>
      <c r="S95">
        <v>0</v>
      </c>
      <c r="T95">
        <v>0</v>
      </c>
      <c r="U95">
        <v>0</v>
      </c>
      <c r="V95">
        <v>3</v>
      </c>
      <c r="W95">
        <f t="shared" si="1"/>
        <v>3</v>
      </c>
    </row>
    <row r="96" spans="1:23" x14ac:dyDescent="0.15">
      <c r="A96" t="s">
        <v>6886</v>
      </c>
      <c r="B96">
        <v>0</v>
      </c>
      <c r="C96">
        <v>0</v>
      </c>
      <c r="D96">
        <v>0</v>
      </c>
      <c r="E96">
        <v>0</v>
      </c>
      <c r="F96">
        <v>0</v>
      </c>
      <c r="G96">
        <v>0</v>
      </c>
      <c r="H96">
        <v>0</v>
      </c>
      <c r="I96">
        <v>0</v>
      </c>
      <c r="J96">
        <v>1</v>
      </c>
      <c r="K96">
        <v>0</v>
      </c>
      <c r="L96">
        <v>0</v>
      </c>
      <c r="M96">
        <v>1</v>
      </c>
      <c r="N96">
        <v>0</v>
      </c>
      <c r="O96">
        <v>1</v>
      </c>
      <c r="P96">
        <v>0</v>
      </c>
      <c r="Q96">
        <v>0</v>
      </c>
      <c r="R96">
        <v>0</v>
      </c>
      <c r="S96">
        <v>0</v>
      </c>
      <c r="T96">
        <v>0</v>
      </c>
      <c r="U96">
        <v>0</v>
      </c>
      <c r="V96">
        <v>0</v>
      </c>
      <c r="W96">
        <f t="shared" si="1"/>
        <v>3</v>
      </c>
    </row>
    <row r="97" spans="1:23" x14ac:dyDescent="0.15">
      <c r="A97" t="s">
        <v>6889</v>
      </c>
      <c r="B97">
        <v>0</v>
      </c>
      <c r="C97">
        <v>0</v>
      </c>
      <c r="D97">
        <v>0</v>
      </c>
      <c r="E97">
        <v>0</v>
      </c>
      <c r="F97">
        <v>0</v>
      </c>
      <c r="G97">
        <v>0</v>
      </c>
      <c r="H97">
        <v>0</v>
      </c>
      <c r="I97">
        <v>0</v>
      </c>
      <c r="J97">
        <v>0</v>
      </c>
      <c r="K97">
        <v>0</v>
      </c>
      <c r="L97">
        <v>0</v>
      </c>
      <c r="M97">
        <v>3</v>
      </c>
      <c r="N97">
        <v>0</v>
      </c>
      <c r="O97">
        <v>0</v>
      </c>
      <c r="P97">
        <v>0</v>
      </c>
      <c r="Q97">
        <v>0</v>
      </c>
      <c r="R97">
        <v>0</v>
      </c>
      <c r="S97">
        <v>0</v>
      </c>
      <c r="T97">
        <v>0</v>
      </c>
      <c r="U97">
        <v>0</v>
      </c>
      <c r="V97">
        <v>0</v>
      </c>
      <c r="W97">
        <f t="shared" si="1"/>
        <v>3</v>
      </c>
    </row>
    <row r="98" spans="1:23" x14ac:dyDescent="0.15">
      <c r="A98" t="s">
        <v>6901</v>
      </c>
      <c r="B98">
        <v>0</v>
      </c>
      <c r="C98">
        <v>0</v>
      </c>
      <c r="D98">
        <v>0</v>
      </c>
      <c r="E98">
        <v>0</v>
      </c>
      <c r="F98">
        <v>0</v>
      </c>
      <c r="G98">
        <v>0</v>
      </c>
      <c r="H98">
        <v>0</v>
      </c>
      <c r="I98">
        <v>0</v>
      </c>
      <c r="J98">
        <v>0</v>
      </c>
      <c r="K98">
        <v>0</v>
      </c>
      <c r="L98">
        <v>0</v>
      </c>
      <c r="M98">
        <v>0</v>
      </c>
      <c r="N98">
        <v>0</v>
      </c>
      <c r="O98">
        <v>1</v>
      </c>
      <c r="P98">
        <v>0</v>
      </c>
      <c r="Q98">
        <v>1</v>
      </c>
      <c r="R98">
        <v>0</v>
      </c>
      <c r="S98">
        <v>1</v>
      </c>
      <c r="T98">
        <v>0</v>
      </c>
      <c r="U98">
        <v>0</v>
      </c>
      <c r="V98">
        <v>0</v>
      </c>
      <c r="W98">
        <f t="shared" si="1"/>
        <v>3</v>
      </c>
    </row>
    <row r="99" spans="1:23" x14ac:dyDescent="0.15">
      <c r="A99" t="s">
        <v>6904</v>
      </c>
      <c r="B99">
        <v>0</v>
      </c>
      <c r="C99">
        <v>0</v>
      </c>
      <c r="D99">
        <v>0</v>
      </c>
      <c r="E99">
        <v>0</v>
      </c>
      <c r="F99">
        <v>0</v>
      </c>
      <c r="G99">
        <v>0</v>
      </c>
      <c r="H99">
        <v>0</v>
      </c>
      <c r="I99">
        <v>0</v>
      </c>
      <c r="J99">
        <v>0</v>
      </c>
      <c r="K99">
        <v>0</v>
      </c>
      <c r="L99">
        <v>0</v>
      </c>
      <c r="M99">
        <v>0</v>
      </c>
      <c r="N99">
        <v>1</v>
      </c>
      <c r="O99">
        <v>1</v>
      </c>
      <c r="P99">
        <v>0</v>
      </c>
      <c r="Q99">
        <v>0</v>
      </c>
      <c r="R99">
        <v>0</v>
      </c>
      <c r="S99">
        <v>0</v>
      </c>
      <c r="T99">
        <v>0</v>
      </c>
      <c r="U99">
        <v>1</v>
      </c>
      <c r="V99">
        <v>0</v>
      </c>
      <c r="W99">
        <f t="shared" si="1"/>
        <v>3</v>
      </c>
    </row>
    <row r="100" spans="1:23" x14ac:dyDescent="0.15">
      <c r="A100" t="s">
        <v>6906</v>
      </c>
      <c r="B100">
        <v>0</v>
      </c>
      <c r="C100">
        <v>0</v>
      </c>
      <c r="D100">
        <v>0</v>
      </c>
      <c r="E100">
        <v>0</v>
      </c>
      <c r="F100">
        <v>0</v>
      </c>
      <c r="G100">
        <v>0</v>
      </c>
      <c r="H100">
        <v>0</v>
      </c>
      <c r="I100">
        <v>0</v>
      </c>
      <c r="J100">
        <v>0</v>
      </c>
      <c r="K100">
        <v>0</v>
      </c>
      <c r="L100">
        <v>0</v>
      </c>
      <c r="M100">
        <v>0</v>
      </c>
      <c r="N100">
        <v>0</v>
      </c>
      <c r="O100">
        <v>0</v>
      </c>
      <c r="P100">
        <v>3</v>
      </c>
      <c r="Q100">
        <v>0</v>
      </c>
      <c r="R100">
        <v>0</v>
      </c>
      <c r="S100">
        <v>0</v>
      </c>
      <c r="T100">
        <v>0</v>
      </c>
      <c r="U100">
        <v>0</v>
      </c>
      <c r="V100">
        <v>0</v>
      </c>
      <c r="W100">
        <f t="shared" si="1"/>
        <v>3</v>
      </c>
    </row>
    <row r="101" spans="1:23" x14ac:dyDescent="0.15">
      <c r="A101" t="s">
        <v>6909</v>
      </c>
      <c r="B101">
        <v>0</v>
      </c>
      <c r="C101">
        <v>0</v>
      </c>
      <c r="D101">
        <v>0</v>
      </c>
      <c r="E101">
        <v>0</v>
      </c>
      <c r="F101">
        <v>0</v>
      </c>
      <c r="G101">
        <v>0</v>
      </c>
      <c r="H101">
        <v>0</v>
      </c>
      <c r="I101">
        <v>0</v>
      </c>
      <c r="J101">
        <v>0</v>
      </c>
      <c r="K101">
        <v>0</v>
      </c>
      <c r="L101">
        <v>0</v>
      </c>
      <c r="M101">
        <v>0</v>
      </c>
      <c r="N101">
        <v>3</v>
      </c>
      <c r="O101">
        <v>0</v>
      </c>
      <c r="P101">
        <v>0</v>
      </c>
      <c r="Q101">
        <v>0</v>
      </c>
      <c r="R101">
        <v>0</v>
      </c>
      <c r="S101">
        <v>0</v>
      </c>
      <c r="T101">
        <v>0</v>
      </c>
      <c r="U101">
        <v>0</v>
      </c>
      <c r="V101">
        <v>0</v>
      </c>
      <c r="W101">
        <f t="shared" si="1"/>
        <v>3</v>
      </c>
    </row>
    <row r="102" spans="1:23" x14ac:dyDescent="0.15">
      <c r="A102" t="s">
        <v>6912</v>
      </c>
      <c r="B102">
        <v>0</v>
      </c>
      <c r="C102">
        <v>0</v>
      </c>
      <c r="D102">
        <v>0</v>
      </c>
      <c r="E102">
        <v>2</v>
      </c>
      <c r="F102">
        <v>0</v>
      </c>
      <c r="G102">
        <v>0</v>
      </c>
      <c r="H102">
        <v>0</v>
      </c>
      <c r="I102">
        <v>0</v>
      </c>
      <c r="J102">
        <v>0</v>
      </c>
      <c r="K102">
        <v>0</v>
      </c>
      <c r="L102">
        <v>0</v>
      </c>
      <c r="M102">
        <v>0</v>
      </c>
      <c r="N102">
        <v>0</v>
      </c>
      <c r="O102">
        <v>0</v>
      </c>
      <c r="P102">
        <v>0</v>
      </c>
      <c r="Q102">
        <v>0</v>
      </c>
      <c r="R102">
        <v>0</v>
      </c>
      <c r="S102">
        <v>0</v>
      </c>
      <c r="T102">
        <v>0</v>
      </c>
      <c r="U102">
        <v>1</v>
      </c>
      <c r="V102">
        <v>0</v>
      </c>
      <c r="W102">
        <f t="shared" si="1"/>
        <v>3</v>
      </c>
    </row>
    <row r="103" spans="1:23" x14ac:dyDescent="0.15">
      <c r="A103" t="s">
        <v>6933</v>
      </c>
      <c r="B103">
        <v>0</v>
      </c>
      <c r="C103">
        <v>1</v>
      </c>
      <c r="D103">
        <v>0</v>
      </c>
      <c r="E103">
        <v>0</v>
      </c>
      <c r="F103">
        <v>0</v>
      </c>
      <c r="G103">
        <v>1</v>
      </c>
      <c r="H103">
        <v>0</v>
      </c>
      <c r="I103">
        <v>0</v>
      </c>
      <c r="J103">
        <v>1</v>
      </c>
      <c r="K103">
        <v>0</v>
      </c>
      <c r="L103">
        <v>0</v>
      </c>
      <c r="M103">
        <v>0</v>
      </c>
      <c r="N103">
        <v>0</v>
      </c>
      <c r="O103">
        <v>0</v>
      </c>
      <c r="P103">
        <v>0</v>
      </c>
      <c r="Q103">
        <v>0</v>
      </c>
      <c r="R103">
        <v>0</v>
      </c>
      <c r="S103">
        <v>0</v>
      </c>
      <c r="T103">
        <v>0</v>
      </c>
      <c r="U103">
        <v>0</v>
      </c>
      <c r="V103">
        <v>0</v>
      </c>
      <c r="W103">
        <f t="shared" si="1"/>
        <v>3</v>
      </c>
    </row>
    <row r="104" spans="1:23" x14ac:dyDescent="0.15">
      <c r="A104" t="s">
        <v>6940</v>
      </c>
      <c r="B104">
        <v>0</v>
      </c>
      <c r="C104">
        <v>0</v>
      </c>
      <c r="D104">
        <v>0</v>
      </c>
      <c r="E104">
        <v>0</v>
      </c>
      <c r="F104">
        <v>0</v>
      </c>
      <c r="G104">
        <v>0</v>
      </c>
      <c r="H104">
        <v>0</v>
      </c>
      <c r="I104">
        <v>0</v>
      </c>
      <c r="J104">
        <v>0</v>
      </c>
      <c r="K104">
        <v>1</v>
      </c>
      <c r="L104">
        <v>0</v>
      </c>
      <c r="M104">
        <v>0</v>
      </c>
      <c r="N104">
        <v>0</v>
      </c>
      <c r="O104">
        <v>0</v>
      </c>
      <c r="P104">
        <v>0</v>
      </c>
      <c r="Q104">
        <v>2</v>
      </c>
      <c r="R104">
        <v>0</v>
      </c>
      <c r="S104">
        <v>0</v>
      </c>
      <c r="T104">
        <v>0</v>
      </c>
      <c r="U104">
        <v>0</v>
      </c>
      <c r="V104">
        <v>0</v>
      </c>
      <c r="W104">
        <f t="shared" si="1"/>
        <v>3</v>
      </c>
    </row>
    <row r="105" spans="1:23" x14ac:dyDescent="0.15">
      <c r="A105" t="s">
        <v>6953</v>
      </c>
      <c r="B105">
        <v>0</v>
      </c>
      <c r="C105">
        <v>0</v>
      </c>
      <c r="D105">
        <v>0</v>
      </c>
      <c r="E105">
        <v>0</v>
      </c>
      <c r="F105">
        <v>0</v>
      </c>
      <c r="G105">
        <v>0</v>
      </c>
      <c r="H105">
        <v>0</v>
      </c>
      <c r="I105">
        <v>0</v>
      </c>
      <c r="J105">
        <v>0</v>
      </c>
      <c r="K105">
        <v>0</v>
      </c>
      <c r="L105">
        <v>0</v>
      </c>
      <c r="M105">
        <v>0</v>
      </c>
      <c r="N105">
        <v>0</v>
      </c>
      <c r="O105">
        <v>0</v>
      </c>
      <c r="P105">
        <v>0</v>
      </c>
      <c r="Q105">
        <v>0</v>
      </c>
      <c r="R105">
        <v>0</v>
      </c>
      <c r="S105">
        <v>3</v>
      </c>
      <c r="T105">
        <v>0</v>
      </c>
      <c r="U105">
        <v>0</v>
      </c>
      <c r="V105">
        <v>0</v>
      </c>
      <c r="W105">
        <f t="shared" si="1"/>
        <v>3</v>
      </c>
    </row>
    <row r="106" spans="1:23" x14ac:dyDescent="0.15">
      <c r="A106" t="s">
        <v>6966</v>
      </c>
      <c r="B106">
        <v>0</v>
      </c>
      <c r="C106">
        <v>1</v>
      </c>
      <c r="D106">
        <v>0</v>
      </c>
      <c r="E106">
        <v>0</v>
      </c>
      <c r="F106">
        <v>0</v>
      </c>
      <c r="G106">
        <v>0</v>
      </c>
      <c r="H106">
        <v>0</v>
      </c>
      <c r="I106">
        <v>0</v>
      </c>
      <c r="J106">
        <v>0</v>
      </c>
      <c r="K106">
        <v>0</v>
      </c>
      <c r="L106">
        <v>0</v>
      </c>
      <c r="M106">
        <v>0</v>
      </c>
      <c r="N106">
        <v>0</v>
      </c>
      <c r="O106">
        <v>1</v>
      </c>
      <c r="P106">
        <v>0</v>
      </c>
      <c r="Q106">
        <v>1</v>
      </c>
      <c r="R106">
        <v>0</v>
      </c>
      <c r="S106">
        <v>0</v>
      </c>
      <c r="T106">
        <v>0</v>
      </c>
      <c r="U106">
        <v>0</v>
      </c>
      <c r="V106">
        <v>0</v>
      </c>
      <c r="W106">
        <f t="shared" si="1"/>
        <v>3</v>
      </c>
    </row>
    <row r="107" spans="1:23" x14ac:dyDescent="0.15">
      <c r="A107" t="s">
        <v>6968</v>
      </c>
      <c r="B107">
        <v>0</v>
      </c>
      <c r="C107">
        <v>0</v>
      </c>
      <c r="D107">
        <v>0</v>
      </c>
      <c r="E107">
        <v>0</v>
      </c>
      <c r="F107">
        <v>0</v>
      </c>
      <c r="G107">
        <v>0</v>
      </c>
      <c r="H107">
        <v>1</v>
      </c>
      <c r="I107">
        <v>1</v>
      </c>
      <c r="J107">
        <v>0</v>
      </c>
      <c r="K107">
        <v>0</v>
      </c>
      <c r="L107">
        <v>0</v>
      </c>
      <c r="M107">
        <v>0</v>
      </c>
      <c r="N107">
        <v>0</v>
      </c>
      <c r="O107">
        <v>0</v>
      </c>
      <c r="P107">
        <v>1</v>
      </c>
      <c r="Q107">
        <v>0</v>
      </c>
      <c r="R107">
        <v>0</v>
      </c>
      <c r="S107">
        <v>0</v>
      </c>
      <c r="T107">
        <v>0</v>
      </c>
      <c r="U107">
        <v>0</v>
      </c>
      <c r="V107">
        <v>0</v>
      </c>
      <c r="W107">
        <f t="shared" si="1"/>
        <v>3</v>
      </c>
    </row>
    <row r="108" spans="1:23" x14ac:dyDescent="0.15">
      <c r="A108" t="s">
        <v>6988</v>
      </c>
      <c r="B108">
        <v>0</v>
      </c>
      <c r="C108">
        <v>1</v>
      </c>
      <c r="D108">
        <v>0</v>
      </c>
      <c r="E108">
        <v>0</v>
      </c>
      <c r="F108">
        <v>0</v>
      </c>
      <c r="G108">
        <v>0</v>
      </c>
      <c r="H108">
        <v>0</v>
      </c>
      <c r="I108">
        <v>0</v>
      </c>
      <c r="J108">
        <v>0</v>
      </c>
      <c r="K108">
        <v>1</v>
      </c>
      <c r="L108">
        <v>0</v>
      </c>
      <c r="M108">
        <v>0</v>
      </c>
      <c r="N108">
        <v>0</v>
      </c>
      <c r="O108">
        <v>1</v>
      </c>
      <c r="P108">
        <v>0</v>
      </c>
      <c r="Q108">
        <v>0</v>
      </c>
      <c r="R108">
        <v>0</v>
      </c>
      <c r="S108">
        <v>0</v>
      </c>
      <c r="T108">
        <v>0</v>
      </c>
      <c r="U108">
        <v>0</v>
      </c>
      <c r="V108">
        <v>0</v>
      </c>
      <c r="W108">
        <f t="shared" si="1"/>
        <v>3</v>
      </c>
    </row>
    <row r="109" spans="1:23" x14ac:dyDescent="0.15">
      <c r="A109" t="s">
        <v>7018</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3</v>
      </c>
      <c r="W109">
        <f t="shared" si="1"/>
        <v>3</v>
      </c>
    </row>
    <row r="110" spans="1:23" x14ac:dyDescent="0.15">
      <c r="A110" t="s">
        <v>7039</v>
      </c>
      <c r="B110">
        <v>0</v>
      </c>
      <c r="C110">
        <v>0</v>
      </c>
      <c r="D110">
        <v>0</v>
      </c>
      <c r="E110">
        <v>0</v>
      </c>
      <c r="F110">
        <v>0</v>
      </c>
      <c r="G110">
        <v>0</v>
      </c>
      <c r="H110">
        <v>0</v>
      </c>
      <c r="I110">
        <v>0</v>
      </c>
      <c r="J110">
        <v>0</v>
      </c>
      <c r="K110">
        <v>0</v>
      </c>
      <c r="L110">
        <v>0</v>
      </c>
      <c r="M110">
        <v>0</v>
      </c>
      <c r="N110">
        <v>0</v>
      </c>
      <c r="O110">
        <v>0</v>
      </c>
      <c r="P110">
        <v>0</v>
      </c>
      <c r="Q110">
        <v>0</v>
      </c>
      <c r="R110">
        <v>0</v>
      </c>
      <c r="S110">
        <v>0</v>
      </c>
      <c r="T110">
        <v>3</v>
      </c>
      <c r="U110">
        <v>0</v>
      </c>
      <c r="V110">
        <v>0</v>
      </c>
      <c r="W110">
        <f t="shared" si="1"/>
        <v>3</v>
      </c>
    </row>
    <row r="111" spans="1:23" x14ac:dyDescent="0.15">
      <c r="A111" t="s">
        <v>7041</v>
      </c>
      <c r="B111">
        <v>0</v>
      </c>
      <c r="C111">
        <v>0</v>
      </c>
      <c r="D111">
        <v>0</v>
      </c>
      <c r="E111">
        <v>0</v>
      </c>
      <c r="F111">
        <v>0</v>
      </c>
      <c r="G111">
        <v>0</v>
      </c>
      <c r="H111">
        <v>0</v>
      </c>
      <c r="I111">
        <v>0</v>
      </c>
      <c r="J111">
        <v>1</v>
      </c>
      <c r="K111">
        <v>0</v>
      </c>
      <c r="L111">
        <v>0</v>
      </c>
      <c r="M111">
        <v>0</v>
      </c>
      <c r="N111">
        <v>0</v>
      </c>
      <c r="O111">
        <v>1</v>
      </c>
      <c r="P111">
        <v>0</v>
      </c>
      <c r="Q111">
        <v>1</v>
      </c>
      <c r="R111">
        <v>0</v>
      </c>
      <c r="S111">
        <v>0</v>
      </c>
      <c r="T111">
        <v>0</v>
      </c>
      <c r="U111">
        <v>0</v>
      </c>
      <c r="V111">
        <v>0</v>
      </c>
      <c r="W111">
        <f t="shared" si="1"/>
        <v>3</v>
      </c>
    </row>
    <row r="112" spans="1:23" x14ac:dyDescent="0.15">
      <c r="A112" t="s">
        <v>7053</v>
      </c>
      <c r="B112">
        <v>0</v>
      </c>
      <c r="C112">
        <v>0</v>
      </c>
      <c r="D112">
        <v>0</v>
      </c>
      <c r="E112">
        <v>0</v>
      </c>
      <c r="F112">
        <v>0</v>
      </c>
      <c r="G112">
        <v>0</v>
      </c>
      <c r="H112">
        <v>0</v>
      </c>
      <c r="I112">
        <v>0</v>
      </c>
      <c r="J112">
        <v>0</v>
      </c>
      <c r="K112">
        <v>1</v>
      </c>
      <c r="L112">
        <v>0</v>
      </c>
      <c r="M112">
        <v>0</v>
      </c>
      <c r="N112">
        <v>0</v>
      </c>
      <c r="O112">
        <v>0</v>
      </c>
      <c r="P112">
        <v>0</v>
      </c>
      <c r="Q112">
        <v>0</v>
      </c>
      <c r="R112">
        <v>2</v>
      </c>
      <c r="S112">
        <v>0</v>
      </c>
      <c r="T112">
        <v>0</v>
      </c>
      <c r="U112">
        <v>0</v>
      </c>
      <c r="V112">
        <v>0</v>
      </c>
      <c r="W112">
        <f t="shared" si="1"/>
        <v>3</v>
      </c>
    </row>
    <row r="113" spans="1:23" x14ac:dyDescent="0.15">
      <c r="A113" t="s">
        <v>7065</v>
      </c>
      <c r="B113">
        <v>0</v>
      </c>
      <c r="C113">
        <v>0</v>
      </c>
      <c r="D113">
        <v>0</v>
      </c>
      <c r="E113">
        <v>0</v>
      </c>
      <c r="F113">
        <v>0</v>
      </c>
      <c r="G113">
        <v>0</v>
      </c>
      <c r="H113">
        <v>0</v>
      </c>
      <c r="I113">
        <v>0</v>
      </c>
      <c r="J113">
        <v>0</v>
      </c>
      <c r="K113">
        <v>2</v>
      </c>
      <c r="L113">
        <v>0</v>
      </c>
      <c r="M113">
        <v>0</v>
      </c>
      <c r="N113">
        <v>0</v>
      </c>
      <c r="O113">
        <v>0</v>
      </c>
      <c r="P113">
        <v>0</v>
      </c>
      <c r="Q113">
        <v>0</v>
      </c>
      <c r="R113">
        <v>0</v>
      </c>
      <c r="S113">
        <v>0</v>
      </c>
      <c r="T113">
        <v>1</v>
      </c>
      <c r="U113">
        <v>0</v>
      </c>
      <c r="V113">
        <v>0</v>
      </c>
      <c r="W113">
        <f t="shared" si="1"/>
        <v>3</v>
      </c>
    </row>
    <row r="114" spans="1:23" x14ac:dyDescent="0.15">
      <c r="A114" t="s">
        <v>7109</v>
      </c>
      <c r="B114">
        <v>2</v>
      </c>
      <c r="C114">
        <v>0</v>
      </c>
      <c r="D114">
        <v>0</v>
      </c>
      <c r="E114">
        <v>0</v>
      </c>
      <c r="F114">
        <v>0</v>
      </c>
      <c r="G114">
        <v>0</v>
      </c>
      <c r="H114">
        <v>0</v>
      </c>
      <c r="I114">
        <v>0</v>
      </c>
      <c r="J114">
        <v>1</v>
      </c>
      <c r="K114">
        <v>0</v>
      </c>
      <c r="L114">
        <v>0</v>
      </c>
      <c r="M114">
        <v>0</v>
      </c>
      <c r="N114">
        <v>0</v>
      </c>
      <c r="O114">
        <v>0</v>
      </c>
      <c r="P114">
        <v>0</v>
      </c>
      <c r="Q114">
        <v>0</v>
      </c>
      <c r="R114">
        <v>0</v>
      </c>
      <c r="S114">
        <v>0</v>
      </c>
      <c r="T114">
        <v>0</v>
      </c>
      <c r="U114">
        <v>0</v>
      </c>
      <c r="V114">
        <v>0</v>
      </c>
      <c r="W114">
        <f t="shared" si="1"/>
        <v>3</v>
      </c>
    </row>
    <row r="115" spans="1:23" x14ac:dyDescent="0.15">
      <c r="A115" t="s">
        <v>7110</v>
      </c>
      <c r="B115">
        <v>0</v>
      </c>
      <c r="C115">
        <v>0</v>
      </c>
      <c r="D115">
        <v>0</v>
      </c>
      <c r="E115">
        <v>0</v>
      </c>
      <c r="F115">
        <v>0</v>
      </c>
      <c r="G115">
        <v>0</v>
      </c>
      <c r="H115">
        <v>0</v>
      </c>
      <c r="I115">
        <v>1</v>
      </c>
      <c r="J115">
        <v>0</v>
      </c>
      <c r="K115">
        <v>0</v>
      </c>
      <c r="L115">
        <v>0</v>
      </c>
      <c r="M115">
        <v>0</v>
      </c>
      <c r="N115">
        <v>0</v>
      </c>
      <c r="O115">
        <v>0</v>
      </c>
      <c r="P115">
        <v>2</v>
      </c>
      <c r="Q115">
        <v>0</v>
      </c>
      <c r="R115">
        <v>0</v>
      </c>
      <c r="S115">
        <v>0</v>
      </c>
      <c r="T115">
        <v>0</v>
      </c>
      <c r="U115">
        <v>0</v>
      </c>
      <c r="V115">
        <v>0</v>
      </c>
      <c r="W115">
        <f t="shared" si="1"/>
        <v>3</v>
      </c>
    </row>
    <row r="116" spans="1:23" x14ac:dyDescent="0.15">
      <c r="A116" t="s">
        <v>7111</v>
      </c>
      <c r="B116">
        <v>0</v>
      </c>
      <c r="C116">
        <v>0</v>
      </c>
      <c r="D116">
        <v>0</v>
      </c>
      <c r="E116">
        <v>0</v>
      </c>
      <c r="F116">
        <v>0</v>
      </c>
      <c r="G116">
        <v>0</v>
      </c>
      <c r="H116">
        <v>0</v>
      </c>
      <c r="I116">
        <v>0</v>
      </c>
      <c r="J116">
        <v>0</v>
      </c>
      <c r="K116">
        <v>0</v>
      </c>
      <c r="L116">
        <v>0</v>
      </c>
      <c r="M116">
        <v>0</v>
      </c>
      <c r="N116">
        <v>1</v>
      </c>
      <c r="O116">
        <v>1</v>
      </c>
      <c r="P116">
        <v>0</v>
      </c>
      <c r="Q116">
        <v>1</v>
      </c>
      <c r="R116">
        <v>0</v>
      </c>
      <c r="S116">
        <v>0</v>
      </c>
      <c r="T116">
        <v>0</v>
      </c>
      <c r="U116">
        <v>0</v>
      </c>
      <c r="V116">
        <v>0</v>
      </c>
      <c r="W116">
        <f t="shared" si="1"/>
        <v>3</v>
      </c>
    </row>
    <row r="117" spans="1:23" x14ac:dyDescent="0.15">
      <c r="A117" t="s">
        <v>7135</v>
      </c>
      <c r="B117">
        <v>0</v>
      </c>
      <c r="C117">
        <v>1</v>
      </c>
      <c r="D117">
        <v>0</v>
      </c>
      <c r="E117">
        <v>0</v>
      </c>
      <c r="F117">
        <v>0</v>
      </c>
      <c r="G117">
        <v>0</v>
      </c>
      <c r="H117">
        <v>0</v>
      </c>
      <c r="I117">
        <v>0</v>
      </c>
      <c r="J117">
        <v>0</v>
      </c>
      <c r="K117">
        <v>1</v>
      </c>
      <c r="L117">
        <v>0</v>
      </c>
      <c r="M117">
        <v>0</v>
      </c>
      <c r="N117">
        <v>0</v>
      </c>
      <c r="O117">
        <v>0</v>
      </c>
      <c r="P117">
        <v>0</v>
      </c>
      <c r="Q117">
        <v>0</v>
      </c>
      <c r="R117">
        <v>1</v>
      </c>
      <c r="S117">
        <v>0</v>
      </c>
      <c r="T117">
        <v>0</v>
      </c>
      <c r="U117">
        <v>0</v>
      </c>
      <c r="V117">
        <v>0</v>
      </c>
      <c r="W117">
        <f t="shared" si="1"/>
        <v>3</v>
      </c>
    </row>
    <row r="118" spans="1:23" x14ac:dyDescent="0.15">
      <c r="A118" t="s">
        <v>7145</v>
      </c>
      <c r="B118">
        <v>0</v>
      </c>
      <c r="C118">
        <v>0</v>
      </c>
      <c r="D118">
        <v>0</v>
      </c>
      <c r="E118">
        <v>0</v>
      </c>
      <c r="F118">
        <v>0</v>
      </c>
      <c r="G118">
        <v>0</v>
      </c>
      <c r="H118">
        <v>0</v>
      </c>
      <c r="I118">
        <v>0</v>
      </c>
      <c r="J118">
        <v>0</v>
      </c>
      <c r="K118">
        <v>1</v>
      </c>
      <c r="L118">
        <v>0</v>
      </c>
      <c r="M118">
        <v>0</v>
      </c>
      <c r="N118">
        <v>1</v>
      </c>
      <c r="O118">
        <v>0</v>
      </c>
      <c r="P118">
        <v>1</v>
      </c>
      <c r="Q118">
        <v>0</v>
      </c>
      <c r="R118">
        <v>0</v>
      </c>
      <c r="S118">
        <v>0</v>
      </c>
      <c r="T118">
        <v>0</v>
      </c>
      <c r="U118">
        <v>0</v>
      </c>
      <c r="V118">
        <v>0</v>
      </c>
      <c r="W118">
        <f t="shared" si="1"/>
        <v>3</v>
      </c>
    </row>
    <row r="119" spans="1:23" x14ac:dyDescent="0.15">
      <c r="A119" t="s">
        <v>7148</v>
      </c>
      <c r="B119">
        <v>0</v>
      </c>
      <c r="C119">
        <v>0</v>
      </c>
      <c r="D119">
        <v>0</v>
      </c>
      <c r="E119">
        <v>0</v>
      </c>
      <c r="F119">
        <v>0</v>
      </c>
      <c r="G119">
        <v>0</v>
      </c>
      <c r="H119">
        <v>0</v>
      </c>
      <c r="I119">
        <v>0</v>
      </c>
      <c r="J119">
        <v>0</v>
      </c>
      <c r="K119">
        <v>0</v>
      </c>
      <c r="L119">
        <v>0</v>
      </c>
      <c r="M119">
        <v>0</v>
      </c>
      <c r="N119">
        <v>1</v>
      </c>
      <c r="O119">
        <v>1</v>
      </c>
      <c r="P119">
        <v>0</v>
      </c>
      <c r="Q119">
        <v>0</v>
      </c>
      <c r="R119">
        <v>1</v>
      </c>
      <c r="S119">
        <v>0</v>
      </c>
      <c r="T119">
        <v>0</v>
      </c>
      <c r="U119">
        <v>0</v>
      </c>
      <c r="V119">
        <v>0</v>
      </c>
      <c r="W119">
        <f t="shared" si="1"/>
        <v>3</v>
      </c>
    </row>
    <row r="120" spans="1:23" x14ac:dyDescent="0.15">
      <c r="A120" t="s">
        <v>7154</v>
      </c>
      <c r="B120">
        <v>0</v>
      </c>
      <c r="C120">
        <v>0</v>
      </c>
      <c r="D120">
        <v>0</v>
      </c>
      <c r="E120">
        <v>0</v>
      </c>
      <c r="F120">
        <v>0</v>
      </c>
      <c r="G120">
        <v>0</v>
      </c>
      <c r="H120">
        <v>0</v>
      </c>
      <c r="I120">
        <v>0</v>
      </c>
      <c r="J120">
        <v>0</v>
      </c>
      <c r="K120">
        <v>0</v>
      </c>
      <c r="L120">
        <v>0</v>
      </c>
      <c r="M120">
        <v>0</v>
      </c>
      <c r="N120">
        <v>0</v>
      </c>
      <c r="O120">
        <v>0</v>
      </c>
      <c r="P120">
        <v>0</v>
      </c>
      <c r="Q120">
        <v>1</v>
      </c>
      <c r="R120">
        <v>0</v>
      </c>
      <c r="S120">
        <v>1</v>
      </c>
      <c r="T120">
        <v>0</v>
      </c>
      <c r="U120">
        <v>0</v>
      </c>
      <c r="V120">
        <v>1</v>
      </c>
      <c r="W120">
        <f t="shared" si="1"/>
        <v>3</v>
      </c>
    </row>
    <row r="121" spans="1:23" x14ac:dyDescent="0.15">
      <c r="A121" t="s">
        <v>7162</v>
      </c>
      <c r="B121">
        <v>0</v>
      </c>
      <c r="C121">
        <v>0</v>
      </c>
      <c r="D121">
        <v>0</v>
      </c>
      <c r="E121">
        <v>0</v>
      </c>
      <c r="F121">
        <v>0</v>
      </c>
      <c r="G121">
        <v>0</v>
      </c>
      <c r="H121">
        <v>0</v>
      </c>
      <c r="I121">
        <v>1</v>
      </c>
      <c r="J121">
        <v>0</v>
      </c>
      <c r="K121">
        <v>1</v>
      </c>
      <c r="L121">
        <v>0</v>
      </c>
      <c r="M121">
        <v>0</v>
      </c>
      <c r="N121">
        <v>0</v>
      </c>
      <c r="O121">
        <v>0</v>
      </c>
      <c r="P121">
        <v>0</v>
      </c>
      <c r="Q121">
        <v>0</v>
      </c>
      <c r="R121">
        <v>1</v>
      </c>
      <c r="S121">
        <v>0</v>
      </c>
      <c r="T121">
        <v>0</v>
      </c>
      <c r="U121">
        <v>0</v>
      </c>
      <c r="V121">
        <v>0</v>
      </c>
      <c r="W121">
        <f t="shared" si="1"/>
        <v>3</v>
      </c>
    </row>
    <row r="122" spans="1:23" x14ac:dyDescent="0.15">
      <c r="A122" t="s">
        <v>7169</v>
      </c>
      <c r="B122">
        <v>0</v>
      </c>
      <c r="C122">
        <v>1</v>
      </c>
      <c r="D122">
        <v>0</v>
      </c>
      <c r="E122">
        <v>0</v>
      </c>
      <c r="F122">
        <v>0</v>
      </c>
      <c r="G122">
        <v>0</v>
      </c>
      <c r="H122">
        <v>0</v>
      </c>
      <c r="I122">
        <v>0</v>
      </c>
      <c r="J122">
        <v>1</v>
      </c>
      <c r="K122">
        <v>0</v>
      </c>
      <c r="L122">
        <v>0</v>
      </c>
      <c r="M122">
        <v>0</v>
      </c>
      <c r="N122">
        <v>0</v>
      </c>
      <c r="O122">
        <v>0</v>
      </c>
      <c r="P122">
        <v>0</v>
      </c>
      <c r="Q122">
        <v>0</v>
      </c>
      <c r="R122">
        <v>1</v>
      </c>
      <c r="S122">
        <v>0</v>
      </c>
      <c r="T122">
        <v>0</v>
      </c>
      <c r="U122">
        <v>0</v>
      </c>
      <c r="V122">
        <v>0</v>
      </c>
      <c r="W122">
        <f t="shared" si="1"/>
        <v>3</v>
      </c>
    </row>
    <row r="123" spans="1:23" x14ac:dyDescent="0.15">
      <c r="A123" t="s">
        <v>7171</v>
      </c>
      <c r="B123">
        <v>0</v>
      </c>
      <c r="C123">
        <v>0</v>
      </c>
      <c r="D123">
        <v>0</v>
      </c>
      <c r="E123">
        <v>0</v>
      </c>
      <c r="F123">
        <v>0</v>
      </c>
      <c r="G123">
        <v>0</v>
      </c>
      <c r="H123">
        <v>0</v>
      </c>
      <c r="I123">
        <v>0</v>
      </c>
      <c r="J123">
        <v>0</v>
      </c>
      <c r="K123">
        <v>0</v>
      </c>
      <c r="L123">
        <v>0</v>
      </c>
      <c r="M123">
        <v>0</v>
      </c>
      <c r="N123">
        <v>0</v>
      </c>
      <c r="O123">
        <v>2</v>
      </c>
      <c r="P123">
        <v>0</v>
      </c>
      <c r="Q123">
        <v>1</v>
      </c>
      <c r="R123">
        <v>0</v>
      </c>
      <c r="S123">
        <v>0</v>
      </c>
      <c r="T123">
        <v>0</v>
      </c>
      <c r="U123">
        <v>0</v>
      </c>
      <c r="V123">
        <v>0</v>
      </c>
      <c r="W123">
        <f t="shared" si="1"/>
        <v>3</v>
      </c>
    </row>
    <row r="124" spans="1:23" x14ac:dyDescent="0.15">
      <c r="A124" t="s">
        <v>6417</v>
      </c>
      <c r="B124">
        <v>0</v>
      </c>
      <c r="C124">
        <v>0</v>
      </c>
      <c r="D124">
        <v>0</v>
      </c>
      <c r="E124">
        <v>1</v>
      </c>
      <c r="F124">
        <v>0</v>
      </c>
      <c r="G124">
        <v>0</v>
      </c>
      <c r="H124">
        <v>0</v>
      </c>
      <c r="I124">
        <v>0</v>
      </c>
      <c r="J124">
        <v>0</v>
      </c>
      <c r="K124">
        <v>0</v>
      </c>
      <c r="L124">
        <v>0</v>
      </c>
      <c r="M124">
        <v>0</v>
      </c>
      <c r="N124">
        <v>0</v>
      </c>
      <c r="O124">
        <v>0</v>
      </c>
      <c r="P124">
        <v>0</v>
      </c>
      <c r="Q124">
        <v>1</v>
      </c>
      <c r="R124">
        <v>0</v>
      </c>
      <c r="S124">
        <v>0</v>
      </c>
      <c r="T124">
        <v>0</v>
      </c>
      <c r="U124">
        <v>0</v>
      </c>
      <c r="V124">
        <v>0</v>
      </c>
      <c r="W124">
        <f t="shared" si="1"/>
        <v>2</v>
      </c>
    </row>
    <row r="125" spans="1:23" x14ac:dyDescent="0.15">
      <c r="A125" t="s">
        <v>6418</v>
      </c>
      <c r="B125">
        <v>0</v>
      </c>
      <c r="C125">
        <v>0</v>
      </c>
      <c r="D125">
        <v>0</v>
      </c>
      <c r="E125">
        <v>0</v>
      </c>
      <c r="F125">
        <v>0</v>
      </c>
      <c r="G125">
        <v>0</v>
      </c>
      <c r="H125">
        <v>0</v>
      </c>
      <c r="I125">
        <v>2</v>
      </c>
      <c r="J125">
        <v>0</v>
      </c>
      <c r="K125">
        <v>0</v>
      </c>
      <c r="L125">
        <v>0</v>
      </c>
      <c r="M125">
        <v>0</v>
      </c>
      <c r="N125">
        <v>0</v>
      </c>
      <c r="O125">
        <v>0</v>
      </c>
      <c r="P125">
        <v>0</v>
      </c>
      <c r="Q125">
        <v>0</v>
      </c>
      <c r="R125">
        <v>0</v>
      </c>
      <c r="S125">
        <v>0</v>
      </c>
      <c r="T125">
        <v>0</v>
      </c>
      <c r="U125">
        <v>0</v>
      </c>
      <c r="V125">
        <v>0</v>
      </c>
      <c r="W125">
        <f t="shared" si="1"/>
        <v>2</v>
      </c>
    </row>
    <row r="126" spans="1:23" x14ac:dyDescent="0.15">
      <c r="A126" t="s">
        <v>6421</v>
      </c>
      <c r="B126">
        <v>0</v>
      </c>
      <c r="C126">
        <v>0</v>
      </c>
      <c r="D126">
        <v>0</v>
      </c>
      <c r="E126">
        <v>0</v>
      </c>
      <c r="F126">
        <v>0</v>
      </c>
      <c r="G126">
        <v>0</v>
      </c>
      <c r="H126">
        <v>0</v>
      </c>
      <c r="I126">
        <v>0</v>
      </c>
      <c r="J126">
        <v>0</v>
      </c>
      <c r="K126">
        <v>0</v>
      </c>
      <c r="L126">
        <v>0</v>
      </c>
      <c r="M126">
        <v>0</v>
      </c>
      <c r="N126">
        <v>0</v>
      </c>
      <c r="O126">
        <v>0</v>
      </c>
      <c r="P126">
        <v>1</v>
      </c>
      <c r="Q126">
        <v>1</v>
      </c>
      <c r="R126">
        <v>0</v>
      </c>
      <c r="S126">
        <v>0</v>
      </c>
      <c r="T126">
        <v>0</v>
      </c>
      <c r="U126">
        <v>0</v>
      </c>
      <c r="V126">
        <v>0</v>
      </c>
      <c r="W126">
        <f t="shared" si="1"/>
        <v>2</v>
      </c>
    </row>
    <row r="127" spans="1:23" x14ac:dyDescent="0.15">
      <c r="A127" t="s">
        <v>6422</v>
      </c>
      <c r="B127">
        <v>0</v>
      </c>
      <c r="C127">
        <v>0</v>
      </c>
      <c r="D127">
        <v>0</v>
      </c>
      <c r="E127">
        <v>0</v>
      </c>
      <c r="F127">
        <v>0</v>
      </c>
      <c r="G127">
        <v>0</v>
      </c>
      <c r="H127">
        <v>0</v>
      </c>
      <c r="I127">
        <v>0</v>
      </c>
      <c r="J127">
        <v>1</v>
      </c>
      <c r="K127">
        <v>0</v>
      </c>
      <c r="L127">
        <v>0</v>
      </c>
      <c r="M127">
        <v>0</v>
      </c>
      <c r="N127">
        <v>0</v>
      </c>
      <c r="O127">
        <v>1</v>
      </c>
      <c r="P127">
        <v>0</v>
      </c>
      <c r="Q127">
        <v>0</v>
      </c>
      <c r="R127">
        <v>0</v>
      </c>
      <c r="S127">
        <v>0</v>
      </c>
      <c r="T127">
        <v>0</v>
      </c>
      <c r="U127">
        <v>0</v>
      </c>
      <c r="V127">
        <v>0</v>
      </c>
      <c r="W127">
        <f t="shared" si="1"/>
        <v>2</v>
      </c>
    </row>
    <row r="128" spans="1:23" x14ac:dyDescent="0.15">
      <c r="A128" t="s">
        <v>6425</v>
      </c>
      <c r="B128">
        <v>0</v>
      </c>
      <c r="C128">
        <v>1</v>
      </c>
      <c r="D128">
        <v>0</v>
      </c>
      <c r="E128">
        <v>0</v>
      </c>
      <c r="F128">
        <v>0</v>
      </c>
      <c r="G128">
        <v>0</v>
      </c>
      <c r="H128">
        <v>0</v>
      </c>
      <c r="I128">
        <v>0</v>
      </c>
      <c r="J128">
        <v>0</v>
      </c>
      <c r="K128">
        <v>0</v>
      </c>
      <c r="L128">
        <v>0</v>
      </c>
      <c r="M128">
        <v>0</v>
      </c>
      <c r="N128">
        <v>0</v>
      </c>
      <c r="O128">
        <v>0</v>
      </c>
      <c r="P128">
        <v>0</v>
      </c>
      <c r="Q128">
        <v>0</v>
      </c>
      <c r="R128">
        <v>1</v>
      </c>
      <c r="S128">
        <v>0</v>
      </c>
      <c r="T128">
        <v>0</v>
      </c>
      <c r="U128">
        <v>0</v>
      </c>
      <c r="V128">
        <v>0</v>
      </c>
      <c r="W128">
        <f t="shared" si="1"/>
        <v>2</v>
      </c>
    </row>
    <row r="129" spans="1:23" x14ac:dyDescent="0.15">
      <c r="A129" t="s">
        <v>6427</v>
      </c>
      <c r="B129">
        <v>0</v>
      </c>
      <c r="C129">
        <v>0</v>
      </c>
      <c r="D129">
        <v>0</v>
      </c>
      <c r="E129">
        <v>0</v>
      </c>
      <c r="F129">
        <v>0</v>
      </c>
      <c r="G129">
        <v>0</v>
      </c>
      <c r="H129">
        <v>0</v>
      </c>
      <c r="I129">
        <v>0</v>
      </c>
      <c r="J129">
        <v>0</v>
      </c>
      <c r="K129">
        <v>0</v>
      </c>
      <c r="L129">
        <v>1</v>
      </c>
      <c r="M129">
        <v>0</v>
      </c>
      <c r="N129">
        <v>1</v>
      </c>
      <c r="O129">
        <v>0</v>
      </c>
      <c r="P129">
        <v>0</v>
      </c>
      <c r="Q129">
        <v>0</v>
      </c>
      <c r="R129">
        <v>0</v>
      </c>
      <c r="S129">
        <v>0</v>
      </c>
      <c r="T129">
        <v>0</v>
      </c>
      <c r="U129">
        <v>0</v>
      </c>
      <c r="V129">
        <v>0</v>
      </c>
      <c r="W129">
        <f t="shared" si="1"/>
        <v>2</v>
      </c>
    </row>
    <row r="130" spans="1:23" x14ac:dyDescent="0.15">
      <c r="A130" t="s">
        <v>6436</v>
      </c>
      <c r="B130">
        <v>0</v>
      </c>
      <c r="C130">
        <v>0</v>
      </c>
      <c r="D130">
        <v>0</v>
      </c>
      <c r="E130">
        <v>0</v>
      </c>
      <c r="F130">
        <v>0</v>
      </c>
      <c r="G130">
        <v>0</v>
      </c>
      <c r="H130">
        <v>0</v>
      </c>
      <c r="I130">
        <v>0</v>
      </c>
      <c r="J130">
        <v>0</v>
      </c>
      <c r="K130">
        <v>0</v>
      </c>
      <c r="L130">
        <v>0</v>
      </c>
      <c r="M130">
        <v>0</v>
      </c>
      <c r="N130">
        <v>0</v>
      </c>
      <c r="O130">
        <v>1</v>
      </c>
      <c r="P130">
        <v>0</v>
      </c>
      <c r="Q130">
        <v>0</v>
      </c>
      <c r="R130">
        <v>1</v>
      </c>
      <c r="S130">
        <v>0</v>
      </c>
      <c r="T130">
        <v>0</v>
      </c>
      <c r="U130">
        <v>0</v>
      </c>
      <c r="V130">
        <v>0</v>
      </c>
      <c r="W130">
        <f t="shared" ref="W130:W193" si="2">SUM(B130:V130)</f>
        <v>2</v>
      </c>
    </row>
    <row r="131" spans="1:23" x14ac:dyDescent="0.15">
      <c r="A131" t="s">
        <v>6446</v>
      </c>
      <c r="B131">
        <v>0</v>
      </c>
      <c r="C131">
        <v>0</v>
      </c>
      <c r="D131">
        <v>0</v>
      </c>
      <c r="E131">
        <v>0</v>
      </c>
      <c r="F131">
        <v>0</v>
      </c>
      <c r="G131">
        <v>0</v>
      </c>
      <c r="H131">
        <v>0</v>
      </c>
      <c r="I131">
        <v>0</v>
      </c>
      <c r="J131">
        <v>0</v>
      </c>
      <c r="K131">
        <v>0</v>
      </c>
      <c r="L131">
        <v>0</v>
      </c>
      <c r="M131">
        <v>0</v>
      </c>
      <c r="N131">
        <v>0</v>
      </c>
      <c r="O131">
        <v>2</v>
      </c>
      <c r="P131">
        <v>0</v>
      </c>
      <c r="Q131">
        <v>0</v>
      </c>
      <c r="R131">
        <v>0</v>
      </c>
      <c r="S131">
        <v>0</v>
      </c>
      <c r="T131">
        <v>0</v>
      </c>
      <c r="U131">
        <v>0</v>
      </c>
      <c r="V131">
        <v>0</v>
      </c>
      <c r="W131">
        <f t="shared" si="2"/>
        <v>2</v>
      </c>
    </row>
    <row r="132" spans="1:23" x14ac:dyDescent="0.15">
      <c r="A132" t="s">
        <v>6450</v>
      </c>
      <c r="B132">
        <v>0</v>
      </c>
      <c r="C132">
        <v>0</v>
      </c>
      <c r="D132">
        <v>0</v>
      </c>
      <c r="E132">
        <v>0</v>
      </c>
      <c r="F132">
        <v>0</v>
      </c>
      <c r="G132">
        <v>0</v>
      </c>
      <c r="H132">
        <v>0</v>
      </c>
      <c r="I132">
        <v>0</v>
      </c>
      <c r="J132">
        <v>0</v>
      </c>
      <c r="K132">
        <v>0</v>
      </c>
      <c r="L132">
        <v>0</v>
      </c>
      <c r="M132">
        <v>1</v>
      </c>
      <c r="N132">
        <v>0</v>
      </c>
      <c r="O132">
        <v>0</v>
      </c>
      <c r="P132">
        <v>1</v>
      </c>
      <c r="Q132">
        <v>0</v>
      </c>
      <c r="R132">
        <v>0</v>
      </c>
      <c r="S132">
        <v>0</v>
      </c>
      <c r="T132">
        <v>0</v>
      </c>
      <c r="U132">
        <v>0</v>
      </c>
      <c r="V132">
        <v>0</v>
      </c>
      <c r="W132">
        <f t="shared" si="2"/>
        <v>2</v>
      </c>
    </row>
    <row r="133" spans="1:23" x14ac:dyDescent="0.15">
      <c r="A133" t="s">
        <v>6451</v>
      </c>
      <c r="B133">
        <v>0</v>
      </c>
      <c r="C133">
        <v>0</v>
      </c>
      <c r="D133">
        <v>0</v>
      </c>
      <c r="E133">
        <v>0</v>
      </c>
      <c r="F133">
        <v>0</v>
      </c>
      <c r="G133">
        <v>0</v>
      </c>
      <c r="H133">
        <v>2</v>
      </c>
      <c r="I133">
        <v>0</v>
      </c>
      <c r="J133">
        <v>0</v>
      </c>
      <c r="K133">
        <v>0</v>
      </c>
      <c r="L133">
        <v>0</v>
      </c>
      <c r="M133">
        <v>0</v>
      </c>
      <c r="N133">
        <v>0</v>
      </c>
      <c r="O133">
        <v>0</v>
      </c>
      <c r="P133">
        <v>0</v>
      </c>
      <c r="Q133">
        <v>0</v>
      </c>
      <c r="R133">
        <v>0</v>
      </c>
      <c r="S133">
        <v>0</v>
      </c>
      <c r="T133">
        <v>0</v>
      </c>
      <c r="U133">
        <v>0</v>
      </c>
      <c r="V133">
        <v>0</v>
      </c>
      <c r="W133">
        <f t="shared" si="2"/>
        <v>2</v>
      </c>
    </row>
    <row r="134" spans="1:23" x14ac:dyDescent="0.15">
      <c r="A134" t="s">
        <v>6472</v>
      </c>
      <c r="B134">
        <v>0</v>
      </c>
      <c r="C134">
        <v>1</v>
      </c>
      <c r="D134">
        <v>0</v>
      </c>
      <c r="E134">
        <v>0</v>
      </c>
      <c r="F134">
        <v>0</v>
      </c>
      <c r="G134">
        <v>0</v>
      </c>
      <c r="H134">
        <v>0</v>
      </c>
      <c r="I134">
        <v>0</v>
      </c>
      <c r="J134">
        <v>1</v>
      </c>
      <c r="K134">
        <v>0</v>
      </c>
      <c r="L134">
        <v>0</v>
      </c>
      <c r="M134">
        <v>0</v>
      </c>
      <c r="N134">
        <v>0</v>
      </c>
      <c r="O134">
        <v>0</v>
      </c>
      <c r="P134">
        <v>0</v>
      </c>
      <c r="Q134">
        <v>0</v>
      </c>
      <c r="R134">
        <v>0</v>
      </c>
      <c r="S134">
        <v>0</v>
      </c>
      <c r="T134">
        <v>0</v>
      </c>
      <c r="U134">
        <v>0</v>
      </c>
      <c r="V134">
        <v>0</v>
      </c>
      <c r="W134">
        <f t="shared" si="2"/>
        <v>2</v>
      </c>
    </row>
    <row r="135" spans="1:23" x14ac:dyDescent="0.15">
      <c r="A135" t="s">
        <v>6479</v>
      </c>
      <c r="B135">
        <v>0</v>
      </c>
      <c r="C135">
        <v>0</v>
      </c>
      <c r="D135">
        <v>0</v>
      </c>
      <c r="E135">
        <v>0</v>
      </c>
      <c r="F135">
        <v>0</v>
      </c>
      <c r="G135">
        <v>0</v>
      </c>
      <c r="H135">
        <v>0</v>
      </c>
      <c r="I135">
        <v>0</v>
      </c>
      <c r="J135">
        <v>0</v>
      </c>
      <c r="K135">
        <v>0</v>
      </c>
      <c r="L135">
        <v>0</v>
      </c>
      <c r="M135">
        <v>0</v>
      </c>
      <c r="N135">
        <v>0</v>
      </c>
      <c r="O135">
        <v>0</v>
      </c>
      <c r="P135">
        <v>0</v>
      </c>
      <c r="Q135">
        <v>0</v>
      </c>
      <c r="R135">
        <v>1</v>
      </c>
      <c r="S135">
        <v>0</v>
      </c>
      <c r="T135">
        <v>1</v>
      </c>
      <c r="U135">
        <v>0</v>
      </c>
      <c r="V135">
        <v>0</v>
      </c>
      <c r="W135">
        <f t="shared" si="2"/>
        <v>2</v>
      </c>
    </row>
    <row r="136" spans="1:23" x14ac:dyDescent="0.15">
      <c r="A136" t="s">
        <v>6483</v>
      </c>
      <c r="B136">
        <v>0</v>
      </c>
      <c r="C136">
        <v>0</v>
      </c>
      <c r="D136">
        <v>0</v>
      </c>
      <c r="E136">
        <v>1</v>
      </c>
      <c r="F136">
        <v>0</v>
      </c>
      <c r="G136">
        <v>0</v>
      </c>
      <c r="H136">
        <v>0</v>
      </c>
      <c r="I136">
        <v>0</v>
      </c>
      <c r="J136">
        <v>0</v>
      </c>
      <c r="K136">
        <v>0</v>
      </c>
      <c r="L136">
        <v>0</v>
      </c>
      <c r="M136">
        <v>0</v>
      </c>
      <c r="N136">
        <v>0</v>
      </c>
      <c r="O136">
        <v>0</v>
      </c>
      <c r="P136">
        <v>0</v>
      </c>
      <c r="Q136">
        <v>1</v>
      </c>
      <c r="R136">
        <v>0</v>
      </c>
      <c r="S136">
        <v>0</v>
      </c>
      <c r="T136">
        <v>0</v>
      </c>
      <c r="U136">
        <v>0</v>
      </c>
      <c r="V136">
        <v>0</v>
      </c>
      <c r="W136">
        <f t="shared" si="2"/>
        <v>2</v>
      </c>
    </row>
    <row r="137" spans="1:23" x14ac:dyDescent="0.15">
      <c r="A137" t="s">
        <v>6487</v>
      </c>
      <c r="B137">
        <v>0</v>
      </c>
      <c r="C137">
        <v>0</v>
      </c>
      <c r="D137">
        <v>0</v>
      </c>
      <c r="E137">
        <v>0</v>
      </c>
      <c r="F137">
        <v>0</v>
      </c>
      <c r="G137">
        <v>0</v>
      </c>
      <c r="H137">
        <v>0</v>
      </c>
      <c r="I137">
        <v>0</v>
      </c>
      <c r="J137">
        <v>0</v>
      </c>
      <c r="K137">
        <v>0</v>
      </c>
      <c r="L137">
        <v>0</v>
      </c>
      <c r="M137">
        <v>0</v>
      </c>
      <c r="N137">
        <v>1</v>
      </c>
      <c r="O137">
        <v>0</v>
      </c>
      <c r="P137">
        <v>0</v>
      </c>
      <c r="Q137">
        <v>1</v>
      </c>
      <c r="R137">
        <v>0</v>
      </c>
      <c r="S137">
        <v>0</v>
      </c>
      <c r="T137">
        <v>0</v>
      </c>
      <c r="U137">
        <v>0</v>
      </c>
      <c r="V137">
        <v>0</v>
      </c>
      <c r="W137">
        <f t="shared" si="2"/>
        <v>2</v>
      </c>
    </row>
    <row r="138" spans="1:23" x14ac:dyDescent="0.15">
      <c r="A138" t="s">
        <v>6501</v>
      </c>
      <c r="B138">
        <v>0</v>
      </c>
      <c r="C138">
        <v>0</v>
      </c>
      <c r="D138">
        <v>0</v>
      </c>
      <c r="E138">
        <v>0</v>
      </c>
      <c r="F138">
        <v>0</v>
      </c>
      <c r="G138">
        <v>0</v>
      </c>
      <c r="H138">
        <v>0</v>
      </c>
      <c r="I138">
        <v>0</v>
      </c>
      <c r="J138">
        <v>0</v>
      </c>
      <c r="K138">
        <v>0</v>
      </c>
      <c r="L138">
        <v>0</v>
      </c>
      <c r="M138">
        <v>1</v>
      </c>
      <c r="N138">
        <v>0</v>
      </c>
      <c r="O138">
        <v>0</v>
      </c>
      <c r="P138">
        <v>0</v>
      </c>
      <c r="Q138">
        <v>1</v>
      </c>
      <c r="R138">
        <v>0</v>
      </c>
      <c r="S138">
        <v>0</v>
      </c>
      <c r="T138">
        <v>0</v>
      </c>
      <c r="U138">
        <v>0</v>
      </c>
      <c r="V138">
        <v>0</v>
      </c>
      <c r="W138">
        <f t="shared" si="2"/>
        <v>2</v>
      </c>
    </row>
    <row r="139" spans="1:23" x14ac:dyDescent="0.15">
      <c r="A139" t="s">
        <v>6504</v>
      </c>
      <c r="B139">
        <v>0</v>
      </c>
      <c r="C139">
        <v>0</v>
      </c>
      <c r="D139">
        <v>0</v>
      </c>
      <c r="E139">
        <v>0</v>
      </c>
      <c r="F139">
        <v>0</v>
      </c>
      <c r="G139">
        <v>1</v>
      </c>
      <c r="H139">
        <v>0</v>
      </c>
      <c r="I139">
        <v>0</v>
      </c>
      <c r="J139">
        <v>0</v>
      </c>
      <c r="K139">
        <v>0</v>
      </c>
      <c r="L139">
        <v>0</v>
      </c>
      <c r="M139">
        <v>1</v>
      </c>
      <c r="N139">
        <v>0</v>
      </c>
      <c r="O139">
        <v>0</v>
      </c>
      <c r="P139">
        <v>0</v>
      </c>
      <c r="Q139">
        <v>0</v>
      </c>
      <c r="R139">
        <v>0</v>
      </c>
      <c r="S139">
        <v>0</v>
      </c>
      <c r="T139">
        <v>0</v>
      </c>
      <c r="U139">
        <v>0</v>
      </c>
      <c r="V139">
        <v>0</v>
      </c>
      <c r="W139">
        <f t="shared" si="2"/>
        <v>2</v>
      </c>
    </row>
    <row r="140" spans="1:23" x14ac:dyDescent="0.15">
      <c r="A140" t="s">
        <v>6505</v>
      </c>
      <c r="B140">
        <v>0</v>
      </c>
      <c r="C140">
        <v>0</v>
      </c>
      <c r="D140">
        <v>0</v>
      </c>
      <c r="E140">
        <v>0</v>
      </c>
      <c r="F140">
        <v>0</v>
      </c>
      <c r="G140">
        <v>0</v>
      </c>
      <c r="H140">
        <v>0</v>
      </c>
      <c r="I140">
        <v>0</v>
      </c>
      <c r="J140">
        <v>0</v>
      </c>
      <c r="K140">
        <v>0</v>
      </c>
      <c r="L140">
        <v>0</v>
      </c>
      <c r="M140">
        <v>0</v>
      </c>
      <c r="N140">
        <v>0</v>
      </c>
      <c r="O140">
        <v>2</v>
      </c>
      <c r="P140">
        <v>0</v>
      </c>
      <c r="Q140">
        <v>0</v>
      </c>
      <c r="R140">
        <v>0</v>
      </c>
      <c r="S140">
        <v>0</v>
      </c>
      <c r="T140">
        <v>0</v>
      </c>
      <c r="U140">
        <v>0</v>
      </c>
      <c r="V140">
        <v>0</v>
      </c>
      <c r="W140">
        <f t="shared" si="2"/>
        <v>2</v>
      </c>
    </row>
    <row r="141" spans="1:23" x14ac:dyDescent="0.15">
      <c r="A141" t="s">
        <v>6507</v>
      </c>
      <c r="B141">
        <v>0</v>
      </c>
      <c r="C141">
        <v>0</v>
      </c>
      <c r="D141">
        <v>0</v>
      </c>
      <c r="E141">
        <v>0</v>
      </c>
      <c r="F141">
        <v>0</v>
      </c>
      <c r="G141">
        <v>0</v>
      </c>
      <c r="H141">
        <v>0</v>
      </c>
      <c r="I141">
        <v>1</v>
      </c>
      <c r="J141">
        <v>1</v>
      </c>
      <c r="K141">
        <v>0</v>
      </c>
      <c r="L141">
        <v>0</v>
      </c>
      <c r="M141">
        <v>0</v>
      </c>
      <c r="N141">
        <v>0</v>
      </c>
      <c r="O141">
        <v>0</v>
      </c>
      <c r="P141">
        <v>0</v>
      </c>
      <c r="Q141">
        <v>0</v>
      </c>
      <c r="R141">
        <v>0</v>
      </c>
      <c r="S141">
        <v>0</v>
      </c>
      <c r="T141">
        <v>0</v>
      </c>
      <c r="U141">
        <v>0</v>
      </c>
      <c r="V141">
        <v>0</v>
      </c>
      <c r="W141">
        <f t="shared" si="2"/>
        <v>2</v>
      </c>
    </row>
    <row r="142" spans="1:23" x14ac:dyDescent="0.15">
      <c r="A142" t="s">
        <v>6510</v>
      </c>
      <c r="B142">
        <v>0</v>
      </c>
      <c r="C142">
        <v>0</v>
      </c>
      <c r="D142">
        <v>0</v>
      </c>
      <c r="E142">
        <v>0</v>
      </c>
      <c r="F142">
        <v>0</v>
      </c>
      <c r="G142">
        <v>0</v>
      </c>
      <c r="H142">
        <v>0</v>
      </c>
      <c r="I142">
        <v>0</v>
      </c>
      <c r="J142">
        <v>0</v>
      </c>
      <c r="K142">
        <v>0</v>
      </c>
      <c r="L142">
        <v>0</v>
      </c>
      <c r="M142">
        <v>0</v>
      </c>
      <c r="N142">
        <v>0</v>
      </c>
      <c r="O142">
        <v>2</v>
      </c>
      <c r="P142">
        <v>0</v>
      </c>
      <c r="Q142">
        <v>0</v>
      </c>
      <c r="R142">
        <v>0</v>
      </c>
      <c r="S142">
        <v>0</v>
      </c>
      <c r="T142">
        <v>0</v>
      </c>
      <c r="U142">
        <v>0</v>
      </c>
      <c r="V142">
        <v>0</v>
      </c>
      <c r="W142">
        <f t="shared" si="2"/>
        <v>2</v>
      </c>
    </row>
    <row r="143" spans="1:23" x14ac:dyDescent="0.15">
      <c r="A143" t="s">
        <v>6523</v>
      </c>
      <c r="B143">
        <v>0</v>
      </c>
      <c r="C143">
        <v>1</v>
      </c>
      <c r="D143">
        <v>0</v>
      </c>
      <c r="E143">
        <v>0</v>
      </c>
      <c r="F143">
        <v>0</v>
      </c>
      <c r="G143">
        <v>0</v>
      </c>
      <c r="H143">
        <v>0</v>
      </c>
      <c r="I143">
        <v>0</v>
      </c>
      <c r="J143">
        <v>0</v>
      </c>
      <c r="K143">
        <v>0</v>
      </c>
      <c r="L143">
        <v>0</v>
      </c>
      <c r="M143">
        <v>0</v>
      </c>
      <c r="N143">
        <v>0</v>
      </c>
      <c r="O143">
        <v>1</v>
      </c>
      <c r="P143">
        <v>0</v>
      </c>
      <c r="Q143">
        <v>0</v>
      </c>
      <c r="R143">
        <v>0</v>
      </c>
      <c r="S143">
        <v>0</v>
      </c>
      <c r="T143">
        <v>0</v>
      </c>
      <c r="U143">
        <v>0</v>
      </c>
      <c r="V143">
        <v>0</v>
      </c>
      <c r="W143">
        <f t="shared" si="2"/>
        <v>2</v>
      </c>
    </row>
    <row r="144" spans="1:23" x14ac:dyDescent="0.15">
      <c r="A144" t="s">
        <v>6525</v>
      </c>
      <c r="B144">
        <v>0</v>
      </c>
      <c r="C144">
        <v>0</v>
      </c>
      <c r="D144">
        <v>0</v>
      </c>
      <c r="E144">
        <v>0</v>
      </c>
      <c r="F144">
        <v>0</v>
      </c>
      <c r="G144">
        <v>0</v>
      </c>
      <c r="H144">
        <v>2</v>
      </c>
      <c r="I144">
        <v>0</v>
      </c>
      <c r="J144">
        <v>0</v>
      </c>
      <c r="K144">
        <v>0</v>
      </c>
      <c r="L144">
        <v>0</v>
      </c>
      <c r="M144">
        <v>0</v>
      </c>
      <c r="N144">
        <v>0</v>
      </c>
      <c r="O144">
        <v>0</v>
      </c>
      <c r="P144">
        <v>0</v>
      </c>
      <c r="Q144">
        <v>0</v>
      </c>
      <c r="R144">
        <v>0</v>
      </c>
      <c r="S144">
        <v>0</v>
      </c>
      <c r="T144">
        <v>0</v>
      </c>
      <c r="U144">
        <v>0</v>
      </c>
      <c r="V144">
        <v>0</v>
      </c>
      <c r="W144">
        <f t="shared" si="2"/>
        <v>2</v>
      </c>
    </row>
    <row r="145" spans="1:23" x14ac:dyDescent="0.15">
      <c r="A145" t="s">
        <v>6533</v>
      </c>
      <c r="B145">
        <v>0</v>
      </c>
      <c r="C145">
        <v>0</v>
      </c>
      <c r="D145">
        <v>0</v>
      </c>
      <c r="E145">
        <v>0</v>
      </c>
      <c r="F145">
        <v>0</v>
      </c>
      <c r="G145">
        <v>0</v>
      </c>
      <c r="H145">
        <v>0</v>
      </c>
      <c r="I145">
        <v>0</v>
      </c>
      <c r="J145">
        <v>0</v>
      </c>
      <c r="K145">
        <v>1</v>
      </c>
      <c r="L145">
        <v>0</v>
      </c>
      <c r="M145">
        <v>0</v>
      </c>
      <c r="N145">
        <v>1</v>
      </c>
      <c r="O145">
        <v>0</v>
      </c>
      <c r="P145">
        <v>0</v>
      </c>
      <c r="Q145">
        <v>0</v>
      </c>
      <c r="R145">
        <v>0</v>
      </c>
      <c r="S145">
        <v>0</v>
      </c>
      <c r="T145">
        <v>0</v>
      </c>
      <c r="U145">
        <v>0</v>
      </c>
      <c r="V145">
        <v>0</v>
      </c>
      <c r="W145">
        <f t="shared" si="2"/>
        <v>2</v>
      </c>
    </row>
    <row r="146" spans="1:23" x14ac:dyDescent="0.15">
      <c r="A146" t="s">
        <v>6543</v>
      </c>
      <c r="B146">
        <v>0</v>
      </c>
      <c r="C146">
        <v>0</v>
      </c>
      <c r="D146">
        <v>0</v>
      </c>
      <c r="E146">
        <v>0</v>
      </c>
      <c r="F146">
        <v>0</v>
      </c>
      <c r="G146">
        <v>0</v>
      </c>
      <c r="H146">
        <v>0</v>
      </c>
      <c r="I146">
        <v>0</v>
      </c>
      <c r="J146">
        <v>0</v>
      </c>
      <c r="K146">
        <v>1</v>
      </c>
      <c r="L146">
        <v>0</v>
      </c>
      <c r="M146">
        <v>0</v>
      </c>
      <c r="N146">
        <v>0</v>
      </c>
      <c r="O146">
        <v>0</v>
      </c>
      <c r="P146">
        <v>0</v>
      </c>
      <c r="Q146">
        <v>1</v>
      </c>
      <c r="R146">
        <v>0</v>
      </c>
      <c r="S146">
        <v>0</v>
      </c>
      <c r="T146">
        <v>0</v>
      </c>
      <c r="U146">
        <v>0</v>
      </c>
      <c r="V146">
        <v>0</v>
      </c>
      <c r="W146">
        <f t="shared" si="2"/>
        <v>2</v>
      </c>
    </row>
    <row r="147" spans="1:23" x14ac:dyDescent="0.15">
      <c r="A147" t="s">
        <v>6551</v>
      </c>
      <c r="B147">
        <v>0</v>
      </c>
      <c r="C147">
        <v>0</v>
      </c>
      <c r="D147">
        <v>0</v>
      </c>
      <c r="E147">
        <v>0</v>
      </c>
      <c r="F147">
        <v>0</v>
      </c>
      <c r="G147">
        <v>0</v>
      </c>
      <c r="H147">
        <v>0</v>
      </c>
      <c r="I147">
        <v>0</v>
      </c>
      <c r="J147">
        <v>0</v>
      </c>
      <c r="K147">
        <v>0</v>
      </c>
      <c r="L147">
        <v>0</v>
      </c>
      <c r="M147">
        <v>0</v>
      </c>
      <c r="N147">
        <v>0</v>
      </c>
      <c r="O147">
        <v>1</v>
      </c>
      <c r="P147">
        <v>1</v>
      </c>
      <c r="Q147">
        <v>0</v>
      </c>
      <c r="R147">
        <v>0</v>
      </c>
      <c r="S147">
        <v>0</v>
      </c>
      <c r="T147">
        <v>0</v>
      </c>
      <c r="U147">
        <v>0</v>
      </c>
      <c r="V147">
        <v>0</v>
      </c>
      <c r="W147">
        <f t="shared" si="2"/>
        <v>2</v>
      </c>
    </row>
    <row r="148" spans="1:23" x14ac:dyDescent="0.15">
      <c r="A148" t="s">
        <v>6561</v>
      </c>
      <c r="B148">
        <v>1</v>
      </c>
      <c r="C148">
        <v>0</v>
      </c>
      <c r="D148">
        <v>0</v>
      </c>
      <c r="E148">
        <v>0</v>
      </c>
      <c r="F148">
        <v>0</v>
      </c>
      <c r="G148">
        <v>0</v>
      </c>
      <c r="H148">
        <v>0</v>
      </c>
      <c r="I148">
        <v>0</v>
      </c>
      <c r="J148">
        <v>1</v>
      </c>
      <c r="K148">
        <v>0</v>
      </c>
      <c r="L148">
        <v>0</v>
      </c>
      <c r="M148">
        <v>0</v>
      </c>
      <c r="N148">
        <v>0</v>
      </c>
      <c r="O148">
        <v>0</v>
      </c>
      <c r="P148">
        <v>0</v>
      </c>
      <c r="Q148">
        <v>0</v>
      </c>
      <c r="R148">
        <v>0</v>
      </c>
      <c r="S148">
        <v>0</v>
      </c>
      <c r="T148">
        <v>0</v>
      </c>
      <c r="U148">
        <v>0</v>
      </c>
      <c r="V148">
        <v>0</v>
      </c>
      <c r="W148">
        <f t="shared" si="2"/>
        <v>2</v>
      </c>
    </row>
    <row r="149" spans="1:23" x14ac:dyDescent="0.15">
      <c r="A149" t="s">
        <v>6565</v>
      </c>
      <c r="B149">
        <v>0</v>
      </c>
      <c r="C149">
        <v>0</v>
      </c>
      <c r="D149">
        <v>0</v>
      </c>
      <c r="E149">
        <v>0</v>
      </c>
      <c r="F149">
        <v>0</v>
      </c>
      <c r="G149">
        <v>0</v>
      </c>
      <c r="H149">
        <v>0</v>
      </c>
      <c r="I149">
        <v>0</v>
      </c>
      <c r="J149">
        <v>0</v>
      </c>
      <c r="K149">
        <v>0</v>
      </c>
      <c r="L149">
        <v>0</v>
      </c>
      <c r="M149">
        <v>0</v>
      </c>
      <c r="N149">
        <v>0</v>
      </c>
      <c r="O149">
        <v>2</v>
      </c>
      <c r="P149">
        <v>0</v>
      </c>
      <c r="Q149">
        <v>0</v>
      </c>
      <c r="R149">
        <v>0</v>
      </c>
      <c r="S149">
        <v>0</v>
      </c>
      <c r="T149">
        <v>0</v>
      </c>
      <c r="U149">
        <v>0</v>
      </c>
      <c r="V149">
        <v>0</v>
      </c>
      <c r="W149">
        <f t="shared" si="2"/>
        <v>2</v>
      </c>
    </row>
    <row r="150" spans="1:23" x14ac:dyDescent="0.15">
      <c r="A150" t="s">
        <v>6582</v>
      </c>
      <c r="B150">
        <v>0</v>
      </c>
      <c r="C150">
        <v>0</v>
      </c>
      <c r="D150">
        <v>0</v>
      </c>
      <c r="E150">
        <v>0</v>
      </c>
      <c r="F150">
        <v>1</v>
      </c>
      <c r="G150">
        <v>0</v>
      </c>
      <c r="H150">
        <v>0</v>
      </c>
      <c r="I150">
        <v>0</v>
      </c>
      <c r="J150">
        <v>1</v>
      </c>
      <c r="K150">
        <v>0</v>
      </c>
      <c r="L150">
        <v>0</v>
      </c>
      <c r="M150">
        <v>0</v>
      </c>
      <c r="N150">
        <v>0</v>
      </c>
      <c r="O150">
        <v>0</v>
      </c>
      <c r="P150">
        <v>0</v>
      </c>
      <c r="Q150">
        <v>0</v>
      </c>
      <c r="R150">
        <v>0</v>
      </c>
      <c r="S150">
        <v>0</v>
      </c>
      <c r="T150">
        <v>0</v>
      </c>
      <c r="U150">
        <v>0</v>
      </c>
      <c r="V150">
        <v>0</v>
      </c>
      <c r="W150">
        <f t="shared" si="2"/>
        <v>2</v>
      </c>
    </row>
    <row r="151" spans="1:23" x14ac:dyDescent="0.15">
      <c r="A151" t="s">
        <v>6587</v>
      </c>
      <c r="B151">
        <v>0</v>
      </c>
      <c r="C151">
        <v>1</v>
      </c>
      <c r="D151">
        <v>0</v>
      </c>
      <c r="E151">
        <v>0</v>
      </c>
      <c r="F151">
        <v>0</v>
      </c>
      <c r="G151">
        <v>0</v>
      </c>
      <c r="H151">
        <v>0</v>
      </c>
      <c r="I151">
        <v>0</v>
      </c>
      <c r="J151">
        <v>0</v>
      </c>
      <c r="K151">
        <v>0</v>
      </c>
      <c r="L151">
        <v>0</v>
      </c>
      <c r="M151">
        <v>0</v>
      </c>
      <c r="N151">
        <v>0</v>
      </c>
      <c r="O151">
        <v>0</v>
      </c>
      <c r="P151">
        <v>0</v>
      </c>
      <c r="Q151">
        <v>1</v>
      </c>
      <c r="R151">
        <v>0</v>
      </c>
      <c r="S151">
        <v>0</v>
      </c>
      <c r="T151">
        <v>0</v>
      </c>
      <c r="U151">
        <v>0</v>
      </c>
      <c r="V151">
        <v>0</v>
      </c>
      <c r="W151">
        <f t="shared" si="2"/>
        <v>2</v>
      </c>
    </row>
    <row r="152" spans="1:23" x14ac:dyDescent="0.15">
      <c r="A152" t="s">
        <v>6592</v>
      </c>
      <c r="B152">
        <v>0</v>
      </c>
      <c r="C152">
        <v>0</v>
      </c>
      <c r="D152">
        <v>0</v>
      </c>
      <c r="E152">
        <v>0</v>
      </c>
      <c r="F152">
        <v>0</v>
      </c>
      <c r="G152">
        <v>1</v>
      </c>
      <c r="H152">
        <v>0</v>
      </c>
      <c r="I152">
        <v>0</v>
      </c>
      <c r="J152">
        <v>0</v>
      </c>
      <c r="K152">
        <v>0</v>
      </c>
      <c r="L152">
        <v>0</v>
      </c>
      <c r="M152">
        <v>1</v>
      </c>
      <c r="N152">
        <v>0</v>
      </c>
      <c r="O152">
        <v>0</v>
      </c>
      <c r="P152">
        <v>0</v>
      </c>
      <c r="Q152">
        <v>0</v>
      </c>
      <c r="R152">
        <v>0</v>
      </c>
      <c r="S152">
        <v>0</v>
      </c>
      <c r="T152">
        <v>0</v>
      </c>
      <c r="U152">
        <v>0</v>
      </c>
      <c r="V152">
        <v>0</v>
      </c>
      <c r="W152">
        <f t="shared" si="2"/>
        <v>2</v>
      </c>
    </row>
    <row r="153" spans="1:23" x14ac:dyDescent="0.15">
      <c r="A153" t="s">
        <v>6596</v>
      </c>
      <c r="B153">
        <v>0</v>
      </c>
      <c r="C153">
        <v>0</v>
      </c>
      <c r="D153">
        <v>0</v>
      </c>
      <c r="E153">
        <v>0</v>
      </c>
      <c r="F153">
        <v>0</v>
      </c>
      <c r="G153">
        <v>0</v>
      </c>
      <c r="H153">
        <v>0</v>
      </c>
      <c r="I153">
        <v>0</v>
      </c>
      <c r="J153">
        <v>0</v>
      </c>
      <c r="K153">
        <v>0</v>
      </c>
      <c r="L153">
        <v>0</v>
      </c>
      <c r="M153">
        <v>0</v>
      </c>
      <c r="N153">
        <v>1</v>
      </c>
      <c r="O153">
        <v>1</v>
      </c>
      <c r="P153">
        <v>0</v>
      </c>
      <c r="Q153">
        <v>0</v>
      </c>
      <c r="R153">
        <v>0</v>
      </c>
      <c r="S153">
        <v>0</v>
      </c>
      <c r="T153">
        <v>0</v>
      </c>
      <c r="U153">
        <v>0</v>
      </c>
      <c r="V153">
        <v>0</v>
      </c>
      <c r="W153">
        <f t="shared" si="2"/>
        <v>2</v>
      </c>
    </row>
    <row r="154" spans="1:23" x14ac:dyDescent="0.15">
      <c r="A154" t="s">
        <v>6599</v>
      </c>
      <c r="B154">
        <v>0</v>
      </c>
      <c r="C154">
        <v>1</v>
      </c>
      <c r="D154">
        <v>0</v>
      </c>
      <c r="E154">
        <v>0</v>
      </c>
      <c r="F154">
        <v>0</v>
      </c>
      <c r="G154">
        <v>0</v>
      </c>
      <c r="H154">
        <v>0</v>
      </c>
      <c r="I154">
        <v>0</v>
      </c>
      <c r="J154">
        <v>0</v>
      </c>
      <c r="K154">
        <v>0</v>
      </c>
      <c r="L154">
        <v>0</v>
      </c>
      <c r="M154">
        <v>0</v>
      </c>
      <c r="N154">
        <v>0</v>
      </c>
      <c r="O154">
        <v>0</v>
      </c>
      <c r="P154">
        <v>0</v>
      </c>
      <c r="Q154">
        <v>0</v>
      </c>
      <c r="R154">
        <v>1</v>
      </c>
      <c r="S154">
        <v>0</v>
      </c>
      <c r="T154">
        <v>0</v>
      </c>
      <c r="U154">
        <v>0</v>
      </c>
      <c r="V154">
        <v>0</v>
      </c>
      <c r="W154">
        <f t="shared" si="2"/>
        <v>2</v>
      </c>
    </row>
    <row r="155" spans="1:23" x14ac:dyDescent="0.15">
      <c r="A155" t="s">
        <v>6611</v>
      </c>
      <c r="B155">
        <v>0</v>
      </c>
      <c r="C155">
        <v>0</v>
      </c>
      <c r="D155">
        <v>0</v>
      </c>
      <c r="E155">
        <v>0</v>
      </c>
      <c r="F155">
        <v>0</v>
      </c>
      <c r="G155">
        <v>0</v>
      </c>
      <c r="H155">
        <v>0</v>
      </c>
      <c r="I155">
        <v>0</v>
      </c>
      <c r="J155">
        <v>0</v>
      </c>
      <c r="K155">
        <v>1</v>
      </c>
      <c r="L155">
        <v>0</v>
      </c>
      <c r="M155">
        <v>0</v>
      </c>
      <c r="N155">
        <v>0</v>
      </c>
      <c r="O155">
        <v>0</v>
      </c>
      <c r="P155">
        <v>1</v>
      </c>
      <c r="Q155">
        <v>0</v>
      </c>
      <c r="R155">
        <v>0</v>
      </c>
      <c r="S155">
        <v>0</v>
      </c>
      <c r="T155">
        <v>0</v>
      </c>
      <c r="U155">
        <v>0</v>
      </c>
      <c r="V155">
        <v>0</v>
      </c>
      <c r="W155">
        <f t="shared" si="2"/>
        <v>2</v>
      </c>
    </row>
    <row r="156" spans="1:23" x14ac:dyDescent="0.15">
      <c r="A156" t="s">
        <v>6612</v>
      </c>
      <c r="B156">
        <v>0</v>
      </c>
      <c r="C156">
        <v>0</v>
      </c>
      <c r="D156">
        <v>0</v>
      </c>
      <c r="E156">
        <v>0</v>
      </c>
      <c r="F156">
        <v>0</v>
      </c>
      <c r="G156">
        <v>0</v>
      </c>
      <c r="H156">
        <v>0</v>
      </c>
      <c r="I156">
        <v>2</v>
      </c>
      <c r="J156">
        <v>0</v>
      </c>
      <c r="K156">
        <v>0</v>
      </c>
      <c r="L156">
        <v>0</v>
      </c>
      <c r="M156">
        <v>0</v>
      </c>
      <c r="N156">
        <v>0</v>
      </c>
      <c r="O156">
        <v>0</v>
      </c>
      <c r="P156">
        <v>0</v>
      </c>
      <c r="Q156">
        <v>0</v>
      </c>
      <c r="R156">
        <v>0</v>
      </c>
      <c r="S156">
        <v>0</v>
      </c>
      <c r="T156">
        <v>0</v>
      </c>
      <c r="U156">
        <v>0</v>
      </c>
      <c r="V156">
        <v>0</v>
      </c>
      <c r="W156">
        <f t="shared" si="2"/>
        <v>2</v>
      </c>
    </row>
    <row r="157" spans="1:23" x14ac:dyDescent="0.15">
      <c r="A157" t="s">
        <v>6613</v>
      </c>
      <c r="B157">
        <v>0</v>
      </c>
      <c r="C157">
        <v>0</v>
      </c>
      <c r="D157">
        <v>0</v>
      </c>
      <c r="E157">
        <v>0</v>
      </c>
      <c r="F157">
        <v>1</v>
      </c>
      <c r="G157">
        <v>0</v>
      </c>
      <c r="H157">
        <v>0</v>
      </c>
      <c r="I157">
        <v>0</v>
      </c>
      <c r="J157">
        <v>0</v>
      </c>
      <c r="K157">
        <v>0</v>
      </c>
      <c r="L157">
        <v>0</v>
      </c>
      <c r="M157">
        <v>1</v>
      </c>
      <c r="N157">
        <v>0</v>
      </c>
      <c r="O157">
        <v>0</v>
      </c>
      <c r="P157">
        <v>0</v>
      </c>
      <c r="Q157">
        <v>0</v>
      </c>
      <c r="R157">
        <v>0</v>
      </c>
      <c r="S157">
        <v>0</v>
      </c>
      <c r="T157">
        <v>0</v>
      </c>
      <c r="U157">
        <v>0</v>
      </c>
      <c r="V157">
        <v>0</v>
      </c>
      <c r="W157">
        <f t="shared" si="2"/>
        <v>2</v>
      </c>
    </row>
    <row r="158" spans="1:23" x14ac:dyDescent="0.15">
      <c r="A158" t="s">
        <v>6621</v>
      </c>
      <c r="B158">
        <v>0</v>
      </c>
      <c r="C158">
        <v>0</v>
      </c>
      <c r="D158">
        <v>0</v>
      </c>
      <c r="E158">
        <v>0</v>
      </c>
      <c r="F158">
        <v>0</v>
      </c>
      <c r="G158">
        <v>0</v>
      </c>
      <c r="H158">
        <v>0</v>
      </c>
      <c r="I158">
        <v>1</v>
      </c>
      <c r="J158">
        <v>0</v>
      </c>
      <c r="K158">
        <v>0</v>
      </c>
      <c r="L158">
        <v>0</v>
      </c>
      <c r="M158">
        <v>0</v>
      </c>
      <c r="N158">
        <v>1</v>
      </c>
      <c r="O158">
        <v>0</v>
      </c>
      <c r="P158">
        <v>0</v>
      </c>
      <c r="Q158">
        <v>0</v>
      </c>
      <c r="R158">
        <v>0</v>
      </c>
      <c r="S158">
        <v>0</v>
      </c>
      <c r="T158">
        <v>0</v>
      </c>
      <c r="U158">
        <v>0</v>
      </c>
      <c r="V158">
        <v>0</v>
      </c>
      <c r="W158">
        <f t="shared" si="2"/>
        <v>2</v>
      </c>
    </row>
    <row r="159" spans="1:23" x14ac:dyDescent="0.15">
      <c r="A159" t="s">
        <v>6634</v>
      </c>
      <c r="B159">
        <v>1</v>
      </c>
      <c r="C159">
        <v>0</v>
      </c>
      <c r="D159">
        <v>0</v>
      </c>
      <c r="E159">
        <v>0</v>
      </c>
      <c r="F159">
        <v>0</v>
      </c>
      <c r="G159">
        <v>0</v>
      </c>
      <c r="H159">
        <v>0</v>
      </c>
      <c r="I159">
        <v>1</v>
      </c>
      <c r="J159">
        <v>0</v>
      </c>
      <c r="K159">
        <v>0</v>
      </c>
      <c r="L159">
        <v>0</v>
      </c>
      <c r="M159">
        <v>0</v>
      </c>
      <c r="N159">
        <v>0</v>
      </c>
      <c r="O159">
        <v>0</v>
      </c>
      <c r="P159">
        <v>0</v>
      </c>
      <c r="Q159">
        <v>0</v>
      </c>
      <c r="R159">
        <v>0</v>
      </c>
      <c r="S159">
        <v>0</v>
      </c>
      <c r="T159">
        <v>0</v>
      </c>
      <c r="U159">
        <v>0</v>
      </c>
      <c r="V159">
        <v>0</v>
      </c>
      <c r="W159">
        <f t="shared" si="2"/>
        <v>2</v>
      </c>
    </row>
    <row r="160" spans="1:23" x14ac:dyDescent="0.15">
      <c r="A160" t="s">
        <v>6635</v>
      </c>
      <c r="B160">
        <v>0</v>
      </c>
      <c r="C160">
        <v>0</v>
      </c>
      <c r="D160">
        <v>0</v>
      </c>
      <c r="E160">
        <v>0</v>
      </c>
      <c r="F160">
        <v>0</v>
      </c>
      <c r="G160">
        <v>0</v>
      </c>
      <c r="H160">
        <v>0</v>
      </c>
      <c r="I160">
        <v>0</v>
      </c>
      <c r="J160">
        <v>2</v>
      </c>
      <c r="K160">
        <v>0</v>
      </c>
      <c r="L160">
        <v>0</v>
      </c>
      <c r="M160">
        <v>0</v>
      </c>
      <c r="N160">
        <v>0</v>
      </c>
      <c r="O160">
        <v>0</v>
      </c>
      <c r="P160">
        <v>0</v>
      </c>
      <c r="Q160">
        <v>0</v>
      </c>
      <c r="R160">
        <v>0</v>
      </c>
      <c r="S160">
        <v>0</v>
      </c>
      <c r="T160">
        <v>0</v>
      </c>
      <c r="U160">
        <v>0</v>
      </c>
      <c r="V160">
        <v>0</v>
      </c>
      <c r="W160">
        <f t="shared" si="2"/>
        <v>2</v>
      </c>
    </row>
    <row r="161" spans="1:23" x14ac:dyDescent="0.15">
      <c r="A161" t="s">
        <v>6639</v>
      </c>
      <c r="B161">
        <v>0</v>
      </c>
      <c r="C161">
        <v>0</v>
      </c>
      <c r="D161">
        <v>0</v>
      </c>
      <c r="E161">
        <v>0</v>
      </c>
      <c r="F161">
        <v>0</v>
      </c>
      <c r="G161">
        <v>0</v>
      </c>
      <c r="H161">
        <v>0</v>
      </c>
      <c r="I161">
        <v>0</v>
      </c>
      <c r="J161">
        <v>1</v>
      </c>
      <c r="K161">
        <v>0</v>
      </c>
      <c r="L161">
        <v>0</v>
      </c>
      <c r="M161">
        <v>0</v>
      </c>
      <c r="N161">
        <v>0</v>
      </c>
      <c r="O161">
        <v>1</v>
      </c>
      <c r="P161">
        <v>0</v>
      </c>
      <c r="Q161">
        <v>0</v>
      </c>
      <c r="R161">
        <v>0</v>
      </c>
      <c r="S161">
        <v>0</v>
      </c>
      <c r="T161">
        <v>0</v>
      </c>
      <c r="U161">
        <v>0</v>
      </c>
      <c r="V161">
        <v>0</v>
      </c>
      <c r="W161">
        <f t="shared" si="2"/>
        <v>2</v>
      </c>
    </row>
    <row r="162" spans="1:23" x14ac:dyDescent="0.15">
      <c r="A162" t="s">
        <v>6640</v>
      </c>
      <c r="B162">
        <v>0</v>
      </c>
      <c r="C162">
        <v>0</v>
      </c>
      <c r="D162">
        <v>0</v>
      </c>
      <c r="E162">
        <v>0</v>
      </c>
      <c r="F162">
        <v>0</v>
      </c>
      <c r="G162">
        <v>0</v>
      </c>
      <c r="H162">
        <v>0</v>
      </c>
      <c r="I162">
        <v>0</v>
      </c>
      <c r="J162">
        <v>0</v>
      </c>
      <c r="K162">
        <v>1</v>
      </c>
      <c r="L162">
        <v>0</v>
      </c>
      <c r="M162">
        <v>1</v>
      </c>
      <c r="N162">
        <v>0</v>
      </c>
      <c r="O162">
        <v>0</v>
      </c>
      <c r="P162">
        <v>0</v>
      </c>
      <c r="Q162">
        <v>0</v>
      </c>
      <c r="R162">
        <v>0</v>
      </c>
      <c r="S162">
        <v>0</v>
      </c>
      <c r="T162">
        <v>0</v>
      </c>
      <c r="U162">
        <v>0</v>
      </c>
      <c r="V162">
        <v>0</v>
      </c>
      <c r="W162">
        <f t="shared" si="2"/>
        <v>2</v>
      </c>
    </row>
    <row r="163" spans="1:23" x14ac:dyDescent="0.15">
      <c r="A163" t="s">
        <v>6642</v>
      </c>
      <c r="B163">
        <v>0</v>
      </c>
      <c r="C163">
        <v>0</v>
      </c>
      <c r="D163">
        <v>0</v>
      </c>
      <c r="E163">
        <v>0</v>
      </c>
      <c r="F163">
        <v>0</v>
      </c>
      <c r="G163">
        <v>0</v>
      </c>
      <c r="H163">
        <v>0</v>
      </c>
      <c r="I163">
        <v>0</v>
      </c>
      <c r="J163">
        <v>0</v>
      </c>
      <c r="K163">
        <v>0</v>
      </c>
      <c r="L163">
        <v>0</v>
      </c>
      <c r="M163">
        <v>0</v>
      </c>
      <c r="N163">
        <v>0</v>
      </c>
      <c r="O163">
        <v>0</v>
      </c>
      <c r="P163">
        <v>2</v>
      </c>
      <c r="Q163">
        <v>0</v>
      </c>
      <c r="R163">
        <v>0</v>
      </c>
      <c r="S163">
        <v>0</v>
      </c>
      <c r="T163">
        <v>0</v>
      </c>
      <c r="U163">
        <v>0</v>
      </c>
      <c r="V163">
        <v>0</v>
      </c>
      <c r="W163">
        <f t="shared" si="2"/>
        <v>2</v>
      </c>
    </row>
    <row r="164" spans="1:23" x14ac:dyDescent="0.15">
      <c r="A164" t="s">
        <v>6651</v>
      </c>
      <c r="B164">
        <v>0</v>
      </c>
      <c r="C164">
        <v>0</v>
      </c>
      <c r="D164">
        <v>0</v>
      </c>
      <c r="E164">
        <v>0</v>
      </c>
      <c r="F164">
        <v>0</v>
      </c>
      <c r="G164">
        <v>0</v>
      </c>
      <c r="H164">
        <v>0</v>
      </c>
      <c r="I164">
        <v>0</v>
      </c>
      <c r="J164">
        <v>0</v>
      </c>
      <c r="K164">
        <v>1</v>
      </c>
      <c r="L164">
        <v>0</v>
      </c>
      <c r="M164">
        <v>0</v>
      </c>
      <c r="N164">
        <v>0</v>
      </c>
      <c r="O164">
        <v>0</v>
      </c>
      <c r="P164">
        <v>0</v>
      </c>
      <c r="Q164">
        <v>1</v>
      </c>
      <c r="R164">
        <v>0</v>
      </c>
      <c r="S164">
        <v>0</v>
      </c>
      <c r="T164">
        <v>0</v>
      </c>
      <c r="U164">
        <v>0</v>
      </c>
      <c r="V164">
        <v>0</v>
      </c>
      <c r="W164">
        <f t="shared" si="2"/>
        <v>2</v>
      </c>
    </row>
    <row r="165" spans="1:23" x14ac:dyDescent="0.15">
      <c r="A165" t="s">
        <v>6666</v>
      </c>
      <c r="B165">
        <v>1</v>
      </c>
      <c r="C165">
        <v>0</v>
      </c>
      <c r="D165">
        <v>0</v>
      </c>
      <c r="E165">
        <v>0</v>
      </c>
      <c r="F165">
        <v>0</v>
      </c>
      <c r="G165">
        <v>0</v>
      </c>
      <c r="H165">
        <v>0</v>
      </c>
      <c r="I165">
        <v>0</v>
      </c>
      <c r="J165">
        <v>0</v>
      </c>
      <c r="K165">
        <v>0</v>
      </c>
      <c r="L165">
        <v>0</v>
      </c>
      <c r="M165">
        <v>0</v>
      </c>
      <c r="N165">
        <v>0</v>
      </c>
      <c r="O165">
        <v>1</v>
      </c>
      <c r="P165">
        <v>0</v>
      </c>
      <c r="Q165">
        <v>0</v>
      </c>
      <c r="R165">
        <v>0</v>
      </c>
      <c r="S165">
        <v>0</v>
      </c>
      <c r="T165">
        <v>0</v>
      </c>
      <c r="U165">
        <v>0</v>
      </c>
      <c r="V165">
        <v>0</v>
      </c>
      <c r="W165">
        <f t="shared" si="2"/>
        <v>2</v>
      </c>
    </row>
    <row r="166" spans="1:23" x14ac:dyDescent="0.15">
      <c r="A166" t="s">
        <v>6670</v>
      </c>
      <c r="B166">
        <v>2</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f t="shared" si="2"/>
        <v>2</v>
      </c>
    </row>
    <row r="167" spans="1:23" x14ac:dyDescent="0.15">
      <c r="A167" t="s">
        <v>6671</v>
      </c>
      <c r="B167">
        <v>0</v>
      </c>
      <c r="C167">
        <v>2</v>
      </c>
      <c r="D167">
        <v>0</v>
      </c>
      <c r="E167">
        <v>0</v>
      </c>
      <c r="F167">
        <v>0</v>
      </c>
      <c r="G167">
        <v>0</v>
      </c>
      <c r="H167">
        <v>0</v>
      </c>
      <c r="I167">
        <v>0</v>
      </c>
      <c r="J167">
        <v>0</v>
      </c>
      <c r="K167">
        <v>0</v>
      </c>
      <c r="L167">
        <v>0</v>
      </c>
      <c r="M167">
        <v>0</v>
      </c>
      <c r="N167">
        <v>0</v>
      </c>
      <c r="O167">
        <v>0</v>
      </c>
      <c r="P167">
        <v>0</v>
      </c>
      <c r="Q167">
        <v>0</v>
      </c>
      <c r="R167">
        <v>0</v>
      </c>
      <c r="S167">
        <v>0</v>
      </c>
      <c r="T167">
        <v>0</v>
      </c>
      <c r="U167">
        <v>0</v>
      </c>
      <c r="V167">
        <v>0</v>
      </c>
      <c r="W167">
        <f t="shared" si="2"/>
        <v>2</v>
      </c>
    </row>
    <row r="168" spans="1:23" x14ac:dyDescent="0.15">
      <c r="A168" t="s">
        <v>6674</v>
      </c>
      <c r="B168">
        <v>1</v>
      </c>
      <c r="C168">
        <v>0</v>
      </c>
      <c r="D168">
        <v>0</v>
      </c>
      <c r="E168">
        <v>0</v>
      </c>
      <c r="F168">
        <v>0</v>
      </c>
      <c r="G168">
        <v>0</v>
      </c>
      <c r="H168">
        <v>0</v>
      </c>
      <c r="I168">
        <v>0</v>
      </c>
      <c r="J168">
        <v>0</v>
      </c>
      <c r="K168">
        <v>0</v>
      </c>
      <c r="L168">
        <v>1</v>
      </c>
      <c r="M168">
        <v>0</v>
      </c>
      <c r="N168">
        <v>0</v>
      </c>
      <c r="O168">
        <v>0</v>
      </c>
      <c r="P168">
        <v>0</v>
      </c>
      <c r="Q168">
        <v>0</v>
      </c>
      <c r="R168">
        <v>0</v>
      </c>
      <c r="S168">
        <v>0</v>
      </c>
      <c r="T168">
        <v>0</v>
      </c>
      <c r="U168">
        <v>0</v>
      </c>
      <c r="V168">
        <v>0</v>
      </c>
      <c r="W168">
        <f t="shared" si="2"/>
        <v>2</v>
      </c>
    </row>
    <row r="169" spans="1:23" x14ac:dyDescent="0.15">
      <c r="A169" t="s">
        <v>6676</v>
      </c>
      <c r="B169">
        <v>0</v>
      </c>
      <c r="C169">
        <v>0</v>
      </c>
      <c r="D169">
        <v>0</v>
      </c>
      <c r="E169">
        <v>0</v>
      </c>
      <c r="F169">
        <v>1</v>
      </c>
      <c r="G169">
        <v>0</v>
      </c>
      <c r="H169">
        <v>0</v>
      </c>
      <c r="I169">
        <v>0</v>
      </c>
      <c r="J169">
        <v>0</v>
      </c>
      <c r="K169">
        <v>0</v>
      </c>
      <c r="L169">
        <v>0</v>
      </c>
      <c r="M169">
        <v>1</v>
      </c>
      <c r="N169">
        <v>0</v>
      </c>
      <c r="O169">
        <v>0</v>
      </c>
      <c r="P169">
        <v>0</v>
      </c>
      <c r="Q169">
        <v>0</v>
      </c>
      <c r="R169">
        <v>0</v>
      </c>
      <c r="S169">
        <v>0</v>
      </c>
      <c r="T169">
        <v>0</v>
      </c>
      <c r="U169">
        <v>0</v>
      </c>
      <c r="V169">
        <v>0</v>
      </c>
      <c r="W169">
        <f t="shared" si="2"/>
        <v>2</v>
      </c>
    </row>
    <row r="170" spans="1:23" x14ac:dyDescent="0.15">
      <c r="A170" t="s">
        <v>6682</v>
      </c>
      <c r="B170">
        <v>0</v>
      </c>
      <c r="C170">
        <v>0</v>
      </c>
      <c r="D170">
        <v>0</v>
      </c>
      <c r="E170">
        <v>0</v>
      </c>
      <c r="F170">
        <v>0</v>
      </c>
      <c r="G170">
        <v>0</v>
      </c>
      <c r="H170">
        <v>0</v>
      </c>
      <c r="I170">
        <v>0</v>
      </c>
      <c r="J170">
        <v>0</v>
      </c>
      <c r="K170">
        <v>0</v>
      </c>
      <c r="L170">
        <v>0</v>
      </c>
      <c r="M170">
        <v>0</v>
      </c>
      <c r="N170">
        <v>0</v>
      </c>
      <c r="O170">
        <v>0</v>
      </c>
      <c r="P170">
        <v>2</v>
      </c>
      <c r="Q170">
        <v>0</v>
      </c>
      <c r="R170">
        <v>0</v>
      </c>
      <c r="S170">
        <v>0</v>
      </c>
      <c r="T170">
        <v>0</v>
      </c>
      <c r="U170">
        <v>0</v>
      </c>
      <c r="V170">
        <v>0</v>
      </c>
      <c r="W170">
        <f t="shared" si="2"/>
        <v>2</v>
      </c>
    </row>
    <row r="171" spans="1:23" x14ac:dyDescent="0.15">
      <c r="A171" t="s">
        <v>6687</v>
      </c>
      <c r="B171">
        <v>0</v>
      </c>
      <c r="C171">
        <v>0</v>
      </c>
      <c r="D171">
        <v>0</v>
      </c>
      <c r="E171">
        <v>1</v>
      </c>
      <c r="F171">
        <v>0</v>
      </c>
      <c r="G171">
        <v>0</v>
      </c>
      <c r="H171">
        <v>0</v>
      </c>
      <c r="I171">
        <v>0</v>
      </c>
      <c r="J171">
        <v>0</v>
      </c>
      <c r="K171">
        <v>0</v>
      </c>
      <c r="L171">
        <v>0</v>
      </c>
      <c r="M171">
        <v>0</v>
      </c>
      <c r="N171">
        <v>0</v>
      </c>
      <c r="O171">
        <v>0</v>
      </c>
      <c r="P171">
        <v>0</v>
      </c>
      <c r="Q171">
        <v>0</v>
      </c>
      <c r="R171">
        <v>1</v>
      </c>
      <c r="S171">
        <v>0</v>
      </c>
      <c r="T171">
        <v>0</v>
      </c>
      <c r="U171">
        <v>0</v>
      </c>
      <c r="V171">
        <v>0</v>
      </c>
      <c r="W171">
        <f t="shared" si="2"/>
        <v>2</v>
      </c>
    </row>
    <row r="172" spans="1:23" x14ac:dyDescent="0.15">
      <c r="A172" t="s">
        <v>6694</v>
      </c>
      <c r="B172">
        <v>0</v>
      </c>
      <c r="C172">
        <v>0</v>
      </c>
      <c r="D172">
        <v>0</v>
      </c>
      <c r="E172">
        <v>0</v>
      </c>
      <c r="F172">
        <v>0</v>
      </c>
      <c r="G172">
        <v>0</v>
      </c>
      <c r="H172">
        <v>0</v>
      </c>
      <c r="I172">
        <v>0</v>
      </c>
      <c r="J172">
        <v>1</v>
      </c>
      <c r="K172">
        <v>0</v>
      </c>
      <c r="L172">
        <v>0</v>
      </c>
      <c r="M172">
        <v>0</v>
      </c>
      <c r="N172">
        <v>0</v>
      </c>
      <c r="O172">
        <v>0</v>
      </c>
      <c r="P172">
        <v>0</v>
      </c>
      <c r="Q172">
        <v>1</v>
      </c>
      <c r="R172">
        <v>0</v>
      </c>
      <c r="S172">
        <v>0</v>
      </c>
      <c r="T172">
        <v>0</v>
      </c>
      <c r="U172">
        <v>0</v>
      </c>
      <c r="V172">
        <v>0</v>
      </c>
      <c r="W172">
        <f t="shared" si="2"/>
        <v>2</v>
      </c>
    </row>
    <row r="173" spans="1:23" x14ac:dyDescent="0.15">
      <c r="A173" t="s">
        <v>6697</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2</v>
      </c>
      <c r="W173">
        <f t="shared" si="2"/>
        <v>2</v>
      </c>
    </row>
    <row r="174" spans="1:23" x14ac:dyDescent="0.15">
      <c r="A174" t="s">
        <v>6716</v>
      </c>
      <c r="B174">
        <v>0</v>
      </c>
      <c r="C174">
        <v>0</v>
      </c>
      <c r="D174">
        <v>0</v>
      </c>
      <c r="E174">
        <v>0</v>
      </c>
      <c r="F174">
        <v>0</v>
      </c>
      <c r="G174">
        <v>0</v>
      </c>
      <c r="H174">
        <v>0</v>
      </c>
      <c r="I174">
        <v>0</v>
      </c>
      <c r="J174">
        <v>0</v>
      </c>
      <c r="K174">
        <v>1</v>
      </c>
      <c r="L174">
        <v>0</v>
      </c>
      <c r="M174">
        <v>0</v>
      </c>
      <c r="N174">
        <v>0</v>
      </c>
      <c r="O174">
        <v>0</v>
      </c>
      <c r="P174">
        <v>0</v>
      </c>
      <c r="Q174">
        <v>1</v>
      </c>
      <c r="R174">
        <v>0</v>
      </c>
      <c r="S174">
        <v>0</v>
      </c>
      <c r="T174">
        <v>0</v>
      </c>
      <c r="U174">
        <v>0</v>
      </c>
      <c r="V174">
        <v>0</v>
      </c>
      <c r="W174">
        <f t="shared" si="2"/>
        <v>2</v>
      </c>
    </row>
    <row r="175" spans="1:23" x14ac:dyDescent="0.15">
      <c r="A175" t="s">
        <v>6722</v>
      </c>
      <c r="B175">
        <v>0</v>
      </c>
      <c r="C175">
        <v>0</v>
      </c>
      <c r="D175">
        <v>0</v>
      </c>
      <c r="E175">
        <v>0</v>
      </c>
      <c r="F175">
        <v>0</v>
      </c>
      <c r="G175">
        <v>0</v>
      </c>
      <c r="H175">
        <v>0</v>
      </c>
      <c r="I175">
        <v>0</v>
      </c>
      <c r="J175">
        <v>0</v>
      </c>
      <c r="K175">
        <v>0</v>
      </c>
      <c r="L175">
        <v>0</v>
      </c>
      <c r="M175">
        <v>0</v>
      </c>
      <c r="N175">
        <v>0</v>
      </c>
      <c r="O175">
        <v>0</v>
      </c>
      <c r="P175">
        <v>0</v>
      </c>
      <c r="Q175">
        <v>2</v>
      </c>
      <c r="R175">
        <v>0</v>
      </c>
      <c r="S175">
        <v>0</v>
      </c>
      <c r="T175">
        <v>0</v>
      </c>
      <c r="U175">
        <v>0</v>
      </c>
      <c r="V175">
        <v>0</v>
      </c>
      <c r="W175">
        <f t="shared" si="2"/>
        <v>2</v>
      </c>
    </row>
    <row r="176" spans="1:23" x14ac:dyDescent="0.15">
      <c r="A176" t="s">
        <v>6723</v>
      </c>
      <c r="B176">
        <v>1</v>
      </c>
      <c r="C176">
        <v>0</v>
      </c>
      <c r="D176">
        <v>0</v>
      </c>
      <c r="E176">
        <v>1</v>
      </c>
      <c r="F176">
        <v>0</v>
      </c>
      <c r="G176">
        <v>0</v>
      </c>
      <c r="H176">
        <v>0</v>
      </c>
      <c r="I176">
        <v>0</v>
      </c>
      <c r="J176">
        <v>0</v>
      </c>
      <c r="K176">
        <v>0</v>
      </c>
      <c r="L176">
        <v>0</v>
      </c>
      <c r="M176">
        <v>0</v>
      </c>
      <c r="N176">
        <v>0</v>
      </c>
      <c r="O176">
        <v>0</v>
      </c>
      <c r="P176">
        <v>0</v>
      </c>
      <c r="Q176">
        <v>0</v>
      </c>
      <c r="R176">
        <v>0</v>
      </c>
      <c r="S176">
        <v>0</v>
      </c>
      <c r="T176">
        <v>0</v>
      </c>
      <c r="U176">
        <v>0</v>
      </c>
      <c r="V176">
        <v>0</v>
      </c>
      <c r="W176">
        <f t="shared" si="2"/>
        <v>2</v>
      </c>
    </row>
    <row r="177" spans="1:23" x14ac:dyDescent="0.15">
      <c r="A177" t="s">
        <v>6727</v>
      </c>
      <c r="B177">
        <v>0</v>
      </c>
      <c r="C177">
        <v>0</v>
      </c>
      <c r="D177">
        <v>0</v>
      </c>
      <c r="E177">
        <v>0</v>
      </c>
      <c r="F177">
        <v>0</v>
      </c>
      <c r="G177">
        <v>2</v>
      </c>
      <c r="H177">
        <v>0</v>
      </c>
      <c r="I177">
        <v>0</v>
      </c>
      <c r="J177">
        <v>0</v>
      </c>
      <c r="K177">
        <v>0</v>
      </c>
      <c r="L177">
        <v>0</v>
      </c>
      <c r="M177">
        <v>0</v>
      </c>
      <c r="N177">
        <v>0</v>
      </c>
      <c r="O177">
        <v>0</v>
      </c>
      <c r="P177">
        <v>0</v>
      </c>
      <c r="Q177">
        <v>0</v>
      </c>
      <c r="R177">
        <v>0</v>
      </c>
      <c r="S177">
        <v>0</v>
      </c>
      <c r="T177">
        <v>0</v>
      </c>
      <c r="U177">
        <v>0</v>
      </c>
      <c r="V177">
        <v>0</v>
      </c>
      <c r="W177">
        <f t="shared" si="2"/>
        <v>2</v>
      </c>
    </row>
    <row r="178" spans="1:23" x14ac:dyDescent="0.15">
      <c r="A178" t="s">
        <v>6729</v>
      </c>
      <c r="B178">
        <v>0</v>
      </c>
      <c r="C178">
        <v>0</v>
      </c>
      <c r="D178">
        <v>0</v>
      </c>
      <c r="E178">
        <v>0</v>
      </c>
      <c r="F178">
        <v>0</v>
      </c>
      <c r="G178">
        <v>0</v>
      </c>
      <c r="H178">
        <v>0</v>
      </c>
      <c r="I178">
        <v>1</v>
      </c>
      <c r="J178">
        <v>0</v>
      </c>
      <c r="K178">
        <v>0</v>
      </c>
      <c r="L178">
        <v>0</v>
      </c>
      <c r="M178">
        <v>0</v>
      </c>
      <c r="N178">
        <v>0</v>
      </c>
      <c r="O178">
        <v>0</v>
      </c>
      <c r="P178">
        <v>0</v>
      </c>
      <c r="Q178">
        <v>0</v>
      </c>
      <c r="R178">
        <v>0</v>
      </c>
      <c r="S178">
        <v>0</v>
      </c>
      <c r="T178">
        <v>0</v>
      </c>
      <c r="U178">
        <v>1</v>
      </c>
      <c r="V178">
        <v>0</v>
      </c>
      <c r="W178">
        <f t="shared" si="2"/>
        <v>2</v>
      </c>
    </row>
    <row r="179" spans="1:23" x14ac:dyDescent="0.15">
      <c r="A179" t="s">
        <v>6736</v>
      </c>
      <c r="B179">
        <v>0</v>
      </c>
      <c r="C179">
        <v>0</v>
      </c>
      <c r="D179">
        <v>0</v>
      </c>
      <c r="E179">
        <v>0</v>
      </c>
      <c r="F179">
        <v>0</v>
      </c>
      <c r="G179">
        <v>1</v>
      </c>
      <c r="H179">
        <v>0</v>
      </c>
      <c r="I179">
        <v>0</v>
      </c>
      <c r="J179">
        <v>0</v>
      </c>
      <c r="K179">
        <v>0</v>
      </c>
      <c r="L179">
        <v>0</v>
      </c>
      <c r="M179">
        <v>0</v>
      </c>
      <c r="N179">
        <v>0</v>
      </c>
      <c r="O179">
        <v>0</v>
      </c>
      <c r="P179">
        <v>0</v>
      </c>
      <c r="Q179">
        <v>0</v>
      </c>
      <c r="R179">
        <v>1</v>
      </c>
      <c r="S179">
        <v>0</v>
      </c>
      <c r="T179">
        <v>0</v>
      </c>
      <c r="U179">
        <v>0</v>
      </c>
      <c r="V179">
        <v>0</v>
      </c>
      <c r="W179">
        <f t="shared" si="2"/>
        <v>2</v>
      </c>
    </row>
    <row r="180" spans="1:23" x14ac:dyDescent="0.15">
      <c r="A180" t="s">
        <v>6737</v>
      </c>
      <c r="B180">
        <v>0</v>
      </c>
      <c r="C180">
        <v>0</v>
      </c>
      <c r="D180">
        <v>0</v>
      </c>
      <c r="E180">
        <v>0</v>
      </c>
      <c r="F180">
        <v>0</v>
      </c>
      <c r="G180">
        <v>0</v>
      </c>
      <c r="H180">
        <v>0</v>
      </c>
      <c r="I180">
        <v>0</v>
      </c>
      <c r="J180">
        <v>0</v>
      </c>
      <c r="K180">
        <v>0</v>
      </c>
      <c r="L180">
        <v>0</v>
      </c>
      <c r="M180">
        <v>2</v>
      </c>
      <c r="N180">
        <v>0</v>
      </c>
      <c r="O180">
        <v>0</v>
      </c>
      <c r="P180">
        <v>0</v>
      </c>
      <c r="Q180">
        <v>0</v>
      </c>
      <c r="R180">
        <v>0</v>
      </c>
      <c r="S180">
        <v>0</v>
      </c>
      <c r="T180">
        <v>0</v>
      </c>
      <c r="U180">
        <v>0</v>
      </c>
      <c r="V180">
        <v>0</v>
      </c>
      <c r="W180">
        <f t="shared" si="2"/>
        <v>2</v>
      </c>
    </row>
    <row r="181" spans="1:23" x14ac:dyDescent="0.15">
      <c r="A181" t="s">
        <v>6739</v>
      </c>
      <c r="B181">
        <v>0</v>
      </c>
      <c r="C181">
        <v>0</v>
      </c>
      <c r="D181">
        <v>0</v>
      </c>
      <c r="E181">
        <v>0</v>
      </c>
      <c r="F181">
        <v>0</v>
      </c>
      <c r="G181">
        <v>0</v>
      </c>
      <c r="H181">
        <v>0</v>
      </c>
      <c r="I181">
        <v>2</v>
      </c>
      <c r="J181">
        <v>0</v>
      </c>
      <c r="K181">
        <v>0</v>
      </c>
      <c r="L181">
        <v>0</v>
      </c>
      <c r="M181">
        <v>0</v>
      </c>
      <c r="N181">
        <v>0</v>
      </c>
      <c r="O181">
        <v>0</v>
      </c>
      <c r="P181">
        <v>0</v>
      </c>
      <c r="Q181">
        <v>0</v>
      </c>
      <c r="R181">
        <v>0</v>
      </c>
      <c r="S181">
        <v>0</v>
      </c>
      <c r="T181">
        <v>0</v>
      </c>
      <c r="U181">
        <v>0</v>
      </c>
      <c r="V181">
        <v>0</v>
      </c>
      <c r="W181">
        <f t="shared" si="2"/>
        <v>2</v>
      </c>
    </row>
    <row r="182" spans="1:23" x14ac:dyDescent="0.15">
      <c r="A182" t="s">
        <v>6746</v>
      </c>
      <c r="B182">
        <v>0</v>
      </c>
      <c r="C182">
        <v>0</v>
      </c>
      <c r="D182">
        <v>0</v>
      </c>
      <c r="E182">
        <v>0</v>
      </c>
      <c r="F182">
        <v>0</v>
      </c>
      <c r="G182">
        <v>0</v>
      </c>
      <c r="H182">
        <v>0</v>
      </c>
      <c r="I182">
        <v>0</v>
      </c>
      <c r="J182">
        <v>0</v>
      </c>
      <c r="K182">
        <v>0</v>
      </c>
      <c r="L182">
        <v>0</v>
      </c>
      <c r="M182">
        <v>0</v>
      </c>
      <c r="N182">
        <v>0</v>
      </c>
      <c r="O182">
        <v>0</v>
      </c>
      <c r="P182">
        <v>2</v>
      </c>
      <c r="Q182">
        <v>0</v>
      </c>
      <c r="R182">
        <v>0</v>
      </c>
      <c r="S182">
        <v>0</v>
      </c>
      <c r="T182">
        <v>0</v>
      </c>
      <c r="U182">
        <v>0</v>
      </c>
      <c r="V182">
        <v>0</v>
      </c>
      <c r="W182">
        <f t="shared" si="2"/>
        <v>2</v>
      </c>
    </row>
    <row r="183" spans="1:23" x14ac:dyDescent="0.15">
      <c r="A183" t="s">
        <v>6749</v>
      </c>
      <c r="B183">
        <v>0</v>
      </c>
      <c r="C183">
        <v>0</v>
      </c>
      <c r="D183">
        <v>0</v>
      </c>
      <c r="E183">
        <v>0</v>
      </c>
      <c r="F183">
        <v>0</v>
      </c>
      <c r="G183">
        <v>0</v>
      </c>
      <c r="H183">
        <v>0</v>
      </c>
      <c r="I183">
        <v>0</v>
      </c>
      <c r="J183">
        <v>0</v>
      </c>
      <c r="K183">
        <v>0</v>
      </c>
      <c r="L183">
        <v>0</v>
      </c>
      <c r="M183">
        <v>0</v>
      </c>
      <c r="N183">
        <v>0</v>
      </c>
      <c r="O183">
        <v>0</v>
      </c>
      <c r="P183">
        <v>0</v>
      </c>
      <c r="Q183">
        <v>2</v>
      </c>
      <c r="R183">
        <v>0</v>
      </c>
      <c r="S183">
        <v>0</v>
      </c>
      <c r="T183">
        <v>0</v>
      </c>
      <c r="U183">
        <v>0</v>
      </c>
      <c r="V183">
        <v>0</v>
      </c>
      <c r="W183">
        <f t="shared" si="2"/>
        <v>2</v>
      </c>
    </row>
    <row r="184" spans="1:23" x14ac:dyDescent="0.15">
      <c r="A184" t="s">
        <v>6752</v>
      </c>
      <c r="B184">
        <v>0</v>
      </c>
      <c r="C184">
        <v>0</v>
      </c>
      <c r="D184">
        <v>0</v>
      </c>
      <c r="E184">
        <v>0</v>
      </c>
      <c r="F184">
        <v>0</v>
      </c>
      <c r="G184">
        <v>0</v>
      </c>
      <c r="H184">
        <v>0</v>
      </c>
      <c r="I184">
        <v>2</v>
      </c>
      <c r="J184">
        <v>0</v>
      </c>
      <c r="K184">
        <v>0</v>
      </c>
      <c r="L184">
        <v>0</v>
      </c>
      <c r="M184">
        <v>0</v>
      </c>
      <c r="N184">
        <v>0</v>
      </c>
      <c r="O184">
        <v>0</v>
      </c>
      <c r="P184">
        <v>0</v>
      </c>
      <c r="Q184">
        <v>0</v>
      </c>
      <c r="R184">
        <v>0</v>
      </c>
      <c r="S184">
        <v>0</v>
      </c>
      <c r="T184">
        <v>0</v>
      </c>
      <c r="U184">
        <v>0</v>
      </c>
      <c r="V184">
        <v>0</v>
      </c>
      <c r="W184">
        <f t="shared" si="2"/>
        <v>2</v>
      </c>
    </row>
    <row r="185" spans="1:23" x14ac:dyDescent="0.15">
      <c r="A185" t="s">
        <v>6753</v>
      </c>
      <c r="B185">
        <v>0</v>
      </c>
      <c r="C185">
        <v>0</v>
      </c>
      <c r="D185">
        <v>0</v>
      </c>
      <c r="E185">
        <v>0</v>
      </c>
      <c r="F185">
        <v>0</v>
      </c>
      <c r="G185">
        <v>0</v>
      </c>
      <c r="H185">
        <v>0</v>
      </c>
      <c r="I185">
        <v>0</v>
      </c>
      <c r="J185">
        <v>0</v>
      </c>
      <c r="K185">
        <v>0</v>
      </c>
      <c r="L185">
        <v>2</v>
      </c>
      <c r="M185">
        <v>0</v>
      </c>
      <c r="N185">
        <v>0</v>
      </c>
      <c r="O185">
        <v>0</v>
      </c>
      <c r="P185">
        <v>0</v>
      </c>
      <c r="Q185">
        <v>0</v>
      </c>
      <c r="R185">
        <v>0</v>
      </c>
      <c r="S185">
        <v>0</v>
      </c>
      <c r="T185">
        <v>0</v>
      </c>
      <c r="U185">
        <v>0</v>
      </c>
      <c r="V185">
        <v>0</v>
      </c>
      <c r="W185">
        <f t="shared" si="2"/>
        <v>2</v>
      </c>
    </row>
    <row r="186" spans="1:23" x14ac:dyDescent="0.15">
      <c r="A186" t="s">
        <v>6760</v>
      </c>
      <c r="B186">
        <v>0</v>
      </c>
      <c r="C186">
        <v>0</v>
      </c>
      <c r="D186">
        <v>0</v>
      </c>
      <c r="E186">
        <v>0</v>
      </c>
      <c r="F186">
        <v>0</v>
      </c>
      <c r="G186">
        <v>0</v>
      </c>
      <c r="H186">
        <v>0</v>
      </c>
      <c r="I186">
        <v>0</v>
      </c>
      <c r="J186">
        <v>0</v>
      </c>
      <c r="K186">
        <v>0</v>
      </c>
      <c r="L186">
        <v>0</v>
      </c>
      <c r="M186">
        <v>0</v>
      </c>
      <c r="N186">
        <v>0</v>
      </c>
      <c r="O186">
        <v>0</v>
      </c>
      <c r="P186">
        <v>1</v>
      </c>
      <c r="Q186">
        <v>0</v>
      </c>
      <c r="R186">
        <v>0</v>
      </c>
      <c r="S186">
        <v>0</v>
      </c>
      <c r="T186">
        <v>0</v>
      </c>
      <c r="U186">
        <v>1</v>
      </c>
      <c r="V186">
        <v>0</v>
      </c>
      <c r="W186">
        <f t="shared" si="2"/>
        <v>2</v>
      </c>
    </row>
    <row r="187" spans="1:23" x14ac:dyDescent="0.15">
      <c r="A187" t="s">
        <v>6766</v>
      </c>
      <c r="B187">
        <v>1</v>
      </c>
      <c r="C187">
        <v>0</v>
      </c>
      <c r="D187">
        <v>0</v>
      </c>
      <c r="E187">
        <v>0</v>
      </c>
      <c r="F187">
        <v>0</v>
      </c>
      <c r="G187">
        <v>0</v>
      </c>
      <c r="H187">
        <v>0</v>
      </c>
      <c r="I187">
        <v>1</v>
      </c>
      <c r="J187">
        <v>0</v>
      </c>
      <c r="K187">
        <v>0</v>
      </c>
      <c r="L187">
        <v>0</v>
      </c>
      <c r="M187">
        <v>0</v>
      </c>
      <c r="N187">
        <v>0</v>
      </c>
      <c r="O187">
        <v>0</v>
      </c>
      <c r="P187">
        <v>0</v>
      </c>
      <c r="Q187">
        <v>0</v>
      </c>
      <c r="R187">
        <v>0</v>
      </c>
      <c r="S187">
        <v>0</v>
      </c>
      <c r="T187">
        <v>0</v>
      </c>
      <c r="U187">
        <v>0</v>
      </c>
      <c r="V187">
        <v>0</v>
      </c>
      <c r="W187">
        <f t="shared" si="2"/>
        <v>2</v>
      </c>
    </row>
    <row r="188" spans="1:23" x14ac:dyDescent="0.15">
      <c r="A188" t="s">
        <v>6767</v>
      </c>
      <c r="B188">
        <v>0</v>
      </c>
      <c r="C188">
        <v>0</v>
      </c>
      <c r="D188">
        <v>0</v>
      </c>
      <c r="E188">
        <v>0</v>
      </c>
      <c r="F188">
        <v>0</v>
      </c>
      <c r="G188">
        <v>0</v>
      </c>
      <c r="H188">
        <v>0</v>
      </c>
      <c r="I188">
        <v>0</v>
      </c>
      <c r="J188">
        <v>0</v>
      </c>
      <c r="K188">
        <v>0</v>
      </c>
      <c r="L188">
        <v>0</v>
      </c>
      <c r="M188">
        <v>0</v>
      </c>
      <c r="N188">
        <v>0</v>
      </c>
      <c r="O188">
        <v>2</v>
      </c>
      <c r="P188">
        <v>0</v>
      </c>
      <c r="Q188">
        <v>0</v>
      </c>
      <c r="R188">
        <v>0</v>
      </c>
      <c r="S188">
        <v>0</v>
      </c>
      <c r="T188">
        <v>0</v>
      </c>
      <c r="U188">
        <v>0</v>
      </c>
      <c r="V188">
        <v>0</v>
      </c>
      <c r="W188">
        <f t="shared" si="2"/>
        <v>2</v>
      </c>
    </row>
    <row r="189" spans="1:23" x14ac:dyDescent="0.15">
      <c r="A189" t="s">
        <v>6768</v>
      </c>
      <c r="B189">
        <v>1</v>
      </c>
      <c r="C189">
        <v>0</v>
      </c>
      <c r="D189">
        <v>0</v>
      </c>
      <c r="E189">
        <v>0</v>
      </c>
      <c r="F189">
        <v>0</v>
      </c>
      <c r="G189">
        <v>0</v>
      </c>
      <c r="H189">
        <v>0</v>
      </c>
      <c r="I189">
        <v>0</v>
      </c>
      <c r="J189">
        <v>0</v>
      </c>
      <c r="K189">
        <v>0</v>
      </c>
      <c r="L189">
        <v>0</v>
      </c>
      <c r="M189">
        <v>0</v>
      </c>
      <c r="N189">
        <v>0</v>
      </c>
      <c r="O189">
        <v>0</v>
      </c>
      <c r="P189">
        <v>0</v>
      </c>
      <c r="Q189">
        <v>0</v>
      </c>
      <c r="R189">
        <v>0</v>
      </c>
      <c r="S189">
        <v>0</v>
      </c>
      <c r="T189">
        <v>0</v>
      </c>
      <c r="U189">
        <v>1</v>
      </c>
      <c r="V189">
        <v>0</v>
      </c>
      <c r="W189">
        <f t="shared" si="2"/>
        <v>2</v>
      </c>
    </row>
    <row r="190" spans="1:23" x14ac:dyDescent="0.15">
      <c r="A190" t="s">
        <v>6769</v>
      </c>
      <c r="B190">
        <v>0</v>
      </c>
      <c r="C190">
        <v>0</v>
      </c>
      <c r="D190">
        <v>0</v>
      </c>
      <c r="E190">
        <v>0</v>
      </c>
      <c r="F190">
        <v>0</v>
      </c>
      <c r="G190">
        <v>0</v>
      </c>
      <c r="H190">
        <v>0</v>
      </c>
      <c r="I190">
        <v>0</v>
      </c>
      <c r="J190">
        <v>0</v>
      </c>
      <c r="K190">
        <v>1</v>
      </c>
      <c r="L190">
        <v>0</v>
      </c>
      <c r="M190">
        <v>0</v>
      </c>
      <c r="N190">
        <v>0</v>
      </c>
      <c r="O190">
        <v>0</v>
      </c>
      <c r="P190">
        <v>0</v>
      </c>
      <c r="Q190">
        <v>0</v>
      </c>
      <c r="R190">
        <v>1</v>
      </c>
      <c r="S190">
        <v>0</v>
      </c>
      <c r="T190">
        <v>0</v>
      </c>
      <c r="U190">
        <v>0</v>
      </c>
      <c r="V190">
        <v>0</v>
      </c>
      <c r="W190">
        <f t="shared" si="2"/>
        <v>2</v>
      </c>
    </row>
    <row r="191" spans="1:23" x14ac:dyDescent="0.15">
      <c r="A191" t="s">
        <v>6770</v>
      </c>
      <c r="B191">
        <v>0</v>
      </c>
      <c r="C191">
        <v>0</v>
      </c>
      <c r="D191">
        <v>0</v>
      </c>
      <c r="E191">
        <v>0</v>
      </c>
      <c r="F191">
        <v>0</v>
      </c>
      <c r="G191">
        <v>0</v>
      </c>
      <c r="H191">
        <v>0</v>
      </c>
      <c r="I191">
        <v>0</v>
      </c>
      <c r="J191">
        <v>0</v>
      </c>
      <c r="K191">
        <v>0</v>
      </c>
      <c r="L191">
        <v>0</v>
      </c>
      <c r="M191">
        <v>1</v>
      </c>
      <c r="N191">
        <v>0</v>
      </c>
      <c r="O191">
        <v>0</v>
      </c>
      <c r="P191">
        <v>0</v>
      </c>
      <c r="Q191">
        <v>0</v>
      </c>
      <c r="R191">
        <v>1</v>
      </c>
      <c r="S191">
        <v>0</v>
      </c>
      <c r="T191">
        <v>0</v>
      </c>
      <c r="U191">
        <v>0</v>
      </c>
      <c r="V191">
        <v>0</v>
      </c>
      <c r="W191">
        <f t="shared" si="2"/>
        <v>2</v>
      </c>
    </row>
    <row r="192" spans="1:23" x14ac:dyDescent="0.15">
      <c r="A192" t="s">
        <v>6776</v>
      </c>
      <c r="B192">
        <v>0</v>
      </c>
      <c r="C192">
        <v>0</v>
      </c>
      <c r="D192">
        <v>0</v>
      </c>
      <c r="E192">
        <v>0</v>
      </c>
      <c r="F192">
        <v>0</v>
      </c>
      <c r="G192">
        <v>0</v>
      </c>
      <c r="H192">
        <v>0</v>
      </c>
      <c r="I192">
        <v>0</v>
      </c>
      <c r="J192">
        <v>0</v>
      </c>
      <c r="K192">
        <v>0</v>
      </c>
      <c r="L192">
        <v>0</v>
      </c>
      <c r="M192">
        <v>0</v>
      </c>
      <c r="N192">
        <v>0</v>
      </c>
      <c r="O192">
        <v>0</v>
      </c>
      <c r="P192">
        <v>0</v>
      </c>
      <c r="Q192">
        <v>0</v>
      </c>
      <c r="R192">
        <v>0</v>
      </c>
      <c r="S192">
        <v>0</v>
      </c>
      <c r="T192">
        <v>2</v>
      </c>
      <c r="U192">
        <v>0</v>
      </c>
      <c r="V192">
        <v>0</v>
      </c>
      <c r="W192">
        <f t="shared" si="2"/>
        <v>2</v>
      </c>
    </row>
    <row r="193" spans="1:23" x14ac:dyDescent="0.15">
      <c r="A193" t="s">
        <v>6777</v>
      </c>
      <c r="B193">
        <v>0</v>
      </c>
      <c r="C193">
        <v>0</v>
      </c>
      <c r="D193">
        <v>0</v>
      </c>
      <c r="E193">
        <v>0</v>
      </c>
      <c r="F193">
        <v>0</v>
      </c>
      <c r="G193">
        <v>0</v>
      </c>
      <c r="H193">
        <v>0</v>
      </c>
      <c r="I193">
        <v>0</v>
      </c>
      <c r="J193">
        <v>0</v>
      </c>
      <c r="K193">
        <v>0</v>
      </c>
      <c r="L193">
        <v>0</v>
      </c>
      <c r="M193">
        <v>0</v>
      </c>
      <c r="N193">
        <v>0</v>
      </c>
      <c r="O193">
        <v>0</v>
      </c>
      <c r="P193">
        <v>0</v>
      </c>
      <c r="Q193">
        <v>0</v>
      </c>
      <c r="R193">
        <v>2</v>
      </c>
      <c r="S193">
        <v>0</v>
      </c>
      <c r="T193">
        <v>0</v>
      </c>
      <c r="U193">
        <v>0</v>
      </c>
      <c r="V193">
        <v>0</v>
      </c>
      <c r="W193">
        <f t="shared" si="2"/>
        <v>2</v>
      </c>
    </row>
    <row r="194" spans="1:23" x14ac:dyDescent="0.15">
      <c r="A194" t="s">
        <v>6782</v>
      </c>
      <c r="B194">
        <v>0</v>
      </c>
      <c r="C194">
        <v>0</v>
      </c>
      <c r="D194">
        <v>0</v>
      </c>
      <c r="E194">
        <v>0</v>
      </c>
      <c r="F194">
        <v>0</v>
      </c>
      <c r="G194">
        <v>0</v>
      </c>
      <c r="H194">
        <v>0</v>
      </c>
      <c r="I194">
        <v>0</v>
      </c>
      <c r="J194">
        <v>1</v>
      </c>
      <c r="K194">
        <v>0</v>
      </c>
      <c r="L194">
        <v>0</v>
      </c>
      <c r="M194">
        <v>0</v>
      </c>
      <c r="N194">
        <v>0</v>
      </c>
      <c r="O194">
        <v>0</v>
      </c>
      <c r="P194">
        <v>1</v>
      </c>
      <c r="Q194">
        <v>0</v>
      </c>
      <c r="R194">
        <v>0</v>
      </c>
      <c r="S194">
        <v>0</v>
      </c>
      <c r="T194">
        <v>0</v>
      </c>
      <c r="U194">
        <v>0</v>
      </c>
      <c r="V194">
        <v>0</v>
      </c>
      <c r="W194">
        <f t="shared" ref="W194:W257" si="3">SUM(B194:V194)</f>
        <v>2</v>
      </c>
    </row>
    <row r="195" spans="1:23" x14ac:dyDescent="0.15">
      <c r="A195" t="s">
        <v>6788</v>
      </c>
      <c r="B195">
        <v>0</v>
      </c>
      <c r="C195">
        <v>0</v>
      </c>
      <c r="D195">
        <v>0</v>
      </c>
      <c r="E195">
        <v>0</v>
      </c>
      <c r="F195">
        <v>0</v>
      </c>
      <c r="G195">
        <v>0</v>
      </c>
      <c r="H195">
        <v>0</v>
      </c>
      <c r="I195">
        <v>0</v>
      </c>
      <c r="J195">
        <v>0</v>
      </c>
      <c r="K195">
        <v>0</v>
      </c>
      <c r="L195">
        <v>0</v>
      </c>
      <c r="M195">
        <v>0</v>
      </c>
      <c r="N195">
        <v>1</v>
      </c>
      <c r="O195">
        <v>0</v>
      </c>
      <c r="P195">
        <v>0</v>
      </c>
      <c r="Q195">
        <v>0</v>
      </c>
      <c r="R195">
        <v>1</v>
      </c>
      <c r="S195">
        <v>0</v>
      </c>
      <c r="T195">
        <v>0</v>
      </c>
      <c r="U195">
        <v>0</v>
      </c>
      <c r="V195">
        <v>0</v>
      </c>
      <c r="W195">
        <f t="shared" si="3"/>
        <v>2</v>
      </c>
    </row>
    <row r="196" spans="1:23" x14ac:dyDescent="0.15">
      <c r="A196" t="s">
        <v>6792</v>
      </c>
      <c r="B196">
        <v>0</v>
      </c>
      <c r="C196">
        <v>0</v>
      </c>
      <c r="D196">
        <v>0</v>
      </c>
      <c r="E196">
        <v>0</v>
      </c>
      <c r="F196">
        <v>0</v>
      </c>
      <c r="G196">
        <v>0</v>
      </c>
      <c r="H196">
        <v>0</v>
      </c>
      <c r="I196">
        <v>0</v>
      </c>
      <c r="J196">
        <v>1</v>
      </c>
      <c r="K196">
        <v>0</v>
      </c>
      <c r="L196">
        <v>0</v>
      </c>
      <c r="M196">
        <v>0</v>
      </c>
      <c r="N196">
        <v>1</v>
      </c>
      <c r="O196">
        <v>0</v>
      </c>
      <c r="P196">
        <v>0</v>
      </c>
      <c r="Q196">
        <v>0</v>
      </c>
      <c r="R196">
        <v>0</v>
      </c>
      <c r="S196">
        <v>0</v>
      </c>
      <c r="T196">
        <v>0</v>
      </c>
      <c r="U196">
        <v>0</v>
      </c>
      <c r="V196">
        <v>0</v>
      </c>
      <c r="W196">
        <f t="shared" si="3"/>
        <v>2</v>
      </c>
    </row>
    <row r="197" spans="1:23" x14ac:dyDescent="0.15">
      <c r="A197" t="s">
        <v>6797</v>
      </c>
      <c r="B197">
        <v>0</v>
      </c>
      <c r="C197">
        <v>1</v>
      </c>
      <c r="D197">
        <v>1</v>
      </c>
      <c r="E197">
        <v>0</v>
      </c>
      <c r="F197">
        <v>0</v>
      </c>
      <c r="G197">
        <v>0</v>
      </c>
      <c r="H197">
        <v>0</v>
      </c>
      <c r="I197">
        <v>0</v>
      </c>
      <c r="J197">
        <v>0</v>
      </c>
      <c r="K197">
        <v>0</v>
      </c>
      <c r="L197">
        <v>0</v>
      </c>
      <c r="M197">
        <v>0</v>
      </c>
      <c r="N197">
        <v>0</v>
      </c>
      <c r="O197">
        <v>0</v>
      </c>
      <c r="P197">
        <v>0</v>
      </c>
      <c r="Q197">
        <v>0</v>
      </c>
      <c r="R197">
        <v>0</v>
      </c>
      <c r="S197">
        <v>0</v>
      </c>
      <c r="T197">
        <v>0</v>
      </c>
      <c r="U197">
        <v>0</v>
      </c>
      <c r="V197">
        <v>0</v>
      </c>
      <c r="W197">
        <f t="shared" si="3"/>
        <v>2</v>
      </c>
    </row>
    <row r="198" spans="1:23" x14ac:dyDescent="0.15">
      <c r="A198" t="s">
        <v>6798</v>
      </c>
      <c r="B198">
        <v>0</v>
      </c>
      <c r="C198">
        <v>0</v>
      </c>
      <c r="D198">
        <v>0</v>
      </c>
      <c r="E198">
        <v>0</v>
      </c>
      <c r="F198">
        <v>0</v>
      </c>
      <c r="G198">
        <v>1</v>
      </c>
      <c r="H198">
        <v>0</v>
      </c>
      <c r="I198">
        <v>0</v>
      </c>
      <c r="J198">
        <v>0</v>
      </c>
      <c r="K198">
        <v>0</v>
      </c>
      <c r="L198">
        <v>0</v>
      </c>
      <c r="M198">
        <v>0</v>
      </c>
      <c r="N198">
        <v>0</v>
      </c>
      <c r="O198">
        <v>1</v>
      </c>
      <c r="P198">
        <v>0</v>
      </c>
      <c r="Q198">
        <v>0</v>
      </c>
      <c r="R198">
        <v>0</v>
      </c>
      <c r="S198">
        <v>0</v>
      </c>
      <c r="T198">
        <v>0</v>
      </c>
      <c r="U198">
        <v>0</v>
      </c>
      <c r="V198">
        <v>0</v>
      </c>
      <c r="W198">
        <f t="shared" si="3"/>
        <v>2</v>
      </c>
    </row>
    <row r="199" spans="1:23" x14ac:dyDescent="0.15">
      <c r="A199" t="s">
        <v>6802</v>
      </c>
      <c r="B199">
        <v>0</v>
      </c>
      <c r="C199">
        <v>0</v>
      </c>
      <c r="D199">
        <v>0</v>
      </c>
      <c r="E199">
        <v>0</v>
      </c>
      <c r="F199">
        <v>0</v>
      </c>
      <c r="G199">
        <v>0</v>
      </c>
      <c r="H199">
        <v>0</v>
      </c>
      <c r="I199">
        <v>0</v>
      </c>
      <c r="J199">
        <v>0</v>
      </c>
      <c r="K199">
        <v>0</v>
      </c>
      <c r="L199">
        <v>0</v>
      </c>
      <c r="M199">
        <v>0</v>
      </c>
      <c r="N199">
        <v>1</v>
      </c>
      <c r="O199">
        <v>0</v>
      </c>
      <c r="P199">
        <v>0</v>
      </c>
      <c r="Q199">
        <v>1</v>
      </c>
      <c r="R199">
        <v>0</v>
      </c>
      <c r="S199">
        <v>0</v>
      </c>
      <c r="T199">
        <v>0</v>
      </c>
      <c r="U199">
        <v>0</v>
      </c>
      <c r="V199">
        <v>0</v>
      </c>
      <c r="W199">
        <f t="shared" si="3"/>
        <v>2</v>
      </c>
    </row>
    <row r="200" spans="1:23" x14ac:dyDescent="0.15">
      <c r="A200" t="s">
        <v>6806</v>
      </c>
      <c r="B200">
        <v>0</v>
      </c>
      <c r="C200">
        <v>0</v>
      </c>
      <c r="D200">
        <v>0</v>
      </c>
      <c r="E200">
        <v>0</v>
      </c>
      <c r="F200">
        <v>0</v>
      </c>
      <c r="G200">
        <v>0</v>
      </c>
      <c r="H200">
        <v>0</v>
      </c>
      <c r="I200">
        <v>0</v>
      </c>
      <c r="J200">
        <v>0</v>
      </c>
      <c r="K200">
        <v>0</v>
      </c>
      <c r="L200">
        <v>0</v>
      </c>
      <c r="M200">
        <v>0</v>
      </c>
      <c r="N200">
        <v>0</v>
      </c>
      <c r="O200">
        <v>0</v>
      </c>
      <c r="P200">
        <v>0</v>
      </c>
      <c r="Q200">
        <v>0</v>
      </c>
      <c r="R200">
        <v>0</v>
      </c>
      <c r="S200">
        <v>0</v>
      </c>
      <c r="T200">
        <v>2</v>
      </c>
      <c r="U200">
        <v>0</v>
      </c>
      <c r="V200">
        <v>0</v>
      </c>
      <c r="W200">
        <f t="shared" si="3"/>
        <v>2</v>
      </c>
    </row>
    <row r="201" spans="1:23" x14ac:dyDescent="0.15">
      <c r="A201" t="s">
        <v>6813</v>
      </c>
      <c r="B201">
        <v>0</v>
      </c>
      <c r="C201">
        <v>0</v>
      </c>
      <c r="D201">
        <v>0</v>
      </c>
      <c r="E201">
        <v>0</v>
      </c>
      <c r="F201">
        <v>0</v>
      </c>
      <c r="G201">
        <v>0</v>
      </c>
      <c r="H201">
        <v>0</v>
      </c>
      <c r="I201">
        <v>0</v>
      </c>
      <c r="J201">
        <v>0</v>
      </c>
      <c r="K201">
        <v>0</v>
      </c>
      <c r="L201">
        <v>0</v>
      </c>
      <c r="M201">
        <v>0</v>
      </c>
      <c r="N201">
        <v>0</v>
      </c>
      <c r="O201">
        <v>1</v>
      </c>
      <c r="P201">
        <v>0</v>
      </c>
      <c r="Q201">
        <v>0</v>
      </c>
      <c r="R201">
        <v>1</v>
      </c>
      <c r="S201">
        <v>0</v>
      </c>
      <c r="T201">
        <v>0</v>
      </c>
      <c r="U201">
        <v>0</v>
      </c>
      <c r="V201">
        <v>0</v>
      </c>
      <c r="W201">
        <f t="shared" si="3"/>
        <v>2</v>
      </c>
    </row>
    <row r="202" spans="1:23" x14ac:dyDescent="0.15">
      <c r="A202" t="s">
        <v>6814</v>
      </c>
      <c r="B202">
        <v>0</v>
      </c>
      <c r="C202">
        <v>0</v>
      </c>
      <c r="D202">
        <v>0</v>
      </c>
      <c r="E202">
        <v>0</v>
      </c>
      <c r="F202">
        <v>0</v>
      </c>
      <c r="G202">
        <v>0</v>
      </c>
      <c r="H202">
        <v>0</v>
      </c>
      <c r="I202">
        <v>0</v>
      </c>
      <c r="J202">
        <v>0</v>
      </c>
      <c r="K202">
        <v>0</v>
      </c>
      <c r="L202">
        <v>0</v>
      </c>
      <c r="M202">
        <v>0</v>
      </c>
      <c r="N202">
        <v>0</v>
      </c>
      <c r="O202">
        <v>0</v>
      </c>
      <c r="P202">
        <v>0</v>
      </c>
      <c r="Q202">
        <v>0</v>
      </c>
      <c r="R202">
        <v>0</v>
      </c>
      <c r="S202">
        <v>2</v>
      </c>
      <c r="T202">
        <v>0</v>
      </c>
      <c r="U202">
        <v>0</v>
      </c>
      <c r="V202">
        <v>0</v>
      </c>
      <c r="W202">
        <f t="shared" si="3"/>
        <v>2</v>
      </c>
    </row>
    <row r="203" spans="1:23" x14ac:dyDescent="0.15">
      <c r="A203" t="s">
        <v>6816</v>
      </c>
      <c r="B203">
        <v>0</v>
      </c>
      <c r="C203">
        <v>0</v>
      </c>
      <c r="D203">
        <v>0</v>
      </c>
      <c r="E203">
        <v>0</v>
      </c>
      <c r="F203">
        <v>0</v>
      </c>
      <c r="G203">
        <v>0</v>
      </c>
      <c r="H203">
        <v>0</v>
      </c>
      <c r="I203">
        <v>0</v>
      </c>
      <c r="J203">
        <v>0</v>
      </c>
      <c r="K203">
        <v>0</v>
      </c>
      <c r="L203">
        <v>0</v>
      </c>
      <c r="M203">
        <v>0</v>
      </c>
      <c r="N203">
        <v>0</v>
      </c>
      <c r="O203">
        <v>0</v>
      </c>
      <c r="P203">
        <v>0</v>
      </c>
      <c r="Q203">
        <v>0</v>
      </c>
      <c r="R203">
        <v>0</v>
      </c>
      <c r="S203">
        <v>0</v>
      </c>
      <c r="T203">
        <v>0</v>
      </c>
      <c r="U203">
        <v>0</v>
      </c>
      <c r="V203">
        <v>2</v>
      </c>
      <c r="W203">
        <f t="shared" si="3"/>
        <v>2</v>
      </c>
    </row>
    <row r="204" spans="1:23" x14ac:dyDescent="0.15">
      <c r="A204" t="s">
        <v>6817</v>
      </c>
      <c r="B204">
        <v>0</v>
      </c>
      <c r="C204">
        <v>0</v>
      </c>
      <c r="D204">
        <v>0</v>
      </c>
      <c r="E204">
        <v>0</v>
      </c>
      <c r="F204">
        <v>0</v>
      </c>
      <c r="G204">
        <v>0</v>
      </c>
      <c r="H204">
        <v>0</v>
      </c>
      <c r="I204">
        <v>0</v>
      </c>
      <c r="J204">
        <v>0</v>
      </c>
      <c r="K204">
        <v>0</v>
      </c>
      <c r="L204">
        <v>0</v>
      </c>
      <c r="M204">
        <v>0</v>
      </c>
      <c r="N204">
        <v>0</v>
      </c>
      <c r="O204">
        <v>0</v>
      </c>
      <c r="P204">
        <v>0</v>
      </c>
      <c r="Q204">
        <v>0</v>
      </c>
      <c r="R204">
        <v>0</v>
      </c>
      <c r="S204">
        <v>2</v>
      </c>
      <c r="T204">
        <v>0</v>
      </c>
      <c r="U204">
        <v>0</v>
      </c>
      <c r="V204">
        <v>0</v>
      </c>
      <c r="W204">
        <f t="shared" si="3"/>
        <v>2</v>
      </c>
    </row>
    <row r="205" spans="1:23" x14ac:dyDescent="0.15">
      <c r="A205" t="s">
        <v>6819</v>
      </c>
      <c r="B205">
        <v>0</v>
      </c>
      <c r="C205">
        <v>0</v>
      </c>
      <c r="D205">
        <v>0</v>
      </c>
      <c r="E205">
        <v>0</v>
      </c>
      <c r="F205">
        <v>0</v>
      </c>
      <c r="G205">
        <v>0</v>
      </c>
      <c r="H205">
        <v>0</v>
      </c>
      <c r="I205">
        <v>0</v>
      </c>
      <c r="J205">
        <v>2</v>
      </c>
      <c r="K205">
        <v>0</v>
      </c>
      <c r="L205">
        <v>0</v>
      </c>
      <c r="M205">
        <v>0</v>
      </c>
      <c r="N205">
        <v>0</v>
      </c>
      <c r="O205">
        <v>0</v>
      </c>
      <c r="P205">
        <v>0</v>
      </c>
      <c r="Q205">
        <v>0</v>
      </c>
      <c r="R205">
        <v>0</v>
      </c>
      <c r="S205">
        <v>0</v>
      </c>
      <c r="T205">
        <v>0</v>
      </c>
      <c r="U205">
        <v>0</v>
      </c>
      <c r="V205">
        <v>0</v>
      </c>
      <c r="W205">
        <f t="shared" si="3"/>
        <v>2</v>
      </c>
    </row>
    <row r="206" spans="1:23" x14ac:dyDescent="0.15">
      <c r="A206" t="s">
        <v>6822</v>
      </c>
      <c r="B206">
        <v>0</v>
      </c>
      <c r="C206">
        <v>1</v>
      </c>
      <c r="D206">
        <v>0</v>
      </c>
      <c r="E206">
        <v>0</v>
      </c>
      <c r="F206">
        <v>0</v>
      </c>
      <c r="G206">
        <v>0</v>
      </c>
      <c r="H206">
        <v>0</v>
      </c>
      <c r="I206">
        <v>0</v>
      </c>
      <c r="J206">
        <v>0</v>
      </c>
      <c r="K206">
        <v>1</v>
      </c>
      <c r="L206">
        <v>0</v>
      </c>
      <c r="M206">
        <v>0</v>
      </c>
      <c r="N206">
        <v>0</v>
      </c>
      <c r="O206">
        <v>0</v>
      </c>
      <c r="P206">
        <v>0</v>
      </c>
      <c r="Q206">
        <v>0</v>
      </c>
      <c r="R206">
        <v>0</v>
      </c>
      <c r="S206">
        <v>0</v>
      </c>
      <c r="T206">
        <v>0</v>
      </c>
      <c r="U206">
        <v>0</v>
      </c>
      <c r="V206">
        <v>0</v>
      </c>
      <c r="W206">
        <f t="shared" si="3"/>
        <v>2</v>
      </c>
    </row>
    <row r="207" spans="1:23" x14ac:dyDescent="0.15">
      <c r="A207" t="s">
        <v>6824</v>
      </c>
      <c r="B207">
        <v>0</v>
      </c>
      <c r="C207">
        <v>0</v>
      </c>
      <c r="D207">
        <v>0</v>
      </c>
      <c r="E207">
        <v>0</v>
      </c>
      <c r="F207">
        <v>0</v>
      </c>
      <c r="G207">
        <v>0</v>
      </c>
      <c r="H207">
        <v>0</v>
      </c>
      <c r="I207">
        <v>1</v>
      </c>
      <c r="J207">
        <v>0</v>
      </c>
      <c r="K207">
        <v>0</v>
      </c>
      <c r="L207">
        <v>0</v>
      </c>
      <c r="M207">
        <v>1</v>
      </c>
      <c r="N207">
        <v>0</v>
      </c>
      <c r="O207">
        <v>0</v>
      </c>
      <c r="P207">
        <v>0</v>
      </c>
      <c r="Q207">
        <v>0</v>
      </c>
      <c r="R207">
        <v>0</v>
      </c>
      <c r="S207">
        <v>0</v>
      </c>
      <c r="T207">
        <v>0</v>
      </c>
      <c r="U207">
        <v>0</v>
      </c>
      <c r="V207">
        <v>0</v>
      </c>
      <c r="W207">
        <f t="shared" si="3"/>
        <v>2</v>
      </c>
    </row>
    <row r="208" spans="1:23" x14ac:dyDescent="0.15">
      <c r="A208" t="s">
        <v>6833</v>
      </c>
      <c r="B208">
        <v>0</v>
      </c>
      <c r="C208">
        <v>1</v>
      </c>
      <c r="D208">
        <v>0</v>
      </c>
      <c r="E208">
        <v>0</v>
      </c>
      <c r="F208">
        <v>0</v>
      </c>
      <c r="G208">
        <v>0</v>
      </c>
      <c r="H208">
        <v>0</v>
      </c>
      <c r="I208">
        <v>0</v>
      </c>
      <c r="J208">
        <v>0</v>
      </c>
      <c r="K208">
        <v>0</v>
      </c>
      <c r="L208">
        <v>0</v>
      </c>
      <c r="M208">
        <v>0</v>
      </c>
      <c r="N208">
        <v>0</v>
      </c>
      <c r="O208">
        <v>0</v>
      </c>
      <c r="P208">
        <v>0</v>
      </c>
      <c r="Q208">
        <v>0</v>
      </c>
      <c r="R208">
        <v>0</v>
      </c>
      <c r="S208">
        <v>1</v>
      </c>
      <c r="T208">
        <v>0</v>
      </c>
      <c r="U208">
        <v>0</v>
      </c>
      <c r="V208">
        <v>0</v>
      </c>
      <c r="W208">
        <f t="shared" si="3"/>
        <v>2</v>
      </c>
    </row>
    <row r="209" spans="1:23" x14ac:dyDescent="0.15">
      <c r="A209" t="s">
        <v>6835</v>
      </c>
      <c r="B209">
        <v>0</v>
      </c>
      <c r="C209">
        <v>0</v>
      </c>
      <c r="D209">
        <v>0</v>
      </c>
      <c r="E209">
        <v>0</v>
      </c>
      <c r="F209">
        <v>0</v>
      </c>
      <c r="G209">
        <v>0</v>
      </c>
      <c r="H209">
        <v>0</v>
      </c>
      <c r="I209">
        <v>0</v>
      </c>
      <c r="J209">
        <v>0</v>
      </c>
      <c r="K209">
        <v>0</v>
      </c>
      <c r="L209">
        <v>0</v>
      </c>
      <c r="M209">
        <v>0</v>
      </c>
      <c r="N209">
        <v>0</v>
      </c>
      <c r="O209">
        <v>0</v>
      </c>
      <c r="P209">
        <v>2</v>
      </c>
      <c r="Q209">
        <v>0</v>
      </c>
      <c r="R209">
        <v>0</v>
      </c>
      <c r="S209">
        <v>0</v>
      </c>
      <c r="T209">
        <v>0</v>
      </c>
      <c r="U209">
        <v>0</v>
      </c>
      <c r="V209">
        <v>0</v>
      </c>
      <c r="W209">
        <f t="shared" si="3"/>
        <v>2</v>
      </c>
    </row>
    <row r="210" spans="1:23" x14ac:dyDescent="0.15">
      <c r="A210" t="s">
        <v>6839</v>
      </c>
      <c r="B210">
        <v>0</v>
      </c>
      <c r="C210">
        <v>0</v>
      </c>
      <c r="D210">
        <v>0</v>
      </c>
      <c r="E210">
        <v>0</v>
      </c>
      <c r="F210">
        <v>0</v>
      </c>
      <c r="G210">
        <v>0</v>
      </c>
      <c r="H210">
        <v>0</v>
      </c>
      <c r="I210">
        <v>0</v>
      </c>
      <c r="J210">
        <v>0</v>
      </c>
      <c r="K210">
        <v>0</v>
      </c>
      <c r="L210">
        <v>2</v>
      </c>
      <c r="M210">
        <v>0</v>
      </c>
      <c r="N210">
        <v>0</v>
      </c>
      <c r="O210">
        <v>0</v>
      </c>
      <c r="P210">
        <v>0</v>
      </c>
      <c r="Q210">
        <v>0</v>
      </c>
      <c r="R210">
        <v>0</v>
      </c>
      <c r="S210">
        <v>0</v>
      </c>
      <c r="T210">
        <v>0</v>
      </c>
      <c r="U210">
        <v>0</v>
      </c>
      <c r="V210">
        <v>0</v>
      </c>
      <c r="W210">
        <f t="shared" si="3"/>
        <v>2</v>
      </c>
    </row>
    <row r="211" spans="1:23" x14ac:dyDescent="0.15">
      <c r="A211" t="s">
        <v>6841</v>
      </c>
      <c r="B211">
        <v>0</v>
      </c>
      <c r="C211">
        <v>0</v>
      </c>
      <c r="D211">
        <v>0</v>
      </c>
      <c r="E211">
        <v>0</v>
      </c>
      <c r="F211">
        <v>0</v>
      </c>
      <c r="G211">
        <v>0</v>
      </c>
      <c r="H211">
        <v>0</v>
      </c>
      <c r="I211">
        <v>0</v>
      </c>
      <c r="J211">
        <v>0</v>
      </c>
      <c r="K211">
        <v>0</v>
      </c>
      <c r="L211">
        <v>0</v>
      </c>
      <c r="M211">
        <v>0</v>
      </c>
      <c r="N211">
        <v>0</v>
      </c>
      <c r="O211">
        <v>0</v>
      </c>
      <c r="P211">
        <v>0</v>
      </c>
      <c r="Q211">
        <v>0</v>
      </c>
      <c r="R211">
        <v>0</v>
      </c>
      <c r="S211">
        <v>0</v>
      </c>
      <c r="T211">
        <v>0</v>
      </c>
      <c r="U211">
        <v>2</v>
      </c>
      <c r="V211">
        <v>0</v>
      </c>
      <c r="W211">
        <f t="shared" si="3"/>
        <v>2</v>
      </c>
    </row>
    <row r="212" spans="1:23" x14ac:dyDescent="0.15">
      <c r="A212" t="s">
        <v>6845</v>
      </c>
      <c r="B212">
        <v>0</v>
      </c>
      <c r="C212">
        <v>0</v>
      </c>
      <c r="D212">
        <v>0</v>
      </c>
      <c r="E212">
        <v>0</v>
      </c>
      <c r="F212">
        <v>0</v>
      </c>
      <c r="G212">
        <v>0</v>
      </c>
      <c r="H212">
        <v>0</v>
      </c>
      <c r="I212">
        <v>0</v>
      </c>
      <c r="J212">
        <v>0</v>
      </c>
      <c r="K212">
        <v>0</v>
      </c>
      <c r="L212">
        <v>0</v>
      </c>
      <c r="M212">
        <v>0</v>
      </c>
      <c r="N212">
        <v>1</v>
      </c>
      <c r="O212">
        <v>0</v>
      </c>
      <c r="P212">
        <v>0</v>
      </c>
      <c r="Q212">
        <v>1</v>
      </c>
      <c r="R212">
        <v>0</v>
      </c>
      <c r="S212">
        <v>0</v>
      </c>
      <c r="T212">
        <v>0</v>
      </c>
      <c r="U212">
        <v>0</v>
      </c>
      <c r="V212">
        <v>0</v>
      </c>
      <c r="W212">
        <f t="shared" si="3"/>
        <v>2</v>
      </c>
    </row>
    <row r="213" spans="1:23" x14ac:dyDescent="0.15">
      <c r="A213" t="s">
        <v>6856</v>
      </c>
      <c r="B213">
        <v>0</v>
      </c>
      <c r="C213">
        <v>0</v>
      </c>
      <c r="D213">
        <v>0</v>
      </c>
      <c r="E213">
        <v>0</v>
      </c>
      <c r="F213">
        <v>0</v>
      </c>
      <c r="G213">
        <v>0</v>
      </c>
      <c r="H213">
        <v>0</v>
      </c>
      <c r="I213">
        <v>0</v>
      </c>
      <c r="J213">
        <v>0</v>
      </c>
      <c r="K213">
        <v>1</v>
      </c>
      <c r="L213">
        <v>0</v>
      </c>
      <c r="M213">
        <v>0</v>
      </c>
      <c r="N213">
        <v>0</v>
      </c>
      <c r="O213">
        <v>0</v>
      </c>
      <c r="P213">
        <v>0</v>
      </c>
      <c r="Q213">
        <v>1</v>
      </c>
      <c r="R213">
        <v>0</v>
      </c>
      <c r="S213">
        <v>0</v>
      </c>
      <c r="T213">
        <v>0</v>
      </c>
      <c r="U213">
        <v>0</v>
      </c>
      <c r="V213">
        <v>0</v>
      </c>
      <c r="W213">
        <f t="shared" si="3"/>
        <v>2</v>
      </c>
    </row>
    <row r="214" spans="1:23" x14ac:dyDescent="0.15">
      <c r="A214" t="s">
        <v>6859</v>
      </c>
      <c r="B214">
        <v>0</v>
      </c>
      <c r="C214">
        <v>0</v>
      </c>
      <c r="D214">
        <v>0</v>
      </c>
      <c r="E214">
        <v>0</v>
      </c>
      <c r="F214">
        <v>0</v>
      </c>
      <c r="G214">
        <v>0</v>
      </c>
      <c r="H214">
        <v>0</v>
      </c>
      <c r="I214">
        <v>0</v>
      </c>
      <c r="J214">
        <v>0</v>
      </c>
      <c r="K214">
        <v>0</v>
      </c>
      <c r="L214">
        <v>0</v>
      </c>
      <c r="M214">
        <v>0</v>
      </c>
      <c r="N214">
        <v>0</v>
      </c>
      <c r="O214">
        <v>0</v>
      </c>
      <c r="P214">
        <v>1</v>
      </c>
      <c r="Q214">
        <v>1</v>
      </c>
      <c r="R214">
        <v>0</v>
      </c>
      <c r="S214">
        <v>0</v>
      </c>
      <c r="T214">
        <v>0</v>
      </c>
      <c r="U214">
        <v>0</v>
      </c>
      <c r="V214">
        <v>0</v>
      </c>
      <c r="W214">
        <f t="shared" si="3"/>
        <v>2</v>
      </c>
    </row>
    <row r="215" spans="1:23" x14ac:dyDescent="0.15">
      <c r="A215" t="s">
        <v>6863</v>
      </c>
      <c r="B215">
        <v>0</v>
      </c>
      <c r="C215">
        <v>0</v>
      </c>
      <c r="D215">
        <v>0</v>
      </c>
      <c r="E215">
        <v>0</v>
      </c>
      <c r="F215">
        <v>0</v>
      </c>
      <c r="G215">
        <v>0</v>
      </c>
      <c r="H215">
        <v>0</v>
      </c>
      <c r="I215">
        <v>1</v>
      </c>
      <c r="J215">
        <v>0</v>
      </c>
      <c r="K215">
        <v>0</v>
      </c>
      <c r="L215">
        <v>0</v>
      </c>
      <c r="M215">
        <v>0</v>
      </c>
      <c r="N215">
        <v>0</v>
      </c>
      <c r="O215">
        <v>0</v>
      </c>
      <c r="P215">
        <v>0</v>
      </c>
      <c r="Q215">
        <v>0</v>
      </c>
      <c r="R215">
        <v>0</v>
      </c>
      <c r="S215">
        <v>0</v>
      </c>
      <c r="T215">
        <v>0</v>
      </c>
      <c r="U215">
        <v>1</v>
      </c>
      <c r="V215">
        <v>0</v>
      </c>
      <c r="W215">
        <f t="shared" si="3"/>
        <v>2</v>
      </c>
    </row>
    <row r="216" spans="1:23" x14ac:dyDescent="0.15">
      <c r="A216" t="s">
        <v>6864</v>
      </c>
      <c r="B216">
        <v>0</v>
      </c>
      <c r="C216">
        <v>0</v>
      </c>
      <c r="D216">
        <v>0</v>
      </c>
      <c r="E216">
        <v>0</v>
      </c>
      <c r="F216">
        <v>0</v>
      </c>
      <c r="G216">
        <v>0</v>
      </c>
      <c r="H216">
        <v>0</v>
      </c>
      <c r="I216">
        <v>0</v>
      </c>
      <c r="J216">
        <v>0</v>
      </c>
      <c r="K216">
        <v>0</v>
      </c>
      <c r="L216">
        <v>0</v>
      </c>
      <c r="M216">
        <v>1</v>
      </c>
      <c r="N216">
        <v>0</v>
      </c>
      <c r="O216">
        <v>1</v>
      </c>
      <c r="P216">
        <v>0</v>
      </c>
      <c r="Q216">
        <v>0</v>
      </c>
      <c r="R216">
        <v>0</v>
      </c>
      <c r="S216">
        <v>0</v>
      </c>
      <c r="T216">
        <v>0</v>
      </c>
      <c r="U216">
        <v>0</v>
      </c>
      <c r="V216">
        <v>0</v>
      </c>
      <c r="W216">
        <f t="shared" si="3"/>
        <v>2</v>
      </c>
    </row>
    <row r="217" spans="1:23" x14ac:dyDescent="0.15">
      <c r="A217" t="s">
        <v>6871</v>
      </c>
      <c r="B217">
        <v>1</v>
      </c>
      <c r="C217">
        <v>1</v>
      </c>
      <c r="D217">
        <v>0</v>
      </c>
      <c r="E217">
        <v>0</v>
      </c>
      <c r="F217">
        <v>0</v>
      </c>
      <c r="G217">
        <v>0</v>
      </c>
      <c r="H217">
        <v>0</v>
      </c>
      <c r="I217">
        <v>0</v>
      </c>
      <c r="J217">
        <v>0</v>
      </c>
      <c r="K217">
        <v>0</v>
      </c>
      <c r="L217">
        <v>0</v>
      </c>
      <c r="M217">
        <v>0</v>
      </c>
      <c r="N217">
        <v>0</v>
      </c>
      <c r="O217">
        <v>0</v>
      </c>
      <c r="P217">
        <v>0</v>
      </c>
      <c r="Q217">
        <v>0</v>
      </c>
      <c r="R217">
        <v>0</v>
      </c>
      <c r="S217">
        <v>0</v>
      </c>
      <c r="T217">
        <v>0</v>
      </c>
      <c r="U217">
        <v>0</v>
      </c>
      <c r="V217">
        <v>0</v>
      </c>
      <c r="W217">
        <f t="shared" si="3"/>
        <v>2</v>
      </c>
    </row>
    <row r="218" spans="1:23" x14ac:dyDescent="0.15">
      <c r="A218" t="s">
        <v>6878</v>
      </c>
      <c r="B218">
        <v>0</v>
      </c>
      <c r="C218">
        <v>0</v>
      </c>
      <c r="D218">
        <v>0</v>
      </c>
      <c r="E218">
        <v>0</v>
      </c>
      <c r="F218">
        <v>0</v>
      </c>
      <c r="G218">
        <v>0</v>
      </c>
      <c r="H218">
        <v>0</v>
      </c>
      <c r="I218">
        <v>1</v>
      </c>
      <c r="J218">
        <v>0</v>
      </c>
      <c r="K218">
        <v>0</v>
      </c>
      <c r="L218">
        <v>0</v>
      </c>
      <c r="M218">
        <v>0</v>
      </c>
      <c r="N218">
        <v>0</v>
      </c>
      <c r="O218">
        <v>0</v>
      </c>
      <c r="P218">
        <v>1</v>
      </c>
      <c r="Q218">
        <v>0</v>
      </c>
      <c r="R218">
        <v>0</v>
      </c>
      <c r="S218">
        <v>0</v>
      </c>
      <c r="T218">
        <v>0</v>
      </c>
      <c r="U218">
        <v>0</v>
      </c>
      <c r="V218">
        <v>0</v>
      </c>
      <c r="W218">
        <f t="shared" si="3"/>
        <v>2</v>
      </c>
    </row>
    <row r="219" spans="1:23" x14ac:dyDescent="0.15">
      <c r="A219" t="s">
        <v>6879</v>
      </c>
      <c r="B219">
        <v>0</v>
      </c>
      <c r="C219">
        <v>1</v>
      </c>
      <c r="D219">
        <v>0</v>
      </c>
      <c r="E219">
        <v>0</v>
      </c>
      <c r="F219">
        <v>0</v>
      </c>
      <c r="G219">
        <v>0</v>
      </c>
      <c r="H219">
        <v>0</v>
      </c>
      <c r="I219">
        <v>0</v>
      </c>
      <c r="J219">
        <v>1</v>
      </c>
      <c r="K219">
        <v>0</v>
      </c>
      <c r="L219">
        <v>0</v>
      </c>
      <c r="M219">
        <v>0</v>
      </c>
      <c r="N219">
        <v>0</v>
      </c>
      <c r="O219">
        <v>0</v>
      </c>
      <c r="P219">
        <v>0</v>
      </c>
      <c r="Q219">
        <v>0</v>
      </c>
      <c r="R219">
        <v>0</v>
      </c>
      <c r="S219">
        <v>0</v>
      </c>
      <c r="T219">
        <v>0</v>
      </c>
      <c r="U219">
        <v>0</v>
      </c>
      <c r="V219">
        <v>0</v>
      </c>
      <c r="W219">
        <f t="shared" si="3"/>
        <v>2</v>
      </c>
    </row>
    <row r="220" spans="1:23" x14ac:dyDescent="0.15">
      <c r="A220" t="s">
        <v>6888</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2</v>
      </c>
      <c r="W220">
        <f t="shared" si="3"/>
        <v>2</v>
      </c>
    </row>
    <row r="221" spans="1:23" x14ac:dyDescent="0.15">
      <c r="A221" t="s">
        <v>6895</v>
      </c>
      <c r="B221">
        <v>0</v>
      </c>
      <c r="C221">
        <v>0</v>
      </c>
      <c r="D221">
        <v>0</v>
      </c>
      <c r="E221">
        <v>0</v>
      </c>
      <c r="F221">
        <v>0</v>
      </c>
      <c r="G221">
        <v>0</v>
      </c>
      <c r="H221">
        <v>1</v>
      </c>
      <c r="I221">
        <v>0</v>
      </c>
      <c r="J221">
        <v>0</v>
      </c>
      <c r="K221">
        <v>0</v>
      </c>
      <c r="L221">
        <v>0</v>
      </c>
      <c r="M221">
        <v>1</v>
      </c>
      <c r="N221">
        <v>0</v>
      </c>
      <c r="O221">
        <v>0</v>
      </c>
      <c r="P221">
        <v>0</v>
      </c>
      <c r="Q221">
        <v>0</v>
      </c>
      <c r="R221">
        <v>0</v>
      </c>
      <c r="S221">
        <v>0</v>
      </c>
      <c r="T221">
        <v>0</v>
      </c>
      <c r="U221">
        <v>0</v>
      </c>
      <c r="V221">
        <v>0</v>
      </c>
      <c r="W221">
        <f t="shared" si="3"/>
        <v>2</v>
      </c>
    </row>
    <row r="222" spans="1:23" x14ac:dyDescent="0.15">
      <c r="A222" t="s">
        <v>6900</v>
      </c>
      <c r="B222">
        <v>0</v>
      </c>
      <c r="C222">
        <v>0</v>
      </c>
      <c r="D222">
        <v>0</v>
      </c>
      <c r="E222">
        <v>1</v>
      </c>
      <c r="F222">
        <v>0</v>
      </c>
      <c r="G222">
        <v>0</v>
      </c>
      <c r="H222">
        <v>0</v>
      </c>
      <c r="I222">
        <v>0</v>
      </c>
      <c r="J222">
        <v>0</v>
      </c>
      <c r="K222">
        <v>0</v>
      </c>
      <c r="L222">
        <v>0</v>
      </c>
      <c r="M222">
        <v>0</v>
      </c>
      <c r="N222">
        <v>0</v>
      </c>
      <c r="O222">
        <v>0</v>
      </c>
      <c r="P222">
        <v>1</v>
      </c>
      <c r="Q222">
        <v>0</v>
      </c>
      <c r="R222">
        <v>0</v>
      </c>
      <c r="S222">
        <v>0</v>
      </c>
      <c r="T222">
        <v>0</v>
      </c>
      <c r="U222">
        <v>0</v>
      </c>
      <c r="V222">
        <v>0</v>
      </c>
      <c r="W222">
        <f t="shared" si="3"/>
        <v>2</v>
      </c>
    </row>
    <row r="223" spans="1:23" x14ac:dyDescent="0.15">
      <c r="A223" t="s">
        <v>6903</v>
      </c>
      <c r="B223">
        <v>2</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f t="shared" si="3"/>
        <v>2</v>
      </c>
    </row>
    <row r="224" spans="1:23" x14ac:dyDescent="0.15">
      <c r="A224" t="s">
        <v>6907</v>
      </c>
      <c r="B224">
        <v>0</v>
      </c>
      <c r="C224">
        <v>0</v>
      </c>
      <c r="D224">
        <v>0</v>
      </c>
      <c r="E224">
        <v>0</v>
      </c>
      <c r="F224">
        <v>0</v>
      </c>
      <c r="G224">
        <v>1</v>
      </c>
      <c r="H224">
        <v>0</v>
      </c>
      <c r="I224">
        <v>0</v>
      </c>
      <c r="J224">
        <v>0</v>
      </c>
      <c r="K224">
        <v>0</v>
      </c>
      <c r="L224">
        <v>0</v>
      </c>
      <c r="M224">
        <v>0</v>
      </c>
      <c r="N224">
        <v>0</v>
      </c>
      <c r="O224">
        <v>1</v>
      </c>
      <c r="P224">
        <v>0</v>
      </c>
      <c r="Q224">
        <v>0</v>
      </c>
      <c r="R224">
        <v>0</v>
      </c>
      <c r="S224">
        <v>0</v>
      </c>
      <c r="T224">
        <v>0</v>
      </c>
      <c r="U224">
        <v>0</v>
      </c>
      <c r="V224">
        <v>0</v>
      </c>
      <c r="W224">
        <f t="shared" si="3"/>
        <v>2</v>
      </c>
    </row>
    <row r="225" spans="1:23" x14ac:dyDescent="0.15">
      <c r="A225" t="s">
        <v>6914</v>
      </c>
      <c r="B225">
        <v>2</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f t="shared" si="3"/>
        <v>2</v>
      </c>
    </row>
    <row r="226" spans="1:23" x14ac:dyDescent="0.15">
      <c r="A226" t="s">
        <v>6916</v>
      </c>
      <c r="B226">
        <v>0</v>
      </c>
      <c r="C226">
        <v>0</v>
      </c>
      <c r="D226">
        <v>0</v>
      </c>
      <c r="E226">
        <v>0</v>
      </c>
      <c r="F226">
        <v>0</v>
      </c>
      <c r="G226">
        <v>0</v>
      </c>
      <c r="H226">
        <v>0</v>
      </c>
      <c r="I226">
        <v>1</v>
      </c>
      <c r="J226">
        <v>0</v>
      </c>
      <c r="K226">
        <v>0</v>
      </c>
      <c r="L226">
        <v>0</v>
      </c>
      <c r="M226">
        <v>0</v>
      </c>
      <c r="N226">
        <v>0</v>
      </c>
      <c r="O226">
        <v>0</v>
      </c>
      <c r="P226">
        <v>0</v>
      </c>
      <c r="Q226">
        <v>0</v>
      </c>
      <c r="R226">
        <v>0</v>
      </c>
      <c r="S226">
        <v>0</v>
      </c>
      <c r="T226">
        <v>1</v>
      </c>
      <c r="U226">
        <v>0</v>
      </c>
      <c r="V226">
        <v>0</v>
      </c>
      <c r="W226">
        <f t="shared" si="3"/>
        <v>2</v>
      </c>
    </row>
    <row r="227" spans="1:23" x14ac:dyDescent="0.15">
      <c r="A227" t="s">
        <v>6927</v>
      </c>
      <c r="B227">
        <v>0</v>
      </c>
      <c r="C227">
        <v>0</v>
      </c>
      <c r="D227">
        <v>0</v>
      </c>
      <c r="E227">
        <v>0</v>
      </c>
      <c r="F227">
        <v>0</v>
      </c>
      <c r="G227">
        <v>0</v>
      </c>
      <c r="H227">
        <v>0</v>
      </c>
      <c r="I227">
        <v>0</v>
      </c>
      <c r="J227">
        <v>0</v>
      </c>
      <c r="K227">
        <v>0</v>
      </c>
      <c r="L227">
        <v>0</v>
      </c>
      <c r="M227">
        <v>0</v>
      </c>
      <c r="N227">
        <v>1</v>
      </c>
      <c r="O227">
        <v>0</v>
      </c>
      <c r="P227">
        <v>0</v>
      </c>
      <c r="Q227">
        <v>1</v>
      </c>
      <c r="R227">
        <v>0</v>
      </c>
      <c r="S227">
        <v>0</v>
      </c>
      <c r="T227">
        <v>0</v>
      </c>
      <c r="U227">
        <v>0</v>
      </c>
      <c r="V227">
        <v>0</v>
      </c>
      <c r="W227">
        <f t="shared" si="3"/>
        <v>2</v>
      </c>
    </row>
    <row r="228" spans="1:23" x14ac:dyDescent="0.15">
      <c r="A228" t="s">
        <v>6932</v>
      </c>
      <c r="B228">
        <v>0</v>
      </c>
      <c r="C228">
        <v>0</v>
      </c>
      <c r="D228">
        <v>0</v>
      </c>
      <c r="E228">
        <v>0</v>
      </c>
      <c r="F228">
        <v>0</v>
      </c>
      <c r="G228">
        <v>0</v>
      </c>
      <c r="H228">
        <v>0</v>
      </c>
      <c r="I228">
        <v>0</v>
      </c>
      <c r="J228">
        <v>0</v>
      </c>
      <c r="K228">
        <v>1</v>
      </c>
      <c r="L228">
        <v>0</v>
      </c>
      <c r="M228">
        <v>0</v>
      </c>
      <c r="N228">
        <v>1</v>
      </c>
      <c r="O228">
        <v>0</v>
      </c>
      <c r="P228">
        <v>0</v>
      </c>
      <c r="Q228">
        <v>0</v>
      </c>
      <c r="R228">
        <v>0</v>
      </c>
      <c r="S228">
        <v>0</v>
      </c>
      <c r="T228">
        <v>0</v>
      </c>
      <c r="U228">
        <v>0</v>
      </c>
      <c r="V228">
        <v>0</v>
      </c>
      <c r="W228">
        <f t="shared" si="3"/>
        <v>2</v>
      </c>
    </row>
    <row r="229" spans="1:23" x14ac:dyDescent="0.15">
      <c r="A229" t="s">
        <v>6935</v>
      </c>
      <c r="B229">
        <v>0</v>
      </c>
      <c r="C229">
        <v>0</v>
      </c>
      <c r="D229">
        <v>0</v>
      </c>
      <c r="E229">
        <v>2</v>
      </c>
      <c r="F229">
        <v>0</v>
      </c>
      <c r="G229">
        <v>0</v>
      </c>
      <c r="H229">
        <v>0</v>
      </c>
      <c r="I229">
        <v>0</v>
      </c>
      <c r="J229">
        <v>0</v>
      </c>
      <c r="K229">
        <v>0</v>
      </c>
      <c r="L229">
        <v>0</v>
      </c>
      <c r="M229">
        <v>0</v>
      </c>
      <c r="N229">
        <v>0</v>
      </c>
      <c r="O229">
        <v>0</v>
      </c>
      <c r="P229">
        <v>0</v>
      </c>
      <c r="Q229">
        <v>0</v>
      </c>
      <c r="R229">
        <v>0</v>
      </c>
      <c r="S229">
        <v>0</v>
      </c>
      <c r="T229">
        <v>0</v>
      </c>
      <c r="U229">
        <v>0</v>
      </c>
      <c r="V229">
        <v>0</v>
      </c>
      <c r="W229">
        <f t="shared" si="3"/>
        <v>2</v>
      </c>
    </row>
    <row r="230" spans="1:23" x14ac:dyDescent="0.15">
      <c r="A230" t="s">
        <v>6939</v>
      </c>
      <c r="B230">
        <v>0</v>
      </c>
      <c r="C230">
        <v>0</v>
      </c>
      <c r="D230">
        <v>0</v>
      </c>
      <c r="E230">
        <v>0</v>
      </c>
      <c r="F230">
        <v>0</v>
      </c>
      <c r="G230">
        <v>0</v>
      </c>
      <c r="H230">
        <v>0</v>
      </c>
      <c r="I230">
        <v>0</v>
      </c>
      <c r="J230">
        <v>0</v>
      </c>
      <c r="K230">
        <v>0</v>
      </c>
      <c r="L230">
        <v>0</v>
      </c>
      <c r="M230">
        <v>0</v>
      </c>
      <c r="N230">
        <v>0</v>
      </c>
      <c r="O230">
        <v>0</v>
      </c>
      <c r="P230">
        <v>2</v>
      </c>
      <c r="Q230">
        <v>0</v>
      </c>
      <c r="R230">
        <v>0</v>
      </c>
      <c r="S230">
        <v>0</v>
      </c>
      <c r="T230">
        <v>0</v>
      </c>
      <c r="U230">
        <v>0</v>
      </c>
      <c r="V230">
        <v>0</v>
      </c>
      <c r="W230">
        <f t="shared" si="3"/>
        <v>2</v>
      </c>
    </row>
    <row r="231" spans="1:23" x14ac:dyDescent="0.15">
      <c r="A231" t="s">
        <v>6963</v>
      </c>
      <c r="B231">
        <v>0</v>
      </c>
      <c r="C231">
        <v>0</v>
      </c>
      <c r="D231">
        <v>0</v>
      </c>
      <c r="E231">
        <v>0</v>
      </c>
      <c r="F231">
        <v>0</v>
      </c>
      <c r="G231">
        <v>0</v>
      </c>
      <c r="H231">
        <v>0</v>
      </c>
      <c r="I231">
        <v>0</v>
      </c>
      <c r="J231">
        <v>0</v>
      </c>
      <c r="K231">
        <v>0</v>
      </c>
      <c r="L231">
        <v>0</v>
      </c>
      <c r="M231">
        <v>0</v>
      </c>
      <c r="N231">
        <v>0</v>
      </c>
      <c r="O231">
        <v>1</v>
      </c>
      <c r="P231">
        <v>0</v>
      </c>
      <c r="Q231">
        <v>0</v>
      </c>
      <c r="R231">
        <v>1</v>
      </c>
      <c r="S231">
        <v>0</v>
      </c>
      <c r="T231">
        <v>0</v>
      </c>
      <c r="U231">
        <v>0</v>
      </c>
      <c r="V231">
        <v>0</v>
      </c>
      <c r="W231">
        <f t="shared" si="3"/>
        <v>2</v>
      </c>
    </row>
    <row r="232" spans="1:23" x14ac:dyDescent="0.15">
      <c r="A232" t="s">
        <v>6992</v>
      </c>
      <c r="B232">
        <v>0</v>
      </c>
      <c r="C232">
        <v>0</v>
      </c>
      <c r="D232">
        <v>0</v>
      </c>
      <c r="E232">
        <v>2</v>
      </c>
      <c r="F232">
        <v>0</v>
      </c>
      <c r="G232">
        <v>0</v>
      </c>
      <c r="H232">
        <v>0</v>
      </c>
      <c r="I232">
        <v>0</v>
      </c>
      <c r="J232">
        <v>0</v>
      </c>
      <c r="K232">
        <v>0</v>
      </c>
      <c r="L232">
        <v>0</v>
      </c>
      <c r="M232">
        <v>0</v>
      </c>
      <c r="N232">
        <v>0</v>
      </c>
      <c r="O232">
        <v>0</v>
      </c>
      <c r="P232">
        <v>0</v>
      </c>
      <c r="Q232">
        <v>0</v>
      </c>
      <c r="R232">
        <v>0</v>
      </c>
      <c r="S232">
        <v>0</v>
      </c>
      <c r="T232">
        <v>0</v>
      </c>
      <c r="U232">
        <v>0</v>
      </c>
      <c r="V232">
        <v>0</v>
      </c>
      <c r="W232">
        <f t="shared" si="3"/>
        <v>2</v>
      </c>
    </row>
    <row r="233" spans="1:23" x14ac:dyDescent="0.15">
      <c r="A233" t="s">
        <v>6993</v>
      </c>
      <c r="B233">
        <v>0</v>
      </c>
      <c r="C233">
        <v>0</v>
      </c>
      <c r="D233">
        <v>0</v>
      </c>
      <c r="E233">
        <v>0</v>
      </c>
      <c r="F233">
        <v>0</v>
      </c>
      <c r="G233">
        <v>0</v>
      </c>
      <c r="H233">
        <v>0</v>
      </c>
      <c r="I233">
        <v>0</v>
      </c>
      <c r="J233">
        <v>0</v>
      </c>
      <c r="K233">
        <v>0</v>
      </c>
      <c r="L233">
        <v>0</v>
      </c>
      <c r="M233">
        <v>0</v>
      </c>
      <c r="N233">
        <v>0</v>
      </c>
      <c r="O233">
        <v>0</v>
      </c>
      <c r="P233">
        <v>2</v>
      </c>
      <c r="Q233">
        <v>0</v>
      </c>
      <c r="R233">
        <v>0</v>
      </c>
      <c r="S233">
        <v>0</v>
      </c>
      <c r="T233">
        <v>0</v>
      </c>
      <c r="U233">
        <v>0</v>
      </c>
      <c r="V233">
        <v>0</v>
      </c>
      <c r="W233">
        <f t="shared" si="3"/>
        <v>2</v>
      </c>
    </row>
    <row r="234" spans="1:23" x14ac:dyDescent="0.15">
      <c r="A234" t="s">
        <v>6996</v>
      </c>
      <c r="B234">
        <v>0</v>
      </c>
      <c r="C234">
        <v>0</v>
      </c>
      <c r="D234">
        <v>0</v>
      </c>
      <c r="E234">
        <v>0</v>
      </c>
      <c r="F234">
        <v>0</v>
      </c>
      <c r="G234">
        <v>0</v>
      </c>
      <c r="H234">
        <v>0</v>
      </c>
      <c r="I234">
        <v>0</v>
      </c>
      <c r="J234">
        <v>1</v>
      </c>
      <c r="K234">
        <v>0</v>
      </c>
      <c r="L234">
        <v>0</v>
      </c>
      <c r="M234">
        <v>0</v>
      </c>
      <c r="N234">
        <v>1</v>
      </c>
      <c r="O234">
        <v>0</v>
      </c>
      <c r="P234">
        <v>0</v>
      </c>
      <c r="Q234">
        <v>0</v>
      </c>
      <c r="R234">
        <v>0</v>
      </c>
      <c r="S234">
        <v>0</v>
      </c>
      <c r="T234">
        <v>0</v>
      </c>
      <c r="U234">
        <v>0</v>
      </c>
      <c r="V234">
        <v>0</v>
      </c>
      <c r="W234">
        <f t="shared" si="3"/>
        <v>2</v>
      </c>
    </row>
    <row r="235" spans="1:23" x14ac:dyDescent="0.15">
      <c r="A235" t="s">
        <v>6998</v>
      </c>
      <c r="B235">
        <v>0</v>
      </c>
      <c r="C235">
        <v>0</v>
      </c>
      <c r="D235">
        <v>0</v>
      </c>
      <c r="E235">
        <v>0</v>
      </c>
      <c r="F235">
        <v>0</v>
      </c>
      <c r="G235">
        <v>0</v>
      </c>
      <c r="H235">
        <v>0</v>
      </c>
      <c r="I235">
        <v>0</v>
      </c>
      <c r="J235">
        <v>0</v>
      </c>
      <c r="K235">
        <v>0</v>
      </c>
      <c r="L235">
        <v>0</v>
      </c>
      <c r="M235">
        <v>0</v>
      </c>
      <c r="N235">
        <v>0</v>
      </c>
      <c r="O235">
        <v>0</v>
      </c>
      <c r="P235">
        <v>0</v>
      </c>
      <c r="Q235">
        <v>0</v>
      </c>
      <c r="R235">
        <v>0</v>
      </c>
      <c r="S235">
        <v>2</v>
      </c>
      <c r="T235">
        <v>0</v>
      </c>
      <c r="U235">
        <v>0</v>
      </c>
      <c r="V235">
        <v>0</v>
      </c>
      <c r="W235">
        <f t="shared" si="3"/>
        <v>2</v>
      </c>
    </row>
    <row r="236" spans="1:23" x14ac:dyDescent="0.15">
      <c r="A236" t="s">
        <v>6999</v>
      </c>
      <c r="B236">
        <v>0</v>
      </c>
      <c r="C236">
        <v>0</v>
      </c>
      <c r="D236">
        <v>0</v>
      </c>
      <c r="E236">
        <v>0</v>
      </c>
      <c r="F236">
        <v>0</v>
      </c>
      <c r="G236">
        <v>0</v>
      </c>
      <c r="H236">
        <v>0</v>
      </c>
      <c r="I236">
        <v>0</v>
      </c>
      <c r="J236">
        <v>0</v>
      </c>
      <c r="K236">
        <v>1</v>
      </c>
      <c r="L236">
        <v>0</v>
      </c>
      <c r="M236">
        <v>0</v>
      </c>
      <c r="N236">
        <v>0</v>
      </c>
      <c r="O236">
        <v>0</v>
      </c>
      <c r="P236">
        <v>0</v>
      </c>
      <c r="Q236">
        <v>1</v>
      </c>
      <c r="R236">
        <v>0</v>
      </c>
      <c r="S236">
        <v>0</v>
      </c>
      <c r="T236">
        <v>0</v>
      </c>
      <c r="U236">
        <v>0</v>
      </c>
      <c r="V236">
        <v>0</v>
      </c>
      <c r="W236">
        <f t="shared" si="3"/>
        <v>2</v>
      </c>
    </row>
    <row r="237" spans="1:23" x14ac:dyDescent="0.15">
      <c r="A237" t="s">
        <v>7001</v>
      </c>
      <c r="B237">
        <v>0</v>
      </c>
      <c r="C237">
        <v>0</v>
      </c>
      <c r="D237">
        <v>0</v>
      </c>
      <c r="E237">
        <v>0</v>
      </c>
      <c r="F237">
        <v>0</v>
      </c>
      <c r="G237">
        <v>0</v>
      </c>
      <c r="H237">
        <v>0</v>
      </c>
      <c r="I237">
        <v>0</v>
      </c>
      <c r="J237">
        <v>0</v>
      </c>
      <c r="K237">
        <v>0</v>
      </c>
      <c r="L237">
        <v>0</v>
      </c>
      <c r="M237">
        <v>1</v>
      </c>
      <c r="N237">
        <v>0</v>
      </c>
      <c r="O237">
        <v>0</v>
      </c>
      <c r="P237">
        <v>0</v>
      </c>
      <c r="Q237">
        <v>0</v>
      </c>
      <c r="R237">
        <v>0</v>
      </c>
      <c r="S237">
        <v>0</v>
      </c>
      <c r="T237">
        <v>1</v>
      </c>
      <c r="U237">
        <v>0</v>
      </c>
      <c r="V237">
        <v>0</v>
      </c>
      <c r="W237">
        <f t="shared" si="3"/>
        <v>2</v>
      </c>
    </row>
    <row r="238" spans="1:23" x14ac:dyDescent="0.15">
      <c r="A238" t="s">
        <v>7006</v>
      </c>
      <c r="B238">
        <v>0</v>
      </c>
      <c r="C238">
        <v>0</v>
      </c>
      <c r="D238">
        <v>0</v>
      </c>
      <c r="E238">
        <v>0</v>
      </c>
      <c r="F238">
        <v>0</v>
      </c>
      <c r="G238">
        <v>0</v>
      </c>
      <c r="H238">
        <v>0</v>
      </c>
      <c r="I238">
        <v>0</v>
      </c>
      <c r="J238">
        <v>0</v>
      </c>
      <c r="K238">
        <v>0</v>
      </c>
      <c r="L238">
        <v>0</v>
      </c>
      <c r="M238">
        <v>0</v>
      </c>
      <c r="N238">
        <v>0</v>
      </c>
      <c r="O238">
        <v>1</v>
      </c>
      <c r="P238">
        <v>0</v>
      </c>
      <c r="Q238">
        <v>0</v>
      </c>
      <c r="R238">
        <v>1</v>
      </c>
      <c r="S238">
        <v>0</v>
      </c>
      <c r="T238">
        <v>0</v>
      </c>
      <c r="U238">
        <v>0</v>
      </c>
      <c r="V238">
        <v>0</v>
      </c>
      <c r="W238">
        <f t="shared" si="3"/>
        <v>2</v>
      </c>
    </row>
    <row r="239" spans="1:23" x14ac:dyDescent="0.15">
      <c r="A239" t="s">
        <v>7011</v>
      </c>
      <c r="B239">
        <v>0</v>
      </c>
      <c r="C239">
        <v>0</v>
      </c>
      <c r="D239">
        <v>0</v>
      </c>
      <c r="E239">
        <v>1</v>
      </c>
      <c r="F239">
        <v>0</v>
      </c>
      <c r="G239">
        <v>0</v>
      </c>
      <c r="H239">
        <v>0</v>
      </c>
      <c r="I239">
        <v>0</v>
      </c>
      <c r="J239">
        <v>0</v>
      </c>
      <c r="K239">
        <v>0</v>
      </c>
      <c r="L239">
        <v>0</v>
      </c>
      <c r="M239">
        <v>0</v>
      </c>
      <c r="N239">
        <v>0</v>
      </c>
      <c r="O239">
        <v>0</v>
      </c>
      <c r="P239">
        <v>1</v>
      </c>
      <c r="Q239">
        <v>0</v>
      </c>
      <c r="R239">
        <v>0</v>
      </c>
      <c r="S239">
        <v>0</v>
      </c>
      <c r="T239">
        <v>0</v>
      </c>
      <c r="U239">
        <v>0</v>
      </c>
      <c r="V239">
        <v>0</v>
      </c>
      <c r="W239">
        <f t="shared" si="3"/>
        <v>2</v>
      </c>
    </row>
    <row r="240" spans="1:23" x14ac:dyDescent="0.15">
      <c r="A240" t="s">
        <v>7014</v>
      </c>
      <c r="B240">
        <v>0</v>
      </c>
      <c r="C240">
        <v>0</v>
      </c>
      <c r="D240">
        <v>0</v>
      </c>
      <c r="E240">
        <v>0</v>
      </c>
      <c r="F240">
        <v>0</v>
      </c>
      <c r="G240">
        <v>0</v>
      </c>
      <c r="H240">
        <v>0</v>
      </c>
      <c r="I240">
        <v>1</v>
      </c>
      <c r="J240">
        <v>0</v>
      </c>
      <c r="K240">
        <v>0</v>
      </c>
      <c r="L240">
        <v>0</v>
      </c>
      <c r="M240">
        <v>0</v>
      </c>
      <c r="N240">
        <v>0</v>
      </c>
      <c r="O240">
        <v>0</v>
      </c>
      <c r="P240">
        <v>0</v>
      </c>
      <c r="Q240">
        <v>0</v>
      </c>
      <c r="R240">
        <v>0</v>
      </c>
      <c r="S240">
        <v>0</v>
      </c>
      <c r="T240">
        <v>0</v>
      </c>
      <c r="U240">
        <v>1</v>
      </c>
      <c r="V240">
        <v>0</v>
      </c>
      <c r="W240">
        <f t="shared" si="3"/>
        <v>2</v>
      </c>
    </row>
    <row r="241" spans="1:23" x14ac:dyDescent="0.15">
      <c r="A241" t="s">
        <v>7021</v>
      </c>
      <c r="B241">
        <v>0</v>
      </c>
      <c r="C241">
        <v>0</v>
      </c>
      <c r="D241">
        <v>0</v>
      </c>
      <c r="E241">
        <v>0</v>
      </c>
      <c r="F241">
        <v>0</v>
      </c>
      <c r="G241">
        <v>0</v>
      </c>
      <c r="H241">
        <v>0</v>
      </c>
      <c r="I241">
        <v>0</v>
      </c>
      <c r="J241">
        <v>0</v>
      </c>
      <c r="K241">
        <v>0</v>
      </c>
      <c r="L241">
        <v>0</v>
      </c>
      <c r="M241">
        <v>1</v>
      </c>
      <c r="N241">
        <v>1</v>
      </c>
      <c r="O241">
        <v>0</v>
      </c>
      <c r="P241">
        <v>0</v>
      </c>
      <c r="Q241">
        <v>0</v>
      </c>
      <c r="R241">
        <v>0</v>
      </c>
      <c r="S241">
        <v>0</v>
      </c>
      <c r="T241">
        <v>0</v>
      </c>
      <c r="U241">
        <v>0</v>
      </c>
      <c r="V241">
        <v>0</v>
      </c>
      <c r="W241">
        <f t="shared" si="3"/>
        <v>2</v>
      </c>
    </row>
    <row r="242" spans="1:23" x14ac:dyDescent="0.15">
      <c r="A242" t="s">
        <v>7022</v>
      </c>
      <c r="B242">
        <v>0</v>
      </c>
      <c r="C242">
        <v>0</v>
      </c>
      <c r="D242">
        <v>0</v>
      </c>
      <c r="E242">
        <v>0</v>
      </c>
      <c r="F242">
        <v>0</v>
      </c>
      <c r="G242">
        <v>1</v>
      </c>
      <c r="H242">
        <v>0</v>
      </c>
      <c r="I242">
        <v>1</v>
      </c>
      <c r="J242">
        <v>0</v>
      </c>
      <c r="K242">
        <v>0</v>
      </c>
      <c r="L242">
        <v>0</v>
      </c>
      <c r="M242">
        <v>0</v>
      </c>
      <c r="N242">
        <v>0</v>
      </c>
      <c r="O242">
        <v>0</v>
      </c>
      <c r="P242">
        <v>0</v>
      </c>
      <c r="Q242">
        <v>0</v>
      </c>
      <c r="R242">
        <v>0</v>
      </c>
      <c r="S242">
        <v>0</v>
      </c>
      <c r="T242">
        <v>0</v>
      </c>
      <c r="U242">
        <v>0</v>
      </c>
      <c r="V242">
        <v>0</v>
      </c>
      <c r="W242">
        <f t="shared" si="3"/>
        <v>2</v>
      </c>
    </row>
    <row r="243" spans="1:23" x14ac:dyDescent="0.15">
      <c r="A243" t="s">
        <v>7024</v>
      </c>
      <c r="B243">
        <v>0</v>
      </c>
      <c r="C243">
        <v>0</v>
      </c>
      <c r="D243">
        <v>0</v>
      </c>
      <c r="E243">
        <v>0</v>
      </c>
      <c r="F243">
        <v>0</v>
      </c>
      <c r="G243">
        <v>1</v>
      </c>
      <c r="H243">
        <v>0</v>
      </c>
      <c r="I243">
        <v>0</v>
      </c>
      <c r="J243">
        <v>0</v>
      </c>
      <c r="K243">
        <v>0</v>
      </c>
      <c r="L243">
        <v>0</v>
      </c>
      <c r="M243">
        <v>0</v>
      </c>
      <c r="N243">
        <v>0</v>
      </c>
      <c r="O243">
        <v>1</v>
      </c>
      <c r="P243">
        <v>0</v>
      </c>
      <c r="Q243">
        <v>0</v>
      </c>
      <c r="R243">
        <v>0</v>
      </c>
      <c r="S243">
        <v>0</v>
      </c>
      <c r="T243">
        <v>0</v>
      </c>
      <c r="U243">
        <v>0</v>
      </c>
      <c r="V243">
        <v>0</v>
      </c>
      <c r="W243">
        <f t="shared" si="3"/>
        <v>2</v>
      </c>
    </row>
    <row r="244" spans="1:23" x14ac:dyDescent="0.15">
      <c r="A244" t="s">
        <v>7025</v>
      </c>
      <c r="B244">
        <v>0</v>
      </c>
      <c r="C244">
        <v>0</v>
      </c>
      <c r="D244">
        <v>0</v>
      </c>
      <c r="E244">
        <v>0</v>
      </c>
      <c r="F244">
        <v>0</v>
      </c>
      <c r="G244">
        <v>0</v>
      </c>
      <c r="H244">
        <v>0</v>
      </c>
      <c r="I244">
        <v>1</v>
      </c>
      <c r="J244">
        <v>0</v>
      </c>
      <c r="K244">
        <v>0</v>
      </c>
      <c r="L244">
        <v>0</v>
      </c>
      <c r="M244">
        <v>0</v>
      </c>
      <c r="N244">
        <v>0</v>
      </c>
      <c r="O244">
        <v>0</v>
      </c>
      <c r="P244">
        <v>0</v>
      </c>
      <c r="Q244">
        <v>0</v>
      </c>
      <c r="R244">
        <v>0</v>
      </c>
      <c r="S244">
        <v>0</v>
      </c>
      <c r="T244">
        <v>0</v>
      </c>
      <c r="U244">
        <v>0</v>
      </c>
      <c r="V244">
        <v>1</v>
      </c>
      <c r="W244">
        <f t="shared" si="3"/>
        <v>2</v>
      </c>
    </row>
    <row r="245" spans="1:23" x14ac:dyDescent="0.15">
      <c r="A245" t="s">
        <v>7026</v>
      </c>
      <c r="B245">
        <v>0</v>
      </c>
      <c r="C245">
        <v>0</v>
      </c>
      <c r="D245">
        <v>0</v>
      </c>
      <c r="E245">
        <v>0</v>
      </c>
      <c r="F245">
        <v>0</v>
      </c>
      <c r="G245">
        <v>0</v>
      </c>
      <c r="H245">
        <v>0</v>
      </c>
      <c r="I245">
        <v>0</v>
      </c>
      <c r="J245">
        <v>0</v>
      </c>
      <c r="K245">
        <v>0</v>
      </c>
      <c r="L245">
        <v>2</v>
      </c>
      <c r="M245">
        <v>0</v>
      </c>
      <c r="N245">
        <v>0</v>
      </c>
      <c r="O245">
        <v>0</v>
      </c>
      <c r="P245">
        <v>0</v>
      </c>
      <c r="Q245">
        <v>0</v>
      </c>
      <c r="R245">
        <v>0</v>
      </c>
      <c r="S245">
        <v>0</v>
      </c>
      <c r="T245">
        <v>0</v>
      </c>
      <c r="U245">
        <v>0</v>
      </c>
      <c r="V245">
        <v>0</v>
      </c>
      <c r="W245">
        <f t="shared" si="3"/>
        <v>2</v>
      </c>
    </row>
    <row r="246" spans="1:23" x14ac:dyDescent="0.15">
      <c r="A246" t="s">
        <v>7028</v>
      </c>
      <c r="B246">
        <v>0</v>
      </c>
      <c r="C246">
        <v>0</v>
      </c>
      <c r="D246">
        <v>0</v>
      </c>
      <c r="E246">
        <v>0</v>
      </c>
      <c r="F246">
        <v>0</v>
      </c>
      <c r="G246">
        <v>0</v>
      </c>
      <c r="H246">
        <v>0</v>
      </c>
      <c r="I246">
        <v>0</v>
      </c>
      <c r="J246">
        <v>0</v>
      </c>
      <c r="K246">
        <v>0</v>
      </c>
      <c r="L246">
        <v>0</v>
      </c>
      <c r="M246">
        <v>0</v>
      </c>
      <c r="N246">
        <v>0</v>
      </c>
      <c r="O246">
        <v>0</v>
      </c>
      <c r="P246">
        <v>2</v>
      </c>
      <c r="Q246">
        <v>0</v>
      </c>
      <c r="R246">
        <v>0</v>
      </c>
      <c r="S246">
        <v>0</v>
      </c>
      <c r="T246">
        <v>0</v>
      </c>
      <c r="U246">
        <v>0</v>
      </c>
      <c r="V246">
        <v>0</v>
      </c>
      <c r="W246">
        <f t="shared" si="3"/>
        <v>2</v>
      </c>
    </row>
    <row r="247" spans="1:23" x14ac:dyDescent="0.15">
      <c r="A247" t="s">
        <v>7029</v>
      </c>
      <c r="B247">
        <v>0</v>
      </c>
      <c r="C247">
        <v>0</v>
      </c>
      <c r="D247">
        <v>0</v>
      </c>
      <c r="E247">
        <v>0</v>
      </c>
      <c r="F247">
        <v>0</v>
      </c>
      <c r="G247">
        <v>0</v>
      </c>
      <c r="H247">
        <v>0</v>
      </c>
      <c r="I247">
        <v>0</v>
      </c>
      <c r="J247">
        <v>0</v>
      </c>
      <c r="K247">
        <v>0</v>
      </c>
      <c r="L247">
        <v>0</v>
      </c>
      <c r="M247">
        <v>2</v>
      </c>
      <c r="N247">
        <v>0</v>
      </c>
      <c r="O247">
        <v>0</v>
      </c>
      <c r="P247">
        <v>0</v>
      </c>
      <c r="Q247">
        <v>0</v>
      </c>
      <c r="R247">
        <v>0</v>
      </c>
      <c r="S247">
        <v>0</v>
      </c>
      <c r="T247">
        <v>0</v>
      </c>
      <c r="U247">
        <v>0</v>
      </c>
      <c r="V247">
        <v>0</v>
      </c>
      <c r="W247">
        <f t="shared" si="3"/>
        <v>2</v>
      </c>
    </row>
    <row r="248" spans="1:23" x14ac:dyDescent="0.15">
      <c r="A248" t="s">
        <v>7035</v>
      </c>
      <c r="B248">
        <v>0</v>
      </c>
      <c r="C248">
        <v>2</v>
      </c>
      <c r="D248">
        <v>0</v>
      </c>
      <c r="E248">
        <v>0</v>
      </c>
      <c r="F248">
        <v>0</v>
      </c>
      <c r="G248">
        <v>0</v>
      </c>
      <c r="H248">
        <v>0</v>
      </c>
      <c r="I248">
        <v>0</v>
      </c>
      <c r="J248">
        <v>0</v>
      </c>
      <c r="K248">
        <v>0</v>
      </c>
      <c r="L248">
        <v>0</v>
      </c>
      <c r="M248">
        <v>0</v>
      </c>
      <c r="N248">
        <v>0</v>
      </c>
      <c r="O248">
        <v>0</v>
      </c>
      <c r="P248">
        <v>0</v>
      </c>
      <c r="Q248">
        <v>0</v>
      </c>
      <c r="R248">
        <v>0</v>
      </c>
      <c r="S248">
        <v>0</v>
      </c>
      <c r="T248">
        <v>0</v>
      </c>
      <c r="U248">
        <v>0</v>
      </c>
      <c r="V248">
        <v>0</v>
      </c>
      <c r="W248">
        <f t="shared" si="3"/>
        <v>2</v>
      </c>
    </row>
    <row r="249" spans="1:23" x14ac:dyDescent="0.15">
      <c r="A249" t="s">
        <v>7044</v>
      </c>
      <c r="B249">
        <v>0</v>
      </c>
      <c r="C249">
        <v>0</v>
      </c>
      <c r="D249">
        <v>0</v>
      </c>
      <c r="E249">
        <v>0</v>
      </c>
      <c r="F249">
        <v>0</v>
      </c>
      <c r="G249">
        <v>0</v>
      </c>
      <c r="H249">
        <v>0</v>
      </c>
      <c r="I249">
        <v>0</v>
      </c>
      <c r="J249">
        <v>0</v>
      </c>
      <c r="K249">
        <v>0</v>
      </c>
      <c r="L249">
        <v>0</v>
      </c>
      <c r="M249">
        <v>0</v>
      </c>
      <c r="N249">
        <v>0</v>
      </c>
      <c r="O249">
        <v>0</v>
      </c>
      <c r="P249">
        <v>2</v>
      </c>
      <c r="Q249">
        <v>0</v>
      </c>
      <c r="R249">
        <v>0</v>
      </c>
      <c r="S249">
        <v>0</v>
      </c>
      <c r="T249">
        <v>0</v>
      </c>
      <c r="U249">
        <v>0</v>
      </c>
      <c r="V249">
        <v>0</v>
      </c>
      <c r="W249">
        <f t="shared" si="3"/>
        <v>2</v>
      </c>
    </row>
    <row r="250" spans="1:23" x14ac:dyDescent="0.15">
      <c r="A250" t="s">
        <v>7046</v>
      </c>
      <c r="B250">
        <v>0</v>
      </c>
      <c r="C250">
        <v>0</v>
      </c>
      <c r="D250">
        <v>0</v>
      </c>
      <c r="E250">
        <v>0</v>
      </c>
      <c r="F250">
        <v>0</v>
      </c>
      <c r="G250">
        <v>0</v>
      </c>
      <c r="H250">
        <v>0</v>
      </c>
      <c r="I250">
        <v>0</v>
      </c>
      <c r="J250">
        <v>0</v>
      </c>
      <c r="K250">
        <v>0</v>
      </c>
      <c r="L250">
        <v>0</v>
      </c>
      <c r="M250">
        <v>0</v>
      </c>
      <c r="N250">
        <v>0</v>
      </c>
      <c r="O250">
        <v>0</v>
      </c>
      <c r="P250">
        <v>0</v>
      </c>
      <c r="Q250">
        <v>0</v>
      </c>
      <c r="R250">
        <v>1</v>
      </c>
      <c r="S250">
        <v>0</v>
      </c>
      <c r="T250">
        <v>1</v>
      </c>
      <c r="U250">
        <v>0</v>
      </c>
      <c r="V250">
        <v>0</v>
      </c>
      <c r="W250">
        <f t="shared" si="3"/>
        <v>2</v>
      </c>
    </row>
    <row r="251" spans="1:23" x14ac:dyDescent="0.15">
      <c r="A251" t="s">
        <v>7057</v>
      </c>
      <c r="B251">
        <v>0</v>
      </c>
      <c r="C251">
        <v>0</v>
      </c>
      <c r="D251">
        <v>0</v>
      </c>
      <c r="E251">
        <v>0</v>
      </c>
      <c r="F251">
        <v>0</v>
      </c>
      <c r="G251">
        <v>0</v>
      </c>
      <c r="H251">
        <v>0</v>
      </c>
      <c r="I251">
        <v>0</v>
      </c>
      <c r="J251">
        <v>0</v>
      </c>
      <c r="K251">
        <v>1</v>
      </c>
      <c r="L251">
        <v>0</v>
      </c>
      <c r="M251">
        <v>0</v>
      </c>
      <c r="N251">
        <v>0</v>
      </c>
      <c r="O251">
        <v>0</v>
      </c>
      <c r="P251">
        <v>0</v>
      </c>
      <c r="Q251">
        <v>1</v>
      </c>
      <c r="R251">
        <v>0</v>
      </c>
      <c r="S251">
        <v>0</v>
      </c>
      <c r="T251">
        <v>0</v>
      </c>
      <c r="U251">
        <v>0</v>
      </c>
      <c r="V251">
        <v>0</v>
      </c>
      <c r="W251">
        <f t="shared" si="3"/>
        <v>2</v>
      </c>
    </row>
    <row r="252" spans="1:23" x14ac:dyDescent="0.15">
      <c r="A252" t="s">
        <v>7059</v>
      </c>
      <c r="B252">
        <v>0</v>
      </c>
      <c r="C252">
        <v>0</v>
      </c>
      <c r="D252">
        <v>0</v>
      </c>
      <c r="E252">
        <v>0</v>
      </c>
      <c r="F252">
        <v>0</v>
      </c>
      <c r="G252">
        <v>0</v>
      </c>
      <c r="H252">
        <v>0</v>
      </c>
      <c r="I252">
        <v>0</v>
      </c>
      <c r="J252">
        <v>0</v>
      </c>
      <c r="K252">
        <v>0</v>
      </c>
      <c r="L252">
        <v>0</v>
      </c>
      <c r="M252">
        <v>2</v>
      </c>
      <c r="N252">
        <v>0</v>
      </c>
      <c r="O252">
        <v>0</v>
      </c>
      <c r="P252">
        <v>0</v>
      </c>
      <c r="Q252">
        <v>0</v>
      </c>
      <c r="R252">
        <v>0</v>
      </c>
      <c r="S252">
        <v>0</v>
      </c>
      <c r="T252">
        <v>0</v>
      </c>
      <c r="U252">
        <v>0</v>
      </c>
      <c r="V252">
        <v>0</v>
      </c>
      <c r="W252">
        <f t="shared" si="3"/>
        <v>2</v>
      </c>
    </row>
    <row r="253" spans="1:23" x14ac:dyDescent="0.15">
      <c r="A253" t="s">
        <v>7069</v>
      </c>
      <c r="B253">
        <v>0</v>
      </c>
      <c r="C253">
        <v>0</v>
      </c>
      <c r="D253">
        <v>0</v>
      </c>
      <c r="E253">
        <v>2</v>
      </c>
      <c r="F253">
        <v>0</v>
      </c>
      <c r="G253">
        <v>0</v>
      </c>
      <c r="H253">
        <v>0</v>
      </c>
      <c r="I253">
        <v>0</v>
      </c>
      <c r="J253">
        <v>0</v>
      </c>
      <c r="K253">
        <v>0</v>
      </c>
      <c r="L253">
        <v>0</v>
      </c>
      <c r="M253">
        <v>0</v>
      </c>
      <c r="N253">
        <v>0</v>
      </c>
      <c r="O253">
        <v>0</v>
      </c>
      <c r="P253">
        <v>0</v>
      </c>
      <c r="Q253">
        <v>0</v>
      </c>
      <c r="R253">
        <v>0</v>
      </c>
      <c r="S253">
        <v>0</v>
      </c>
      <c r="T253">
        <v>0</v>
      </c>
      <c r="U253">
        <v>0</v>
      </c>
      <c r="V253">
        <v>0</v>
      </c>
      <c r="W253">
        <f t="shared" si="3"/>
        <v>2</v>
      </c>
    </row>
    <row r="254" spans="1:23" x14ac:dyDescent="0.15">
      <c r="A254" t="s">
        <v>7079</v>
      </c>
      <c r="B254">
        <v>0</v>
      </c>
      <c r="C254">
        <v>0</v>
      </c>
      <c r="D254">
        <v>0</v>
      </c>
      <c r="E254">
        <v>0</v>
      </c>
      <c r="F254">
        <v>0</v>
      </c>
      <c r="G254">
        <v>1</v>
      </c>
      <c r="H254">
        <v>0</v>
      </c>
      <c r="I254">
        <v>0</v>
      </c>
      <c r="J254">
        <v>0</v>
      </c>
      <c r="K254">
        <v>0</v>
      </c>
      <c r="L254">
        <v>0</v>
      </c>
      <c r="M254">
        <v>0</v>
      </c>
      <c r="N254">
        <v>1</v>
      </c>
      <c r="O254">
        <v>0</v>
      </c>
      <c r="P254">
        <v>0</v>
      </c>
      <c r="Q254">
        <v>0</v>
      </c>
      <c r="R254">
        <v>0</v>
      </c>
      <c r="S254">
        <v>0</v>
      </c>
      <c r="T254">
        <v>0</v>
      </c>
      <c r="U254">
        <v>0</v>
      </c>
      <c r="V254">
        <v>0</v>
      </c>
      <c r="W254">
        <f t="shared" si="3"/>
        <v>2</v>
      </c>
    </row>
    <row r="255" spans="1:23" x14ac:dyDescent="0.15">
      <c r="A255" t="s">
        <v>7084</v>
      </c>
      <c r="B255">
        <v>0</v>
      </c>
      <c r="C255">
        <v>0</v>
      </c>
      <c r="D255">
        <v>0</v>
      </c>
      <c r="E255">
        <v>0</v>
      </c>
      <c r="F255">
        <v>0</v>
      </c>
      <c r="G255">
        <v>1</v>
      </c>
      <c r="H255">
        <v>0</v>
      </c>
      <c r="I255">
        <v>1</v>
      </c>
      <c r="J255">
        <v>0</v>
      </c>
      <c r="K255">
        <v>0</v>
      </c>
      <c r="L255">
        <v>0</v>
      </c>
      <c r="M255">
        <v>0</v>
      </c>
      <c r="N255">
        <v>0</v>
      </c>
      <c r="O255">
        <v>0</v>
      </c>
      <c r="P255">
        <v>0</v>
      </c>
      <c r="Q255">
        <v>0</v>
      </c>
      <c r="R255">
        <v>0</v>
      </c>
      <c r="S255">
        <v>0</v>
      </c>
      <c r="T255">
        <v>0</v>
      </c>
      <c r="U255">
        <v>0</v>
      </c>
      <c r="V255">
        <v>0</v>
      </c>
      <c r="W255">
        <f t="shared" si="3"/>
        <v>2</v>
      </c>
    </row>
    <row r="256" spans="1:23" x14ac:dyDescent="0.15">
      <c r="A256" t="s">
        <v>7087</v>
      </c>
      <c r="B256">
        <v>0</v>
      </c>
      <c r="C256">
        <v>0</v>
      </c>
      <c r="D256">
        <v>0</v>
      </c>
      <c r="E256">
        <v>0</v>
      </c>
      <c r="F256">
        <v>0</v>
      </c>
      <c r="G256">
        <v>0</v>
      </c>
      <c r="H256">
        <v>0</v>
      </c>
      <c r="I256">
        <v>2</v>
      </c>
      <c r="J256">
        <v>0</v>
      </c>
      <c r="K256">
        <v>0</v>
      </c>
      <c r="L256">
        <v>0</v>
      </c>
      <c r="M256">
        <v>0</v>
      </c>
      <c r="N256">
        <v>0</v>
      </c>
      <c r="O256">
        <v>0</v>
      </c>
      <c r="P256">
        <v>0</v>
      </c>
      <c r="Q256">
        <v>0</v>
      </c>
      <c r="R256">
        <v>0</v>
      </c>
      <c r="S256">
        <v>0</v>
      </c>
      <c r="T256">
        <v>0</v>
      </c>
      <c r="U256">
        <v>0</v>
      </c>
      <c r="V256">
        <v>0</v>
      </c>
      <c r="W256">
        <f t="shared" si="3"/>
        <v>2</v>
      </c>
    </row>
    <row r="257" spans="1:23" x14ac:dyDescent="0.15">
      <c r="A257" t="s">
        <v>7092</v>
      </c>
      <c r="B257">
        <v>0</v>
      </c>
      <c r="C257">
        <v>0</v>
      </c>
      <c r="D257">
        <v>0</v>
      </c>
      <c r="E257">
        <v>0</v>
      </c>
      <c r="F257">
        <v>0</v>
      </c>
      <c r="G257">
        <v>0</v>
      </c>
      <c r="H257">
        <v>0</v>
      </c>
      <c r="I257">
        <v>0</v>
      </c>
      <c r="J257">
        <v>0</v>
      </c>
      <c r="K257">
        <v>1</v>
      </c>
      <c r="L257">
        <v>0</v>
      </c>
      <c r="M257">
        <v>0</v>
      </c>
      <c r="N257">
        <v>1</v>
      </c>
      <c r="O257">
        <v>0</v>
      </c>
      <c r="P257">
        <v>0</v>
      </c>
      <c r="Q257">
        <v>0</v>
      </c>
      <c r="R257">
        <v>0</v>
      </c>
      <c r="S257">
        <v>0</v>
      </c>
      <c r="T257">
        <v>0</v>
      </c>
      <c r="U257">
        <v>0</v>
      </c>
      <c r="V257">
        <v>0</v>
      </c>
      <c r="W257">
        <f t="shared" si="3"/>
        <v>2</v>
      </c>
    </row>
    <row r="258" spans="1:23" x14ac:dyDescent="0.15">
      <c r="A258" t="s">
        <v>7094</v>
      </c>
      <c r="B258">
        <v>0</v>
      </c>
      <c r="C258">
        <v>0</v>
      </c>
      <c r="D258">
        <v>0</v>
      </c>
      <c r="E258">
        <v>0</v>
      </c>
      <c r="F258">
        <v>0</v>
      </c>
      <c r="G258">
        <v>0</v>
      </c>
      <c r="H258">
        <v>0</v>
      </c>
      <c r="I258">
        <v>0</v>
      </c>
      <c r="J258">
        <v>0</v>
      </c>
      <c r="K258">
        <v>0</v>
      </c>
      <c r="L258">
        <v>0</v>
      </c>
      <c r="M258">
        <v>0</v>
      </c>
      <c r="N258">
        <v>0</v>
      </c>
      <c r="O258">
        <v>0</v>
      </c>
      <c r="P258">
        <v>1</v>
      </c>
      <c r="Q258">
        <v>0</v>
      </c>
      <c r="R258">
        <v>0</v>
      </c>
      <c r="S258">
        <v>0</v>
      </c>
      <c r="T258">
        <v>1</v>
      </c>
      <c r="U258">
        <v>0</v>
      </c>
      <c r="V258">
        <v>0</v>
      </c>
      <c r="W258">
        <f t="shared" ref="W258:W321" si="4">SUM(B258:V258)</f>
        <v>2</v>
      </c>
    </row>
    <row r="259" spans="1:23" x14ac:dyDescent="0.15">
      <c r="A259" t="s">
        <v>7100</v>
      </c>
      <c r="B259">
        <v>0</v>
      </c>
      <c r="C259">
        <v>0</v>
      </c>
      <c r="D259">
        <v>0</v>
      </c>
      <c r="E259">
        <v>0</v>
      </c>
      <c r="F259">
        <v>0</v>
      </c>
      <c r="G259">
        <v>0</v>
      </c>
      <c r="H259">
        <v>0</v>
      </c>
      <c r="I259">
        <v>0</v>
      </c>
      <c r="J259">
        <v>0</v>
      </c>
      <c r="K259">
        <v>0</v>
      </c>
      <c r="L259">
        <v>0</v>
      </c>
      <c r="M259">
        <v>0</v>
      </c>
      <c r="N259">
        <v>0</v>
      </c>
      <c r="O259">
        <v>0</v>
      </c>
      <c r="P259">
        <v>2</v>
      </c>
      <c r="Q259">
        <v>0</v>
      </c>
      <c r="R259">
        <v>0</v>
      </c>
      <c r="S259">
        <v>0</v>
      </c>
      <c r="T259">
        <v>0</v>
      </c>
      <c r="U259">
        <v>0</v>
      </c>
      <c r="V259">
        <v>0</v>
      </c>
      <c r="W259">
        <f t="shared" si="4"/>
        <v>2</v>
      </c>
    </row>
    <row r="260" spans="1:23" x14ac:dyDescent="0.15">
      <c r="A260" t="s">
        <v>7106</v>
      </c>
      <c r="B260">
        <v>0</v>
      </c>
      <c r="C260">
        <v>1</v>
      </c>
      <c r="D260">
        <v>0</v>
      </c>
      <c r="E260">
        <v>0</v>
      </c>
      <c r="F260">
        <v>0</v>
      </c>
      <c r="G260">
        <v>0</v>
      </c>
      <c r="H260">
        <v>0</v>
      </c>
      <c r="I260">
        <v>0</v>
      </c>
      <c r="J260">
        <v>0</v>
      </c>
      <c r="K260">
        <v>0</v>
      </c>
      <c r="L260">
        <v>0</v>
      </c>
      <c r="M260">
        <v>0</v>
      </c>
      <c r="N260">
        <v>1</v>
      </c>
      <c r="O260">
        <v>0</v>
      </c>
      <c r="P260">
        <v>0</v>
      </c>
      <c r="Q260">
        <v>0</v>
      </c>
      <c r="R260">
        <v>0</v>
      </c>
      <c r="S260">
        <v>0</v>
      </c>
      <c r="T260">
        <v>0</v>
      </c>
      <c r="U260">
        <v>0</v>
      </c>
      <c r="V260">
        <v>0</v>
      </c>
      <c r="W260">
        <f t="shared" si="4"/>
        <v>2</v>
      </c>
    </row>
    <row r="261" spans="1:23" x14ac:dyDescent="0.15">
      <c r="A261" t="s">
        <v>7120</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2</v>
      </c>
      <c r="W261">
        <f t="shared" si="4"/>
        <v>2</v>
      </c>
    </row>
    <row r="262" spans="1:23" x14ac:dyDescent="0.15">
      <c r="A262" t="s">
        <v>7139</v>
      </c>
      <c r="B262">
        <v>0</v>
      </c>
      <c r="C262">
        <v>0</v>
      </c>
      <c r="D262">
        <v>0</v>
      </c>
      <c r="E262">
        <v>0</v>
      </c>
      <c r="F262">
        <v>0</v>
      </c>
      <c r="G262">
        <v>0</v>
      </c>
      <c r="H262">
        <v>0</v>
      </c>
      <c r="I262">
        <v>0</v>
      </c>
      <c r="J262">
        <v>0</v>
      </c>
      <c r="K262">
        <v>1</v>
      </c>
      <c r="L262">
        <v>0</v>
      </c>
      <c r="M262">
        <v>0</v>
      </c>
      <c r="N262">
        <v>1</v>
      </c>
      <c r="O262">
        <v>0</v>
      </c>
      <c r="P262">
        <v>0</v>
      </c>
      <c r="Q262">
        <v>0</v>
      </c>
      <c r="R262">
        <v>0</v>
      </c>
      <c r="S262">
        <v>0</v>
      </c>
      <c r="T262">
        <v>0</v>
      </c>
      <c r="U262">
        <v>0</v>
      </c>
      <c r="V262">
        <v>0</v>
      </c>
      <c r="W262">
        <f t="shared" si="4"/>
        <v>2</v>
      </c>
    </row>
    <row r="263" spans="1:23" x14ac:dyDescent="0.15">
      <c r="A263" t="s">
        <v>7142</v>
      </c>
      <c r="B263">
        <v>0</v>
      </c>
      <c r="C263">
        <v>0</v>
      </c>
      <c r="D263">
        <v>0</v>
      </c>
      <c r="E263">
        <v>0</v>
      </c>
      <c r="F263">
        <v>0</v>
      </c>
      <c r="G263">
        <v>0</v>
      </c>
      <c r="H263">
        <v>0</v>
      </c>
      <c r="I263">
        <v>0</v>
      </c>
      <c r="J263">
        <v>0</v>
      </c>
      <c r="K263">
        <v>0</v>
      </c>
      <c r="L263">
        <v>0</v>
      </c>
      <c r="M263">
        <v>0</v>
      </c>
      <c r="N263">
        <v>0</v>
      </c>
      <c r="O263">
        <v>2</v>
      </c>
      <c r="P263">
        <v>0</v>
      </c>
      <c r="Q263">
        <v>0</v>
      </c>
      <c r="R263">
        <v>0</v>
      </c>
      <c r="S263">
        <v>0</v>
      </c>
      <c r="T263">
        <v>0</v>
      </c>
      <c r="U263">
        <v>0</v>
      </c>
      <c r="V263">
        <v>0</v>
      </c>
      <c r="W263">
        <f t="shared" si="4"/>
        <v>2</v>
      </c>
    </row>
    <row r="264" spans="1:23" x14ac:dyDescent="0.15">
      <c r="A264" t="s">
        <v>7144</v>
      </c>
      <c r="B264">
        <v>0</v>
      </c>
      <c r="C264">
        <v>0</v>
      </c>
      <c r="D264">
        <v>0</v>
      </c>
      <c r="E264">
        <v>0</v>
      </c>
      <c r="F264">
        <v>0</v>
      </c>
      <c r="G264">
        <v>0</v>
      </c>
      <c r="H264">
        <v>0</v>
      </c>
      <c r="I264">
        <v>0</v>
      </c>
      <c r="J264">
        <v>1</v>
      </c>
      <c r="K264">
        <v>0</v>
      </c>
      <c r="L264">
        <v>0</v>
      </c>
      <c r="M264">
        <v>0</v>
      </c>
      <c r="N264">
        <v>0</v>
      </c>
      <c r="O264">
        <v>0</v>
      </c>
      <c r="P264">
        <v>0</v>
      </c>
      <c r="Q264">
        <v>0</v>
      </c>
      <c r="R264">
        <v>1</v>
      </c>
      <c r="S264">
        <v>0</v>
      </c>
      <c r="T264">
        <v>0</v>
      </c>
      <c r="U264">
        <v>0</v>
      </c>
      <c r="V264">
        <v>0</v>
      </c>
      <c r="W264">
        <f t="shared" si="4"/>
        <v>2</v>
      </c>
    </row>
    <row r="265" spans="1:23" x14ac:dyDescent="0.15">
      <c r="A265" t="s">
        <v>7146</v>
      </c>
      <c r="B265">
        <v>0</v>
      </c>
      <c r="C265">
        <v>0</v>
      </c>
      <c r="D265">
        <v>0</v>
      </c>
      <c r="E265">
        <v>0</v>
      </c>
      <c r="F265">
        <v>0</v>
      </c>
      <c r="G265">
        <v>0</v>
      </c>
      <c r="H265">
        <v>0</v>
      </c>
      <c r="I265">
        <v>0</v>
      </c>
      <c r="J265">
        <v>2</v>
      </c>
      <c r="K265">
        <v>0</v>
      </c>
      <c r="L265">
        <v>0</v>
      </c>
      <c r="M265">
        <v>0</v>
      </c>
      <c r="N265">
        <v>0</v>
      </c>
      <c r="O265">
        <v>0</v>
      </c>
      <c r="P265">
        <v>0</v>
      </c>
      <c r="Q265">
        <v>0</v>
      </c>
      <c r="R265">
        <v>0</v>
      </c>
      <c r="S265">
        <v>0</v>
      </c>
      <c r="T265">
        <v>0</v>
      </c>
      <c r="U265">
        <v>0</v>
      </c>
      <c r="V265">
        <v>0</v>
      </c>
      <c r="W265">
        <f t="shared" si="4"/>
        <v>2</v>
      </c>
    </row>
    <row r="266" spans="1:23" x14ac:dyDescent="0.15">
      <c r="A266" t="s">
        <v>7149</v>
      </c>
      <c r="B266">
        <v>0</v>
      </c>
      <c r="C266">
        <v>0</v>
      </c>
      <c r="D266">
        <v>0</v>
      </c>
      <c r="E266">
        <v>2</v>
      </c>
      <c r="F266">
        <v>0</v>
      </c>
      <c r="G266">
        <v>0</v>
      </c>
      <c r="H266">
        <v>0</v>
      </c>
      <c r="I266">
        <v>0</v>
      </c>
      <c r="J266">
        <v>0</v>
      </c>
      <c r="K266">
        <v>0</v>
      </c>
      <c r="L266">
        <v>0</v>
      </c>
      <c r="M266">
        <v>0</v>
      </c>
      <c r="N266">
        <v>0</v>
      </c>
      <c r="O266">
        <v>0</v>
      </c>
      <c r="P266">
        <v>0</v>
      </c>
      <c r="Q266">
        <v>0</v>
      </c>
      <c r="R266">
        <v>0</v>
      </c>
      <c r="S266">
        <v>0</v>
      </c>
      <c r="T266">
        <v>0</v>
      </c>
      <c r="U266">
        <v>0</v>
      </c>
      <c r="V266">
        <v>0</v>
      </c>
      <c r="W266">
        <f t="shared" si="4"/>
        <v>2</v>
      </c>
    </row>
    <row r="267" spans="1:23" x14ac:dyDescent="0.15">
      <c r="A267" t="s">
        <v>7155</v>
      </c>
      <c r="B267">
        <v>0</v>
      </c>
      <c r="C267">
        <v>0</v>
      </c>
      <c r="D267">
        <v>0</v>
      </c>
      <c r="E267">
        <v>0</v>
      </c>
      <c r="F267">
        <v>0</v>
      </c>
      <c r="G267">
        <v>0</v>
      </c>
      <c r="H267">
        <v>0</v>
      </c>
      <c r="I267">
        <v>0</v>
      </c>
      <c r="J267">
        <v>0</v>
      </c>
      <c r="K267">
        <v>0</v>
      </c>
      <c r="L267">
        <v>0</v>
      </c>
      <c r="M267">
        <v>0</v>
      </c>
      <c r="N267">
        <v>1</v>
      </c>
      <c r="O267">
        <v>1</v>
      </c>
      <c r="P267">
        <v>0</v>
      </c>
      <c r="Q267">
        <v>0</v>
      </c>
      <c r="R267">
        <v>0</v>
      </c>
      <c r="S267">
        <v>0</v>
      </c>
      <c r="T267">
        <v>0</v>
      </c>
      <c r="U267">
        <v>0</v>
      </c>
      <c r="V267">
        <v>0</v>
      </c>
      <c r="W267">
        <f t="shared" si="4"/>
        <v>2</v>
      </c>
    </row>
    <row r="268" spans="1:23" x14ac:dyDescent="0.15">
      <c r="A268" t="s">
        <v>7167</v>
      </c>
      <c r="B268">
        <v>0</v>
      </c>
      <c r="C268">
        <v>0</v>
      </c>
      <c r="D268">
        <v>0</v>
      </c>
      <c r="E268">
        <v>0</v>
      </c>
      <c r="F268">
        <v>0</v>
      </c>
      <c r="G268">
        <v>0</v>
      </c>
      <c r="H268">
        <v>0</v>
      </c>
      <c r="I268">
        <v>0</v>
      </c>
      <c r="J268">
        <v>0</v>
      </c>
      <c r="K268">
        <v>0</v>
      </c>
      <c r="L268">
        <v>0</v>
      </c>
      <c r="M268">
        <v>0</v>
      </c>
      <c r="N268">
        <v>0</v>
      </c>
      <c r="O268">
        <v>0</v>
      </c>
      <c r="P268">
        <v>0</v>
      </c>
      <c r="Q268">
        <v>0</v>
      </c>
      <c r="R268">
        <v>0</v>
      </c>
      <c r="S268">
        <v>0</v>
      </c>
      <c r="T268">
        <v>0</v>
      </c>
      <c r="U268">
        <v>2</v>
      </c>
      <c r="V268">
        <v>0</v>
      </c>
      <c r="W268">
        <f t="shared" si="4"/>
        <v>2</v>
      </c>
    </row>
    <row r="269" spans="1:23" x14ac:dyDescent="0.15">
      <c r="A269" t="s">
        <v>7170</v>
      </c>
      <c r="B269">
        <v>0</v>
      </c>
      <c r="C269">
        <v>0</v>
      </c>
      <c r="D269">
        <v>0</v>
      </c>
      <c r="E269">
        <v>0</v>
      </c>
      <c r="F269">
        <v>0</v>
      </c>
      <c r="G269">
        <v>0</v>
      </c>
      <c r="H269">
        <v>0</v>
      </c>
      <c r="I269">
        <v>0</v>
      </c>
      <c r="J269">
        <v>0</v>
      </c>
      <c r="K269">
        <v>0</v>
      </c>
      <c r="L269">
        <v>0</v>
      </c>
      <c r="M269">
        <v>0</v>
      </c>
      <c r="N269">
        <v>0</v>
      </c>
      <c r="O269">
        <v>0</v>
      </c>
      <c r="P269">
        <v>2</v>
      </c>
      <c r="Q269">
        <v>0</v>
      </c>
      <c r="R269">
        <v>0</v>
      </c>
      <c r="S269">
        <v>0</v>
      </c>
      <c r="T269">
        <v>0</v>
      </c>
      <c r="U269">
        <v>0</v>
      </c>
      <c r="V269">
        <v>0</v>
      </c>
      <c r="W269">
        <f t="shared" si="4"/>
        <v>2</v>
      </c>
    </row>
    <row r="270" spans="1:23" x14ac:dyDescent="0.15">
      <c r="A270" t="s">
        <v>6419</v>
      </c>
      <c r="B270">
        <v>0</v>
      </c>
      <c r="C270">
        <v>0</v>
      </c>
      <c r="D270">
        <v>0</v>
      </c>
      <c r="E270">
        <v>0</v>
      </c>
      <c r="F270">
        <v>0</v>
      </c>
      <c r="G270">
        <v>1</v>
      </c>
      <c r="H270">
        <v>0</v>
      </c>
      <c r="I270">
        <v>0</v>
      </c>
      <c r="J270">
        <v>0</v>
      </c>
      <c r="K270">
        <v>0</v>
      </c>
      <c r="L270">
        <v>0</v>
      </c>
      <c r="M270">
        <v>0</v>
      </c>
      <c r="N270">
        <v>0</v>
      </c>
      <c r="O270">
        <v>0</v>
      </c>
      <c r="P270">
        <v>0</v>
      </c>
      <c r="Q270">
        <v>0</v>
      </c>
      <c r="R270">
        <v>0</v>
      </c>
      <c r="S270">
        <v>0</v>
      </c>
      <c r="T270">
        <v>0</v>
      </c>
      <c r="U270">
        <v>0</v>
      </c>
      <c r="V270">
        <v>0</v>
      </c>
      <c r="W270">
        <f t="shared" si="4"/>
        <v>1</v>
      </c>
    </row>
    <row r="271" spans="1:23" x14ac:dyDescent="0.15">
      <c r="A271" t="s">
        <v>6420</v>
      </c>
      <c r="B271">
        <v>0</v>
      </c>
      <c r="C271">
        <v>0</v>
      </c>
      <c r="D271">
        <v>0</v>
      </c>
      <c r="E271">
        <v>0</v>
      </c>
      <c r="F271">
        <v>0</v>
      </c>
      <c r="G271">
        <v>0</v>
      </c>
      <c r="H271">
        <v>0</v>
      </c>
      <c r="I271">
        <v>0</v>
      </c>
      <c r="J271">
        <v>0</v>
      </c>
      <c r="K271">
        <v>0</v>
      </c>
      <c r="L271">
        <v>0</v>
      </c>
      <c r="M271">
        <v>1</v>
      </c>
      <c r="N271">
        <v>0</v>
      </c>
      <c r="O271">
        <v>0</v>
      </c>
      <c r="P271">
        <v>0</v>
      </c>
      <c r="Q271">
        <v>0</v>
      </c>
      <c r="R271">
        <v>0</v>
      </c>
      <c r="S271">
        <v>0</v>
      </c>
      <c r="T271">
        <v>0</v>
      </c>
      <c r="U271">
        <v>0</v>
      </c>
      <c r="V271">
        <v>0</v>
      </c>
      <c r="W271">
        <f t="shared" si="4"/>
        <v>1</v>
      </c>
    </row>
    <row r="272" spans="1:23" x14ac:dyDescent="0.15">
      <c r="A272" t="s">
        <v>6424</v>
      </c>
      <c r="B272">
        <v>0</v>
      </c>
      <c r="C272">
        <v>0</v>
      </c>
      <c r="D272">
        <v>0</v>
      </c>
      <c r="E272">
        <v>0</v>
      </c>
      <c r="F272">
        <v>0</v>
      </c>
      <c r="G272">
        <v>0</v>
      </c>
      <c r="H272">
        <v>0</v>
      </c>
      <c r="I272">
        <v>0</v>
      </c>
      <c r="J272">
        <v>0</v>
      </c>
      <c r="K272">
        <v>0</v>
      </c>
      <c r="L272">
        <v>0</v>
      </c>
      <c r="M272">
        <v>0</v>
      </c>
      <c r="N272">
        <v>0</v>
      </c>
      <c r="O272">
        <v>0</v>
      </c>
      <c r="P272">
        <v>1</v>
      </c>
      <c r="Q272">
        <v>0</v>
      </c>
      <c r="R272">
        <v>0</v>
      </c>
      <c r="S272">
        <v>0</v>
      </c>
      <c r="T272">
        <v>0</v>
      </c>
      <c r="U272">
        <v>0</v>
      </c>
      <c r="V272">
        <v>0</v>
      </c>
      <c r="W272">
        <f t="shared" si="4"/>
        <v>1</v>
      </c>
    </row>
    <row r="273" spans="1:23" x14ac:dyDescent="0.15">
      <c r="A273" t="s">
        <v>6426</v>
      </c>
      <c r="B273">
        <v>0</v>
      </c>
      <c r="C273">
        <v>0</v>
      </c>
      <c r="D273">
        <v>0</v>
      </c>
      <c r="E273">
        <v>0</v>
      </c>
      <c r="F273">
        <v>0</v>
      </c>
      <c r="G273">
        <v>0</v>
      </c>
      <c r="H273">
        <v>0</v>
      </c>
      <c r="I273">
        <v>0</v>
      </c>
      <c r="J273">
        <v>0</v>
      </c>
      <c r="K273">
        <v>1</v>
      </c>
      <c r="L273">
        <v>0</v>
      </c>
      <c r="M273">
        <v>0</v>
      </c>
      <c r="N273">
        <v>0</v>
      </c>
      <c r="O273">
        <v>0</v>
      </c>
      <c r="P273">
        <v>0</v>
      </c>
      <c r="Q273">
        <v>0</v>
      </c>
      <c r="R273">
        <v>0</v>
      </c>
      <c r="S273">
        <v>0</v>
      </c>
      <c r="T273">
        <v>0</v>
      </c>
      <c r="U273">
        <v>0</v>
      </c>
      <c r="V273">
        <v>0</v>
      </c>
      <c r="W273">
        <f t="shared" si="4"/>
        <v>1</v>
      </c>
    </row>
    <row r="274" spans="1:23" x14ac:dyDescent="0.15">
      <c r="A274" t="s">
        <v>6428</v>
      </c>
      <c r="B274">
        <v>0</v>
      </c>
      <c r="C274">
        <v>0</v>
      </c>
      <c r="D274">
        <v>0</v>
      </c>
      <c r="E274">
        <v>0</v>
      </c>
      <c r="F274">
        <v>0</v>
      </c>
      <c r="G274">
        <v>0</v>
      </c>
      <c r="H274">
        <v>0</v>
      </c>
      <c r="I274">
        <v>1</v>
      </c>
      <c r="J274">
        <v>0</v>
      </c>
      <c r="K274">
        <v>0</v>
      </c>
      <c r="L274">
        <v>0</v>
      </c>
      <c r="M274">
        <v>0</v>
      </c>
      <c r="N274">
        <v>0</v>
      </c>
      <c r="O274">
        <v>0</v>
      </c>
      <c r="P274">
        <v>0</v>
      </c>
      <c r="Q274">
        <v>0</v>
      </c>
      <c r="R274">
        <v>0</v>
      </c>
      <c r="S274">
        <v>0</v>
      </c>
      <c r="T274">
        <v>0</v>
      </c>
      <c r="U274">
        <v>0</v>
      </c>
      <c r="V274">
        <v>0</v>
      </c>
      <c r="W274">
        <f t="shared" si="4"/>
        <v>1</v>
      </c>
    </row>
    <row r="275" spans="1:23" x14ac:dyDescent="0.15">
      <c r="A275" t="s">
        <v>6429</v>
      </c>
      <c r="B275">
        <v>0</v>
      </c>
      <c r="C275">
        <v>0</v>
      </c>
      <c r="D275">
        <v>0</v>
      </c>
      <c r="E275">
        <v>0</v>
      </c>
      <c r="F275">
        <v>0</v>
      </c>
      <c r="G275">
        <v>1</v>
      </c>
      <c r="H275">
        <v>0</v>
      </c>
      <c r="I275">
        <v>0</v>
      </c>
      <c r="J275">
        <v>0</v>
      </c>
      <c r="K275">
        <v>0</v>
      </c>
      <c r="L275">
        <v>0</v>
      </c>
      <c r="M275">
        <v>0</v>
      </c>
      <c r="N275">
        <v>0</v>
      </c>
      <c r="O275">
        <v>0</v>
      </c>
      <c r="P275">
        <v>0</v>
      </c>
      <c r="Q275">
        <v>0</v>
      </c>
      <c r="R275">
        <v>0</v>
      </c>
      <c r="S275">
        <v>0</v>
      </c>
      <c r="T275">
        <v>0</v>
      </c>
      <c r="U275">
        <v>0</v>
      </c>
      <c r="V275">
        <v>0</v>
      </c>
      <c r="W275">
        <f t="shared" si="4"/>
        <v>1</v>
      </c>
    </row>
    <row r="276" spans="1:23" x14ac:dyDescent="0.15">
      <c r="A276" t="s">
        <v>6430</v>
      </c>
      <c r="B276">
        <v>0</v>
      </c>
      <c r="C276">
        <v>0</v>
      </c>
      <c r="D276">
        <v>0</v>
      </c>
      <c r="E276">
        <v>0</v>
      </c>
      <c r="F276">
        <v>0</v>
      </c>
      <c r="G276">
        <v>1</v>
      </c>
      <c r="H276">
        <v>0</v>
      </c>
      <c r="I276">
        <v>0</v>
      </c>
      <c r="J276">
        <v>0</v>
      </c>
      <c r="K276">
        <v>0</v>
      </c>
      <c r="L276">
        <v>0</v>
      </c>
      <c r="M276">
        <v>0</v>
      </c>
      <c r="N276">
        <v>0</v>
      </c>
      <c r="O276">
        <v>0</v>
      </c>
      <c r="P276">
        <v>0</v>
      </c>
      <c r="Q276">
        <v>0</v>
      </c>
      <c r="R276">
        <v>0</v>
      </c>
      <c r="S276">
        <v>0</v>
      </c>
      <c r="T276">
        <v>0</v>
      </c>
      <c r="U276">
        <v>0</v>
      </c>
      <c r="V276">
        <v>0</v>
      </c>
      <c r="W276">
        <f t="shared" si="4"/>
        <v>1</v>
      </c>
    </row>
    <row r="277" spans="1:23" x14ac:dyDescent="0.15">
      <c r="A277" t="s">
        <v>6431</v>
      </c>
      <c r="B277">
        <v>0</v>
      </c>
      <c r="C277">
        <v>0</v>
      </c>
      <c r="D277">
        <v>0</v>
      </c>
      <c r="E277">
        <v>1</v>
      </c>
      <c r="F277">
        <v>0</v>
      </c>
      <c r="G277">
        <v>0</v>
      </c>
      <c r="H277">
        <v>0</v>
      </c>
      <c r="I277">
        <v>0</v>
      </c>
      <c r="J277">
        <v>0</v>
      </c>
      <c r="K277">
        <v>0</v>
      </c>
      <c r="L277">
        <v>0</v>
      </c>
      <c r="M277">
        <v>0</v>
      </c>
      <c r="N277">
        <v>0</v>
      </c>
      <c r="O277">
        <v>0</v>
      </c>
      <c r="P277">
        <v>0</v>
      </c>
      <c r="Q277">
        <v>0</v>
      </c>
      <c r="R277">
        <v>0</v>
      </c>
      <c r="S277">
        <v>0</v>
      </c>
      <c r="T277">
        <v>0</v>
      </c>
      <c r="U277">
        <v>0</v>
      </c>
      <c r="V277">
        <v>0</v>
      </c>
      <c r="W277">
        <f t="shared" si="4"/>
        <v>1</v>
      </c>
    </row>
    <row r="278" spans="1:23" x14ac:dyDescent="0.15">
      <c r="A278" t="s">
        <v>6432</v>
      </c>
      <c r="B278">
        <v>0</v>
      </c>
      <c r="C278">
        <v>0</v>
      </c>
      <c r="D278">
        <v>0</v>
      </c>
      <c r="E278">
        <v>0</v>
      </c>
      <c r="F278">
        <v>0</v>
      </c>
      <c r="G278">
        <v>0</v>
      </c>
      <c r="H278">
        <v>0</v>
      </c>
      <c r="I278">
        <v>0</v>
      </c>
      <c r="J278">
        <v>0</v>
      </c>
      <c r="K278">
        <v>0</v>
      </c>
      <c r="L278">
        <v>0</v>
      </c>
      <c r="M278">
        <v>0</v>
      </c>
      <c r="N278">
        <v>0</v>
      </c>
      <c r="O278">
        <v>0</v>
      </c>
      <c r="P278">
        <v>1</v>
      </c>
      <c r="Q278">
        <v>0</v>
      </c>
      <c r="R278">
        <v>0</v>
      </c>
      <c r="S278">
        <v>0</v>
      </c>
      <c r="T278">
        <v>0</v>
      </c>
      <c r="U278">
        <v>0</v>
      </c>
      <c r="V278">
        <v>0</v>
      </c>
      <c r="W278">
        <f t="shared" si="4"/>
        <v>1</v>
      </c>
    </row>
    <row r="279" spans="1:23" x14ac:dyDescent="0.15">
      <c r="A279" t="s">
        <v>6434</v>
      </c>
      <c r="B279">
        <v>0</v>
      </c>
      <c r="C279">
        <v>0</v>
      </c>
      <c r="D279">
        <v>0</v>
      </c>
      <c r="E279">
        <v>0</v>
      </c>
      <c r="F279">
        <v>0</v>
      </c>
      <c r="G279">
        <v>0</v>
      </c>
      <c r="H279">
        <v>0</v>
      </c>
      <c r="I279">
        <v>0</v>
      </c>
      <c r="J279">
        <v>1</v>
      </c>
      <c r="K279">
        <v>0</v>
      </c>
      <c r="L279">
        <v>0</v>
      </c>
      <c r="M279">
        <v>0</v>
      </c>
      <c r="N279">
        <v>0</v>
      </c>
      <c r="O279">
        <v>0</v>
      </c>
      <c r="P279">
        <v>0</v>
      </c>
      <c r="Q279">
        <v>0</v>
      </c>
      <c r="R279">
        <v>0</v>
      </c>
      <c r="S279">
        <v>0</v>
      </c>
      <c r="T279">
        <v>0</v>
      </c>
      <c r="U279">
        <v>0</v>
      </c>
      <c r="V279">
        <v>0</v>
      </c>
      <c r="W279">
        <f t="shared" si="4"/>
        <v>1</v>
      </c>
    </row>
    <row r="280" spans="1:23" x14ac:dyDescent="0.15">
      <c r="A280" t="s">
        <v>6435</v>
      </c>
      <c r="B280">
        <v>0</v>
      </c>
      <c r="C280">
        <v>0</v>
      </c>
      <c r="D280">
        <v>0</v>
      </c>
      <c r="E280">
        <v>0</v>
      </c>
      <c r="F280">
        <v>0</v>
      </c>
      <c r="G280">
        <v>0</v>
      </c>
      <c r="H280">
        <v>0</v>
      </c>
      <c r="I280">
        <v>0</v>
      </c>
      <c r="J280">
        <v>0</v>
      </c>
      <c r="K280">
        <v>0</v>
      </c>
      <c r="L280">
        <v>0</v>
      </c>
      <c r="M280">
        <v>1</v>
      </c>
      <c r="N280">
        <v>0</v>
      </c>
      <c r="O280">
        <v>0</v>
      </c>
      <c r="P280">
        <v>0</v>
      </c>
      <c r="Q280">
        <v>0</v>
      </c>
      <c r="R280">
        <v>0</v>
      </c>
      <c r="S280">
        <v>0</v>
      </c>
      <c r="T280">
        <v>0</v>
      </c>
      <c r="U280">
        <v>0</v>
      </c>
      <c r="V280">
        <v>0</v>
      </c>
      <c r="W280">
        <f t="shared" si="4"/>
        <v>1</v>
      </c>
    </row>
    <row r="281" spans="1:23" x14ac:dyDescent="0.15">
      <c r="A281" t="s">
        <v>6437</v>
      </c>
      <c r="B281">
        <v>0</v>
      </c>
      <c r="C281">
        <v>0</v>
      </c>
      <c r="D281">
        <v>0</v>
      </c>
      <c r="E281">
        <v>0</v>
      </c>
      <c r="F281">
        <v>0</v>
      </c>
      <c r="G281">
        <v>1</v>
      </c>
      <c r="H281">
        <v>0</v>
      </c>
      <c r="I281">
        <v>0</v>
      </c>
      <c r="J281">
        <v>0</v>
      </c>
      <c r="K281">
        <v>0</v>
      </c>
      <c r="L281">
        <v>0</v>
      </c>
      <c r="M281">
        <v>0</v>
      </c>
      <c r="N281">
        <v>0</v>
      </c>
      <c r="O281">
        <v>0</v>
      </c>
      <c r="P281">
        <v>0</v>
      </c>
      <c r="Q281">
        <v>0</v>
      </c>
      <c r="R281">
        <v>0</v>
      </c>
      <c r="S281">
        <v>0</v>
      </c>
      <c r="T281">
        <v>0</v>
      </c>
      <c r="U281">
        <v>0</v>
      </c>
      <c r="V281">
        <v>0</v>
      </c>
      <c r="W281">
        <f t="shared" si="4"/>
        <v>1</v>
      </c>
    </row>
    <row r="282" spans="1:23" x14ac:dyDescent="0.15">
      <c r="A282" t="s">
        <v>6438</v>
      </c>
      <c r="B282">
        <v>0</v>
      </c>
      <c r="C282">
        <v>0</v>
      </c>
      <c r="D282">
        <v>0</v>
      </c>
      <c r="E282">
        <v>0</v>
      </c>
      <c r="F282">
        <v>0</v>
      </c>
      <c r="G282">
        <v>0</v>
      </c>
      <c r="H282">
        <v>0</v>
      </c>
      <c r="I282">
        <v>0</v>
      </c>
      <c r="J282">
        <v>0</v>
      </c>
      <c r="K282">
        <v>0</v>
      </c>
      <c r="L282">
        <v>0</v>
      </c>
      <c r="M282">
        <v>0</v>
      </c>
      <c r="N282">
        <v>1</v>
      </c>
      <c r="O282">
        <v>0</v>
      </c>
      <c r="P282">
        <v>0</v>
      </c>
      <c r="Q282">
        <v>0</v>
      </c>
      <c r="R282">
        <v>0</v>
      </c>
      <c r="S282">
        <v>0</v>
      </c>
      <c r="T282">
        <v>0</v>
      </c>
      <c r="U282">
        <v>0</v>
      </c>
      <c r="V282">
        <v>0</v>
      </c>
      <c r="W282">
        <f t="shared" si="4"/>
        <v>1</v>
      </c>
    </row>
    <row r="283" spans="1:23" x14ac:dyDescent="0.15">
      <c r="A283" t="s">
        <v>6439</v>
      </c>
      <c r="B283">
        <v>0</v>
      </c>
      <c r="C283">
        <v>0</v>
      </c>
      <c r="D283">
        <v>0</v>
      </c>
      <c r="E283">
        <v>0</v>
      </c>
      <c r="F283">
        <v>0</v>
      </c>
      <c r="G283">
        <v>0</v>
      </c>
      <c r="H283">
        <v>0</v>
      </c>
      <c r="I283">
        <v>0</v>
      </c>
      <c r="J283">
        <v>0</v>
      </c>
      <c r="K283">
        <v>0</v>
      </c>
      <c r="L283">
        <v>0</v>
      </c>
      <c r="M283">
        <v>0</v>
      </c>
      <c r="N283">
        <v>0</v>
      </c>
      <c r="O283">
        <v>0</v>
      </c>
      <c r="P283">
        <v>0</v>
      </c>
      <c r="Q283">
        <v>0</v>
      </c>
      <c r="R283">
        <v>1</v>
      </c>
      <c r="S283">
        <v>0</v>
      </c>
      <c r="T283">
        <v>0</v>
      </c>
      <c r="U283">
        <v>0</v>
      </c>
      <c r="V283">
        <v>0</v>
      </c>
      <c r="W283">
        <f t="shared" si="4"/>
        <v>1</v>
      </c>
    </row>
    <row r="284" spans="1:23" x14ac:dyDescent="0.15">
      <c r="A284" t="s">
        <v>6440</v>
      </c>
      <c r="B284">
        <v>0</v>
      </c>
      <c r="C284">
        <v>0</v>
      </c>
      <c r="D284">
        <v>0</v>
      </c>
      <c r="E284">
        <v>0</v>
      </c>
      <c r="F284">
        <v>0</v>
      </c>
      <c r="G284">
        <v>0</v>
      </c>
      <c r="H284">
        <v>0</v>
      </c>
      <c r="I284">
        <v>0</v>
      </c>
      <c r="J284">
        <v>0</v>
      </c>
      <c r="K284">
        <v>0</v>
      </c>
      <c r="L284">
        <v>0</v>
      </c>
      <c r="M284">
        <v>0</v>
      </c>
      <c r="N284">
        <v>1</v>
      </c>
      <c r="O284">
        <v>0</v>
      </c>
      <c r="P284">
        <v>0</v>
      </c>
      <c r="Q284">
        <v>0</v>
      </c>
      <c r="R284">
        <v>0</v>
      </c>
      <c r="S284">
        <v>0</v>
      </c>
      <c r="T284">
        <v>0</v>
      </c>
      <c r="U284">
        <v>0</v>
      </c>
      <c r="V284">
        <v>0</v>
      </c>
      <c r="W284">
        <f t="shared" si="4"/>
        <v>1</v>
      </c>
    </row>
    <row r="285" spans="1:23" x14ac:dyDescent="0.15">
      <c r="A285" t="s">
        <v>6441</v>
      </c>
      <c r="B285">
        <v>0</v>
      </c>
      <c r="C285">
        <v>0</v>
      </c>
      <c r="D285">
        <v>0</v>
      </c>
      <c r="E285">
        <v>0</v>
      </c>
      <c r="F285">
        <v>0</v>
      </c>
      <c r="G285">
        <v>0</v>
      </c>
      <c r="H285">
        <v>1</v>
      </c>
      <c r="I285">
        <v>0</v>
      </c>
      <c r="J285">
        <v>0</v>
      </c>
      <c r="K285">
        <v>0</v>
      </c>
      <c r="L285">
        <v>0</v>
      </c>
      <c r="M285">
        <v>0</v>
      </c>
      <c r="N285">
        <v>0</v>
      </c>
      <c r="O285">
        <v>0</v>
      </c>
      <c r="P285">
        <v>0</v>
      </c>
      <c r="Q285">
        <v>0</v>
      </c>
      <c r="R285">
        <v>0</v>
      </c>
      <c r="S285">
        <v>0</v>
      </c>
      <c r="T285">
        <v>0</v>
      </c>
      <c r="U285">
        <v>0</v>
      </c>
      <c r="V285">
        <v>0</v>
      </c>
      <c r="W285">
        <f t="shared" si="4"/>
        <v>1</v>
      </c>
    </row>
    <row r="286" spans="1:23" x14ac:dyDescent="0.15">
      <c r="A286" t="s">
        <v>6442</v>
      </c>
      <c r="B286">
        <v>0</v>
      </c>
      <c r="C286">
        <v>0</v>
      </c>
      <c r="D286">
        <v>0</v>
      </c>
      <c r="E286">
        <v>0</v>
      </c>
      <c r="F286">
        <v>0</v>
      </c>
      <c r="G286">
        <v>0</v>
      </c>
      <c r="H286">
        <v>0</v>
      </c>
      <c r="I286">
        <v>0</v>
      </c>
      <c r="J286">
        <v>0</v>
      </c>
      <c r="K286">
        <v>1</v>
      </c>
      <c r="L286">
        <v>0</v>
      </c>
      <c r="M286">
        <v>0</v>
      </c>
      <c r="N286">
        <v>0</v>
      </c>
      <c r="O286">
        <v>0</v>
      </c>
      <c r="P286">
        <v>0</v>
      </c>
      <c r="Q286">
        <v>0</v>
      </c>
      <c r="R286">
        <v>0</v>
      </c>
      <c r="S286">
        <v>0</v>
      </c>
      <c r="T286">
        <v>0</v>
      </c>
      <c r="U286">
        <v>0</v>
      </c>
      <c r="V286">
        <v>0</v>
      </c>
      <c r="W286">
        <f t="shared" si="4"/>
        <v>1</v>
      </c>
    </row>
    <row r="287" spans="1:23" x14ac:dyDescent="0.15">
      <c r="A287" t="s">
        <v>6443</v>
      </c>
      <c r="B287">
        <v>0</v>
      </c>
      <c r="C287">
        <v>0</v>
      </c>
      <c r="D287">
        <v>0</v>
      </c>
      <c r="E287">
        <v>0</v>
      </c>
      <c r="F287">
        <v>0</v>
      </c>
      <c r="G287">
        <v>0</v>
      </c>
      <c r="H287">
        <v>0</v>
      </c>
      <c r="I287">
        <v>0</v>
      </c>
      <c r="J287">
        <v>0</v>
      </c>
      <c r="K287">
        <v>1</v>
      </c>
      <c r="L287">
        <v>0</v>
      </c>
      <c r="M287">
        <v>0</v>
      </c>
      <c r="N287">
        <v>0</v>
      </c>
      <c r="O287">
        <v>0</v>
      </c>
      <c r="P287">
        <v>0</v>
      </c>
      <c r="Q287">
        <v>0</v>
      </c>
      <c r="R287">
        <v>0</v>
      </c>
      <c r="S287">
        <v>0</v>
      </c>
      <c r="T287">
        <v>0</v>
      </c>
      <c r="U287">
        <v>0</v>
      </c>
      <c r="V287">
        <v>0</v>
      </c>
      <c r="W287">
        <f t="shared" si="4"/>
        <v>1</v>
      </c>
    </row>
    <row r="288" spans="1:23" x14ac:dyDescent="0.15">
      <c r="A288" t="s">
        <v>6445</v>
      </c>
      <c r="B288">
        <v>0</v>
      </c>
      <c r="C288">
        <v>0</v>
      </c>
      <c r="D288">
        <v>0</v>
      </c>
      <c r="E288">
        <v>0</v>
      </c>
      <c r="F288">
        <v>0</v>
      </c>
      <c r="G288">
        <v>0</v>
      </c>
      <c r="H288">
        <v>0</v>
      </c>
      <c r="I288">
        <v>0</v>
      </c>
      <c r="J288">
        <v>0</v>
      </c>
      <c r="K288">
        <v>0</v>
      </c>
      <c r="L288">
        <v>0</v>
      </c>
      <c r="M288">
        <v>1</v>
      </c>
      <c r="N288">
        <v>0</v>
      </c>
      <c r="O288">
        <v>0</v>
      </c>
      <c r="P288">
        <v>0</v>
      </c>
      <c r="Q288">
        <v>0</v>
      </c>
      <c r="R288">
        <v>0</v>
      </c>
      <c r="S288">
        <v>0</v>
      </c>
      <c r="T288">
        <v>0</v>
      </c>
      <c r="U288">
        <v>0</v>
      </c>
      <c r="V288">
        <v>0</v>
      </c>
      <c r="W288">
        <f t="shared" si="4"/>
        <v>1</v>
      </c>
    </row>
    <row r="289" spans="1:23" x14ac:dyDescent="0.15">
      <c r="A289" t="s">
        <v>6447</v>
      </c>
      <c r="B289">
        <v>0</v>
      </c>
      <c r="C289">
        <v>0</v>
      </c>
      <c r="D289">
        <v>0</v>
      </c>
      <c r="E289">
        <v>0</v>
      </c>
      <c r="F289">
        <v>0</v>
      </c>
      <c r="G289">
        <v>0</v>
      </c>
      <c r="H289">
        <v>0</v>
      </c>
      <c r="I289">
        <v>1</v>
      </c>
      <c r="J289">
        <v>0</v>
      </c>
      <c r="K289">
        <v>0</v>
      </c>
      <c r="L289">
        <v>0</v>
      </c>
      <c r="M289">
        <v>0</v>
      </c>
      <c r="N289">
        <v>0</v>
      </c>
      <c r="O289">
        <v>0</v>
      </c>
      <c r="P289">
        <v>0</v>
      </c>
      <c r="Q289">
        <v>0</v>
      </c>
      <c r="R289">
        <v>0</v>
      </c>
      <c r="S289">
        <v>0</v>
      </c>
      <c r="T289">
        <v>0</v>
      </c>
      <c r="U289">
        <v>0</v>
      </c>
      <c r="V289">
        <v>0</v>
      </c>
      <c r="W289">
        <f t="shared" si="4"/>
        <v>1</v>
      </c>
    </row>
    <row r="290" spans="1:23" x14ac:dyDescent="0.15">
      <c r="A290" t="s">
        <v>6448</v>
      </c>
      <c r="B290">
        <v>0</v>
      </c>
      <c r="C290">
        <v>0</v>
      </c>
      <c r="D290">
        <v>0</v>
      </c>
      <c r="E290">
        <v>0</v>
      </c>
      <c r="F290">
        <v>0</v>
      </c>
      <c r="G290">
        <v>0</v>
      </c>
      <c r="H290">
        <v>0</v>
      </c>
      <c r="I290">
        <v>0</v>
      </c>
      <c r="J290">
        <v>1</v>
      </c>
      <c r="K290">
        <v>0</v>
      </c>
      <c r="L290">
        <v>0</v>
      </c>
      <c r="M290">
        <v>0</v>
      </c>
      <c r="N290">
        <v>0</v>
      </c>
      <c r="O290">
        <v>0</v>
      </c>
      <c r="P290">
        <v>0</v>
      </c>
      <c r="Q290">
        <v>0</v>
      </c>
      <c r="R290">
        <v>0</v>
      </c>
      <c r="S290">
        <v>0</v>
      </c>
      <c r="T290">
        <v>0</v>
      </c>
      <c r="U290">
        <v>0</v>
      </c>
      <c r="V290">
        <v>0</v>
      </c>
      <c r="W290">
        <f t="shared" si="4"/>
        <v>1</v>
      </c>
    </row>
    <row r="291" spans="1:23" x14ac:dyDescent="0.15">
      <c r="A291" t="s">
        <v>6454</v>
      </c>
      <c r="B291">
        <v>0</v>
      </c>
      <c r="C291">
        <v>0</v>
      </c>
      <c r="D291">
        <v>0</v>
      </c>
      <c r="E291">
        <v>0</v>
      </c>
      <c r="F291">
        <v>0</v>
      </c>
      <c r="G291">
        <v>1</v>
      </c>
      <c r="H291">
        <v>0</v>
      </c>
      <c r="I291">
        <v>0</v>
      </c>
      <c r="J291">
        <v>0</v>
      </c>
      <c r="K291">
        <v>0</v>
      </c>
      <c r="L291">
        <v>0</v>
      </c>
      <c r="M291">
        <v>0</v>
      </c>
      <c r="N291">
        <v>0</v>
      </c>
      <c r="O291">
        <v>0</v>
      </c>
      <c r="P291">
        <v>0</v>
      </c>
      <c r="Q291">
        <v>0</v>
      </c>
      <c r="R291">
        <v>0</v>
      </c>
      <c r="S291">
        <v>0</v>
      </c>
      <c r="T291">
        <v>0</v>
      </c>
      <c r="U291">
        <v>0</v>
      </c>
      <c r="V291">
        <v>0</v>
      </c>
      <c r="W291">
        <f t="shared" si="4"/>
        <v>1</v>
      </c>
    </row>
    <row r="292" spans="1:23" x14ac:dyDescent="0.15">
      <c r="A292" t="s">
        <v>6455</v>
      </c>
      <c r="B292">
        <v>0</v>
      </c>
      <c r="C292">
        <v>0</v>
      </c>
      <c r="D292">
        <v>0</v>
      </c>
      <c r="E292">
        <v>0</v>
      </c>
      <c r="F292">
        <v>0</v>
      </c>
      <c r="G292">
        <v>0</v>
      </c>
      <c r="H292">
        <v>0</v>
      </c>
      <c r="I292">
        <v>0</v>
      </c>
      <c r="J292">
        <v>0</v>
      </c>
      <c r="K292">
        <v>0</v>
      </c>
      <c r="L292">
        <v>0</v>
      </c>
      <c r="M292">
        <v>1</v>
      </c>
      <c r="N292">
        <v>0</v>
      </c>
      <c r="O292">
        <v>0</v>
      </c>
      <c r="P292">
        <v>0</v>
      </c>
      <c r="Q292">
        <v>0</v>
      </c>
      <c r="R292">
        <v>0</v>
      </c>
      <c r="S292">
        <v>0</v>
      </c>
      <c r="T292">
        <v>0</v>
      </c>
      <c r="U292">
        <v>0</v>
      </c>
      <c r="V292">
        <v>0</v>
      </c>
      <c r="W292">
        <f t="shared" si="4"/>
        <v>1</v>
      </c>
    </row>
    <row r="293" spans="1:23" x14ac:dyDescent="0.15">
      <c r="A293" t="s">
        <v>6457</v>
      </c>
      <c r="B293">
        <v>0</v>
      </c>
      <c r="C293">
        <v>0</v>
      </c>
      <c r="D293">
        <v>0</v>
      </c>
      <c r="E293">
        <v>0</v>
      </c>
      <c r="F293">
        <v>0</v>
      </c>
      <c r="G293">
        <v>0</v>
      </c>
      <c r="H293">
        <v>0</v>
      </c>
      <c r="I293">
        <v>0</v>
      </c>
      <c r="J293">
        <v>0</v>
      </c>
      <c r="K293">
        <v>0</v>
      </c>
      <c r="L293">
        <v>0</v>
      </c>
      <c r="M293">
        <v>0</v>
      </c>
      <c r="N293">
        <v>0</v>
      </c>
      <c r="O293">
        <v>0</v>
      </c>
      <c r="P293">
        <v>0</v>
      </c>
      <c r="Q293">
        <v>0</v>
      </c>
      <c r="R293">
        <v>0</v>
      </c>
      <c r="S293">
        <v>0</v>
      </c>
      <c r="T293">
        <v>0</v>
      </c>
      <c r="U293">
        <v>1</v>
      </c>
      <c r="V293">
        <v>0</v>
      </c>
      <c r="W293">
        <f t="shared" si="4"/>
        <v>1</v>
      </c>
    </row>
    <row r="294" spans="1:23" x14ac:dyDescent="0.15">
      <c r="A294" t="s">
        <v>6458</v>
      </c>
      <c r="B294">
        <v>0</v>
      </c>
      <c r="C294">
        <v>0</v>
      </c>
      <c r="D294">
        <v>0</v>
      </c>
      <c r="E294">
        <v>0</v>
      </c>
      <c r="F294">
        <v>0</v>
      </c>
      <c r="G294">
        <v>0</v>
      </c>
      <c r="H294">
        <v>0</v>
      </c>
      <c r="I294">
        <v>0</v>
      </c>
      <c r="J294">
        <v>0</v>
      </c>
      <c r="K294">
        <v>0</v>
      </c>
      <c r="L294">
        <v>0</v>
      </c>
      <c r="M294">
        <v>0</v>
      </c>
      <c r="N294">
        <v>0</v>
      </c>
      <c r="O294">
        <v>0</v>
      </c>
      <c r="P294">
        <v>1</v>
      </c>
      <c r="Q294">
        <v>0</v>
      </c>
      <c r="R294">
        <v>0</v>
      </c>
      <c r="S294">
        <v>0</v>
      </c>
      <c r="T294">
        <v>0</v>
      </c>
      <c r="U294">
        <v>0</v>
      </c>
      <c r="V294">
        <v>0</v>
      </c>
      <c r="W294">
        <f t="shared" si="4"/>
        <v>1</v>
      </c>
    </row>
    <row r="295" spans="1:23" x14ac:dyDescent="0.15">
      <c r="A295" t="s">
        <v>6459</v>
      </c>
      <c r="B295">
        <v>0</v>
      </c>
      <c r="C295">
        <v>0</v>
      </c>
      <c r="D295">
        <v>0</v>
      </c>
      <c r="E295">
        <v>0</v>
      </c>
      <c r="F295">
        <v>0</v>
      </c>
      <c r="G295">
        <v>0</v>
      </c>
      <c r="H295">
        <v>0</v>
      </c>
      <c r="I295">
        <v>0</v>
      </c>
      <c r="J295">
        <v>0</v>
      </c>
      <c r="K295">
        <v>0</v>
      </c>
      <c r="L295">
        <v>0</v>
      </c>
      <c r="M295">
        <v>0</v>
      </c>
      <c r="N295">
        <v>0</v>
      </c>
      <c r="O295">
        <v>0</v>
      </c>
      <c r="P295">
        <v>0</v>
      </c>
      <c r="Q295">
        <v>1</v>
      </c>
      <c r="R295">
        <v>0</v>
      </c>
      <c r="S295">
        <v>0</v>
      </c>
      <c r="T295">
        <v>0</v>
      </c>
      <c r="U295">
        <v>0</v>
      </c>
      <c r="V295">
        <v>0</v>
      </c>
      <c r="W295">
        <f t="shared" si="4"/>
        <v>1</v>
      </c>
    </row>
    <row r="296" spans="1:23" x14ac:dyDescent="0.15">
      <c r="A296" t="s">
        <v>6460</v>
      </c>
      <c r="B296">
        <v>0</v>
      </c>
      <c r="C296">
        <v>0</v>
      </c>
      <c r="D296">
        <v>0</v>
      </c>
      <c r="E296">
        <v>0</v>
      </c>
      <c r="F296">
        <v>0</v>
      </c>
      <c r="G296">
        <v>0</v>
      </c>
      <c r="H296">
        <v>0</v>
      </c>
      <c r="I296">
        <v>0</v>
      </c>
      <c r="J296">
        <v>0</v>
      </c>
      <c r="K296">
        <v>0</v>
      </c>
      <c r="L296">
        <v>0</v>
      </c>
      <c r="M296">
        <v>0</v>
      </c>
      <c r="N296">
        <v>0</v>
      </c>
      <c r="O296">
        <v>0</v>
      </c>
      <c r="P296">
        <v>0</v>
      </c>
      <c r="Q296">
        <v>0</v>
      </c>
      <c r="R296">
        <v>1</v>
      </c>
      <c r="S296">
        <v>0</v>
      </c>
      <c r="T296">
        <v>0</v>
      </c>
      <c r="U296">
        <v>0</v>
      </c>
      <c r="V296">
        <v>0</v>
      </c>
      <c r="W296">
        <f t="shared" si="4"/>
        <v>1</v>
      </c>
    </row>
    <row r="297" spans="1:23" x14ac:dyDescent="0.15">
      <c r="A297" t="s">
        <v>6461</v>
      </c>
      <c r="B297">
        <v>0</v>
      </c>
      <c r="C297">
        <v>0</v>
      </c>
      <c r="D297">
        <v>0</v>
      </c>
      <c r="E297">
        <v>0</v>
      </c>
      <c r="F297">
        <v>0</v>
      </c>
      <c r="G297">
        <v>0</v>
      </c>
      <c r="H297">
        <v>0</v>
      </c>
      <c r="I297">
        <v>0</v>
      </c>
      <c r="J297">
        <v>0</v>
      </c>
      <c r="K297">
        <v>0</v>
      </c>
      <c r="L297">
        <v>0</v>
      </c>
      <c r="M297">
        <v>1</v>
      </c>
      <c r="N297">
        <v>0</v>
      </c>
      <c r="O297">
        <v>0</v>
      </c>
      <c r="P297">
        <v>0</v>
      </c>
      <c r="Q297">
        <v>0</v>
      </c>
      <c r="R297">
        <v>0</v>
      </c>
      <c r="S297">
        <v>0</v>
      </c>
      <c r="T297">
        <v>0</v>
      </c>
      <c r="U297">
        <v>0</v>
      </c>
      <c r="V297">
        <v>0</v>
      </c>
      <c r="W297">
        <f t="shared" si="4"/>
        <v>1</v>
      </c>
    </row>
    <row r="298" spans="1:23" x14ac:dyDescent="0.15">
      <c r="A298" t="s">
        <v>6462</v>
      </c>
      <c r="B298">
        <v>0</v>
      </c>
      <c r="C298">
        <v>0</v>
      </c>
      <c r="D298">
        <v>0</v>
      </c>
      <c r="E298">
        <v>0</v>
      </c>
      <c r="F298">
        <v>0</v>
      </c>
      <c r="G298">
        <v>0</v>
      </c>
      <c r="H298">
        <v>0</v>
      </c>
      <c r="I298">
        <v>0</v>
      </c>
      <c r="J298">
        <v>0</v>
      </c>
      <c r="K298">
        <v>0</v>
      </c>
      <c r="L298">
        <v>0</v>
      </c>
      <c r="M298">
        <v>0</v>
      </c>
      <c r="N298">
        <v>0</v>
      </c>
      <c r="O298">
        <v>0</v>
      </c>
      <c r="P298">
        <v>0</v>
      </c>
      <c r="Q298">
        <v>1</v>
      </c>
      <c r="R298">
        <v>0</v>
      </c>
      <c r="S298">
        <v>0</v>
      </c>
      <c r="T298">
        <v>0</v>
      </c>
      <c r="U298">
        <v>0</v>
      </c>
      <c r="V298">
        <v>0</v>
      </c>
      <c r="W298">
        <f t="shared" si="4"/>
        <v>1</v>
      </c>
    </row>
    <row r="299" spans="1:23" x14ac:dyDescent="0.15">
      <c r="A299" t="s">
        <v>6463</v>
      </c>
      <c r="B299">
        <v>0</v>
      </c>
      <c r="C299">
        <v>0</v>
      </c>
      <c r="D299">
        <v>0</v>
      </c>
      <c r="E299">
        <v>0</v>
      </c>
      <c r="F299">
        <v>1</v>
      </c>
      <c r="G299">
        <v>0</v>
      </c>
      <c r="H299">
        <v>0</v>
      </c>
      <c r="I299">
        <v>0</v>
      </c>
      <c r="J299">
        <v>0</v>
      </c>
      <c r="K299">
        <v>0</v>
      </c>
      <c r="L299">
        <v>0</v>
      </c>
      <c r="M299">
        <v>0</v>
      </c>
      <c r="N299">
        <v>0</v>
      </c>
      <c r="O299">
        <v>0</v>
      </c>
      <c r="P299">
        <v>0</v>
      </c>
      <c r="Q299">
        <v>0</v>
      </c>
      <c r="R299">
        <v>0</v>
      </c>
      <c r="S299">
        <v>0</v>
      </c>
      <c r="T299">
        <v>0</v>
      </c>
      <c r="U299">
        <v>0</v>
      </c>
      <c r="V299">
        <v>0</v>
      </c>
      <c r="W299">
        <f t="shared" si="4"/>
        <v>1</v>
      </c>
    </row>
    <row r="300" spans="1:23" x14ac:dyDescent="0.15">
      <c r="A300" t="s">
        <v>6465</v>
      </c>
      <c r="B300">
        <v>0</v>
      </c>
      <c r="C300">
        <v>0</v>
      </c>
      <c r="D300">
        <v>0</v>
      </c>
      <c r="E300">
        <v>0</v>
      </c>
      <c r="F300">
        <v>0</v>
      </c>
      <c r="G300">
        <v>0</v>
      </c>
      <c r="H300">
        <v>0</v>
      </c>
      <c r="I300">
        <v>1</v>
      </c>
      <c r="J300">
        <v>0</v>
      </c>
      <c r="K300">
        <v>0</v>
      </c>
      <c r="L300">
        <v>0</v>
      </c>
      <c r="M300">
        <v>0</v>
      </c>
      <c r="N300">
        <v>0</v>
      </c>
      <c r="O300">
        <v>0</v>
      </c>
      <c r="P300">
        <v>0</v>
      </c>
      <c r="Q300">
        <v>0</v>
      </c>
      <c r="R300">
        <v>0</v>
      </c>
      <c r="S300">
        <v>0</v>
      </c>
      <c r="T300">
        <v>0</v>
      </c>
      <c r="U300">
        <v>0</v>
      </c>
      <c r="V300">
        <v>0</v>
      </c>
      <c r="W300">
        <f t="shared" si="4"/>
        <v>1</v>
      </c>
    </row>
    <row r="301" spans="1:23" x14ac:dyDescent="0.15">
      <c r="A301" t="s">
        <v>6466</v>
      </c>
      <c r="B301">
        <v>0</v>
      </c>
      <c r="C301">
        <v>0</v>
      </c>
      <c r="D301">
        <v>0</v>
      </c>
      <c r="E301">
        <v>0</v>
      </c>
      <c r="F301">
        <v>0</v>
      </c>
      <c r="G301">
        <v>0</v>
      </c>
      <c r="H301">
        <v>0</v>
      </c>
      <c r="I301">
        <v>0</v>
      </c>
      <c r="J301">
        <v>0</v>
      </c>
      <c r="K301">
        <v>0</v>
      </c>
      <c r="L301">
        <v>0</v>
      </c>
      <c r="M301">
        <v>0</v>
      </c>
      <c r="N301">
        <v>0</v>
      </c>
      <c r="O301">
        <v>0</v>
      </c>
      <c r="P301">
        <v>0</v>
      </c>
      <c r="Q301">
        <v>1</v>
      </c>
      <c r="R301">
        <v>0</v>
      </c>
      <c r="S301">
        <v>0</v>
      </c>
      <c r="T301">
        <v>0</v>
      </c>
      <c r="U301">
        <v>0</v>
      </c>
      <c r="V301">
        <v>0</v>
      </c>
      <c r="W301">
        <f t="shared" si="4"/>
        <v>1</v>
      </c>
    </row>
    <row r="302" spans="1:23" x14ac:dyDescent="0.15">
      <c r="A302" t="s">
        <v>6467</v>
      </c>
      <c r="B302">
        <v>0</v>
      </c>
      <c r="C302">
        <v>0</v>
      </c>
      <c r="D302">
        <v>0</v>
      </c>
      <c r="E302">
        <v>0</v>
      </c>
      <c r="F302">
        <v>0</v>
      </c>
      <c r="G302">
        <v>0</v>
      </c>
      <c r="H302">
        <v>0</v>
      </c>
      <c r="I302">
        <v>0</v>
      </c>
      <c r="J302">
        <v>0</v>
      </c>
      <c r="K302">
        <v>0</v>
      </c>
      <c r="L302">
        <v>0</v>
      </c>
      <c r="M302">
        <v>0</v>
      </c>
      <c r="N302">
        <v>1</v>
      </c>
      <c r="O302">
        <v>0</v>
      </c>
      <c r="P302">
        <v>0</v>
      </c>
      <c r="Q302">
        <v>0</v>
      </c>
      <c r="R302">
        <v>0</v>
      </c>
      <c r="S302">
        <v>0</v>
      </c>
      <c r="T302">
        <v>0</v>
      </c>
      <c r="U302">
        <v>0</v>
      </c>
      <c r="V302">
        <v>0</v>
      </c>
      <c r="W302">
        <f t="shared" si="4"/>
        <v>1</v>
      </c>
    </row>
    <row r="303" spans="1:23" x14ac:dyDescent="0.15">
      <c r="A303" t="s">
        <v>6468</v>
      </c>
      <c r="B303">
        <v>0</v>
      </c>
      <c r="C303">
        <v>0</v>
      </c>
      <c r="D303">
        <v>0</v>
      </c>
      <c r="E303">
        <v>0</v>
      </c>
      <c r="F303">
        <v>0</v>
      </c>
      <c r="G303">
        <v>0</v>
      </c>
      <c r="H303">
        <v>0</v>
      </c>
      <c r="I303">
        <v>0</v>
      </c>
      <c r="J303">
        <v>0</v>
      </c>
      <c r="K303">
        <v>0</v>
      </c>
      <c r="L303">
        <v>0</v>
      </c>
      <c r="M303">
        <v>0</v>
      </c>
      <c r="N303">
        <v>0</v>
      </c>
      <c r="O303">
        <v>1</v>
      </c>
      <c r="P303">
        <v>0</v>
      </c>
      <c r="Q303">
        <v>0</v>
      </c>
      <c r="R303">
        <v>0</v>
      </c>
      <c r="S303">
        <v>0</v>
      </c>
      <c r="T303">
        <v>0</v>
      </c>
      <c r="U303">
        <v>0</v>
      </c>
      <c r="V303">
        <v>0</v>
      </c>
      <c r="W303">
        <f t="shared" si="4"/>
        <v>1</v>
      </c>
    </row>
    <row r="304" spans="1:23" x14ac:dyDescent="0.15">
      <c r="A304" t="s">
        <v>6469</v>
      </c>
      <c r="B304">
        <v>0</v>
      </c>
      <c r="C304">
        <v>0</v>
      </c>
      <c r="D304">
        <v>0</v>
      </c>
      <c r="E304">
        <v>0</v>
      </c>
      <c r="F304">
        <v>0</v>
      </c>
      <c r="G304">
        <v>0</v>
      </c>
      <c r="H304">
        <v>0</v>
      </c>
      <c r="I304">
        <v>0</v>
      </c>
      <c r="J304">
        <v>0</v>
      </c>
      <c r="K304">
        <v>0</v>
      </c>
      <c r="L304">
        <v>0</v>
      </c>
      <c r="M304">
        <v>0</v>
      </c>
      <c r="N304">
        <v>1</v>
      </c>
      <c r="O304">
        <v>0</v>
      </c>
      <c r="P304">
        <v>0</v>
      </c>
      <c r="Q304">
        <v>0</v>
      </c>
      <c r="R304">
        <v>0</v>
      </c>
      <c r="S304">
        <v>0</v>
      </c>
      <c r="T304">
        <v>0</v>
      </c>
      <c r="U304">
        <v>0</v>
      </c>
      <c r="V304">
        <v>0</v>
      </c>
      <c r="W304">
        <f t="shared" si="4"/>
        <v>1</v>
      </c>
    </row>
    <row r="305" spans="1:23" x14ac:dyDescent="0.15">
      <c r="A305" t="s">
        <v>6470</v>
      </c>
      <c r="B305">
        <v>0</v>
      </c>
      <c r="C305">
        <v>0</v>
      </c>
      <c r="D305">
        <v>0</v>
      </c>
      <c r="E305">
        <v>1</v>
      </c>
      <c r="F305">
        <v>0</v>
      </c>
      <c r="G305">
        <v>0</v>
      </c>
      <c r="H305">
        <v>0</v>
      </c>
      <c r="I305">
        <v>0</v>
      </c>
      <c r="J305">
        <v>0</v>
      </c>
      <c r="K305">
        <v>0</v>
      </c>
      <c r="L305">
        <v>0</v>
      </c>
      <c r="M305">
        <v>0</v>
      </c>
      <c r="N305">
        <v>0</v>
      </c>
      <c r="O305">
        <v>0</v>
      </c>
      <c r="P305">
        <v>0</v>
      </c>
      <c r="Q305">
        <v>0</v>
      </c>
      <c r="R305">
        <v>0</v>
      </c>
      <c r="S305">
        <v>0</v>
      </c>
      <c r="T305">
        <v>0</v>
      </c>
      <c r="U305">
        <v>0</v>
      </c>
      <c r="V305">
        <v>0</v>
      </c>
      <c r="W305">
        <f t="shared" si="4"/>
        <v>1</v>
      </c>
    </row>
    <row r="306" spans="1:23" x14ac:dyDescent="0.15">
      <c r="A306" t="s">
        <v>6471</v>
      </c>
      <c r="B306">
        <v>0</v>
      </c>
      <c r="C306">
        <v>1</v>
      </c>
      <c r="D306">
        <v>0</v>
      </c>
      <c r="E306">
        <v>0</v>
      </c>
      <c r="F306">
        <v>0</v>
      </c>
      <c r="G306">
        <v>0</v>
      </c>
      <c r="H306">
        <v>0</v>
      </c>
      <c r="I306">
        <v>0</v>
      </c>
      <c r="J306">
        <v>0</v>
      </c>
      <c r="K306">
        <v>0</v>
      </c>
      <c r="L306">
        <v>0</v>
      </c>
      <c r="M306">
        <v>0</v>
      </c>
      <c r="N306">
        <v>0</v>
      </c>
      <c r="O306">
        <v>0</v>
      </c>
      <c r="P306">
        <v>0</v>
      </c>
      <c r="Q306">
        <v>0</v>
      </c>
      <c r="R306">
        <v>0</v>
      </c>
      <c r="S306">
        <v>0</v>
      </c>
      <c r="T306">
        <v>0</v>
      </c>
      <c r="U306">
        <v>0</v>
      </c>
      <c r="V306">
        <v>0</v>
      </c>
      <c r="W306">
        <f t="shared" si="4"/>
        <v>1</v>
      </c>
    </row>
    <row r="307" spans="1:23" x14ac:dyDescent="0.15">
      <c r="A307" t="s">
        <v>6473</v>
      </c>
      <c r="B307">
        <v>0</v>
      </c>
      <c r="C307">
        <v>0</v>
      </c>
      <c r="D307">
        <v>1</v>
      </c>
      <c r="E307">
        <v>0</v>
      </c>
      <c r="F307">
        <v>0</v>
      </c>
      <c r="G307">
        <v>0</v>
      </c>
      <c r="H307">
        <v>0</v>
      </c>
      <c r="I307">
        <v>0</v>
      </c>
      <c r="J307">
        <v>0</v>
      </c>
      <c r="K307">
        <v>0</v>
      </c>
      <c r="L307">
        <v>0</v>
      </c>
      <c r="M307">
        <v>0</v>
      </c>
      <c r="N307">
        <v>0</v>
      </c>
      <c r="O307">
        <v>0</v>
      </c>
      <c r="P307">
        <v>0</v>
      </c>
      <c r="Q307">
        <v>0</v>
      </c>
      <c r="R307">
        <v>0</v>
      </c>
      <c r="S307">
        <v>0</v>
      </c>
      <c r="T307">
        <v>0</v>
      </c>
      <c r="U307">
        <v>0</v>
      </c>
      <c r="V307">
        <v>0</v>
      </c>
      <c r="W307">
        <f t="shared" si="4"/>
        <v>1</v>
      </c>
    </row>
    <row r="308" spans="1:23" x14ac:dyDescent="0.15">
      <c r="A308" t="s">
        <v>6475</v>
      </c>
      <c r="B308">
        <v>0</v>
      </c>
      <c r="C308">
        <v>0</v>
      </c>
      <c r="D308">
        <v>0</v>
      </c>
      <c r="E308">
        <v>0</v>
      </c>
      <c r="F308">
        <v>0</v>
      </c>
      <c r="G308">
        <v>0</v>
      </c>
      <c r="H308">
        <v>0</v>
      </c>
      <c r="I308">
        <v>0</v>
      </c>
      <c r="J308">
        <v>0</v>
      </c>
      <c r="K308">
        <v>0</v>
      </c>
      <c r="L308">
        <v>0</v>
      </c>
      <c r="M308">
        <v>0</v>
      </c>
      <c r="N308">
        <v>0</v>
      </c>
      <c r="O308">
        <v>1</v>
      </c>
      <c r="P308">
        <v>0</v>
      </c>
      <c r="Q308">
        <v>0</v>
      </c>
      <c r="R308">
        <v>0</v>
      </c>
      <c r="S308">
        <v>0</v>
      </c>
      <c r="T308">
        <v>0</v>
      </c>
      <c r="U308">
        <v>0</v>
      </c>
      <c r="V308">
        <v>0</v>
      </c>
      <c r="W308">
        <f t="shared" si="4"/>
        <v>1</v>
      </c>
    </row>
    <row r="309" spans="1:23" x14ac:dyDescent="0.15">
      <c r="A309" t="s">
        <v>6478</v>
      </c>
      <c r="B309">
        <v>0</v>
      </c>
      <c r="C309">
        <v>0</v>
      </c>
      <c r="D309">
        <v>0</v>
      </c>
      <c r="E309">
        <v>0</v>
      </c>
      <c r="F309">
        <v>0</v>
      </c>
      <c r="G309">
        <v>0</v>
      </c>
      <c r="H309">
        <v>0</v>
      </c>
      <c r="I309">
        <v>0</v>
      </c>
      <c r="J309">
        <v>1</v>
      </c>
      <c r="K309">
        <v>0</v>
      </c>
      <c r="L309">
        <v>0</v>
      </c>
      <c r="M309">
        <v>0</v>
      </c>
      <c r="N309">
        <v>0</v>
      </c>
      <c r="O309">
        <v>0</v>
      </c>
      <c r="P309">
        <v>0</v>
      </c>
      <c r="Q309">
        <v>0</v>
      </c>
      <c r="R309">
        <v>0</v>
      </c>
      <c r="S309">
        <v>0</v>
      </c>
      <c r="T309">
        <v>0</v>
      </c>
      <c r="U309">
        <v>0</v>
      </c>
      <c r="V309">
        <v>0</v>
      </c>
      <c r="W309">
        <f t="shared" si="4"/>
        <v>1</v>
      </c>
    </row>
    <row r="310" spans="1:23" x14ac:dyDescent="0.15">
      <c r="A310" t="s">
        <v>6480</v>
      </c>
      <c r="B310">
        <v>0</v>
      </c>
      <c r="C310">
        <v>0</v>
      </c>
      <c r="D310">
        <v>0</v>
      </c>
      <c r="E310">
        <v>0</v>
      </c>
      <c r="F310">
        <v>0</v>
      </c>
      <c r="G310">
        <v>0</v>
      </c>
      <c r="H310">
        <v>0</v>
      </c>
      <c r="I310">
        <v>1</v>
      </c>
      <c r="J310">
        <v>0</v>
      </c>
      <c r="K310">
        <v>0</v>
      </c>
      <c r="L310">
        <v>0</v>
      </c>
      <c r="M310">
        <v>0</v>
      </c>
      <c r="N310">
        <v>0</v>
      </c>
      <c r="O310">
        <v>0</v>
      </c>
      <c r="P310">
        <v>0</v>
      </c>
      <c r="Q310">
        <v>0</v>
      </c>
      <c r="R310">
        <v>0</v>
      </c>
      <c r="S310">
        <v>0</v>
      </c>
      <c r="T310">
        <v>0</v>
      </c>
      <c r="U310">
        <v>0</v>
      </c>
      <c r="V310">
        <v>0</v>
      </c>
      <c r="W310">
        <f t="shared" si="4"/>
        <v>1</v>
      </c>
    </row>
    <row r="311" spans="1:23" x14ac:dyDescent="0.15">
      <c r="A311" t="s">
        <v>6481</v>
      </c>
      <c r="B311">
        <v>0</v>
      </c>
      <c r="C311">
        <v>0</v>
      </c>
      <c r="D311">
        <v>0</v>
      </c>
      <c r="E311">
        <v>0</v>
      </c>
      <c r="F311">
        <v>0</v>
      </c>
      <c r="G311">
        <v>1</v>
      </c>
      <c r="H311">
        <v>0</v>
      </c>
      <c r="I311">
        <v>0</v>
      </c>
      <c r="J311">
        <v>0</v>
      </c>
      <c r="K311">
        <v>0</v>
      </c>
      <c r="L311">
        <v>0</v>
      </c>
      <c r="M311">
        <v>0</v>
      </c>
      <c r="N311">
        <v>0</v>
      </c>
      <c r="O311">
        <v>0</v>
      </c>
      <c r="P311">
        <v>0</v>
      </c>
      <c r="Q311">
        <v>0</v>
      </c>
      <c r="R311">
        <v>0</v>
      </c>
      <c r="S311">
        <v>0</v>
      </c>
      <c r="T311">
        <v>0</v>
      </c>
      <c r="U311">
        <v>0</v>
      </c>
      <c r="V311">
        <v>0</v>
      </c>
      <c r="W311">
        <f t="shared" si="4"/>
        <v>1</v>
      </c>
    </row>
    <row r="312" spans="1:23" x14ac:dyDescent="0.15">
      <c r="A312" t="s">
        <v>6482</v>
      </c>
      <c r="B312">
        <v>0</v>
      </c>
      <c r="C312">
        <v>0</v>
      </c>
      <c r="D312">
        <v>0</v>
      </c>
      <c r="E312">
        <v>0</v>
      </c>
      <c r="F312">
        <v>0</v>
      </c>
      <c r="G312">
        <v>0</v>
      </c>
      <c r="H312">
        <v>0</v>
      </c>
      <c r="I312">
        <v>0</v>
      </c>
      <c r="J312">
        <v>0</v>
      </c>
      <c r="K312">
        <v>0</v>
      </c>
      <c r="L312">
        <v>0</v>
      </c>
      <c r="M312">
        <v>0</v>
      </c>
      <c r="N312">
        <v>0</v>
      </c>
      <c r="O312">
        <v>0</v>
      </c>
      <c r="P312">
        <v>0</v>
      </c>
      <c r="Q312">
        <v>0</v>
      </c>
      <c r="R312">
        <v>1</v>
      </c>
      <c r="S312">
        <v>0</v>
      </c>
      <c r="T312">
        <v>0</v>
      </c>
      <c r="U312">
        <v>0</v>
      </c>
      <c r="V312">
        <v>0</v>
      </c>
      <c r="W312">
        <f t="shared" si="4"/>
        <v>1</v>
      </c>
    </row>
    <row r="313" spans="1:23" x14ac:dyDescent="0.15">
      <c r="A313" t="s">
        <v>6485</v>
      </c>
      <c r="B313">
        <v>0</v>
      </c>
      <c r="C313">
        <v>0</v>
      </c>
      <c r="D313">
        <v>0</v>
      </c>
      <c r="E313">
        <v>0</v>
      </c>
      <c r="F313">
        <v>0</v>
      </c>
      <c r="G313">
        <v>0</v>
      </c>
      <c r="H313">
        <v>0</v>
      </c>
      <c r="I313">
        <v>0</v>
      </c>
      <c r="J313">
        <v>0</v>
      </c>
      <c r="K313">
        <v>0</v>
      </c>
      <c r="L313">
        <v>0</v>
      </c>
      <c r="M313">
        <v>0</v>
      </c>
      <c r="N313">
        <v>0</v>
      </c>
      <c r="O313">
        <v>0</v>
      </c>
      <c r="P313">
        <v>1</v>
      </c>
      <c r="Q313">
        <v>0</v>
      </c>
      <c r="R313">
        <v>0</v>
      </c>
      <c r="S313">
        <v>0</v>
      </c>
      <c r="T313">
        <v>0</v>
      </c>
      <c r="U313">
        <v>0</v>
      </c>
      <c r="V313">
        <v>0</v>
      </c>
      <c r="W313">
        <f t="shared" si="4"/>
        <v>1</v>
      </c>
    </row>
    <row r="314" spans="1:23" x14ac:dyDescent="0.15">
      <c r="A314" t="s">
        <v>6486</v>
      </c>
      <c r="B314">
        <v>0</v>
      </c>
      <c r="C314">
        <v>0</v>
      </c>
      <c r="D314">
        <v>0</v>
      </c>
      <c r="E314">
        <v>0</v>
      </c>
      <c r="F314">
        <v>0</v>
      </c>
      <c r="G314">
        <v>0</v>
      </c>
      <c r="H314">
        <v>0</v>
      </c>
      <c r="I314">
        <v>0</v>
      </c>
      <c r="J314">
        <v>0</v>
      </c>
      <c r="K314">
        <v>0</v>
      </c>
      <c r="L314">
        <v>0</v>
      </c>
      <c r="M314">
        <v>0</v>
      </c>
      <c r="N314">
        <v>0</v>
      </c>
      <c r="O314">
        <v>0</v>
      </c>
      <c r="P314">
        <v>1</v>
      </c>
      <c r="Q314">
        <v>0</v>
      </c>
      <c r="R314">
        <v>0</v>
      </c>
      <c r="S314">
        <v>0</v>
      </c>
      <c r="T314">
        <v>0</v>
      </c>
      <c r="U314">
        <v>0</v>
      </c>
      <c r="V314">
        <v>0</v>
      </c>
      <c r="W314">
        <f t="shared" si="4"/>
        <v>1</v>
      </c>
    </row>
    <row r="315" spans="1:23" x14ac:dyDescent="0.15">
      <c r="A315" t="s">
        <v>6488</v>
      </c>
      <c r="B315">
        <v>0</v>
      </c>
      <c r="C315">
        <v>0</v>
      </c>
      <c r="D315">
        <v>0</v>
      </c>
      <c r="E315">
        <v>0</v>
      </c>
      <c r="F315">
        <v>0</v>
      </c>
      <c r="G315">
        <v>0</v>
      </c>
      <c r="H315">
        <v>0</v>
      </c>
      <c r="I315">
        <v>0</v>
      </c>
      <c r="J315">
        <v>0</v>
      </c>
      <c r="K315">
        <v>0</v>
      </c>
      <c r="L315">
        <v>0</v>
      </c>
      <c r="M315">
        <v>0</v>
      </c>
      <c r="N315">
        <v>0</v>
      </c>
      <c r="O315">
        <v>1</v>
      </c>
      <c r="P315">
        <v>0</v>
      </c>
      <c r="Q315">
        <v>0</v>
      </c>
      <c r="R315">
        <v>0</v>
      </c>
      <c r="S315">
        <v>0</v>
      </c>
      <c r="T315">
        <v>0</v>
      </c>
      <c r="U315">
        <v>0</v>
      </c>
      <c r="V315">
        <v>0</v>
      </c>
      <c r="W315">
        <f t="shared" si="4"/>
        <v>1</v>
      </c>
    </row>
    <row r="316" spans="1:23" x14ac:dyDescent="0.15">
      <c r="A316" t="s">
        <v>6489</v>
      </c>
      <c r="B316">
        <v>0</v>
      </c>
      <c r="C316">
        <v>0</v>
      </c>
      <c r="D316">
        <v>0</v>
      </c>
      <c r="E316">
        <v>0</v>
      </c>
      <c r="F316">
        <v>0</v>
      </c>
      <c r="G316">
        <v>0</v>
      </c>
      <c r="H316">
        <v>1</v>
      </c>
      <c r="I316">
        <v>0</v>
      </c>
      <c r="J316">
        <v>0</v>
      </c>
      <c r="K316">
        <v>0</v>
      </c>
      <c r="L316">
        <v>0</v>
      </c>
      <c r="M316">
        <v>0</v>
      </c>
      <c r="N316">
        <v>0</v>
      </c>
      <c r="O316">
        <v>0</v>
      </c>
      <c r="P316">
        <v>0</v>
      </c>
      <c r="Q316">
        <v>0</v>
      </c>
      <c r="R316">
        <v>0</v>
      </c>
      <c r="S316">
        <v>0</v>
      </c>
      <c r="T316">
        <v>0</v>
      </c>
      <c r="U316">
        <v>0</v>
      </c>
      <c r="V316">
        <v>0</v>
      </c>
      <c r="W316">
        <f t="shared" si="4"/>
        <v>1</v>
      </c>
    </row>
    <row r="317" spans="1:23" x14ac:dyDescent="0.15">
      <c r="A317" t="s">
        <v>6490</v>
      </c>
      <c r="B317">
        <v>0</v>
      </c>
      <c r="C317">
        <v>1</v>
      </c>
      <c r="D317">
        <v>0</v>
      </c>
      <c r="E317">
        <v>0</v>
      </c>
      <c r="F317">
        <v>0</v>
      </c>
      <c r="G317">
        <v>0</v>
      </c>
      <c r="H317">
        <v>0</v>
      </c>
      <c r="I317">
        <v>0</v>
      </c>
      <c r="J317">
        <v>0</v>
      </c>
      <c r="K317">
        <v>0</v>
      </c>
      <c r="L317">
        <v>0</v>
      </c>
      <c r="M317">
        <v>0</v>
      </c>
      <c r="N317">
        <v>0</v>
      </c>
      <c r="O317">
        <v>0</v>
      </c>
      <c r="P317">
        <v>0</v>
      </c>
      <c r="Q317">
        <v>0</v>
      </c>
      <c r="R317">
        <v>0</v>
      </c>
      <c r="S317">
        <v>0</v>
      </c>
      <c r="T317">
        <v>0</v>
      </c>
      <c r="U317">
        <v>0</v>
      </c>
      <c r="V317">
        <v>0</v>
      </c>
      <c r="W317">
        <f t="shared" si="4"/>
        <v>1</v>
      </c>
    </row>
    <row r="318" spans="1:23" x14ac:dyDescent="0.15">
      <c r="A318" t="s">
        <v>6491</v>
      </c>
      <c r="B318">
        <v>0</v>
      </c>
      <c r="C318">
        <v>0</v>
      </c>
      <c r="D318">
        <v>0</v>
      </c>
      <c r="E318">
        <v>0</v>
      </c>
      <c r="F318">
        <v>0</v>
      </c>
      <c r="G318">
        <v>0</v>
      </c>
      <c r="H318">
        <v>0</v>
      </c>
      <c r="I318">
        <v>0</v>
      </c>
      <c r="J318">
        <v>0</v>
      </c>
      <c r="K318">
        <v>0</v>
      </c>
      <c r="L318">
        <v>0</v>
      </c>
      <c r="M318">
        <v>0</v>
      </c>
      <c r="N318">
        <v>0</v>
      </c>
      <c r="O318">
        <v>0</v>
      </c>
      <c r="P318">
        <v>1</v>
      </c>
      <c r="Q318">
        <v>0</v>
      </c>
      <c r="R318">
        <v>0</v>
      </c>
      <c r="S318">
        <v>0</v>
      </c>
      <c r="T318">
        <v>0</v>
      </c>
      <c r="U318">
        <v>0</v>
      </c>
      <c r="V318">
        <v>0</v>
      </c>
      <c r="W318">
        <f t="shared" si="4"/>
        <v>1</v>
      </c>
    </row>
    <row r="319" spans="1:23" x14ac:dyDescent="0.15">
      <c r="A319" t="s">
        <v>6492</v>
      </c>
      <c r="B319">
        <v>0</v>
      </c>
      <c r="C319">
        <v>0</v>
      </c>
      <c r="D319">
        <v>0</v>
      </c>
      <c r="E319">
        <v>1</v>
      </c>
      <c r="F319">
        <v>0</v>
      </c>
      <c r="G319">
        <v>0</v>
      </c>
      <c r="H319">
        <v>0</v>
      </c>
      <c r="I319">
        <v>0</v>
      </c>
      <c r="J319">
        <v>0</v>
      </c>
      <c r="K319">
        <v>0</v>
      </c>
      <c r="L319">
        <v>0</v>
      </c>
      <c r="M319">
        <v>0</v>
      </c>
      <c r="N319">
        <v>0</v>
      </c>
      <c r="O319">
        <v>0</v>
      </c>
      <c r="P319">
        <v>0</v>
      </c>
      <c r="Q319">
        <v>0</v>
      </c>
      <c r="R319">
        <v>0</v>
      </c>
      <c r="S319">
        <v>0</v>
      </c>
      <c r="T319">
        <v>0</v>
      </c>
      <c r="U319">
        <v>0</v>
      </c>
      <c r="V319">
        <v>0</v>
      </c>
      <c r="W319">
        <f t="shared" si="4"/>
        <v>1</v>
      </c>
    </row>
    <row r="320" spans="1:23" x14ac:dyDescent="0.15">
      <c r="A320" t="s">
        <v>6494</v>
      </c>
      <c r="B320">
        <v>0</v>
      </c>
      <c r="C320">
        <v>0</v>
      </c>
      <c r="D320">
        <v>0</v>
      </c>
      <c r="E320">
        <v>0</v>
      </c>
      <c r="F320">
        <v>1</v>
      </c>
      <c r="G320">
        <v>0</v>
      </c>
      <c r="H320">
        <v>0</v>
      </c>
      <c r="I320">
        <v>0</v>
      </c>
      <c r="J320">
        <v>0</v>
      </c>
      <c r="K320">
        <v>0</v>
      </c>
      <c r="L320">
        <v>0</v>
      </c>
      <c r="M320">
        <v>0</v>
      </c>
      <c r="N320">
        <v>0</v>
      </c>
      <c r="O320">
        <v>0</v>
      </c>
      <c r="P320">
        <v>0</v>
      </c>
      <c r="Q320">
        <v>0</v>
      </c>
      <c r="R320">
        <v>0</v>
      </c>
      <c r="S320">
        <v>0</v>
      </c>
      <c r="T320">
        <v>0</v>
      </c>
      <c r="U320">
        <v>0</v>
      </c>
      <c r="V320">
        <v>0</v>
      </c>
      <c r="W320">
        <f t="shared" si="4"/>
        <v>1</v>
      </c>
    </row>
    <row r="321" spans="1:23" x14ac:dyDescent="0.15">
      <c r="A321" t="s">
        <v>6495</v>
      </c>
      <c r="B321">
        <v>0</v>
      </c>
      <c r="C321">
        <v>0</v>
      </c>
      <c r="D321">
        <v>0</v>
      </c>
      <c r="E321">
        <v>1</v>
      </c>
      <c r="F321">
        <v>0</v>
      </c>
      <c r="G321">
        <v>0</v>
      </c>
      <c r="H321">
        <v>0</v>
      </c>
      <c r="I321">
        <v>0</v>
      </c>
      <c r="J321">
        <v>0</v>
      </c>
      <c r="K321">
        <v>0</v>
      </c>
      <c r="L321">
        <v>0</v>
      </c>
      <c r="M321">
        <v>0</v>
      </c>
      <c r="N321">
        <v>0</v>
      </c>
      <c r="O321">
        <v>0</v>
      </c>
      <c r="P321">
        <v>0</v>
      </c>
      <c r="Q321">
        <v>0</v>
      </c>
      <c r="R321">
        <v>0</v>
      </c>
      <c r="S321">
        <v>0</v>
      </c>
      <c r="T321">
        <v>0</v>
      </c>
      <c r="U321">
        <v>0</v>
      </c>
      <c r="V321">
        <v>0</v>
      </c>
      <c r="W321">
        <f t="shared" si="4"/>
        <v>1</v>
      </c>
    </row>
    <row r="322" spans="1:23" x14ac:dyDescent="0.15">
      <c r="A322" t="s">
        <v>6496</v>
      </c>
      <c r="B322">
        <v>0</v>
      </c>
      <c r="C322">
        <v>0</v>
      </c>
      <c r="D322">
        <v>0</v>
      </c>
      <c r="E322">
        <v>0</v>
      </c>
      <c r="F322">
        <v>0</v>
      </c>
      <c r="G322">
        <v>1</v>
      </c>
      <c r="H322">
        <v>0</v>
      </c>
      <c r="I322">
        <v>0</v>
      </c>
      <c r="J322">
        <v>0</v>
      </c>
      <c r="K322">
        <v>0</v>
      </c>
      <c r="L322">
        <v>0</v>
      </c>
      <c r="M322">
        <v>0</v>
      </c>
      <c r="N322">
        <v>0</v>
      </c>
      <c r="O322">
        <v>0</v>
      </c>
      <c r="P322">
        <v>0</v>
      </c>
      <c r="Q322">
        <v>0</v>
      </c>
      <c r="R322">
        <v>0</v>
      </c>
      <c r="S322">
        <v>0</v>
      </c>
      <c r="T322">
        <v>0</v>
      </c>
      <c r="U322">
        <v>0</v>
      </c>
      <c r="V322">
        <v>0</v>
      </c>
      <c r="W322">
        <f t="shared" ref="W322:W385" si="5">SUM(B322:V322)</f>
        <v>1</v>
      </c>
    </row>
    <row r="323" spans="1:23" x14ac:dyDescent="0.15">
      <c r="A323" t="s">
        <v>6497</v>
      </c>
      <c r="B323">
        <v>0</v>
      </c>
      <c r="C323">
        <v>0</v>
      </c>
      <c r="D323">
        <v>0</v>
      </c>
      <c r="E323">
        <v>0</v>
      </c>
      <c r="F323">
        <v>0</v>
      </c>
      <c r="G323">
        <v>0</v>
      </c>
      <c r="H323">
        <v>0</v>
      </c>
      <c r="I323">
        <v>0</v>
      </c>
      <c r="J323">
        <v>0</v>
      </c>
      <c r="K323">
        <v>0</v>
      </c>
      <c r="L323">
        <v>0</v>
      </c>
      <c r="M323">
        <v>0</v>
      </c>
      <c r="N323">
        <v>1</v>
      </c>
      <c r="O323">
        <v>0</v>
      </c>
      <c r="P323">
        <v>0</v>
      </c>
      <c r="Q323">
        <v>0</v>
      </c>
      <c r="R323">
        <v>0</v>
      </c>
      <c r="S323">
        <v>0</v>
      </c>
      <c r="T323">
        <v>0</v>
      </c>
      <c r="U323">
        <v>0</v>
      </c>
      <c r="V323">
        <v>0</v>
      </c>
      <c r="W323">
        <f t="shared" si="5"/>
        <v>1</v>
      </c>
    </row>
    <row r="324" spans="1:23" x14ac:dyDescent="0.15">
      <c r="A324" t="s">
        <v>6498</v>
      </c>
      <c r="B324">
        <v>0</v>
      </c>
      <c r="C324">
        <v>0</v>
      </c>
      <c r="D324">
        <v>0</v>
      </c>
      <c r="E324">
        <v>0</v>
      </c>
      <c r="F324">
        <v>0</v>
      </c>
      <c r="G324">
        <v>0</v>
      </c>
      <c r="H324">
        <v>0</v>
      </c>
      <c r="I324">
        <v>0</v>
      </c>
      <c r="J324">
        <v>0</v>
      </c>
      <c r="K324">
        <v>0</v>
      </c>
      <c r="L324">
        <v>0</v>
      </c>
      <c r="M324">
        <v>0</v>
      </c>
      <c r="N324">
        <v>0</v>
      </c>
      <c r="O324">
        <v>0</v>
      </c>
      <c r="P324">
        <v>0</v>
      </c>
      <c r="Q324">
        <v>0</v>
      </c>
      <c r="R324">
        <v>1</v>
      </c>
      <c r="S324">
        <v>0</v>
      </c>
      <c r="T324">
        <v>0</v>
      </c>
      <c r="U324">
        <v>0</v>
      </c>
      <c r="V324">
        <v>0</v>
      </c>
      <c r="W324">
        <f t="shared" si="5"/>
        <v>1</v>
      </c>
    </row>
    <row r="325" spans="1:23" x14ac:dyDescent="0.15">
      <c r="A325" t="s">
        <v>6500</v>
      </c>
      <c r="B325">
        <v>0</v>
      </c>
      <c r="C325">
        <v>0</v>
      </c>
      <c r="D325">
        <v>0</v>
      </c>
      <c r="E325">
        <v>0</v>
      </c>
      <c r="F325">
        <v>0</v>
      </c>
      <c r="G325">
        <v>0</v>
      </c>
      <c r="H325">
        <v>0</v>
      </c>
      <c r="I325">
        <v>0</v>
      </c>
      <c r="J325">
        <v>1</v>
      </c>
      <c r="K325">
        <v>0</v>
      </c>
      <c r="L325">
        <v>0</v>
      </c>
      <c r="M325">
        <v>0</v>
      </c>
      <c r="N325">
        <v>0</v>
      </c>
      <c r="O325">
        <v>0</v>
      </c>
      <c r="P325">
        <v>0</v>
      </c>
      <c r="Q325">
        <v>0</v>
      </c>
      <c r="R325">
        <v>0</v>
      </c>
      <c r="S325">
        <v>0</v>
      </c>
      <c r="T325">
        <v>0</v>
      </c>
      <c r="U325">
        <v>0</v>
      </c>
      <c r="V325">
        <v>0</v>
      </c>
      <c r="W325">
        <f t="shared" si="5"/>
        <v>1</v>
      </c>
    </row>
    <row r="326" spans="1:23" x14ac:dyDescent="0.15">
      <c r="A326" t="s">
        <v>6502</v>
      </c>
      <c r="B326">
        <v>0</v>
      </c>
      <c r="C326">
        <v>0</v>
      </c>
      <c r="D326">
        <v>0</v>
      </c>
      <c r="E326">
        <v>0</v>
      </c>
      <c r="F326">
        <v>0</v>
      </c>
      <c r="G326">
        <v>0</v>
      </c>
      <c r="H326">
        <v>0</v>
      </c>
      <c r="I326">
        <v>0</v>
      </c>
      <c r="J326">
        <v>0</v>
      </c>
      <c r="K326">
        <v>0</v>
      </c>
      <c r="L326">
        <v>0</v>
      </c>
      <c r="M326">
        <v>0</v>
      </c>
      <c r="N326">
        <v>0</v>
      </c>
      <c r="O326">
        <v>0</v>
      </c>
      <c r="P326">
        <v>0</v>
      </c>
      <c r="Q326">
        <v>0</v>
      </c>
      <c r="R326">
        <v>0</v>
      </c>
      <c r="S326">
        <v>0</v>
      </c>
      <c r="T326">
        <v>1</v>
      </c>
      <c r="U326">
        <v>0</v>
      </c>
      <c r="V326">
        <v>0</v>
      </c>
      <c r="W326">
        <f t="shared" si="5"/>
        <v>1</v>
      </c>
    </row>
    <row r="327" spans="1:23" x14ac:dyDescent="0.15">
      <c r="A327" t="s">
        <v>6503</v>
      </c>
      <c r="B327">
        <v>0</v>
      </c>
      <c r="C327">
        <v>0</v>
      </c>
      <c r="D327">
        <v>0</v>
      </c>
      <c r="E327">
        <v>0</v>
      </c>
      <c r="F327">
        <v>0</v>
      </c>
      <c r="G327">
        <v>1</v>
      </c>
      <c r="H327">
        <v>0</v>
      </c>
      <c r="I327">
        <v>0</v>
      </c>
      <c r="J327">
        <v>0</v>
      </c>
      <c r="K327">
        <v>0</v>
      </c>
      <c r="L327">
        <v>0</v>
      </c>
      <c r="M327">
        <v>0</v>
      </c>
      <c r="N327">
        <v>0</v>
      </c>
      <c r="O327">
        <v>0</v>
      </c>
      <c r="P327">
        <v>0</v>
      </c>
      <c r="Q327">
        <v>0</v>
      </c>
      <c r="R327">
        <v>0</v>
      </c>
      <c r="S327">
        <v>0</v>
      </c>
      <c r="T327">
        <v>0</v>
      </c>
      <c r="U327">
        <v>0</v>
      </c>
      <c r="V327">
        <v>0</v>
      </c>
      <c r="W327">
        <f t="shared" si="5"/>
        <v>1</v>
      </c>
    </row>
    <row r="328" spans="1:23" x14ac:dyDescent="0.15">
      <c r="A328" t="s">
        <v>6508</v>
      </c>
      <c r="B328">
        <v>0</v>
      </c>
      <c r="C328">
        <v>0</v>
      </c>
      <c r="D328">
        <v>0</v>
      </c>
      <c r="E328">
        <v>0</v>
      </c>
      <c r="F328">
        <v>0</v>
      </c>
      <c r="G328">
        <v>0</v>
      </c>
      <c r="H328">
        <v>0</v>
      </c>
      <c r="I328">
        <v>1</v>
      </c>
      <c r="J328">
        <v>0</v>
      </c>
      <c r="K328">
        <v>0</v>
      </c>
      <c r="L328">
        <v>0</v>
      </c>
      <c r="M328">
        <v>0</v>
      </c>
      <c r="N328">
        <v>0</v>
      </c>
      <c r="O328">
        <v>0</v>
      </c>
      <c r="P328">
        <v>0</v>
      </c>
      <c r="Q328">
        <v>0</v>
      </c>
      <c r="R328">
        <v>0</v>
      </c>
      <c r="S328">
        <v>0</v>
      </c>
      <c r="T328">
        <v>0</v>
      </c>
      <c r="U328">
        <v>0</v>
      </c>
      <c r="V328">
        <v>0</v>
      </c>
      <c r="W328">
        <f t="shared" si="5"/>
        <v>1</v>
      </c>
    </row>
    <row r="329" spans="1:23" x14ac:dyDescent="0.15">
      <c r="A329" t="s">
        <v>6511</v>
      </c>
      <c r="B329">
        <v>0</v>
      </c>
      <c r="C329">
        <v>0</v>
      </c>
      <c r="D329">
        <v>0</v>
      </c>
      <c r="E329">
        <v>0</v>
      </c>
      <c r="F329">
        <v>0</v>
      </c>
      <c r="G329">
        <v>0</v>
      </c>
      <c r="H329">
        <v>0</v>
      </c>
      <c r="I329">
        <v>0</v>
      </c>
      <c r="J329">
        <v>0</v>
      </c>
      <c r="K329">
        <v>1</v>
      </c>
      <c r="L329">
        <v>0</v>
      </c>
      <c r="M329">
        <v>0</v>
      </c>
      <c r="N329">
        <v>0</v>
      </c>
      <c r="O329">
        <v>0</v>
      </c>
      <c r="P329">
        <v>0</v>
      </c>
      <c r="Q329">
        <v>0</v>
      </c>
      <c r="R329">
        <v>0</v>
      </c>
      <c r="S329">
        <v>0</v>
      </c>
      <c r="T329">
        <v>0</v>
      </c>
      <c r="U329">
        <v>0</v>
      </c>
      <c r="V329">
        <v>0</v>
      </c>
      <c r="W329">
        <f t="shared" si="5"/>
        <v>1</v>
      </c>
    </row>
    <row r="330" spans="1:23" x14ac:dyDescent="0.15">
      <c r="A330" t="s">
        <v>6512</v>
      </c>
      <c r="B330">
        <v>0</v>
      </c>
      <c r="C330">
        <v>0</v>
      </c>
      <c r="D330">
        <v>0</v>
      </c>
      <c r="E330">
        <v>0</v>
      </c>
      <c r="F330">
        <v>0</v>
      </c>
      <c r="G330">
        <v>0</v>
      </c>
      <c r="H330">
        <v>0</v>
      </c>
      <c r="I330">
        <v>0</v>
      </c>
      <c r="J330">
        <v>0</v>
      </c>
      <c r="K330">
        <v>0</v>
      </c>
      <c r="L330">
        <v>0</v>
      </c>
      <c r="M330">
        <v>0</v>
      </c>
      <c r="N330">
        <v>0</v>
      </c>
      <c r="O330">
        <v>1</v>
      </c>
      <c r="P330">
        <v>0</v>
      </c>
      <c r="Q330">
        <v>0</v>
      </c>
      <c r="R330">
        <v>0</v>
      </c>
      <c r="S330">
        <v>0</v>
      </c>
      <c r="T330">
        <v>0</v>
      </c>
      <c r="U330">
        <v>0</v>
      </c>
      <c r="V330">
        <v>0</v>
      </c>
      <c r="W330">
        <f t="shared" si="5"/>
        <v>1</v>
      </c>
    </row>
    <row r="331" spans="1:23" x14ac:dyDescent="0.15">
      <c r="A331" t="s">
        <v>6513</v>
      </c>
      <c r="B331">
        <v>0</v>
      </c>
      <c r="C331">
        <v>0</v>
      </c>
      <c r="D331">
        <v>0</v>
      </c>
      <c r="E331">
        <v>0</v>
      </c>
      <c r="F331">
        <v>0</v>
      </c>
      <c r="G331">
        <v>0</v>
      </c>
      <c r="H331">
        <v>0</v>
      </c>
      <c r="I331">
        <v>1</v>
      </c>
      <c r="J331">
        <v>0</v>
      </c>
      <c r="K331">
        <v>0</v>
      </c>
      <c r="L331">
        <v>0</v>
      </c>
      <c r="M331">
        <v>0</v>
      </c>
      <c r="N331">
        <v>0</v>
      </c>
      <c r="O331">
        <v>0</v>
      </c>
      <c r="P331">
        <v>0</v>
      </c>
      <c r="Q331">
        <v>0</v>
      </c>
      <c r="R331">
        <v>0</v>
      </c>
      <c r="S331">
        <v>0</v>
      </c>
      <c r="T331">
        <v>0</v>
      </c>
      <c r="U331">
        <v>0</v>
      </c>
      <c r="V331">
        <v>0</v>
      </c>
      <c r="W331">
        <f t="shared" si="5"/>
        <v>1</v>
      </c>
    </row>
    <row r="332" spans="1:23" x14ac:dyDescent="0.15">
      <c r="A332" t="s">
        <v>6514</v>
      </c>
      <c r="B332">
        <v>0</v>
      </c>
      <c r="C332">
        <v>0</v>
      </c>
      <c r="D332">
        <v>0</v>
      </c>
      <c r="E332">
        <v>0</v>
      </c>
      <c r="F332">
        <v>0</v>
      </c>
      <c r="G332">
        <v>0</v>
      </c>
      <c r="H332">
        <v>0</v>
      </c>
      <c r="I332">
        <v>0</v>
      </c>
      <c r="J332">
        <v>0</v>
      </c>
      <c r="K332">
        <v>0</v>
      </c>
      <c r="L332">
        <v>0</v>
      </c>
      <c r="M332">
        <v>0</v>
      </c>
      <c r="N332">
        <v>0</v>
      </c>
      <c r="O332">
        <v>0</v>
      </c>
      <c r="P332">
        <v>0</v>
      </c>
      <c r="Q332">
        <v>0</v>
      </c>
      <c r="R332">
        <v>0</v>
      </c>
      <c r="S332">
        <v>0</v>
      </c>
      <c r="T332">
        <v>1</v>
      </c>
      <c r="U332">
        <v>0</v>
      </c>
      <c r="V332">
        <v>0</v>
      </c>
      <c r="W332">
        <f t="shared" si="5"/>
        <v>1</v>
      </c>
    </row>
    <row r="333" spans="1:23" x14ac:dyDescent="0.15">
      <c r="A333" t="s">
        <v>6516</v>
      </c>
      <c r="B333">
        <v>0</v>
      </c>
      <c r="C333">
        <v>0</v>
      </c>
      <c r="D333">
        <v>0</v>
      </c>
      <c r="E333">
        <v>1</v>
      </c>
      <c r="F333">
        <v>0</v>
      </c>
      <c r="G333">
        <v>0</v>
      </c>
      <c r="H333">
        <v>0</v>
      </c>
      <c r="I333">
        <v>0</v>
      </c>
      <c r="J333">
        <v>0</v>
      </c>
      <c r="K333">
        <v>0</v>
      </c>
      <c r="L333">
        <v>0</v>
      </c>
      <c r="M333">
        <v>0</v>
      </c>
      <c r="N333">
        <v>0</v>
      </c>
      <c r="O333">
        <v>0</v>
      </c>
      <c r="P333">
        <v>0</v>
      </c>
      <c r="Q333">
        <v>0</v>
      </c>
      <c r="R333">
        <v>0</v>
      </c>
      <c r="S333">
        <v>0</v>
      </c>
      <c r="T333">
        <v>0</v>
      </c>
      <c r="U333">
        <v>0</v>
      </c>
      <c r="V333">
        <v>0</v>
      </c>
      <c r="W333">
        <f t="shared" si="5"/>
        <v>1</v>
      </c>
    </row>
    <row r="334" spans="1:23" x14ac:dyDescent="0.15">
      <c r="A334" t="s">
        <v>6517</v>
      </c>
      <c r="B334">
        <v>1</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f t="shared" si="5"/>
        <v>1</v>
      </c>
    </row>
    <row r="335" spans="1:23" x14ac:dyDescent="0.15">
      <c r="A335" t="s">
        <v>6518</v>
      </c>
      <c r="B335">
        <v>0</v>
      </c>
      <c r="C335">
        <v>0</v>
      </c>
      <c r="D335">
        <v>0</v>
      </c>
      <c r="E335">
        <v>0</v>
      </c>
      <c r="F335">
        <v>0</v>
      </c>
      <c r="G335">
        <v>0</v>
      </c>
      <c r="H335">
        <v>0</v>
      </c>
      <c r="I335">
        <v>0</v>
      </c>
      <c r="J335">
        <v>0</v>
      </c>
      <c r="K335">
        <v>0</v>
      </c>
      <c r="L335">
        <v>0</v>
      </c>
      <c r="M335">
        <v>0</v>
      </c>
      <c r="N335">
        <v>0</v>
      </c>
      <c r="O335">
        <v>0</v>
      </c>
      <c r="P335">
        <v>0</v>
      </c>
      <c r="Q335">
        <v>0</v>
      </c>
      <c r="R335">
        <v>1</v>
      </c>
      <c r="S335">
        <v>0</v>
      </c>
      <c r="T335">
        <v>0</v>
      </c>
      <c r="U335">
        <v>0</v>
      </c>
      <c r="V335">
        <v>0</v>
      </c>
      <c r="W335">
        <f t="shared" si="5"/>
        <v>1</v>
      </c>
    </row>
    <row r="336" spans="1:23" x14ac:dyDescent="0.15">
      <c r="A336" t="s">
        <v>6522</v>
      </c>
      <c r="B336">
        <v>0</v>
      </c>
      <c r="C336">
        <v>0</v>
      </c>
      <c r="D336">
        <v>0</v>
      </c>
      <c r="E336">
        <v>1</v>
      </c>
      <c r="F336">
        <v>0</v>
      </c>
      <c r="G336">
        <v>0</v>
      </c>
      <c r="H336">
        <v>0</v>
      </c>
      <c r="I336">
        <v>0</v>
      </c>
      <c r="J336">
        <v>0</v>
      </c>
      <c r="K336">
        <v>0</v>
      </c>
      <c r="L336">
        <v>0</v>
      </c>
      <c r="M336">
        <v>0</v>
      </c>
      <c r="N336">
        <v>0</v>
      </c>
      <c r="O336">
        <v>0</v>
      </c>
      <c r="P336">
        <v>0</v>
      </c>
      <c r="Q336">
        <v>0</v>
      </c>
      <c r="R336">
        <v>0</v>
      </c>
      <c r="S336">
        <v>0</v>
      </c>
      <c r="T336">
        <v>0</v>
      </c>
      <c r="U336">
        <v>0</v>
      </c>
      <c r="V336">
        <v>0</v>
      </c>
      <c r="W336">
        <f t="shared" si="5"/>
        <v>1</v>
      </c>
    </row>
    <row r="337" spans="1:23" x14ac:dyDescent="0.15">
      <c r="A337" t="s">
        <v>6524</v>
      </c>
      <c r="B337">
        <v>0</v>
      </c>
      <c r="C337">
        <v>0</v>
      </c>
      <c r="D337">
        <v>0</v>
      </c>
      <c r="E337">
        <v>0</v>
      </c>
      <c r="F337">
        <v>0</v>
      </c>
      <c r="G337">
        <v>0</v>
      </c>
      <c r="H337">
        <v>0</v>
      </c>
      <c r="I337">
        <v>0</v>
      </c>
      <c r="J337">
        <v>0</v>
      </c>
      <c r="K337">
        <v>0</v>
      </c>
      <c r="L337">
        <v>0</v>
      </c>
      <c r="M337">
        <v>0</v>
      </c>
      <c r="N337">
        <v>0</v>
      </c>
      <c r="O337">
        <v>0</v>
      </c>
      <c r="P337">
        <v>0</v>
      </c>
      <c r="Q337">
        <v>0</v>
      </c>
      <c r="R337">
        <v>1</v>
      </c>
      <c r="S337">
        <v>0</v>
      </c>
      <c r="T337">
        <v>0</v>
      </c>
      <c r="U337">
        <v>0</v>
      </c>
      <c r="V337">
        <v>0</v>
      </c>
      <c r="W337">
        <f t="shared" si="5"/>
        <v>1</v>
      </c>
    </row>
    <row r="338" spans="1:23" x14ac:dyDescent="0.15">
      <c r="A338" t="s">
        <v>6526</v>
      </c>
      <c r="B338">
        <v>0</v>
      </c>
      <c r="C338">
        <v>0</v>
      </c>
      <c r="D338">
        <v>0</v>
      </c>
      <c r="E338">
        <v>0</v>
      </c>
      <c r="F338">
        <v>1</v>
      </c>
      <c r="G338">
        <v>0</v>
      </c>
      <c r="H338">
        <v>0</v>
      </c>
      <c r="I338">
        <v>0</v>
      </c>
      <c r="J338">
        <v>0</v>
      </c>
      <c r="K338">
        <v>0</v>
      </c>
      <c r="L338">
        <v>0</v>
      </c>
      <c r="M338">
        <v>0</v>
      </c>
      <c r="N338">
        <v>0</v>
      </c>
      <c r="O338">
        <v>0</v>
      </c>
      <c r="P338">
        <v>0</v>
      </c>
      <c r="Q338">
        <v>0</v>
      </c>
      <c r="R338">
        <v>0</v>
      </c>
      <c r="S338">
        <v>0</v>
      </c>
      <c r="T338">
        <v>0</v>
      </c>
      <c r="U338">
        <v>0</v>
      </c>
      <c r="V338">
        <v>0</v>
      </c>
      <c r="W338">
        <f t="shared" si="5"/>
        <v>1</v>
      </c>
    </row>
    <row r="339" spans="1:23" x14ac:dyDescent="0.15">
      <c r="A339" t="s">
        <v>6527</v>
      </c>
      <c r="B339">
        <v>0</v>
      </c>
      <c r="C339">
        <v>0</v>
      </c>
      <c r="D339">
        <v>0</v>
      </c>
      <c r="E339">
        <v>0</v>
      </c>
      <c r="F339">
        <v>0</v>
      </c>
      <c r="G339">
        <v>0</v>
      </c>
      <c r="H339">
        <v>0</v>
      </c>
      <c r="I339">
        <v>0</v>
      </c>
      <c r="J339">
        <v>0</v>
      </c>
      <c r="K339">
        <v>0</v>
      </c>
      <c r="L339">
        <v>0</v>
      </c>
      <c r="M339">
        <v>0</v>
      </c>
      <c r="N339">
        <v>0</v>
      </c>
      <c r="O339">
        <v>0</v>
      </c>
      <c r="P339">
        <v>0</v>
      </c>
      <c r="Q339">
        <v>1</v>
      </c>
      <c r="R339">
        <v>0</v>
      </c>
      <c r="S339">
        <v>0</v>
      </c>
      <c r="T339">
        <v>0</v>
      </c>
      <c r="U339">
        <v>0</v>
      </c>
      <c r="V339">
        <v>0</v>
      </c>
      <c r="W339">
        <f t="shared" si="5"/>
        <v>1</v>
      </c>
    </row>
    <row r="340" spans="1:23" x14ac:dyDescent="0.15">
      <c r="A340" t="s">
        <v>6528</v>
      </c>
      <c r="B340">
        <v>0</v>
      </c>
      <c r="C340">
        <v>0</v>
      </c>
      <c r="D340">
        <v>0</v>
      </c>
      <c r="E340">
        <v>0</v>
      </c>
      <c r="F340">
        <v>0</v>
      </c>
      <c r="G340">
        <v>0</v>
      </c>
      <c r="H340">
        <v>0</v>
      </c>
      <c r="I340">
        <v>0</v>
      </c>
      <c r="J340">
        <v>0</v>
      </c>
      <c r="K340">
        <v>0</v>
      </c>
      <c r="L340">
        <v>0</v>
      </c>
      <c r="M340">
        <v>0</v>
      </c>
      <c r="N340">
        <v>0</v>
      </c>
      <c r="O340">
        <v>1</v>
      </c>
      <c r="P340">
        <v>0</v>
      </c>
      <c r="Q340">
        <v>0</v>
      </c>
      <c r="R340">
        <v>0</v>
      </c>
      <c r="S340">
        <v>0</v>
      </c>
      <c r="T340">
        <v>0</v>
      </c>
      <c r="U340">
        <v>0</v>
      </c>
      <c r="V340">
        <v>0</v>
      </c>
      <c r="W340">
        <f t="shared" si="5"/>
        <v>1</v>
      </c>
    </row>
    <row r="341" spans="1:23" x14ac:dyDescent="0.15">
      <c r="A341" t="s">
        <v>6530</v>
      </c>
      <c r="B341">
        <v>0</v>
      </c>
      <c r="C341">
        <v>0</v>
      </c>
      <c r="D341">
        <v>0</v>
      </c>
      <c r="E341">
        <v>0</v>
      </c>
      <c r="F341">
        <v>0</v>
      </c>
      <c r="G341">
        <v>1</v>
      </c>
      <c r="H341">
        <v>0</v>
      </c>
      <c r="I341">
        <v>0</v>
      </c>
      <c r="J341">
        <v>0</v>
      </c>
      <c r="K341">
        <v>0</v>
      </c>
      <c r="L341">
        <v>0</v>
      </c>
      <c r="M341">
        <v>0</v>
      </c>
      <c r="N341">
        <v>0</v>
      </c>
      <c r="O341">
        <v>0</v>
      </c>
      <c r="P341">
        <v>0</v>
      </c>
      <c r="Q341">
        <v>0</v>
      </c>
      <c r="R341">
        <v>0</v>
      </c>
      <c r="S341">
        <v>0</v>
      </c>
      <c r="T341">
        <v>0</v>
      </c>
      <c r="U341">
        <v>0</v>
      </c>
      <c r="V341">
        <v>0</v>
      </c>
      <c r="W341">
        <f t="shared" si="5"/>
        <v>1</v>
      </c>
    </row>
    <row r="342" spans="1:23" x14ac:dyDescent="0.15">
      <c r="A342" t="s">
        <v>6532</v>
      </c>
      <c r="B342">
        <v>0</v>
      </c>
      <c r="C342">
        <v>0</v>
      </c>
      <c r="D342">
        <v>0</v>
      </c>
      <c r="E342">
        <v>0</v>
      </c>
      <c r="F342">
        <v>0</v>
      </c>
      <c r="G342">
        <v>0</v>
      </c>
      <c r="H342">
        <v>0</v>
      </c>
      <c r="I342">
        <v>0</v>
      </c>
      <c r="J342">
        <v>0</v>
      </c>
      <c r="K342">
        <v>0</v>
      </c>
      <c r="L342">
        <v>0</v>
      </c>
      <c r="M342">
        <v>0</v>
      </c>
      <c r="N342">
        <v>1</v>
      </c>
      <c r="O342">
        <v>0</v>
      </c>
      <c r="P342">
        <v>0</v>
      </c>
      <c r="Q342">
        <v>0</v>
      </c>
      <c r="R342">
        <v>0</v>
      </c>
      <c r="S342">
        <v>0</v>
      </c>
      <c r="T342">
        <v>0</v>
      </c>
      <c r="U342">
        <v>0</v>
      </c>
      <c r="V342">
        <v>0</v>
      </c>
      <c r="W342">
        <f t="shared" si="5"/>
        <v>1</v>
      </c>
    </row>
    <row r="343" spans="1:23" x14ac:dyDescent="0.15">
      <c r="A343" t="s">
        <v>6534</v>
      </c>
      <c r="B343">
        <v>0</v>
      </c>
      <c r="C343">
        <v>0</v>
      </c>
      <c r="D343">
        <v>0</v>
      </c>
      <c r="E343">
        <v>0</v>
      </c>
      <c r="F343">
        <v>0</v>
      </c>
      <c r="G343">
        <v>0</v>
      </c>
      <c r="H343">
        <v>0</v>
      </c>
      <c r="I343">
        <v>0</v>
      </c>
      <c r="J343">
        <v>0</v>
      </c>
      <c r="K343">
        <v>0</v>
      </c>
      <c r="L343">
        <v>0</v>
      </c>
      <c r="M343">
        <v>1</v>
      </c>
      <c r="N343">
        <v>0</v>
      </c>
      <c r="O343">
        <v>0</v>
      </c>
      <c r="P343">
        <v>0</v>
      </c>
      <c r="Q343">
        <v>0</v>
      </c>
      <c r="R343">
        <v>0</v>
      </c>
      <c r="S343">
        <v>0</v>
      </c>
      <c r="T343">
        <v>0</v>
      </c>
      <c r="U343">
        <v>0</v>
      </c>
      <c r="V343">
        <v>0</v>
      </c>
      <c r="W343">
        <f t="shared" si="5"/>
        <v>1</v>
      </c>
    </row>
    <row r="344" spans="1:23" x14ac:dyDescent="0.15">
      <c r="A344" t="s">
        <v>6536</v>
      </c>
      <c r="B344">
        <v>0</v>
      </c>
      <c r="C344">
        <v>0</v>
      </c>
      <c r="D344">
        <v>0</v>
      </c>
      <c r="E344">
        <v>0</v>
      </c>
      <c r="F344">
        <v>0</v>
      </c>
      <c r="G344">
        <v>0</v>
      </c>
      <c r="H344">
        <v>0</v>
      </c>
      <c r="I344">
        <v>0</v>
      </c>
      <c r="J344">
        <v>0</v>
      </c>
      <c r="K344">
        <v>0</v>
      </c>
      <c r="L344">
        <v>0</v>
      </c>
      <c r="M344">
        <v>0</v>
      </c>
      <c r="N344">
        <v>0</v>
      </c>
      <c r="O344">
        <v>0</v>
      </c>
      <c r="P344">
        <v>0</v>
      </c>
      <c r="Q344">
        <v>0</v>
      </c>
      <c r="R344">
        <v>1</v>
      </c>
      <c r="S344">
        <v>0</v>
      </c>
      <c r="T344">
        <v>0</v>
      </c>
      <c r="U344">
        <v>0</v>
      </c>
      <c r="V344">
        <v>0</v>
      </c>
      <c r="W344">
        <f t="shared" si="5"/>
        <v>1</v>
      </c>
    </row>
    <row r="345" spans="1:23" x14ac:dyDescent="0.15">
      <c r="A345" t="s">
        <v>6537</v>
      </c>
      <c r="B345">
        <v>0</v>
      </c>
      <c r="C345">
        <v>0</v>
      </c>
      <c r="D345">
        <v>0</v>
      </c>
      <c r="E345">
        <v>0</v>
      </c>
      <c r="F345">
        <v>0</v>
      </c>
      <c r="G345">
        <v>1</v>
      </c>
      <c r="H345">
        <v>0</v>
      </c>
      <c r="I345">
        <v>0</v>
      </c>
      <c r="J345">
        <v>0</v>
      </c>
      <c r="K345">
        <v>0</v>
      </c>
      <c r="L345">
        <v>0</v>
      </c>
      <c r="M345">
        <v>0</v>
      </c>
      <c r="N345">
        <v>0</v>
      </c>
      <c r="O345">
        <v>0</v>
      </c>
      <c r="P345">
        <v>0</v>
      </c>
      <c r="Q345">
        <v>0</v>
      </c>
      <c r="R345">
        <v>0</v>
      </c>
      <c r="S345">
        <v>0</v>
      </c>
      <c r="T345">
        <v>0</v>
      </c>
      <c r="U345">
        <v>0</v>
      </c>
      <c r="V345">
        <v>0</v>
      </c>
      <c r="W345">
        <f t="shared" si="5"/>
        <v>1</v>
      </c>
    </row>
    <row r="346" spans="1:23" x14ac:dyDescent="0.15">
      <c r="A346" t="s">
        <v>6538</v>
      </c>
      <c r="B346">
        <v>1</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f t="shared" si="5"/>
        <v>1</v>
      </c>
    </row>
    <row r="347" spans="1:23" x14ac:dyDescent="0.15">
      <c r="A347" t="s">
        <v>6539</v>
      </c>
      <c r="B347">
        <v>0</v>
      </c>
      <c r="C347">
        <v>0</v>
      </c>
      <c r="D347">
        <v>0</v>
      </c>
      <c r="E347">
        <v>0</v>
      </c>
      <c r="F347">
        <v>0</v>
      </c>
      <c r="G347">
        <v>0</v>
      </c>
      <c r="H347">
        <v>0</v>
      </c>
      <c r="I347">
        <v>0</v>
      </c>
      <c r="J347">
        <v>0</v>
      </c>
      <c r="K347">
        <v>0</v>
      </c>
      <c r="L347">
        <v>0</v>
      </c>
      <c r="M347">
        <v>0</v>
      </c>
      <c r="N347">
        <v>0</v>
      </c>
      <c r="O347">
        <v>0</v>
      </c>
      <c r="P347">
        <v>0</v>
      </c>
      <c r="Q347">
        <v>0</v>
      </c>
      <c r="R347">
        <v>0</v>
      </c>
      <c r="S347">
        <v>0</v>
      </c>
      <c r="T347">
        <v>0</v>
      </c>
      <c r="U347">
        <v>0</v>
      </c>
      <c r="V347">
        <v>1</v>
      </c>
      <c r="W347">
        <f t="shared" si="5"/>
        <v>1</v>
      </c>
    </row>
    <row r="348" spans="1:23" x14ac:dyDescent="0.15">
      <c r="A348" t="s">
        <v>6540</v>
      </c>
      <c r="B348">
        <v>0</v>
      </c>
      <c r="C348">
        <v>0</v>
      </c>
      <c r="D348">
        <v>0</v>
      </c>
      <c r="E348">
        <v>0</v>
      </c>
      <c r="F348">
        <v>0</v>
      </c>
      <c r="G348">
        <v>0</v>
      </c>
      <c r="H348">
        <v>0</v>
      </c>
      <c r="I348">
        <v>0</v>
      </c>
      <c r="J348">
        <v>0</v>
      </c>
      <c r="K348">
        <v>0</v>
      </c>
      <c r="L348">
        <v>0</v>
      </c>
      <c r="M348">
        <v>0</v>
      </c>
      <c r="N348">
        <v>1</v>
      </c>
      <c r="O348">
        <v>0</v>
      </c>
      <c r="P348">
        <v>0</v>
      </c>
      <c r="Q348">
        <v>0</v>
      </c>
      <c r="R348">
        <v>0</v>
      </c>
      <c r="S348">
        <v>0</v>
      </c>
      <c r="T348">
        <v>0</v>
      </c>
      <c r="U348">
        <v>0</v>
      </c>
      <c r="V348">
        <v>0</v>
      </c>
      <c r="W348">
        <f t="shared" si="5"/>
        <v>1</v>
      </c>
    </row>
    <row r="349" spans="1:23" x14ac:dyDescent="0.15">
      <c r="A349" t="s">
        <v>6541</v>
      </c>
      <c r="B349">
        <v>0</v>
      </c>
      <c r="C349">
        <v>0</v>
      </c>
      <c r="D349">
        <v>0</v>
      </c>
      <c r="E349">
        <v>0</v>
      </c>
      <c r="F349">
        <v>0</v>
      </c>
      <c r="G349">
        <v>1</v>
      </c>
      <c r="H349">
        <v>0</v>
      </c>
      <c r="I349">
        <v>0</v>
      </c>
      <c r="J349">
        <v>0</v>
      </c>
      <c r="K349">
        <v>0</v>
      </c>
      <c r="L349">
        <v>0</v>
      </c>
      <c r="M349">
        <v>0</v>
      </c>
      <c r="N349">
        <v>0</v>
      </c>
      <c r="O349">
        <v>0</v>
      </c>
      <c r="P349">
        <v>0</v>
      </c>
      <c r="Q349">
        <v>0</v>
      </c>
      <c r="R349">
        <v>0</v>
      </c>
      <c r="S349">
        <v>0</v>
      </c>
      <c r="T349">
        <v>0</v>
      </c>
      <c r="U349">
        <v>0</v>
      </c>
      <c r="V349">
        <v>0</v>
      </c>
      <c r="W349">
        <f t="shared" si="5"/>
        <v>1</v>
      </c>
    </row>
    <row r="350" spans="1:23" x14ac:dyDescent="0.15">
      <c r="A350" t="s">
        <v>6542</v>
      </c>
      <c r="B350">
        <v>0</v>
      </c>
      <c r="C350">
        <v>0</v>
      </c>
      <c r="D350">
        <v>0</v>
      </c>
      <c r="E350">
        <v>0</v>
      </c>
      <c r="F350">
        <v>0</v>
      </c>
      <c r="G350">
        <v>0</v>
      </c>
      <c r="H350">
        <v>0</v>
      </c>
      <c r="I350">
        <v>0</v>
      </c>
      <c r="J350">
        <v>1</v>
      </c>
      <c r="K350">
        <v>0</v>
      </c>
      <c r="L350">
        <v>0</v>
      </c>
      <c r="M350">
        <v>0</v>
      </c>
      <c r="N350">
        <v>0</v>
      </c>
      <c r="O350">
        <v>0</v>
      </c>
      <c r="P350">
        <v>0</v>
      </c>
      <c r="Q350">
        <v>0</v>
      </c>
      <c r="R350">
        <v>0</v>
      </c>
      <c r="S350">
        <v>0</v>
      </c>
      <c r="T350">
        <v>0</v>
      </c>
      <c r="U350">
        <v>0</v>
      </c>
      <c r="V350">
        <v>0</v>
      </c>
      <c r="W350">
        <f t="shared" si="5"/>
        <v>1</v>
      </c>
    </row>
    <row r="351" spans="1:23" x14ac:dyDescent="0.15">
      <c r="A351" t="s">
        <v>6544</v>
      </c>
      <c r="B351">
        <v>0</v>
      </c>
      <c r="C351">
        <v>0</v>
      </c>
      <c r="D351">
        <v>0</v>
      </c>
      <c r="E351">
        <v>0</v>
      </c>
      <c r="F351">
        <v>0</v>
      </c>
      <c r="G351">
        <v>0</v>
      </c>
      <c r="H351">
        <v>0</v>
      </c>
      <c r="I351">
        <v>0</v>
      </c>
      <c r="J351">
        <v>1</v>
      </c>
      <c r="K351">
        <v>0</v>
      </c>
      <c r="L351">
        <v>0</v>
      </c>
      <c r="M351">
        <v>0</v>
      </c>
      <c r="N351">
        <v>0</v>
      </c>
      <c r="O351">
        <v>0</v>
      </c>
      <c r="P351">
        <v>0</v>
      </c>
      <c r="Q351">
        <v>0</v>
      </c>
      <c r="R351">
        <v>0</v>
      </c>
      <c r="S351">
        <v>0</v>
      </c>
      <c r="T351">
        <v>0</v>
      </c>
      <c r="U351">
        <v>0</v>
      </c>
      <c r="V351">
        <v>0</v>
      </c>
      <c r="W351">
        <f t="shared" si="5"/>
        <v>1</v>
      </c>
    </row>
    <row r="352" spans="1:23" x14ac:dyDescent="0.15">
      <c r="A352" t="s">
        <v>6545</v>
      </c>
      <c r="B352">
        <v>0</v>
      </c>
      <c r="C352">
        <v>0</v>
      </c>
      <c r="D352">
        <v>0</v>
      </c>
      <c r="E352">
        <v>0</v>
      </c>
      <c r="F352">
        <v>0</v>
      </c>
      <c r="G352">
        <v>0</v>
      </c>
      <c r="H352">
        <v>0</v>
      </c>
      <c r="I352">
        <v>0</v>
      </c>
      <c r="J352">
        <v>0</v>
      </c>
      <c r="K352">
        <v>0</v>
      </c>
      <c r="L352">
        <v>0</v>
      </c>
      <c r="M352">
        <v>0</v>
      </c>
      <c r="N352">
        <v>0</v>
      </c>
      <c r="O352">
        <v>0</v>
      </c>
      <c r="P352">
        <v>0</v>
      </c>
      <c r="Q352">
        <v>0</v>
      </c>
      <c r="R352">
        <v>1</v>
      </c>
      <c r="S352">
        <v>0</v>
      </c>
      <c r="T352">
        <v>0</v>
      </c>
      <c r="U352">
        <v>0</v>
      </c>
      <c r="V352">
        <v>0</v>
      </c>
      <c r="W352">
        <f t="shared" si="5"/>
        <v>1</v>
      </c>
    </row>
    <row r="353" spans="1:23" x14ac:dyDescent="0.15">
      <c r="A353" t="s">
        <v>6546</v>
      </c>
      <c r="B353">
        <v>1</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f t="shared" si="5"/>
        <v>1</v>
      </c>
    </row>
    <row r="354" spans="1:23" x14ac:dyDescent="0.15">
      <c r="A354" t="s">
        <v>6547</v>
      </c>
      <c r="B354">
        <v>0</v>
      </c>
      <c r="C354">
        <v>0</v>
      </c>
      <c r="D354">
        <v>0</v>
      </c>
      <c r="E354">
        <v>0</v>
      </c>
      <c r="F354">
        <v>0</v>
      </c>
      <c r="G354">
        <v>0</v>
      </c>
      <c r="H354">
        <v>0</v>
      </c>
      <c r="I354">
        <v>0</v>
      </c>
      <c r="J354">
        <v>0</v>
      </c>
      <c r="K354">
        <v>0</v>
      </c>
      <c r="L354">
        <v>0</v>
      </c>
      <c r="M354">
        <v>0</v>
      </c>
      <c r="N354">
        <v>0</v>
      </c>
      <c r="O354">
        <v>0</v>
      </c>
      <c r="P354">
        <v>0</v>
      </c>
      <c r="Q354">
        <v>0</v>
      </c>
      <c r="R354">
        <v>1</v>
      </c>
      <c r="S354">
        <v>0</v>
      </c>
      <c r="T354">
        <v>0</v>
      </c>
      <c r="U354">
        <v>0</v>
      </c>
      <c r="V354">
        <v>0</v>
      </c>
      <c r="W354">
        <f t="shared" si="5"/>
        <v>1</v>
      </c>
    </row>
    <row r="355" spans="1:23" x14ac:dyDescent="0.15">
      <c r="A355" t="s">
        <v>6549</v>
      </c>
      <c r="B355">
        <v>0</v>
      </c>
      <c r="C355">
        <v>0</v>
      </c>
      <c r="D355">
        <v>0</v>
      </c>
      <c r="E355">
        <v>0</v>
      </c>
      <c r="F355">
        <v>0</v>
      </c>
      <c r="G355">
        <v>0</v>
      </c>
      <c r="H355">
        <v>0</v>
      </c>
      <c r="I355">
        <v>0</v>
      </c>
      <c r="J355">
        <v>0</v>
      </c>
      <c r="K355">
        <v>0</v>
      </c>
      <c r="L355">
        <v>0</v>
      </c>
      <c r="M355">
        <v>0</v>
      </c>
      <c r="N355">
        <v>0</v>
      </c>
      <c r="O355">
        <v>0</v>
      </c>
      <c r="P355">
        <v>0</v>
      </c>
      <c r="Q355">
        <v>0</v>
      </c>
      <c r="R355">
        <v>0</v>
      </c>
      <c r="S355">
        <v>0</v>
      </c>
      <c r="T355">
        <v>0</v>
      </c>
      <c r="U355">
        <v>1</v>
      </c>
      <c r="V355">
        <v>0</v>
      </c>
      <c r="W355">
        <f t="shared" si="5"/>
        <v>1</v>
      </c>
    </row>
    <row r="356" spans="1:23" x14ac:dyDescent="0.15">
      <c r="A356" t="s">
        <v>6550</v>
      </c>
      <c r="B356">
        <v>0</v>
      </c>
      <c r="C356">
        <v>0</v>
      </c>
      <c r="D356">
        <v>0</v>
      </c>
      <c r="E356">
        <v>0</v>
      </c>
      <c r="F356">
        <v>0</v>
      </c>
      <c r="G356">
        <v>1</v>
      </c>
      <c r="H356">
        <v>0</v>
      </c>
      <c r="I356">
        <v>0</v>
      </c>
      <c r="J356">
        <v>0</v>
      </c>
      <c r="K356">
        <v>0</v>
      </c>
      <c r="L356">
        <v>0</v>
      </c>
      <c r="M356">
        <v>0</v>
      </c>
      <c r="N356">
        <v>0</v>
      </c>
      <c r="O356">
        <v>0</v>
      </c>
      <c r="P356">
        <v>0</v>
      </c>
      <c r="Q356">
        <v>0</v>
      </c>
      <c r="R356">
        <v>0</v>
      </c>
      <c r="S356">
        <v>0</v>
      </c>
      <c r="T356">
        <v>0</v>
      </c>
      <c r="U356">
        <v>0</v>
      </c>
      <c r="V356">
        <v>0</v>
      </c>
      <c r="W356">
        <f t="shared" si="5"/>
        <v>1</v>
      </c>
    </row>
    <row r="357" spans="1:23" x14ac:dyDescent="0.15">
      <c r="A357" t="s">
        <v>6552</v>
      </c>
      <c r="B357">
        <v>0</v>
      </c>
      <c r="C357">
        <v>0</v>
      </c>
      <c r="D357">
        <v>0</v>
      </c>
      <c r="E357">
        <v>0</v>
      </c>
      <c r="F357">
        <v>0</v>
      </c>
      <c r="G357">
        <v>0</v>
      </c>
      <c r="H357">
        <v>0</v>
      </c>
      <c r="I357">
        <v>0</v>
      </c>
      <c r="J357">
        <v>0</v>
      </c>
      <c r="K357">
        <v>0</v>
      </c>
      <c r="L357">
        <v>0</v>
      </c>
      <c r="M357">
        <v>0</v>
      </c>
      <c r="N357">
        <v>0</v>
      </c>
      <c r="O357">
        <v>0</v>
      </c>
      <c r="P357">
        <v>0</v>
      </c>
      <c r="Q357">
        <v>0</v>
      </c>
      <c r="R357">
        <v>1</v>
      </c>
      <c r="S357">
        <v>0</v>
      </c>
      <c r="T357">
        <v>0</v>
      </c>
      <c r="U357">
        <v>0</v>
      </c>
      <c r="V357">
        <v>0</v>
      </c>
      <c r="W357">
        <f t="shared" si="5"/>
        <v>1</v>
      </c>
    </row>
    <row r="358" spans="1:23" x14ac:dyDescent="0.15">
      <c r="A358" t="s">
        <v>6555</v>
      </c>
      <c r="B358">
        <v>0</v>
      </c>
      <c r="C358">
        <v>0</v>
      </c>
      <c r="D358">
        <v>0</v>
      </c>
      <c r="E358">
        <v>0</v>
      </c>
      <c r="F358">
        <v>0</v>
      </c>
      <c r="G358">
        <v>0</v>
      </c>
      <c r="H358">
        <v>0</v>
      </c>
      <c r="I358">
        <v>1</v>
      </c>
      <c r="J358">
        <v>0</v>
      </c>
      <c r="K358">
        <v>0</v>
      </c>
      <c r="L358">
        <v>0</v>
      </c>
      <c r="M358">
        <v>0</v>
      </c>
      <c r="N358">
        <v>0</v>
      </c>
      <c r="O358">
        <v>0</v>
      </c>
      <c r="P358">
        <v>0</v>
      </c>
      <c r="Q358">
        <v>0</v>
      </c>
      <c r="R358">
        <v>0</v>
      </c>
      <c r="S358">
        <v>0</v>
      </c>
      <c r="T358">
        <v>0</v>
      </c>
      <c r="U358">
        <v>0</v>
      </c>
      <c r="V358">
        <v>0</v>
      </c>
      <c r="W358">
        <f t="shared" si="5"/>
        <v>1</v>
      </c>
    </row>
    <row r="359" spans="1:23" x14ac:dyDescent="0.15">
      <c r="A359" t="s">
        <v>6556</v>
      </c>
      <c r="B359">
        <v>0</v>
      </c>
      <c r="C359">
        <v>0</v>
      </c>
      <c r="D359">
        <v>0</v>
      </c>
      <c r="E359">
        <v>1</v>
      </c>
      <c r="F359">
        <v>0</v>
      </c>
      <c r="G359">
        <v>0</v>
      </c>
      <c r="H359">
        <v>0</v>
      </c>
      <c r="I359">
        <v>0</v>
      </c>
      <c r="J359">
        <v>0</v>
      </c>
      <c r="K359">
        <v>0</v>
      </c>
      <c r="L359">
        <v>0</v>
      </c>
      <c r="M359">
        <v>0</v>
      </c>
      <c r="N359">
        <v>0</v>
      </c>
      <c r="O359">
        <v>0</v>
      </c>
      <c r="P359">
        <v>0</v>
      </c>
      <c r="Q359">
        <v>0</v>
      </c>
      <c r="R359">
        <v>0</v>
      </c>
      <c r="S359">
        <v>0</v>
      </c>
      <c r="T359">
        <v>0</v>
      </c>
      <c r="U359">
        <v>0</v>
      </c>
      <c r="V359">
        <v>0</v>
      </c>
      <c r="W359">
        <f t="shared" si="5"/>
        <v>1</v>
      </c>
    </row>
    <row r="360" spans="1:23" x14ac:dyDescent="0.15">
      <c r="A360" t="s">
        <v>6559</v>
      </c>
      <c r="B360">
        <v>0</v>
      </c>
      <c r="C360">
        <v>0</v>
      </c>
      <c r="D360">
        <v>0</v>
      </c>
      <c r="E360">
        <v>0</v>
      </c>
      <c r="F360">
        <v>0</v>
      </c>
      <c r="G360">
        <v>0</v>
      </c>
      <c r="H360">
        <v>0</v>
      </c>
      <c r="I360">
        <v>1</v>
      </c>
      <c r="J360">
        <v>0</v>
      </c>
      <c r="K360">
        <v>0</v>
      </c>
      <c r="L360">
        <v>0</v>
      </c>
      <c r="M360">
        <v>0</v>
      </c>
      <c r="N360">
        <v>0</v>
      </c>
      <c r="O360">
        <v>0</v>
      </c>
      <c r="P360">
        <v>0</v>
      </c>
      <c r="Q360">
        <v>0</v>
      </c>
      <c r="R360">
        <v>0</v>
      </c>
      <c r="S360">
        <v>0</v>
      </c>
      <c r="T360">
        <v>0</v>
      </c>
      <c r="U360">
        <v>0</v>
      </c>
      <c r="V360">
        <v>0</v>
      </c>
      <c r="W360">
        <f t="shared" si="5"/>
        <v>1</v>
      </c>
    </row>
    <row r="361" spans="1:23" x14ac:dyDescent="0.15">
      <c r="A361" t="s">
        <v>6560</v>
      </c>
      <c r="B361">
        <v>0</v>
      </c>
      <c r="C361">
        <v>0</v>
      </c>
      <c r="D361">
        <v>0</v>
      </c>
      <c r="E361">
        <v>0</v>
      </c>
      <c r="F361">
        <v>0</v>
      </c>
      <c r="G361">
        <v>0</v>
      </c>
      <c r="H361">
        <v>0</v>
      </c>
      <c r="I361">
        <v>0</v>
      </c>
      <c r="J361">
        <v>0</v>
      </c>
      <c r="K361">
        <v>0</v>
      </c>
      <c r="L361">
        <v>0</v>
      </c>
      <c r="M361">
        <v>0</v>
      </c>
      <c r="N361">
        <v>0</v>
      </c>
      <c r="O361">
        <v>0</v>
      </c>
      <c r="P361">
        <v>0</v>
      </c>
      <c r="Q361">
        <v>0</v>
      </c>
      <c r="R361">
        <v>1</v>
      </c>
      <c r="S361">
        <v>0</v>
      </c>
      <c r="T361">
        <v>0</v>
      </c>
      <c r="U361">
        <v>0</v>
      </c>
      <c r="V361">
        <v>0</v>
      </c>
      <c r="W361">
        <f t="shared" si="5"/>
        <v>1</v>
      </c>
    </row>
    <row r="362" spans="1:23" x14ac:dyDescent="0.15">
      <c r="A362" t="s">
        <v>6562</v>
      </c>
      <c r="B362">
        <v>0</v>
      </c>
      <c r="C362">
        <v>0</v>
      </c>
      <c r="D362">
        <v>0</v>
      </c>
      <c r="E362">
        <v>0</v>
      </c>
      <c r="F362">
        <v>0</v>
      </c>
      <c r="G362">
        <v>0</v>
      </c>
      <c r="H362">
        <v>0</v>
      </c>
      <c r="I362">
        <v>0</v>
      </c>
      <c r="J362">
        <v>0</v>
      </c>
      <c r="K362">
        <v>0</v>
      </c>
      <c r="L362">
        <v>0</v>
      </c>
      <c r="M362">
        <v>0</v>
      </c>
      <c r="N362">
        <v>0</v>
      </c>
      <c r="O362">
        <v>0</v>
      </c>
      <c r="P362">
        <v>1</v>
      </c>
      <c r="Q362">
        <v>0</v>
      </c>
      <c r="R362">
        <v>0</v>
      </c>
      <c r="S362">
        <v>0</v>
      </c>
      <c r="T362">
        <v>0</v>
      </c>
      <c r="U362">
        <v>0</v>
      </c>
      <c r="V362">
        <v>0</v>
      </c>
      <c r="W362">
        <f t="shared" si="5"/>
        <v>1</v>
      </c>
    </row>
    <row r="363" spans="1:23" x14ac:dyDescent="0.15">
      <c r="A363" t="s">
        <v>6563</v>
      </c>
      <c r="B363">
        <v>0</v>
      </c>
      <c r="C363">
        <v>0</v>
      </c>
      <c r="D363">
        <v>0</v>
      </c>
      <c r="E363">
        <v>0</v>
      </c>
      <c r="F363">
        <v>0</v>
      </c>
      <c r="G363">
        <v>0</v>
      </c>
      <c r="H363">
        <v>0</v>
      </c>
      <c r="I363">
        <v>0</v>
      </c>
      <c r="J363">
        <v>0</v>
      </c>
      <c r="K363">
        <v>0</v>
      </c>
      <c r="L363">
        <v>0</v>
      </c>
      <c r="M363">
        <v>1</v>
      </c>
      <c r="N363">
        <v>0</v>
      </c>
      <c r="O363">
        <v>0</v>
      </c>
      <c r="P363">
        <v>0</v>
      </c>
      <c r="Q363">
        <v>0</v>
      </c>
      <c r="R363">
        <v>0</v>
      </c>
      <c r="S363">
        <v>0</v>
      </c>
      <c r="T363">
        <v>0</v>
      </c>
      <c r="U363">
        <v>0</v>
      </c>
      <c r="V363">
        <v>0</v>
      </c>
      <c r="W363">
        <f t="shared" si="5"/>
        <v>1</v>
      </c>
    </row>
    <row r="364" spans="1:23" x14ac:dyDescent="0.15">
      <c r="A364" t="s">
        <v>6564</v>
      </c>
      <c r="B364">
        <v>0</v>
      </c>
      <c r="C364">
        <v>0</v>
      </c>
      <c r="D364">
        <v>0</v>
      </c>
      <c r="E364">
        <v>0</v>
      </c>
      <c r="F364">
        <v>0</v>
      </c>
      <c r="G364">
        <v>0</v>
      </c>
      <c r="H364">
        <v>0</v>
      </c>
      <c r="I364">
        <v>0</v>
      </c>
      <c r="J364">
        <v>1</v>
      </c>
      <c r="K364">
        <v>0</v>
      </c>
      <c r="L364">
        <v>0</v>
      </c>
      <c r="M364">
        <v>0</v>
      </c>
      <c r="N364">
        <v>0</v>
      </c>
      <c r="O364">
        <v>0</v>
      </c>
      <c r="P364">
        <v>0</v>
      </c>
      <c r="Q364">
        <v>0</v>
      </c>
      <c r="R364">
        <v>0</v>
      </c>
      <c r="S364">
        <v>0</v>
      </c>
      <c r="T364">
        <v>0</v>
      </c>
      <c r="U364">
        <v>0</v>
      </c>
      <c r="V364">
        <v>0</v>
      </c>
      <c r="W364">
        <f t="shared" si="5"/>
        <v>1</v>
      </c>
    </row>
    <row r="365" spans="1:23" x14ac:dyDescent="0.15">
      <c r="A365" t="s">
        <v>6566</v>
      </c>
      <c r="B365">
        <v>0</v>
      </c>
      <c r="C365">
        <v>0</v>
      </c>
      <c r="D365">
        <v>1</v>
      </c>
      <c r="E365">
        <v>0</v>
      </c>
      <c r="F365">
        <v>0</v>
      </c>
      <c r="G365">
        <v>0</v>
      </c>
      <c r="H365">
        <v>0</v>
      </c>
      <c r="I365">
        <v>0</v>
      </c>
      <c r="J365">
        <v>0</v>
      </c>
      <c r="K365">
        <v>0</v>
      </c>
      <c r="L365">
        <v>0</v>
      </c>
      <c r="M365">
        <v>0</v>
      </c>
      <c r="N365">
        <v>0</v>
      </c>
      <c r="O365">
        <v>0</v>
      </c>
      <c r="P365">
        <v>0</v>
      </c>
      <c r="Q365">
        <v>0</v>
      </c>
      <c r="R365">
        <v>0</v>
      </c>
      <c r="S365">
        <v>0</v>
      </c>
      <c r="T365">
        <v>0</v>
      </c>
      <c r="U365">
        <v>0</v>
      </c>
      <c r="V365">
        <v>0</v>
      </c>
      <c r="W365">
        <f t="shared" si="5"/>
        <v>1</v>
      </c>
    </row>
    <row r="366" spans="1:23" x14ac:dyDescent="0.15">
      <c r="A366" t="s">
        <v>6567</v>
      </c>
      <c r="B366">
        <v>0</v>
      </c>
      <c r="C366">
        <v>0</v>
      </c>
      <c r="D366">
        <v>0</v>
      </c>
      <c r="E366">
        <v>0</v>
      </c>
      <c r="F366">
        <v>0</v>
      </c>
      <c r="G366">
        <v>0</v>
      </c>
      <c r="H366">
        <v>0</v>
      </c>
      <c r="I366">
        <v>0</v>
      </c>
      <c r="J366">
        <v>0</v>
      </c>
      <c r="K366">
        <v>0</v>
      </c>
      <c r="L366">
        <v>0</v>
      </c>
      <c r="M366">
        <v>0</v>
      </c>
      <c r="N366">
        <v>1</v>
      </c>
      <c r="O366">
        <v>0</v>
      </c>
      <c r="P366">
        <v>0</v>
      </c>
      <c r="Q366">
        <v>0</v>
      </c>
      <c r="R366">
        <v>0</v>
      </c>
      <c r="S366">
        <v>0</v>
      </c>
      <c r="T366">
        <v>0</v>
      </c>
      <c r="U366">
        <v>0</v>
      </c>
      <c r="V366">
        <v>0</v>
      </c>
      <c r="W366">
        <f t="shared" si="5"/>
        <v>1</v>
      </c>
    </row>
    <row r="367" spans="1:23" x14ac:dyDescent="0.15">
      <c r="A367" t="s">
        <v>6568</v>
      </c>
      <c r="B367">
        <v>0</v>
      </c>
      <c r="C367">
        <v>0</v>
      </c>
      <c r="D367">
        <v>0</v>
      </c>
      <c r="E367">
        <v>0</v>
      </c>
      <c r="F367">
        <v>0</v>
      </c>
      <c r="G367">
        <v>0</v>
      </c>
      <c r="H367">
        <v>0</v>
      </c>
      <c r="I367">
        <v>0</v>
      </c>
      <c r="J367">
        <v>0</v>
      </c>
      <c r="K367">
        <v>0</v>
      </c>
      <c r="L367">
        <v>0</v>
      </c>
      <c r="M367">
        <v>0</v>
      </c>
      <c r="N367">
        <v>1</v>
      </c>
      <c r="O367">
        <v>0</v>
      </c>
      <c r="P367">
        <v>0</v>
      </c>
      <c r="Q367">
        <v>0</v>
      </c>
      <c r="R367">
        <v>0</v>
      </c>
      <c r="S367">
        <v>0</v>
      </c>
      <c r="T367">
        <v>0</v>
      </c>
      <c r="U367">
        <v>0</v>
      </c>
      <c r="V367">
        <v>0</v>
      </c>
      <c r="W367">
        <f t="shared" si="5"/>
        <v>1</v>
      </c>
    </row>
    <row r="368" spans="1:23" x14ac:dyDescent="0.15">
      <c r="A368" t="s">
        <v>6570</v>
      </c>
      <c r="B368">
        <v>0</v>
      </c>
      <c r="C368">
        <v>0</v>
      </c>
      <c r="D368">
        <v>0</v>
      </c>
      <c r="E368">
        <v>0</v>
      </c>
      <c r="F368">
        <v>0</v>
      </c>
      <c r="G368">
        <v>0</v>
      </c>
      <c r="H368">
        <v>0</v>
      </c>
      <c r="I368">
        <v>0</v>
      </c>
      <c r="J368">
        <v>0</v>
      </c>
      <c r="K368">
        <v>0</v>
      </c>
      <c r="L368">
        <v>0</v>
      </c>
      <c r="M368">
        <v>1</v>
      </c>
      <c r="N368">
        <v>0</v>
      </c>
      <c r="O368">
        <v>0</v>
      </c>
      <c r="P368">
        <v>0</v>
      </c>
      <c r="Q368">
        <v>0</v>
      </c>
      <c r="R368">
        <v>0</v>
      </c>
      <c r="S368">
        <v>0</v>
      </c>
      <c r="T368">
        <v>0</v>
      </c>
      <c r="U368">
        <v>0</v>
      </c>
      <c r="V368">
        <v>0</v>
      </c>
      <c r="W368">
        <f t="shared" si="5"/>
        <v>1</v>
      </c>
    </row>
    <row r="369" spans="1:23" x14ac:dyDescent="0.15">
      <c r="A369" t="s">
        <v>6571</v>
      </c>
      <c r="B369">
        <v>0</v>
      </c>
      <c r="C369">
        <v>0</v>
      </c>
      <c r="D369">
        <v>0</v>
      </c>
      <c r="E369">
        <v>0</v>
      </c>
      <c r="F369">
        <v>1</v>
      </c>
      <c r="G369">
        <v>0</v>
      </c>
      <c r="H369">
        <v>0</v>
      </c>
      <c r="I369">
        <v>0</v>
      </c>
      <c r="J369">
        <v>0</v>
      </c>
      <c r="K369">
        <v>0</v>
      </c>
      <c r="L369">
        <v>0</v>
      </c>
      <c r="M369">
        <v>0</v>
      </c>
      <c r="N369">
        <v>0</v>
      </c>
      <c r="O369">
        <v>0</v>
      </c>
      <c r="P369">
        <v>0</v>
      </c>
      <c r="Q369">
        <v>0</v>
      </c>
      <c r="R369">
        <v>0</v>
      </c>
      <c r="S369">
        <v>0</v>
      </c>
      <c r="T369">
        <v>0</v>
      </c>
      <c r="U369">
        <v>0</v>
      </c>
      <c r="V369">
        <v>0</v>
      </c>
      <c r="W369">
        <f t="shared" si="5"/>
        <v>1</v>
      </c>
    </row>
    <row r="370" spans="1:23" x14ac:dyDescent="0.15">
      <c r="A370" t="s">
        <v>6572</v>
      </c>
      <c r="B370">
        <v>0</v>
      </c>
      <c r="C370">
        <v>0</v>
      </c>
      <c r="D370">
        <v>0</v>
      </c>
      <c r="E370">
        <v>0</v>
      </c>
      <c r="F370">
        <v>0</v>
      </c>
      <c r="G370">
        <v>0</v>
      </c>
      <c r="H370">
        <v>0</v>
      </c>
      <c r="I370">
        <v>0</v>
      </c>
      <c r="J370">
        <v>0</v>
      </c>
      <c r="K370">
        <v>0</v>
      </c>
      <c r="L370">
        <v>0</v>
      </c>
      <c r="M370">
        <v>0</v>
      </c>
      <c r="N370">
        <v>0</v>
      </c>
      <c r="O370">
        <v>0</v>
      </c>
      <c r="P370">
        <v>1</v>
      </c>
      <c r="Q370">
        <v>0</v>
      </c>
      <c r="R370">
        <v>0</v>
      </c>
      <c r="S370">
        <v>0</v>
      </c>
      <c r="T370">
        <v>0</v>
      </c>
      <c r="U370">
        <v>0</v>
      </c>
      <c r="V370">
        <v>0</v>
      </c>
      <c r="W370">
        <f t="shared" si="5"/>
        <v>1</v>
      </c>
    </row>
    <row r="371" spans="1:23" x14ac:dyDescent="0.15">
      <c r="A371" t="s">
        <v>6573</v>
      </c>
      <c r="B371">
        <v>0</v>
      </c>
      <c r="C371">
        <v>0</v>
      </c>
      <c r="D371">
        <v>0</v>
      </c>
      <c r="E371">
        <v>0</v>
      </c>
      <c r="F371">
        <v>0</v>
      </c>
      <c r="G371">
        <v>0</v>
      </c>
      <c r="H371">
        <v>0</v>
      </c>
      <c r="I371">
        <v>0</v>
      </c>
      <c r="J371">
        <v>0</v>
      </c>
      <c r="K371">
        <v>0</v>
      </c>
      <c r="L371">
        <v>0</v>
      </c>
      <c r="M371">
        <v>0</v>
      </c>
      <c r="N371">
        <v>0</v>
      </c>
      <c r="O371">
        <v>0</v>
      </c>
      <c r="P371">
        <v>0</v>
      </c>
      <c r="Q371">
        <v>0</v>
      </c>
      <c r="R371">
        <v>1</v>
      </c>
      <c r="S371">
        <v>0</v>
      </c>
      <c r="T371">
        <v>0</v>
      </c>
      <c r="U371">
        <v>0</v>
      </c>
      <c r="V371">
        <v>0</v>
      </c>
      <c r="W371">
        <f t="shared" si="5"/>
        <v>1</v>
      </c>
    </row>
    <row r="372" spans="1:23" x14ac:dyDescent="0.15">
      <c r="A372" t="s">
        <v>6574</v>
      </c>
      <c r="B372">
        <v>0</v>
      </c>
      <c r="C372">
        <v>0</v>
      </c>
      <c r="D372">
        <v>0</v>
      </c>
      <c r="E372">
        <v>0</v>
      </c>
      <c r="F372">
        <v>0</v>
      </c>
      <c r="G372">
        <v>0</v>
      </c>
      <c r="H372">
        <v>0</v>
      </c>
      <c r="I372">
        <v>0</v>
      </c>
      <c r="J372">
        <v>0</v>
      </c>
      <c r="K372">
        <v>0</v>
      </c>
      <c r="L372">
        <v>0</v>
      </c>
      <c r="M372">
        <v>0</v>
      </c>
      <c r="N372">
        <v>0</v>
      </c>
      <c r="O372">
        <v>1</v>
      </c>
      <c r="P372">
        <v>0</v>
      </c>
      <c r="Q372">
        <v>0</v>
      </c>
      <c r="R372">
        <v>0</v>
      </c>
      <c r="S372">
        <v>0</v>
      </c>
      <c r="T372">
        <v>0</v>
      </c>
      <c r="U372">
        <v>0</v>
      </c>
      <c r="V372">
        <v>0</v>
      </c>
      <c r="W372">
        <f t="shared" si="5"/>
        <v>1</v>
      </c>
    </row>
    <row r="373" spans="1:23" x14ac:dyDescent="0.15">
      <c r="A373" t="s">
        <v>6575</v>
      </c>
      <c r="B373">
        <v>0</v>
      </c>
      <c r="C373">
        <v>0</v>
      </c>
      <c r="D373">
        <v>0</v>
      </c>
      <c r="E373">
        <v>0</v>
      </c>
      <c r="F373">
        <v>0</v>
      </c>
      <c r="G373">
        <v>0</v>
      </c>
      <c r="H373">
        <v>0</v>
      </c>
      <c r="I373">
        <v>0</v>
      </c>
      <c r="J373">
        <v>0</v>
      </c>
      <c r="K373">
        <v>0</v>
      </c>
      <c r="L373">
        <v>0</v>
      </c>
      <c r="M373">
        <v>1</v>
      </c>
      <c r="N373">
        <v>0</v>
      </c>
      <c r="O373">
        <v>0</v>
      </c>
      <c r="P373">
        <v>0</v>
      </c>
      <c r="Q373">
        <v>0</v>
      </c>
      <c r="R373">
        <v>0</v>
      </c>
      <c r="S373">
        <v>0</v>
      </c>
      <c r="T373">
        <v>0</v>
      </c>
      <c r="U373">
        <v>0</v>
      </c>
      <c r="V373">
        <v>0</v>
      </c>
      <c r="W373">
        <f t="shared" si="5"/>
        <v>1</v>
      </c>
    </row>
    <row r="374" spans="1:23" x14ac:dyDescent="0.15">
      <c r="A374" t="s">
        <v>6577</v>
      </c>
      <c r="B374">
        <v>0</v>
      </c>
      <c r="C374">
        <v>0</v>
      </c>
      <c r="D374">
        <v>0</v>
      </c>
      <c r="E374">
        <v>1</v>
      </c>
      <c r="F374">
        <v>0</v>
      </c>
      <c r="G374">
        <v>0</v>
      </c>
      <c r="H374">
        <v>0</v>
      </c>
      <c r="I374">
        <v>0</v>
      </c>
      <c r="J374">
        <v>0</v>
      </c>
      <c r="K374">
        <v>0</v>
      </c>
      <c r="L374">
        <v>0</v>
      </c>
      <c r="M374">
        <v>0</v>
      </c>
      <c r="N374">
        <v>0</v>
      </c>
      <c r="O374">
        <v>0</v>
      </c>
      <c r="P374">
        <v>0</v>
      </c>
      <c r="Q374">
        <v>0</v>
      </c>
      <c r="R374">
        <v>0</v>
      </c>
      <c r="S374">
        <v>0</v>
      </c>
      <c r="T374">
        <v>0</v>
      </c>
      <c r="U374">
        <v>0</v>
      </c>
      <c r="V374">
        <v>0</v>
      </c>
      <c r="W374">
        <f t="shared" si="5"/>
        <v>1</v>
      </c>
    </row>
    <row r="375" spans="1:23" x14ac:dyDescent="0.15">
      <c r="A375" t="s">
        <v>6578</v>
      </c>
      <c r="B375">
        <v>0</v>
      </c>
      <c r="C375">
        <v>0</v>
      </c>
      <c r="D375">
        <v>0</v>
      </c>
      <c r="E375">
        <v>0</v>
      </c>
      <c r="F375">
        <v>0</v>
      </c>
      <c r="G375">
        <v>0</v>
      </c>
      <c r="H375">
        <v>0</v>
      </c>
      <c r="I375">
        <v>0</v>
      </c>
      <c r="J375">
        <v>0</v>
      </c>
      <c r="K375">
        <v>0</v>
      </c>
      <c r="L375">
        <v>0</v>
      </c>
      <c r="M375">
        <v>1</v>
      </c>
      <c r="N375">
        <v>0</v>
      </c>
      <c r="O375">
        <v>0</v>
      </c>
      <c r="P375">
        <v>0</v>
      </c>
      <c r="Q375">
        <v>0</v>
      </c>
      <c r="R375">
        <v>0</v>
      </c>
      <c r="S375">
        <v>0</v>
      </c>
      <c r="T375">
        <v>0</v>
      </c>
      <c r="U375">
        <v>0</v>
      </c>
      <c r="V375">
        <v>0</v>
      </c>
      <c r="W375">
        <f t="shared" si="5"/>
        <v>1</v>
      </c>
    </row>
    <row r="376" spans="1:23" x14ac:dyDescent="0.15">
      <c r="A376" t="s">
        <v>6579</v>
      </c>
      <c r="B376">
        <v>0</v>
      </c>
      <c r="C376">
        <v>0</v>
      </c>
      <c r="D376">
        <v>0</v>
      </c>
      <c r="E376">
        <v>0</v>
      </c>
      <c r="F376">
        <v>0</v>
      </c>
      <c r="G376">
        <v>1</v>
      </c>
      <c r="H376">
        <v>0</v>
      </c>
      <c r="I376">
        <v>0</v>
      </c>
      <c r="J376">
        <v>0</v>
      </c>
      <c r="K376">
        <v>0</v>
      </c>
      <c r="L376">
        <v>0</v>
      </c>
      <c r="M376">
        <v>0</v>
      </c>
      <c r="N376">
        <v>0</v>
      </c>
      <c r="O376">
        <v>0</v>
      </c>
      <c r="P376">
        <v>0</v>
      </c>
      <c r="Q376">
        <v>0</v>
      </c>
      <c r="R376">
        <v>0</v>
      </c>
      <c r="S376">
        <v>0</v>
      </c>
      <c r="T376">
        <v>0</v>
      </c>
      <c r="U376">
        <v>0</v>
      </c>
      <c r="V376">
        <v>0</v>
      </c>
      <c r="W376">
        <f t="shared" si="5"/>
        <v>1</v>
      </c>
    </row>
    <row r="377" spans="1:23" x14ac:dyDescent="0.15">
      <c r="A377" t="s">
        <v>6580</v>
      </c>
      <c r="B377">
        <v>0</v>
      </c>
      <c r="C377">
        <v>0</v>
      </c>
      <c r="D377">
        <v>0</v>
      </c>
      <c r="E377">
        <v>0</v>
      </c>
      <c r="F377">
        <v>0</v>
      </c>
      <c r="G377">
        <v>0</v>
      </c>
      <c r="H377">
        <v>0</v>
      </c>
      <c r="I377">
        <v>0</v>
      </c>
      <c r="J377">
        <v>0</v>
      </c>
      <c r="K377">
        <v>0</v>
      </c>
      <c r="L377">
        <v>0</v>
      </c>
      <c r="M377">
        <v>0</v>
      </c>
      <c r="N377">
        <v>0</v>
      </c>
      <c r="O377">
        <v>0</v>
      </c>
      <c r="P377">
        <v>0</v>
      </c>
      <c r="Q377">
        <v>0</v>
      </c>
      <c r="R377">
        <v>0</v>
      </c>
      <c r="S377">
        <v>0</v>
      </c>
      <c r="T377">
        <v>1</v>
      </c>
      <c r="U377">
        <v>0</v>
      </c>
      <c r="V377">
        <v>0</v>
      </c>
      <c r="W377">
        <f t="shared" si="5"/>
        <v>1</v>
      </c>
    </row>
    <row r="378" spans="1:23" x14ac:dyDescent="0.15">
      <c r="A378" t="s">
        <v>6581</v>
      </c>
      <c r="B378">
        <v>0</v>
      </c>
      <c r="C378">
        <v>0</v>
      </c>
      <c r="D378">
        <v>0</v>
      </c>
      <c r="E378">
        <v>1</v>
      </c>
      <c r="F378">
        <v>0</v>
      </c>
      <c r="G378">
        <v>0</v>
      </c>
      <c r="H378">
        <v>0</v>
      </c>
      <c r="I378">
        <v>0</v>
      </c>
      <c r="J378">
        <v>0</v>
      </c>
      <c r="K378">
        <v>0</v>
      </c>
      <c r="L378">
        <v>0</v>
      </c>
      <c r="M378">
        <v>0</v>
      </c>
      <c r="N378">
        <v>0</v>
      </c>
      <c r="O378">
        <v>0</v>
      </c>
      <c r="P378">
        <v>0</v>
      </c>
      <c r="Q378">
        <v>0</v>
      </c>
      <c r="R378">
        <v>0</v>
      </c>
      <c r="S378">
        <v>0</v>
      </c>
      <c r="T378">
        <v>0</v>
      </c>
      <c r="U378">
        <v>0</v>
      </c>
      <c r="V378">
        <v>0</v>
      </c>
      <c r="W378">
        <f t="shared" si="5"/>
        <v>1</v>
      </c>
    </row>
    <row r="379" spans="1:23" x14ac:dyDescent="0.15">
      <c r="A379" t="s">
        <v>6583</v>
      </c>
      <c r="B379">
        <v>0</v>
      </c>
      <c r="C379">
        <v>0</v>
      </c>
      <c r="D379">
        <v>0</v>
      </c>
      <c r="E379">
        <v>0</v>
      </c>
      <c r="F379">
        <v>0</v>
      </c>
      <c r="G379">
        <v>1</v>
      </c>
      <c r="H379">
        <v>0</v>
      </c>
      <c r="I379">
        <v>0</v>
      </c>
      <c r="J379">
        <v>0</v>
      </c>
      <c r="K379">
        <v>0</v>
      </c>
      <c r="L379">
        <v>0</v>
      </c>
      <c r="M379">
        <v>0</v>
      </c>
      <c r="N379">
        <v>0</v>
      </c>
      <c r="O379">
        <v>0</v>
      </c>
      <c r="P379">
        <v>0</v>
      </c>
      <c r="Q379">
        <v>0</v>
      </c>
      <c r="R379">
        <v>0</v>
      </c>
      <c r="S379">
        <v>0</v>
      </c>
      <c r="T379">
        <v>0</v>
      </c>
      <c r="U379">
        <v>0</v>
      </c>
      <c r="V379">
        <v>0</v>
      </c>
      <c r="W379">
        <f t="shared" si="5"/>
        <v>1</v>
      </c>
    </row>
    <row r="380" spans="1:23" x14ac:dyDescent="0.15">
      <c r="A380" t="s">
        <v>6584</v>
      </c>
      <c r="B380">
        <v>0</v>
      </c>
      <c r="C380">
        <v>0</v>
      </c>
      <c r="D380">
        <v>0</v>
      </c>
      <c r="E380">
        <v>1</v>
      </c>
      <c r="F380">
        <v>0</v>
      </c>
      <c r="G380">
        <v>0</v>
      </c>
      <c r="H380">
        <v>0</v>
      </c>
      <c r="I380">
        <v>0</v>
      </c>
      <c r="J380">
        <v>0</v>
      </c>
      <c r="K380">
        <v>0</v>
      </c>
      <c r="L380">
        <v>0</v>
      </c>
      <c r="M380">
        <v>0</v>
      </c>
      <c r="N380">
        <v>0</v>
      </c>
      <c r="O380">
        <v>0</v>
      </c>
      <c r="P380">
        <v>0</v>
      </c>
      <c r="Q380">
        <v>0</v>
      </c>
      <c r="R380">
        <v>0</v>
      </c>
      <c r="S380">
        <v>0</v>
      </c>
      <c r="T380">
        <v>0</v>
      </c>
      <c r="U380">
        <v>0</v>
      </c>
      <c r="V380">
        <v>0</v>
      </c>
      <c r="W380">
        <f t="shared" si="5"/>
        <v>1</v>
      </c>
    </row>
    <row r="381" spans="1:23" x14ac:dyDescent="0.15">
      <c r="A381" t="s">
        <v>6585</v>
      </c>
      <c r="B381">
        <v>1</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f t="shared" si="5"/>
        <v>1</v>
      </c>
    </row>
    <row r="382" spans="1:23" x14ac:dyDescent="0.15">
      <c r="A382" t="s">
        <v>6586</v>
      </c>
      <c r="B382">
        <v>0</v>
      </c>
      <c r="C382">
        <v>0</v>
      </c>
      <c r="D382">
        <v>0</v>
      </c>
      <c r="E382">
        <v>0</v>
      </c>
      <c r="F382">
        <v>0</v>
      </c>
      <c r="G382">
        <v>0</v>
      </c>
      <c r="H382">
        <v>0</v>
      </c>
      <c r="I382">
        <v>0</v>
      </c>
      <c r="J382">
        <v>0</v>
      </c>
      <c r="K382">
        <v>0</v>
      </c>
      <c r="L382">
        <v>0</v>
      </c>
      <c r="M382">
        <v>0</v>
      </c>
      <c r="N382">
        <v>0</v>
      </c>
      <c r="O382">
        <v>0</v>
      </c>
      <c r="P382">
        <v>0</v>
      </c>
      <c r="Q382">
        <v>1</v>
      </c>
      <c r="R382">
        <v>0</v>
      </c>
      <c r="S382">
        <v>0</v>
      </c>
      <c r="T382">
        <v>0</v>
      </c>
      <c r="U382">
        <v>0</v>
      </c>
      <c r="V382">
        <v>0</v>
      </c>
      <c r="W382">
        <f t="shared" si="5"/>
        <v>1</v>
      </c>
    </row>
    <row r="383" spans="1:23" x14ac:dyDescent="0.15">
      <c r="A383" t="s">
        <v>6588</v>
      </c>
      <c r="B383">
        <v>0</v>
      </c>
      <c r="C383">
        <v>1</v>
      </c>
      <c r="D383">
        <v>0</v>
      </c>
      <c r="E383">
        <v>0</v>
      </c>
      <c r="F383">
        <v>0</v>
      </c>
      <c r="G383">
        <v>0</v>
      </c>
      <c r="H383">
        <v>0</v>
      </c>
      <c r="I383">
        <v>0</v>
      </c>
      <c r="J383">
        <v>0</v>
      </c>
      <c r="K383">
        <v>0</v>
      </c>
      <c r="L383">
        <v>0</v>
      </c>
      <c r="M383">
        <v>0</v>
      </c>
      <c r="N383">
        <v>0</v>
      </c>
      <c r="O383">
        <v>0</v>
      </c>
      <c r="P383">
        <v>0</v>
      </c>
      <c r="Q383">
        <v>0</v>
      </c>
      <c r="R383">
        <v>0</v>
      </c>
      <c r="S383">
        <v>0</v>
      </c>
      <c r="T383">
        <v>0</v>
      </c>
      <c r="U383">
        <v>0</v>
      </c>
      <c r="V383">
        <v>0</v>
      </c>
      <c r="W383">
        <f t="shared" si="5"/>
        <v>1</v>
      </c>
    </row>
    <row r="384" spans="1:23" x14ac:dyDescent="0.15">
      <c r="A384" t="s">
        <v>6589</v>
      </c>
      <c r="B384">
        <v>0</v>
      </c>
      <c r="C384">
        <v>0</v>
      </c>
      <c r="D384">
        <v>0</v>
      </c>
      <c r="E384">
        <v>0</v>
      </c>
      <c r="F384">
        <v>0</v>
      </c>
      <c r="G384">
        <v>0</v>
      </c>
      <c r="H384">
        <v>0</v>
      </c>
      <c r="I384">
        <v>0</v>
      </c>
      <c r="J384">
        <v>0</v>
      </c>
      <c r="K384">
        <v>0</v>
      </c>
      <c r="L384">
        <v>0</v>
      </c>
      <c r="M384">
        <v>0</v>
      </c>
      <c r="N384">
        <v>0</v>
      </c>
      <c r="O384">
        <v>1</v>
      </c>
      <c r="P384">
        <v>0</v>
      </c>
      <c r="Q384">
        <v>0</v>
      </c>
      <c r="R384">
        <v>0</v>
      </c>
      <c r="S384">
        <v>0</v>
      </c>
      <c r="T384">
        <v>0</v>
      </c>
      <c r="U384">
        <v>0</v>
      </c>
      <c r="V384">
        <v>0</v>
      </c>
      <c r="W384">
        <f t="shared" si="5"/>
        <v>1</v>
      </c>
    </row>
    <row r="385" spans="1:23" x14ac:dyDescent="0.15">
      <c r="A385" t="s">
        <v>6590</v>
      </c>
      <c r="B385">
        <v>0</v>
      </c>
      <c r="C385">
        <v>0</v>
      </c>
      <c r="D385">
        <v>0</v>
      </c>
      <c r="E385">
        <v>0</v>
      </c>
      <c r="F385">
        <v>0</v>
      </c>
      <c r="G385">
        <v>0</v>
      </c>
      <c r="H385">
        <v>0</v>
      </c>
      <c r="I385">
        <v>0</v>
      </c>
      <c r="J385">
        <v>0</v>
      </c>
      <c r="K385">
        <v>0</v>
      </c>
      <c r="L385">
        <v>0</v>
      </c>
      <c r="M385">
        <v>0</v>
      </c>
      <c r="N385">
        <v>0</v>
      </c>
      <c r="O385">
        <v>0</v>
      </c>
      <c r="P385">
        <v>0</v>
      </c>
      <c r="Q385">
        <v>0</v>
      </c>
      <c r="R385">
        <v>0</v>
      </c>
      <c r="S385">
        <v>0</v>
      </c>
      <c r="T385">
        <v>1</v>
      </c>
      <c r="U385">
        <v>0</v>
      </c>
      <c r="V385">
        <v>0</v>
      </c>
      <c r="W385">
        <f t="shared" si="5"/>
        <v>1</v>
      </c>
    </row>
    <row r="386" spans="1:23" x14ac:dyDescent="0.15">
      <c r="A386" t="s">
        <v>6591</v>
      </c>
      <c r="B386">
        <v>0</v>
      </c>
      <c r="C386">
        <v>0</v>
      </c>
      <c r="D386">
        <v>0</v>
      </c>
      <c r="E386">
        <v>0</v>
      </c>
      <c r="F386">
        <v>0</v>
      </c>
      <c r="G386">
        <v>0</v>
      </c>
      <c r="H386">
        <v>0</v>
      </c>
      <c r="I386">
        <v>0</v>
      </c>
      <c r="J386">
        <v>0</v>
      </c>
      <c r="K386">
        <v>0</v>
      </c>
      <c r="L386">
        <v>0</v>
      </c>
      <c r="M386">
        <v>0</v>
      </c>
      <c r="N386">
        <v>0</v>
      </c>
      <c r="O386">
        <v>0</v>
      </c>
      <c r="P386">
        <v>0</v>
      </c>
      <c r="Q386">
        <v>1</v>
      </c>
      <c r="R386">
        <v>0</v>
      </c>
      <c r="S386">
        <v>0</v>
      </c>
      <c r="T386">
        <v>0</v>
      </c>
      <c r="U386">
        <v>0</v>
      </c>
      <c r="V386">
        <v>0</v>
      </c>
      <c r="W386">
        <f t="shared" ref="W386:W449" si="6">SUM(B386:V386)</f>
        <v>1</v>
      </c>
    </row>
    <row r="387" spans="1:23" x14ac:dyDescent="0.15">
      <c r="A387" t="s">
        <v>6594</v>
      </c>
      <c r="B387">
        <v>0</v>
      </c>
      <c r="C387">
        <v>0</v>
      </c>
      <c r="D387">
        <v>0</v>
      </c>
      <c r="E387">
        <v>0</v>
      </c>
      <c r="F387">
        <v>0</v>
      </c>
      <c r="G387">
        <v>0</v>
      </c>
      <c r="H387">
        <v>0</v>
      </c>
      <c r="I387">
        <v>0</v>
      </c>
      <c r="J387">
        <v>0</v>
      </c>
      <c r="K387">
        <v>0</v>
      </c>
      <c r="L387">
        <v>0</v>
      </c>
      <c r="M387">
        <v>1</v>
      </c>
      <c r="N387">
        <v>0</v>
      </c>
      <c r="O387">
        <v>0</v>
      </c>
      <c r="P387">
        <v>0</v>
      </c>
      <c r="Q387">
        <v>0</v>
      </c>
      <c r="R387">
        <v>0</v>
      </c>
      <c r="S387">
        <v>0</v>
      </c>
      <c r="T387">
        <v>0</v>
      </c>
      <c r="U387">
        <v>0</v>
      </c>
      <c r="V387">
        <v>0</v>
      </c>
      <c r="W387">
        <f t="shared" si="6"/>
        <v>1</v>
      </c>
    </row>
    <row r="388" spans="1:23" x14ac:dyDescent="0.15">
      <c r="A388" t="s">
        <v>6595</v>
      </c>
      <c r="B388">
        <v>0</v>
      </c>
      <c r="C388">
        <v>0</v>
      </c>
      <c r="D388">
        <v>0</v>
      </c>
      <c r="E388">
        <v>0</v>
      </c>
      <c r="F388">
        <v>1</v>
      </c>
      <c r="G388">
        <v>0</v>
      </c>
      <c r="H388">
        <v>0</v>
      </c>
      <c r="I388">
        <v>0</v>
      </c>
      <c r="J388">
        <v>0</v>
      </c>
      <c r="K388">
        <v>0</v>
      </c>
      <c r="L388">
        <v>0</v>
      </c>
      <c r="M388">
        <v>0</v>
      </c>
      <c r="N388">
        <v>0</v>
      </c>
      <c r="O388">
        <v>0</v>
      </c>
      <c r="P388">
        <v>0</v>
      </c>
      <c r="Q388">
        <v>0</v>
      </c>
      <c r="R388">
        <v>0</v>
      </c>
      <c r="S388">
        <v>0</v>
      </c>
      <c r="T388">
        <v>0</v>
      </c>
      <c r="U388">
        <v>0</v>
      </c>
      <c r="V388">
        <v>0</v>
      </c>
      <c r="W388">
        <f t="shared" si="6"/>
        <v>1</v>
      </c>
    </row>
    <row r="389" spans="1:23" x14ac:dyDescent="0.15">
      <c r="A389" t="s">
        <v>6597</v>
      </c>
      <c r="B389">
        <v>0</v>
      </c>
      <c r="C389">
        <v>0</v>
      </c>
      <c r="D389">
        <v>0</v>
      </c>
      <c r="E389">
        <v>0</v>
      </c>
      <c r="F389">
        <v>0</v>
      </c>
      <c r="G389">
        <v>0</v>
      </c>
      <c r="H389">
        <v>0</v>
      </c>
      <c r="I389">
        <v>0</v>
      </c>
      <c r="J389">
        <v>0</v>
      </c>
      <c r="K389">
        <v>0</v>
      </c>
      <c r="L389">
        <v>0</v>
      </c>
      <c r="M389">
        <v>0</v>
      </c>
      <c r="N389">
        <v>0</v>
      </c>
      <c r="O389">
        <v>1</v>
      </c>
      <c r="P389">
        <v>0</v>
      </c>
      <c r="Q389">
        <v>0</v>
      </c>
      <c r="R389">
        <v>0</v>
      </c>
      <c r="S389">
        <v>0</v>
      </c>
      <c r="T389">
        <v>0</v>
      </c>
      <c r="U389">
        <v>0</v>
      </c>
      <c r="V389">
        <v>0</v>
      </c>
      <c r="W389">
        <f t="shared" si="6"/>
        <v>1</v>
      </c>
    </row>
    <row r="390" spans="1:23" x14ac:dyDescent="0.15">
      <c r="A390" t="s">
        <v>6598</v>
      </c>
      <c r="B390">
        <v>0</v>
      </c>
      <c r="C390">
        <v>0</v>
      </c>
      <c r="D390">
        <v>0</v>
      </c>
      <c r="E390">
        <v>0</v>
      </c>
      <c r="F390">
        <v>0</v>
      </c>
      <c r="G390">
        <v>0</v>
      </c>
      <c r="H390">
        <v>0</v>
      </c>
      <c r="I390">
        <v>0</v>
      </c>
      <c r="J390">
        <v>0</v>
      </c>
      <c r="K390">
        <v>0</v>
      </c>
      <c r="L390">
        <v>0</v>
      </c>
      <c r="M390">
        <v>0</v>
      </c>
      <c r="N390">
        <v>0</v>
      </c>
      <c r="O390">
        <v>0</v>
      </c>
      <c r="P390">
        <v>1</v>
      </c>
      <c r="Q390">
        <v>0</v>
      </c>
      <c r="R390">
        <v>0</v>
      </c>
      <c r="S390">
        <v>0</v>
      </c>
      <c r="T390">
        <v>0</v>
      </c>
      <c r="U390">
        <v>0</v>
      </c>
      <c r="V390">
        <v>0</v>
      </c>
      <c r="W390">
        <f t="shared" si="6"/>
        <v>1</v>
      </c>
    </row>
    <row r="391" spans="1:23" x14ac:dyDescent="0.15">
      <c r="A391" t="s">
        <v>6600</v>
      </c>
      <c r="B391">
        <v>0</v>
      </c>
      <c r="C391">
        <v>0</v>
      </c>
      <c r="D391">
        <v>0</v>
      </c>
      <c r="E391">
        <v>0</v>
      </c>
      <c r="F391">
        <v>0</v>
      </c>
      <c r="G391">
        <v>0</v>
      </c>
      <c r="H391">
        <v>0</v>
      </c>
      <c r="I391">
        <v>0</v>
      </c>
      <c r="J391">
        <v>0</v>
      </c>
      <c r="K391">
        <v>0</v>
      </c>
      <c r="L391">
        <v>0</v>
      </c>
      <c r="M391">
        <v>0</v>
      </c>
      <c r="N391">
        <v>0</v>
      </c>
      <c r="O391">
        <v>1</v>
      </c>
      <c r="P391">
        <v>0</v>
      </c>
      <c r="Q391">
        <v>0</v>
      </c>
      <c r="R391">
        <v>0</v>
      </c>
      <c r="S391">
        <v>0</v>
      </c>
      <c r="T391">
        <v>0</v>
      </c>
      <c r="U391">
        <v>0</v>
      </c>
      <c r="V391">
        <v>0</v>
      </c>
      <c r="W391">
        <f t="shared" si="6"/>
        <v>1</v>
      </c>
    </row>
    <row r="392" spans="1:23" x14ac:dyDescent="0.15">
      <c r="A392" t="s">
        <v>6601</v>
      </c>
      <c r="B392">
        <v>0</v>
      </c>
      <c r="C392">
        <v>0</v>
      </c>
      <c r="D392">
        <v>0</v>
      </c>
      <c r="E392">
        <v>0</v>
      </c>
      <c r="F392">
        <v>0</v>
      </c>
      <c r="G392">
        <v>0</v>
      </c>
      <c r="H392">
        <v>0</v>
      </c>
      <c r="I392">
        <v>0</v>
      </c>
      <c r="J392">
        <v>0</v>
      </c>
      <c r="K392">
        <v>1</v>
      </c>
      <c r="L392">
        <v>0</v>
      </c>
      <c r="M392">
        <v>0</v>
      </c>
      <c r="N392">
        <v>0</v>
      </c>
      <c r="O392">
        <v>0</v>
      </c>
      <c r="P392">
        <v>0</v>
      </c>
      <c r="Q392">
        <v>0</v>
      </c>
      <c r="R392">
        <v>0</v>
      </c>
      <c r="S392">
        <v>0</v>
      </c>
      <c r="T392">
        <v>0</v>
      </c>
      <c r="U392">
        <v>0</v>
      </c>
      <c r="V392">
        <v>0</v>
      </c>
      <c r="W392">
        <f t="shared" si="6"/>
        <v>1</v>
      </c>
    </row>
    <row r="393" spans="1:23" x14ac:dyDescent="0.15">
      <c r="A393" t="s">
        <v>6602</v>
      </c>
      <c r="B393">
        <v>0</v>
      </c>
      <c r="C393">
        <v>0</v>
      </c>
      <c r="D393">
        <v>0</v>
      </c>
      <c r="E393">
        <v>0</v>
      </c>
      <c r="F393">
        <v>0</v>
      </c>
      <c r="G393">
        <v>0</v>
      </c>
      <c r="H393">
        <v>0</v>
      </c>
      <c r="I393">
        <v>0</v>
      </c>
      <c r="J393">
        <v>0</v>
      </c>
      <c r="K393">
        <v>0</v>
      </c>
      <c r="L393">
        <v>0</v>
      </c>
      <c r="M393">
        <v>1</v>
      </c>
      <c r="N393">
        <v>0</v>
      </c>
      <c r="O393">
        <v>0</v>
      </c>
      <c r="P393">
        <v>0</v>
      </c>
      <c r="Q393">
        <v>0</v>
      </c>
      <c r="R393">
        <v>0</v>
      </c>
      <c r="S393">
        <v>0</v>
      </c>
      <c r="T393">
        <v>0</v>
      </c>
      <c r="U393">
        <v>0</v>
      </c>
      <c r="V393">
        <v>0</v>
      </c>
      <c r="W393">
        <f t="shared" si="6"/>
        <v>1</v>
      </c>
    </row>
    <row r="394" spans="1:23" x14ac:dyDescent="0.15">
      <c r="A394" t="s">
        <v>6603</v>
      </c>
      <c r="B394">
        <v>0</v>
      </c>
      <c r="C394">
        <v>0</v>
      </c>
      <c r="D394">
        <v>0</v>
      </c>
      <c r="E394">
        <v>0</v>
      </c>
      <c r="F394">
        <v>0</v>
      </c>
      <c r="G394">
        <v>0</v>
      </c>
      <c r="H394">
        <v>0</v>
      </c>
      <c r="I394">
        <v>0</v>
      </c>
      <c r="J394">
        <v>0</v>
      </c>
      <c r="K394">
        <v>0</v>
      </c>
      <c r="L394">
        <v>0</v>
      </c>
      <c r="M394">
        <v>1</v>
      </c>
      <c r="N394">
        <v>0</v>
      </c>
      <c r="O394">
        <v>0</v>
      </c>
      <c r="P394">
        <v>0</v>
      </c>
      <c r="Q394">
        <v>0</v>
      </c>
      <c r="R394">
        <v>0</v>
      </c>
      <c r="S394">
        <v>0</v>
      </c>
      <c r="T394">
        <v>0</v>
      </c>
      <c r="U394">
        <v>0</v>
      </c>
      <c r="V394">
        <v>0</v>
      </c>
      <c r="W394">
        <f t="shared" si="6"/>
        <v>1</v>
      </c>
    </row>
    <row r="395" spans="1:23" x14ac:dyDescent="0.15">
      <c r="A395" t="s">
        <v>6604</v>
      </c>
      <c r="B395">
        <v>0</v>
      </c>
      <c r="C395">
        <v>0</v>
      </c>
      <c r="D395">
        <v>0</v>
      </c>
      <c r="E395">
        <v>0</v>
      </c>
      <c r="F395">
        <v>0</v>
      </c>
      <c r="G395">
        <v>1</v>
      </c>
      <c r="H395">
        <v>0</v>
      </c>
      <c r="I395">
        <v>0</v>
      </c>
      <c r="J395">
        <v>0</v>
      </c>
      <c r="K395">
        <v>0</v>
      </c>
      <c r="L395">
        <v>0</v>
      </c>
      <c r="M395">
        <v>0</v>
      </c>
      <c r="N395">
        <v>0</v>
      </c>
      <c r="O395">
        <v>0</v>
      </c>
      <c r="P395">
        <v>0</v>
      </c>
      <c r="Q395">
        <v>0</v>
      </c>
      <c r="R395">
        <v>0</v>
      </c>
      <c r="S395">
        <v>0</v>
      </c>
      <c r="T395">
        <v>0</v>
      </c>
      <c r="U395">
        <v>0</v>
      </c>
      <c r="V395">
        <v>0</v>
      </c>
      <c r="W395">
        <f t="shared" si="6"/>
        <v>1</v>
      </c>
    </row>
    <row r="396" spans="1:23" x14ac:dyDescent="0.15">
      <c r="A396" t="s">
        <v>6605</v>
      </c>
      <c r="B396">
        <v>0</v>
      </c>
      <c r="C396">
        <v>0</v>
      </c>
      <c r="D396">
        <v>0</v>
      </c>
      <c r="E396">
        <v>0</v>
      </c>
      <c r="F396">
        <v>0</v>
      </c>
      <c r="G396">
        <v>0</v>
      </c>
      <c r="H396">
        <v>0</v>
      </c>
      <c r="I396">
        <v>0</v>
      </c>
      <c r="J396">
        <v>0</v>
      </c>
      <c r="K396">
        <v>1</v>
      </c>
      <c r="L396">
        <v>0</v>
      </c>
      <c r="M396">
        <v>0</v>
      </c>
      <c r="N396">
        <v>0</v>
      </c>
      <c r="O396">
        <v>0</v>
      </c>
      <c r="P396">
        <v>0</v>
      </c>
      <c r="Q396">
        <v>0</v>
      </c>
      <c r="R396">
        <v>0</v>
      </c>
      <c r="S396">
        <v>0</v>
      </c>
      <c r="T396">
        <v>0</v>
      </c>
      <c r="U396">
        <v>0</v>
      </c>
      <c r="V396">
        <v>0</v>
      </c>
      <c r="W396">
        <f t="shared" si="6"/>
        <v>1</v>
      </c>
    </row>
    <row r="397" spans="1:23" x14ac:dyDescent="0.15">
      <c r="A397" t="s">
        <v>6606</v>
      </c>
      <c r="B397">
        <v>0</v>
      </c>
      <c r="C397">
        <v>0</v>
      </c>
      <c r="D397">
        <v>0</v>
      </c>
      <c r="E397">
        <v>0</v>
      </c>
      <c r="F397">
        <v>0</v>
      </c>
      <c r="G397">
        <v>0</v>
      </c>
      <c r="H397">
        <v>0</v>
      </c>
      <c r="I397">
        <v>0</v>
      </c>
      <c r="J397">
        <v>0</v>
      </c>
      <c r="K397">
        <v>1</v>
      </c>
      <c r="L397">
        <v>0</v>
      </c>
      <c r="M397">
        <v>0</v>
      </c>
      <c r="N397">
        <v>0</v>
      </c>
      <c r="O397">
        <v>0</v>
      </c>
      <c r="P397">
        <v>0</v>
      </c>
      <c r="Q397">
        <v>0</v>
      </c>
      <c r="R397">
        <v>0</v>
      </c>
      <c r="S397">
        <v>0</v>
      </c>
      <c r="T397">
        <v>0</v>
      </c>
      <c r="U397">
        <v>0</v>
      </c>
      <c r="V397">
        <v>0</v>
      </c>
      <c r="W397">
        <f t="shared" si="6"/>
        <v>1</v>
      </c>
    </row>
    <row r="398" spans="1:23" x14ac:dyDescent="0.15">
      <c r="A398" t="s">
        <v>6607</v>
      </c>
      <c r="B398">
        <v>0</v>
      </c>
      <c r="C398">
        <v>0</v>
      </c>
      <c r="D398">
        <v>0</v>
      </c>
      <c r="E398">
        <v>0</v>
      </c>
      <c r="F398">
        <v>0</v>
      </c>
      <c r="G398">
        <v>0</v>
      </c>
      <c r="H398">
        <v>0</v>
      </c>
      <c r="I398">
        <v>0</v>
      </c>
      <c r="J398">
        <v>0</v>
      </c>
      <c r="K398">
        <v>0</v>
      </c>
      <c r="L398">
        <v>0</v>
      </c>
      <c r="M398">
        <v>0</v>
      </c>
      <c r="N398">
        <v>1</v>
      </c>
      <c r="O398">
        <v>0</v>
      </c>
      <c r="P398">
        <v>0</v>
      </c>
      <c r="Q398">
        <v>0</v>
      </c>
      <c r="R398">
        <v>0</v>
      </c>
      <c r="S398">
        <v>0</v>
      </c>
      <c r="T398">
        <v>0</v>
      </c>
      <c r="U398">
        <v>0</v>
      </c>
      <c r="V398">
        <v>0</v>
      </c>
      <c r="W398">
        <f t="shared" si="6"/>
        <v>1</v>
      </c>
    </row>
    <row r="399" spans="1:23" x14ac:dyDescent="0.15">
      <c r="A399" t="s">
        <v>6608</v>
      </c>
      <c r="B399">
        <v>0</v>
      </c>
      <c r="C399">
        <v>0</v>
      </c>
      <c r="D399">
        <v>0</v>
      </c>
      <c r="E399">
        <v>0</v>
      </c>
      <c r="F399">
        <v>0</v>
      </c>
      <c r="G399">
        <v>0</v>
      </c>
      <c r="H399">
        <v>0</v>
      </c>
      <c r="I399">
        <v>0</v>
      </c>
      <c r="J399">
        <v>0</v>
      </c>
      <c r="K399">
        <v>0</v>
      </c>
      <c r="L399">
        <v>0</v>
      </c>
      <c r="M399">
        <v>0</v>
      </c>
      <c r="N399">
        <v>0</v>
      </c>
      <c r="O399">
        <v>0</v>
      </c>
      <c r="P399">
        <v>0</v>
      </c>
      <c r="Q399">
        <v>1</v>
      </c>
      <c r="R399">
        <v>0</v>
      </c>
      <c r="S399">
        <v>0</v>
      </c>
      <c r="T399">
        <v>0</v>
      </c>
      <c r="U399">
        <v>0</v>
      </c>
      <c r="V399">
        <v>0</v>
      </c>
      <c r="W399">
        <f t="shared" si="6"/>
        <v>1</v>
      </c>
    </row>
    <row r="400" spans="1:23" x14ac:dyDescent="0.15">
      <c r="A400" t="s">
        <v>6609</v>
      </c>
      <c r="B400">
        <v>0</v>
      </c>
      <c r="C400">
        <v>0</v>
      </c>
      <c r="D400">
        <v>0</v>
      </c>
      <c r="E400">
        <v>0</v>
      </c>
      <c r="F400">
        <v>0</v>
      </c>
      <c r="G400">
        <v>0</v>
      </c>
      <c r="H400">
        <v>0</v>
      </c>
      <c r="I400">
        <v>0</v>
      </c>
      <c r="J400">
        <v>0</v>
      </c>
      <c r="K400">
        <v>0</v>
      </c>
      <c r="L400">
        <v>0</v>
      </c>
      <c r="M400">
        <v>0</v>
      </c>
      <c r="N400">
        <v>0</v>
      </c>
      <c r="O400">
        <v>0</v>
      </c>
      <c r="P400">
        <v>1</v>
      </c>
      <c r="Q400">
        <v>0</v>
      </c>
      <c r="R400">
        <v>0</v>
      </c>
      <c r="S400">
        <v>0</v>
      </c>
      <c r="T400">
        <v>0</v>
      </c>
      <c r="U400">
        <v>0</v>
      </c>
      <c r="V400">
        <v>0</v>
      </c>
      <c r="W400">
        <f t="shared" si="6"/>
        <v>1</v>
      </c>
    </row>
    <row r="401" spans="1:23" x14ac:dyDescent="0.15">
      <c r="A401" t="s">
        <v>6610</v>
      </c>
      <c r="B401">
        <v>0</v>
      </c>
      <c r="C401">
        <v>0</v>
      </c>
      <c r="D401">
        <v>0</v>
      </c>
      <c r="E401">
        <v>0</v>
      </c>
      <c r="F401">
        <v>0</v>
      </c>
      <c r="G401">
        <v>0</v>
      </c>
      <c r="H401">
        <v>0</v>
      </c>
      <c r="I401">
        <v>0</v>
      </c>
      <c r="J401">
        <v>0</v>
      </c>
      <c r="K401">
        <v>0</v>
      </c>
      <c r="L401">
        <v>0</v>
      </c>
      <c r="M401">
        <v>0</v>
      </c>
      <c r="N401">
        <v>0</v>
      </c>
      <c r="O401">
        <v>0</v>
      </c>
      <c r="P401">
        <v>0</v>
      </c>
      <c r="Q401">
        <v>1</v>
      </c>
      <c r="R401">
        <v>0</v>
      </c>
      <c r="S401">
        <v>0</v>
      </c>
      <c r="T401">
        <v>0</v>
      </c>
      <c r="U401">
        <v>0</v>
      </c>
      <c r="V401">
        <v>0</v>
      </c>
      <c r="W401">
        <f t="shared" si="6"/>
        <v>1</v>
      </c>
    </row>
    <row r="402" spans="1:23" x14ac:dyDescent="0.15">
      <c r="A402" t="s">
        <v>6614</v>
      </c>
      <c r="B402">
        <v>0</v>
      </c>
      <c r="C402">
        <v>0</v>
      </c>
      <c r="D402">
        <v>0</v>
      </c>
      <c r="E402">
        <v>0</v>
      </c>
      <c r="F402">
        <v>0</v>
      </c>
      <c r="G402">
        <v>0</v>
      </c>
      <c r="H402">
        <v>0</v>
      </c>
      <c r="I402">
        <v>0</v>
      </c>
      <c r="J402">
        <v>0</v>
      </c>
      <c r="K402">
        <v>0</v>
      </c>
      <c r="L402">
        <v>0</v>
      </c>
      <c r="M402">
        <v>0</v>
      </c>
      <c r="N402">
        <v>0</v>
      </c>
      <c r="O402">
        <v>0</v>
      </c>
      <c r="P402">
        <v>0</v>
      </c>
      <c r="Q402">
        <v>0</v>
      </c>
      <c r="R402">
        <v>0</v>
      </c>
      <c r="S402">
        <v>0</v>
      </c>
      <c r="T402">
        <v>1</v>
      </c>
      <c r="U402">
        <v>0</v>
      </c>
      <c r="V402">
        <v>0</v>
      </c>
      <c r="W402">
        <f t="shared" si="6"/>
        <v>1</v>
      </c>
    </row>
    <row r="403" spans="1:23" x14ac:dyDescent="0.15">
      <c r="A403" t="s">
        <v>6615</v>
      </c>
      <c r="B403">
        <v>0</v>
      </c>
      <c r="C403">
        <v>0</v>
      </c>
      <c r="D403">
        <v>0</v>
      </c>
      <c r="E403">
        <v>0</v>
      </c>
      <c r="F403">
        <v>0</v>
      </c>
      <c r="G403">
        <v>0</v>
      </c>
      <c r="H403">
        <v>0</v>
      </c>
      <c r="I403">
        <v>0</v>
      </c>
      <c r="J403">
        <v>0</v>
      </c>
      <c r="K403">
        <v>1</v>
      </c>
      <c r="L403">
        <v>0</v>
      </c>
      <c r="M403">
        <v>0</v>
      </c>
      <c r="N403">
        <v>0</v>
      </c>
      <c r="O403">
        <v>0</v>
      </c>
      <c r="P403">
        <v>0</v>
      </c>
      <c r="Q403">
        <v>0</v>
      </c>
      <c r="R403">
        <v>0</v>
      </c>
      <c r="S403">
        <v>0</v>
      </c>
      <c r="T403">
        <v>0</v>
      </c>
      <c r="U403">
        <v>0</v>
      </c>
      <c r="V403">
        <v>0</v>
      </c>
      <c r="W403">
        <f t="shared" si="6"/>
        <v>1</v>
      </c>
    </row>
    <row r="404" spans="1:23" x14ac:dyDescent="0.15">
      <c r="A404" t="s">
        <v>6616</v>
      </c>
      <c r="B404">
        <v>0</v>
      </c>
      <c r="C404">
        <v>0</v>
      </c>
      <c r="D404">
        <v>0</v>
      </c>
      <c r="E404">
        <v>0</v>
      </c>
      <c r="F404">
        <v>0</v>
      </c>
      <c r="G404">
        <v>0</v>
      </c>
      <c r="H404">
        <v>0</v>
      </c>
      <c r="I404">
        <v>0</v>
      </c>
      <c r="J404">
        <v>0</v>
      </c>
      <c r="K404">
        <v>0</v>
      </c>
      <c r="L404">
        <v>0</v>
      </c>
      <c r="M404">
        <v>0</v>
      </c>
      <c r="N404">
        <v>0</v>
      </c>
      <c r="O404">
        <v>0</v>
      </c>
      <c r="P404">
        <v>0</v>
      </c>
      <c r="Q404">
        <v>0</v>
      </c>
      <c r="R404">
        <v>1</v>
      </c>
      <c r="S404">
        <v>0</v>
      </c>
      <c r="T404">
        <v>0</v>
      </c>
      <c r="U404">
        <v>0</v>
      </c>
      <c r="V404">
        <v>0</v>
      </c>
      <c r="W404">
        <f t="shared" si="6"/>
        <v>1</v>
      </c>
    </row>
    <row r="405" spans="1:23" x14ac:dyDescent="0.15">
      <c r="A405" t="s">
        <v>6617</v>
      </c>
      <c r="B405">
        <v>0</v>
      </c>
      <c r="C405">
        <v>0</v>
      </c>
      <c r="D405">
        <v>0</v>
      </c>
      <c r="E405">
        <v>0</v>
      </c>
      <c r="F405">
        <v>0</v>
      </c>
      <c r="G405">
        <v>0</v>
      </c>
      <c r="H405">
        <v>0</v>
      </c>
      <c r="I405">
        <v>0</v>
      </c>
      <c r="J405">
        <v>0</v>
      </c>
      <c r="K405">
        <v>0</v>
      </c>
      <c r="L405">
        <v>0</v>
      </c>
      <c r="M405">
        <v>0</v>
      </c>
      <c r="N405">
        <v>0</v>
      </c>
      <c r="O405">
        <v>0</v>
      </c>
      <c r="P405">
        <v>1</v>
      </c>
      <c r="Q405">
        <v>0</v>
      </c>
      <c r="R405">
        <v>0</v>
      </c>
      <c r="S405">
        <v>0</v>
      </c>
      <c r="T405">
        <v>0</v>
      </c>
      <c r="U405">
        <v>0</v>
      </c>
      <c r="V405">
        <v>0</v>
      </c>
      <c r="W405">
        <f t="shared" si="6"/>
        <v>1</v>
      </c>
    </row>
    <row r="406" spans="1:23" x14ac:dyDescent="0.15">
      <c r="A406" t="s">
        <v>6620</v>
      </c>
      <c r="B406">
        <v>0</v>
      </c>
      <c r="C406">
        <v>0</v>
      </c>
      <c r="D406">
        <v>0</v>
      </c>
      <c r="E406">
        <v>0</v>
      </c>
      <c r="F406">
        <v>0</v>
      </c>
      <c r="G406">
        <v>0</v>
      </c>
      <c r="H406">
        <v>0</v>
      </c>
      <c r="I406">
        <v>0</v>
      </c>
      <c r="J406">
        <v>0</v>
      </c>
      <c r="K406">
        <v>0</v>
      </c>
      <c r="L406">
        <v>0</v>
      </c>
      <c r="M406">
        <v>0</v>
      </c>
      <c r="N406">
        <v>0</v>
      </c>
      <c r="O406">
        <v>0</v>
      </c>
      <c r="P406">
        <v>0</v>
      </c>
      <c r="Q406">
        <v>0</v>
      </c>
      <c r="R406">
        <v>0</v>
      </c>
      <c r="S406">
        <v>0</v>
      </c>
      <c r="T406">
        <v>0</v>
      </c>
      <c r="U406">
        <v>0</v>
      </c>
      <c r="V406">
        <v>1</v>
      </c>
      <c r="W406">
        <f t="shared" si="6"/>
        <v>1</v>
      </c>
    </row>
    <row r="407" spans="1:23" x14ac:dyDescent="0.15">
      <c r="A407" t="s">
        <v>6622</v>
      </c>
      <c r="B407">
        <v>0</v>
      </c>
      <c r="C407">
        <v>1</v>
      </c>
      <c r="D407">
        <v>0</v>
      </c>
      <c r="E407">
        <v>0</v>
      </c>
      <c r="F407">
        <v>0</v>
      </c>
      <c r="G407">
        <v>0</v>
      </c>
      <c r="H407">
        <v>0</v>
      </c>
      <c r="I407">
        <v>0</v>
      </c>
      <c r="J407">
        <v>0</v>
      </c>
      <c r="K407">
        <v>0</v>
      </c>
      <c r="L407">
        <v>0</v>
      </c>
      <c r="M407">
        <v>0</v>
      </c>
      <c r="N407">
        <v>0</v>
      </c>
      <c r="O407">
        <v>0</v>
      </c>
      <c r="P407">
        <v>0</v>
      </c>
      <c r="Q407">
        <v>0</v>
      </c>
      <c r="R407">
        <v>0</v>
      </c>
      <c r="S407">
        <v>0</v>
      </c>
      <c r="T407">
        <v>0</v>
      </c>
      <c r="U407">
        <v>0</v>
      </c>
      <c r="V407">
        <v>0</v>
      </c>
      <c r="W407">
        <f t="shared" si="6"/>
        <v>1</v>
      </c>
    </row>
    <row r="408" spans="1:23" x14ac:dyDescent="0.15">
      <c r="A408" t="s">
        <v>6624</v>
      </c>
      <c r="B408">
        <v>0</v>
      </c>
      <c r="C408">
        <v>0</v>
      </c>
      <c r="D408">
        <v>0</v>
      </c>
      <c r="E408">
        <v>0</v>
      </c>
      <c r="F408">
        <v>0</v>
      </c>
      <c r="G408">
        <v>0</v>
      </c>
      <c r="H408">
        <v>0</v>
      </c>
      <c r="I408">
        <v>0</v>
      </c>
      <c r="J408">
        <v>0</v>
      </c>
      <c r="K408">
        <v>0</v>
      </c>
      <c r="L408">
        <v>0</v>
      </c>
      <c r="M408">
        <v>0</v>
      </c>
      <c r="N408">
        <v>0</v>
      </c>
      <c r="O408">
        <v>1</v>
      </c>
      <c r="P408">
        <v>0</v>
      </c>
      <c r="Q408">
        <v>0</v>
      </c>
      <c r="R408">
        <v>0</v>
      </c>
      <c r="S408">
        <v>0</v>
      </c>
      <c r="T408">
        <v>0</v>
      </c>
      <c r="U408">
        <v>0</v>
      </c>
      <c r="V408">
        <v>0</v>
      </c>
      <c r="W408">
        <f t="shared" si="6"/>
        <v>1</v>
      </c>
    </row>
    <row r="409" spans="1:23" x14ac:dyDescent="0.15">
      <c r="A409" t="s">
        <v>6625</v>
      </c>
      <c r="B409">
        <v>0</v>
      </c>
      <c r="C409">
        <v>0</v>
      </c>
      <c r="D409">
        <v>0</v>
      </c>
      <c r="E409">
        <v>0</v>
      </c>
      <c r="F409">
        <v>0</v>
      </c>
      <c r="G409">
        <v>0</v>
      </c>
      <c r="H409">
        <v>0</v>
      </c>
      <c r="I409">
        <v>0</v>
      </c>
      <c r="J409">
        <v>0</v>
      </c>
      <c r="K409">
        <v>0</v>
      </c>
      <c r="L409">
        <v>0</v>
      </c>
      <c r="M409">
        <v>0</v>
      </c>
      <c r="N409">
        <v>0</v>
      </c>
      <c r="O409">
        <v>0</v>
      </c>
      <c r="P409">
        <v>0</v>
      </c>
      <c r="Q409">
        <v>0</v>
      </c>
      <c r="R409">
        <v>0</v>
      </c>
      <c r="S409">
        <v>0</v>
      </c>
      <c r="T409">
        <v>0</v>
      </c>
      <c r="U409">
        <v>1</v>
      </c>
      <c r="V409">
        <v>0</v>
      </c>
      <c r="W409">
        <f t="shared" si="6"/>
        <v>1</v>
      </c>
    </row>
    <row r="410" spans="1:23" x14ac:dyDescent="0.15">
      <c r="A410" t="s">
        <v>6626</v>
      </c>
      <c r="B410">
        <v>0</v>
      </c>
      <c r="C410">
        <v>0</v>
      </c>
      <c r="D410">
        <v>0</v>
      </c>
      <c r="E410">
        <v>0</v>
      </c>
      <c r="F410">
        <v>0</v>
      </c>
      <c r="G410">
        <v>0</v>
      </c>
      <c r="H410">
        <v>0</v>
      </c>
      <c r="I410">
        <v>0</v>
      </c>
      <c r="J410">
        <v>0</v>
      </c>
      <c r="K410">
        <v>0</v>
      </c>
      <c r="L410">
        <v>0</v>
      </c>
      <c r="M410">
        <v>0</v>
      </c>
      <c r="N410">
        <v>0</v>
      </c>
      <c r="O410">
        <v>0</v>
      </c>
      <c r="P410">
        <v>0</v>
      </c>
      <c r="Q410">
        <v>0</v>
      </c>
      <c r="R410">
        <v>0</v>
      </c>
      <c r="S410">
        <v>0</v>
      </c>
      <c r="T410">
        <v>0</v>
      </c>
      <c r="U410">
        <v>0</v>
      </c>
      <c r="V410">
        <v>1</v>
      </c>
      <c r="W410">
        <f t="shared" si="6"/>
        <v>1</v>
      </c>
    </row>
    <row r="411" spans="1:23" x14ac:dyDescent="0.15">
      <c r="A411" t="s">
        <v>6627</v>
      </c>
      <c r="B411">
        <v>0</v>
      </c>
      <c r="C411">
        <v>0</v>
      </c>
      <c r="D411">
        <v>0</v>
      </c>
      <c r="E411">
        <v>0</v>
      </c>
      <c r="F411">
        <v>0</v>
      </c>
      <c r="G411">
        <v>0</v>
      </c>
      <c r="H411">
        <v>0</v>
      </c>
      <c r="I411">
        <v>0</v>
      </c>
      <c r="J411">
        <v>0</v>
      </c>
      <c r="K411">
        <v>0</v>
      </c>
      <c r="L411">
        <v>0</v>
      </c>
      <c r="M411">
        <v>0</v>
      </c>
      <c r="N411">
        <v>0</v>
      </c>
      <c r="O411">
        <v>0</v>
      </c>
      <c r="P411">
        <v>0</v>
      </c>
      <c r="Q411">
        <v>1</v>
      </c>
      <c r="R411">
        <v>0</v>
      </c>
      <c r="S411">
        <v>0</v>
      </c>
      <c r="T411">
        <v>0</v>
      </c>
      <c r="U411">
        <v>0</v>
      </c>
      <c r="V411">
        <v>0</v>
      </c>
      <c r="W411">
        <f t="shared" si="6"/>
        <v>1</v>
      </c>
    </row>
    <row r="412" spans="1:23" x14ac:dyDescent="0.15">
      <c r="A412" t="s">
        <v>6629</v>
      </c>
      <c r="B412">
        <v>0</v>
      </c>
      <c r="C412">
        <v>0</v>
      </c>
      <c r="D412">
        <v>0</v>
      </c>
      <c r="E412">
        <v>0</v>
      </c>
      <c r="F412">
        <v>0</v>
      </c>
      <c r="G412">
        <v>0</v>
      </c>
      <c r="H412">
        <v>0</v>
      </c>
      <c r="I412">
        <v>0</v>
      </c>
      <c r="J412">
        <v>0</v>
      </c>
      <c r="K412">
        <v>0</v>
      </c>
      <c r="L412">
        <v>0</v>
      </c>
      <c r="M412">
        <v>0</v>
      </c>
      <c r="N412">
        <v>0</v>
      </c>
      <c r="O412">
        <v>1</v>
      </c>
      <c r="P412">
        <v>0</v>
      </c>
      <c r="Q412">
        <v>0</v>
      </c>
      <c r="R412">
        <v>0</v>
      </c>
      <c r="S412">
        <v>0</v>
      </c>
      <c r="T412">
        <v>0</v>
      </c>
      <c r="U412">
        <v>0</v>
      </c>
      <c r="V412">
        <v>0</v>
      </c>
      <c r="W412">
        <f t="shared" si="6"/>
        <v>1</v>
      </c>
    </row>
    <row r="413" spans="1:23" x14ac:dyDescent="0.15">
      <c r="A413" t="s">
        <v>6630</v>
      </c>
      <c r="B413">
        <v>0</v>
      </c>
      <c r="C413">
        <v>0</v>
      </c>
      <c r="D413">
        <v>0</v>
      </c>
      <c r="E413">
        <v>1</v>
      </c>
      <c r="F413">
        <v>0</v>
      </c>
      <c r="G413">
        <v>0</v>
      </c>
      <c r="H413">
        <v>0</v>
      </c>
      <c r="I413">
        <v>0</v>
      </c>
      <c r="J413">
        <v>0</v>
      </c>
      <c r="K413">
        <v>0</v>
      </c>
      <c r="L413">
        <v>0</v>
      </c>
      <c r="M413">
        <v>0</v>
      </c>
      <c r="N413">
        <v>0</v>
      </c>
      <c r="O413">
        <v>0</v>
      </c>
      <c r="P413">
        <v>0</v>
      </c>
      <c r="Q413">
        <v>0</v>
      </c>
      <c r="R413">
        <v>0</v>
      </c>
      <c r="S413">
        <v>0</v>
      </c>
      <c r="T413">
        <v>0</v>
      </c>
      <c r="U413">
        <v>0</v>
      </c>
      <c r="V413">
        <v>0</v>
      </c>
      <c r="W413">
        <f t="shared" si="6"/>
        <v>1</v>
      </c>
    </row>
    <row r="414" spans="1:23" x14ac:dyDescent="0.15">
      <c r="A414" t="s">
        <v>6631</v>
      </c>
      <c r="B414">
        <v>0</v>
      </c>
      <c r="C414">
        <v>0</v>
      </c>
      <c r="D414">
        <v>0</v>
      </c>
      <c r="E414">
        <v>0</v>
      </c>
      <c r="F414">
        <v>0</v>
      </c>
      <c r="G414">
        <v>0</v>
      </c>
      <c r="H414">
        <v>0</v>
      </c>
      <c r="I414">
        <v>0</v>
      </c>
      <c r="J414">
        <v>0</v>
      </c>
      <c r="K414">
        <v>0</v>
      </c>
      <c r="L414">
        <v>0</v>
      </c>
      <c r="M414">
        <v>0</v>
      </c>
      <c r="N414">
        <v>0</v>
      </c>
      <c r="O414">
        <v>0</v>
      </c>
      <c r="P414">
        <v>0</v>
      </c>
      <c r="Q414">
        <v>0</v>
      </c>
      <c r="R414">
        <v>0</v>
      </c>
      <c r="S414">
        <v>0</v>
      </c>
      <c r="T414">
        <v>1</v>
      </c>
      <c r="U414">
        <v>0</v>
      </c>
      <c r="V414">
        <v>0</v>
      </c>
      <c r="W414">
        <f t="shared" si="6"/>
        <v>1</v>
      </c>
    </row>
    <row r="415" spans="1:23" x14ac:dyDescent="0.15">
      <c r="A415" t="s">
        <v>6633</v>
      </c>
      <c r="B415">
        <v>0</v>
      </c>
      <c r="C415">
        <v>0</v>
      </c>
      <c r="D415">
        <v>0</v>
      </c>
      <c r="E415">
        <v>0</v>
      </c>
      <c r="F415">
        <v>1</v>
      </c>
      <c r="G415">
        <v>0</v>
      </c>
      <c r="H415">
        <v>0</v>
      </c>
      <c r="I415">
        <v>0</v>
      </c>
      <c r="J415">
        <v>0</v>
      </c>
      <c r="K415">
        <v>0</v>
      </c>
      <c r="L415">
        <v>0</v>
      </c>
      <c r="M415">
        <v>0</v>
      </c>
      <c r="N415">
        <v>0</v>
      </c>
      <c r="O415">
        <v>0</v>
      </c>
      <c r="P415">
        <v>0</v>
      </c>
      <c r="Q415">
        <v>0</v>
      </c>
      <c r="R415">
        <v>0</v>
      </c>
      <c r="S415">
        <v>0</v>
      </c>
      <c r="T415">
        <v>0</v>
      </c>
      <c r="U415">
        <v>0</v>
      </c>
      <c r="V415">
        <v>0</v>
      </c>
      <c r="W415">
        <f t="shared" si="6"/>
        <v>1</v>
      </c>
    </row>
    <row r="416" spans="1:23" x14ac:dyDescent="0.15">
      <c r="A416" t="s">
        <v>6636</v>
      </c>
      <c r="B416">
        <v>0</v>
      </c>
      <c r="C416">
        <v>0</v>
      </c>
      <c r="D416">
        <v>0</v>
      </c>
      <c r="E416">
        <v>0</v>
      </c>
      <c r="F416">
        <v>0</v>
      </c>
      <c r="G416">
        <v>0</v>
      </c>
      <c r="H416">
        <v>0</v>
      </c>
      <c r="I416">
        <v>0</v>
      </c>
      <c r="J416">
        <v>0</v>
      </c>
      <c r="K416">
        <v>0</v>
      </c>
      <c r="L416">
        <v>0</v>
      </c>
      <c r="M416">
        <v>0</v>
      </c>
      <c r="N416">
        <v>0</v>
      </c>
      <c r="O416">
        <v>0</v>
      </c>
      <c r="P416">
        <v>0</v>
      </c>
      <c r="Q416">
        <v>0</v>
      </c>
      <c r="R416">
        <v>1</v>
      </c>
      <c r="S416">
        <v>0</v>
      </c>
      <c r="T416">
        <v>0</v>
      </c>
      <c r="U416">
        <v>0</v>
      </c>
      <c r="V416">
        <v>0</v>
      </c>
      <c r="W416">
        <f t="shared" si="6"/>
        <v>1</v>
      </c>
    </row>
    <row r="417" spans="1:23" x14ac:dyDescent="0.15">
      <c r="A417" t="s">
        <v>6637</v>
      </c>
      <c r="B417">
        <v>0</v>
      </c>
      <c r="C417">
        <v>0</v>
      </c>
      <c r="D417">
        <v>0</v>
      </c>
      <c r="E417">
        <v>0</v>
      </c>
      <c r="F417">
        <v>0</v>
      </c>
      <c r="G417">
        <v>0</v>
      </c>
      <c r="H417">
        <v>0</v>
      </c>
      <c r="I417">
        <v>0</v>
      </c>
      <c r="J417">
        <v>0</v>
      </c>
      <c r="K417">
        <v>1</v>
      </c>
      <c r="L417">
        <v>0</v>
      </c>
      <c r="M417">
        <v>0</v>
      </c>
      <c r="N417">
        <v>0</v>
      </c>
      <c r="O417">
        <v>0</v>
      </c>
      <c r="P417">
        <v>0</v>
      </c>
      <c r="Q417">
        <v>0</v>
      </c>
      <c r="R417">
        <v>0</v>
      </c>
      <c r="S417">
        <v>0</v>
      </c>
      <c r="T417">
        <v>0</v>
      </c>
      <c r="U417">
        <v>0</v>
      </c>
      <c r="V417">
        <v>0</v>
      </c>
      <c r="W417">
        <f t="shared" si="6"/>
        <v>1</v>
      </c>
    </row>
    <row r="418" spans="1:23" x14ac:dyDescent="0.15">
      <c r="A418" t="s">
        <v>6638</v>
      </c>
      <c r="B418">
        <v>0</v>
      </c>
      <c r="C418">
        <v>0</v>
      </c>
      <c r="D418">
        <v>0</v>
      </c>
      <c r="E418">
        <v>0</v>
      </c>
      <c r="F418">
        <v>0</v>
      </c>
      <c r="G418">
        <v>0</v>
      </c>
      <c r="H418">
        <v>0</v>
      </c>
      <c r="I418">
        <v>0</v>
      </c>
      <c r="J418">
        <v>0</v>
      </c>
      <c r="K418">
        <v>0</v>
      </c>
      <c r="L418">
        <v>0</v>
      </c>
      <c r="M418">
        <v>0</v>
      </c>
      <c r="N418">
        <v>0</v>
      </c>
      <c r="O418">
        <v>1</v>
      </c>
      <c r="P418">
        <v>0</v>
      </c>
      <c r="Q418">
        <v>0</v>
      </c>
      <c r="R418">
        <v>0</v>
      </c>
      <c r="S418">
        <v>0</v>
      </c>
      <c r="T418">
        <v>0</v>
      </c>
      <c r="U418">
        <v>0</v>
      </c>
      <c r="V418">
        <v>0</v>
      </c>
      <c r="W418">
        <f t="shared" si="6"/>
        <v>1</v>
      </c>
    </row>
    <row r="419" spans="1:23" x14ac:dyDescent="0.15">
      <c r="A419" t="s">
        <v>6641</v>
      </c>
      <c r="B419">
        <v>0</v>
      </c>
      <c r="C419">
        <v>0</v>
      </c>
      <c r="D419">
        <v>0</v>
      </c>
      <c r="E419">
        <v>0</v>
      </c>
      <c r="F419">
        <v>0</v>
      </c>
      <c r="G419">
        <v>0</v>
      </c>
      <c r="H419">
        <v>0</v>
      </c>
      <c r="I419">
        <v>0</v>
      </c>
      <c r="J419">
        <v>0</v>
      </c>
      <c r="K419">
        <v>0</v>
      </c>
      <c r="L419">
        <v>0</v>
      </c>
      <c r="M419">
        <v>0</v>
      </c>
      <c r="N419">
        <v>0</v>
      </c>
      <c r="O419">
        <v>0</v>
      </c>
      <c r="P419">
        <v>0</v>
      </c>
      <c r="Q419">
        <v>0</v>
      </c>
      <c r="R419">
        <v>0</v>
      </c>
      <c r="S419">
        <v>1</v>
      </c>
      <c r="T419">
        <v>0</v>
      </c>
      <c r="U419">
        <v>0</v>
      </c>
      <c r="V419">
        <v>0</v>
      </c>
      <c r="W419">
        <f t="shared" si="6"/>
        <v>1</v>
      </c>
    </row>
    <row r="420" spans="1:23" x14ac:dyDescent="0.15">
      <c r="A420" t="s">
        <v>6643</v>
      </c>
      <c r="B420">
        <v>0</v>
      </c>
      <c r="C420">
        <v>0</v>
      </c>
      <c r="D420">
        <v>0</v>
      </c>
      <c r="E420">
        <v>0</v>
      </c>
      <c r="F420">
        <v>1</v>
      </c>
      <c r="G420">
        <v>0</v>
      </c>
      <c r="H420">
        <v>0</v>
      </c>
      <c r="I420">
        <v>0</v>
      </c>
      <c r="J420">
        <v>0</v>
      </c>
      <c r="K420">
        <v>0</v>
      </c>
      <c r="L420">
        <v>0</v>
      </c>
      <c r="M420">
        <v>0</v>
      </c>
      <c r="N420">
        <v>0</v>
      </c>
      <c r="O420">
        <v>0</v>
      </c>
      <c r="P420">
        <v>0</v>
      </c>
      <c r="Q420">
        <v>0</v>
      </c>
      <c r="R420">
        <v>0</v>
      </c>
      <c r="S420">
        <v>0</v>
      </c>
      <c r="T420">
        <v>0</v>
      </c>
      <c r="U420">
        <v>0</v>
      </c>
      <c r="V420">
        <v>0</v>
      </c>
      <c r="W420">
        <f t="shared" si="6"/>
        <v>1</v>
      </c>
    </row>
    <row r="421" spans="1:23" x14ac:dyDescent="0.15">
      <c r="A421" t="s">
        <v>6644</v>
      </c>
      <c r="B421">
        <v>0</v>
      </c>
      <c r="C421">
        <v>0</v>
      </c>
      <c r="D421">
        <v>0</v>
      </c>
      <c r="E421">
        <v>0</v>
      </c>
      <c r="F421">
        <v>0</v>
      </c>
      <c r="G421">
        <v>0</v>
      </c>
      <c r="H421">
        <v>0</v>
      </c>
      <c r="I421">
        <v>0</v>
      </c>
      <c r="J421">
        <v>0</v>
      </c>
      <c r="K421">
        <v>0</v>
      </c>
      <c r="L421">
        <v>0</v>
      </c>
      <c r="M421">
        <v>0</v>
      </c>
      <c r="N421">
        <v>0</v>
      </c>
      <c r="O421">
        <v>0</v>
      </c>
      <c r="P421">
        <v>0</v>
      </c>
      <c r="Q421">
        <v>0</v>
      </c>
      <c r="R421">
        <v>1</v>
      </c>
      <c r="S421">
        <v>0</v>
      </c>
      <c r="T421">
        <v>0</v>
      </c>
      <c r="U421">
        <v>0</v>
      </c>
      <c r="V421">
        <v>0</v>
      </c>
      <c r="W421">
        <f t="shared" si="6"/>
        <v>1</v>
      </c>
    </row>
    <row r="422" spans="1:23" x14ac:dyDescent="0.15">
      <c r="A422" t="s">
        <v>6646</v>
      </c>
      <c r="B422">
        <v>0</v>
      </c>
      <c r="C422">
        <v>0</v>
      </c>
      <c r="D422">
        <v>0</v>
      </c>
      <c r="E422">
        <v>0</v>
      </c>
      <c r="F422">
        <v>0</v>
      </c>
      <c r="G422">
        <v>0</v>
      </c>
      <c r="H422">
        <v>0</v>
      </c>
      <c r="I422">
        <v>0</v>
      </c>
      <c r="J422">
        <v>0</v>
      </c>
      <c r="K422">
        <v>0</v>
      </c>
      <c r="L422">
        <v>0</v>
      </c>
      <c r="M422">
        <v>0</v>
      </c>
      <c r="N422">
        <v>0</v>
      </c>
      <c r="O422">
        <v>0</v>
      </c>
      <c r="P422">
        <v>0</v>
      </c>
      <c r="Q422">
        <v>1</v>
      </c>
      <c r="R422">
        <v>0</v>
      </c>
      <c r="S422">
        <v>0</v>
      </c>
      <c r="T422">
        <v>0</v>
      </c>
      <c r="U422">
        <v>0</v>
      </c>
      <c r="V422">
        <v>0</v>
      </c>
      <c r="W422">
        <f t="shared" si="6"/>
        <v>1</v>
      </c>
    </row>
    <row r="423" spans="1:23" x14ac:dyDescent="0.15">
      <c r="A423" t="s">
        <v>6647</v>
      </c>
      <c r="B423">
        <v>0</v>
      </c>
      <c r="C423">
        <v>0</v>
      </c>
      <c r="D423">
        <v>0</v>
      </c>
      <c r="E423">
        <v>0</v>
      </c>
      <c r="F423">
        <v>0</v>
      </c>
      <c r="G423">
        <v>0</v>
      </c>
      <c r="H423">
        <v>0</v>
      </c>
      <c r="I423">
        <v>0</v>
      </c>
      <c r="J423">
        <v>0</v>
      </c>
      <c r="K423">
        <v>1</v>
      </c>
      <c r="L423">
        <v>0</v>
      </c>
      <c r="M423">
        <v>0</v>
      </c>
      <c r="N423">
        <v>0</v>
      </c>
      <c r="O423">
        <v>0</v>
      </c>
      <c r="P423">
        <v>0</v>
      </c>
      <c r="Q423">
        <v>0</v>
      </c>
      <c r="R423">
        <v>0</v>
      </c>
      <c r="S423">
        <v>0</v>
      </c>
      <c r="T423">
        <v>0</v>
      </c>
      <c r="U423">
        <v>0</v>
      </c>
      <c r="V423">
        <v>0</v>
      </c>
      <c r="W423">
        <f t="shared" si="6"/>
        <v>1</v>
      </c>
    </row>
    <row r="424" spans="1:23" x14ac:dyDescent="0.15">
      <c r="A424" t="s">
        <v>6648</v>
      </c>
      <c r="B424">
        <v>0</v>
      </c>
      <c r="C424">
        <v>0</v>
      </c>
      <c r="D424">
        <v>0</v>
      </c>
      <c r="E424">
        <v>0</v>
      </c>
      <c r="F424">
        <v>0</v>
      </c>
      <c r="G424">
        <v>1</v>
      </c>
      <c r="H424">
        <v>0</v>
      </c>
      <c r="I424">
        <v>0</v>
      </c>
      <c r="J424">
        <v>0</v>
      </c>
      <c r="K424">
        <v>0</v>
      </c>
      <c r="L424">
        <v>0</v>
      </c>
      <c r="M424">
        <v>0</v>
      </c>
      <c r="N424">
        <v>0</v>
      </c>
      <c r="O424">
        <v>0</v>
      </c>
      <c r="P424">
        <v>0</v>
      </c>
      <c r="Q424">
        <v>0</v>
      </c>
      <c r="R424">
        <v>0</v>
      </c>
      <c r="S424">
        <v>0</v>
      </c>
      <c r="T424">
        <v>0</v>
      </c>
      <c r="U424">
        <v>0</v>
      </c>
      <c r="V424">
        <v>0</v>
      </c>
      <c r="W424">
        <f t="shared" si="6"/>
        <v>1</v>
      </c>
    </row>
    <row r="425" spans="1:23" x14ac:dyDescent="0.15">
      <c r="A425" t="s">
        <v>6649</v>
      </c>
      <c r="B425">
        <v>0</v>
      </c>
      <c r="C425">
        <v>0</v>
      </c>
      <c r="D425">
        <v>0</v>
      </c>
      <c r="E425">
        <v>0</v>
      </c>
      <c r="F425">
        <v>0</v>
      </c>
      <c r="G425">
        <v>0</v>
      </c>
      <c r="H425">
        <v>0</v>
      </c>
      <c r="I425">
        <v>1</v>
      </c>
      <c r="J425">
        <v>0</v>
      </c>
      <c r="K425">
        <v>0</v>
      </c>
      <c r="L425">
        <v>0</v>
      </c>
      <c r="M425">
        <v>0</v>
      </c>
      <c r="N425">
        <v>0</v>
      </c>
      <c r="O425">
        <v>0</v>
      </c>
      <c r="P425">
        <v>0</v>
      </c>
      <c r="Q425">
        <v>0</v>
      </c>
      <c r="R425">
        <v>0</v>
      </c>
      <c r="S425">
        <v>0</v>
      </c>
      <c r="T425">
        <v>0</v>
      </c>
      <c r="U425">
        <v>0</v>
      </c>
      <c r="V425">
        <v>0</v>
      </c>
      <c r="W425">
        <f t="shared" si="6"/>
        <v>1</v>
      </c>
    </row>
    <row r="426" spans="1:23" x14ac:dyDescent="0.15">
      <c r="A426" t="s">
        <v>6650</v>
      </c>
      <c r="B426">
        <v>0</v>
      </c>
      <c r="C426">
        <v>1</v>
      </c>
      <c r="D426">
        <v>0</v>
      </c>
      <c r="E426">
        <v>0</v>
      </c>
      <c r="F426">
        <v>0</v>
      </c>
      <c r="G426">
        <v>0</v>
      </c>
      <c r="H426">
        <v>0</v>
      </c>
      <c r="I426">
        <v>0</v>
      </c>
      <c r="J426">
        <v>0</v>
      </c>
      <c r="K426">
        <v>0</v>
      </c>
      <c r="L426">
        <v>0</v>
      </c>
      <c r="M426">
        <v>0</v>
      </c>
      <c r="N426">
        <v>0</v>
      </c>
      <c r="O426">
        <v>0</v>
      </c>
      <c r="P426">
        <v>0</v>
      </c>
      <c r="Q426">
        <v>0</v>
      </c>
      <c r="R426">
        <v>0</v>
      </c>
      <c r="S426">
        <v>0</v>
      </c>
      <c r="T426">
        <v>0</v>
      </c>
      <c r="U426">
        <v>0</v>
      </c>
      <c r="V426">
        <v>0</v>
      </c>
      <c r="W426">
        <f t="shared" si="6"/>
        <v>1</v>
      </c>
    </row>
    <row r="427" spans="1:23" x14ac:dyDescent="0.15">
      <c r="A427" t="s">
        <v>6652</v>
      </c>
      <c r="B427">
        <v>0</v>
      </c>
      <c r="C427">
        <v>0</v>
      </c>
      <c r="D427">
        <v>0</v>
      </c>
      <c r="E427">
        <v>0</v>
      </c>
      <c r="F427">
        <v>0</v>
      </c>
      <c r="G427">
        <v>1</v>
      </c>
      <c r="H427">
        <v>0</v>
      </c>
      <c r="I427">
        <v>0</v>
      </c>
      <c r="J427">
        <v>0</v>
      </c>
      <c r="K427">
        <v>0</v>
      </c>
      <c r="L427">
        <v>0</v>
      </c>
      <c r="M427">
        <v>0</v>
      </c>
      <c r="N427">
        <v>0</v>
      </c>
      <c r="O427">
        <v>0</v>
      </c>
      <c r="P427">
        <v>0</v>
      </c>
      <c r="Q427">
        <v>0</v>
      </c>
      <c r="R427">
        <v>0</v>
      </c>
      <c r="S427">
        <v>0</v>
      </c>
      <c r="T427">
        <v>0</v>
      </c>
      <c r="U427">
        <v>0</v>
      </c>
      <c r="V427">
        <v>0</v>
      </c>
      <c r="W427">
        <f t="shared" si="6"/>
        <v>1</v>
      </c>
    </row>
    <row r="428" spans="1:23" x14ac:dyDescent="0.15">
      <c r="A428" t="s">
        <v>6653</v>
      </c>
      <c r="B428">
        <v>0</v>
      </c>
      <c r="C428">
        <v>0</v>
      </c>
      <c r="D428">
        <v>0</v>
      </c>
      <c r="E428">
        <v>0</v>
      </c>
      <c r="F428">
        <v>0</v>
      </c>
      <c r="G428">
        <v>0</v>
      </c>
      <c r="H428">
        <v>0</v>
      </c>
      <c r="I428">
        <v>1</v>
      </c>
      <c r="J428">
        <v>0</v>
      </c>
      <c r="K428">
        <v>0</v>
      </c>
      <c r="L428">
        <v>0</v>
      </c>
      <c r="M428">
        <v>0</v>
      </c>
      <c r="N428">
        <v>0</v>
      </c>
      <c r="O428">
        <v>0</v>
      </c>
      <c r="P428">
        <v>0</v>
      </c>
      <c r="Q428">
        <v>0</v>
      </c>
      <c r="R428">
        <v>0</v>
      </c>
      <c r="S428">
        <v>0</v>
      </c>
      <c r="T428">
        <v>0</v>
      </c>
      <c r="U428">
        <v>0</v>
      </c>
      <c r="V428">
        <v>0</v>
      </c>
      <c r="W428">
        <f t="shared" si="6"/>
        <v>1</v>
      </c>
    </row>
    <row r="429" spans="1:23" x14ac:dyDescent="0.15">
      <c r="A429" t="s">
        <v>6654</v>
      </c>
      <c r="B429">
        <v>0</v>
      </c>
      <c r="C429">
        <v>0</v>
      </c>
      <c r="D429">
        <v>0</v>
      </c>
      <c r="E429">
        <v>0</v>
      </c>
      <c r="F429">
        <v>0</v>
      </c>
      <c r="G429">
        <v>0</v>
      </c>
      <c r="H429">
        <v>0</v>
      </c>
      <c r="I429">
        <v>0</v>
      </c>
      <c r="J429">
        <v>1</v>
      </c>
      <c r="K429">
        <v>0</v>
      </c>
      <c r="L429">
        <v>0</v>
      </c>
      <c r="M429">
        <v>0</v>
      </c>
      <c r="N429">
        <v>0</v>
      </c>
      <c r="O429">
        <v>0</v>
      </c>
      <c r="P429">
        <v>0</v>
      </c>
      <c r="Q429">
        <v>0</v>
      </c>
      <c r="R429">
        <v>0</v>
      </c>
      <c r="S429">
        <v>0</v>
      </c>
      <c r="T429">
        <v>0</v>
      </c>
      <c r="U429">
        <v>0</v>
      </c>
      <c r="V429">
        <v>0</v>
      </c>
      <c r="W429">
        <f t="shared" si="6"/>
        <v>1</v>
      </c>
    </row>
    <row r="430" spans="1:23" x14ac:dyDescent="0.15">
      <c r="A430" t="s">
        <v>6655</v>
      </c>
      <c r="B430">
        <v>0</v>
      </c>
      <c r="C430">
        <v>0</v>
      </c>
      <c r="D430">
        <v>0</v>
      </c>
      <c r="E430">
        <v>0</v>
      </c>
      <c r="F430">
        <v>0</v>
      </c>
      <c r="G430">
        <v>0</v>
      </c>
      <c r="H430">
        <v>0</v>
      </c>
      <c r="I430">
        <v>0</v>
      </c>
      <c r="J430">
        <v>1</v>
      </c>
      <c r="K430">
        <v>0</v>
      </c>
      <c r="L430">
        <v>0</v>
      </c>
      <c r="M430">
        <v>0</v>
      </c>
      <c r="N430">
        <v>0</v>
      </c>
      <c r="O430">
        <v>0</v>
      </c>
      <c r="P430">
        <v>0</v>
      </c>
      <c r="Q430">
        <v>0</v>
      </c>
      <c r="R430">
        <v>0</v>
      </c>
      <c r="S430">
        <v>0</v>
      </c>
      <c r="T430">
        <v>0</v>
      </c>
      <c r="U430">
        <v>0</v>
      </c>
      <c r="V430">
        <v>0</v>
      </c>
      <c r="W430">
        <f t="shared" si="6"/>
        <v>1</v>
      </c>
    </row>
    <row r="431" spans="1:23" x14ac:dyDescent="0.15">
      <c r="A431" t="s">
        <v>6656</v>
      </c>
      <c r="B431">
        <v>0</v>
      </c>
      <c r="C431">
        <v>0</v>
      </c>
      <c r="D431">
        <v>0</v>
      </c>
      <c r="E431">
        <v>0</v>
      </c>
      <c r="F431">
        <v>0</v>
      </c>
      <c r="G431">
        <v>0</v>
      </c>
      <c r="H431">
        <v>0</v>
      </c>
      <c r="I431">
        <v>0</v>
      </c>
      <c r="J431">
        <v>0</v>
      </c>
      <c r="K431">
        <v>0</v>
      </c>
      <c r="L431">
        <v>0</v>
      </c>
      <c r="M431">
        <v>1</v>
      </c>
      <c r="N431">
        <v>0</v>
      </c>
      <c r="O431">
        <v>0</v>
      </c>
      <c r="P431">
        <v>0</v>
      </c>
      <c r="Q431">
        <v>0</v>
      </c>
      <c r="R431">
        <v>0</v>
      </c>
      <c r="S431">
        <v>0</v>
      </c>
      <c r="T431">
        <v>0</v>
      </c>
      <c r="U431">
        <v>0</v>
      </c>
      <c r="V431">
        <v>0</v>
      </c>
      <c r="W431">
        <f t="shared" si="6"/>
        <v>1</v>
      </c>
    </row>
    <row r="432" spans="1:23" x14ac:dyDescent="0.15">
      <c r="A432" t="s">
        <v>6657</v>
      </c>
      <c r="B432">
        <v>0</v>
      </c>
      <c r="C432">
        <v>0</v>
      </c>
      <c r="D432">
        <v>0</v>
      </c>
      <c r="E432">
        <v>0</v>
      </c>
      <c r="F432">
        <v>0</v>
      </c>
      <c r="G432">
        <v>0</v>
      </c>
      <c r="H432">
        <v>0</v>
      </c>
      <c r="I432">
        <v>0</v>
      </c>
      <c r="J432">
        <v>0</v>
      </c>
      <c r="K432">
        <v>0</v>
      </c>
      <c r="L432">
        <v>0</v>
      </c>
      <c r="M432">
        <v>0</v>
      </c>
      <c r="N432">
        <v>0</v>
      </c>
      <c r="O432">
        <v>0</v>
      </c>
      <c r="P432">
        <v>0</v>
      </c>
      <c r="Q432">
        <v>0</v>
      </c>
      <c r="R432">
        <v>0</v>
      </c>
      <c r="S432">
        <v>0</v>
      </c>
      <c r="T432">
        <v>0</v>
      </c>
      <c r="U432">
        <v>0</v>
      </c>
      <c r="V432">
        <v>1</v>
      </c>
      <c r="W432">
        <f t="shared" si="6"/>
        <v>1</v>
      </c>
    </row>
    <row r="433" spans="1:23" x14ac:dyDescent="0.15">
      <c r="A433" t="s">
        <v>6658</v>
      </c>
      <c r="B433">
        <v>0</v>
      </c>
      <c r="C433">
        <v>0</v>
      </c>
      <c r="D433">
        <v>0</v>
      </c>
      <c r="E433">
        <v>0</v>
      </c>
      <c r="F433">
        <v>0</v>
      </c>
      <c r="G433">
        <v>0</v>
      </c>
      <c r="H433">
        <v>0</v>
      </c>
      <c r="I433">
        <v>0</v>
      </c>
      <c r="J433">
        <v>0</v>
      </c>
      <c r="K433">
        <v>0</v>
      </c>
      <c r="L433">
        <v>0</v>
      </c>
      <c r="M433">
        <v>1</v>
      </c>
      <c r="N433">
        <v>0</v>
      </c>
      <c r="O433">
        <v>0</v>
      </c>
      <c r="P433">
        <v>0</v>
      </c>
      <c r="Q433">
        <v>0</v>
      </c>
      <c r="R433">
        <v>0</v>
      </c>
      <c r="S433">
        <v>0</v>
      </c>
      <c r="T433">
        <v>0</v>
      </c>
      <c r="U433">
        <v>0</v>
      </c>
      <c r="V433">
        <v>0</v>
      </c>
      <c r="W433">
        <f t="shared" si="6"/>
        <v>1</v>
      </c>
    </row>
    <row r="434" spans="1:23" x14ac:dyDescent="0.15">
      <c r="A434" t="s">
        <v>6659</v>
      </c>
      <c r="B434">
        <v>0</v>
      </c>
      <c r="C434">
        <v>0</v>
      </c>
      <c r="D434">
        <v>0</v>
      </c>
      <c r="E434">
        <v>0</v>
      </c>
      <c r="F434">
        <v>0</v>
      </c>
      <c r="G434">
        <v>0</v>
      </c>
      <c r="H434">
        <v>0</v>
      </c>
      <c r="I434">
        <v>0</v>
      </c>
      <c r="J434">
        <v>0</v>
      </c>
      <c r="K434">
        <v>0</v>
      </c>
      <c r="L434">
        <v>0</v>
      </c>
      <c r="M434">
        <v>0</v>
      </c>
      <c r="N434">
        <v>0</v>
      </c>
      <c r="O434">
        <v>0</v>
      </c>
      <c r="P434">
        <v>0</v>
      </c>
      <c r="Q434">
        <v>1</v>
      </c>
      <c r="R434">
        <v>0</v>
      </c>
      <c r="S434">
        <v>0</v>
      </c>
      <c r="T434">
        <v>0</v>
      </c>
      <c r="U434">
        <v>0</v>
      </c>
      <c r="V434">
        <v>0</v>
      </c>
      <c r="W434">
        <f t="shared" si="6"/>
        <v>1</v>
      </c>
    </row>
    <row r="435" spans="1:23" x14ac:dyDescent="0.15">
      <c r="A435" t="s">
        <v>6661</v>
      </c>
      <c r="B435">
        <v>0</v>
      </c>
      <c r="C435">
        <v>0</v>
      </c>
      <c r="D435">
        <v>0</v>
      </c>
      <c r="E435">
        <v>1</v>
      </c>
      <c r="F435">
        <v>0</v>
      </c>
      <c r="G435">
        <v>0</v>
      </c>
      <c r="H435">
        <v>0</v>
      </c>
      <c r="I435">
        <v>0</v>
      </c>
      <c r="J435">
        <v>0</v>
      </c>
      <c r="K435">
        <v>0</v>
      </c>
      <c r="L435">
        <v>0</v>
      </c>
      <c r="M435">
        <v>0</v>
      </c>
      <c r="N435">
        <v>0</v>
      </c>
      <c r="O435">
        <v>0</v>
      </c>
      <c r="P435">
        <v>0</v>
      </c>
      <c r="Q435">
        <v>0</v>
      </c>
      <c r="R435">
        <v>0</v>
      </c>
      <c r="S435">
        <v>0</v>
      </c>
      <c r="T435">
        <v>0</v>
      </c>
      <c r="U435">
        <v>0</v>
      </c>
      <c r="V435">
        <v>0</v>
      </c>
      <c r="W435">
        <f t="shared" si="6"/>
        <v>1</v>
      </c>
    </row>
    <row r="436" spans="1:23" x14ac:dyDescent="0.15">
      <c r="A436" t="s">
        <v>6663</v>
      </c>
      <c r="B436">
        <v>0</v>
      </c>
      <c r="C436">
        <v>0</v>
      </c>
      <c r="D436">
        <v>0</v>
      </c>
      <c r="E436">
        <v>0</v>
      </c>
      <c r="F436">
        <v>0</v>
      </c>
      <c r="G436">
        <v>0</v>
      </c>
      <c r="H436">
        <v>0</v>
      </c>
      <c r="I436">
        <v>0</v>
      </c>
      <c r="J436">
        <v>1</v>
      </c>
      <c r="K436">
        <v>0</v>
      </c>
      <c r="L436">
        <v>0</v>
      </c>
      <c r="M436">
        <v>0</v>
      </c>
      <c r="N436">
        <v>0</v>
      </c>
      <c r="O436">
        <v>0</v>
      </c>
      <c r="P436">
        <v>0</v>
      </c>
      <c r="Q436">
        <v>0</v>
      </c>
      <c r="R436">
        <v>0</v>
      </c>
      <c r="S436">
        <v>0</v>
      </c>
      <c r="T436">
        <v>0</v>
      </c>
      <c r="U436">
        <v>0</v>
      </c>
      <c r="V436">
        <v>0</v>
      </c>
      <c r="W436">
        <f t="shared" si="6"/>
        <v>1</v>
      </c>
    </row>
    <row r="437" spans="1:23" x14ac:dyDescent="0.15">
      <c r="A437" t="s">
        <v>6664</v>
      </c>
      <c r="B437">
        <v>0</v>
      </c>
      <c r="C437">
        <v>0</v>
      </c>
      <c r="D437">
        <v>0</v>
      </c>
      <c r="E437">
        <v>0</v>
      </c>
      <c r="F437">
        <v>0</v>
      </c>
      <c r="G437">
        <v>1</v>
      </c>
      <c r="H437">
        <v>0</v>
      </c>
      <c r="I437">
        <v>0</v>
      </c>
      <c r="J437">
        <v>0</v>
      </c>
      <c r="K437">
        <v>0</v>
      </c>
      <c r="L437">
        <v>0</v>
      </c>
      <c r="M437">
        <v>0</v>
      </c>
      <c r="N437">
        <v>0</v>
      </c>
      <c r="O437">
        <v>0</v>
      </c>
      <c r="P437">
        <v>0</v>
      </c>
      <c r="Q437">
        <v>0</v>
      </c>
      <c r="R437">
        <v>0</v>
      </c>
      <c r="S437">
        <v>0</v>
      </c>
      <c r="T437">
        <v>0</v>
      </c>
      <c r="U437">
        <v>0</v>
      </c>
      <c r="V437">
        <v>0</v>
      </c>
      <c r="W437">
        <f t="shared" si="6"/>
        <v>1</v>
      </c>
    </row>
    <row r="438" spans="1:23" x14ac:dyDescent="0.15">
      <c r="A438" t="s">
        <v>6665</v>
      </c>
      <c r="B438">
        <v>0</v>
      </c>
      <c r="C438">
        <v>0</v>
      </c>
      <c r="D438">
        <v>0</v>
      </c>
      <c r="E438">
        <v>0</v>
      </c>
      <c r="F438">
        <v>0</v>
      </c>
      <c r="G438">
        <v>0</v>
      </c>
      <c r="H438">
        <v>0</v>
      </c>
      <c r="I438">
        <v>0</v>
      </c>
      <c r="J438">
        <v>0</v>
      </c>
      <c r="K438">
        <v>0</v>
      </c>
      <c r="L438">
        <v>0</v>
      </c>
      <c r="M438">
        <v>0</v>
      </c>
      <c r="N438">
        <v>0</v>
      </c>
      <c r="O438">
        <v>1</v>
      </c>
      <c r="P438">
        <v>0</v>
      </c>
      <c r="Q438">
        <v>0</v>
      </c>
      <c r="R438">
        <v>0</v>
      </c>
      <c r="S438">
        <v>0</v>
      </c>
      <c r="T438">
        <v>0</v>
      </c>
      <c r="U438">
        <v>0</v>
      </c>
      <c r="V438">
        <v>0</v>
      </c>
      <c r="W438">
        <f t="shared" si="6"/>
        <v>1</v>
      </c>
    </row>
    <row r="439" spans="1:23" x14ac:dyDescent="0.15">
      <c r="A439" t="s">
        <v>6667</v>
      </c>
      <c r="B439">
        <v>0</v>
      </c>
      <c r="C439">
        <v>1</v>
      </c>
      <c r="D439">
        <v>0</v>
      </c>
      <c r="E439">
        <v>0</v>
      </c>
      <c r="F439">
        <v>0</v>
      </c>
      <c r="G439">
        <v>0</v>
      </c>
      <c r="H439">
        <v>0</v>
      </c>
      <c r="I439">
        <v>0</v>
      </c>
      <c r="J439">
        <v>0</v>
      </c>
      <c r="K439">
        <v>0</v>
      </c>
      <c r="L439">
        <v>0</v>
      </c>
      <c r="M439">
        <v>0</v>
      </c>
      <c r="N439">
        <v>0</v>
      </c>
      <c r="O439">
        <v>0</v>
      </c>
      <c r="P439">
        <v>0</v>
      </c>
      <c r="Q439">
        <v>0</v>
      </c>
      <c r="R439">
        <v>0</v>
      </c>
      <c r="S439">
        <v>0</v>
      </c>
      <c r="T439">
        <v>0</v>
      </c>
      <c r="U439">
        <v>0</v>
      </c>
      <c r="V439">
        <v>0</v>
      </c>
      <c r="W439">
        <f t="shared" si="6"/>
        <v>1</v>
      </c>
    </row>
    <row r="440" spans="1:23" x14ac:dyDescent="0.15">
      <c r="A440" t="s">
        <v>6668</v>
      </c>
      <c r="B440">
        <v>0</v>
      </c>
      <c r="C440">
        <v>0</v>
      </c>
      <c r="D440">
        <v>0</v>
      </c>
      <c r="E440">
        <v>0</v>
      </c>
      <c r="F440">
        <v>0</v>
      </c>
      <c r="G440">
        <v>0</v>
      </c>
      <c r="H440">
        <v>0</v>
      </c>
      <c r="I440">
        <v>0</v>
      </c>
      <c r="J440">
        <v>1</v>
      </c>
      <c r="K440">
        <v>0</v>
      </c>
      <c r="L440">
        <v>0</v>
      </c>
      <c r="M440">
        <v>0</v>
      </c>
      <c r="N440">
        <v>0</v>
      </c>
      <c r="O440">
        <v>0</v>
      </c>
      <c r="P440">
        <v>0</v>
      </c>
      <c r="Q440">
        <v>0</v>
      </c>
      <c r="R440">
        <v>0</v>
      </c>
      <c r="S440">
        <v>0</v>
      </c>
      <c r="T440">
        <v>0</v>
      </c>
      <c r="U440">
        <v>0</v>
      </c>
      <c r="V440">
        <v>0</v>
      </c>
      <c r="W440">
        <f t="shared" si="6"/>
        <v>1</v>
      </c>
    </row>
    <row r="441" spans="1:23" x14ac:dyDescent="0.15">
      <c r="A441" t="s">
        <v>6669</v>
      </c>
      <c r="B441">
        <v>0</v>
      </c>
      <c r="C441">
        <v>0</v>
      </c>
      <c r="D441">
        <v>0</v>
      </c>
      <c r="E441">
        <v>0</v>
      </c>
      <c r="F441">
        <v>0</v>
      </c>
      <c r="G441">
        <v>0</v>
      </c>
      <c r="H441">
        <v>0</v>
      </c>
      <c r="I441">
        <v>0</v>
      </c>
      <c r="J441">
        <v>0</v>
      </c>
      <c r="K441">
        <v>0</v>
      </c>
      <c r="L441">
        <v>0</v>
      </c>
      <c r="M441">
        <v>0</v>
      </c>
      <c r="N441">
        <v>0</v>
      </c>
      <c r="O441">
        <v>0</v>
      </c>
      <c r="P441">
        <v>0</v>
      </c>
      <c r="Q441">
        <v>0</v>
      </c>
      <c r="R441">
        <v>1</v>
      </c>
      <c r="S441">
        <v>0</v>
      </c>
      <c r="T441">
        <v>0</v>
      </c>
      <c r="U441">
        <v>0</v>
      </c>
      <c r="V441">
        <v>0</v>
      </c>
      <c r="W441">
        <f t="shared" si="6"/>
        <v>1</v>
      </c>
    </row>
    <row r="442" spans="1:23" x14ac:dyDescent="0.15">
      <c r="A442" t="s">
        <v>6672</v>
      </c>
      <c r="B442">
        <v>0</v>
      </c>
      <c r="C442">
        <v>0</v>
      </c>
      <c r="D442">
        <v>0</v>
      </c>
      <c r="E442">
        <v>0</v>
      </c>
      <c r="F442">
        <v>0</v>
      </c>
      <c r="G442">
        <v>0</v>
      </c>
      <c r="H442">
        <v>0</v>
      </c>
      <c r="I442">
        <v>0</v>
      </c>
      <c r="J442">
        <v>0</v>
      </c>
      <c r="K442">
        <v>0</v>
      </c>
      <c r="L442">
        <v>0</v>
      </c>
      <c r="M442">
        <v>1</v>
      </c>
      <c r="N442">
        <v>0</v>
      </c>
      <c r="O442">
        <v>0</v>
      </c>
      <c r="P442">
        <v>0</v>
      </c>
      <c r="Q442">
        <v>0</v>
      </c>
      <c r="R442">
        <v>0</v>
      </c>
      <c r="S442">
        <v>0</v>
      </c>
      <c r="T442">
        <v>0</v>
      </c>
      <c r="U442">
        <v>0</v>
      </c>
      <c r="V442">
        <v>0</v>
      </c>
      <c r="W442">
        <f t="shared" si="6"/>
        <v>1</v>
      </c>
    </row>
    <row r="443" spans="1:23" x14ac:dyDescent="0.15">
      <c r="A443" t="s">
        <v>6673</v>
      </c>
      <c r="B443">
        <v>0</v>
      </c>
      <c r="C443">
        <v>0</v>
      </c>
      <c r="D443">
        <v>0</v>
      </c>
      <c r="E443">
        <v>0</v>
      </c>
      <c r="F443">
        <v>0</v>
      </c>
      <c r="G443">
        <v>0</v>
      </c>
      <c r="H443">
        <v>0</v>
      </c>
      <c r="I443">
        <v>0</v>
      </c>
      <c r="J443">
        <v>0</v>
      </c>
      <c r="K443">
        <v>0</v>
      </c>
      <c r="L443">
        <v>0</v>
      </c>
      <c r="M443">
        <v>0</v>
      </c>
      <c r="N443">
        <v>0</v>
      </c>
      <c r="O443">
        <v>1</v>
      </c>
      <c r="P443">
        <v>0</v>
      </c>
      <c r="Q443">
        <v>0</v>
      </c>
      <c r="R443">
        <v>0</v>
      </c>
      <c r="S443">
        <v>0</v>
      </c>
      <c r="T443">
        <v>0</v>
      </c>
      <c r="U443">
        <v>0</v>
      </c>
      <c r="V443">
        <v>0</v>
      </c>
      <c r="W443">
        <f t="shared" si="6"/>
        <v>1</v>
      </c>
    </row>
    <row r="444" spans="1:23" x14ac:dyDescent="0.15">
      <c r="A444" t="s">
        <v>6677</v>
      </c>
      <c r="B444">
        <v>0</v>
      </c>
      <c r="C444">
        <v>0</v>
      </c>
      <c r="D444">
        <v>0</v>
      </c>
      <c r="E444">
        <v>0</v>
      </c>
      <c r="F444">
        <v>0</v>
      </c>
      <c r="G444">
        <v>1</v>
      </c>
      <c r="H444">
        <v>0</v>
      </c>
      <c r="I444">
        <v>0</v>
      </c>
      <c r="J444">
        <v>0</v>
      </c>
      <c r="K444">
        <v>0</v>
      </c>
      <c r="L444">
        <v>0</v>
      </c>
      <c r="M444">
        <v>0</v>
      </c>
      <c r="N444">
        <v>0</v>
      </c>
      <c r="O444">
        <v>0</v>
      </c>
      <c r="P444">
        <v>0</v>
      </c>
      <c r="Q444">
        <v>0</v>
      </c>
      <c r="R444">
        <v>0</v>
      </c>
      <c r="S444">
        <v>0</v>
      </c>
      <c r="T444">
        <v>0</v>
      </c>
      <c r="U444">
        <v>0</v>
      </c>
      <c r="V444">
        <v>0</v>
      </c>
      <c r="W444">
        <f t="shared" si="6"/>
        <v>1</v>
      </c>
    </row>
    <row r="445" spans="1:23" x14ac:dyDescent="0.15">
      <c r="A445" t="s">
        <v>6678</v>
      </c>
      <c r="B445">
        <v>0</v>
      </c>
      <c r="C445">
        <v>0</v>
      </c>
      <c r="D445">
        <v>0</v>
      </c>
      <c r="E445">
        <v>0</v>
      </c>
      <c r="F445">
        <v>0</v>
      </c>
      <c r="G445">
        <v>0</v>
      </c>
      <c r="H445">
        <v>0</v>
      </c>
      <c r="I445">
        <v>1</v>
      </c>
      <c r="J445">
        <v>0</v>
      </c>
      <c r="K445">
        <v>0</v>
      </c>
      <c r="L445">
        <v>0</v>
      </c>
      <c r="M445">
        <v>0</v>
      </c>
      <c r="N445">
        <v>0</v>
      </c>
      <c r="O445">
        <v>0</v>
      </c>
      <c r="P445">
        <v>0</v>
      </c>
      <c r="Q445">
        <v>0</v>
      </c>
      <c r="R445">
        <v>0</v>
      </c>
      <c r="S445">
        <v>0</v>
      </c>
      <c r="T445">
        <v>0</v>
      </c>
      <c r="U445">
        <v>0</v>
      </c>
      <c r="V445">
        <v>0</v>
      </c>
      <c r="W445">
        <f t="shared" si="6"/>
        <v>1</v>
      </c>
    </row>
    <row r="446" spans="1:23" x14ac:dyDescent="0.15">
      <c r="A446" t="s">
        <v>6679</v>
      </c>
      <c r="B446">
        <v>0</v>
      </c>
      <c r="C446">
        <v>0</v>
      </c>
      <c r="D446">
        <v>0</v>
      </c>
      <c r="E446">
        <v>0</v>
      </c>
      <c r="F446">
        <v>0</v>
      </c>
      <c r="G446">
        <v>0</v>
      </c>
      <c r="H446">
        <v>0</v>
      </c>
      <c r="I446">
        <v>0</v>
      </c>
      <c r="J446">
        <v>0</v>
      </c>
      <c r="K446">
        <v>0</v>
      </c>
      <c r="L446">
        <v>0</v>
      </c>
      <c r="M446">
        <v>0</v>
      </c>
      <c r="N446">
        <v>0</v>
      </c>
      <c r="O446">
        <v>1</v>
      </c>
      <c r="P446">
        <v>0</v>
      </c>
      <c r="Q446">
        <v>0</v>
      </c>
      <c r="R446">
        <v>0</v>
      </c>
      <c r="S446">
        <v>0</v>
      </c>
      <c r="T446">
        <v>0</v>
      </c>
      <c r="U446">
        <v>0</v>
      </c>
      <c r="V446">
        <v>0</v>
      </c>
      <c r="W446">
        <f t="shared" si="6"/>
        <v>1</v>
      </c>
    </row>
    <row r="447" spans="1:23" x14ac:dyDescent="0.15">
      <c r="A447" t="s">
        <v>6680</v>
      </c>
      <c r="B447">
        <v>0</v>
      </c>
      <c r="C447">
        <v>0</v>
      </c>
      <c r="D447">
        <v>0</v>
      </c>
      <c r="E447">
        <v>0</v>
      </c>
      <c r="F447">
        <v>0</v>
      </c>
      <c r="G447">
        <v>1</v>
      </c>
      <c r="H447">
        <v>0</v>
      </c>
      <c r="I447">
        <v>0</v>
      </c>
      <c r="J447">
        <v>0</v>
      </c>
      <c r="K447">
        <v>0</v>
      </c>
      <c r="L447">
        <v>0</v>
      </c>
      <c r="M447">
        <v>0</v>
      </c>
      <c r="N447">
        <v>0</v>
      </c>
      <c r="O447">
        <v>0</v>
      </c>
      <c r="P447">
        <v>0</v>
      </c>
      <c r="Q447">
        <v>0</v>
      </c>
      <c r="R447">
        <v>0</v>
      </c>
      <c r="S447">
        <v>0</v>
      </c>
      <c r="T447">
        <v>0</v>
      </c>
      <c r="U447">
        <v>0</v>
      </c>
      <c r="V447">
        <v>0</v>
      </c>
      <c r="W447">
        <f t="shared" si="6"/>
        <v>1</v>
      </c>
    </row>
    <row r="448" spans="1:23" x14ac:dyDescent="0.15">
      <c r="A448" t="s">
        <v>6681</v>
      </c>
      <c r="B448">
        <v>0</v>
      </c>
      <c r="C448">
        <v>0</v>
      </c>
      <c r="D448">
        <v>0</v>
      </c>
      <c r="E448">
        <v>0</v>
      </c>
      <c r="F448">
        <v>0</v>
      </c>
      <c r="G448">
        <v>0</v>
      </c>
      <c r="H448">
        <v>0</v>
      </c>
      <c r="I448">
        <v>0</v>
      </c>
      <c r="J448">
        <v>0</v>
      </c>
      <c r="K448">
        <v>0</v>
      </c>
      <c r="L448">
        <v>0</v>
      </c>
      <c r="M448">
        <v>0</v>
      </c>
      <c r="N448">
        <v>0</v>
      </c>
      <c r="O448">
        <v>0</v>
      </c>
      <c r="P448">
        <v>0</v>
      </c>
      <c r="Q448">
        <v>0</v>
      </c>
      <c r="R448">
        <v>1</v>
      </c>
      <c r="S448">
        <v>0</v>
      </c>
      <c r="T448">
        <v>0</v>
      </c>
      <c r="U448">
        <v>0</v>
      </c>
      <c r="V448">
        <v>0</v>
      </c>
      <c r="W448">
        <f t="shared" si="6"/>
        <v>1</v>
      </c>
    </row>
    <row r="449" spans="1:23" x14ac:dyDescent="0.15">
      <c r="A449" t="s">
        <v>6683</v>
      </c>
      <c r="B449">
        <v>0</v>
      </c>
      <c r="C449">
        <v>0</v>
      </c>
      <c r="D449">
        <v>0</v>
      </c>
      <c r="E449">
        <v>0</v>
      </c>
      <c r="F449">
        <v>0</v>
      </c>
      <c r="G449">
        <v>0</v>
      </c>
      <c r="H449">
        <v>0</v>
      </c>
      <c r="I449">
        <v>0</v>
      </c>
      <c r="J449">
        <v>0</v>
      </c>
      <c r="K449">
        <v>0</v>
      </c>
      <c r="L449">
        <v>0</v>
      </c>
      <c r="M449">
        <v>0</v>
      </c>
      <c r="N449">
        <v>1</v>
      </c>
      <c r="O449">
        <v>0</v>
      </c>
      <c r="P449">
        <v>0</v>
      </c>
      <c r="Q449">
        <v>0</v>
      </c>
      <c r="R449">
        <v>0</v>
      </c>
      <c r="S449">
        <v>0</v>
      </c>
      <c r="T449">
        <v>0</v>
      </c>
      <c r="U449">
        <v>0</v>
      </c>
      <c r="V449">
        <v>0</v>
      </c>
      <c r="W449">
        <f t="shared" si="6"/>
        <v>1</v>
      </c>
    </row>
    <row r="450" spans="1:23" x14ac:dyDescent="0.15">
      <c r="A450" t="s">
        <v>6684</v>
      </c>
      <c r="B450">
        <v>0</v>
      </c>
      <c r="C450">
        <v>0</v>
      </c>
      <c r="D450">
        <v>0</v>
      </c>
      <c r="E450">
        <v>0</v>
      </c>
      <c r="F450">
        <v>0</v>
      </c>
      <c r="G450">
        <v>0</v>
      </c>
      <c r="H450">
        <v>0</v>
      </c>
      <c r="I450">
        <v>0</v>
      </c>
      <c r="J450">
        <v>0</v>
      </c>
      <c r="K450">
        <v>0</v>
      </c>
      <c r="L450">
        <v>0</v>
      </c>
      <c r="M450">
        <v>0</v>
      </c>
      <c r="N450">
        <v>0</v>
      </c>
      <c r="O450">
        <v>1</v>
      </c>
      <c r="P450">
        <v>0</v>
      </c>
      <c r="Q450">
        <v>0</v>
      </c>
      <c r="R450">
        <v>0</v>
      </c>
      <c r="S450">
        <v>0</v>
      </c>
      <c r="T450">
        <v>0</v>
      </c>
      <c r="U450">
        <v>0</v>
      </c>
      <c r="V450">
        <v>0</v>
      </c>
      <c r="W450">
        <f t="shared" ref="W450:W513" si="7">SUM(B450:V450)</f>
        <v>1</v>
      </c>
    </row>
    <row r="451" spans="1:23" x14ac:dyDescent="0.15">
      <c r="A451" t="s">
        <v>6685</v>
      </c>
      <c r="B451">
        <v>1</v>
      </c>
      <c r="C451">
        <v>0</v>
      </c>
      <c r="D451">
        <v>0</v>
      </c>
      <c r="E451">
        <v>0</v>
      </c>
      <c r="F451">
        <v>0</v>
      </c>
      <c r="G451">
        <v>0</v>
      </c>
      <c r="H451">
        <v>0</v>
      </c>
      <c r="I451">
        <v>0</v>
      </c>
      <c r="J451">
        <v>0</v>
      </c>
      <c r="K451">
        <v>0</v>
      </c>
      <c r="L451">
        <v>0</v>
      </c>
      <c r="M451">
        <v>0</v>
      </c>
      <c r="N451">
        <v>0</v>
      </c>
      <c r="O451">
        <v>0</v>
      </c>
      <c r="P451">
        <v>0</v>
      </c>
      <c r="Q451">
        <v>0</v>
      </c>
      <c r="R451">
        <v>0</v>
      </c>
      <c r="S451">
        <v>0</v>
      </c>
      <c r="T451">
        <v>0</v>
      </c>
      <c r="U451">
        <v>0</v>
      </c>
      <c r="V451">
        <v>0</v>
      </c>
      <c r="W451">
        <f t="shared" si="7"/>
        <v>1</v>
      </c>
    </row>
    <row r="452" spans="1:23" x14ac:dyDescent="0.15">
      <c r="A452" t="s">
        <v>6686</v>
      </c>
      <c r="B452">
        <v>0</v>
      </c>
      <c r="C452">
        <v>0</v>
      </c>
      <c r="D452">
        <v>0</v>
      </c>
      <c r="E452">
        <v>0</v>
      </c>
      <c r="F452">
        <v>0</v>
      </c>
      <c r="G452">
        <v>0</v>
      </c>
      <c r="H452">
        <v>0</v>
      </c>
      <c r="I452">
        <v>0</v>
      </c>
      <c r="J452">
        <v>0</v>
      </c>
      <c r="K452">
        <v>0</v>
      </c>
      <c r="L452">
        <v>0</v>
      </c>
      <c r="M452">
        <v>0</v>
      </c>
      <c r="N452">
        <v>0</v>
      </c>
      <c r="O452">
        <v>0</v>
      </c>
      <c r="P452">
        <v>0</v>
      </c>
      <c r="Q452">
        <v>1</v>
      </c>
      <c r="R452">
        <v>0</v>
      </c>
      <c r="S452">
        <v>0</v>
      </c>
      <c r="T452">
        <v>0</v>
      </c>
      <c r="U452">
        <v>0</v>
      </c>
      <c r="V452">
        <v>0</v>
      </c>
      <c r="W452">
        <f t="shared" si="7"/>
        <v>1</v>
      </c>
    </row>
    <row r="453" spans="1:23" x14ac:dyDescent="0.15">
      <c r="A453" t="s">
        <v>6688</v>
      </c>
      <c r="B453">
        <v>0</v>
      </c>
      <c r="C453">
        <v>0</v>
      </c>
      <c r="D453">
        <v>0</v>
      </c>
      <c r="E453">
        <v>1</v>
      </c>
      <c r="F453">
        <v>0</v>
      </c>
      <c r="G453">
        <v>0</v>
      </c>
      <c r="H453">
        <v>0</v>
      </c>
      <c r="I453">
        <v>0</v>
      </c>
      <c r="J453">
        <v>0</v>
      </c>
      <c r="K453">
        <v>0</v>
      </c>
      <c r="L453">
        <v>0</v>
      </c>
      <c r="M453">
        <v>0</v>
      </c>
      <c r="N453">
        <v>0</v>
      </c>
      <c r="O453">
        <v>0</v>
      </c>
      <c r="P453">
        <v>0</v>
      </c>
      <c r="Q453">
        <v>0</v>
      </c>
      <c r="R453">
        <v>0</v>
      </c>
      <c r="S453">
        <v>0</v>
      </c>
      <c r="T453">
        <v>0</v>
      </c>
      <c r="U453">
        <v>0</v>
      </c>
      <c r="V453">
        <v>0</v>
      </c>
      <c r="W453">
        <f t="shared" si="7"/>
        <v>1</v>
      </c>
    </row>
    <row r="454" spans="1:23" x14ac:dyDescent="0.15">
      <c r="A454" t="s">
        <v>6689</v>
      </c>
      <c r="B454">
        <v>0</v>
      </c>
      <c r="C454">
        <v>0</v>
      </c>
      <c r="D454">
        <v>0</v>
      </c>
      <c r="E454">
        <v>0</v>
      </c>
      <c r="F454">
        <v>0</v>
      </c>
      <c r="G454">
        <v>0</v>
      </c>
      <c r="H454">
        <v>0</v>
      </c>
      <c r="I454">
        <v>0</v>
      </c>
      <c r="J454">
        <v>0</v>
      </c>
      <c r="K454">
        <v>0</v>
      </c>
      <c r="L454">
        <v>0</v>
      </c>
      <c r="M454">
        <v>0</v>
      </c>
      <c r="N454">
        <v>0</v>
      </c>
      <c r="O454">
        <v>1</v>
      </c>
      <c r="P454">
        <v>0</v>
      </c>
      <c r="Q454">
        <v>0</v>
      </c>
      <c r="R454">
        <v>0</v>
      </c>
      <c r="S454">
        <v>0</v>
      </c>
      <c r="T454">
        <v>0</v>
      </c>
      <c r="U454">
        <v>0</v>
      </c>
      <c r="V454">
        <v>0</v>
      </c>
      <c r="W454">
        <f t="shared" si="7"/>
        <v>1</v>
      </c>
    </row>
    <row r="455" spans="1:23" x14ac:dyDescent="0.15">
      <c r="A455" t="s">
        <v>6690</v>
      </c>
      <c r="B455">
        <v>0</v>
      </c>
      <c r="C455">
        <v>0</v>
      </c>
      <c r="D455">
        <v>0</v>
      </c>
      <c r="E455">
        <v>1</v>
      </c>
      <c r="F455">
        <v>0</v>
      </c>
      <c r="G455">
        <v>0</v>
      </c>
      <c r="H455">
        <v>0</v>
      </c>
      <c r="I455">
        <v>0</v>
      </c>
      <c r="J455">
        <v>0</v>
      </c>
      <c r="K455">
        <v>0</v>
      </c>
      <c r="L455">
        <v>0</v>
      </c>
      <c r="M455">
        <v>0</v>
      </c>
      <c r="N455">
        <v>0</v>
      </c>
      <c r="O455">
        <v>0</v>
      </c>
      <c r="P455">
        <v>0</v>
      </c>
      <c r="Q455">
        <v>0</v>
      </c>
      <c r="R455">
        <v>0</v>
      </c>
      <c r="S455">
        <v>0</v>
      </c>
      <c r="T455">
        <v>0</v>
      </c>
      <c r="U455">
        <v>0</v>
      </c>
      <c r="V455">
        <v>0</v>
      </c>
      <c r="W455">
        <f t="shared" si="7"/>
        <v>1</v>
      </c>
    </row>
    <row r="456" spans="1:23" x14ac:dyDescent="0.15">
      <c r="A456" t="s">
        <v>6692</v>
      </c>
      <c r="B456">
        <v>0</v>
      </c>
      <c r="C456">
        <v>0</v>
      </c>
      <c r="D456">
        <v>0</v>
      </c>
      <c r="E456">
        <v>0</v>
      </c>
      <c r="F456">
        <v>0</v>
      </c>
      <c r="G456">
        <v>0</v>
      </c>
      <c r="H456">
        <v>0</v>
      </c>
      <c r="I456">
        <v>0</v>
      </c>
      <c r="J456">
        <v>0</v>
      </c>
      <c r="K456">
        <v>0</v>
      </c>
      <c r="L456">
        <v>0</v>
      </c>
      <c r="M456">
        <v>0</v>
      </c>
      <c r="N456">
        <v>0</v>
      </c>
      <c r="O456">
        <v>0</v>
      </c>
      <c r="P456">
        <v>0</v>
      </c>
      <c r="Q456">
        <v>0</v>
      </c>
      <c r="R456">
        <v>0</v>
      </c>
      <c r="S456">
        <v>0</v>
      </c>
      <c r="T456">
        <v>1</v>
      </c>
      <c r="U456">
        <v>0</v>
      </c>
      <c r="V456">
        <v>0</v>
      </c>
      <c r="W456">
        <f t="shared" si="7"/>
        <v>1</v>
      </c>
    </row>
    <row r="457" spans="1:23" x14ac:dyDescent="0.15">
      <c r="A457" t="s">
        <v>6695</v>
      </c>
      <c r="B457">
        <v>1</v>
      </c>
      <c r="C457">
        <v>0</v>
      </c>
      <c r="D457">
        <v>0</v>
      </c>
      <c r="E457">
        <v>0</v>
      </c>
      <c r="F457">
        <v>0</v>
      </c>
      <c r="G457">
        <v>0</v>
      </c>
      <c r="H457">
        <v>0</v>
      </c>
      <c r="I457">
        <v>0</v>
      </c>
      <c r="J457">
        <v>0</v>
      </c>
      <c r="K457">
        <v>0</v>
      </c>
      <c r="L457">
        <v>0</v>
      </c>
      <c r="M457">
        <v>0</v>
      </c>
      <c r="N457">
        <v>0</v>
      </c>
      <c r="O457">
        <v>0</v>
      </c>
      <c r="P457">
        <v>0</v>
      </c>
      <c r="Q457">
        <v>0</v>
      </c>
      <c r="R457">
        <v>0</v>
      </c>
      <c r="S457">
        <v>0</v>
      </c>
      <c r="T457">
        <v>0</v>
      </c>
      <c r="U457">
        <v>0</v>
      </c>
      <c r="V457">
        <v>0</v>
      </c>
      <c r="W457">
        <f t="shared" si="7"/>
        <v>1</v>
      </c>
    </row>
    <row r="458" spans="1:23" x14ac:dyDescent="0.15">
      <c r="A458" t="s">
        <v>6696</v>
      </c>
      <c r="B458">
        <v>0</v>
      </c>
      <c r="C458">
        <v>0</v>
      </c>
      <c r="D458">
        <v>0</v>
      </c>
      <c r="E458">
        <v>0</v>
      </c>
      <c r="F458">
        <v>0</v>
      </c>
      <c r="G458">
        <v>0</v>
      </c>
      <c r="H458">
        <v>0</v>
      </c>
      <c r="I458">
        <v>1</v>
      </c>
      <c r="J458">
        <v>0</v>
      </c>
      <c r="K458">
        <v>0</v>
      </c>
      <c r="L458">
        <v>0</v>
      </c>
      <c r="M458">
        <v>0</v>
      </c>
      <c r="N458">
        <v>0</v>
      </c>
      <c r="O458">
        <v>0</v>
      </c>
      <c r="P458">
        <v>0</v>
      </c>
      <c r="Q458">
        <v>0</v>
      </c>
      <c r="R458">
        <v>0</v>
      </c>
      <c r="S458">
        <v>0</v>
      </c>
      <c r="T458">
        <v>0</v>
      </c>
      <c r="U458">
        <v>0</v>
      </c>
      <c r="V458">
        <v>0</v>
      </c>
      <c r="W458">
        <f t="shared" si="7"/>
        <v>1</v>
      </c>
    </row>
    <row r="459" spans="1:23" x14ac:dyDescent="0.15">
      <c r="A459" t="s">
        <v>6698</v>
      </c>
      <c r="B459">
        <v>0</v>
      </c>
      <c r="C459">
        <v>0</v>
      </c>
      <c r="D459">
        <v>0</v>
      </c>
      <c r="E459">
        <v>0</v>
      </c>
      <c r="F459">
        <v>0</v>
      </c>
      <c r="G459">
        <v>1</v>
      </c>
      <c r="H459">
        <v>0</v>
      </c>
      <c r="I459">
        <v>0</v>
      </c>
      <c r="J459">
        <v>0</v>
      </c>
      <c r="K459">
        <v>0</v>
      </c>
      <c r="L459">
        <v>0</v>
      </c>
      <c r="M459">
        <v>0</v>
      </c>
      <c r="N459">
        <v>0</v>
      </c>
      <c r="O459">
        <v>0</v>
      </c>
      <c r="P459">
        <v>0</v>
      </c>
      <c r="Q459">
        <v>0</v>
      </c>
      <c r="R459">
        <v>0</v>
      </c>
      <c r="S459">
        <v>0</v>
      </c>
      <c r="T459">
        <v>0</v>
      </c>
      <c r="U459">
        <v>0</v>
      </c>
      <c r="V459">
        <v>0</v>
      </c>
      <c r="W459">
        <f t="shared" si="7"/>
        <v>1</v>
      </c>
    </row>
    <row r="460" spans="1:23" x14ac:dyDescent="0.15">
      <c r="A460" t="s">
        <v>6699</v>
      </c>
      <c r="B460">
        <v>0</v>
      </c>
      <c r="C460">
        <v>0</v>
      </c>
      <c r="D460">
        <v>0</v>
      </c>
      <c r="E460">
        <v>0</v>
      </c>
      <c r="F460">
        <v>0</v>
      </c>
      <c r="G460">
        <v>0</v>
      </c>
      <c r="H460">
        <v>0</v>
      </c>
      <c r="I460">
        <v>0</v>
      </c>
      <c r="J460">
        <v>0</v>
      </c>
      <c r="K460">
        <v>0</v>
      </c>
      <c r="L460">
        <v>0</v>
      </c>
      <c r="M460">
        <v>0</v>
      </c>
      <c r="N460">
        <v>0</v>
      </c>
      <c r="O460">
        <v>0</v>
      </c>
      <c r="P460">
        <v>0</v>
      </c>
      <c r="Q460">
        <v>0</v>
      </c>
      <c r="R460">
        <v>0</v>
      </c>
      <c r="S460">
        <v>0</v>
      </c>
      <c r="T460">
        <v>0</v>
      </c>
      <c r="U460">
        <v>1</v>
      </c>
      <c r="V460">
        <v>0</v>
      </c>
      <c r="W460">
        <f t="shared" si="7"/>
        <v>1</v>
      </c>
    </row>
    <row r="461" spans="1:23" x14ac:dyDescent="0.15">
      <c r="A461" t="s">
        <v>6701</v>
      </c>
      <c r="B461">
        <v>0</v>
      </c>
      <c r="C461">
        <v>0</v>
      </c>
      <c r="D461">
        <v>0</v>
      </c>
      <c r="E461">
        <v>1</v>
      </c>
      <c r="F461">
        <v>0</v>
      </c>
      <c r="G461">
        <v>0</v>
      </c>
      <c r="H461">
        <v>0</v>
      </c>
      <c r="I461">
        <v>0</v>
      </c>
      <c r="J461">
        <v>0</v>
      </c>
      <c r="K461">
        <v>0</v>
      </c>
      <c r="L461">
        <v>0</v>
      </c>
      <c r="M461">
        <v>0</v>
      </c>
      <c r="N461">
        <v>0</v>
      </c>
      <c r="O461">
        <v>0</v>
      </c>
      <c r="P461">
        <v>0</v>
      </c>
      <c r="Q461">
        <v>0</v>
      </c>
      <c r="R461">
        <v>0</v>
      </c>
      <c r="S461">
        <v>0</v>
      </c>
      <c r="T461">
        <v>0</v>
      </c>
      <c r="U461">
        <v>0</v>
      </c>
      <c r="V461">
        <v>0</v>
      </c>
      <c r="W461">
        <f t="shared" si="7"/>
        <v>1</v>
      </c>
    </row>
    <row r="462" spans="1:23" x14ac:dyDescent="0.15">
      <c r="A462" t="s">
        <v>6702</v>
      </c>
      <c r="B462">
        <v>0</v>
      </c>
      <c r="C462">
        <v>0</v>
      </c>
      <c r="D462">
        <v>0</v>
      </c>
      <c r="E462">
        <v>0</v>
      </c>
      <c r="F462">
        <v>0</v>
      </c>
      <c r="G462">
        <v>0</v>
      </c>
      <c r="H462">
        <v>0</v>
      </c>
      <c r="I462">
        <v>0</v>
      </c>
      <c r="J462">
        <v>0</v>
      </c>
      <c r="K462">
        <v>0</v>
      </c>
      <c r="L462">
        <v>0</v>
      </c>
      <c r="M462">
        <v>1</v>
      </c>
      <c r="N462">
        <v>0</v>
      </c>
      <c r="O462">
        <v>0</v>
      </c>
      <c r="P462">
        <v>0</v>
      </c>
      <c r="Q462">
        <v>0</v>
      </c>
      <c r="R462">
        <v>0</v>
      </c>
      <c r="S462">
        <v>0</v>
      </c>
      <c r="T462">
        <v>0</v>
      </c>
      <c r="U462">
        <v>0</v>
      </c>
      <c r="V462">
        <v>0</v>
      </c>
      <c r="W462">
        <f t="shared" si="7"/>
        <v>1</v>
      </c>
    </row>
    <row r="463" spans="1:23" x14ac:dyDescent="0.15">
      <c r="A463" t="s">
        <v>6703</v>
      </c>
      <c r="B463">
        <v>0</v>
      </c>
      <c r="C463">
        <v>0</v>
      </c>
      <c r="D463">
        <v>0</v>
      </c>
      <c r="E463">
        <v>0</v>
      </c>
      <c r="F463">
        <v>0</v>
      </c>
      <c r="G463">
        <v>0</v>
      </c>
      <c r="H463">
        <v>1</v>
      </c>
      <c r="I463">
        <v>0</v>
      </c>
      <c r="J463">
        <v>0</v>
      </c>
      <c r="K463">
        <v>0</v>
      </c>
      <c r="L463">
        <v>0</v>
      </c>
      <c r="M463">
        <v>0</v>
      </c>
      <c r="N463">
        <v>0</v>
      </c>
      <c r="O463">
        <v>0</v>
      </c>
      <c r="P463">
        <v>0</v>
      </c>
      <c r="Q463">
        <v>0</v>
      </c>
      <c r="R463">
        <v>0</v>
      </c>
      <c r="S463">
        <v>0</v>
      </c>
      <c r="T463">
        <v>0</v>
      </c>
      <c r="U463">
        <v>0</v>
      </c>
      <c r="V463">
        <v>0</v>
      </c>
      <c r="W463">
        <f t="shared" si="7"/>
        <v>1</v>
      </c>
    </row>
    <row r="464" spans="1:23" x14ac:dyDescent="0.15">
      <c r="A464" t="s">
        <v>6705</v>
      </c>
      <c r="B464">
        <v>0</v>
      </c>
      <c r="C464">
        <v>0</v>
      </c>
      <c r="D464">
        <v>0</v>
      </c>
      <c r="E464">
        <v>0</v>
      </c>
      <c r="F464">
        <v>0</v>
      </c>
      <c r="G464">
        <v>0</v>
      </c>
      <c r="H464">
        <v>0</v>
      </c>
      <c r="I464">
        <v>0</v>
      </c>
      <c r="J464">
        <v>0</v>
      </c>
      <c r="K464">
        <v>0</v>
      </c>
      <c r="L464">
        <v>0</v>
      </c>
      <c r="M464">
        <v>0</v>
      </c>
      <c r="N464">
        <v>0</v>
      </c>
      <c r="O464">
        <v>0</v>
      </c>
      <c r="P464">
        <v>0</v>
      </c>
      <c r="Q464">
        <v>0</v>
      </c>
      <c r="R464">
        <v>1</v>
      </c>
      <c r="S464">
        <v>0</v>
      </c>
      <c r="T464">
        <v>0</v>
      </c>
      <c r="U464">
        <v>0</v>
      </c>
      <c r="V464">
        <v>0</v>
      </c>
      <c r="W464">
        <f t="shared" si="7"/>
        <v>1</v>
      </c>
    </row>
    <row r="465" spans="1:23" x14ac:dyDescent="0.15">
      <c r="A465" t="s">
        <v>6707</v>
      </c>
      <c r="B465">
        <v>0</v>
      </c>
      <c r="C465">
        <v>0</v>
      </c>
      <c r="D465">
        <v>0</v>
      </c>
      <c r="E465">
        <v>0</v>
      </c>
      <c r="F465">
        <v>0</v>
      </c>
      <c r="G465">
        <v>0</v>
      </c>
      <c r="H465">
        <v>0</v>
      </c>
      <c r="I465">
        <v>0</v>
      </c>
      <c r="J465">
        <v>0</v>
      </c>
      <c r="K465">
        <v>0</v>
      </c>
      <c r="L465">
        <v>0</v>
      </c>
      <c r="M465">
        <v>1</v>
      </c>
      <c r="N465">
        <v>0</v>
      </c>
      <c r="O465">
        <v>0</v>
      </c>
      <c r="P465">
        <v>0</v>
      </c>
      <c r="Q465">
        <v>0</v>
      </c>
      <c r="R465">
        <v>0</v>
      </c>
      <c r="S465">
        <v>0</v>
      </c>
      <c r="T465">
        <v>0</v>
      </c>
      <c r="U465">
        <v>0</v>
      </c>
      <c r="V465">
        <v>0</v>
      </c>
      <c r="W465">
        <f t="shared" si="7"/>
        <v>1</v>
      </c>
    </row>
    <row r="466" spans="1:23" x14ac:dyDescent="0.15">
      <c r="A466" t="s">
        <v>6709</v>
      </c>
      <c r="B466">
        <v>0</v>
      </c>
      <c r="C466">
        <v>0</v>
      </c>
      <c r="D466">
        <v>0</v>
      </c>
      <c r="E466">
        <v>0</v>
      </c>
      <c r="F466">
        <v>0</v>
      </c>
      <c r="G466">
        <v>0</v>
      </c>
      <c r="H466">
        <v>0</v>
      </c>
      <c r="I466">
        <v>0</v>
      </c>
      <c r="J466">
        <v>0</v>
      </c>
      <c r="K466">
        <v>1</v>
      </c>
      <c r="L466">
        <v>0</v>
      </c>
      <c r="M466">
        <v>0</v>
      </c>
      <c r="N466">
        <v>0</v>
      </c>
      <c r="O466">
        <v>0</v>
      </c>
      <c r="P466">
        <v>0</v>
      </c>
      <c r="Q466">
        <v>0</v>
      </c>
      <c r="R466">
        <v>0</v>
      </c>
      <c r="S466">
        <v>0</v>
      </c>
      <c r="T466">
        <v>0</v>
      </c>
      <c r="U466">
        <v>0</v>
      </c>
      <c r="V466">
        <v>0</v>
      </c>
      <c r="W466">
        <f t="shared" si="7"/>
        <v>1</v>
      </c>
    </row>
    <row r="467" spans="1:23" x14ac:dyDescent="0.15">
      <c r="A467" t="s">
        <v>6710</v>
      </c>
      <c r="B467">
        <v>0</v>
      </c>
      <c r="C467">
        <v>0</v>
      </c>
      <c r="D467">
        <v>0</v>
      </c>
      <c r="E467">
        <v>0</v>
      </c>
      <c r="F467">
        <v>0</v>
      </c>
      <c r="G467">
        <v>0</v>
      </c>
      <c r="H467">
        <v>0</v>
      </c>
      <c r="I467">
        <v>0</v>
      </c>
      <c r="J467">
        <v>0</v>
      </c>
      <c r="K467">
        <v>0</v>
      </c>
      <c r="L467">
        <v>0</v>
      </c>
      <c r="M467">
        <v>0</v>
      </c>
      <c r="N467">
        <v>0</v>
      </c>
      <c r="O467">
        <v>0</v>
      </c>
      <c r="P467">
        <v>0</v>
      </c>
      <c r="Q467">
        <v>0</v>
      </c>
      <c r="R467">
        <v>0</v>
      </c>
      <c r="S467">
        <v>0</v>
      </c>
      <c r="T467">
        <v>0</v>
      </c>
      <c r="U467">
        <v>1</v>
      </c>
      <c r="V467">
        <v>0</v>
      </c>
      <c r="W467">
        <f t="shared" si="7"/>
        <v>1</v>
      </c>
    </row>
    <row r="468" spans="1:23" x14ac:dyDescent="0.15">
      <c r="A468" t="s">
        <v>6711</v>
      </c>
      <c r="B468">
        <v>0</v>
      </c>
      <c r="C468">
        <v>0</v>
      </c>
      <c r="D468">
        <v>0</v>
      </c>
      <c r="E468">
        <v>0</v>
      </c>
      <c r="F468">
        <v>0</v>
      </c>
      <c r="G468">
        <v>0</v>
      </c>
      <c r="H468">
        <v>0</v>
      </c>
      <c r="I468">
        <v>0</v>
      </c>
      <c r="J468">
        <v>0</v>
      </c>
      <c r="K468">
        <v>0</v>
      </c>
      <c r="L468">
        <v>0</v>
      </c>
      <c r="M468">
        <v>0</v>
      </c>
      <c r="N468">
        <v>0</v>
      </c>
      <c r="O468">
        <v>0</v>
      </c>
      <c r="P468">
        <v>0</v>
      </c>
      <c r="Q468">
        <v>1</v>
      </c>
      <c r="R468">
        <v>0</v>
      </c>
      <c r="S468">
        <v>0</v>
      </c>
      <c r="T468">
        <v>0</v>
      </c>
      <c r="U468">
        <v>0</v>
      </c>
      <c r="V468">
        <v>0</v>
      </c>
      <c r="W468">
        <f t="shared" si="7"/>
        <v>1</v>
      </c>
    </row>
    <row r="469" spans="1:23" x14ac:dyDescent="0.15">
      <c r="A469" t="s">
        <v>6712</v>
      </c>
      <c r="B469">
        <v>0</v>
      </c>
      <c r="C469">
        <v>0</v>
      </c>
      <c r="D469">
        <v>0</v>
      </c>
      <c r="E469">
        <v>0</v>
      </c>
      <c r="F469">
        <v>0</v>
      </c>
      <c r="G469">
        <v>0</v>
      </c>
      <c r="H469">
        <v>0</v>
      </c>
      <c r="I469">
        <v>0</v>
      </c>
      <c r="J469">
        <v>0</v>
      </c>
      <c r="K469">
        <v>0</v>
      </c>
      <c r="L469">
        <v>0</v>
      </c>
      <c r="M469">
        <v>1</v>
      </c>
      <c r="N469">
        <v>0</v>
      </c>
      <c r="O469">
        <v>0</v>
      </c>
      <c r="P469">
        <v>0</v>
      </c>
      <c r="Q469">
        <v>0</v>
      </c>
      <c r="R469">
        <v>0</v>
      </c>
      <c r="S469">
        <v>0</v>
      </c>
      <c r="T469">
        <v>0</v>
      </c>
      <c r="U469">
        <v>0</v>
      </c>
      <c r="V469">
        <v>0</v>
      </c>
      <c r="W469">
        <f t="shared" si="7"/>
        <v>1</v>
      </c>
    </row>
    <row r="470" spans="1:23" x14ac:dyDescent="0.15">
      <c r="A470" t="s">
        <v>6713</v>
      </c>
      <c r="B470">
        <v>0</v>
      </c>
      <c r="C470">
        <v>0</v>
      </c>
      <c r="D470">
        <v>0</v>
      </c>
      <c r="E470">
        <v>1</v>
      </c>
      <c r="F470">
        <v>0</v>
      </c>
      <c r="G470">
        <v>0</v>
      </c>
      <c r="H470">
        <v>0</v>
      </c>
      <c r="I470">
        <v>0</v>
      </c>
      <c r="J470">
        <v>0</v>
      </c>
      <c r="K470">
        <v>0</v>
      </c>
      <c r="L470">
        <v>0</v>
      </c>
      <c r="M470">
        <v>0</v>
      </c>
      <c r="N470">
        <v>0</v>
      </c>
      <c r="O470">
        <v>0</v>
      </c>
      <c r="P470">
        <v>0</v>
      </c>
      <c r="Q470">
        <v>0</v>
      </c>
      <c r="R470">
        <v>0</v>
      </c>
      <c r="S470">
        <v>0</v>
      </c>
      <c r="T470">
        <v>0</v>
      </c>
      <c r="U470">
        <v>0</v>
      </c>
      <c r="V470">
        <v>0</v>
      </c>
      <c r="W470">
        <f t="shared" si="7"/>
        <v>1</v>
      </c>
    </row>
    <row r="471" spans="1:23" x14ac:dyDescent="0.15">
      <c r="A471" t="s">
        <v>6714</v>
      </c>
      <c r="B471">
        <v>0</v>
      </c>
      <c r="C471">
        <v>0</v>
      </c>
      <c r="D471">
        <v>0</v>
      </c>
      <c r="E471">
        <v>0</v>
      </c>
      <c r="F471">
        <v>0</v>
      </c>
      <c r="G471">
        <v>0</v>
      </c>
      <c r="H471">
        <v>0</v>
      </c>
      <c r="I471">
        <v>0</v>
      </c>
      <c r="J471">
        <v>0</v>
      </c>
      <c r="K471">
        <v>0</v>
      </c>
      <c r="L471">
        <v>0</v>
      </c>
      <c r="M471">
        <v>0</v>
      </c>
      <c r="N471">
        <v>0</v>
      </c>
      <c r="O471">
        <v>0</v>
      </c>
      <c r="P471">
        <v>0</v>
      </c>
      <c r="Q471">
        <v>0</v>
      </c>
      <c r="R471">
        <v>0</v>
      </c>
      <c r="S471">
        <v>0</v>
      </c>
      <c r="T471">
        <v>0</v>
      </c>
      <c r="U471">
        <v>1</v>
      </c>
      <c r="V471">
        <v>0</v>
      </c>
      <c r="W471">
        <f t="shared" si="7"/>
        <v>1</v>
      </c>
    </row>
    <row r="472" spans="1:23" x14ac:dyDescent="0.15">
      <c r="A472" t="s">
        <v>6715</v>
      </c>
      <c r="B472">
        <v>0</v>
      </c>
      <c r="C472">
        <v>1</v>
      </c>
      <c r="D472">
        <v>0</v>
      </c>
      <c r="E472">
        <v>0</v>
      </c>
      <c r="F472">
        <v>0</v>
      </c>
      <c r="G472">
        <v>0</v>
      </c>
      <c r="H472">
        <v>0</v>
      </c>
      <c r="I472">
        <v>0</v>
      </c>
      <c r="J472">
        <v>0</v>
      </c>
      <c r="K472">
        <v>0</v>
      </c>
      <c r="L472">
        <v>0</v>
      </c>
      <c r="M472">
        <v>0</v>
      </c>
      <c r="N472">
        <v>0</v>
      </c>
      <c r="O472">
        <v>0</v>
      </c>
      <c r="P472">
        <v>0</v>
      </c>
      <c r="Q472">
        <v>0</v>
      </c>
      <c r="R472">
        <v>0</v>
      </c>
      <c r="S472">
        <v>0</v>
      </c>
      <c r="T472">
        <v>0</v>
      </c>
      <c r="U472">
        <v>0</v>
      </c>
      <c r="V472">
        <v>0</v>
      </c>
      <c r="W472">
        <f t="shared" si="7"/>
        <v>1</v>
      </c>
    </row>
    <row r="473" spans="1:23" x14ac:dyDescent="0.15">
      <c r="A473" t="s">
        <v>6717</v>
      </c>
      <c r="B473">
        <v>0</v>
      </c>
      <c r="C473">
        <v>0</v>
      </c>
      <c r="D473">
        <v>0</v>
      </c>
      <c r="E473">
        <v>0</v>
      </c>
      <c r="F473">
        <v>0</v>
      </c>
      <c r="G473">
        <v>0</v>
      </c>
      <c r="H473">
        <v>0</v>
      </c>
      <c r="I473">
        <v>0</v>
      </c>
      <c r="J473">
        <v>0</v>
      </c>
      <c r="K473">
        <v>0</v>
      </c>
      <c r="L473">
        <v>0</v>
      </c>
      <c r="M473">
        <v>0</v>
      </c>
      <c r="N473">
        <v>0</v>
      </c>
      <c r="O473">
        <v>0</v>
      </c>
      <c r="P473">
        <v>0</v>
      </c>
      <c r="Q473">
        <v>0</v>
      </c>
      <c r="R473">
        <v>1</v>
      </c>
      <c r="S473">
        <v>0</v>
      </c>
      <c r="T473">
        <v>0</v>
      </c>
      <c r="U473">
        <v>0</v>
      </c>
      <c r="V473">
        <v>0</v>
      </c>
      <c r="W473">
        <f t="shared" si="7"/>
        <v>1</v>
      </c>
    </row>
    <row r="474" spans="1:23" x14ac:dyDescent="0.15">
      <c r="A474" t="s">
        <v>6718</v>
      </c>
      <c r="B474">
        <v>1</v>
      </c>
      <c r="C474">
        <v>0</v>
      </c>
      <c r="D474">
        <v>0</v>
      </c>
      <c r="E474">
        <v>0</v>
      </c>
      <c r="F474">
        <v>0</v>
      </c>
      <c r="G474">
        <v>0</v>
      </c>
      <c r="H474">
        <v>0</v>
      </c>
      <c r="I474">
        <v>0</v>
      </c>
      <c r="J474">
        <v>0</v>
      </c>
      <c r="K474">
        <v>0</v>
      </c>
      <c r="L474">
        <v>0</v>
      </c>
      <c r="M474">
        <v>0</v>
      </c>
      <c r="N474">
        <v>0</v>
      </c>
      <c r="O474">
        <v>0</v>
      </c>
      <c r="P474">
        <v>0</v>
      </c>
      <c r="Q474">
        <v>0</v>
      </c>
      <c r="R474">
        <v>0</v>
      </c>
      <c r="S474">
        <v>0</v>
      </c>
      <c r="T474">
        <v>0</v>
      </c>
      <c r="U474">
        <v>0</v>
      </c>
      <c r="V474">
        <v>0</v>
      </c>
      <c r="W474">
        <f t="shared" si="7"/>
        <v>1</v>
      </c>
    </row>
    <row r="475" spans="1:23" x14ac:dyDescent="0.15">
      <c r="A475" t="s">
        <v>6719</v>
      </c>
      <c r="B475">
        <v>0</v>
      </c>
      <c r="C475">
        <v>0</v>
      </c>
      <c r="D475">
        <v>0</v>
      </c>
      <c r="E475">
        <v>0</v>
      </c>
      <c r="F475">
        <v>0</v>
      </c>
      <c r="G475">
        <v>0</v>
      </c>
      <c r="H475">
        <v>0</v>
      </c>
      <c r="I475">
        <v>1</v>
      </c>
      <c r="J475">
        <v>0</v>
      </c>
      <c r="K475">
        <v>0</v>
      </c>
      <c r="L475">
        <v>0</v>
      </c>
      <c r="M475">
        <v>0</v>
      </c>
      <c r="N475">
        <v>0</v>
      </c>
      <c r="O475">
        <v>0</v>
      </c>
      <c r="P475">
        <v>0</v>
      </c>
      <c r="Q475">
        <v>0</v>
      </c>
      <c r="R475">
        <v>0</v>
      </c>
      <c r="S475">
        <v>0</v>
      </c>
      <c r="T475">
        <v>0</v>
      </c>
      <c r="U475">
        <v>0</v>
      </c>
      <c r="V475">
        <v>0</v>
      </c>
      <c r="W475">
        <f t="shared" si="7"/>
        <v>1</v>
      </c>
    </row>
    <row r="476" spans="1:23" x14ac:dyDescent="0.15">
      <c r="A476" t="s">
        <v>6720</v>
      </c>
      <c r="B476">
        <v>0</v>
      </c>
      <c r="C476">
        <v>0</v>
      </c>
      <c r="D476">
        <v>0</v>
      </c>
      <c r="E476">
        <v>0</v>
      </c>
      <c r="F476">
        <v>0</v>
      </c>
      <c r="G476">
        <v>0</v>
      </c>
      <c r="H476">
        <v>0</v>
      </c>
      <c r="I476">
        <v>0</v>
      </c>
      <c r="J476">
        <v>0</v>
      </c>
      <c r="K476">
        <v>0</v>
      </c>
      <c r="L476">
        <v>0</v>
      </c>
      <c r="M476">
        <v>0</v>
      </c>
      <c r="N476">
        <v>0</v>
      </c>
      <c r="O476">
        <v>0</v>
      </c>
      <c r="P476">
        <v>1</v>
      </c>
      <c r="Q476">
        <v>0</v>
      </c>
      <c r="R476">
        <v>0</v>
      </c>
      <c r="S476">
        <v>0</v>
      </c>
      <c r="T476">
        <v>0</v>
      </c>
      <c r="U476">
        <v>0</v>
      </c>
      <c r="V476">
        <v>0</v>
      </c>
      <c r="W476">
        <f t="shared" si="7"/>
        <v>1</v>
      </c>
    </row>
    <row r="477" spans="1:23" x14ac:dyDescent="0.15">
      <c r="A477" t="s">
        <v>6721</v>
      </c>
      <c r="B477">
        <v>0</v>
      </c>
      <c r="C477">
        <v>0</v>
      </c>
      <c r="D477">
        <v>0</v>
      </c>
      <c r="E477">
        <v>0</v>
      </c>
      <c r="F477">
        <v>0</v>
      </c>
      <c r="G477">
        <v>0</v>
      </c>
      <c r="H477">
        <v>1</v>
      </c>
      <c r="I477">
        <v>0</v>
      </c>
      <c r="J477">
        <v>0</v>
      </c>
      <c r="K477">
        <v>0</v>
      </c>
      <c r="L477">
        <v>0</v>
      </c>
      <c r="M477">
        <v>0</v>
      </c>
      <c r="N477">
        <v>0</v>
      </c>
      <c r="O477">
        <v>0</v>
      </c>
      <c r="P477">
        <v>0</v>
      </c>
      <c r="Q477">
        <v>0</v>
      </c>
      <c r="R477">
        <v>0</v>
      </c>
      <c r="S477">
        <v>0</v>
      </c>
      <c r="T477">
        <v>0</v>
      </c>
      <c r="U477">
        <v>0</v>
      </c>
      <c r="V477">
        <v>0</v>
      </c>
      <c r="W477">
        <f t="shared" si="7"/>
        <v>1</v>
      </c>
    </row>
    <row r="478" spans="1:23" x14ac:dyDescent="0.15">
      <c r="A478" t="s">
        <v>6724</v>
      </c>
      <c r="B478">
        <v>0</v>
      </c>
      <c r="C478">
        <v>0</v>
      </c>
      <c r="D478">
        <v>0</v>
      </c>
      <c r="E478">
        <v>0</v>
      </c>
      <c r="F478">
        <v>0</v>
      </c>
      <c r="G478">
        <v>0</v>
      </c>
      <c r="H478">
        <v>0</v>
      </c>
      <c r="I478">
        <v>1</v>
      </c>
      <c r="J478">
        <v>0</v>
      </c>
      <c r="K478">
        <v>0</v>
      </c>
      <c r="L478">
        <v>0</v>
      </c>
      <c r="M478">
        <v>0</v>
      </c>
      <c r="N478">
        <v>0</v>
      </c>
      <c r="O478">
        <v>0</v>
      </c>
      <c r="P478">
        <v>0</v>
      </c>
      <c r="Q478">
        <v>0</v>
      </c>
      <c r="R478">
        <v>0</v>
      </c>
      <c r="S478">
        <v>0</v>
      </c>
      <c r="T478">
        <v>0</v>
      </c>
      <c r="U478">
        <v>0</v>
      </c>
      <c r="V478">
        <v>0</v>
      </c>
      <c r="W478">
        <f t="shared" si="7"/>
        <v>1</v>
      </c>
    </row>
    <row r="479" spans="1:23" x14ac:dyDescent="0.15">
      <c r="A479" t="s">
        <v>6725</v>
      </c>
      <c r="B479">
        <v>1</v>
      </c>
      <c r="C479">
        <v>0</v>
      </c>
      <c r="D479">
        <v>0</v>
      </c>
      <c r="E479">
        <v>0</v>
      </c>
      <c r="F479">
        <v>0</v>
      </c>
      <c r="G479">
        <v>0</v>
      </c>
      <c r="H479">
        <v>0</v>
      </c>
      <c r="I479">
        <v>0</v>
      </c>
      <c r="J479">
        <v>0</v>
      </c>
      <c r="K479">
        <v>0</v>
      </c>
      <c r="L479">
        <v>0</v>
      </c>
      <c r="M479">
        <v>0</v>
      </c>
      <c r="N479">
        <v>0</v>
      </c>
      <c r="O479">
        <v>0</v>
      </c>
      <c r="P479">
        <v>0</v>
      </c>
      <c r="Q479">
        <v>0</v>
      </c>
      <c r="R479">
        <v>0</v>
      </c>
      <c r="S479">
        <v>0</v>
      </c>
      <c r="T479">
        <v>0</v>
      </c>
      <c r="U479">
        <v>0</v>
      </c>
      <c r="V479">
        <v>0</v>
      </c>
      <c r="W479">
        <f t="shared" si="7"/>
        <v>1</v>
      </c>
    </row>
    <row r="480" spans="1:23" x14ac:dyDescent="0.15">
      <c r="A480" t="s">
        <v>6726</v>
      </c>
      <c r="B480">
        <v>0</v>
      </c>
      <c r="C480">
        <v>0</v>
      </c>
      <c r="D480">
        <v>0</v>
      </c>
      <c r="E480">
        <v>0</v>
      </c>
      <c r="F480">
        <v>0</v>
      </c>
      <c r="G480">
        <v>0</v>
      </c>
      <c r="H480">
        <v>0</v>
      </c>
      <c r="I480">
        <v>0</v>
      </c>
      <c r="J480">
        <v>0</v>
      </c>
      <c r="K480">
        <v>0</v>
      </c>
      <c r="L480">
        <v>0</v>
      </c>
      <c r="M480">
        <v>0</v>
      </c>
      <c r="N480">
        <v>0</v>
      </c>
      <c r="O480">
        <v>1</v>
      </c>
      <c r="P480">
        <v>0</v>
      </c>
      <c r="Q480">
        <v>0</v>
      </c>
      <c r="R480">
        <v>0</v>
      </c>
      <c r="S480">
        <v>0</v>
      </c>
      <c r="T480">
        <v>0</v>
      </c>
      <c r="U480">
        <v>0</v>
      </c>
      <c r="V480">
        <v>0</v>
      </c>
      <c r="W480">
        <f t="shared" si="7"/>
        <v>1</v>
      </c>
    </row>
    <row r="481" spans="1:23" x14ac:dyDescent="0.15">
      <c r="A481" t="s">
        <v>6728</v>
      </c>
      <c r="B481">
        <v>0</v>
      </c>
      <c r="C481">
        <v>0</v>
      </c>
      <c r="D481">
        <v>0</v>
      </c>
      <c r="E481">
        <v>0</v>
      </c>
      <c r="F481">
        <v>0</v>
      </c>
      <c r="G481">
        <v>1</v>
      </c>
      <c r="H481">
        <v>0</v>
      </c>
      <c r="I481">
        <v>0</v>
      </c>
      <c r="J481">
        <v>0</v>
      </c>
      <c r="K481">
        <v>0</v>
      </c>
      <c r="L481">
        <v>0</v>
      </c>
      <c r="M481">
        <v>0</v>
      </c>
      <c r="N481">
        <v>0</v>
      </c>
      <c r="O481">
        <v>0</v>
      </c>
      <c r="P481">
        <v>0</v>
      </c>
      <c r="Q481">
        <v>0</v>
      </c>
      <c r="R481">
        <v>0</v>
      </c>
      <c r="S481">
        <v>0</v>
      </c>
      <c r="T481">
        <v>0</v>
      </c>
      <c r="U481">
        <v>0</v>
      </c>
      <c r="V481">
        <v>0</v>
      </c>
      <c r="W481">
        <f t="shared" si="7"/>
        <v>1</v>
      </c>
    </row>
    <row r="482" spans="1:23" x14ac:dyDescent="0.15">
      <c r="A482" t="s">
        <v>6731</v>
      </c>
      <c r="B482">
        <v>0</v>
      </c>
      <c r="C482">
        <v>0</v>
      </c>
      <c r="D482">
        <v>0</v>
      </c>
      <c r="E482">
        <v>1</v>
      </c>
      <c r="F482">
        <v>0</v>
      </c>
      <c r="G482">
        <v>0</v>
      </c>
      <c r="H482">
        <v>0</v>
      </c>
      <c r="I482">
        <v>0</v>
      </c>
      <c r="J482">
        <v>0</v>
      </c>
      <c r="K482">
        <v>0</v>
      </c>
      <c r="L482">
        <v>0</v>
      </c>
      <c r="M482">
        <v>0</v>
      </c>
      <c r="N482">
        <v>0</v>
      </c>
      <c r="O482">
        <v>0</v>
      </c>
      <c r="P482">
        <v>0</v>
      </c>
      <c r="Q482">
        <v>0</v>
      </c>
      <c r="R482">
        <v>0</v>
      </c>
      <c r="S482">
        <v>0</v>
      </c>
      <c r="T482">
        <v>0</v>
      </c>
      <c r="U482">
        <v>0</v>
      </c>
      <c r="V482">
        <v>0</v>
      </c>
      <c r="W482">
        <f t="shared" si="7"/>
        <v>1</v>
      </c>
    </row>
    <row r="483" spans="1:23" x14ac:dyDescent="0.15">
      <c r="A483" t="s">
        <v>6733</v>
      </c>
      <c r="B483">
        <v>0</v>
      </c>
      <c r="C483">
        <v>0</v>
      </c>
      <c r="D483">
        <v>0</v>
      </c>
      <c r="E483">
        <v>0</v>
      </c>
      <c r="F483">
        <v>0</v>
      </c>
      <c r="G483">
        <v>0</v>
      </c>
      <c r="H483">
        <v>0</v>
      </c>
      <c r="I483">
        <v>0</v>
      </c>
      <c r="J483">
        <v>0</v>
      </c>
      <c r="K483">
        <v>0</v>
      </c>
      <c r="L483">
        <v>0</v>
      </c>
      <c r="M483">
        <v>0</v>
      </c>
      <c r="N483">
        <v>0</v>
      </c>
      <c r="O483">
        <v>0</v>
      </c>
      <c r="P483">
        <v>0</v>
      </c>
      <c r="Q483">
        <v>1</v>
      </c>
      <c r="R483">
        <v>0</v>
      </c>
      <c r="S483">
        <v>0</v>
      </c>
      <c r="T483">
        <v>0</v>
      </c>
      <c r="U483">
        <v>0</v>
      </c>
      <c r="V483">
        <v>0</v>
      </c>
      <c r="W483">
        <f t="shared" si="7"/>
        <v>1</v>
      </c>
    </row>
    <row r="484" spans="1:23" x14ac:dyDescent="0.15">
      <c r="A484" t="s">
        <v>6734</v>
      </c>
      <c r="B484">
        <v>0</v>
      </c>
      <c r="C484">
        <v>0</v>
      </c>
      <c r="D484">
        <v>0</v>
      </c>
      <c r="E484">
        <v>0</v>
      </c>
      <c r="F484">
        <v>0</v>
      </c>
      <c r="G484">
        <v>0</v>
      </c>
      <c r="H484">
        <v>1</v>
      </c>
      <c r="I484">
        <v>0</v>
      </c>
      <c r="J484">
        <v>0</v>
      </c>
      <c r="K484">
        <v>0</v>
      </c>
      <c r="L484">
        <v>0</v>
      </c>
      <c r="M484">
        <v>0</v>
      </c>
      <c r="N484">
        <v>0</v>
      </c>
      <c r="O484">
        <v>0</v>
      </c>
      <c r="P484">
        <v>0</v>
      </c>
      <c r="Q484">
        <v>0</v>
      </c>
      <c r="R484">
        <v>0</v>
      </c>
      <c r="S484">
        <v>0</v>
      </c>
      <c r="T484">
        <v>0</v>
      </c>
      <c r="U484">
        <v>0</v>
      </c>
      <c r="V484">
        <v>0</v>
      </c>
      <c r="W484">
        <f t="shared" si="7"/>
        <v>1</v>
      </c>
    </row>
    <row r="485" spans="1:23" x14ac:dyDescent="0.15">
      <c r="A485" t="s">
        <v>6735</v>
      </c>
      <c r="B485">
        <v>0</v>
      </c>
      <c r="C485">
        <v>0</v>
      </c>
      <c r="D485">
        <v>0</v>
      </c>
      <c r="E485">
        <v>0</v>
      </c>
      <c r="F485">
        <v>0</v>
      </c>
      <c r="G485">
        <v>0</v>
      </c>
      <c r="H485">
        <v>0</v>
      </c>
      <c r="I485">
        <v>0</v>
      </c>
      <c r="J485">
        <v>0</v>
      </c>
      <c r="K485">
        <v>0</v>
      </c>
      <c r="L485">
        <v>0</v>
      </c>
      <c r="M485">
        <v>0</v>
      </c>
      <c r="N485">
        <v>0</v>
      </c>
      <c r="O485">
        <v>0</v>
      </c>
      <c r="P485">
        <v>0</v>
      </c>
      <c r="Q485">
        <v>0</v>
      </c>
      <c r="R485">
        <v>1</v>
      </c>
      <c r="S485">
        <v>0</v>
      </c>
      <c r="T485">
        <v>0</v>
      </c>
      <c r="U485">
        <v>0</v>
      </c>
      <c r="V485">
        <v>0</v>
      </c>
      <c r="W485">
        <f t="shared" si="7"/>
        <v>1</v>
      </c>
    </row>
    <row r="486" spans="1:23" x14ac:dyDescent="0.15">
      <c r="A486" t="s">
        <v>6738</v>
      </c>
      <c r="B486">
        <v>0</v>
      </c>
      <c r="C486">
        <v>0</v>
      </c>
      <c r="D486">
        <v>0</v>
      </c>
      <c r="E486">
        <v>0</v>
      </c>
      <c r="F486">
        <v>0</v>
      </c>
      <c r="G486">
        <v>0</v>
      </c>
      <c r="H486">
        <v>0</v>
      </c>
      <c r="I486">
        <v>1</v>
      </c>
      <c r="J486">
        <v>0</v>
      </c>
      <c r="K486">
        <v>0</v>
      </c>
      <c r="L486">
        <v>0</v>
      </c>
      <c r="M486">
        <v>0</v>
      </c>
      <c r="N486">
        <v>0</v>
      </c>
      <c r="O486">
        <v>0</v>
      </c>
      <c r="P486">
        <v>0</v>
      </c>
      <c r="Q486">
        <v>0</v>
      </c>
      <c r="R486">
        <v>0</v>
      </c>
      <c r="S486">
        <v>0</v>
      </c>
      <c r="T486">
        <v>0</v>
      </c>
      <c r="U486">
        <v>0</v>
      </c>
      <c r="V486">
        <v>0</v>
      </c>
      <c r="W486">
        <f t="shared" si="7"/>
        <v>1</v>
      </c>
    </row>
    <row r="487" spans="1:23" x14ac:dyDescent="0.15">
      <c r="A487" t="s">
        <v>6740</v>
      </c>
      <c r="B487">
        <v>0</v>
      </c>
      <c r="C487">
        <v>0</v>
      </c>
      <c r="D487">
        <v>0</v>
      </c>
      <c r="E487">
        <v>0</v>
      </c>
      <c r="F487">
        <v>0</v>
      </c>
      <c r="G487">
        <v>0</v>
      </c>
      <c r="H487">
        <v>0</v>
      </c>
      <c r="I487">
        <v>0</v>
      </c>
      <c r="J487">
        <v>0</v>
      </c>
      <c r="K487">
        <v>0</v>
      </c>
      <c r="L487">
        <v>0</v>
      </c>
      <c r="M487">
        <v>0</v>
      </c>
      <c r="N487">
        <v>1</v>
      </c>
      <c r="O487">
        <v>0</v>
      </c>
      <c r="P487">
        <v>0</v>
      </c>
      <c r="Q487">
        <v>0</v>
      </c>
      <c r="R487">
        <v>0</v>
      </c>
      <c r="S487">
        <v>0</v>
      </c>
      <c r="T487">
        <v>0</v>
      </c>
      <c r="U487">
        <v>0</v>
      </c>
      <c r="V487">
        <v>0</v>
      </c>
      <c r="W487">
        <f t="shared" si="7"/>
        <v>1</v>
      </c>
    </row>
    <row r="488" spans="1:23" x14ac:dyDescent="0.15">
      <c r="A488" t="s">
        <v>6741</v>
      </c>
      <c r="B488">
        <v>0</v>
      </c>
      <c r="C488">
        <v>0</v>
      </c>
      <c r="D488">
        <v>0</v>
      </c>
      <c r="E488">
        <v>0</v>
      </c>
      <c r="F488">
        <v>0</v>
      </c>
      <c r="G488">
        <v>0</v>
      </c>
      <c r="H488">
        <v>0</v>
      </c>
      <c r="I488">
        <v>0</v>
      </c>
      <c r="J488">
        <v>0</v>
      </c>
      <c r="K488">
        <v>0</v>
      </c>
      <c r="L488">
        <v>0</v>
      </c>
      <c r="M488">
        <v>0</v>
      </c>
      <c r="N488">
        <v>0</v>
      </c>
      <c r="O488">
        <v>0</v>
      </c>
      <c r="P488">
        <v>0</v>
      </c>
      <c r="Q488">
        <v>1</v>
      </c>
      <c r="R488">
        <v>0</v>
      </c>
      <c r="S488">
        <v>0</v>
      </c>
      <c r="T488">
        <v>0</v>
      </c>
      <c r="U488">
        <v>0</v>
      </c>
      <c r="V488">
        <v>0</v>
      </c>
      <c r="W488">
        <f t="shared" si="7"/>
        <v>1</v>
      </c>
    </row>
    <row r="489" spans="1:23" x14ac:dyDescent="0.15">
      <c r="A489" t="s">
        <v>6742</v>
      </c>
      <c r="B489">
        <v>0</v>
      </c>
      <c r="C489">
        <v>0</v>
      </c>
      <c r="D489">
        <v>0</v>
      </c>
      <c r="E489">
        <v>0</v>
      </c>
      <c r="F489">
        <v>0</v>
      </c>
      <c r="G489">
        <v>0</v>
      </c>
      <c r="H489">
        <v>0</v>
      </c>
      <c r="I489">
        <v>0</v>
      </c>
      <c r="J489">
        <v>0</v>
      </c>
      <c r="K489">
        <v>0</v>
      </c>
      <c r="L489">
        <v>0</v>
      </c>
      <c r="M489">
        <v>0</v>
      </c>
      <c r="N489">
        <v>0</v>
      </c>
      <c r="O489">
        <v>1</v>
      </c>
      <c r="P489">
        <v>0</v>
      </c>
      <c r="Q489">
        <v>0</v>
      </c>
      <c r="R489">
        <v>0</v>
      </c>
      <c r="S489">
        <v>0</v>
      </c>
      <c r="T489">
        <v>0</v>
      </c>
      <c r="U489">
        <v>0</v>
      </c>
      <c r="V489">
        <v>0</v>
      </c>
      <c r="W489">
        <f t="shared" si="7"/>
        <v>1</v>
      </c>
    </row>
    <row r="490" spans="1:23" x14ac:dyDescent="0.15">
      <c r="A490" t="s">
        <v>6743</v>
      </c>
      <c r="B490">
        <v>0</v>
      </c>
      <c r="C490">
        <v>0</v>
      </c>
      <c r="D490">
        <v>0</v>
      </c>
      <c r="E490">
        <v>0</v>
      </c>
      <c r="F490">
        <v>0</v>
      </c>
      <c r="G490">
        <v>0</v>
      </c>
      <c r="H490">
        <v>0</v>
      </c>
      <c r="I490">
        <v>0</v>
      </c>
      <c r="J490">
        <v>0</v>
      </c>
      <c r="K490">
        <v>0</v>
      </c>
      <c r="L490">
        <v>0</v>
      </c>
      <c r="M490">
        <v>0</v>
      </c>
      <c r="N490">
        <v>0</v>
      </c>
      <c r="O490">
        <v>0</v>
      </c>
      <c r="P490">
        <v>0</v>
      </c>
      <c r="Q490">
        <v>1</v>
      </c>
      <c r="R490">
        <v>0</v>
      </c>
      <c r="S490">
        <v>0</v>
      </c>
      <c r="T490">
        <v>0</v>
      </c>
      <c r="U490">
        <v>0</v>
      </c>
      <c r="V490">
        <v>0</v>
      </c>
      <c r="W490">
        <f t="shared" si="7"/>
        <v>1</v>
      </c>
    </row>
    <row r="491" spans="1:23" x14ac:dyDescent="0.15">
      <c r="A491" t="s">
        <v>6744</v>
      </c>
      <c r="B491">
        <v>0</v>
      </c>
      <c r="C491">
        <v>0</v>
      </c>
      <c r="D491">
        <v>0</v>
      </c>
      <c r="E491">
        <v>0</v>
      </c>
      <c r="F491">
        <v>0</v>
      </c>
      <c r="G491">
        <v>0</v>
      </c>
      <c r="H491">
        <v>0</v>
      </c>
      <c r="I491">
        <v>1</v>
      </c>
      <c r="J491">
        <v>0</v>
      </c>
      <c r="K491">
        <v>0</v>
      </c>
      <c r="L491">
        <v>0</v>
      </c>
      <c r="M491">
        <v>0</v>
      </c>
      <c r="N491">
        <v>0</v>
      </c>
      <c r="O491">
        <v>0</v>
      </c>
      <c r="P491">
        <v>0</v>
      </c>
      <c r="Q491">
        <v>0</v>
      </c>
      <c r="R491">
        <v>0</v>
      </c>
      <c r="S491">
        <v>0</v>
      </c>
      <c r="T491">
        <v>0</v>
      </c>
      <c r="U491">
        <v>0</v>
      </c>
      <c r="V491">
        <v>0</v>
      </c>
      <c r="W491">
        <f t="shared" si="7"/>
        <v>1</v>
      </c>
    </row>
    <row r="492" spans="1:23" x14ac:dyDescent="0.15">
      <c r="A492" t="s">
        <v>6745</v>
      </c>
      <c r="B492">
        <v>1</v>
      </c>
      <c r="C492">
        <v>0</v>
      </c>
      <c r="D492">
        <v>0</v>
      </c>
      <c r="E492">
        <v>0</v>
      </c>
      <c r="F492">
        <v>0</v>
      </c>
      <c r="G492">
        <v>0</v>
      </c>
      <c r="H492">
        <v>0</v>
      </c>
      <c r="I492">
        <v>0</v>
      </c>
      <c r="J492">
        <v>0</v>
      </c>
      <c r="K492">
        <v>0</v>
      </c>
      <c r="L492">
        <v>0</v>
      </c>
      <c r="M492">
        <v>0</v>
      </c>
      <c r="N492">
        <v>0</v>
      </c>
      <c r="O492">
        <v>0</v>
      </c>
      <c r="P492">
        <v>0</v>
      </c>
      <c r="Q492">
        <v>0</v>
      </c>
      <c r="R492">
        <v>0</v>
      </c>
      <c r="S492">
        <v>0</v>
      </c>
      <c r="T492">
        <v>0</v>
      </c>
      <c r="U492">
        <v>0</v>
      </c>
      <c r="V492">
        <v>0</v>
      </c>
      <c r="W492">
        <f t="shared" si="7"/>
        <v>1</v>
      </c>
    </row>
    <row r="493" spans="1:23" x14ac:dyDescent="0.15">
      <c r="A493" t="s">
        <v>6748</v>
      </c>
      <c r="B493">
        <v>0</v>
      </c>
      <c r="C493">
        <v>0</v>
      </c>
      <c r="D493">
        <v>0</v>
      </c>
      <c r="E493">
        <v>0</v>
      </c>
      <c r="F493">
        <v>0</v>
      </c>
      <c r="G493">
        <v>0</v>
      </c>
      <c r="H493">
        <v>0</v>
      </c>
      <c r="I493">
        <v>0</v>
      </c>
      <c r="J493">
        <v>0</v>
      </c>
      <c r="K493">
        <v>0</v>
      </c>
      <c r="L493">
        <v>0</v>
      </c>
      <c r="M493">
        <v>0</v>
      </c>
      <c r="N493">
        <v>0</v>
      </c>
      <c r="O493">
        <v>0</v>
      </c>
      <c r="P493">
        <v>0</v>
      </c>
      <c r="Q493">
        <v>0</v>
      </c>
      <c r="R493">
        <v>1</v>
      </c>
      <c r="S493">
        <v>0</v>
      </c>
      <c r="T493">
        <v>0</v>
      </c>
      <c r="U493">
        <v>0</v>
      </c>
      <c r="V493">
        <v>0</v>
      </c>
      <c r="W493">
        <f t="shared" si="7"/>
        <v>1</v>
      </c>
    </row>
    <row r="494" spans="1:23" x14ac:dyDescent="0.15">
      <c r="A494" t="s">
        <v>6751</v>
      </c>
      <c r="B494">
        <v>0</v>
      </c>
      <c r="C494">
        <v>0</v>
      </c>
      <c r="D494">
        <v>0</v>
      </c>
      <c r="E494">
        <v>0</v>
      </c>
      <c r="F494">
        <v>0</v>
      </c>
      <c r="G494">
        <v>0</v>
      </c>
      <c r="H494">
        <v>0</v>
      </c>
      <c r="I494">
        <v>0</v>
      </c>
      <c r="J494">
        <v>0</v>
      </c>
      <c r="K494">
        <v>0</v>
      </c>
      <c r="L494">
        <v>0</v>
      </c>
      <c r="M494">
        <v>0</v>
      </c>
      <c r="N494">
        <v>0</v>
      </c>
      <c r="O494">
        <v>1</v>
      </c>
      <c r="P494">
        <v>0</v>
      </c>
      <c r="Q494">
        <v>0</v>
      </c>
      <c r="R494">
        <v>0</v>
      </c>
      <c r="S494">
        <v>0</v>
      </c>
      <c r="T494">
        <v>0</v>
      </c>
      <c r="U494">
        <v>0</v>
      </c>
      <c r="V494">
        <v>0</v>
      </c>
      <c r="W494">
        <f t="shared" si="7"/>
        <v>1</v>
      </c>
    </row>
    <row r="495" spans="1:23" x14ac:dyDescent="0.15">
      <c r="A495" t="s">
        <v>6754</v>
      </c>
      <c r="B495">
        <v>0</v>
      </c>
      <c r="C495">
        <v>0</v>
      </c>
      <c r="D495">
        <v>0</v>
      </c>
      <c r="E495">
        <v>0</v>
      </c>
      <c r="F495">
        <v>0</v>
      </c>
      <c r="G495">
        <v>0</v>
      </c>
      <c r="H495">
        <v>0</v>
      </c>
      <c r="I495">
        <v>0</v>
      </c>
      <c r="J495">
        <v>0</v>
      </c>
      <c r="K495">
        <v>0</v>
      </c>
      <c r="L495">
        <v>0</v>
      </c>
      <c r="M495">
        <v>0</v>
      </c>
      <c r="N495">
        <v>1</v>
      </c>
      <c r="O495">
        <v>0</v>
      </c>
      <c r="P495">
        <v>0</v>
      </c>
      <c r="Q495">
        <v>0</v>
      </c>
      <c r="R495">
        <v>0</v>
      </c>
      <c r="S495">
        <v>0</v>
      </c>
      <c r="T495">
        <v>0</v>
      </c>
      <c r="U495">
        <v>0</v>
      </c>
      <c r="V495">
        <v>0</v>
      </c>
      <c r="W495">
        <f t="shared" si="7"/>
        <v>1</v>
      </c>
    </row>
    <row r="496" spans="1:23" x14ac:dyDescent="0.15">
      <c r="A496" t="s">
        <v>6756</v>
      </c>
      <c r="B496">
        <v>0</v>
      </c>
      <c r="C496">
        <v>0</v>
      </c>
      <c r="D496">
        <v>0</v>
      </c>
      <c r="E496">
        <v>0</v>
      </c>
      <c r="F496">
        <v>0</v>
      </c>
      <c r="G496">
        <v>1</v>
      </c>
      <c r="H496">
        <v>0</v>
      </c>
      <c r="I496">
        <v>0</v>
      </c>
      <c r="J496">
        <v>0</v>
      </c>
      <c r="K496">
        <v>0</v>
      </c>
      <c r="L496">
        <v>0</v>
      </c>
      <c r="M496">
        <v>0</v>
      </c>
      <c r="N496">
        <v>0</v>
      </c>
      <c r="O496">
        <v>0</v>
      </c>
      <c r="P496">
        <v>0</v>
      </c>
      <c r="Q496">
        <v>0</v>
      </c>
      <c r="R496">
        <v>0</v>
      </c>
      <c r="S496">
        <v>0</v>
      </c>
      <c r="T496">
        <v>0</v>
      </c>
      <c r="U496">
        <v>0</v>
      </c>
      <c r="V496">
        <v>0</v>
      </c>
      <c r="W496">
        <f t="shared" si="7"/>
        <v>1</v>
      </c>
    </row>
    <row r="497" spans="1:23" x14ac:dyDescent="0.15">
      <c r="A497" t="s">
        <v>6757</v>
      </c>
      <c r="B497">
        <v>0</v>
      </c>
      <c r="C497">
        <v>0</v>
      </c>
      <c r="D497">
        <v>0</v>
      </c>
      <c r="E497">
        <v>1</v>
      </c>
      <c r="F497">
        <v>0</v>
      </c>
      <c r="G497">
        <v>0</v>
      </c>
      <c r="H497">
        <v>0</v>
      </c>
      <c r="I497">
        <v>0</v>
      </c>
      <c r="J497">
        <v>0</v>
      </c>
      <c r="K497">
        <v>0</v>
      </c>
      <c r="L497">
        <v>0</v>
      </c>
      <c r="M497">
        <v>0</v>
      </c>
      <c r="N497">
        <v>0</v>
      </c>
      <c r="O497">
        <v>0</v>
      </c>
      <c r="P497">
        <v>0</v>
      </c>
      <c r="Q497">
        <v>0</v>
      </c>
      <c r="R497">
        <v>0</v>
      </c>
      <c r="S497">
        <v>0</v>
      </c>
      <c r="T497">
        <v>0</v>
      </c>
      <c r="U497">
        <v>0</v>
      </c>
      <c r="V497">
        <v>0</v>
      </c>
      <c r="W497">
        <f t="shared" si="7"/>
        <v>1</v>
      </c>
    </row>
    <row r="498" spans="1:23" x14ac:dyDescent="0.15">
      <c r="A498" t="s">
        <v>6758</v>
      </c>
      <c r="B498">
        <v>0</v>
      </c>
      <c r="C498">
        <v>0</v>
      </c>
      <c r="D498">
        <v>0</v>
      </c>
      <c r="E498">
        <v>0</v>
      </c>
      <c r="F498">
        <v>0</v>
      </c>
      <c r="G498">
        <v>0</v>
      </c>
      <c r="H498">
        <v>0</v>
      </c>
      <c r="I498">
        <v>0</v>
      </c>
      <c r="J498">
        <v>1</v>
      </c>
      <c r="K498">
        <v>0</v>
      </c>
      <c r="L498">
        <v>0</v>
      </c>
      <c r="M498">
        <v>0</v>
      </c>
      <c r="N498">
        <v>0</v>
      </c>
      <c r="O498">
        <v>0</v>
      </c>
      <c r="P498">
        <v>0</v>
      </c>
      <c r="Q498">
        <v>0</v>
      </c>
      <c r="R498">
        <v>0</v>
      </c>
      <c r="S498">
        <v>0</v>
      </c>
      <c r="T498">
        <v>0</v>
      </c>
      <c r="U498">
        <v>0</v>
      </c>
      <c r="V498">
        <v>0</v>
      </c>
      <c r="W498">
        <f t="shared" si="7"/>
        <v>1</v>
      </c>
    </row>
    <row r="499" spans="1:23" x14ac:dyDescent="0.15">
      <c r="A499" t="s">
        <v>6761</v>
      </c>
      <c r="B499">
        <v>0</v>
      </c>
      <c r="C499">
        <v>0</v>
      </c>
      <c r="D499">
        <v>0</v>
      </c>
      <c r="E499">
        <v>0</v>
      </c>
      <c r="F499">
        <v>0</v>
      </c>
      <c r="G499">
        <v>0</v>
      </c>
      <c r="H499">
        <v>0</v>
      </c>
      <c r="I499">
        <v>1</v>
      </c>
      <c r="J499">
        <v>0</v>
      </c>
      <c r="K499">
        <v>0</v>
      </c>
      <c r="L499">
        <v>0</v>
      </c>
      <c r="M499">
        <v>0</v>
      </c>
      <c r="N499">
        <v>0</v>
      </c>
      <c r="O499">
        <v>0</v>
      </c>
      <c r="P499">
        <v>0</v>
      </c>
      <c r="Q499">
        <v>0</v>
      </c>
      <c r="R499">
        <v>0</v>
      </c>
      <c r="S499">
        <v>0</v>
      </c>
      <c r="T499">
        <v>0</v>
      </c>
      <c r="U499">
        <v>0</v>
      </c>
      <c r="V499">
        <v>0</v>
      </c>
      <c r="W499">
        <f t="shared" si="7"/>
        <v>1</v>
      </c>
    </row>
    <row r="500" spans="1:23" x14ac:dyDescent="0.15">
      <c r="A500" t="s">
        <v>6762</v>
      </c>
      <c r="B500">
        <v>0</v>
      </c>
      <c r="C500">
        <v>0</v>
      </c>
      <c r="D500">
        <v>0</v>
      </c>
      <c r="E500">
        <v>0</v>
      </c>
      <c r="F500">
        <v>0</v>
      </c>
      <c r="G500">
        <v>0</v>
      </c>
      <c r="H500">
        <v>0</v>
      </c>
      <c r="I500">
        <v>0</v>
      </c>
      <c r="J500">
        <v>0</v>
      </c>
      <c r="K500">
        <v>0</v>
      </c>
      <c r="L500">
        <v>0</v>
      </c>
      <c r="M500">
        <v>0</v>
      </c>
      <c r="N500">
        <v>0</v>
      </c>
      <c r="O500">
        <v>0</v>
      </c>
      <c r="P500">
        <v>1</v>
      </c>
      <c r="Q500">
        <v>0</v>
      </c>
      <c r="R500">
        <v>0</v>
      </c>
      <c r="S500">
        <v>0</v>
      </c>
      <c r="T500">
        <v>0</v>
      </c>
      <c r="U500">
        <v>0</v>
      </c>
      <c r="V500">
        <v>0</v>
      </c>
      <c r="W500">
        <f t="shared" si="7"/>
        <v>1</v>
      </c>
    </row>
    <row r="501" spans="1:23" x14ac:dyDescent="0.15">
      <c r="A501" t="s">
        <v>6763</v>
      </c>
      <c r="B501">
        <v>0</v>
      </c>
      <c r="C501">
        <v>0</v>
      </c>
      <c r="D501">
        <v>0</v>
      </c>
      <c r="E501">
        <v>0</v>
      </c>
      <c r="F501">
        <v>0</v>
      </c>
      <c r="G501">
        <v>1</v>
      </c>
      <c r="H501">
        <v>0</v>
      </c>
      <c r="I501">
        <v>0</v>
      </c>
      <c r="J501">
        <v>0</v>
      </c>
      <c r="K501">
        <v>0</v>
      </c>
      <c r="L501">
        <v>0</v>
      </c>
      <c r="M501">
        <v>0</v>
      </c>
      <c r="N501">
        <v>0</v>
      </c>
      <c r="O501">
        <v>0</v>
      </c>
      <c r="P501">
        <v>0</v>
      </c>
      <c r="Q501">
        <v>0</v>
      </c>
      <c r="R501">
        <v>0</v>
      </c>
      <c r="S501">
        <v>0</v>
      </c>
      <c r="T501">
        <v>0</v>
      </c>
      <c r="U501">
        <v>0</v>
      </c>
      <c r="V501">
        <v>0</v>
      </c>
      <c r="W501">
        <f t="shared" si="7"/>
        <v>1</v>
      </c>
    </row>
    <row r="502" spans="1:23" x14ac:dyDescent="0.15">
      <c r="A502" t="s">
        <v>6764</v>
      </c>
      <c r="B502">
        <v>0</v>
      </c>
      <c r="C502">
        <v>0</v>
      </c>
      <c r="D502">
        <v>0</v>
      </c>
      <c r="E502">
        <v>1</v>
      </c>
      <c r="F502">
        <v>0</v>
      </c>
      <c r="G502">
        <v>0</v>
      </c>
      <c r="H502">
        <v>0</v>
      </c>
      <c r="I502">
        <v>0</v>
      </c>
      <c r="J502">
        <v>0</v>
      </c>
      <c r="K502">
        <v>0</v>
      </c>
      <c r="L502">
        <v>0</v>
      </c>
      <c r="M502">
        <v>0</v>
      </c>
      <c r="N502">
        <v>0</v>
      </c>
      <c r="O502">
        <v>0</v>
      </c>
      <c r="P502">
        <v>0</v>
      </c>
      <c r="Q502">
        <v>0</v>
      </c>
      <c r="R502">
        <v>0</v>
      </c>
      <c r="S502">
        <v>0</v>
      </c>
      <c r="T502">
        <v>0</v>
      </c>
      <c r="U502">
        <v>0</v>
      </c>
      <c r="V502">
        <v>0</v>
      </c>
      <c r="W502">
        <f t="shared" si="7"/>
        <v>1</v>
      </c>
    </row>
    <row r="503" spans="1:23" x14ac:dyDescent="0.15">
      <c r="A503" t="s">
        <v>6771</v>
      </c>
      <c r="B503">
        <v>0</v>
      </c>
      <c r="C503">
        <v>0</v>
      </c>
      <c r="D503">
        <v>0</v>
      </c>
      <c r="E503">
        <v>0</v>
      </c>
      <c r="F503">
        <v>0</v>
      </c>
      <c r="G503">
        <v>0</v>
      </c>
      <c r="H503">
        <v>0</v>
      </c>
      <c r="I503">
        <v>0</v>
      </c>
      <c r="J503">
        <v>0</v>
      </c>
      <c r="K503">
        <v>0</v>
      </c>
      <c r="L503">
        <v>0</v>
      </c>
      <c r="M503">
        <v>0</v>
      </c>
      <c r="N503">
        <v>0</v>
      </c>
      <c r="O503">
        <v>0</v>
      </c>
      <c r="P503">
        <v>1</v>
      </c>
      <c r="Q503">
        <v>0</v>
      </c>
      <c r="R503">
        <v>0</v>
      </c>
      <c r="S503">
        <v>0</v>
      </c>
      <c r="T503">
        <v>0</v>
      </c>
      <c r="U503">
        <v>0</v>
      </c>
      <c r="V503">
        <v>0</v>
      </c>
      <c r="W503">
        <f t="shared" si="7"/>
        <v>1</v>
      </c>
    </row>
    <row r="504" spans="1:23" x14ac:dyDescent="0.15">
      <c r="A504" t="s">
        <v>6779</v>
      </c>
      <c r="B504">
        <v>0</v>
      </c>
      <c r="C504">
        <v>1</v>
      </c>
      <c r="D504">
        <v>0</v>
      </c>
      <c r="E504">
        <v>0</v>
      </c>
      <c r="F504">
        <v>0</v>
      </c>
      <c r="G504">
        <v>0</v>
      </c>
      <c r="H504">
        <v>0</v>
      </c>
      <c r="I504">
        <v>0</v>
      </c>
      <c r="J504">
        <v>0</v>
      </c>
      <c r="K504">
        <v>0</v>
      </c>
      <c r="L504">
        <v>0</v>
      </c>
      <c r="M504">
        <v>0</v>
      </c>
      <c r="N504">
        <v>0</v>
      </c>
      <c r="O504">
        <v>0</v>
      </c>
      <c r="P504">
        <v>0</v>
      </c>
      <c r="Q504">
        <v>0</v>
      </c>
      <c r="R504">
        <v>0</v>
      </c>
      <c r="S504">
        <v>0</v>
      </c>
      <c r="T504">
        <v>0</v>
      </c>
      <c r="U504">
        <v>0</v>
      </c>
      <c r="V504">
        <v>0</v>
      </c>
      <c r="W504">
        <f t="shared" si="7"/>
        <v>1</v>
      </c>
    </row>
    <row r="505" spans="1:23" x14ac:dyDescent="0.15">
      <c r="A505" t="s">
        <v>6780</v>
      </c>
      <c r="B505">
        <v>0</v>
      </c>
      <c r="C505">
        <v>0</v>
      </c>
      <c r="D505">
        <v>0</v>
      </c>
      <c r="E505">
        <v>0</v>
      </c>
      <c r="F505">
        <v>0</v>
      </c>
      <c r="G505">
        <v>1</v>
      </c>
      <c r="H505">
        <v>0</v>
      </c>
      <c r="I505">
        <v>0</v>
      </c>
      <c r="J505">
        <v>0</v>
      </c>
      <c r="K505">
        <v>0</v>
      </c>
      <c r="L505">
        <v>0</v>
      </c>
      <c r="M505">
        <v>0</v>
      </c>
      <c r="N505">
        <v>0</v>
      </c>
      <c r="O505">
        <v>0</v>
      </c>
      <c r="P505">
        <v>0</v>
      </c>
      <c r="Q505">
        <v>0</v>
      </c>
      <c r="R505">
        <v>0</v>
      </c>
      <c r="S505">
        <v>0</v>
      </c>
      <c r="T505">
        <v>0</v>
      </c>
      <c r="U505">
        <v>0</v>
      </c>
      <c r="V505">
        <v>0</v>
      </c>
      <c r="W505">
        <f t="shared" si="7"/>
        <v>1</v>
      </c>
    </row>
    <row r="506" spans="1:23" x14ac:dyDescent="0.15">
      <c r="A506" t="s">
        <v>6781</v>
      </c>
      <c r="B506">
        <v>0</v>
      </c>
      <c r="C506">
        <v>1</v>
      </c>
      <c r="D506">
        <v>0</v>
      </c>
      <c r="E506">
        <v>0</v>
      </c>
      <c r="F506">
        <v>0</v>
      </c>
      <c r="G506">
        <v>0</v>
      </c>
      <c r="H506">
        <v>0</v>
      </c>
      <c r="I506">
        <v>0</v>
      </c>
      <c r="J506">
        <v>0</v>
      </c>
      <c r="K506">
        <v>0</v>
      </c>
      <c r="L506">
        <v>0</v>
      </c>
      <c r="M506">
        <v>0</v>
      </c>
      <c r="N506">
        <v>0</v>
      </c>
      <c r="O506">
        <v>0</v>
      </c>
      <c r="P506">
        <v>0</v>
      </c>
      <c r="Q506">
        <v>0</v>
      </c>
      <c r="R506">
        <v>0</v>
      </c>
      <c r="S506">
        <v>0</v>
      </c>
      <c r="T506">
        <v>0</v>
      </c>
      <c r="U506">
        <v>0</v>
      </c>
      <c r="V506">
        <v>0</v>
      </c>
      <c r="W506">
        <f t="shared" si="7"/>
        <v>1</v>
      </c>
    </row>
    <row r="507" spans="1:23" x14ac:dyDescent="0.15">
      <c r="A507" t="s">
        <v>6784</v>
      </c>
      <c r="B507">
        <v>0</v>
      </c>
      <c r="C507">
        <v>0</v>
      </c>
      <c r="D507">
        <v>0</v>
      </c>
      <c r="E507">
        <v>0</v>
      </c>
      <c r="F507">
        <v>0</v>
      </c>
      <c r="G507">
        <v>0</v>
      </c>
      <c r="H507">
        <v>0</v>
      </c>
      <c r="I507">
        <v>0</v>
      </c>
      <c r="J507">
        <v>0</v>
      </c>
      <c r="K507">
        <v>0</v>
      </c>
      <c r="L507">
        <v>0</v>
      </c>
      <c r="M507">
        <v>0</v>
      </c>
      <c r="N507">
        <v>0</v>
      </c>
      <c r="O507">
        <v>0</v>
      </c>
      <c r="P507">
        <v>0</v>
      </c>
      <c r="Q507">
        <v>0</v>
      </c>
      <c r="R507">
        <v>1</v>
      </c>
      <c r="S507">
        <v>0</v>
      </c>
      <c r="T507">
        <v>0</v>
      </c>
      <c r="U507">
        <v>0</v>
      </c>
      <c r="V507">
        <v>0</v>
      </c>
      <c r="W507">
        <f t="shared" si="7"/>
        <v>1</v>
      </c>
    </row>
    <row r="508" spans="1:23" x14ac:dyDescent="0.15">
      <c r="A508" t="s">
        <v>6785</v>
      </c>
      <c r="B508">
        <v>0</v>
      </c>
      <c r="C508">
        <v>0</v>
      </c>
      <c r="D508">
        <v>0</v>
      </c>
      <c r="E508">
        <v>0</v>
      </c>
      <c r="F508">
        <v>0</v>
      </c>
      <c r="G508">
        <v>0</v>
      </c>
      <c r="H508">
        <v>0</v>
      </c>
      <c r="I508">
        <v>0</v>
      </c>
      <c r="J508">
        <v>0</v>
      </c>
      <c r="K508">
        <v>0</v>
      </c>
      <c r="L508">
        <v>0</v>
      </c>
      <c r="M508">
        <v>0</v>
      </c>
      <c r="N508">
        <v>0</v>
      </c>
      <c r="O508">
        <v>0</v>
      </c>
      <c r="P508">
        <v>0</v>
      </c>
      <c r="Q508">
        <v>0</v>
      </c>
      <c r="R508">
        <v>1</v>
      </c>
      <c r="S508">
        <v>0</v>
      </c>
      <c r="T508">
        <v>0</v>
      </c>
      <c r="U508">
        <v>0</v>
      </c>
      <c r="V508">
        <v>0</v>
      </c>
      <c r="W508">
        <f t="shared" si="7"/>
        <v>1</v>
      </c>
    </row>
    <row r="509" spans="1:23" x14ac:dyDescent="0.15">
      <c r="A509" t="s">
        <v>6786</v>
      </c>
      <c r="B509">
        <v>0</v>
      </c>
      <c r="C509">
        <v>0</v>
      </c>
      <c r="D509">
        <v>0</v>
      </c>
      <c r="E509">
        <v>0</v>
      </c>
      <c r="F509">
        <v>0</v>
      </c>
      <c r="G509">
        <v>0</v>
      </c>
      <c r="H509">
        <v>0</v>
      </c>
      <c r="I509">
        <v>0</v>
      </c>
      <c r="J509">
        <v>0</v>
      </c>
      <c r="K509">
        <v>0</v>
      </c>
      <c r="L509">
        <v>0</v>
      </c>
      <c r="M509">
        <v>0</v>
      </c>
      <c r="N509">
        <v>0</v>
      </c>
      <c r="O509">
        <v>0</v>
      </c>
      <c r="P509">
        <v>1</v>
      </c>
      <c r="Q509">
        <v>0</v>
      </c>
      <c r="R509">
        <v>0</v>
      </c>
      <c r="S509">
        <v>0</v>
      </c>
      <c r="T509">
        <v>0</v>
      </c>
      <c r="U509">
        <v>0</v>
      </c>
      <c r="V509">
        <v>0</v>
      </c>
      <c r="W509">
        <f t="shared" si="7"/>
        <v>1</v>
      </c>
    </row>
    <row r="510" spans="1:23" x14ac:dyDescent="0.15">
      <c r="A510" t="s">
        <v>6787</v>
      </c>
      <c r="B510">
        <v>1</v>
      </c>
      <c r="C510">
        <v>0</v>
      </c>
      <c r="D510">
        <v>0</v>
      </c>
      <c r="E510">
        <v>0</v>
      </c>
      <c r="F510">
        <v>0</v>
      </c>
      <c r="G510">
        <v>0</v>
      </c>
      <c r="H510">
        <v>0</v>
      </c>
      <c r="I510">
        <v>0</v>
      </c>
      <c r="J510">
        <v>0</v>
      </c>
      <c r="K510">
        <v>0</v>
      </c>
      <c r="L510">
        <v>0</v>
      </c>
      <c r="M510">
        <v>0</v>
      </c>
      <c r="N510">
        <v>0</v>
      </c>
      <c r="O510">
        <v>0</v>
      </c>
      <c r="P510">
        <v>0</v>
      </c>
      <c r="Q510">
        <v>0</v>
      </c>
      <c r="R510">
        <v>0</v>
      </c>
      <c r="S510">
        <v>0</v>
      </c>
      <c r="T510">
        <v>0</v>
      </c>
      <c r="U510">
        <v>0</v>
      </c>
      <c r="V510">
        <v>0</v>
      </c>
      <c r="W510">
        <f t="shared" si="7"/>
        <v>1</v>
      </c>
    </row>
    <row r="511" spans="1:23" x14ac:dyDescent="0.15">
      <c r="A511" t="s">
        <v>6789</v>
      </c>
      <c r="B511">
        <v>0</v>
      </c>
      <c r="C511">
        <v>0</v>
      </c>
      <c r="D511">
        <v>0</v>
      </c>
      <c r="E511">
        <v>0</v>
      </c>
      <c r="F511">
        <v>0</v>
      </c>
      <c r="G511">
        <v>0</v>
      </c>
      <c r="H511">
        <v>0</v>
      </c>
      <c r="I511">
        <v>0</v>
      </c>
      <c r="J511">
        <v>1</v>
      </c>
      <c r="K511">
        <v>0</v>
      </c>
      <c r="L511">
        <v>0</v>
      </c>
      <c r="M511">
        <v>0</v>
      </c>
      <c r="N511">
        <v>0</v>
      </c>
      <c r="O511">
        <v>0</v>
      </c>
      <c r="P511">
        <v>0</v>
      </c>
      <c r="Q511">
        <v>0</v>
      </c>
      <c r="R511">
        <v>0</v>
      </c>
      <c r="S511">
        <v>0</v>
      </c>
      <c r="T511">
        <v>0</v>
      </c>
      <c r="U511">
        <v>0</v>
      </c>
      <c r="V511">
        <v>0</v>
      </c>
      <c r="W511">
        <f t="shared" si="7"/>
        <v>1</v>
      </c>
    </row>
    <row r="512" spans="1:23" x14ac:dyDescent="0.15">
      <c r="A512" t="s">
        <v>6790</v>
      </c>
      <c r="B512">
        <v>1</v>
      </c>
      <c r="C512">
        <v>0</v>
      </c>
      <c r="D512">
        <v>0</v>
      </c>
      <c r="E512">
        <v>0</v>
      </c>
      <c r="F512">
        <v>0</v>
      </c>
      <c r="G512">
        <v>0</v>
      </c>
      <c r="H512">
        <v>0</v>
      </c>
      <c r="I512">
        <v>0</v>
      </c>
      <c r="J512">
        <v>0</v>
      </c>
      <c r="K512">
        <v>0</v>
      </c>
      <c r="L512">
        <v>0</v>
      </c>
      <c r="M512">
        <v>0</v>
      </c>
      <c r="N512">
        <v>0</v>
      </c>
      <c r="O512">
        <v>0</v>
      </c>
      <c r="P512">
        <v>0</v>
      </c>
      <c r="Q512">
        <v>0</v>
      </c>
      <c r="R512">
        <v>0</v>
      </c>
      <c r="S512">
        <v>0</v>
      </c>
      <c r="T512">
        <v>0</v>
      </c>
      <c r="U512">
        <v>0</v>
      </c>
      <c r="V512">
        <v>0</v>
      </c>
      <c r="W512">
        <f t="shared" si="7"/>
        <v>1</v>
      </c>
    </row>
    <row r="513" spans="1:23" x14ac:dyDescent="0.15">
      <c r="A513" t="s">
        <v>6791</v>
      </c>
      <c r="B513">
        <v>0</v>
      </c>
      <c r="C513">
        <v>0</v>
      </c>
      <c r="D513">
        <v>0</v>
      </c>
      <c r="E513">
        <v>1</v>
      </c>
      <c r="F513">
        <v>0</v>
      </c>
      <c r="G513">
        <v>0</v>
      </c>
      <c r="H513">
        <v>0</v>
      </c>
      <c r="I513">
        <v>0</v>
      </c>
      <c r="J513">
        <v>0</v>
      </c>
      <c r="K513">
        <v>0</v>
      </c>
      <c r="L513">
        <v>0</v>
      </c>
      <c r="M513">
        <v>0</v>
      </c>
      <c r="N513">
        <v>0</v>
      </c>
      <c r="O513">
        <v>0</v>
      </c>
      <c r="P513">
        <v>0</v>
      </c>
      <c r="Q513">
        <v>0</v>
      </c>
      <c r="R513">
        <v>0</v>
      </c>
      <c r="S513">
        <v>0</v>
      </c>
      <c r="T513">
        <v>0</v>
      </c>
      <c r="U513">
        <v>0</v>
      </c>
      <c r="V513">
        <v>0</v>
      </c>
      <c r="W513">
        <f t="shared" si="7"/>
        <v>1</v>
      </c>
    </row>
    <row r="514" spans="1:23" x14ac:dyDescent="0.15">
      <c r="A514" t="s">
        <v>6794</v>
      </c>
      <c r="B514">
        <v>0</v>
      </c>
      <c r="C514">
        <v>0</v>
      </c>
      <c r="D514">
        <v>0</v>
      </c>
      <c r="E514">
        <v>0</v>
      </c>
      <c r="F514">
        <v>0</v>
      </c>
      <c r="G514">
        <v>0</v>
      </c>
      <c r="H514">
        <v>0</v>
      </c>
      <c r="I514">
        <v>0</v>
      </c>
      <c r="J514">
        <v>0</v>
      </c>
      <c r="K514">
        <v>0</v>
      </c>
      <c r="L514">
        <v>0</v>
      </c>
      <c r="M514">
        <v>0</v>
      </c>
      <c r="N514">
        <v>0</v>
      </c>
      <c r="O514">
        <v>0</v>
      </c>
      <c r="P514">
        <v>0</v>
      </c>
      <c r="Q514">
        <v>0</v>
      </c>
      <c r="R514">
        <v>0</v>
      </c>
      <c r="S514">
        <v>1</v>
      </c>
      <c r="T514">
        <v>0</v>
      </c>
      <c r="U514">
        <v>0</v>
      </c>
      <c r="V514">
        <v>0</v>
      </c>
      <c r="W514">
        <f t="shared" ref="W514:W577" si="8">SUM(B514:V514)</f>
        <v>1</v>
      </c>
    </row>
    <row r="515" spans="1:23" x14ac:dyDescent="0.15">
      <c r="A515" t="s">
        <v>6795</v>
      </c>
      <c r="B515">
        <v>0</v>
      </c>
      <c r="C515">
        <v>0</v>
      </c>
      <c r="D515">
        <v>0</v>
      </c>
      <c r="E515">
        <v>0</v>
      </c>
      <c r="F515">
        <v>1</v>
      </c>
      <c r="G515">
        <v>0</v>
      </c>
      <c r="H515">
        <v>0</v>
      </c>
      <c r="I515">
        <v>0</v>
      </c>
      <c r="J515">
        <v>0</v>
      </c>
      <c r="K515">
        <v>0</v>
      </c>
      <c r="L515">
        <v>0</v>
      </c>
      <c r="M515">
        <v>0</v>
      </c>
      <c r="N515">
        <v>0</v>
      </c>
      <c r="O515">
        <v>0</v>
      </c>
      <c r="P515">
        <v>0</v>
      </c>
      <c r="Q515">
        <v>0</v>
      </c>
      <c r="R515">
        <v>0</v>
      </c>
      <c r="S515">
        <v>0</v>
      </c>
      <c r="T515">
        <v>0</v>
      </c>
      <c r="U515">
        <v>0</v>
      </c>
      <c r="V515">
        <v>0</v>
      </c>
      <c r="W515">
        <f t="shared" si="8"/>
        <v>1</v>
      </c>
    </row>
    <row r="516" spans="1:23" x14ac:dyDescent="0.15">
      <c r="A516" t="s">
        <v>6796</v>
      </c>
      <c r="B516">
        <v>0</v>
      </c>
      <c r="C516">
        <v>0</v>
      </c>
      <c r="D516">
        <v>0</v>
      </c>
      <c r="E516">
        <v>0</v>
      </c>
      <c r="F516">
        <v>0</v>
      </c>
      <c r="G516">
        <v>0</v>
      </c>
      <c r="H516">
        <v>0</v>
      </c>
      <c r="I516">
        <v>1</v>
      </c>
      <c r="J516">
        <v>0</v>
      </c>
      <c r="K516">
        <v>0</v>
      </c>
      <c r="L516">
        <v>0</v>
      </c>
      <c r="M516">
        <v>0</v>
      </c>
      <c r="N516">
        <v>0</v>
      </c>
      <c r="O516">
        <v>0</v>
      </c>
      <c r="P516">
        <v>0</v>
      </c>
      <c r="Q516">
        <v>0</v>
      </c>
      <c r="R516">
        <v>0</v>
      </c>
      <c r="S516">
        <v>0</v>
      </c>
      <c r="T516">
        <v>0</v>
      </c>
      <c r="U516">
        <v>0</v>
      </c>
      <c r="V516">
        <v>0</v>
      </c>
      <c r="W516">
        <f t="shared" si="8"/>
        <v>1</v>
      </c>
    </row>
    <row r="517" spans="1:23" x14ac:dyDescent="0.15">
      <c r="A517" t="s">
        <v>6800</v>
      </c>
      <c r="B517">
        <v>0</v>
      </c>
      <c r="C517">
        <v>0</v>
      </c>
      <c r="D517">
        <v>0</v>
      </c>
      <c r="E517">
        <v>0</v>
      </c>
      <c r="F517">
        <v>0</v>
      </c>
      <c r="G517">
        <v>0</v>
      </c>
      <c r="H517">
        <v>0</v>
      </c>
      <c r="I517">
        <v>0</v>
      </c>
      <c r="J517">
        <v>0</v>
      </c>
      <c r="K517">
        <v>0</v>
      </c>
      <c r="L517">
        <v>0</v>
      </c>
      <c r="M517">
        <v>0</v>
      </c>
      <c r="N517">
        <v>0</v>
      </c>
      <c r="O517">
        <v>0</v>
      </c>
      <c r="P517">
        <v>0</v>
      </c>
      <c r="Q517">
        <v>0</v>
      </c>
      <c r="R517">
        <v>1</v>
      </c>
      <c r="S517">
        <v>0</v>
      </c>
      <c r="T517">
        <v>0</v>
      </c>
      <c r="U517">
        <v>0</v>
      </c>
      <c r="V517">
        <v>0</v>
      </c>
      <c r="W517">
        <f t="shared" si="8"/>
        <v>1</v>
      </c>
    </row>
    <row r="518" spans="1:23" x14ac:dyDescent="0.15">
      <c r="A518" t="s">
        <v>6801</v>
      </c>
      <c r="B518">
        <v>0</v>
      </c>
      <c r="C518">
        <v>0</v>
      </c>
      <c r="D518">
        <v>0</v>
      </c>
      <c r="E518">
        <v>0</v>
      </c>
      <c r="F518">
        <v>0</v>
      </c>
      <c r="G518">
        <v>0</v>
      </c>
      <c r="H518">
        <v>0</v>
      </c>
      <c r="I518">
        <v>0</v>
      </c>
      <c r="J518">
        <v>0</v>
      </c>
      <c r="K518">
        <v>0</v>
      </c>
      <c r="L518">
        <v>0</v>
      </c>
      <c r="M518">
        <v>0</v>
      </c>
      <c r="N518">
        <v>0</v>
      </c>
      <c r="O518">
        <v>1</v>
      </c>
      <c r="P518">
        <v>0</v>
      </c>
      <c r="Q518">
        <v>0</v>
      </c>
      <c r="R518">
        <v>0</v>
      </c>
      <c r="S518">
        <v>0</v>
      </c>
      <c r="T518">
        <v>0</v>
      </c>
      <c r="U518">
        <v>0</v>
      </c>
      <c r="V518">
        <v>0</v>
      </c>
      <c r="W518">
        <f t="shared" si="8"/>
        <v>1</v>
      </c>
    </row>
    <row r="519" spans="1:23" x14ac:dyDescent="0.15">
      <c r="A519" t="s">
        <v>6803</v>
      </c>
      <c r="B519">
        <v>0</v>
      </c>
      <c r="C519">
        <v>0</v>
      </c>
      <c r="D519">
        <v>0</v>
      </c>
      <c r="E519">
        <v>0</v>
      </c>
      <c r="F519">
        <v>0</v>
      </c>
      <c r="G519">
        <v>0</v>
      </c>
      <c r="H519">
        <v>0</v>
      </c>
      <c r="I519">
        <v>0</v>
      </c>
      <c r="J519">
        <v>0</v>
      </c>
      <c r="K519">
        <v>0</v>
      </c>
      <c r="L519">
        <v>0</v>
      </c>
      <c r="M519">
        <v>0</v>
      </c>
      <c r="N519">
        <v>0</v>
      </c>
      <c r="O519">
        <v>1</v>
      </c>
      <c r="P519">
        <v>0</v>
      </c>
      <c r="Q519">
        <v>0</v>
      </c>
      <c r="R519">
        <v>0</v>
      </c>
      <c r="S519">
        <v>0</v>
      </c>
      <c r="T519">
        <v>0</v>
      </c>
      <c r="U519">
        <v>0</v>
      </c>
      <c r="V519">
        <v>0</v>
      </c>
      <c r="W519">
        <f t="shared" si="8"/>
        <v>1</v>
      </c>
    </row>
    <row r="520" spans="1:23" x14ac:dyDescent="0.15">
      <c r="A520" t="s">
        <v>6804</v>
      </c>
      <c r="B520">
        <v>0</v>
      </c>
      <c r="C520">
        <v>0</v>
      </c>
      <c r="D520">
        <v>0</v>
      </c>
      <c r="E520">
        <v>0</v>
      </c>
      <c r="F520">
        <v>0</v>
      </c>
      <c r="G520">
        <v>0</v>
      </c>
      <c r="H520">
        <v>0</v>
      </c>
      <c r="I520">
        <v>0</v>
      </c>
      <c r="J520">
        <v>0</v>
      </c>
      <c r="K520">
        <v>0</v>
      </c>
      <c r="L520">
        <v>0</v>
      </c>
      <c r="M520">
        <v>1</v>
      </c>
      <c r="N520">
        <v>0</v>
      </c>
      <c r="O520">
        <v>0</v>
      </c>
      <c r="P520">
        <v>0</v>
      </c>
      <c r="Q520">
        <v>0</v>
      </c>
      <c r="R520">
        <v>0</v>
      </c>
      <c r="S520">
        <v>0</v>
      </c>
      <c r="T520">
        <v>0</v>
      </c>
      <c r="U520">
        <v>0</v>
      </c>
      <c r="V520">
        <v>0</v>
      </c>
      <c r="W520">
        <f t="shared" si="8"/>
        <v>1</v>
      </c>
    </row>
    <row r="521" spans="1:23" x14ac:dyDescent="0.15">
      <c r="A521" t="s">
        <v>6805</v>
      </c>
      <c r="B521">
        <v>0</v>
      </c>
      <c r="C521">
        <v>0</v>
      </c>
      <c r="D521">
        <v>0</v>
      </c>
      <c r="E521">
        <v>0</v>
      </c>
      <c r="F521">
        <v>0</v>
      </c>
      <c r="G521">
        <v>0</v>
      </c>
      <c r="H521">
        <v>0</v>
      </c>
      <c r="I521">
        <v>0</v>
      </c>
      <c r="J521">
        <v>0</v>
      </c>
      <c r="K521">
        <v>0</v>
      </c>
      <c r="L521">
        <v>0</v>
      </c>
      <c r="M521">
        <v>0</v>
      </c>
      <c r="N521">
        <v>0</v>
      </c>
      <c r="O521">
        <v>0</v>
      </c>
      <c r="P521">
        <v>1</v>
      </c>
      <c r="Q521">
        <v>0</v>
      </c>
      <c r="R521">
        <v>0</v>
      </c>
      <c r="S521">
        <v>0</v>
      </c>
      <c r="T521">
        <v>0</v>
      </c>
      <c r="U521">
        <v>0</v>
      </c>
      <c r="V521">
        <v>0</v>
      </c>
      <c r="W521">
        <f t="shared" si="8"/>
        <v>1</v>
      </c>
    </row>
    <row r="522" spans="1:23" x14ac:dyDescent="0.15">
      <c r="A522" t="s">
        <v>6807</v>
      </c>
      <c r="B522">
        <v>0</v>
      </c>
      <c r="C522">
        <v>1</v>
      </c>
      <c r="D522">
        <v>0</v>
      </c>
      <c r="E522">
        <v>0</v>
      </c>
      <c r="F522">
        <v>0</v>
      </c>
      <c r="G522">
        <v>0</v>
      </c>
      <c r="H522">
        <v>0</v>
      </c>
      <c r="I522">
        <v>0</v>
      </c>
      <c r="J522">
        <v>0</v>
      </c>
      <c r="K522">
        <v>0</v>
      </c>
      <c r="L522">
        <v>0</v>
      </c>
      <c r="M522">
        <v>0</v>
      </c>
      <c r="N522">
        <v>0</v>
      </c>
      <c r="O522">
        <v>0</v>
      </c>
      <c r="P522">
        <v>0</v>
      </c>
      <c r="Q522">
        <v>0</v>
      </c>
      <c r="R522">
        <v>0</v>
      </c>
      <c r="S522">
        <v>0</v>
      </c>
      <c r="T522">
        <v>0</v>
      </c>
      <c r="U522">
        <v>0</v>
      </c>
      <c r="V522">
        <v>0</v>
      </c>
      <c r="W522">
        <f t="shared" si="8"/>
        <v>1</v>
      </c>
    </row>
    <row r="523" spans="1:23" x14ac:dyDescent="0.15">
      <c r="A523" t="s">
        <v>6808</v>
      </c>
      <c r="B523">
        <v>0</v>
      </c>
      <c r="C523">
        <v>0</v>
      </c>
      <c r="D523">
        <v>0</v>
      </c>
      <c r="E523">
        <v>0</v>
      </c>
      <c r="F523">
        <v>0</v>
      </c>
      <c r="G523">
        <v>0</v>
      </c>
      <c r="H523">
        <v>0</v>
      </c>
      <c r="I523">
        <v>0</v>
      </c>
      <c r="J523">
        <v>0</v>
      </c>
      <c r="K523">
        <v>0</v>
      </c>
      <c r="L523">
        <v>0</v>
      </c>
      <c r="M523">
        <v>0</v>
      </c>
      <c r="N523">
        <v>0</v>
      </c>
      <c r="O523">
        <v>0</v>
      </c>
      <c r="P523">
        <v>1</v>
      </c>
      <c r="Q523">
        <v>0</v>
      </c>
      <c r="R523">
        <v>0</v>
      </c>
      <c r="S523">
        <v>0</v>
      </c>
      <c r="T523">
        <v>0</v>
      </c>
      <c r="U523">
        <v>0</v>
      </c>
      <c r="V523">
        <v>0</v>
      </c>
      <c r="W523">
        <f t="shared" si="8"/>
        <v>1</v>
      </c>
    </row>
    <row r="524" spans="1:23" x14ac:dyDescent="0.15">
      <c r="A524" t="s">
        <v>6809</v>
      </c>
      <c r="B524">
        <v>0</v>
      </c>
      <c r="C524">
        <v>0</v>
      </c>
      <c r="D524">
        <v>0</v>
      </c>
      <c r="E524">
        <v>0</v>
      </c>
      <c r="F524">
        <v>0</v>
      </c>
      <c r="G524">
        <v>0</v>
      </c>
      <c r="H524">
        <v>0</v>
      </c>
      <c r="I524">
        <v>0</v>
      </c>
      <c r="J524">
        <v>0</v>
      </c>
      <c r="K524">
        <v>0</v>
      </c>
      <c r="L524">
        <v>0</v>
      </c>
      <c r="M524">
        <v>0</v>
      </c>
      <c r="N524">
        <v>0</v>
      </c>
      <c r="O524">
        <v>1</v>
      </c>
      <c r="P524">
        <v>0</v>
      </c>
      <c r="Q524">
        <v>0</v>
      </c>
      <c r="R524">
        <v>0</v>
      </c>
      <c r="S524">
        <v>0</v>
      </c>
      <c r="T524">
        <v>0</v>
      </c>
      <c r="U524">
        <v>0</v>
      </c>
      <c r="V524">
        <v>0</v>
      </c>
      <c r="W524">
        <f t="shared" si="8"/>
        <v>1</v>
      </c>
    </row>
    <row r="525" spans="1:23" x14ac:dyDescent="0.15">
      <c r="A525" t="s">
        <v>6810</v>
      </c>
      <c r="B525">
        <v>0</v>
      </c>
      <c r="C525">
        <v>0</v>
      </c>
      <c r="D525">
        <v>0</v>
      </c>
      <c r="E525">
        <v>0</v>
      </c>
      <c r="F525">
        <v>0</v>
      </c>
      <c r="G525">
        <v>0</v>
      </c>
      <c r="H525">
        <v>0</v>
      </c>
      <c r="I525">
        <v>0</v>
      </c>
      <c r="J525">
        <v>0</v>
      </c>
      <c r="K525">
        <v>0</v>
      </c>
      <c r="L525">
        <v>1</v>
      </c>
      <c r="M525">
        <v>0</v>
      </c>
      <c r="N525">
        <v>0</v>
      </c>
      <c r="O525">
        <v>0</v>
      </c>
      <c r="P525">
        <v>0</v>
      </c>
      <c r="Q525">
        <v>0</v>
      </c>
      <c r="R525">
        <v>0</v>
      </c>
      <c r="S525">
        <v>0</v>
      </c>
      <c r="T525">
        <v>0</v>
      </c>
      <c r="U525">
        <v>0</v>
      </c>
      <c r="V525">
        <v>0</v>
      </c>
      <c r="W525">
        <f t="shared" si="8"/>
        <v>1</v>
      </c>
    </row>
    <row r="526" spans="1:23" x14ac:dyDescent="0.15">
      <c r="A526" t="s">
        <v>6811</v>
      </c>
      <c r="B526">
        <v>0</v>
      </c>
      <c r="C526">
        <v>0</v>
      </c>
      <c r="D526">
        <v>0</v>
      </c>
      <c r="E526">
        <v>0</v>
      </c>
      <c r="F526">
        <v>0</v>
      </c>
      <c r="G526">
        <v>0</v>
      </c>
      <c r="H526">
        <v>0</v>
      </c>
      <c r="I526">
        <v>0</v>
      </c>
      <c r="J526">
        <v>0</v>
      </c>
      <c r="K526">
        <v>0</v>
      </c>
      <c r="L526">
        <v>0</v>
      </c>
      <c r="M526">
        <v>0</v>
      </c>
      <c r="N526">
        <v>0</v>
      </c>
      <c r="O526">
        <v>1</v>
      </c>
      <c r="P526">
        <v>0</v>
      </c>
      <c r="Q526">
        <v>0</v>
      </c>
      <c r="R526">
        <v>0</v>
      </c>
      <c r="S526">
        <v>0</v>
      </c>
      <c r="T526">
        <v>0</v>
      </c>
      <c r="U526">
        <v>0</v>
      </c>
      <c r="V526">
        <v>0</v>
      </c>
      <c r="W526">
        <f t="shared" si="8"/>
        <v>1</v>
      </c>
    </row>
    <row r="527" spans="1:23" x14ac:dyDescent="0.15">
      <c r="A527" t="s">
        <v>6812</v>
      </c>
      <c r="B527">
        <v>1</v>
      </c>
      <c r="C527">
        <v>0</v>
      </c>
      <c r="D527">
        <v>0</v>
      </c>
      <c r="E527">
        <v>0</v>
      </c>
      <c r="F527">
        <v>0</v>
      </c>
      <c r="G527">
        <v>0</v>
      </c>
      <c r="H527">
        <v>0</v>
      </c>
      <c r="I527">
        <v>0</v>
      </c>
      <c r="J527">
        <v>0</v>
      </c>
      <c r="K527">
        <v>0</v>
      </c>
      <c r="L527">
        <v>0</v>
      </c>
      <c r="M527">
        <v>0</v>
      </c>
      <c r="N527">
        <v>0</v>
      </c>
      <c r="O527">
        <v>0</v>
      </c>
      <c r="P527">
        <v>0</v>
      </c>
      <c r="Q527">
        <v>0</v>
      </c>
      <c r="R527">
        <v>0</v>
      </c>
      <c r="S527">
        <v>0</v>
      </c>
      <c r="T527">
        <v>0</v>
      </c>
      <c r="U527">
        <v>0</v>
      </c>
      <c r="V527">
        <v>0</v>
      </c>
      <c r="W527">
        <f t="shared" si="8"/>
        <v>1</v>
      </c>
    </row>
    <row r="528" spans="1:23" x14ac:dyDescent="0.15">
      <c r="A528" t="s">
        <v>6815</v>
      </c>
      <c r="B528">
        <v>0</v>
      </c>
      <c r="C528">
        <v>0</v>
      </c>
      <c r="D528">
        <v>0</v>
      </c>
      <c r="E528">
        <v>0</v>
      </c>
      <c r="F528">
        <v>0</v>
      </c>
      <c r="G528">
        <v>0</v>
      </c>
      <c r="H528">
        <v>0</v>
      </c>
      <c r="I528">
        <v>0</v>
      </c>
      <c r="J528">
        <v>0</v>
      </c>
      <c r="K528">
        <v>0</v>
      </c>
      <c r="L528">
        <v>0</v>
      </c>
      <c r="M528">
        <v>0</v>
      </c>
      <c r="N528">
        <v>1</v>
      </c>
      <c r="O528">
        <v>0</v>
      </c>
      <c r="P528">
        <v>0</v>
      </c>
      <c r="Q528">
        <v>0</v>
      </c>
      <c r="R528">
        <v>0</v>
      </c>
      <c r="S528">
        <v>0</v>
      </c>
      <c r="T528">
        <v>0</v>
      </c>
      <c r="U528">
        <v>0</v>
      </c>
      <c r="V528">
        <v>0</v>
      </c>
      <c r="W528">
        <f t="shared" si="8"/>
        <v>1</v>
      </c>
    </row>
    <row r="529" spans="1:23" x14ac:dyDescent="0.15">
      <c r="A529" t="s">
        <v>6818</v>
      </c>
      <c r="B529">
        <v>0</v>
      </c>
      <c r="C529">
        <v>0</v>
      </c>
      <c r="D529">
        <v>0</v>
      </c>
      <c r="E529">
        <v>0</v>
      </c>
      <c r="F529">
        <v>0</v>
      </c>
      <c r="G529">
        <v>1</v>
      </c>
      <c r="H529">
        <v>0</v>
      </c>
      <c r="I529">
        <v>0</v>
      </c>
      <c r="J529">
        <v>0</v>
      </c>
      <c r="K529">
        <v>0</v>
      </c>
      <c r="L529">
        <v>0</v>
      </c>
      <c r="M529">
        <v>0</v>
      </c>
      <c r="N529">
        <v>0</v>
      </c>
      <c r="O529">
        <v>0</v>
      </c>
      <c r="P529">
        <v>0</v>
      </c>
      <c r="Q529">
        <v>0</v>
      </c>
      <c r="R529">
        <v>0</v>
      </c>
      <c r="S529">
        <v>0</v>
      </c>
      <c r="T529">
        <v>0</v>
      </c>
      <c r="U529">
        <v>0</v>
      </c>
      <c r="V529">
        <v>0</v>
      </c>
      <c r="W529">
        <f t="shared" si="8"/>
        <v>1</v>
      </c>
    </row>
    <row r="530" spans="1:23" x14ac:dyDescent="0.15">
      <c r="A530" t="s">
        <v>6820</v>
      </c>
      <c r="B530">
        <v>1</v>
      </c>
      <c r="C530">
        <v>0</v>
      </c>
      <c r="D530">
        <v>0</v>
      </c>
      <c r="E530">
        <v>0</v>
      </c>
      <c r="F530">
        <v>0</v>
      </c>
      <c r="G530">
        <v>0</v>
      </c>
      <c r="H530">
        <v>0</v>
      </c>
      <c r="I530">
        <v>0</v>
      </c>
      <c r="J530">
        <v>0</v>
      </c>
      <c r="K530">
        <v>0</v>
      </c>
      <c r="L530">
        <v>0</v>
      </c>
      <c r="M530">
        <v>0</v>
      </c>
      <c r="N530">
        <v>0</v>
      </c>
      <c r="O530">
        <v>0</v>
      </c>
      <c r="P530">
        <v>0</v>
      </c>
      <c r="Q530">
        <v>0</v>
      </c>
      <c r="R530">
        <v>0</v>
      </c>
      <c r="S530">
        <v>0</v>
      </c>
      <c r="T530">
        <v>0</v>
      </c>
      <c r="U530">
        <v>0</v>
      </c>
      <c r="V530">
        <v>0</v>
      </c>
      <c r="W530">
        <f t="shared" si="8"/>
        <v>1</v>
      </c>
    </row>
    <row r="531" spans="1:23" x14ac:dyDescent="0.15">
      <c r="A531" t="s">
        <v>6821</v>
      </c>
      <c r="B531">
        <v>0</v>
      </c>
      <c r="C531">
        <v>0</v>
      </c>
      <c r="D531">
        <v>0</v>
      </c>
      <c r="E531">
        <v>0</v>
      </c>
      <c r="F531">
        <v>0</v>
      </c>
      <c r="G531">
        <v>0</v>
      </c>
      <c r="H531">
        <v>0</v>
      </c>
      <c r="I531">
        <v>0</v>
      </c>
      <c r="J531">
        <v>0</v>
      </c>
      <c r="K531">
        <v>0</v>
      </c>
      <c r="L531">
        <v>0</v>
      </c>
      <c r="M531">
        <v>0</v>
      </c>
      <c r="N531">
        <v>0</v>
      </c>
      <c r="O531">
        <v>0</v>
      </c>
      <c r="P531">
        <v>0</v>
      </c>
      <c r="Q531">
        <v>0</v>
      </c>
      <c r="R531">
        <v>0</v>
      </c>
      <c r="S531">
        <v>0</v>
      </c>
      <c r="T531">
        <v>1</v>
      </c>
      <c r="U531">
        <v>0</v>
      </c>
      <c r="V531">
        <v>0</v>
      </c>
      <c r="W531">
        <f t="shared" si="8"/>
        <v>1</v>
      </c>
    </row>
    <row r="532" spans="1:23" x14ac:dyDescent="0.15">
      <c r="A532" t="s">
        <v>6823</v>
      </c>
      <c r="B532">
        <v>0</v>
      </c>
      <c r="C532">
        <v>0</v>
      </c>
      <c r="D532">
        <v>0</v>
      </c>
      <c r="E532">
        <v>0</v>
      </c>
      <c r="F532">
        <v>0</v>
      </c>
      <c r="G532">
        <v>0</v>
      </c>
      <c r="H532">
        <v>0</v>
      </c>
      <c r="I532">
        <v>0</v>
      </c>
      <c r="J532">
        <v>0</v>
      </c>
      <c r="K532">
        <v>0</v>
      </c>
      <c r="L532">
        <v>1</v>
      </c>
      <c r="M532">
        <v>0</v>
      </c>
      <c r="N532">
        <v>0</v>
      </c>
      <c r="O532">
        <v>0</v>
      </c>
      <c r="P532">
        <v>0</v>
      </c>
      <c r="Q532">
        <v>0</v>
      </c>
      <c r="R532">
        <v>0</v>
      </c>
      <c r="S532">
        <v>0</v>
      </c>
      <c r="T532">
        <v>0</v>
      </c>
      <c r="U532">
        <v>0</v>
      </c>
      <c r="V532">
        <v>0</v>
      </c>
      <c r="W532">
        <f t="shared" si="8"/>
        <v>1</v>
      </c>
    </row>
    <row r="533" spans="1:23" x14ac:dyDescent="0.15">
      <c r="A533" t="s">
        <v>6825</v>
      </c>
      <c r="B533">
        <v>0</v>
      </c>
      <c r="C533">
        <v>0</v>
      </c>
      <c r="D533">
        <v>0</v>
      </c>
      <c r="E533">
        <v>0</v>
      </c>
      <c r="F533">
        <v>0</v>
      </c>
      <c r="G533">
        <v>0</v>
      </c>
      <c r="H533">
        <v>0</v>
      </c>
      <c r="I533">
        <v>0</v>
      </c>
      <c r="J533">
        <v>0</v>
      </c>
      <c r="K533">
        <v>0</v>
      </c>
      <c r="L533">
        <v>0</v>
      </c>
      <c r="M533">
        <v>0</v>
      </c>
      <c r="N533">
        <v>0</v>
      </c>
      <c r="O533">
        <v>1</v>
      </c>
      <c r="P533">
        <v>0</v>
      </c>
      <c r="Q533">
        <v>0</v>
      </c>
      <c r="R533">
        <v>0</v>
      </c>
      <c r="S533">
        <v>0</v>
      </c>
      <c r="T533">
        <v>0</v>
      </c>
      <c r="U533">
        <v>0</v>
      </c>
      <c r="V533">
        <v>0</v>
      </c>
      <c r="W533">
        <f t="shared" si="8"/>
        <v>1</v>
      </c>
    </row>
    <row r="534" spans="1:23" x14ac:dyDescent="0.15">
      <c r="A534" t="s">
        <v>6826</v>
      </c>
      <c r="B534">
        <v>0</v>
      </c>
      <c r="C534">
        <v>0</v>
      </c>
      <c r="D534">
        <v>0</v>
      </c>
      <c r="E534">
        <v>0</v>
      </c>
      <c r="F534">
        <v>0</v>
      </c>
      <c r="G534">
        <v>0</v>
      </c>
      <c r="H534">
        <v>0</v>
      </c>
      <c r="I534">
        <v>0</v>
      </c>
      <c r="J534">
        <v>0</v>
      </c>
      <c r="K534">
        <v>0</v>
      </c>
      <c r="L534">
        <v>0</v>
      </c>
      <c r="M534">
        <v>0</v>
      </c>
      <c r="N534">
        <v>0</v>
      </c>
      <c r="O534">
        <v>0</v>
      </c>
      <c r="P534">
        <v>0</v>
      </c>
      <c r="Q534">
        <v>0</v>
      </c>
      <c r="R534">
        <v>1</v>
      </c>
      <c r="S534">
        <v>0</v>
      </c>
      <c r="T534">
        <v>0</v>
      </c>
      <c r="U534">
        <v>0</v>
      </c>
      <c r="V534">
        <v>0</v>
      </c>
      <c r="W534">
        <f t="shared" si="8"/>
        <v>1</v>
      </c>
    </row>
    <row r="535" spans="1:23" x14ac:dyDescent="0.15">
      <c r="A535" t="s">
        <v>6827</v>
      </c>
      <c r="B535">
        <v>0</v>
      </c>
      <c r="C535">
        <v>0</v>
      </c>
      <c r="D535">
        <v>0</v>
      </c>
      <c r="E535">
        <v>0</v>
      </c>
      <c r="F535">
        <v>0</v>
      </c>
      <c r="G535">
        <v>1</v>
      </c>
      <c r="H535">
        <v>0</v>
      </c>
      <c r="I535">
        <v>0</v>
      </c>
      <c r="J535">
        <v>0</v>
      </c>
      <c r="K535">
        <v>0</v>
      </c>
      <c r="L535">
        <v>0</v>
      </c>
      <c r="M535">
        <v>0</v>
      </c>
      <c r="N535">
        <v>0</v>
      </c>
      <c r="O535">
        <v>0</v>
      </c>
      <c r="P535">
        <v>0</v>
      </c>
      <c r="Q535">
        <v>0</v>
      </c>
      <c r="R535">
        <v>0</v>
      </c>
      <c r="S535">
        <v>0</v>
      </c>
      <c r="T535">
        <v>0</v>
      </c>
      <c r="U535">
        <v>0</v>
      </c>
      <c r="V535">
        <v>0</v>
      </c>
      <c r="W535">
        <f t="shared" si="8"/>
        <v>1</v>
      </c>
    </row>
    <row r="536" spans="1:23" x14ac:dyDescent="0.15">
      <c r="A536" t="s">
        <v>6828</v>
      </c>
      <c r="B536">
        <v>0</v>
      </c>
      <c r="C536">
        <v>0</v>
      </c>
      <c r="D536">
        <v>0</v>
      </c>
      <c r="E536">
        <v>0</v>
      </c>
      <c r="F536">
        <v>0</v>
      </c>
      <c r="G536">
        <v>0</v>
      </c>
      <c r="H536">
        <v>0</v>
      </c>
      <c r="I536">
        <v>0</v>
      </c>
      <c r="J536">
        <v>0</v>
      </c>
      <c r="K536">
        <v>0</v>
      </c>
      <c r="L536">
        <v>0</v>
      </c>
      <c r="M536">
        <v>0</v>
      </c>
      <c r="N536">
        <v>0</v>
      </c>
      <c r="O536">
        <v>0</v>
      </c>
      <c r="P536">
        <v>1</v>
      </c>
      <c r="Q536">
        <v>0</v>
      </c>
      <c r="R536">
        <v>0</v>
      </c>
      <c r="S536">
        <v>0</v>
      </c>
      <c r="T536">
        <v>0</v>
      </c>
      <c r="U536">
        <v>0</v>
      </c>
      <c r="V536">
        <v>0</v>
      </c>
      <c r="W536">
        <f t="shared" si="8"/>
        <v>1</v>
      </c>
    </row>
    <row r="537" spans="1:23" x14ac:dyDescent="0.15">
      <c r="A537" t="s">
        <v>6830</v>
      </c>
      <c r="B537">
        <v>0</v>
      </c>
      <c r="C537">
        <v>0</v>
      </c>
      <c r="D537">
        <v>0</v>
      </c>
      <c r="E537">
        <v>0</v>
      </c>
      <c r="F537">
        <v>0</v>
      </c>
      <c r="G537">
        <v>1</v>
      </c>
      <c r="H537">
        <v>0</v>
      </c>
      <c r="I537">
        <v>0</v>
      </c>
      <c r="J537">
        <v>0</v>
      </c>
      <c r="K537">
        <v>0</v>
      </c>
      <c r="L537">
        <v>0</v>
      </c>
      <c r="M537">
        <v>0</v>
      </c>
      <c r="N537">
        <v>0</v>
      </c>
      <c r="O537">
        <v>0</v>
      </c>
      <c r="P537">
        <v>0</v>
      </c>
      <c r="Q537">
        <v>0</v>
      </c>
      <c r="R537">
        <v>0</v>
      </c>
      <c r="S537">
        <v>0</v>
      </c>
      <c r="T537">
        <v>0</v>
      </c>
      <c r="U537">
        <v>0</v>
      </c>
      <c r="V537">
        <v>0</v>
      </c>
      <c r="W537">
        <f t="shared" si="8"/>
        <v>1</v>
      </c>
    </row>
    <row r="538" spans="1:23" x14ac:dyDescent="0.15">
      <c r="A538" t="s">
        <v>6831</v>
      </c>
      <c r="B538">
        <v>0</v>
      </c>
      <c r="C538">
        <v>0</v>
      </c>
      <c r="D538">
        <v>0</v>
      </c>
      <c r="E538">
        <v>0</v>
      </c>
      <c r="F538">
        <v>0</v>
      </c>
      <c r="G538">
        <v>1</v>
      </c>
      <c r="H538">
        <v>0</v>
      </c>
      <c r="I538">
        <v>0</v>
      </c>
      <c r="J538">
        <v>0</v>
      </c>
      <c r="K538">
        <v>0</v>
      </c>
      <c r="L538">
        <v>0</v>
      </c>
      <c r="M538">
        <v>0</v>
      </c>
      <c r="N538">
        <v>0</v>
      </c>
      <c r="O538">
        <v>0</v>
      </c>
      <c r="P538">
        <v>0</v>
      </c>
      <c r="Q538">
        <v>0</v>
      </c>
      <c r="R538">
        <v>0</v>
      </c>
      <c r="S538">
        <v>0</v>
      </c>
      <c r="T538">
        <v>0</v>
      </c>
      <c r="U538">
        <v>0</v>
      </c>
      <c r="V538">
        <v>0</v>
      </c>
      <c r="W538">
        <f t="shared" si="8"/>
        <v>1</v>
      </c>
    </row>
    <row r="539" spans="1:23" x14ac:dyDescent="0.15">
      <c r="A539" t="s">
        <v>6834</v>
      </c>
      <c r="B539">
        <v>0</v>
      </c>
      <c r="C539">
        <v>0</v>
      </c>
      <c r="D539">
        <v>0</v>
      </c>
      <c r="E539">
        <v>0</v>
      </c>
      <c r="F539">
        <v>0</v>
      </c>
      <c r="G539">
        <v>0</v>
      </c>
      <c r="H539">
        <v>0</v>
      </c>
      <c r="I539">
        <v>0</v>
      </c>
      <c r="J539">
        <v>0</v>
      </c>
      <c r="K539">
        <v>0</v>
      </c>
      <c r="L539">
        <v>0</v>
      </c>
      <c r="M539">
        <v>0</v>
      </c>
      <c r="N539">
        <v>0</v>
      </c>
      <c r="O539">
        <v>0</v>
      </c>
      <c r="P539">
        <v>0</v>
      </c>
      <c r="Q539">
        <v>0</v>
      </c>
      <c r="R539">
        <v>0</v>
      </c>
      <c r="S539">
        <v>1</v>
      </c>
      <c r="T539">
        <v>0</v>
      </c>
      <c r="U539">
        <v>0</v>
      </c>
      <c r="V539">
        <v>0</v>
      </c>
      <c r="W539">
        <f t="shared" si="8"/>
        <v>1</v>
      </c>
    </row>
    <row r="540" spans="1:23" x14ac:dyDescent="0.15">
      <c r="A540" t="s">
        <v>6836</v>
      </c>
      <c r="B540">
        <v>0</v>
      </c>
      <c r="C540">
        <v>0</v>
      </c>
      <c r="D540">
        <v>0</v>
      </c>
      <c r="E540">
        <v>0</v>
      </c>
      <c r="F540">
        <v>0</v>
      </c>
      <c r="G540">
        <v>0</v>
      </c>
      <c r="H540">
        <v>0</v>
      </c>
      <c r="I540">
        <v>0</v>
      </c>
      <c r="J540">
        <v>0</v>
      </c>
      <c r="K540">
        <v>0</v>
      </c>
      <c r="L540">
        <v>0</v>
      </c>
      <c r="M540">
        <v>0</v>
      </c>
      <c r="N540">
        <v>0</v>
      </c>
      <c r="O540">
        <v>0</v>
      </c>
      <c r="P540">
        <v>0</v>
      </c>
      <c r="Q540">
        <v>0</v>
      </c>
      <c r="R540">
        <v>1</v>
      </c>
      <c r="S540">
        <v>0</v>
      </c>
      <c r="T540">
        <v>0</v>
      </c>
      <c r="U540">
        <v>0</v>
      </c>
      <c r="V540">
        <v>0</v>
      </c>
      <c r="W540">
        <f t="shared" si="8"/>
        <v>1</v>
      </c>
    </row>
    <row r="541" spans="1:23" x14ac:dyDescent="0.15">
      <c r="A541" t="s">
        <v>6838</v>
      </c>
      <c r="B541">
        <v>0</v>
      </c>
      <c r="C541">
        <v>0</v>
      </c>
      <c r="D541">
        <v>0</v>
      </c>
      <c r="E541">
        <v>0</v>
      </c>
      <c r="F541">
        <v>0</v>
      </c>
      <c r="G541">
        <v>0</v>
      </c>
      <c r="H541">
        <v>0</v>
      </c>
      <c r="I541">
        <v>0</v>
      </c>
      <c r="J541">
        <v>0</v>
      </c>
      <c r="K541">
        <v>0</v>
      </c>
      <c r="L541">
        <v>0</v>
      </c>
      <c r="M541">
        <v>0</v>
      </c>
      <c r="N541">
        <v>0</v>
      </c>
      <c r="O541">
        <v>0</v>
      </c>
      <c r="P541">
        <v>0</v>
      </c>
      <c r="Q541">
        <v>0</v>
      </c>
      <c r="R541">
        <v>1</v>
      </c>
      <c r="S541">
        <v>0</v>
      </c>
      <c r="T541">
        <v>0</v>
      </c>
      <c r="U541">
        <v>0</v>
      </c>
      <c r="V541">
        <v>0</v>
      </c>
      <c r="W541">
        <f t="shared" si="8"/>
        <v>1</v>
      </c>
    </row>
    <row r="542" spans="1:23" x14ac:dyDescent="0.15">
      <c r="A542" t="s">
        <v>6840</v>
      </c>
      <c r="B542">
        <v>0</v>
      </c>
      <c r="C542">
        <v>0</v>
      </c>
      <c r="D542">
        <v>0</v>
      </c>
      <c r="E542">
        <v>0</v>
      </c>
      <c r="F542">
        <v>0</v>
      </c>
      <c r="G542">
        <v>0</v>
      </c>
      <c r="H542">
        <v>0</v>
      </c>
      <c r="I542">
        <v>0</v>
      </c>
      <c r="J542">
        <v>0</v>
      </c>
      <c r="K542">
        <v>0</v>
      </c>
      <c r="L542">
        <v>0</v>
      </c>
      <c r="M542">
        <v>0</v>
      </c>
      <c r="N542">
        <v>0</v>
      </c>
      <c r="O542">
        <v>0</v>
      </c>
      <c r="P542">
        <v>0</v>
      </c>
      <c r="Q542">
        <v>0</v>
      </c>
      <c r="R542">
        <v>1</v>
      </c>
      <c r="S542">
        <v>0</v>
      </c>
      <c r="T542">
        <v>0</v>
      </c>
      <c r="U542">
        <v>0</v>
      </c>
      <c r="V542">
        <v>0</v>
      </c>
      <c r="W542">
        <f t="shared" si="8"/>
        <v>1</v>
      </c>
    </row>
    <row r="543" spans="1:23" x14ac:dyDescent="0.15">
      <c r="A543" t="s">
        <v>6842</v>
      </c>
      <c r="B543">
        <v>0</v>
      </c>
      <c r="C543">
        <v>0</v>
      </c>
      <c r="D543">
        <v>0</v>
      </c>
      <c r="E543">
        <v>0</v>
      </c>
      <c r="F543">
        <v>0</v>
      </c>
      <c r="G543">
        <v>0</v>
      </c>
      <c r="H543">
        <v>0</v>
      </c>
      <c r="I543">
        <v>1</v>
      </c>
      <c r="J543">
        <v>0</v>
      </c>
      <c r="K543">
        <v>0</v>
      </c>
      <c r="L543">
        <v>0</v>
      </c>
      <c r="M543">
        <v>0</v>
      </c>
      <c r="N543">
        <v>0</v>
      </c>
      <c r="O543">
        <v>0</v>
      </c>
      <c r="P543">
        <v>0</v>
      </c>
      <c r="Q543">
        <v>0</v>
      </c>
      <c r="R543">
        <v>0</v>
      </c>
      <c r="S543">
        <v>0</v>
      </c>
      <c r="T543">
        <v>0</v>
      </c>
      <c r="U543">
        <v>0</v>
      </c>
      <c r="V543">
        <v>0</v>
      </c>
      <c r="W543">
        <f t="shared" si="8"/>
        <v>1</v>
      </c>
    </row>
    <row r="544" spans="1:23" x14ac:dyDescent="0.15">
      <c r="A544" t="s">
        <v>6843</v>
      </c>
      <c r="B544">
        <v>0</v>
      </c>
      <c r="C544">
        <v>0</v>
      </c>
      <c r="D544">
        <v>0</v>
      </c>
      <c r="E544">
        <v>0</v>
      </c>
      <c r="F544">
        <v>0</v>
      </c>
      <c r="G544">
        <v>0</v>
      </c>
      <c r="H544">
        <v>0</v>
      </c>
      <c r="I544">
        <v>0</v>
      </c>
      <c r="J544">
        <v>0</v>
      </c>
      <c r="K544">
        <v>0</v>
      </c>
      <c r="L544">
        <v>0</v>
      </c>
      <c r="M544">
        <v>1</v>
      </c>
      <c r="N544">
        <v>0</v>
      </c>
      <c r="O544">
        <v>0</v>
      </c>
      <c r="P544">
        <v>0</v>
      </c>
      <c r="Q544">
        <v>0</v>
      </c>
      <c r="R544">
        <v>0</v>
      </c>
      <c r="S544">
        <v>0</v>
      </c>
      <c r="T544">
        <v>0</v>
      </c>
      <c r="U544">
        <v>0</v>
      </c>
      <c r="V544">
        <v>0</v>
      </c>
      <c r="W544">
        <f t="shared" si="8"/>
        <v>1</v>
      </c>
    </row>
    <row r="545" spans="1:23" x14ac:dyDescent="0.15">
      <c r="A545" t="s">
        <v>6846</v>
      </c>
      <c r="B545">
        <v>0</v>
      </c>
      <c r="C545">
        <v>0</v>
      </c>
      <c r="D545">
        <v>0</v>
      </c>
      <c r="E545">
        <v>0</v>
      </c>
      <c r="F545">
        <v>0</v>
      </c>
      <c r="G545">
        <v>0</v>
      </c>
      <c r="H545">
        <v>0</v>
      </c>
      <c r="I545">
        <v>1</v>
      </c>
      <c r="J545">
        <v>0</v>
      </c>
      <c r="K545">
        <v>0</v>
      </c>
      <c r="L545">
        <v>0</v>
      </c>
      <c r="M545">
        <v>0</v>
      </c>
      <c r="N545">
        <v>0</v>
      </c>
      <c r="O545">
        <v>0</v>
      </c>
      <c r="P545">
        <v>0</v>
      </c>
      <c r="Q545">
        <v>0</v>
      </c>
      <c r="R545">
        <v>0</v>
      </c>
      <c r="S545">
        <v>0</v>
      </c>
      <c r="T545">
        <v>0</v>
      </c>
      <c r="U545">
        <v>0</v>
      </c>
      <c r="V545">
        <v>0</v>
      </c>
      <c r="W545">
        <f t="shared" si="8"/>
        <v>1</v>
      </c>
    </row>
    <row r="546" spans="1:23" x14ac:dyDescent="0.15">
      <c r="A546" t="s">
        <v>6848</v>
      </c>
      <c r="B546">
        <v>0</v>
      </c>
      <c r="C546">
        <v>0</v>
      </c>
      <c r="D546">
        <v>0</v>
      </c>
      <c r="E546">
        <v>0</v>
      </c>
      <c r="F546">
        <v>0</v>
      </c>
      <c r="G546">
        <v>0</v>
      </c>
      <c r="H546">
        <v>0</v>
      </c>
      <c r="I546">
        <v>0</v>
      </c>
      <c r="J546">
        <v>0</v>
      </c>
      <c r="K546">
        <v>0</v>
      </c>
      <c r="L546">
        <v>0</v>
      </c>
      <c r="M546">
        <v>1</v>
      </c>
      <c r="N546">
        <v>0</v>
      </c>
      <c r="O546">
        <v>0</v>
      </c>
      <c r="P546">
        <v>0</v>
      </c>
      <c r="Q546">
        <v>0</v>
      </c>
      <c r="R546">
        <v>0</v>
      </c>
      <c r="S546">
        <v>0</v>
      </c>
      <c r="T546">
        <v>0</v>
      </c>
      <c r="U546">
        <v>0</v>
      </c>
      <c r="V546">
        <v>0</v>
      </c>
      <c r="W546">
        <f t="shared" si="8"/>
        <v>1</v>
      </c>
    </row>
    <row r="547" spans="1:23" x14ac:dyDescent="0.15">
      <c r="A547" t="s">
        <v>6849</v>
      </c>
      <c r="B547">
        <v>0</v>
      </c>
      <c r="C547">
        <v>0</v>
      </c>
      <c r="D547">
        <v>0</v>
      </c>
      <c r="E547">
        <v>0</v>
      </c>
      <c r="F547">
        <v>0</v>
      </c>
      <c r="G547">
        <v>1</v>
      </c>
      <c r="H547">
        <v>0</v>
      </c>
      <c r="I547">
        <v>0</v>
      </c>
      <c r="J547">
        <v>0</v>
      </c>
      <c r="K547">
        <v>0</v>
      </c>
      <c r="L547">
        <v>0</v>
      </c>
      <c r="M547">
        <v>0</v>
      </c>
      <c r="N547">
        <v>0</v>
      </c>
      <c r="O547">
        <v>0</v>
      </c>
      <c r="P547">
        <v>0</v>
      </c>
      <c r="Q547">
        <v>0</v>
      </c>
      <c r="R547">
        <v>0</v>
      </c>
      <c r="S547">
        <v>0</v>
      </c>
      <c r="T547">
        <v>0</v>
      </c>
      <c r="U547">
        <v>0</v>
      </c>
      <c r="V547">
        <v>0</v>
      </c>
      <c r="W547">
        <f t="shared" si="8"/>
        <v>1</v>
      </c>
    </row>
    <row r="548" spans="1:23" x14ac:dyDescent="0.15">
      <c r="A548" t="s">
        <v>6850</v>
      </c>
      <c r="B548">
        <v>0</v>
      </c>
      <c r="C548">
        <v>0</v>
      </c>
      <c r="D548">
        <v>0</v>
      </c>
      <c r="E548">
        <v>0</v>
      </c>
      <c r="F548">
        <v>0</v>
      </c>
      <c r="G548">
        <v>0</v>
      </c>
      <c r="H548">
        <v>0</v>
      </c>
      <c r="I548">
        <v>0</v>
      </c>
      <c r="J548">
        <v>0</v>
      </c>
      <c r="K548">
        <v>0</v>
      </c>
      <c r="L548">
        <v>0</v>
      </c>
      <c r="M548">
        <v>0</v>
      </c>
      <c r="N548">
        <v>0</v>
      </c>
      <c r="O548">
        <v>1</v>
      </c>
      <c r="P548">
        <v>0</v>
      </c>
      <c r="Q548">
        <v>0</v>
      </c>
      <c r="R548">
        <v>0</v>
      </c>
      <c r="S548">
        <v>0</v>
      </c>
      <c r="T548">
        <v>0</v>
      </c>
      <c r="U548">
        <v>0</v>
      </c>
      <c r="V548">
        <v>0</v>
      </c>
      <c r="W548">
        <f t="shared" si="8"/>
        <v>1</v>
      </c>
    </row>
    <row r="549" spans="1:23" x14ac:dyDescent="0.15">
      <c r="A549" t="s">
        <v>6851</v>
      </c>
      <c r="B549">
        <v>0</v>
      </c>
      <c r="C549">
        <v>0</v>
      </c>
      <c r="D549">
        <v>0</v>
      </c>
      <c r="E549">
        <v>0</v>
      </c>
      <c r="F549">
        <v>0</v>
      </c>
      <c r="G549">
        <v>0</v>
      </c>
      <c r="H549">
        <v>0</v>
      </c>
      <c r="I549">
        <v>0</v>
      </c>
      <c r="J549">
        <v>0</v>
      </c>
      <c r="K549">
        <v>0</v>
      </c>
      <c r="L549">
        <v>0</v>
      </c>
      <c r="M549">
        <v>0</v>
      </c>
      <c r="N549">
        <v>0</v>
      </c>
      <c r="O549">
        <v>1</v>
      </c>
      <c r="P549">
        <v>0</v>
      </c>
      <c r="Q549">
        <v>0</v>
      </c>
      <c r="R549">
        <v>0</v>
      </c>
      <c r="S549">
        <v>0</v>
      </c>
      <c r="T549">
        <v>0</v>
      </c>
      <c r="U549">
        <v>0</v>
      </c>
      <c r="V549">
        <v>0</v>
      </c>
      <c r="W549">
        <f t="shared" si="8"/>
        <v>1</v>
      </c>
    </row>
    <row r="550" spans="1:23" x14ac:dyDescent="0.15">
      <c r="A550" t="s">
        <v>6852</v>
      </c>
      <c r="B550">
        <v>0</v>
      </c>
      <c r="C550">
        <v>0</v>
      </c>
      <c r="D550">
        <v>0</v>
      </c>
      <c r="E550">
        <v>0</v>
      </c>
      <c r="F550">
        <v>0</v>
      </c>
      <c r="G550">
        <v>0</v>
      </c>
      <c r="H550">
        <v>0</v>
      </c>
      <c r="I550">
        <v>0</v>
      </c>
      <c r="J550">
        <v>0</v>
      </c>
      <c r="K550">
        <v>0</v>
      </c>
      <c r="L550">
        <v>0</v>
      </c>
      <c r="M550">
        <v>0</v>
      </c>
      <c r="N550">
        <v>0</v>
      </c>
      <c r="O550">
        <v>1</v>
      </c>
      <c r="P550">
        <v>0</v>
      </c>
      <c r="Q550">
        <v>0</v>
      </c>
      <c r="R550">
        <v>0</v>
      </c>
      <c r="S550">
        <v>0</v>
      </c>
      <c r="T550">
        <v>0</v>
      </c>
      <c r="U550">
        <v>0</v>
      </c>
      <c r="V550">
        <v>0</v>
      </c>
      <c r="W550">
        <f t="shared" si="8"/>
        <v>1</v>
      </c>
    </row>
    <row r="551" spans="1:23" x14ac:dyDescent="0.15">
      <c r="A551" t="s">
        <v>6853</v>
      </c>
      <c r="B551">
        <v>0</v>
      </c>
      <c r="C551">
        <v>1</v>
      </c>
      <c r="D551">
        <v>0</v>
      </c>
      <c r="E551">
        <v>0</v>
      </c>
      <c r="F551">
        <v>0</v>
      </c>
      <c r="G551">
        <v>0</v>
      </c>
      <c r="H551">
        <v>0</v>
      </c>
      <c r="I551">
        <v>0</v>
      </c>
      <c r="J551">
        <v>0</v>
      </c>
      <c r="K551">
        <v>0</v>
      </c>
      <c r="L551">
        <v>0</v>
      </c>
      <c r="M551">
        <v>0</v>
      </c>
      <c r="N551">
        <v>0</v>
      </c>
      <c r="O551">
        <v>0</v>
      </c>
      <c r="P551">
        <v>0</v>
      </c>
      <c r="Q551">
        <v>0</v>
      </c>
      <c r="R551">
        <v>0</v>
      </c>
      <c r="S551">
        <v>0</v>
      </c>
      <c r="T551">
        <v>0</v>
      </c>
      <c r="U551">
        <v>0</v>
      </c>
      <c r="V551">
        <v>0</v>
      </c>
      <c r="W551">
        <f t="shared" si="8"/>
        <v>1</v>
      </c>
    </row>
    <row r="552" spans="1:23" x14ac:dyDescent="0.15">
      <c r="A552" t="s">
        <v>6854</v>
      </c>
      <c r="B552">
        <v>0</v>
      </c>
      <c r="C552">
        <v>0</v>
      </c>
      <c r="D552">
        <v>1</v>
      </c>
      <c r="E552">
        <v>0</v>
      </c>
      <c r="F552">
        <v>0</v>
      </c>
      <c r="G552">
        <v>0</v>
      </c>
      <c r="H552">
        <v>0</v>
      </c>
      <c r="I552">
        <v>0</v>
      </c>
      <c r="J552">
        <v>0</v>
      </c>
      <c r="K552">
        <v>0</v>
      </c>
      <c r="L552">
        <v>0</v>
      </c>
      <c r="M552">
        <v>0</v>
      </c>
      <c r="N552">
        <v>0</v>
      </c>
      <c r="O552">
        <v>0</v>
      </c>
      <c r="P552">
        <v>0</v>
      </c>
      <c r="Q552">
        <v>0</v>
      </c>
      <c r="R552">
        <v>0</v>
      </c>
      <c r="S552">
        <v>0</v>
      </c>
      <c r="T552">
        <v>0</v>
      </c>
      <c r="U552">
        <v>0</v>
      </c>
      <c r="V552">
        <v>0</v>
      </c>
      <c r="W552">
        <f t="shared" si="8"/>
        <v>1</v>
      </c>
    </row>
    <row r="553" spans="1:23" x14ac:dyDescent="0.15">
      <c r="A553" t="s">
        <v>6855</v>
      </c>
      <c r="B553">
        <v>0</v>
      </c>
      <c r="C553">
        <v>0</v>
      </c>
      <c r="D553">
        <v>0</v>
      </c>
      <c r="E553">
        <v>0</v>
      </c>
      <c r="F553">
        <v>0</v>
      </c>
      <c r="G553">
        <v>0</v>
      </c>
      <c r="H553">
        <v>0</v>
      </c>
      <c r="I553">
        <v>1</v>
      </c>
      <c r="J553">
        <v>0</v>
      </c>
      <c r="K553">
        <v>0</v>
      </c>
      <c r="L553">
        <v>0</v>
      </c>
      <c r="M553">
        <v>0</v>
      </c>
      <c r="N553">
        <v>0</v>
      </c>
      <c r="O553">
        <v>0</v>
      </c>
      <c r="P553">
        <v>0</v>
      </c>
      <c r="Q553">
        <v>0</v>
      </c>
      <c r="R553">
        <v>0</v>
      </c>
      <c r="S553">
        <v>0</v>
      </c>
      <c r="T553">
        <v>0</v>
      </c>
      <c r="U553">
        <v>0</v>
      </c>
      <c r="V553">
        <v>0</v>
      </c>
      <c r="W553">
        <f t="shared" si="8"/>
        <v>1</v>
      </c>
    </row>
    <row r="554" spans="1:23" x14ac:dyDescent="0.15">
      <c r="A554" t="s">
        <v>6858</v>
      </c>
      <c r="B554">
        <v>0</v>
      </c>
      <c r="C554">
        <v>0</v>
      </c>
      <c r="D554">
        <v>0</v>
      </c>
      <c r="E554">
        <v>1</v>
      </c>
      <c r="F554">
        <v>0</v>
      </c>
      <c r="G554">
        <v>0</v>
      </c>
      <c r="H554">
        <v>0</v>
      </c>
      <c r="I554">
        <v>0</v>
      </c>
      <c r="J554">
        <v>0</v>
      </c>
      <c r="K554">
        <v>0</v>
      </c>
      <c r="L554">
        <v>0</v>
      </c>
      <c r="M554">
        <v>0</v>
      </c>
      <c r="N554">
        <v>0</v>
      </c>
      <c r="O554">
        <v>0</v>
      </c>
      <c r="P554">
        <v>0</v>
      </c>
      <c r="Q554">
        <v>0</v>
      </c>
      <c r="R554">
        <v>0</v>
      </c>
      <c r="S554">
        <v>0</v>
      </c>
      <c r="T554">
        <v>0</v>
      </c>
      <c r="U554">
        <v>0</v>
      </c>
      <c r="V554">
        <v>0</v>
      </c>
      <c r="W554">
        <f t="shared" si="8"/>
        <v>1</v>
      </c>
    </row>
    <row r="555" spans="1:23" x14ac:dyDescent="0.15">
      <c r="A555" t="s">
        <v>6862</v>
      </c>
      <c r="B555">
        <v>0</v>
      </c>
      <c r="C555">
        <v>0</v>
      </c>
      <c r="D555">
        <v>0</v>
      </c>
      <c r="E555">
        <v>0</v>
      </c>
      <c r="F555">
        <v>0</v>
      </c>
      <c r="G555">
        <v>0</v>
      </c>
      <c r="H555">
        <v>0</v>
      </c>
      <c r="I555">
        <v>0</v>
      </c>
      <c r="J555">
        <v>0</v>
      </c>
      <c r="K555">
        <v>0</v>
      </c>
      <c r="L555">
        <v>0</v>
      </c>
      <c r="M555">
        <v>0</v>
      </c>
      <c r="N555">
        <v>0</v>
      </c>
      <c r="O555">
        <v>1</v>
      </c>
      <c r="P555">
        <v>0</v>
      </c>
      <c r="Q555">
        <v>0</v>
      </c>
      <c r="R555">
        <v>0</v>
      </c>
      <c r="S555">
        <v>0</v>
      </c>
      <c r="T555">
        <v>0</v>
      </c>
      <c r="U555">
        <v>0</v>
      </c>
      <c r="V555">
        <v>0</v>
      </c>
      <c r="W555">
        <f t="shared" si="8"/>
        <v>1</v>
      </c>
    </row>
    <row r="556" spans="1:23" x14ac:dyDescent="0.15">
      <c r="A556" t="s">
        <v>6865</v>
      </c>
      <c r="B556">
        <v>0</v>
      </c>
      <c r="C556">
        <v>0</v>
      </c>
      <c r="D556">
        <v>0</v>
      </c>
      <c r="E556">
        <v>0</v>
      </c>
      <c r="F556">
        <v>0</v>
      </c>
      <c r="G556">
        <v>0</v>
      </c>
      <c r="H556">
        <v>0</v>
      </c>
      <c r="I556">
        <v>0</v>
      </c>
      <c r="J556">
        <v>0</v>
      </c>
      <c r="K556">
        <v>0</v>
      </c>
      <c r="L556">
        <v>0</v>
      </c>
      <c r="M556">
        <v>0</v>
      </c>
      <c r="N556">
        <v>0</v>
      </c>
      <c r="O556">
        <v>0</v>
      </c>
      <c r="P556">
        <v>0</v>
      </c>
      <c r="Q556">
        <v>0</v>
      </c>
      <c r="R556">
        <v>1</v>
      </c>
      <c r="S556">
        <v>0</v>
      </c>
      <c r="T556">
        <v>0</v>
      </c>
      <c r="U556">
        <v>0</v>
      </c>
      <c r="V556">
        <v>0</v>
      </c>
      <c r="W556">
        <f t="shared" si="8"/>
        <v>1</v>
      </c>
    </row>
    <row r="557" spans="1:23" x14ac:dyDescent="0.15">
      <c r="A557" t="s">
        <v>6866</v>
      </c>
      <c r="B557">
        <v>0</v>
      </c>
      <c r="C557">
        <v>1</v>
      </c>
      <c r="D557">
        <v>0</v>
      </c>
      <c r="E557">
        <v>0</v>
      </c>
      <c r="F557">
        <v>0</v>
      </c>
      <c r="G557">
        <v>0</v>
      </c>
      <c r="H557">
        <v>0</v>
      </c>
      <c r="I557">
        <v>0</v>
      </c>
      <c r="J557">
        <v>0</v>
      </c>
      <c r="K557">
        <v>0</v>
      </c>
      <c r="L557">
        <v>0</v>
      </c>
      <c r="M557">
        <v>0</v>
      </c>
      <c r="N557">
        <v>0</v>
      </c>
      <c r="O557">
        <v>0</v>
      </c>
      <c r="P557">
        <v>0</v>
      </c>
      <c r="Q557">
        <v>0</v>
      </c>
      <c r="R557">
        <v>0</v>
      </c>
      <c r="S557">
        <v>0</v>
      </c>
      <c r="T557">
        <v>0</v>
      </c>
      <c r="U557">
        <v>0</v>
      </c>
      <c r="V557">
        <v>0</v>
      </c>
      <c r="W557">
        <f t="shared" si="8"/>
        <v>1</v>
      </c>
    </row>
    <row r="558" spans="1:23" x14ac:dyDescent="0.15">
      <c r="A558" t="s">
        <v>6867</v>
      </c>
      <c r="B558">
        <v>0</v>
      </c>
      <c r="C558">
        <v>1</v>
      </c>
      <c r="D558">
        <v>0</v>
      </c>
      <c r="E558">
        <v>0</v>
      </c>
      <c r="F558">
        <v>0</v>
      </c>
      <c r="G558">
        <v>0</v>
      </c>
      <c r="H558">
        <v>0</v>
      </c>
      <c r="I558">
        <v>0</v>
      </c>
      <c r="J558">
        <v>0</v>
      </c>
      <c r="K558">
        <v>0</v>
      </c>
      <c r="L558">
        <v>0</v>
      </c>
      <c r="M558">
        <v>0</v>
      </c>
      <c r="N558">
        <v>0</v>
      </c>
      <c r="O558">
        <v>0</v>
      </c>
      <c r="P558">
        <v>0</v>
      </c>
      <c r="Q558">
        <v>0</v>
      </c>
      <c r="R558">
        <v>0</v>
      </c>
      <c r="S558">
        <v>0</v>
      </c>
      <c r="T558">
        <v>0</v>
      </c>
      <c r="U558">
        <v>0</v>
      </c>
      <c r="V558">
        <v>0</v>
      </c>
      <c r="W558">
        <f t="shared" si="8"/>
        <v>1</v>
      </c>
    </row>
    <row r="559" spans="1:23" x14ac:dyDescent="0.15">
      <c r="A559" t="s">
        <v>6868</v>
      </c>
      <c r="B559">
        <v>0</v>
      </c>
      <c r="C559">
        <v>0</v>
      </c>
      <c r="D559">
        <v>0</v>
      </c>
      <c r="E559">
        <v>0</v>
      </c>
      <c r="F559">
        <v>0</v>
      </c>
      <c r="G559">
        <v>0</v>
      </c>
      <c r="H559">
        <v>0</v>
      </c>
      <c r="I559">
        <v>0</v>
      </c>
      <c r="J559">
        <v>0</v>
      </c>
      <c r="K559">
        <v>0</v>
      </c>
      <c r="L559">
        <v>0</v>
      </c>
      <c r="M559">
        <v>1</v>
      </c>
      <c r="N559">
        <v>0</v>
      </c>
      <c r="O559">
        <v>0</v>
      </c>
      <c r="P559">
        <v>0</v>
      </c>
      <c r="Q559">
        <v>0</v>
      </c>
      <c r="R559">
        <v>0</v>
      </c>
      <c r="S559">
        <v>0</v>
      </c>
      <c r="T559">
        <v>0</v>
      </c>
      <c r="U559">
        <v>0</v>
      </c>
      <c r="V559">
        <v>0</v>
      </c>
      <c r="W559">
        <f t="shared" si="8"/>
        <v>1</v>
      </c>
    </row>
    <row r="560" spans="1:23" x14ac:dyDescent="0.15">
      <c r="A560" t="s">
        <v>6869</v>
      </c>
      <c r="B560">
        <v>0</v>
      </c>
      <c r="C560">
        <v>0</v>
      </c>
      <c r="D560">
        <v>0</v>
      </c>
      <c r="E560">
        <v>0</v>
      </c>
      <c r="F560">
        <v>0</v>
      </c>
      <c r="G560">
        <v>0</v>
      </c>
      <c r="H560">
        <v>0</v>
      </c>
      <c r="I560">
        <v>0</v>
      </c>
      <c r="J560">
        <v>0</v>
      </c>
      <c r="K560">
        <v>0</v>
      </c>
      <c r="L560">
        <v>0</v>
      </c>
      <c r="M560">
        <v>1</v>
      </c>
      <c r="N560">
        <v>0</v>
      </c>
      <c r="O560">
        <v>0</v>
      </c>
      <c r="P560">
        <v>0</v>
      </c>
      <c r="Q560">
        <v>0</v>
      </c>
      <c r="R560">
        <v>0</v>
      </c>
      <c r="S560">
        <v>0</v>
      </c>
      <c r="T560">
        <v>0</v>
      </c>
      <c r="U560">
        <v>0</v>
      </c>
      <c r="V560">
        <v>0</v>
      </c>
      <c r="W560">
        <f t="shared" si="8"/>
        <v>1</v>
      </c>
    </row>
    <row r="561" spans="1:23" x14ac:dyDescent="0.15">
      <c r="A561" t="s">
        <v>6870</v>
      </c>
      <c r="B561">
        <v>0</v>
      </c>
      <c r="C561">
        <v>0</v>
      </c>
      <c r="D561">
        <v>0</v>
      </c>
      <c r="E561">
        <v>0</v>
      </c>
      <c r="F561">
        <v>0</v>
      </c>
      <c r="G561">
        <v>0</v>
      </c>
      <c r="H561">
        <v>0</v>
      </c>
      <c r="I561">
        <v>0</v>
      </c>
      <c r="J561">
        <v>0</v>
      </c>
      <c r="K561">
        <v>0</v>
      </c>
      <c r="L561">
        <v>0</v>
      </c>
      <c r="M561">
        <v>0</v>
      </c>
      <c r="N561">
        <v>0</v>
      </c>
      <c r="O561">
        <v>0</v>
      </c>
      <c r="P561">
        <v>0</v>
      </c>
      <c r="Q561">
        <v>0</v>
      </c>
      <c r="R561">
        <v>1</v>
      </c>
      <c r="S561">
        <v>0</v>
      </c>
      <c r="T561">
        <v>0</v>
      </c>
      <c r="U561">
        <v>0</v>
      </c>
      <c r="V561">
        <v>0</v>
      </c>
      <c r="W561">
        <f t="shared" si="8"/>
        <v>1</v>
      </c>
    </row>
    <row r="562" spans="1:23" x14ac:dyDescent="0.15">
      <c r="A562" t="s">
        <v>6872</v>
      </c>
      <c r="B562">
        <v>0</v>
      </c>
      <c r="C562">
        <v>0</v>
      </c>
      <c r="D562">
        <v>0</v>
      </c>
      <c r="E562">
        <v>0</v>
      </c>
      <c r="F562">
        <v>0</v>
      </c>
      <c r="G562">
        <v>0</v>
      </c>
      <c r="H562">
        <v>0</v>
      </c>
      <c r="I562">
        <v>0</v>
      </c>
      <c r="J562">
        <v>0</v>
      </c>
      <c r="K562">
        <v>0</v>
      </c>
      <c r="L562">
        <v>0</v>
      </c>
      <c r="M562">
        <v>1</v>
      </c>
      <c r="N562">
        <v>0</v>
      </c>
      <c r="O562">
        <v>0</v>
      </c>
      <c r="P562">
        <v>0</v>
      </c>
      <c r="Q562">
        <v>0</v>
      </c>
      <c r="R562">
        <v>0</v>
      </c>
      <c r="S562">
        <v>0</v>
      </c>
      <c r="T562">
        <v>0</v>
      </c>
      <c r="U562">
        <v>0</v>
      </c>
      <c r="V562">
        <v>0</v>
      </c>
      <c r="W562">
        <f t="shared" si="8"/>
        <v>1</v>
      </c>
    </row>
    <row r="563" spans="1:23" x14ac:dyDescent="0.15">
      <c r="A563" t="s">
        <v>6874</v>
      </c>
      <c r="B563">
        <v>0</v>
      </c>
      <c r="C563">
        <v>0</v>
      </c>
      <c r="D563">
        <v>0</v>
      </c>
      <c r="E563">
        <v>0</v>
      </c>
      <c r="F563">
        <v>0</v>
      </c>
      <c r="G563">
        <v>0</v>
      </c>
      <c r="H563">
        <v>0</v>
      </c>
      <c r="I563">
        <v>0</v>
      </c>
      <c r="J563">
        <v>0</v>
      </c>
      <c r="K563">
        <v>0</v>
      </c>
      <c r="L563">
        <v>0</v>
      </c>
      <c r="M563">
        <v>0</v>
      </c>
      <c r="N563">
        <v>0</v>
      </c>
      <c r="O563">
        <v>1</v>
      </c>
      <c r="P563">
        <v>0</v>
      </c>
      <c r="Q563">
        <v>0</v>
      </c>
      <c r="R563">
        <v>0</v>
      </c>
      <c r="S563">
        <v>0</v>
      </c>
      <c r="T563">
        <v>0</v>
      </c>
      <c r="U563">
        <v>0</v>
      </c>
      <c r="V563">
        <v>0</v>
      </c>
      <c r="W563">
        <f t="shared" si="8"/>
        <v>1</v>
      </c>
    </row>
    <row r="564" spans="1:23" x14ac:dyDescent="0.15">
      <c r="A564" t="s">
        <v>6875</v>
      </c>
      <c r="B564">
        <v>0</v>
      </c>
      <c r="C564">
        <v>0</v>
      </c>
      <c r="D564">
        <v>0</v>
      </c>
      <c r="E564">
        <v>0</v>
      </c>
      <c r="F564">
        <v>0</v>
      </c>
      <c r="G564">
        <v>0</v>
      </c>
      <c r="H564">
        <v>0</v>
      </c>
      <c r="I564">
        <v>0</v>
      </c>
      <c r="J564">
        <v>0</v>
      </c>
      <c r="K564">
        <v>0</v>
      </c>
      <c r="L564">
        <v>0</v>
      </c>
      <c r="M564">
        <v>1</v>
      </c>
      <c r="N564">
        <v>0</v>
      </c>
      <c r="O564">
        <v>0</v>
      </c>
      <c r="P564">
        <v>0</v>
      </c>
      <c r="Q564">
        <v>0</v>
      </c>
      <c r="R564">
        <v>0</v>
      </c>
      <c r="S564">
        <v>0</v>
      </c>
      <c r="T564">
        <v>0</v>
      </c>
      <c r="U564">
        <v>0</v>
      </c>
      <c r="V564">
        <v>0</v>
      </c>
      <c r="W564">
        <f t="shared" si="8"/>
        <v>1</v>
      </c>
    </row>
    <row r="565" spans="1:23" x14ac:dyDescent="0.15">
      <c r="A565" t="s">
        <v>6876</v>
      </c>
      <c r="B565">
        <v>0</v>
      </c>
      <c r="C565">
        <v>0</v>
      </c>
      <c r="D565">
        <v>0</v>
      </c>
      <c r="E565">
        <v>0</v>
      </c>
      <c r="F565">
        <v>0</v>
      </c>
      <c r="G565">
        <v>0</v>
      </c>
      <c r="H565">
        <v>0</v>
      </c>
      <c r="I565">
        <v>0</v>
      </c>
      <c r="J565">
        <v>0</v>
      </c>
      <c r="K565">
        <v>0</v>
      </c>
      <c r="L565">
        <v>0</v>
      </c>
      <c r="M565">
        <v>0</v>
      </c>
      <c r="N565">
        <v>0</v>
      </c>
      <c r="O565">
        <v>0</v>
      </c>
      <c r="P565">
        <v>1</v>
      </c>
      <c r="Q565">
        <v>0</v>
      </c>
      <c r="R565">
        <v>0</v>
      </c>
      <c r="S565">
        <v>0</v>
      </c>
      <c r="T565">
        <v>0</v>
      </c>
      <c r="U565">
        <v>0</v>
      </c>
      <c r="V565">
        <v>0</v>
      </c>
      <c r="W565">
        <f t="shared" si="8"/>
        <v>1</v>
      </c>
    </row>
    <row r="566" spans="1:23" x14ac:dyDescent="0.15">
      <c r="A566" t="s">
        <v>6877</v>
      </c>
      <c r="B566">
        <v>0</v>
      </c>
      <c r="C566">
        <v>0</v>
      </c>
      <c r="D566">
        <v>0</v>
      </c>
      <c r="E566">
        <v>0</v>
      </c>
      <c r="F566">
        <v>0</v>
      </c>
      <c r="G566">
        <v>0</v>
      </c>
      <c r="H566">
        <v>0</v>
      </c>
      <c r="I566">
        <v>0</v>
      </c>
      <c r="J566">
        <v>0</v>
      </c>
      <c r="K566">
        <v>0</v>
      </c>
      <c r="L566">
        <v>0</v>
      </c>
      <c r="M566">
        <v>0</v>
      </c>
      <c r="N566">
        <v>0</v>
      </c>
      <c r="O566">
        <v>0</v>
      </c>
      <c r="P566">
        <v>0</v>
      </c>
      <c r="Q566">
        <v>0</v>
      </c>
      <c r="R566">
        <v>1</v>
      </c>
      <c r="S566">
        <v>0</v>
      </c>
      <c r="T566">
        <v>0</v>
      </c>
      <c r="U566">
        <v>0</v>
      </c>
      <c r="V566">
        <v>0</v>
      </c>
      <c r="W566">
        <f t="shared" si="8"/>
        <v>1</v>
      </c>
    </row>
    <row r="567" spans="1:23" x14ac:dyDescent="0.15">
      <c r="A567" t="s">
        <v>6880</v>
      </c>
      <c r="B567">
        <v>0</v>
      </c>
      <c r="C567">
        <v>0</v>
      </c>
      <c r="D567">
        <v>0</v>
      </c>
      <c r="E567">
        <v>0</v>
      </c>
      <c r="F567">
        <v>0</v>
      </c>
      <c r="G567">
        <v>0</v>
      </c>
      <c r="H567">
        <v>0</v>
      </c>
      <c r="I567">
        <v>0</v>
      </c>
      <c r="J567">
        <v>0</v>
      </c>
      <c r="K567">
        <v>0</v>
      </c>
      <c r="L567">
        <v>0</v>
      </c>
      <c r="M567">
        <v>0</v>
      </c>
      <c r="N567">
        <v>0</v>
      </c>
      <c r="O567">
        <v>0</v>
      </c>
      <c r="P567">
        <v>0</v>
      </c>
      <c r="Q567">
        <v>1</v>
      </c>
      <c r="R567">
        <v>0</v>
      </c>
      <c r="S567">
        <v>0</v>
      </c>
      <c r="T567">
        <v>0</v>
      </c>
      <c r="U567">
        <v>0</v>
      </c>
      <c r="V567">
        <v>0</v>
      </c>
      <c r="W567">
        <f t="shared" si="8"/>
        <v>1</v>
      </c>
    </row>
    <row r="568" spans="1:23" x14ac:dyDescent="0.15">
      <c r="A568" t="s">
        <v>6881</v>
      </c>
      <c r="B568">
        <v>0</v>
      </c>
      <c r="C568">
        <v>0</v>
      </c>
      <c r="D568">
        <v>0</v>
      </c>
      <c r="E568">
        <v>0</v>
      </c>
      <c r="F568">
        <v>0</v>
      </c>
      <c r="G568">
        <v>0</v>
      </c>
      <c r="H568">
        <v>0</v>
      </c>
      <c r="I568">
        <v>0</v>
      </c>
      <c r="J568">
        <v>0</v>
      </c>
      <c r="K568">
        <v>0</v>
      </c>
      <c r="L568">
        <v>0</v>
      </c>
      <c r="M568">
        <v>0</v>
      </c>
      <c r="N568">
        <v>0</v>
      </c>
      <c r="O568">
        <v>1</v>
      </c>
      <c r="P568">
        <v>0</v>
      </c>
      <c r="Q568">
        <v>0</v>
      </c>
      <c r="R568">
        <v>0</v>
      </c>
      <c r="S568">
        <v>0</v>
      </c>
      <c r="T568">
        <v>0</v>
      </c>
      <c r="U568">
        <v>0</v>
      </c>
      <c r="V568">
        <v>0</v>
      </c>
      <c r="W568">
        <f t="shared" si="8"/>
        <v>1</v>
      </c>
    </row>
    <row r="569" spans="1:23" x14ac:dyDescent="0.15">
      <c r="A569" t="s">
        <v>6882</v>
      </c>
      <c r="B569">
        <v>0</v>
      </c>
      <c r="C569">
        <v>0</v>
      </c>
      <c r="D569">
        <v>0</v>
      </c>
      <c r="E569">
        <v>0</v>
      </c>
      <c r="F569">
        <v>0</v>
      </c>
      <c r="G569">
        <v>0</v>
      </c>
      <c r="H569">
        <v>0</v>
      </c>
      <c r="I569">
        <v>0</v>
      </c>
      <c r="J569">
        <v>0</v>
      </c>
      <c r="K569">
        <v>0</v>
      </c>
      <c r="L569">
        <v>0</v>
      </c>
      <c r="M569">
        <v>0</v>
      </c>
      <c r="N569">
        <v>0</v>
      </c>
      <c r="O569">
        <v>0</v>
      </c>
      <c r="P569">
        <v>0</v>
      </c>
      <c r="Q569">
        <v>1</v>
      </c>
      <c r="R569">
        <v>0</v>
      </c>
      <c r="S569">
        <v>0</v>
      </c>
      <c r="T569">
        <v>0</v>
      </c>
      <c r="U569">
        <v>0</v>
      </c>
      <c r="V569">
        <v>0</v>
      </c>
      <c r="W569">
        <f t="shared" si="8"/>
        <v>1</v>
      </c>
    </row>
    <row r="570" spans="1:23" x14ac:dyDescent="0.15">
      <c r="A570" t="s">
        <v>6883</v>
      </c>
      <c r="B570">
        <v>0</v>
      </c>
      <c r="C570">
        <v>0</v>
      </c>
      <c r="D570">
        <v>0</v>
      </c>
      <c r="E570">
        <v>0</v>
      </c>
      <c r="F570">
        <v>0</v>
      </c>
      <c r="G570">
        <v>0</v>
      </c>
      <c r="H570">
        <v>0</v>
      </c>
      <c r="I570">
        <v>0</v>
      </c>
      <c r="J570">
        <v>0</v>
      </c>
      <c r="K570">
        <v>0</v>
      </c>
      <c r="L570">
        <v>0</v>
      </c>
      <c r="M570">
        <v>0</v>
      </c>
      <c r="N570">
        <v>0</v>
      </c>
      <c r="O570">
        <v>0</v>
      </c>
      <c r="P570">
        <v>0</v>
      </c>
      <c r="Q570">
        <v>0</v>
      </c>
      <c r="R570">
        <v>0</v>
      </c>
      <c r="S570">
        <v>0</v>
      </c>
      <c r="T570">
        <v>0</v>
      </c>
      <c r="U570">
        <v>1</v>
      </c>
      <c r="V570">
        <v>0</v>
      </c>
      <c r="W570">
        <f t="shared" si="8"/>
        <v>1</v>
      </c>
    </row>
    <row r="571" spans="1:23" x14ac:dyDescent="0.15">
      <c r="A571" t="s">
        <v>6884</v>
      </c>
      <c r="B571">
        <v>0</v>
      </c>
      <c r="C571">
        <v>0</v>
      </c>
      <c r="D571">
        <v>0</v>
      </c>
      <c r="E571">
        <v>0</v>
      </c>
      <c r="F571">
        <v>1</v>
      </c>
      <c r="G571">
        <v>0</v>
      </c>
      <c r="H571">
        <v>0</v>
      </c>
      <c r="I571">
        <v>0</v>
      </c>
      <c r="J571">
        <v>0</v>
      </c>
      <c r="K571">
        <v>0</v>
      </c>
      <c r="L571">
        <v>0</v>
      </c>
      <c r="M571">
        <v>0</v>
      </c>
      <c r="N571">
        <v>0</v>
      </c>
      <c r="O571">
        <v>0</v>
      </c>
      <c r="P571">
        <v>0</v>
      </c>
      <c r="Q571">
        <v>0</v>
      </c>
      <c r="R571">
        <v>0</v>
      </c>
      <c r="S571">
        <v>0</v>
      </c>
      <c r="T571">
        <v>0</v>
      </c>
      <c r="U571">
        <v>0</v>
      </c>
      <c r="V571">
        <v>0</v>
      </c>
      <c r="W571">
        <f t="shared" si="8"/>
        <v>1</v>
      </c>
    </row>
    <row r="572" spans="1:23" x14ac:dyDescent="0.15">
      <c r="A572" t="s">
        <v>6887</v>
      </c>
      <c r="B572">
        <v>0</v>
      </c>
      <c r="C572">
        <v>0</v>
      </c>
      <c r="D572">
        <v>0</v>
      </c>
      <c r="E572">
        <v>0</v>
      </c>
      <c r="F572">
        <v>0</v>
      </c>
      <c r="G572">
        <v>0</v>
      </c>
      <c r="H572">
        <v>0</v>
      </c>
      <c r="I572">
        <v>0</v>
      </c>
      <c r="J572">
        <v>1</v>
      </c>
      <c r="K572">
        <v>0</v>
      </c>
      <c r="L572">
        <v>0</v>
      </c>
      <c r="M572">
        <v>0</v>
      </c>
      <c r="N572">
        <v>0</v>
      </c>
      <c r="O572">
        <v>0</v>
      </c>
      <c r="P572">
        <v>0</v>
      </c>
      <c r="Q572">
        <v>0</v>
      </c>
      <c r="R572">
        <v>0</v>
      </c>
      <c r="S572">
        <v>0</v>
      </c>
      <c r="T572">
        <v>0</v>
      </c>
      <c r="U572">
        <v>0</v>
      </c>
      <c r="V572">
        <v>0</v>
      </c>
      <c r="W572">
        <f t="shared" si="8"/>
        <v>1</v>
      </c>
    </row>
    <row r="573" spans="1:23" x14ac:dyDescent="0.15">
      <c r="A573" t="s">
        <v>6891</v>
      </c>
      <c r="B573">
        <v>0</v>
      </c>
      <c r="C573">
        <v>0</v>
      </c>
      <c r="D573">
        <v>0</v>
      </c>
      <c r="E573">
        <v>0</v>
      </c>
      <c r="F573">
        <v>0</v>
      </c>
      <c r="G573">
        <v>1</v>
      </c>
      <c r="H573">
        <v>0</v>
      </c>
      <c r="I573">
        <v>0</v>
      </c>
      <c r="J573">
        <v>0</v>
      </c>
      <c r="K573">
        <v>0</v>
      </c>
      <c r="L573">
        <v>0</v>
      </c>
      <c r="M573">
        <v>0</v>
      </c>
      <c r="N573">
        <v>0</v>
      </c>
      <c r="O573">
        <v>0</v>
      </c>
      <c r="P573">
        <v>0</v>
      </c>
      <c r="Q573">
        <v>0</v>
      </c>
      <c r="R573">
        <v>0</v>
      </c>
      <c r="S573">
        <v>0</v>
      </c>
      <c r="T573">
        <v>0</v>
      </c>
      <c r="U573">
        <v>0</v>
      </c>
      <c r="V573">
        <v>0</v>
      </c>
      <c r="W573">
        <f t="shared" si="8"/>
        <v>1</v>
      </c>
    </row>
    <row r="574" spans="1:23" x14ac:dyDescent="0.15">
      <c r="A574" t="s">
        <v>6892</v>
      </c>
      <c r="B574">
        <v>0</v>
      </c>
      <c r="C574">
        <v>0</v>
      </c>
      <c r="D574">
        <v>0</v>
      </c>
      <c r="E574">
        <v>0</v>
      </c>
      <c r="F574">
        <v>0</v>
      </c>
      <c r="G574">
        <v>0</v>
      </c>
      <c r="H574">
        <v>0</v>
      </c>
      <c r="I574">
        <v>0</v>
      </c>
      <c r="J574">
        <v>1</v>
      </c>
      <c r="K574">
        <v>0</v>
      </c>
      <c r="L574">
        <v>0</v>
      </c>
      <c r="M574">
        <v>0</v>
      </c>
      <c r="N574">
        <v>0</v>
      </c>
      <c r="O574">
        <v>0</v>
      </c>
      <c r="P574">
        <v>0</v>
      </c>
      <c r="Q574">
        <v>0</v>
      </c>
      <c r="R574">
        <v>0</v>
      </c>
      <c r="S574">
        <v>0</v>
      </c>
      <c r="T574">
        <v>0</v>
      </c>
      <c r="U574">
        <v>0</v>
      </c>
      <c r="V574">
        <v>0</v>
      </c>
      <c r="W574">
        <f t="shared" si="8"/>
        <v>1</v>
      </c>
    </row>
    <row r="575" spans="1:23" x14ac:dyDescent="0.15">
      <c r="A575" t="s">
        <v>6893</v>
      </c>
      <c r="B575">
        <v>0</v>
      </c>
      <c r="C575">
        <v>0</v>
      </c>
      <c r="D575">
        <v>0</v>
      </c>
      <c r="E575">
        <v>0</v>
      </c>
      <c r="F575">
        <v>0</v>
      </c>
      <c r="G575">
        <v>0</v>
      </c>
      <c r="H575">
        <v>0</v>
      </c>
      <c r="I575">
        <v>0</v>
      </c>
      <c r="J575">
        <v>0</v>
      </c>
      <c r="K575">
        <v>0</v>
      </c>
      <c r="L575">
        <v>0</v>
      </c>
      <c r="M575">
        <v>0</v>
      </c>
      <c r="N575">
        <v>1</v>
      </c>
      <c r="O575">
        <v>0</v>
      </c>
      <c r="P575">
        <v>0</v>
      </c>
      <c r="Q575">
        <v>0</v>
      </c>
      <c r="R575">
        <v>0</v>
      </c>
      <c r="S575">
        <v>0</v>
      </c>
      <c r="T575">
        <v>0</v>
      </c>
      <c r="U575">
        <v>0</v>
      </c>
      <c r="V575">
        <v>0</v>
      </c>
      <c r="W575">
        <f t="shared" si="8"/>
        <v>1</v>
      </c>
    </row>
    <row r="576" spans="1:23" x14ac:dyDescent="0.15">
      <c r="A576" t="s">
        <v>6894</v>
      </c>
      <c r="B576">
        <v>0</v>
      </c>
      <c r="C576">
        <v>0</v>
      </c>
      <c r="D576">
        <v>0</v>
      </c>
      <c r="E576">
        <v>0</v>
      </c>
      <c r="F576">
        <v>0</v>
      </c>
      <c r="G576">
        <v>0</v>
      </c>
      <c r="H576">
        <v>0</v>
      </c>
      <c r="I576">
        <v>0</v>
      </c>
      <c r="J576">
        <v>0</v>
      </c>
      <c r="K576">
        <v>1</v>
      </c>
      <c r="L576">
        <v>0</v>
      </c>
      <c r="M576">
        <v>0</v>
      </c>
      <c r="N576">
        <v>0</v>
      </c>
      <c r="O576">
        <v>0</v>
      </c>
      <c r="P576">
        <v>0</v>
      </c>
      <c r="Q576">
        <v>0</v>
      </c>
      <c r="R576">
        <v>0</v>
      </c>
      <c r="S576">
        <v>0</v>
      </c>
      <c r="T576">
        <v>0</v>
      </c>
      <c r="U576">
        <v>0</v>
      </c>
      <c r="V576">
        <v>0</v>
      </c>
      <c r="W576">
        <f t="shared" si="8"/>
        <v>1</v>
      </c>
    </row>
    <row r="577" spans="1:23" x14ac:dyDescent="0.15">
      <c r="A577" t="s">
        <v>6896</v>
      </c>
      <c r="B577">
        <v>0</v>
      </c>
      <c r="C577">
        <v>0</v>
      </c>
      <c r="D577">
        <v>0</v>
      </c>
      <c r="E577">
        <v>0</v>
      </c>
      <c r="F577">
        <v>0</v>
      </c>
      <c r="G577">
        <v>0</v>
      </c>
      <c r="H577">
        <v>0</v>
      </c>
      <c r="I577">
        <v>0</v>
      </c>
      <c r="J577">
        <v>0</v>
      </c>
      <c r="K577">
        <v>0</v>
      </c>
      <c r="L577">
        <v>0</v>
      </c>
      <c r="M577">
        <v>0</v>
      </c>
      <c r="N577">
        <v>0</v>
      </c>
      <c r="O577">
        <v>0</v>
      </c>
      <c r="P577">
        <v>0</v>
      </c>
      <c r="Q577">
        <v>0</v>
      </c>
      <c r="R577">
        <v>0</v>
      </c>
      <c r="S577">
        <v>1</v>
      </c>
      <c r="T577">
        <v>0</v>
      </c>
      <c r="U577">
        <v>0</v>
      </c>
      <c r="V577">
        <v>0</v>
      </c>
      <c r="W577">
        <f t="shared" si="8"/>
        <v>1</v>
      </c>
    </row>
    <row r="578" spans="1:23" x14ac:dyDescent="0.15">
      <c r="A578" t="s">
        <v>6898</v>
      </c>
      <c r="B578">
        <v>0</v>
      </c>
      <c r="C578">
        <v>0</v>
      </c>
      <c r="D578">
        <v>0</v>
      </c>
      <c r="E578">
        <v>0</v>
      </c>
      <c r="F578">
        <v>0</v>
      </c>
      <c r="G578">
        <v>0</v>
      </c>
      <c r="H578">
        <v>0</v>
      </c>
      <c r="I578">
        <v>0</v>
      </c>
      <c r="J578">
        <v>0</v>
      </c>
      <c r="K578">
        <v>0</v>
      </c>
      <c r="L578">
        <v>0</v>
      </c>
      <c r="M578">
        <v>0</v>
      </c>
      <c r="N578">
        <v>0</v>
      </c>
      <c r="O578">
        <v>0</v>
      </c>
      <c r="P578">
        <v>0</v>
      </c>
      <c r="Q578">
        <v>0</v>
      </c>
      <c r="R578">
        <v>0</v>
      </c>
      <c r="S578">
        <v>1</v>
      </c>
      <c r="T578">
        <v>0</v>
      </c>
      <c r="U578">
        <v>0</v>
      </c>
      <c r="V578">
        <v>0</v>
      </c>
      <c r="W578">
        <f t="shared" ref="W578:W641" si="9">SUM(B578:V578)</f>
        <v>1</v>
      </c>
    </row>
    <row r="579" spans="1:23" x14ac:dyDescent="0.15">
      <c r="A579" t="s">
        <v>6899</v>
      </c>
      <c r="B579">
        <v>0</v>
      </c>
      <c r="C579">
        <v>0</v>
      </c>
      <c r="D579">
        <v>0</v>
      </c>
      <c r="E579">
        <v>0</v>
      </c>
      <c r="F579">
        <v>0</v>
      </c>
      <c r="G579">
        <v>0</v>
      </c>
      <c r="H579">
        <v>0</v>
      </c>
      <c r="I579">
        <v>0</v>
      </c>
      <c r="J579">
        <v>0</v>
      </c>
      <c r="K579">
        <v>1</v>
      </c>
      <c r="L579">
        <v>0</v>
      </c>
      <c r="M579">
        <v>0</v>
      </c>
      <c r="N579">
        <v>0</v>
      </c>
      <c r="O579">
        <v>0</v>
      </c>
      <c r="P579">
        <v>0</v>
      </c>
      <c r="Q579">
        <v>0</v>
      </c>
      <c r="R579">
        <v>0</v>
      </c>
      <c r="S579">
        <v>0</v>
      </c>
      <c r="T579">
        <v>0</v>
      </c>
      <c r="U579">
        <v>0</v>
      </c>
      <c r="V579">
        <v>0</v>
      </c>
      <c r="W579">
        <f t="shared" si="9"/>
        <v>1</v>
      </c>
    </row>
    <row r="580" spans="1:23" x14ac:dyDescent="0.15">
      <c r="A580" t="s">
        <v>6902</v>
      </c>
      <c r="B580">
        <v>0</v>
      </c>
      <c r="C580">
        <v>0</v>
      </c>
      <c r="D580">
        <v>0</v>
      </c>
      <c r="E580">
        <v>0</v>
      </c>
      <c r="F580">
        <v>0</v>
      </c>
      <c r="G580">
        <v>0</v>
      </c>
      <c r="H580">
        <v>0</v>
      </c>
      <c r="I580">
        <v>0</v>
      </c>
      <c r="J580">
        <v>0</v>
      </c>
      <c r="K580">
        <v>0</v>
      </c>
      <c r="L580">
        <v>0</v>
      </c>
      <c r="M580">
        <v>0</v>
      </c>
      <c r="N580">
        <v>0</v>
      </c>
      <c r="O580">
        <v>1</v>
      </c>
      <c r="P580">
        <v>0</v>
      </c>
      <c r="Q580">
        <v>0</v>
      </c>
      <c r="R580">
        <v>0</v>
      </c>
      <c r="S580">
        <v>0</v>
      </c>
      <c r="T580">
        <v>0</v>
      </c>
      <c r="U580">
        <v>0</v>
      </c>
      <c r="V580">
        <v>0</v>
      </c>
      <c r="W580">
        <f t="shared" si="9"/>
        <v>1</v>
      </c>
    </row>
    <row r="581" spans="1:23" x14ac:dyDescent="0.15">
      <c r="A581" t="s">
        <v>6908</v>
      </c>
      <c r="B581">
        <v>1</v>
      </c>
      <c r="C581">
        <v>0</v>
      </c>
      <c r="D581">
        <v>0</v>
      </c>
      <c r="E581">
        <v>0</v>
      </c>
      <c r="F581">
        <v>0</v>
      </c>
      <c r="G581">
        <v>0</v>
      </c>
      <c r="H581">
        <v>0</v>
      </c>
      <c r="I581">
        <v>0</v>
      </c>
      <c r="J581">
        <v>0</v>
      </c>
      <c r="K581">
        <v>0</v>
      </c>
      <c r="L581">
        <v>0</v>
      </c>
      <c r="M581">
        <v>0</v>
      </c>
      <c r="N581">
        <v>0</v>
      </c>
      <c r="O581">
        <v>0</v>
      </c>
      <c r="P581">
        <v>0</v>
      </c>
      <c r="Q581">
        <v>0</v>
      </c>
      <c r="R581">
        <v>0</v>
      </c>
      <c r="S581">
        <v>0</v>
      </c>
      <c r="T581">
        <v>0</v>
      </c>
      <c r="U581">
        <v>0</v>
      </c>
      <c r="V581">
        <v>0</v>
      </c>
      <c r="W581">
        <f t="shared" si="9"/>
        <v>1</v>
      </c>
    </row>
    <row r="582" spans="1:23" x14ac:dyDescent="0.15">
      <c r="A582" t="s">
        <v>6910</v>
      </c>
      <c r="B582">
        <v>0</v>
      </c>
      <c r="C582">
        <v>0</v>
      </c>
      <c r="D582">
        <v>0</v>
      </c>
      <c r="E582">
        <v>0</v>
      </c>
      <c r="F582">
        <v>0</v>
      </c>
      <c r="G582">
        <v>0</v>
      </c>
      <c r="H582">
        <v>0</v>
      </c>
      <c r="I582">
        <v>0</v>
      </c>
      <c r="J582">
        <v>0</v>
      </c>
      <c r="K582">
        <v>0</v>
      </c>
      <c r="L582">
        <v>0</v>
      </c>
      <c r="M582">
        <v>0</v>
      </c>
      <c r="N582">
        <v>0</v>
      </c>
      <c r="O582">
        <v>0</v>
      </c>
      <c r="P582">
        <v>0</v>
      </c>
      <c r="Q582">
        <v>1</v>
      </c>
      <c r="R582">
        <v>0</v>
      </c>
      <c r="S582">
        <v>0</v>
      </c>
      <c r="T582">
        <v>0</v>
      </c>
      <c r="U582">
        <v>0</v>
      </c>
      <c r="V582">
        <v>0</v>
      </c>
      <c r="W582">
        <f t="shared" si="9"/>
        <v>1</v>
      </c>
    </row>
    <row r="583" spans="1:23" x14ac:dyDescent="0.15">
      <c r="A583" t="s">
        <v>6911</v>
      </c>
      <c r="B583">
        <v>0</v>
      </c>
      <c r="C583">
        <v>0</v>
      </c>
      <c r="D583">
        <v>0</v>
      </c>
      <c r="E583">
        <v>0</v>
      </c>
      <c r="F583">
        <v>0</v>
      </c>
      <c r="G583">
        <v>1</v>
      </c>
      <c r="H583">
        <v>0</v>
      </c>
      <c r="I583">
        <v>0</v>
      </c>
      <c r="J583">
        <v>0</v>
      </c>
      <c r="K583">
        <v>0</v>
      </c>
      <c r="L583">
        <v>0</v>
      </c>
      <c r="M583">
        <v>0</v>
      </c>
      <c r="N583">
        <v>0</v>
      </c>
      <c r="O583">
        <v>0</v>
      </c>
      <c r="P583">
        <v>0</v>
      </c>
      <c r="Q583">
        <v>0</v>
      </c>
      <c r="R583">
        <v>0</v>
      </c>
      <c r="S583">
        <v>0</v>
      </c>
      <c r="T583">
        <v>0</v>
      </c>
      <c r="U583">
        <v>0</v>
      </c>
      <c r="V583">
        <v>0</v>
      </c>
      <c r="W583">
        <f t="shared" si="9"/>
        <v>1</v>
      </c>
    </row>
    <row r="584" spans="1:23" x14ac:dyDescent="0.15">
      <c r="A584" t="s">
        <v>6917</v>
      </c>
      <c r="B584">
        <v>0</v>
      </c>
      <c r="C584">
        <v>0</v>
      </c>
      <c r="D584">
        <v>0</v>
      </c>
      <c r="E584">
        <v>0</v>
      </c>
      <c r="F584">
        <v>0</v>
      </c>
      <c r="G584">
        <v>0</v>
      </c>
      <c r="H584">
        <v>0</v>
      </c>
      <c r="I584">
        <v>0</v>
      </c>
      <c r="J584">
        <v>0</v>
      </c>
      <c r="K584">
        <v>0</v>
      </c>
      <c r="L584">
        <v>0</v>
      </c>
      <c r="M584">
        <v>0</v>
      </c>
      <c r="N584">
        <v>0</v>
      </c>
      <c r="O584">
        <v>0</v>
      </c>
      <c r="P584">
        <v>0</v>
      </c>
      <c r="Q584">
        <v>1</v>
      </c>
      <c r="R584">
        <v>0</v>
      </c>
      <c r="S584">
        <v>0</v>
      </c>
      <c r="T584">
        <v>0</v>
      </c>
      <c r="U584">
        <v>0</v>
      </c>
      <c r="V584">
        <v>0</v>
      </c>
      <c r="W584">
        <f t="shared" si="9"/>
        <v>1</v>
      </c>
    </row>
    <row r="585" spans="1:23" x14ac:dyDescent="0.15">
      <c r="A585" t="s">
        <v>6918</v>
      </c>
      <c r="B585">
        <v>0</v>
      </c>
      <c r="C585">
        <v>0</v>
      </c>
      <c r="D585">
        <v>0</v>
      </c>
      <c r="E585">
        <v>0</v>
      </c>
      <c r="F585">
        <v>0</v>
      </c>
      <c r="G585">
        <v>0</v>
      </c>
      <c r="H585">
        <v>0</v>
      </c>
      <c r="I585">
        <v>1</v>
      </c>
      <c r="J585">
        <v>0</v>
      </c>
      <c r="K585">
        <v>0</v>
      </c>
      <c r="L585">
        <v>0</v>
      </c>
      <c r="M585">
        <v>0</v>
      </c>
      <c r="N585">
        <v>0</v>
      </c>
      <c r="O585">
        <v>0</v>
      </c>
      <c r="P585">
        <v>0</v>
      </c>
      <c r="Q585">
        <v>0</v>
      </c>
      <c r="R585">
        <v>0</v>
      </c>
      <c r="S585">
        <v>0</v>
      </c>
      <c r="T585">
        <v>0</v>
      </c>
      <c r="U585">
        <v>0</v>
      </c>
      <c r="V585">
        <v>0</v>
      </c>
      <c r="W585">
        <f t="shared" si="9"/>
        <v>1</v>
      </c>
    </row>
    <row r="586" spans="1:23" x14ac:dyDescent="0.15">
      <c r="A586" t="s">
        <v>6919</v>
      </c>
      <c r="B586">
        <v>0</v>
      </c>
      <c r="C586">
        <v>0</v>
      </c>
      <c r="D586">
        <v>0</v>
      </c>
      <c r="E586">
        <v>0</v>
      </c>
      <c r="F586">
        <v>0</v>
      </c>
      <c r="G586">
        <v>0</v>
      </c>
      <c r="H586">
        <v>0</v>
      </c>
      <c r="I586">
        <v>0</v>
      </c>
      <c r="J586">
        <v>0</v>
      </c>
      <c r="K586">
        <v>0</v>
      </c>
      <c r="L586">
        <v>0</v>
      </c>
      <c r="M586">
        <v>0</v>
      </c>
      <c r="N586">
        <v>0</v>
      </c>
      <c r="O586">
        <v>0</v>
      </c>
      <c r="P586">
        <v>0</v>
      </c>
      <c r="Q586">
        <v>0</v>
      </c>
      <c r="R586">
        <v>1</v>
      </c>
      <c r="S586">
        <v>0</v>
      </c>
      <c r="T586">
        <v>0</v>
      </c>
      <c r="U586">
        <v>0</v>
      </c>
      <c r="V586">
        <v>0</v>
      </c>
      <c r="W586">
        <f t="shared" si="9"/>
        <v>1</v>
      </c>
    </row>
    <row r="587" spans="1:23" x14ac:dyDescent="0.15">
      <c r="A587" t="s">
        <v>6920</v>
      </c>
      <c r="B587">
        <v>0</v>
      </c>
      <c r="C587">
        <v>0</v>
      </c>
      <c r="D587">
        <v>0</v>
      </c>
      <c r="E587">
        <v>0</v>
      </c>
      <c r="F587">
        <v>0</v>
      </c>
      <c r="G587">
        <v>0</v>
      </c>
      <c r="H587">
        <v>0</v>
      </c>
      <c r="I587">
        <v>0</v>
      </c>
      <c r="J587">
        <v>1</v>
      </c>
      <c r="K587">
        <v>0</v>
      </c>
      <c r="L587">
        <v>0</v>
      </c>
      <c r="M587">
        <v>0</v>
      </c>
      <c r="N587">
        <v>0</v>
      </c>
      <c r="O587">
        <v>0</v>
      </c>
      <c r="P587">
        <v>0</v>
      </c>
      <c r="Q587">
        <v>0</v>
      </c>
      <c r="R587">
        <v>0</v>
      </c>
      <c r="S587">
        <v>0</v>
      </c>
      <c r="T587">
        <v>0</v>
      </c>
      <c r="U587">
        <v>0</v>
      </c>
      <c r="V587">
        <v>0</v>
      </c>
      <c r="W587">
        <f t="shared" si="9"/>
        <v>1</v>
      </c>
    </row>
    <row r="588" spans="1:23" x14ac:dyDescent="0.15">
      <c r="A588" t="s">
        <v>6921</v>
      </c>
      <c r="B588">
        <v>0</v>
      </c>
      <c r="C588">
        <v>0</v>
      </c>
      <c r="D588">
        <v>0</v>
      </c>
      <c r="E588">
        <v>0</v>
      </c>
      <c r="F588">
        <v>0</v>
      </c>
      <c r="G588">
        <v>1</v>
      </c>
      <c r="H588">
        <v>0</v>
      </c>
      <c r="I588">
        <v>0</v>
      </c>
      <c r="J588">
        <v>0</v>
      </c>
      <c r="K588">
        <v>0</v>
      </c>
      <c r="L588">
        <v>0</v>
      </c>
      <c r="M588">
        <v>0</v>
      </c>
      <c r="N588">
        <v>0</v>
      </c>
      <c r="O588">
        <v>0</v>
      </c>
      <c r="P588">
        <v>0</v>
      </c>
      <c r="Q588">
        <v>0</v>
      </c>
      <c r="R588">
        <v>0</v>
      </c>
      <c r="S588">
        <v>0</v>
      </c>
      <c r="T588">
        <v>0</v>
      </c>
      <c r="U588">
        <v>0</v>
      </c>
      <c r="V588">
        <v>0</v>
      </c>
      <c r="W588">
        <f t="shared" si="9"/>
        <v>1</v>
      </c>
    </row>
    <row r="589" spans="1:23" x14ac:dyDescent="0.15">
      <c r="A589" t="s">
        <v>6922</v>
      </c>
      <c r="B589">
        <v>0</v>
      </c>
      <c r="C589">
        <v>0</v>
      </c>
      <c r="D589">
        <v>0</v>
      </c>
      <c r="E589">
        <v>0</v>
      </c>
      <c r="F589">
        <v>0</v>
      </c>
      <c r="G589">
        <v>0</v>
      </c>
      <c r="H589">
        <v>0</v>
      </c>
      <c r="I589">
        <v>0</v>
      </c>
      <c r="J589">
        <v>0</v>
      </c>
      <c r="K589">
        <v>0</v>
      </c>
      <c r="L589">
        <v>0</v>
      </c>
      <c r="M589">
        <v>0</v>
      </c>
      <c r="N589">
        <v>0</v>
      </c>
      <c r="O589">
        <v>0</v>
      </c>
      <c r="P589">
        <v>0</v>
      </c>
      <c r="Q589">
        <v>0</v>
      </c>
      <c r="R589">
        <v>1</v>
      </c>
      <c r="S589">
        <v>0</v>
      </c>
      <c r="T589">
        <v>0</v>
      </c>
      <c r="U589">
        <v>0</v>
      </c>
      <c r="V589">
        <v>0</v>
      </c>
      <c r="W589">
        <f t="shared" si="9"/>
        <v>1</v>
      </c>
    </row>
    <row r="590" spans="1:23" x14ac:dyDescent="0.15">
      <c r="A590" t="s">
        <v>6923</v>
      </c>
      <c r="B590">
        <v>0</v>
      </c>
      <c r="C590">
        <v>0</v>
      </c>
      <c r="D590">
        <v>0</v>
      </c>
      <c r="E590">
        <v>0</v>
      </c>
      <c r="F590">
        <v>0</v>
      </c>
      <c r="G590">
        <v>0</v>
      </c>
      <c r="H590">
        <v>0</v>
      </c>
      <c r="I590">
        <v>0</v>
      </c>
      <c r="J590">
        <v>1</v>
      </c>
      <c r="K590">
        <v>0</v>
      </c>
      <c r="L590">
        <v>0</v>
      </c>
      <c r="M590">
        <v>0</v>
      </c>
      <c r="N590">
        <v>0</v>
      </c>
      <c r="O590">
        <v>0</v>
      </c>
      <c r="P590">
        <v>0</v>
      </c>
      <c r="Q590">
        <v>0</v>
      </c>
      <c r="R590">
        <v>0</v>
      </c>
      <c r="S590">
        <v>0</v>
      </c>
      <c r="T590">
        <v>0</v>
      </c>
      <c r="U590">
        <v>0</v>
      </c>
      <c r="V590">
        <v>0</v>
      </c>
      <c r="W590">
        <f t="shared" si="9"/>
        <v>1</v>
      </c>
    </row>
    <row r="591" spans="1:23" x14ac:dyDescent="0.15">
      <c r="A591" t="s">
        <v>6924</v>
      </c>
      <c r="B591">
        <v>0</v>
      </c>
      <c r="C591">
        <v>0</v>
      </c>
      <c r="D591">
        <v>0</v>
      </c>
      <c r="E591">
        <v>0</v>
      </c>
      <c r="F591">
        <v>0</v>
      </c>
      <c r="G591">
        <v>0</v>
      </c>
      <c r="H591">
        <v>0</v>
      </c>
      <c r="I591">
        <v>0</v>
      </c>
      <c r="J591">
        <v>0</v>
      </c>
      <c r="K591">
        <v>0</v>
      </c>
      <c r="L591">
        <v>0</v>
      </c>
      <c r="M591">
        <v>1</v>
      </c>
      <c r="N591">
        <v>0</v>
      </c>
      <c r="O591">
        <v>0</v>
      </c>
      <c r="P591">
        <v>0</v>
      </c>
      <c r="Q591">
        <v>0</v>
      </c>
      <c r="R591">
        <v>0</v>
      </c>
      <c r="S591">
        <v>0</v>
      </c>
      <c r="T591">
        <v>0</v>
      </c>
      <c r="U591">
        <v>0</v>
      </c>
      <c r="V591">
        <v>0</v>
      </c>
      <c r="W591">
        <f t="shared" si="9"/>
        <v>1</v>
      </c>
    </row>
    <row r="592" spans="1:23" x14ac:dyDescent="0.15">
      <c r="A592" t="s">
        <v>6925</v>
      </c>
      <c r="B592">
        <v>1</v>
      </c>
      <c r="C592">
        <v>0</v>
      </c>
      <c r="D592">
        <v>0</v>
      </c>
      <c r="E592">
        <v>0</v>
      </c>
      <c r="F592">
        <v>0</v>
      </c>
      <c r="G592">
        <v>0</v>
      </c>
      <c r="H592">
        <v>0</v>
      </c>
      <c r="I592">
        <v>0</v>
      </c>
      <c r="J592">
        <v>0</v>
      </c>
      <c r="K592">
        <v>0</v>
      </c>
      <c r="L592">
        <v>0</v>
      </c>
      <c r="M592">
        <v>0</v>
      </c>
      <c r="N592">
        <v>0</v>
      </c>
      <c r="O592">
        <v>0</v>
      </c>
      <c r="P592">
        <v>0</v>
      </c>
      <c r="Q592">
        <v>0</v>
      </c>
      <c r="R592">
        <v>0</v>
      </c>
      <c r="S592">
        <v>0</v>
      </c>
      <c r="T592">
        <v>0</v>
      </c>
      <c r="U592">
        <v>0</v>
      </c>
      <c r="V592">
        <v>0</v>
      </c>
      <c r="W592">
        <f t="shared" si="9"/>
        <v>1</v>
      </c>
    </row>
    <row r="593" spans="1:23" x14ac:dyDescent="0.15">
      <c r="A593" t="s">
        <v>6926</v>
      </c>
      <c r="B593">
        <v>0</v>
      </c>
      <c r="C593">
        <v>0</v>
      </c>
      <c r="D593">
        <v>0</v>
      </c>
      <c r="E593">
        <v>0</v>
      </c>
      <c r="F593">
        <v>0</v>
      </c>
      <c r="G593">
        <v>0</v>
      </c>
      <c r="H593">
        <v>0</v>
      </c>
      <c r="I593">
        <v>0</v>
      </c>
      <c r="J593">
        <v>0</v>
      </c>
      <c r="K593">
        <v>0</v>
      </c>
      <c r="L593">
        <v>0</v>
      </c>
      <c r="M593">
        <v>0</v>
      </c>
      <c r="N593">
        <v>0</v>
      </c>
      <c r="O593">
        <v>0</v>
      </c>
      <c r="P593">
        <v>1</v>
      </c>
      <c r="Q593">
        <v>0</v>
      </c>
      <c r="R593">
        <v>0</v>
      </c>
      <c r="S593">
        <v>0</v>
      </c>
      <c r="T593">
        <v>0</v>
      </c>
      <c r="U593">
        <v>0</v>
      </c>
      <c r="V593">
        <v>0</v>
      </c>
      <c r="W593">
        <f t="shared" si="9"/>
        <v>1</v>
      </c>
    </row>
    <row r="594" spans="1:23" x14ac:dyDescent="0.15">
      <c r="A594" t="s">
        <v>6928</v>
      </c>
      <c r="B594">
        <v>0</v>
      </c>
      <c r="C594">
        <v>0</v>
      </c>
      <c r="D594">
        <v>0</v>
      </c>
      <c r="E594">
        <v>0</v>
      </c>
      <c r="F594">
        <v>0</v>
      </c>
      <c r="G594">
        <v>0</v>
      </c>
      <c r="H594">
        <v>0</v>
      </c>
      <c r="I594">
        <v>0</v>
      </c>
      <c r="J594">
        <v>0</v>
      </c>
      <c r="K594">
        <v>0</v>
      </c>
      <c r="L594">
        <v>0</v>
      </c>
      <c r="M594">
        <v>0</v>
      </c>
      <c r="N594">
        <v>0</v>
      </c>
      <c r="O594">
        <v>0</v>
      </c>
      <c r="P594">
        <v>0</v>
      </c>
      <c r="Q594">
        <v>0</v>
      </c>
      <c r="R594">
        <v>0</v>
      </c>
      <c r="S594">
        <v>0</v>
      </c>
      <c r="T594">
        <v>0</v>
      </c>
      <c r="U594">
        <v>0</v>
      </c>
      <c r="V594">
        <v>1</v>
      </c>
      <c r="W594">
        <f t="shared" si="9"/>
        <v>1</v>
      </c>
    </row>
    <row r="595" spans="1:23" x14ac:dyDescent="0.15">
      <c r="A595" t="s">
        <v>6929</v>
      </c>
      <c r="B595">
        <v>0</v>
      </c>
      <c r="C595">
        <v>0</v>
      </c>
      <c r="D595">
        <v>0</v>
      </c>
      <c r="E595">
        <v>0</v>
      </c>
      <c r="F595">
        <v>0</v>
      </c>
      <c r="G595">
        <v>0</v>
      </c>
      <c r="H595">
        <v>0</v>
      </c>
      <c r="I595">
        <v>0</v>
      </c>
      <c r="J595">
        <v>1</v>
      </c>
      <c r="K595">
        <v>0</v>
      </c>
      <c r="L595">
        <v>0</v>
      </c>
      <c r="M595">
        <v>0</v>
      </c>
      <c r="N595">
        <v>0</v>
      </c>
      <c r="O595">
        <v>0</v>
      </c>
      <c r="P595">
        <v>0</v>
      </c>
      <c r="Q595">
        <v>0</v>
      </c>
      <c r="R595">
        <v>0</v>
      </c>
      <c r="S595">
        <v>0</v>
      </c>
      <c r="T595">
        <v>0</v>
      </c>
      <c r="U595">
        <v>0</v>
      </c>
      <c r="V595">
        <v>0</v>
      </c>
      <c r="W595">
        <f t="shared" si="9"/>
        <v>1</v>
      </c>
    </row>
    <row r="596" spans="1:23" x14ac:dyDescent="0.15">
      <c r="A596" t="s">
        <v>6930</v>
      </c>
      <c r="B596">
        <v>0</v>
      </c>
      <c r="C596">
        <v>0</v>
      </c>
      <c r="D596">
        <v>0</v>
      </c>
      <c r="E596">
        <v>0</v>
      </c>
      <c r="F596">
        <v>0</v>
      </c>
      <c r="G596">
        <v>0</v>
      </c>
      <c r="H596">
        <v>0</v>
      </c>
      <c r="I596">
        <v>0</v>
      </c>
      <c r="J596">
        <v>0</v>
      </c>
      <c r="K596">
        <v>0</v>
      </c>
      <c r="L596">
        <v>0</v>
      </c>
      <c r="M596">
        <v>1</v>
      </c>
      <c r="N596">
        <v>0</v>
      </c>
      <c r="O596">
        <v>0</v>
      </c>
      <c r="P596">
        <v>0</v>
      </c>
      <c r="Q596">
        <v>0</v>
      </c>
      <c r="R596">
        <v>0</v>
      </c>
      <c r="S596">
        <v>0</v>
      </c>
      <c r="T596">
        <v>0</v>
      </c>
      <c r="U596">
        <v>0</v>
      </c>
      <c r="V596">
        <v>0</v>
      </c>
      <c r="W596">
        <f t="shared" si="9"/>
        <v>1</v>
      </c>
    </row>
    <row r="597" spans="1:23" x14ac:dyDescent="0.15">
      <c r="A597" t="s">
        <v>6931</v>
      </c>
      <c r="B597">
        <v>0</v>
      </c>
      <c r="C597">
        <v>0</v>
      </c>
      <c r="D597">
        <v>0</v>
      </c>
      <c r="E597">
        <v>0</v>
      </c>
      <c r="F597">
        <v>0</v>
      </c>
      <c r="G597">
        <v>0</v>
      </c>
      <c r="H597">
        <v>0</v>
      </c>
      <c r="I597">
        <v>0</v>
      </c>
      <c r="J597">
        <v>0</v>
      </c>
      <c r="K597">
        <v>0</v>
      </c>
      <c r="L597">
        <v>1</v>
      </c>
      <c r="M597">
        <v>0</v>
      </c>
      <c r="N597">
        <v>0</v>
      </c>
      <c r="O597">
        <v>0</v>
      </c>
      <c r="P597">
        <v>0</v>
      </c>
      <c r="Q597">
        <v>0</v>
      </c>
      <c r="R597">
        <v>0</v>
      </c>
      <c r="S597">
        <v>0</v>
      </c>
      <c r="T597">
        <v>0</v>
      </c>
      <c r="U597">
        <v>0</v>
      </c>
      <c r="V597">
        <v>0</v>
      </c>
      <c r="W597">
        <f t="shared" si="9"/>
        <v>1</v>
      </c>
    </row>
    <row r="598" spans="1:23" x14ac:dyDescent="0.15">
      <c r="A598" t="s">
        <v>6934</v>
      </c>
      <c r="B598">
        <v>0</v>
      </c>
      <c r="C598">
        <v>1</v>
      </c>
      <c r="D598">
        <v>0</v>
      </c>
      <c r="E598">
        <v>0</v>
      </c>
      <c r="F598">
        <v>0</v>
      </c>
      <c r="G598">
        <v>0</v>
      </c>
      <c r="H598">
        <v>0</v>
      </c>
      <c r="I598">
        <v>0</v>
      </c>
      <c r="J598">
        <v>0</v>
      </c>
      <c r="K598">
        <v>0</v>
      </c>
      <c r="L598">
        <v>0</v>
      </c>
      <c r="M598">
        <v>0</v>
      </c>
      <c r="N598">
        <v>0</v>
      </c>
      <c r="O598">
        <v>0</v>
      </c>
      <c r="P598">
        <v>0</v>
      </c>
      <c r="Q598">
        <v>0</v>
      </c>
      <c r="R598">
        <v>0</v>
      </c>
      <c r="S598">
        <v>0</v>
      </c>
      <c r="T598">
        <v>0</v>
      </c>
      <c r="U598">
        <v>0</v>
      </c>
      <c r="V598">
        <v>0</v>
      </c>
      <c r="W598">
        <f t="shared" si="9"/>
        <v>1</v>
      </c>
    </row>
    <row r="599" spans="1:23" x14ac:dyDescent="0.15">
      <c r="A599" t="s">
        <v>6936</v>
      </c>
      <c r="B599">
        <v>1</v>
      </c>
      <c r="C599">
        <v>0</v>
      </c>
      <c r="D599">
        <v>0</v>
      </c>
      <c r="E599">
        <v>0</v>
      </c>
      <c r="F599">
        <v>0</v>
      </c>
      <c r="G599">
        <v>0</v>
      </c>
      <c r="H599">
        <v>0</v>
      </c>
      <c r="I599">
        <v>0</v>
      </c>
      <c r="J599">
        <v>0</v>
      </c>
      <c r="K599">
        <v>0</v>
      </c>
      <c r="L599">
        <v>0</v>
      </c>
      <c r="M599">
        <v>0</v>
      </c>
      <c r="N599">
        <v>0</v>
      </c>
      <c r="O599">
        <v>0</v>
      </c>
      <c r="P599">
        <v>0</v>
      </c>
      <c r="Q599">
        <v>0</v>
      </c>
      <c r="R599">
        <v>0</v>
      </c>
      <c r="S599">
        <v>0</v>
      </c>
      <c r="T599">
        <v>0</v>
      </c>
      <c r="U599">
        <v>0</v>
      </c>
      <c r="V599">
        <v>0</v>
      </c>
      <c r="W599">
        <f t="shared" si="9"/>
        <v>1</v>
      </c>
    </row>
    <row r="600" spans="1:23" x14ac:dyDescent="0.15">
      <c r="A600" t="s">
        <v>6937</v>
      </c>
      <c r="B600">
        <v>1</v>
      </c>
      <c r="C600">
        <v>0</v>
      </c>
      <c r="D600">
        <v>0</v>
      </c>
      <c r="E600">
        <v>0</v>
      </c>
      <c r="F600">
        <v>0</v>
      </c>
      <c r="G600">
        <v>0</v>
      </c>
      <c r="H600">
        <v>0</v>
      </c>
      <c r="I600">
        <v>0</v>
      </c>
      <c r="J600">
        <v>0</v>
      </c>
      <c r="K600">
        <v>0</v>
      </c>
      <c r="L600">
        <v>0</v>
      </c>
      <c r="M600">
        <v>0</v>
      </c>
      <c r="N600">
        <v>0</v>
      </c>
      <c r="O600">
        <v>0</v>
      </c>
      <c r="P600">
        <v>0</v>
      </c>
      <c r="Q600">
        <v>0</v>
      </c>
      <c r="R600">
        <v>0</v>
      </c>
      <c r="S600">
        <v>0</v>
      </c>
      <c r="T600">
        <v>0</v>
      </c>
      <c r="U600">
        <v>0</v>
      </c>
      <c r="V600">
        <v>0</v>
      </c>
      <c r="W600">
        <f t="shared" si="9"/>
        <v>1</v>
      </c>
    </row>
    <row r="601" spans="1:23" x14ac:dyDescent="0.15">
      <c r="A601" t="s">
        <v>6938</v>
      </c>
      <c r="B601">
        <v>0</v>
      </c>
      <c r="C601">
        <v>0</v>
      </c>
      <c r="D601">
        <v>0</v>
      </c>
      <c r="E601">
        <v>0</v>
      </c>
      <c r="F601">
        <v>0</v>
      </c>
      <c r="G601">
        <v>0</v>
      </c>
      <c r="H601">
        <v>0</v>
      </c>
      <c r="I601">
        <v>0</v>
      </c>
      <c r="J601">
        <v>0</v>
      </c>
      <c r="K601">
        <v>1</v>
      </c>
      <c r="L601">
        <v>0</v>
      </c>
      <c r="M601">
        <v>0</v>
      </c>
      <c r="N601">
        <v>0</v>
      </c>
      <c r="O601">
        <v>0</v>
      </c>
      <c r="P601">
        <v>0</v>
      </c>
      <c r="Q601">
        <v>0</v>
      </c>
      <c r="R601">
        <v>0</v>
      </c>
      <c r="S601">
        <v>0</v>
      </c>
      <c r="T601">
        <v>0</v>
      </c>
      <c r="U601">
        <v>0</v>
      </c>
      <c r="V601">
        <v>0</v>
      </c>
      <c r="W601">
        <f t="shared" si="9"/>
        <v>1</v>
      </c>
    </row>
    <row r="602" spans="1:23" x14ac:dyDescent="0.15">
      <c r="A602" t="s">
        <v>6941</v>
      </c>
      <c r="B602">
        <v>0</v>
      </c>
      <c r="C602">
        <v>0</v>
      </c>
      <c r="D602">
        <v>0</v>
      </c>
      <c r="E602">
        <v>0</v>
      </c>
      <c r="F602">
        <v>0</v>
      </c>
      <c r="G602">
        <v>0</v>
      </c>
      <c r="H602">
        <v>0</v>
      </c>
      <c r="I602">
        <v>0</v>
      </c>
      <c r="J602">
        <v>0</v>
      </c>
      <c r="K602">
        <v>0</v>
      </c>
      <c r="L602">
        <v>0</v>
      </c>
      <c r="M602">
        <v>0</v>
      </c>
      <c r="N602">
        <v>0</v>
      </c>
      <c r="O602">
        <v>0</v>
      </c>
      <c r="P602">
        <v>1</v>
      </c>
      <c r="Q602">
        <v>0</v>
      </c>
      <c r="R602">
        <v>0</v>
      </c>
      <c r="S602">
        <v>0</v>
      </c>
      <c r="T602">
        <v>0</v>
      </c>
      <c r="U602">
        <v>0</v>
      </c>
      <c r="V602">
        <v>0</v>
      </c>
      <c r="W602">
        <f t="shared" si="9"/>
        <v>1</v>
      </c>
    </row>
    <row r="603" spans="1:23" x14ac:dyDescent="0.15">
      <c r="A603" t="s">
        <v>6942</v>
      </c>
      <c r="B603">
        <v>0</v>
      </c>
      <c r="C603">
        <v>0</v>
      </c>
      <c r="D603">
        <v>0</v>
      </c>
      <c r="E603">
        <v>0</v>
      </c>
      <c r="F603">
        <v>0</v>
      </c>
      <c r="G603">
        <v>0</v>
      </c>
      <c r="H603">
        <v>0</v>
      </c>
      <c r="I603">
        <v>0</v>
      </c>
      <c r="J603">
        <v>0</v>
      </c>
      <c r="K603">
        <v>0</v>
      </c>
      <c r="L603">
        <v>0</v>
      </c>
      <c r="M603">
        <v>1</v>
      </c>
      <c r="N603">
        <v>0</v>
      </c>
      <c r="O603">
        <v>0</v>
      </c>
      <c r="P603">
        <v>0</v>
      </c>
      <c r="Q603">
        <v>0</v>
      </c>
      <c r="R603">
        <v>0</v>
      </c>
      <c r="S603">
        <v>0</v>
      </c>
      <c r="T603">
        <v>0</v>
      </c>
      <c r="U603">
        <v>0</v>
      </c>
      <c r="V603">
        <v>0</v>
      </c>
      <c r="W603">
        <f t="shared" si="9"/>
        <v>1</v>
      </c>
    </row>
    <row r="604" spans="1:23" x14ac:dyDescent="0.15">
      <c r="A604" t="s">
        <v>6943</v>
      </c>
      <c r="B604">
        <v>0</v>
      </c>
      <c r="C604">
        <v>0</v>
      </c>
      <c r="D604">
        <v>0</v>
      </c>
      <c r="E604">
        <v>0</v>
      </c>
      <c r="F604">
        <v>0</v>
      </c>
      <c r="G604">
        <v>0</v>
      </c>
      <c r="H604">
        <v>0</v>
      </c>
      <c r="I604">
        <v>0</v>
      </c>
      <c r="J604">
        <v>0</v>
      </c>
      <c r="K604">
        <v>0</v>
      </c>
      <c r="L604">
        <v>0</v>
      </c>
      <c r="M604">
        <v>0</v>
      </c>
      <c r="N604">
        <v>0</v>
      </c>
      <c r="O604">
        <v>0</v>
      </c>
      <c r="P604">
        <v>0</v>
      </c>
      <c r="Q604">
        <v>0</v>
      </c>
      <c r="R604">
        <v>1</v>
      </c>
      <c r="S604">
        <v>0</v>
      </c>
      <c r="T604">
        <v>0</v>
      </c>
      <c r="U604">
        <v>0</v>
      </c>
      <c r="V604">
        <v>0</v>
      </c>
      <c r="W604">
        <f t="shared" si="9"/>
        <v>1</v>
      </c>
    </row>
    <row r="605" spans="1:23" x14ac:dyDescent="0.15">
      <c r="A605" t="s">
        <v>6944</v>
      </c>
      <c r="B605">
        <v>0</v>
      </c>
      <c r="C605">
        <v>0</v>
      </c>
      <c r="D605">
        <v>0</v>
      </c>
      <c r="E605">
        <v>0</v>
      </c>
      <c r="F605">
        <v>0</v>
      </c>
      <c r="G605">
        <v>0</v>
      </c>
      <c r="H605">
        <v>0</v>
      </c>
      <c r="I605">
        <v>0</v>
      </c>
      <c r="J605">
        <v>1</v>
      </c>
      <c r="K605">
        <v>0</v>
      </c>
      <c r="L605">
        <v>0</v>
      </c>
      <c r="M605">
        <v>0</v>
      </c>
      <c r="N605">
        <v>0</v>
      </c>
      <c r="O605">
        <v>0</v>
      </c>
      <c r="P605">
        <v>0</v>
      </c>
      <c r="Q605">
        <v>0</v>
      </c>
      <c r="R605">
        <v>0</v>
      </c>
      <c r="S605">
        <v>0</v>
      </c>
      <c r="T605">
        <v>0</v>
      </c>
      <c r="U605">
        <v>0</v>
      </c>
      <c r="V605">
        <v>0</v>
      </c>
      <c r="W605">
        <f t="shared" si="9"/>
        <v>1</v>
      </c>
    </row>
    <row r="606" spans="1:23" x14ac:dyDescent="0.15">
      <c r="A606" t="s">
        <v>6945</v>
      </c>
      <c r="B606">
        <v>0</v>
      </c>
      <c r="C606">
        <v>0</v>
      </c>
      <c r="D606">
        <v>0</v>
      </c>
      <c r="E606">
        <v>0</v>
      </c>
      <c r="F606">
        <v>0</v>
      </c>
      <c r="G606">
        <v>0</v>
      </c>
      <c r="H606">
        <v>0</v>
      </c>
      <c r="I606">
        <v>0</v>
      </c>
      <c r="J606">
        <v>0</v>
      </c>
      <c r="K606">
        <v>0</v>
      </c>
      <c r="L606">
        <v>0</v>
      </c>
      <c r="M606">
        <v>0</v>
      </c>
      <c r="N606">
        <v>1</v>
      </c>
      <c r="O606">
        <v>0</v>
      </c>
      <c r="P606">
        <v>0</v>
      </c>
      <c r="Q606">
        <v>0</v>
      </c>
      <c r="R606">
        <v>0</v>
      </c>
      <c r="S606">
        <v>0</v>
      </c>
      <c r="T606">
        <v>0</v>
      </c>
      <c r="U606">
        <v>0</v>
      </c>
      <c r="V606">
        <v>0</v>
      </c>
      <c r="W606">
        <f t="shared" si="9"/>
        <v>1</v>
      </c>
    </row>
    <row r="607" spans="1:23" x14ac:dyDescent="0.15">
      <c r="A607" t="s">
        <v>6946</v>
      </c>
      <c r="B607">
        <v>0</v>
      </c>
      <c r="C607">
        <v>0</v>
      </c>
      <c r="D607">
        <v>0</v>
      </c>
      <c r="E607">
        <v>0</v>
      </c>
      <c r="F607">
        <v>0</v>
      </c>
      <c r="G607">
        <v>0</v>
      </c>
      <c r="H607">
        <v>0</v>
      </c>
      <c r="I607">
        <v>0</v>
      </c>
      <c r="J607">
        <v>0</v>
      </c>
      <c r="K607">
        <v>0</v>
      </c>
      <c r="L607">
        <v>0</v>
      </c>
      <c r="M607">
        <v>0</v>
      </c>
      <c r="N607">
        <v>0</v>
      </c>
      <c r="O607">
        <v>0</v>
      </c>
      <c r="P607">
        <v>1</v>
      </c>
      <c r="Q607">
        <v>0</v>
      </c>
      <c r="R607">
        <v>0</v>
      </c>
      <c r="S607">
        <v>0</v>
      </c>
      <c r="T607">
        <v>0</v>
      </c>
      <c r="U607">
        <v>0</v>
      </c>
      <c r="V607">
        <v>0</v>
      </c>
      <c r="W607">
        <f t="shared" si="9"/>
        <v>1</v>
      </c>
    </row>
    <row r="608" spans="1:23" x14ac:dyDescent="0.15">
      <c r="A608" t="s">
        <v>6947</v>
      </c>
      <c r="B608">
        <v>0</v>
      </c>
      <c r="C608">
        <v>0</v>
      </c>
      <c r="D608">
        <v>0</v>
      </c>
      <c r="E608">
        <v>0</v>
      </c>
      <c r="F608">
        <v>0</v>
      </c>
      <c r="G608">
        <v>0</v>
      </c>
      <c r="H608">
        <v>0</v>
      </c>
      <c r="I608">
        <v>0</v>
      </c>
      <c r="J608">
        <v>0</v>
      </c>
      <c r="K608">
        <v>0</v>
      </c>
      <c r="L608">
        <v>0</v>
      </c>
      <c r="M608">
        <v>0</v>
      </c>
      <c r="N608">
        <v>0</v>
      </c>
      <c r="O608">
        <v>0</v>
      </c>
      <c r="P608">
        <v>0</v>
      </c>
      <c r="Q608">
        <v>0</v>
      </c>
      <c r="R608">
        <v>0</v>
      </c>
      <c r="S608">
        <v>0</v>
      </c>
      <c r="T608">
        <v>1</v>
      </c>
      <c r="U608">
        <v>0</v>
      </c>
      <c r="V608">
        <v>0</v>
      </c>
      <c r="W608">
        <f t="shared" si="9"/>
        <v>1</v>
      </c>
    </row>
    <row r="609" spans="1:23" x14ac:dyDescent="0.15">
      <c r="A609" t="s">
        <v>6948</v>
      </c>
      <c r="B609">
        <v>0</v>
      </c>
      <c r="C609">
        <v>0</v>
      </c>
      <c r="D609">
        <v>0</v>
      </c>
      <c r="E609">
        <v>0</v>
      </c>
      <c r="F609">
        <v>0</v>
      </c>
      <c r="G609">
        <v>0</v>
      </c>
      <c r="H609">
        <v>0</v>
      </c>
      <c r="I609">
        <v>0</v>
      </c>
      <c r="J609">
        <v>0</v>
      </c>
      <c r="K609">
        <v>0</v>
      </c>
      <c r="L609">
        <v>0</v>
      </c>
      <c r="M609">
        <v>0</v>
      </c>
      <c r="N609">
        <v>0</v>
      </c>
      <c r="O609">
        <v>1</v>
      </c>
      <c r="P609">
        <v>0</v>
      </c>
      <c r="Q609">
        <v>0</v>
      </c>
      <c r="R609">
        <v>0</v>
      </c>
      <c r="S609">
        <v>0</v>
      </c>
      <c r="T609">
        <v>0</v>
      </c>
      <c r="U609">
        <v>0</v>
      </c>
      <c r="V609">
        <v>0</v>
      </c>
      <c r="W609">
        <f t="shared" si="9"/>
        <v>1</v>
      </c>
    </row>
    <row r="610" spans="1:23" x14ac:dyDescent="0.15">
      <c r="A610" t="s">
        <v>6949</v>
      </c>
      <c r="B610">
        <v>0</v>
      </c>
      <c r="C610">
        <v>0</v>
      </c>
      <c r="D610">
        <v>1</v>
      </c>
      <c r="E610">
        <v>0</v>
      </c>
      <c r="F610">
        <v>0</v>
      </c>
      <c r="G610">
        <v>0</v>
      </c>
      <c r="H610">
        <v>0</v>
      </c>
      <c r="I610">
        <v>0</v>
      </c>
      <c r="J610">
        <v>0</v>
      </c>
      <c r="K610">
        <v>0</v>
      </c>
      <c r="L610">
        <v>0</v>
      </c>
      <c r="M610">
        <v>0</v>
      </c>
      <c r="N610">
        <v>0</v>
      </c>
      <c r="O610">
        <v>0</v>
      </c>
      <c r="P610">
        <v>0</v>
      </c>
      <c r="Q610">
        <v>0</v>
      </c>
      <c r="R610">
        <v>0</v>
      </c>
      <c r="S610">
        <v>0</v>
      </c>
      <c r="T610">
        <v>0</v>
      </c>
      <c r="U610">
        <v>0</v>
      </c>
      <c r="V610">
        <v>0</v>
      </c>
      <c r="W610">
        <f t="shared" si="9"/>
        <v>1</v>
      </c>
    </row>
    <row r="611" spans="1:23" x14ac:dyDescent="0.15">
      <c r="A611" t="s">
        <v>6950</v>
      </c>
      <c r="B611">
        <v>0</v>
      </c>
      <c r="C611">
        <v>0</v>
      </c>
      <c r="D611">
        <v>0</v>
      </c>
      <c r="E611">
        <v>0</v>
      </c>
      <c r="F611">
        <v>0</v>
      </c>
      <c r="G611">
        <v>0</v>
      </c>
      <c r="H611">
        <v>0</v>
      </c>
      <c r="I611">
        <v>0</v>
      </c>
      <c r="J611">
        <v>1</v>
      </c>
      <c r="K611">
        <v>0</v>
      </c>
      <c r="L611">
        <v>0</v>
      </c>
      <c r="M611">
        <v>0</v>
      </c>
      <c r="N611">
        <v>0</v>
      </c>
      <c r="O611">
        <v>0</v>
      </c>
      <c r="P611">
        <v>0</v>
      </c>
      <c r="Q611">
        <v>0</v>
      </c>
      <c r="R611">
        <v>0</v>
      </c>
      <c r="S611">
        <v>0</v>
      </c>
      <c r="T611">
        <v>0</v>
      </c>
      <c r="U611">
        <v>0</v>
      </c>
      <c r="V611">
        <v>0</v>
      </c>
      <c r="W611">
        <f t="shared" si="9"/>
        <v>1</v>
      </c>
    </row>
    <row r="612" spans="1:23" x14ac:dyDescent="0.15">
      <c r="A612" t="s">
        <v>6951</v>
      </c>
      <c r="B612">
        <v>0</v>
      </c>
      <c r="C612">
        <v>0</v>
      </c>
      <c r="D612">
        <v>0</v>
      </c>
      <c r="E612">
        <v>0</v>
      </c>
      <c r="F612">
        <v>0</v>
      </c>
      <c r="G612">
        <v>0</v>
      </c>
      <c r="H612">
        <v>0</v>
      </c>
      <c r="I612">
        <v>0</v>
      </c>
      <c r="J612">
        <v>0</v>
      </c>
      <c r="K612">
        <v>0</v>
      </c>
      <c r="L612">
        <v>0</v>
      </c>
      <c r="M612">
        <v>0</v>
      </c>
      <c r="N612">
        <v>0</v>
      </c>
      <c r="O612">
        <v>0</v>
      </c>
      <c r="P612">
        <v>1</v>
      </c>
      <c r="Q612">
        <v>0</v>
      </c>
      <c r="R612">
        <v>0</v>
      </c>
      <c r="S612">
        <v>0</v>
      </c>
      <c r="T612">
        <v>0</v>
      </c>
      <c r="U612">
        <v>0</v>
      </c>
      <c r="V612">
        <v>0</v>
      </c>
      <c r="W612">
        <f t="shared" si="9"/>
        <v>1</v>
      </c>
    </row>
    <row r="613" spans="1:23" x14ac:dyDescent="0.15">
      <c r="A613" t="s">
        <v>6952</v>
      </c>
      <c r="B613">
        <v>0</v>
      </c>
      <c r="C613">
        <v>0</v>
      </c>
      <c r="D613">
        <v>0</v>
      </c>
      <c r="E613">
        <v>0</v>
      </c>
      <c r="F613">
        <v>0</v>
      </c>
      <c r="G613">
        <v>0</v>
      </c>
      <c r="H613">
        <v>0</v>
      </c>
      <c r="I613">
        <v>0</v>
      </c>
      <c r="J613">
        <v>0</v>
      </c>
      <c r="K613">
        <v>0</v>
      </c>
      <c r="L613">
        <v>0</v>
      </c>
      <c r="M613">
        <v>0</v>
      </c>
      <c r="N613">
        <v>0</v>
      </c>
      <c r="O613">
        <v>0</v>
      </c>
      <c r="P613">
        <v>0</v>
      </c>
      <c r="Q613">
        <v>0</v>
      </c>
      <c r="R613">
        <v>1</v>
      </c>
      <c r="S613">
        <v>0</v>
      </c>
      <c r="T613">
        <v>0</v>
      </c>
      <c r="U613">
        <v>0</v>
      </c>
      <c r="V613">
        <v>0</v>
      </c>
      <c r="W613">
        <f t="shared" si="9"/>
        <v>1</v>
      </c>
    </row>
    <row r="614" spans="1:23" x14ac:dyDescent="0.15">
      <c r="A614" t="s">
        <v>6954</v>
      </c>
      <c r="B614">
        <v>0</v>
      </c>
      <c r="C614">
        <v>0</v>
      </c>
      <c r="D614">
        <v>0</v>
      </c>
      <c r="E614">
        <v>0</v>
      </c>
      <c r="F614">
        <v>0</v>
      </c>
      <c r="G614">
        <v>0</v>
      </c>
      <c r="H614">
        <v>0</v>
      </c>
      <c r="I614">
        <v>1</v>
      </c>
      <c r="J614">
        <v>0</v>
      </c>
      <c r="K614">
        <v>0</v>
      </c>
      <c r="L614">
        <v>0</v>
      </c>
      <c r="M614">
        <v>0</v>
      </c>
      <c r="N614">
        <v>0</v>
      </c>
      <c r="O614">
        <v>0</v>
      </c>
      <c r="P614">
        <v>0</v>
      </c>
      <c r="Q614">
        <v>0</v>
      </c>
      <c r="R614">
        <v>0</v>
      </c>
      <c r="S614">
        <v>0</v>
      </c>
      <c r="T614">
        <v>0</v>
      </c>
      <c r="U614">
        <v>0</v>
      </c>
      <c r="V614">
        <v>0</v>
      </c>
      <c r="W614">
        <f t="shared" si="9"/>
        <v>1</v>
      </c>
    </row>
    <row r="615" spans="1:23" x14ac:dyDescent="0.15">
      <c r="A615" t="s">
        <v>6955</v>
      </c>
      <c r="B615">
        <v>0</v>
      </c>
      <c r="C615">
        <v>0</v>
      </c>
      <c r="D615">
        <v>0</v>
      </c>
      <c r="E615">
        <v>0</v>
      </c>
      <c r="F615">
        <v>0</v>
      </c>
      <c r="G615">
        <v>0</v>
      </c>
      <c r="H615">
        <v>0</v>
      </c>
      <c r="I615">
        <v>0</v>
      </c>
      <c r="J615">
        <v>0</v>
      </c>
      <c r="K615">
        <v>0</v>
      </c>
      <c r="L615">
        <v>0</v>
      </c>
      <c r="M615">
        <v>0</v>
      </c>
      <c r="N615">
        <v>0</v>
      </c>
      <c r="O615">
        <v>0</v>
      </c>
      <c r="P615">
        <v>1</v>
      </c>
      <c r="Q615">
        <v>0</v>
      </c>
      <c r="R615">
        <v>0</v>
      </c>
      <c r="S615">
        <v>0</v>
      </c>
      <c r="T615">
        <v>0</v>
      </c>
      <c r="U615">
        <v>0</v>
      </c>
      <c r="V615">
        <v>0</v>
      </c>
      <c r="W615">
        <f t="shared" si="9"/>
        <v>1</v>
      </c>
    </row>
    <row r="616" spans="1:23" x14ac:dyDescent="0.15">
      <c r="A616" t="s">
        <v>6956</v>
      </c>
      <c r="B616">
        <v>0</v>
      </c>
      <c r="C616">
        <v>0</v>
      </c>
      <c r="D616">
        <v>0</v>
      </c>
      <c r="E616">
        <v>0</v>
      </c>
      <c r="F616">
        <v>0</v>
      </c>
      <c r="G616">
        <v>0</v>
      </c>
      <c r="H616">
        <v>0</v>
      </c>
      <c r="I616">
        <v>0</v>
      </c>
      <c r="J616">
        <v>0</v>
      </c>
      <c r="K616">
        <v>0</v>
      </c>
      <c r="L616">
        <v>0</v>
      </c>
      <c r="M616">
        <v>0</v>
      </c>
      <c r="N616">
        <v>0</v>
      </c>
      <c r="O616">
        <v>0</v>
      </c>
      <c r="P616">
        <v>0</v>
      </c>
      <c r="Q616">
        <v>0</v>
      </c>
      <c r="R616">
        <v>1</v>
      </c>
      <c r="S616">
        <v>0</v>
      </c>
      <c r="T616">
        <v>0</v>
      </c>
      <c r="U616">
        <v>0</v>
      </c>
      <c r="V616">
        <v>0</v>
      </c>
      <c r="W616">
        <f t="shared" si="9"/>
        <v>1</v>
      </c>
    </row>
    <row r="617" spans="1:23" x14ac:dyDescent="0.15">
      <c r="A617" t="s">
        <v>6957</v>
      </c>
      <c r="B617">
        <v>0</v>
      </c>
      <c r="C617">
        <v>0</v>
      </c>
      <c r="D617">
        <v>0</v>
      </c>
      <c r="E617">
        <v>0</v>
      </c>
      <c r="F617">
        <v>0</v>
      </c>
      <c r="G617">
        <v>0</v>
      </c>
      <c r="H617">
        <v>0</v>
      </c>
      <c r="I617">
        <v>0</v>
      </c>
      <c r="J617">
        <v>0</v>
      </c>
      <c r="K617">
        <v>0</v>
      </c>
      <c r="L617">
        <v>0</v>
      </c>
      <c r="M617">
        <v>1</v>
      </c>
      <c r="N617">
        <v>0</v>
      </c>
      <c r="O617">
        <v>0</v>
      </c>
      <c r="P617">
        <v>0</v>
      </c>
      <c r="Q617">
        <v>0</v>
      </c>
      <c r="R617">
        <v>0</v>
      </c>
      <c r="S617">
        <v>0</v>
      </c>
      <c r="T617">
        <v>0</v>
      </c>
      <c r="U617">
        <v>0</v>
      </c>
      <c r="V617">
        <v>0</v>
      </c>
      <c r="W617">
        <f t="shared" si="9"/>
        <v>1</v>
      </c>
    </row>
    <row r="618" spans="1:23" x14ac:dyDescent="0.15">
      <c r="A618" t="s">
        <v>6958</v>
      </c>
      <c r="B618">
        <v>0</v>
      </c>
      <c r="C618">
        <v>0</v>
      </c>
      <c r="D618">
        <v>0</v>
      </c>
      <c r="E618">
        <v>0</v>
      </c>
      <c r="F618">
        <v>0</v>
      </c>
      <c r="G618">
        <v>0</v>
      </c>
      <c r="H618">
        <v>0</v>
      </c>
      <c r="I618">
        <v>0</v>
      </c>
      <c r="J618">
        <v>0</v>
      </c>
      <c r="K618">
        <v>0</v>
      </c>
      <c r="L618">
        <v>0</v>
      </c>
      <c r="M618">
        <v>0</v>
      </c>
      <c r="N618">
        <v>1</v>
      </c>
      <c r="O618">
        <v>0</v>
      </c>
      <c r="P618">
        <v>0</v>
      </c>
      <c r="Q618">
        <v>0</v>
      </c>
      <c r="R618">
        <v>0</v>
      </c>
      <c r="S618">
        <v>0</v>
      </c>
      <c r="T618">
        <v>0</v>
      </c>
      <c r="U618">
        <v>0</v>
      </c>
      <c r="V618">
        <v>0</v>
      </c>
      <c r="W618">
        <f t="shared" si="9"/>
        <v>1</v>
      </c>
    </row>
    <row r="619" spans="1:23" x14ac:dyDescent="0.15">
      <c r="A619" t="s">
        <v>6959</v>
      </c>
      <c r="B619">
        <v>0</v>
      </c>
      <c r="C619">
        <v>0</v>
      </c>
      <c r="D619">
        <v>0</v>
      </c>
      <c r="E619">
        <v>0</v>
      </c>
      <c r="F619">
        <v>0</v>
      </c>
      <c r="G619">
        <v>0</v>
      </c>
      <c r="H619">
        <v>0</v>
      </c>
      <c r="I619">
        <v>0</v>
      </c>
      <c r="J619">
        <v>0</v>
      </c>
      <c r="K619">
        <v>0</v>
      </c>
      <c r="L619">
        <v>0</v>
      </c>
      <c r="M619">
        <v>0</v>
      </c>
      <c r="N619">
        <v>0</v>
      </c>
      <c r="O619">
        <v>0</v>
      </c>
      <c r="P619">
        <v>1</v>
      </c>
      <c r="Q619">
        <v>0</v>
      </c>
      <c r="R619">
        <v>0</v>
      </c>
      <c r="S619">
        <v>0</v>
      </c>
      <c r="T619">
        <v>0</v>
      </c>
      <c r="U619">
        <v>0</v>
      </c>
      <c r="V619">
        <v>0</v>
      </c>
      <c r="W619">
        <f t="shared" si="9"/>
        <v>1</v>
      </c>
    </row>
    <row r="620" spans="1:23" x14ac:dyDescent="0.15">
      <c r="A620" t="s">
        <v>6960</v>
      </c>
      <c r="B620">
        <v>0</v>
      </c>
      <c r="C620">
        <v>0</v>
      </c>
      <c r="D620">
        <v>0</v>
      </c>
      <c r="E620">
        <v>0</v>
      </c>
      <c r="F620">
        <v>0</v>
      </c>
      <c r="G620">
        <v>0</v>
      </c>
      <c r="H620">
        <v>0</v>
      </c>
      <c r="I620">
        <v>1</v>
      </c>
      <c r="J620">
        <v>0</v>
      </c>
      <c r="K620">
        <v>0</v>
      </c>
      <c r="L620">
        <v>0</v>
      </c>
      <c r="M620">
        <v>0</v>
      </c>
      <c r="N620">
        <v>0</v>
      </c>
      <c r="O620">
        <v>0</v>
      </c>
      <c r="P620">
        <v>0</v>
      </c>
      <c r="Q620">
        <v>0</v>
      </c>
      <c r="R620">
        <v>0</v>
      </c>
      <c r="S620">
        <v>0</v>
      </c>
      <c r="T620">
        <v>0</v>
      </c>
      <c r="U620">
        <v>0</v>
      </c>
      <c r="V620">
        <v>0</v>
      </c>
      <c r="W620">
        <f t="shared" si="9"/>
        <v>1</v>
      </c>
    </row>
    <row r="621" spans="1:23" x14ac:dyDescent="0.15">
      <c r="A621" t="s">
        <v>6961</v>
      </c>
      <c r="B621">
        <v>0</v>
      </c>
      <c r="C621">
        <v>0</v>
      </c>
      <c r="D621">
        <v>0</v>
      </c>
      <c r="E621">
        <v>0</v>
      </c>
      <c r="F621">
        <v>0</v>
      </c>
      <c r="G621">
        <v>0</v>
      </c>
      <c r="H621">
        <v>0</v>
      </c>
      <c r="I621">
        <v>0</v>
      </c>
      <c r="J621">
        <v>0</v>
      </c>
      <c r="K621">
        <v>0</v>
      </c>
      <c r="L621">
        <v>0</v>
      </c>
      <c r="M621">
        <v>0</v>
      </c>
      <c r="N621">
        <v>1</v>
      </c>
      <c r="O621">
        <v>0</v>
      </c>
      <c r="P621">
        <v>0</v>
      </c>
      <c r="Q621">
        <v>0</v>
      </c>
      <c r="R621">
        <v>0</v>
      </c>
      <c r="S621">
        <v>0</v>
      </c>
      <c r="T621">
        <v>0</v>
      </c>
      <c r="U621">
        <v>0</v>
      </c>
      <c r="V621">
        <v>0</v>
      </c>
      <c r="W621">
        <f t="shared" si="9"/>
        <v>1</v>
      </c>
    </row>
    <row r="622" spans="1:23" x14ac:dyDescent="0.15">
      <c r="A622" t="s">
        <v>6962</v>
      </c>
      <c r="B622">
        <v>0</v>
      </c>
      <c r="C622">
        <v>0</v>
      </c>
      <c r="D622">
        <v>0</v>
      </c>
      <c r="E622">
        <v>0</v>
      </c>
      <c r="F622">
        <v>0</v>
      </c>
      <c r="G622">
        <v>1</v>
      </c>
      <c r="H622">
        <v>0</v>
      </c>
      <c r="I622">
        <v>0</v>
      </c>
      <c r="J622">
        <v>0</v>
      </c>
      <c r="K622">
        <v>0</v>
      </c>
      <c r="L622">
        <v>0</v>
      </c>
      <c r="M622">
        <v>0</v>
      </c>
      <c r="N622">
        <v>0</v>
      </c>
      <c r="O622">
        <v>0</v>
      </c>
      <c r="P622">
        <v>0</v>
      </c>
      <c r="Q622">
        <v>0</v>
      </c>
      <c r="R622">
        <v>0</v>
      </c>
      <c r="S622">
        <v>0</v>
      </c>
      <c r="T622">
        <v>0</v>
      </c>
      <c r="U622">
        <v>0</v>
      </c>
      <c r="V622">
        <v>0</v>
      </c>
      <c r="W622">
        <f t="shared" si="9"/>
        <v>1</v>
      </c>
    </row>
    <row r="623" spans="1:23" x14ac:dyDescent="0.15">
      <c r="A623" t="s">
        <v>6964</v>
      </c>
      <c r="B623">
        <v>0</v>
      </c>
      <c r="C623">
        <v>0</v>
      </c>
      <c r="D623">
        <v>0</v>
      </c>
      <c r="E623">
        <v>0</v>
      </c>
      <c r="F623">
        <v>0</v>
      </c>
      <c r="G623">
        <v>1</v>
      </c>
      <c r="H623">
        <v>0</v>
      </c>
      <c r="I623">
        <v>0</v>
      </c>
      <c r="J623">
        <v>0</v>
      </c>
      <c r="K623">
        <v>0</v>
      </c>
      <c r="L623">
        <v>0</v>
      </c>
      <c r="M623">
        <v>0</v>
      </c>
      <c r="N623">
        <v>0</v>
      </c>
      <c r="O623">
        <v>0</v>
      </c>
      <c r="P623">
        <v>0</v>
      </c>
      <c r="Q623">
        <v>0</v>
      </c>
      <c r="R623">
        <v>0</v>
      </c>
      <c r="S623">
        <v>0</v>
      </c>
      <c r="T623">
        <v>0</v>
      </c>
      <c r="U623">
        <v>0</v>
      </c>
      <c r="V623">
        <v>0</v>
      </c>
      <c r="W623">
        <f t="shared" si="9"/>
        <v>1</v>
      </c>
    </row>
    <row r="624" spans="1:23" x14ac:dyDescent="0.15">
      <c r="A624" t="s">
        <v>6965</v>
      </c>
      <c r="B624">
        <v>0</v>
      </c>
      <c r="C624">
        <v>0</v>
      </c>
      <c r="D624">
        <v>0</v>
      </c>
      <c r="E624">
        <v>0</v>
      </c>
      <c r="F624">
        <v>0</v>
      </c>
      <c r="G624">
        <v>0</v>
      </c>
      <c r="H624">
        <v>0</v>
      </c>
      <c r="I624">
        <v>0</v>
      </c>
      <c r="J624">
        <v>0</v>
      </c>
      <c r="K624">
        <v>0</v>
      </c>
      <c r="L624">
        <v>0</v>
      </c>
      <c r="M624">
        <v>1</v>
      </c>
      <c r="N624">
        <v>0</v>
      </c>
      <c r="O624">
        <v>0</v>
      </c>
      <c r="P624">
        <v>0</v>
      </c>
      <c r="Q624">
        <v>0</v>
      </c>
      <c r="R624">
        <v>0</v>
      </c>
      <c r="S624">
        <v>0</v>
      </c>
      <c r="T624">
        <v>0</v>
      </c>
      <c r="U624">
        <v>0</v>
      </c>
      <c r="V624">
        <v>0</v>
      </c>
      <c r="W624">
        <f t="shared" si="9"/>
        <v>1</v>
      </c>
    </row>
    <row r="625" spans="1:23" x14ac:dyDescent="0.15">
      <c r="A625" t="s">
        <v>6969</v>
      </c>
      <c r="B625">
        <v>0</v>
      </c>
      <c r="C625">
        <v>0</v>
      </c>
      <c r="D625">
        <v>0</v>
      </c>
      <c r="E625">
        <v>0</v>
      </c>
      <c r="F625">
        <v>0</v>
      </c>
      <c r="G625">
        <v>0</v>
      </c>
      <c r="H625">
        <v>0</v>
      </c>
      <c r="I625">
        <v>0</v>
      </c>
      <c r="J625">
        <v>0</v>
      </c>
      <c r="K625">
        <v>0</v>
      </c>
      <c r="L625">
        <v>0</v>
      </c>
      <c r="M625">
        <v>0</v>
      </c>
      <c r="N625">
        <v>1</v>
      </c>
      <c r="O625">
        <v>0</v>
      </c>
      <c r="P625">
        <v>0</v>
      </c>
      <c r="Q625">
        <v>0</v>
      </c>
      <c r="R625">
        <v>0</v>
      </c>
      <c r="S625">
        <v>0</v>
      </c>
      <c r="T625">
        <v>0</v>
      </c>
      <c r="U625">
        <v>0</v>
      </c>
      <c r="V625">
        <v>0</v>
      </c>
      <c r="W625">
        <f t="shared" si="9"/>
        <v>1</v>
      </c>
    </row>
    <row r="626" spans="1:23" x14ac:dyDescent="0.15">
      <c r="A626" t="s">
        <v>6971</v>
      </c>
      <c r="B626">
        <v>0</v>
      </c>
      <c r="C626">
        <v>0</v>
      </c>
      <c r="D626">
        <v>0</v>
      </c>
      <c r="E626">
        <v>0</v>
      </c>
      <c r="F626">
        <v>0</v>
      </c>
      <c r="G626">
        <v>0</v>
      </c>
      <c r="H626">
        <v>0</v>
      </c>
      <c r="I626">
        <v>0</v>
      </c>
      <c r="J626">
        <v>0</v>
      </c>
      <c r="K626">
        <v>0</v>
      </c>
      <c r="L626">
        <v>0</v>
      </c>
      <c r="M626">
        <v>0</v>
      </c>
      <c r="N626">
        <v>1</v>
      </c>
      <c r="O626">
        <v>0</v>
      </c>
      <c r="P626">
        <v>0</v>
      </c>
      <c r="Q626">
        <v>0</v>
      </c>
      <c r="R626">
        <v>0</v>
      </c>
      <c r="S626">
        <v>0</v>
      </c>
      <c r="T626">
        <v>0</v>
      </c>
      <c r="U626">
        <v>0</v>
      </c>
      <c r="V626">
        <v>0</v>
      </c>
      <c r="W626">
        <f t="shared" si="9"/>
        <v>1</v>
      </c>
    </row>
    <row r="627" spans="1:23" x14ac:dyDescent="0.15">
      <c r="A627" t="s">
        <v>6972</v>
      </c>
      <c r="B627">
        <v>0</v>
      </c>
      <c r="C627">
        <v>0</v>
      </c>
      <c r="D627">
        <v>0</v>
      </c>
      <c r="E627">
        <v>0</v>
      </c>
      <c r="F627">
        <v>0</v>
      </c>
      <c r="G627">
        <v>1</v>
      </c>
      <c r="H627">
        <v>0</v>
      </c>
      <c r="I627">
        <v>0</v>
      </c>
      <c r="J627">
        <v>0</v>
      </c>
      <c r="K627">
        <v>0</v>
      </c>
      <c r="L627">
        <v>0</v>
      </c>
      <c r="M627">
        <v>0</v>
      </c>
      <c r="N627">
        <v>0</v>
      </c>
      <c r="O627">
        <v>0</v>
      </c>
      <c r="P627">
        <v>0</v>
      </c>
      <c r="Q627">
        <v>0</v>
      </c>
      <c r="R627">
        <v>0</v>
      </c>
      <c r="S627">
        <v>0</v>
      </c>
      <c r="T627">
        <v>0</v>
      </c>
      <c r="U627">
        <v>0</v>
      </c>
      <c r="V627">
        <v>0</v>
      </c>
      <c r="W627">
        <f t="shared" si="9"/>
        <v>1</v>
      </c>
    </row>
    <row r="628" spans="1:23" x14ac:dyDescent="0.15">
      <c r="A628" t="s">
        <v>6973</v>
      </c>
      <c r="B628">
        <v>0</v>
      </c>
      <c r="C628">
        <v>0</v>
      </c>
      <c r="D628">
        <v>0</v>
      </c>
      <c r="E628">
        <v>0</v>
      </c>
      <c r="F628">
        <v>0</v>
      </c>
      <c r="G628">
        <v>0</v>
      </c>
      <c r="H628">
        <v>0</v>
      </c>
      <c r="I628">
        <v>0</v>
      </c>
      <c r="J628">
        <v>0</v>
      </c>
      <c r="K628">
        <v>0</v>
      </c>
      <c r="L628">
        <v>0</v>
      </c>
      <c r="M628">
        <v>0</v>
      </c>
      <c r="N628">
        <v>0</v>
      </c>
      <c r="O628">
        <v>1</v>
      </c>
      <c r="P628">
        <v>0</v>
      </c>
      <c r="Q628">
        <v>0</v>
      </c>
      <c r="R628">
        <v>0</v>
      </c>
      <c r="S628">
        <v>0</v>
      </c>
      <c r="T628">
        <v>0</v>
      </c>
      <c r="U628">
        <v>0</v>
      </c>
      <c r="V628">
        <v>0</v>
      </c>
      <c r="W628">
        <f t="shared" si="9"/>
        <v>1</v>
      </c>
    </row>
    <row r="629" spans="1:23" x14ac:dyDescent="0.15">
      <c r="A629" t="s">
        <v>6974</v>
      </c>
      <c r="B629">
        <v>0</v>
      </c>
      <c r="C629">
        <v>0</v>
      </c>
      <c r="D629">
        <v>0</v>
      </c>
      <c r="E629">
        <v>0</v>
      </c>
      <c r="F629">
        <v>0</v>
      </c>
      <c r="G629">
        <v>0</v>
      </c>
      <c r="H629">
        <v>0</v>
      </c>
      <c r="I629">
        <v>1</v>
      </c>
      <c r="J629">
        <v>0</v>
      </c>
      <c r="K629">
        <v>0</v>
      </c>
      <c r="L629">
        <v>0</v>
      </c>
      <c r="M629">
        <v>0</v>
      </c>
      <c r="N629">
        <v>0</v>
      </c>
      <c r="O629">
        <v>0</v>
      </c>
      <c r="P629">
        <v>0</v>
      </c>
      <c r="Q629">
        <v>0</v>
      </c>
      <c r="R629">
        <v>0</v>
      </c>
      <c r="S629">
        <v>0</v>
      </c>
      <c r="T629">
        <v>0</v>
      </c>
      <c r="U629">
        <v>0</v>
      </c>
      <c r="V629">
        <v>0</v>
      </c>
      <c r="W629">
        <f t="shared" si="9"/>
        <v>1</v>
      </c>
    </row>
    <row r="630" spans="1:23" x14ac:dyDescent="0.15">
      <c r="A630" t="s">
        <v>6976</v>
      </c>
      <c r="B630">
        <v>0</v>
      </c>
      <c r="C630">
        <v>0</v>
      </c>
      <c r="D630">
        <v>0</v>
      </c>
      <c r="E630">
        <v>0</v>
      </c>
      <c r="F630">
        <v>0</v>
      </c>
      <c r="G630">
        <v>0</v>
      </c>
      <c r="H630">
        <v>0</v>
      </c>
      <c r="I630">
        <v>0</v>
      </c>
      <c r="J630">
        <v>0</v>
      </c>
      <c r="K630">
        <v>0</v>
      </c>
      <c r="L630">
        <v>0</v>
      </c>
      <c r="M630">
        <v>0</v>
      </c>
      <c r="N630">
        <v>0</v>
      </c>
      <c r="O630">
        <v>0</v>
      </c>
      <c r="P630">
        <v>0</v>
      </c>
      <c r="Q630">
        <v>0</v>
      </c>
      <c r="R630">
        <v>0</v>
      </c>
      <c r="S630">
        <v>0</v>
      </c>
      <c r="T630">
        <v>0</v>
      </c>
      <c r="U630">
        <v>0</v>
      </c>
      <c r="V630">
        <v>1</v>
      </c>
      <c r="W630">
        <f t="shared" si="9"/>
        <v>1</v>
      </c>
    </row>
    <row r="631" spans="1:23" x14ac:dyDescent="0.15">
      <c r="A631" t="s">
        <v>6977</v>
      </c>
      <c r="B631">
        <v>0</v>
      </c>
      <c r="C631">
        <v>0</v>
      </c>
      <c r="D631">
        <v>0</v>
      </c>
      <c r="E631">
        <v>0</v>
      </c>
      <c r="F631">
        <v>0</v>
      </c>
      <c r="G631">
        <v>0</v>
      </c>
      <c r="H631">
        <v>0</v>
      </c>
      <c r="I631">
        <v>1</v>
      </c>
      <c r="J631">
        <v>0</v>
      </c>
      <c r="K631">
        <v>0</v>
      </c>
      <c r="L631">
        <v>0</v>
      </c>
      <c r="M631">
        <v>0</v>
      </c>
      <c r="N631">
        <v>0</v>
      </c>
      <c r="O631">
        <v>0</v>
      </c>
      <c r="P631">
        <v>0</v>
      </c>
      <c r="Q631">
        <v>0</v>
      </c>
      <c r="R631">
        <v>0</v>
      </c>
      <c r="S631">
        <v>0</v>
      </c>
      <c r="T631">
        <v>0</v>
      </c>
      <c r="U631">
        <v>0</v>
      </c>
      <c r="V631">
        <v>0</v>
      </c>
      <c r="W631">
        <f t="shared" si="9"/>
        <v>1</v>
      </c>
    </row>
    <row r="632" spans="1:23" x14ac:dyDescent="0.15">
      <c r="A632" t="s">
        <v>6978</v>
      </c>
      <c r="B632">
        <v>0</v>
      </c>
      <c r="C632">
        <v>0</v>
      </c>
      <c r="D632">
        <v>0</v>
      </c>
      <c r="E632">
        <v>0</v>
      </c>
      <c r="F632">
        <v>0</v>
      </c>
      <c r="G632">
        <v>0</v>
      </c>
      <c r="H632">
        <v>0</v>
      </c>
      <c r="I632">
        <v>0</v>
      </c>
      <c r="J632">
        <v>0</v>
      </c>
      <c r="K632">
        <v>0</v>
      </c>
      <c r="L632">
        <v>1</v>
      </c>
      <c r="M632">
        <v>0</v>
      </c>
      <c r="N632">
        <v>0</v>
      </c>
      <c r="O632">
        <v>0</v>
      </c>
      <c r="P632">
        <v>0</v>
      </c>
      <c r="Q632">
        <v>0</v>
      </c>
      <c r="R632">
        <v>0</v>
      </c>
      <c r="S632">
        <v>0</v>
      </c>
      <c r="T632">
        <v>0</v>
      </c>
      <c r="U632">
        <v>0</v>
      </c>
      <c r="V632">
        <v>0</v>
      </c>
      <c r="W632">
        <f t="shared" si="9"/>
        <v>1</v>
      </c>
    </row>
    <row r="633" spans="1:23" x14ac:dyDescent="0.15">
      <c r="A633" t="s">
        <v>6979</v>
      </c>
      <c r="B633">
        <v>0</v>
      </c>
      <c r="C633">
        <v>0</v>
      </c>
      <c r="D633">
        <v>0</v>
      </c>
      <c r="E633">
        <v>0</v>
      </c>
      <c r="F633">
        <v>0</v>
      </c>
      <c r="G633">
        <v>0</v>
      </c>
      <c r="H633">
        <v>0</v>
      </c>
      <c r="I633">
        <v>0</v>
      </c>
      <c r="J633">
        <v>1</v>
      </c>
      <c r="K633">
        <v>0</v>
      </c>
      <c r="L633">
        <v>0</v>
      </c>
      <c r="M633">
        <v>0</v>
      </c>
      <c r="N633">
        <v>0</v>
      </c>
      <c r="O633">
        <v>0</v>
      </c>
      <c r="P633">
        <v>0</v>
      </c>
      <c r="Q633">
        <v>0</v>
      </c>
      <c r="R633">
        <v>0</v>
      </c>
      <c r="S633">
        <v>0</v>
      </c>
      <c r="T633">
        <v>0</v>
      </c>
      <c r="U633">
        <v>0</v>
      </c>
      <c r="V633">
        <v>0</v>
      </c>
      <c r="W633">
        <f t="shared" si="9"/>
        <v>1</v>
      </c>
    </row>
    <row r="634" spans="1:23" x14ac:dyDescent="0.15">
      <c r="A634" t="s">
        <v>6980</v>
      </c>
      <c r="B634">
        <v>0</v>
      </c>
      <c r="C634">
        <v>0</v>
      </c>
      <c r="D634">
        <v>0</v>
      </c>
      <c r="E634">
        <v>0</v>
      </c>
      <c r="F634">
        <v>0</v>
      </c>
      <c r="G634">
        <v>0</v>
      </c>
      <c r="H634">
        <v>0</v>
      </c>
      <c r="I634">
        <v>0</v>
      </c>
      <c r="J634">
        <v>0</v>
      </c>
      <c r="K634">
        <v>0</v>
      </c>
      <c r="L634">
        <v>0</v>
      </c>
      <c r="M634">
        <v>0</v>
      </c>
      <c r="N634">
        <v>0</v>
      </c>
      <c r="O634">
        <v>0</v>
      </c>
      <c r="P634">
        <v>0</v>
      </c>
      <c r="Q634">
        <v>0</v>
      </c>
      <c r="R634">
        <v>0</v>
      </c>
      <c r="S634">
        <v>1</v>
      </c>
      <c r="T634">
        <v>0</v>
      </c>
      <c r="U634">
        <v>0</v>
      </c>
      <c r="V634">
        <v>0</v>
      </c>
      <c r="W634">
        <f t="shared" si="9"/>
        <v>1</v>
      </c>
    </row>
    <row r="635" spans="1:23" x14ac:dyDescent="0.15">
      <c r="A635" t="s">
        <v>6981</v>
      </c>
      <c r="B635">
        <v>0</v>
      </c>
      <c r="C635">
        <v>0</v>
      </c>
      <c r="D635">
        <v>0</v>
      </c>
      <c r="E635">
        <v>0</v>
      </c>
      <c r="F635">
        <v>0</v>
      </c>
      <c r="G635">
        <v>0</v>
      </c>
      <c r="H635">
        <v>0</v>
      </c>
      <c r="I635">
        <v>0</v>
      </c>
      <c r="J635">
        <v>0</v>
      </c>
      <c r="K635">
        <v>0</v>
      </c>
      <c r="L635">
        <v>0</v>
      </c>
      <c r="M635">
        <v>0</v>
      </c>
      <c r="N635">
        <v>0</v>
      </c>
      <c r="O635">
        <v>1</v>
      </c>
      <c r="P635">
        <v>0</v>
      </c>
      <c r="Q635">
        <v>0</v>
      </c>
      <c r="R635">
        <v>0</v>
      </c>
      <c r="S635">
        <v>0</v>
      </c>
      <c r="T635">
        <v>0</v>
      </c>
      <c r="U635">
        <v>0</v>
      </c>
      <c r="V635">
        <v>0</v>
      </c>
      <c r="W635">
        <f t="shared" si="9"/>
        <v>1</v>
      </c>
    </row>
    <row r="636" spans="1:23" x14ac:dyDescent="0.15">
      <c r="A636" t="s">
        <v>6982</v>
      </c>
      <c r="B636">
        <v>0</v>
      </c>
      <c r="C636">
        <v>0</v>
      </c>
      <c r="D636">
        <v>0</v>
      </c>
      <c r="E636">
        <v>0</v>
      </c>
      <c r="F636">
        <v>0</v>
      </c>
      <c r="G636">
        <v>0</v>
      </c>
      <c r="H636">
        <v>0</v>
      </c>
      <c r="I636">
        <v>0</v>
      </c>
      <c r="J636">
        <v>0</v>
      </c>
      <c r="K636">
        <v>0</v>
      </c>
      <c r="L636">
        <v>0</v>
      </c>
      <c r="M636">
        <v>0</v>
      </c>
      <c r="N636">
        <v>0</v>
      </c>
      <c r="O636">
        <v>0</v>
      </c>
      <c r="P636">
        <v>0</v>
      </c>
      <c r="Q636">
        <v>0</v>
      </c>
      <c r="R636">
        <v>1</v>
      </c>
      <c r="S636">
        <v>0</v>
      </c>
      <c r="T636">
        <v>0</v>
      </c>
      <c r="U636">
        <v>0</v>
      </c>
      <c r="V636">
        <v>0</v>
      </c>
      <c r="W636">
        <f t="shared" si="9"/>
        <v>1</v>
      </c>
    </row>
    <row r="637" spans="1:23" x14ac:dyDescent="0.15">
      <c r="A637" t="s">
        <v>6983</v>
      </c>
      <c r="B637">
        <v>0</v>
      </c>
      <c r="C637">
        <v>0</v>
      </c>
      <c r="D637">
        <v>0</v>
      </c>
      <c r="E637">
        <v>0</v>
      </c>
      <c r="F637">
        <v>0</v>
      </c>
      <c r="G637">
        <v>0</v>
      </c>
      <c r="H637">
        <v>0</v>
      </c>
      <c r="I637">
        <v>1</v>
      </c>
      <c r="J637">
        <v>0</v>
      </c>
      <c r="K637">
        <v>0</v>
      </c>
      <c r="L637">
        <v>0</v>
      </c>
      <c r="M637">
        <v>0</v>
      </c>
      <c r="N637">
        <v>0</v>
      </c>
      <c r="O637">
        <v>0</v>
      </c>
      <c r="P637">
        <v>0</v>
      </c>
      <c r="Q637">
        <v>0</v>
      </c>
      <c r="R637">
        <v>0</v>
      </c>
      <c r="S637">
        <v>0</v>
      </c>
      <c r="T637">
        <v>0</v>
      </c>
      <c r="U637">
        <v>0</v>
      </c>
      <c r="V637">
        <v>0</v>
      </c>
      <c r="W637">
        <f t="shared" si="9"/>
        <v>1</v>
      </c>
    </row>
    <row r="638" spans="1:23" x14ac:dyDescent="0.15">
      <c r="A638" t="s">
        <v>6984</v>
      </c>
      <c r="B638">
        <v>0</v>
      </c>
      <c r="C638">
        <v>0</v>
      </c>
      <c r="D638">
        <v>0</v>
      </c>
      <c r="E638">
        <v>0</v>
      </c>
      <c r="F638">
        <v>0</v>
      </c>
      <c r="G638">
        <v>0</v>
      </c>
      <c r="H638">
        <v>0</v>
      </c>
      <c r="I638">
        <v>0</v>
      </c>
      <c r="J638">
        <v>0</v>
      </c>
      <c r="K638">
        <v>0</v>
      </c>
      <c r="L638">
        <v>0</v>
      </c>
      <c r="M638">
        <v>0</v>
      </c>
      <c r="N638">
        <v>0</v>
      </c>
      <c r="O638">
        <v>1</v>
      </c>
      <c r="P638">
        <v>0</v>
      </c>
      <c r="Q638">
        <v>0</v>
      </c>
      <c r="R638">
        <v>0</v>
      </c>
      <c r="S638">
        <v>0</v>
      </c>
      <c r="T638">
        <v>0</v>
      </c>
      <c r="U638">
        <v>0</v>
      </c>
      <c r="V638">
        <v>0</v>
      </c>
      <c r="W638">
        <f t="shared" si="9"/>
        <v>1</v>
      </c>
    </row>
    <row r="639" spans="1:23" x14ac:dyDescent="0.15">
      <c r="A639" t="s">
        <v>6985</v>
      </c>
      <c r="B639">
        <v>0</v>
      </c>
      <c r="C639">
        <v>1</v>
      </c>
      <c r="D639">
        <v>0</v>
      </c>
      <c r="E639">
        <v>0</v>
      </c>
      <c r="F639">
        <v>0</v>
      </c>
      <c r="G639">
        <v>0</v>
      </c>
      <c r="H639">
        <v>0</v>
      </c>
      <c r="I639">
        <v>0</v>
      </c>
      <c r="J639">
        <v>0</v>
      </c>
      <c r="K639">
        <v>0</v>
      </c>
      <c r="L639">
        <v>0</v>
      </c>
      <c r="M639">
        <v>0</v>
      </c>
      <c r="N639">
        <v>0</v>
      </c>
      <c r="O639">
        <v>0</v>
      </c>
      <c r="P639">
        <v>0</v>
      </c>
      <c r="Q639">
        <v>0</v>
      </c>
      <c r="R639">
        <v>0</v>
      </c>
      <c r="S639">
        <v>0</v>
      </c>
      <c r="T639">
        <v>0</v>
      </c>
      <c r="U639">
        <v>0</v>
      </c>
      <c r="V639">
        <v>0</v>
      </c>
      <c r="W639">
        <f t="shared" si="9"/>
        <v>1</v>
      </c>
    </row>
    <row r="640" spans="1:23" x14ac:dyDescent="0.15">
      <c r="A640" t="s">
        <v>6986</v>
      </c>
      <c r="B640">
        <v>1</v>
      </c>
      <c r="C640">
        <v>0</v>
      </c>
      <c r="D640">
        <v>0</v>
      </c>
      <c r="E640">
        <v>0</v>
      </c>
      <c r="F640">
        <v>0</v>
      </c>
      <c r="G640">
        <v>0</v>
      </c>
      <c r="H640">
        <v>0</v>
      </c>
      <c r="I640">
        <v>0</v>
      </c>
      <c r="J640">
        <v>0</v>
      </c>
      <c r="K640">
        <v>0</v>
      </c>
      <c r="L640">
        <v>0</v>
      </c>
      <c r="M640">
        <v>0</v>
      </c>
      <c r="N640">
        <v>0</v>
      </c>
      <c r="O640">
        <v>0</v>
      </c>
      <c r="P640">
        <v>0</v>
      </c>
      <c r="Q640">
        <v>0</v>
      </c>
      <c r="R640">
        <v>0</v>
      </c>
      <c r="S640">
        <v>0</v>
      </c>
      <c r="T640">
        <v>0</v>
      </c>
      <c r="U640">
        <v>0</v>
      </c>
      <c r="V640">
        <v>0</v>
      </c>
      <c r="W640">
        <f t="shared" si="9"/>
        <v>1</v>
      </c>
    </row>
    <row r="641" spans="1:23" x14ac:dyDescent="0.15">
      <c r="A641" t="s">
        <v>6987</v>
      </c>
      <c r="B641">
        <v>0</v>
      </c>
      <c r="C641">
        <v>0</v>
      </c>
      <c r="D641">
        <v>0</v>
      </c>
      <c r="E641">
        <v>0</v>
      </c>
      <c r="F641">
        <v>0</v>
      </c>
      <c r="G641">
        <v>0</v>
      </c>
      <c r="H641">
        <v>0</v>
      </c>
      <c r="I641">
        <v>0</v>
      </c>
      <c r="J641">
        <v>0</v>
      </c>
      <c r="K641">
        <v>0</v>
      </c>
      <c r="L641">
        <v>0</v>
      </c>
      <c r="M641">
        <v>0</v>
      </c>
      <c r="N641">
        <v>0</v>
      </c>
      <c r="O641">
        <v>0</v>
      </c>
      <c r="P641">
        <v>0</v>
      </c>
      <c r="Q641">
        <v>0</v>
      </c>
      <c r="R641">
        <v>0</v>
      </c>
      <c r="S641">
        <v>0</v>
      </c>
      <c r="T641">
        <v>0</v>
      </c>
      <c r="U641">
        <v>1</v>
      </c>
      <c r="V641">
        <v>0</v>
      </c>
      <c r="W641">
        <f t="shared" si="9"/>
        <v>1</v>
      </c>
    </row>
    <row r="642" spans="1:23" x14ac:dyDescent="0.15">
      <c r="A642" t="s">
        <v>6989</v>
      </c>
      <c r="B642">
        <v>0</v>
      </c>
      <c r="C642">
        <v>0</v>
      </c>
      <c r="D642">
        <v>0</v>
      </c>
      <c r="E642">
        <v>0</v>
      </c>
      <c r="F642">
        <v>0</v>
      </c>
      <c r="G642">
        <v>0</v>
      </c>
      <c r="H642">
        <v>0</v>
      </c>
      <c r="I642">
        <v>0</v>
      </c>
      <c r="J642">
        <v>0</v>
      </c>
      <c r="K642">
        <v>0</v>
      </c>
      <c r="L642">
        <v>0</v>
      </c>
      <c r="M642">
        <v>0</v>
      </c>
      <c r="N642">
        <v>0</v>
      </c>
      <c r="O642">
        <v>0</v>
      </c>
      <c r="P642">
        <v>0</v>
      </c>
      <c r="Q642">
        <v>0</v>
      </c>
      <c r="R642">
        <v>0</v>
      </c>
      <c r="S642">
        <v>0</v>
      </c>
      <c r="T642">
        <v>0</v>
      </c>
      <c r="U642">
        <v>0</v>
      </c>
      <c r="V642">
        <v>1</v>
      </c>
      <c r="W642">
        <f t="shared" ref="W642:W705" si="10">SUM(B642:V642)</f>
        <v>1</v>
      </c>
    </row>
    <row r="643" spans="1:23" x14ac:dyDescent="0.15">
      <c r="A643" t="s">
        <v>6990</v>
      </c>
      <c r="B643">
        <v>0</v>
      </c>
      <c r="C643">
        <v>0</v>
      </c>
      <c r="D643">
        <v>0</v>
      </c>
      <c r="E643">
        <v>0</v>
      </c>
      <c r="F643">
        <v>0</v>
      </c>
      <c r="G643">
        <v>0</v>
      </c>
      <c r="H643">
        <v>0</v>
      </c>
      <c r="I643">
        <v>0</v>
      </c>
      <c r="J643">
        <v>0</v>
      </c>
      <c r="K643">
        <v>0</v>
      </c>
      <c r="L643">
        <v>0</v>
      </c>
      <c r="M643">
        <v>0</v>
      </c>
      <c r="N643">
        <v>0</v>
      </c>
      <c r="O643">
        <v>1</v>
      </c>
      <c r="P643">
        <v>0</v>
      </c>
      <c r="Q643">
        <v>0</v>
      </c>
      <c r="R643">
        <v>0</v>
      </c>
      <c r="S643">
        <v>0</v>
      </c>
      <c r="T643">
        <v>0</v>
      </c>
      <c r="U643">
        <v>0</v>
      </c>
      <c r="V643">
        <v>0</v>
      </c>
      <c r="W643">
        <f t="shared" si="10"/>
        <v>1</v>
      </c>
    </row>
    <row r="644" spans="1:23" x14ac:dyDescent="0.15">
      <c r="A644" t="s">
        <v>6991</v>
      </c>
      <c r="B644">
        <v>0</v>
      </c>
      <c r="C644">
        <v>0</v>
      </c>
      <c r="D644">
        <v>0</v>
      </c>
      <c r="E644">
        <v>0</v>
      </c>
      <c r="F644">
        <v>0</v>
      </c>
      <c r="G644">
        <v>1</v>
      </c>
      <c r="H644">
        <v>0</v>
      </c>
      <c r="I644">
        <v>0</v>
      </c>
      <c r="J644">
        <v>0</v>
      </c>
      <c r="K644">
        <v>0</v>
      </c>
      <c r="L644">
        <v>0</v>
      </c>
      <c r="M644">
        <v>0</v>
      </c>
      <c r="N644">
        <v>0</v>
      </c>
      <c r="O644">
        <v>0</v>
      </c>
      <c r="P644">
        <v>0</v>
      </c>
      <c r="Q644">
        <v>0</v>
      </c>
      <c r="R644">
        <v>0</v>
      </c>
      <c r="S644">
        <v>0</v>
      </c>
      <c r="T644">
        <v>0</v>
      </c>
      <c r="U644">
        <v>0</v>
      </c>
      <c r="V644">
        <v>0</v>
      </c>
      <c r="W644">
        <f t="shared" si="10"/>
        <v>1</v>
      </c>
    </row>
    <row r="645" spans="1:23" x14ac:dyDescent="0.15">
      <c r="A645" t="s">
        <v>6994</v>
      </c>
      <c r="B645">
        <v>0</v>
      </c>
      <c r="C645">
        <v>0</v>
      </c>
      <c r="D645">
        <v>0</v>
      </c>
      <c r="E645">
        <v>0</v>
      </c>
      <c r="F645">
        <v>0</v>
      </c>
      <c r="G645">
        <v>1</v>
      </c>
      <c r="H645">
        <v>0</v>
      </c>
      <c r="I645">
        <v>0</v>
      </c>
      <c r="J645">
        <v>0</v>
      </c>
      <c r="K645">
        <v>0</v>
      </c>
      <c r="L645">
        <v>0</v>
      </c>
      <c r="M645">
        <v>0</v>
      </c>
      <c r="N645">
        <v>0</v>
      </c>
      <c r="O645">
        <v>0</v>
      </c>
      <c r="P645">
        <v>0</v>
      </c>
      <c r="Q645">
        <v>0</v>
      </c>
      <c r="R645">
        <v>0</v>
      </c>
      <c r="S645">
        <v>0</v>
      </c>
      <c r="T645">
        <v>0</v>
      </c>
      <c r="U645">
        <v>0</v>
      </c>
      <c r="V645">
        <v>0</v>
      </c>
      <c r="W645">
        <f t="shared" si="10"/>
        <v>1</v>
      </c>
    </row>
    <row r="646" spans="1:23" x14ac:dyDescent="0.15">
      <c r="A646" t="s">
        <v>6995</v>
      </c>
      <c r="B646">
        <v>0</v>
      </c>
      <c r="C646">
        <v>1</v>
      </c>
      <c r="D646">
        <v>0</v>
      </c>
      <c r="E646">
        <v>0</v>
      </c>
      <c r="F646">
        <v>0</v>
      </c>
      <c r="G646">
        <v>0</v>
      </c>
      <c r="H646">
        <v>0</v>
      </c>
      <c r="I646">
        <v>0</v>
      </c>
      <c r="J646">
        <v>0</v>
      </c>
      <c r="K646">
        <v>0</v>
      </c>
      <c r="L646">
        <v>0</v>
      </c>
      <c r="M646">
        <v>0</v>
      </c>
      <c r="N646">
        <v>0</v>
      </c>
      <c r="O646">
        <v>0</v>
      </c>
      <c r="P646">
        <v>0</v>
      </c>
      <c r="Q646">
        <v>0</v>
      </c>
      <c r="R646">
        <v>0</v>
      </c>
      <c r="S646">
        <v>0</v>
      </c>
      <c r="T646">
        <v>0</v>
      </c>
      <c r="U646">
        <v>0</v>
      </c>
      <c r="V646">
        <v>0</v>
      </c>
      <c r="W646">
        <f t="shared" si="10"/>
        <v>1</v>
      </c>
    </row>
    <row r="647" spans="1:23" x14ac:dyDescent="0.15">
      <c r="A647" t="s">
        <v>6997</v>
      </c>
      <c r="B647">
        <v>0</v>
      </c>
      <c r="C647">
        <v>0</v>
      </c>
      <c r="D647">
        <v>0</v>
      </c>
      <c r="E647">
        <v>0</v>
      </c>
      <c r="F647">
        <v>0</v>
      </c>
      <c r="G647">
        <v>0</v>
      </c>
      <c r="H647">
        <v>0</v>
      </c>
      <c r="I647">
        <v>0</v>
      </c>
      <c r="J647">
        <v>0</v>
      </c>
      <c r="K647">
        <v>1</v>
      </c>
      <c r="L647">
        <v>0</v>
      </c>
      <c r="M647">
        <v>0</v>
      </c>
      <c r="N647">
        <v>0</v>
      </c>
      <c r="O647">
        <v>0</v>
      </c>
      <c r="P647">
        <v>0</v>
      </c>
      <c r="Q647">
        <v>0</v>
      </c>
      <c r="R647">
        <v>0</v>
      </c>
      <c r="S647">
        <v>0</v>
      </c>
      <c r="T647">
        <v>0</v>
      </c>
      <c r="U647">
        <v>0</v>
      </c>
      <c r="V647">
        <v>0</v>
      </c>
      <c r="W647">
        <f t="shared" si="10"/>
        <v>1</v>
      </c>
    </row>
    <row r="648" spans="1:23" x14ac:dyDescent="0.15">
      <c r="A648" t="s">
        <v>7000</v>
      </c>
      <c r="B648">
        <v>0</v>
      </c>
      <c r="C648">
        <v>1</v>
      </c>
      <c r="D648">
        <v>0</v>
      </c>
      <c r="E648">
        <v>0</v>
      </c>
      <c r="F648">
        <v>0</v>
      </c>
      <c r="G648">
        <v>0</v>
      </c>
      <c r="H648">
        <v>0</v>
      </c>
      <c r="I648">
        <v>0</v>
      </c>
      <c r="J648">
        <v>0</v>
      </c>
      <c r="K648">
        <v>0</v>
      </c>
      <c r="L648">
        <v>0</v>
      </c>
      <c r="M648">
        <v>0</v>
      </c>
      <c r="N648">
        <v>0</v>
      </c>
      <c r="O648">
        <v>0</v>
      </c>
      <c r="P648">
        <v>0</v>
      </c>
      <c r="Q648">
        <v>0</v>
      </c>
      <c r="R648">
        <v>0</v>
      </c>
      <c r="S648">
        <v>0</v>
      </c>
      <c r="T648">
        <v>0</v>
      </c>
      <c r="U648">
        <v>0</v>
      </c>
      <c r="V648">
        <v>0</v>
      </c>
      <c r="W648">
        <f t="shared" si="10"/>
        <v>1</v>
      </c>
    </row>
    <row r="649" spans="1:23" x14ac:dyDescent="0.15">
      <c r="A649" t="s">
        <v>7002</v>
      </c>
      <c r="B649">
        <v>0</v>
      </c>
      <c r="C649">
        <v>0</v>
      </c>
      <c r="D649">
        <v>0</v>
      </c>
      <c r="E649">
        <v>1</v>
      </c>
      <c r="F649">
        <v>0</v>
      </c>
      <c r="G649">
        <v>0</v>
      </c>
      <c r="H649">
        <v>0</v>
      </c>
      <c r="I649">
        <v>0</v>
      </c>
      <c r="J649">
        <v>0</v>
      </c>
      <c r="K649">
        <v>0</v>
      </c>
      <c r="L649">
        <v>0</v>
      </c>
      <c r="M649">
        <v>0</v>
      </c>
      <c r="N649">
        <v>0</v>
      </c>
      <c r="O649">
        <v>0</v>
      </c>
      <c r="P649">
        <v>0</v>
      </c>
      <c r="Q649">
        <v>0</v>
      </c>
      <c r="R649">
        <v>0</v>
      </c>
      <c r="S649">
        <v>0</v>
      </c>
      <c r="T649">
        <v>0</v>
      </c>
      <c r="U649">
        <v>0</v>
      </c>
      <c r="V649">
        <v>0</v>
      </c>
      <c r="W649">
        <f t="shared" si="10"/>
        <v>1</v>
      </c>
    </row>
    <row r="650" spans="1:23" x14ac:dyDescent="0.15">
      <c r="A650" t="s">
        <v>7003</v>
      </c>
      <c r="B650">
        <v>0</v>
      </c>
      <c r="C650">
        <v>0</v>
      </c>
      <c r="D650">
        <v>0</v>
      </c>
      <c r="E650">
        <v>0</v>
      </c>
      <c r="F650">
        <v>0</v>
      </c>
      <c r="G650">
        <v>1</v>
      </c>
      <c r="H650">
        <v>0</v>
      </c>
      <c r="I650">
        <v>0</v>
      </c>
      <c r="J650">
        <v>0</v>
      </c>
      <c r="K650">
        <v>0</v>
      </c>
      <c r="L650">
        <v>0</v>
      </c>
      <c r="M650">
        <v>0</v>
      </c>
      <c r="N650">
        <v>0</v>
      </c>
      <c r="O650">
        <v>0</v>
      </c>
      <c r="P650">
        <v>0</v>
      </c>
      <c r="Q650">
        <v>0</v>
      </c>
      <c r="R650">
        <v>0</v>
      </c>
      <c r="S650">
        <v>0</v>
      </c>
      <c r="T650">
        <v>0</v>
      </c>
      <c r="U650">
        <v>0</v>
      </c>
      <c r="V650">
        <v>0</v>
      </c>
      <c r="W650">
        <f t="shared" si="10"/>
        <v>1</v>
      </c>
    </row>
    <row r="651" spans="1:23" x14ac:dyDescent="0.15">
      <c r="A651" t="s">
        <v>7004</v>
      </c>
      <c r="B651">
        <v>0</v>
      </c>
      <c r="C651">
        <v>0</v>
      </c>
      <c r="D651">
        <v>0</v>
      </c>
      <c r="E651">
        <v>0</v>
      </c>
      <c r="F651">
        <v>0</v>
      </c>
      <c r="G651">
        <v>0</v>
      </c>
      <c r="H651">
        <v>0</v>
      </c>
      <c r="I651">
        <v>0</v>
      </c>
      <c r="J651">
        <v>0</v>
      </c>
      <c r="K651">
        <v>0</v>
      </c>
      <c r="L651">
        <v>0</v>
      </c>
      <c r="M651">
        <v>0</v>
      </c>
      <c r="N651">
        <v>0</v>
      </c>
      <c r="O651">
        <v>0</v>
      </c>
      <c r="P651">
        <v>0</v>
      </c>
      <c r="Q651">
        <v>0</v>
      </c>
      <c r="R651">
        <v>0</v>
      </c>
      <c r="S651">
        <v>0</v>
      </c>
      <c r="T651">
        <v>1</v>
      </c>
      <c r="U651">
        <v>0</v>
      </c>
      <c r="V651">
        <v>0</v>
      </c>
      <c r="W651">
        <f t="shared" si="10"/>
        <v>1</v>
      </c>
    </row>
    <row r="652" spans="1:23" x14ac:dyDescent="0.15">
      <c r="A652" t="s">
        <v>7005</v>
      </c>
      <c r="B652">
        <v>0</v>
      </c>
      <c r="C652">
        <v>0</v>
      </c>
      <c r="D652">
        <v>0</v>
      </c>
      <c r="E652">
        <v>0</v>
      </c>
      <c r="F652">
        <v>0</v>
      </c>
      <c r="G652">
        <v>0</v>
      </c>
      <c r="H652">
        <v>0</v>
      </c>
      <c r="I652">
        <v>0</v>
      </c>
      <c r="J652">
        <v>0</v>
      </c>
      <c r="K652">
        <v>0</v>
      </c>
      <c r="L652">
        <v>0</v>
      </c>
      <c r="M652">
        <v>0</v>
      </c>
      <c r="N652">
        <v>0</v>
      </c>
      <c r="O652">
        <v>0</v>
      </c>
      <c r="P652">
        <v>0</v>
      </c>
      <c r="Q652">
        <v>1</v>
      </c>
      <c r="R652">
        <v>0</v>
      </c>
      <c r="S652">
        <v>0</v>
      </c>
      <c r="T652">
        <v>0</v>
      </c>
      <c r="U652">
        <v>0</v>
      </c>
      <c r="V652">
        <v>0</v>
      </c>
      <c r="W652">
        <f t="shared" si="10"/>
        <v>1</v>
      </c>
    </row>
    <row r="653" spans="1:23" x14ac:dyDescent="0.15">
      <c r="A653" t="s">
        <v>7007</v>
      </c>
      <c r="B653">
        <v>0</v>
      </c>
      <c r="C653">
        <v>0</v>
      </c>
      <c r="D653">
        <v>0</v>
      </c>
      <c r="E653">
        <v>0</v>
      </c>
      <c r="F653">
        <v>0</v>
      </c>
      <c r="G653">
        <v>1</v>
      </c>
      <c r="H653">
        <v>0</v>
      </c>
      <c r="I653">
        <v>0</v>
      </c>
      <c r="J653">
        <v>0</v>
      </c>
      <c r="K653">
        <v>0</v>
      </c>
      <c r="L653">
        <v>0</v>
      </c>
      <c r="M653">
        <v>0</v>
      </c>
      <c r="N653">
        <v>0</v>
      </c>
      <c r="O653">
        <v>0</v>
      </c>
      <c r="P653">
        <v>0</v>
      </c>
      <c r="Q653">
        <v>0</v>
      </c>
      <c r="R653">
        <v>0</v>
      </c>
      <c r="S653">
        <v>0</v>
      </c>
      <c r="T653">
        <v>0</v>
      </c>
      <c r="U653">
        <v>0</v>
      </c>
      <c r="V653">
        <v>0</v>
      </c>
      <c r="W653">
        <f t="shared" si="10"/>
        <v>1</v>
      </c>
    </row>
    <row r="654" spans="1:23" x14ac:dyDescent="0.15">
      <c r="A654" t="s">
        <v>7008</v>
      </c>
      <c r="B654">
        <v>0</v>
      </c>
      <c r="C654">
        <v>0</v>
      </c>
      <c r="D654">
        <v>0</v>
      </c>
      <c r="E654">
        <v>0</v>
      </c>
      <c r="F654">
        <v>0</v>
      </c>
      <c r="G654">
        <v>0</v>
      </c>
      <c r="H654">
        <v>0</v>
      </c>
      <c r="I654">
        <v>0</v>
      </c>
      <c r="J654">
        <v>1</v>
      </c>
      <c r="K654">
        <v>0</v>
      </c>
      <c r="L654">
        <v>0</v>
      </c>
      <c r="M654">
        <v>0</v>
      </c>
      <c r="N654">
        <v>0</v>
      </c>
      <c r="O654">
        <v>0</v>
      </c>
      <c r="P654">
        <v>0</v>
      </c>
      <c r="Q654">
        <v>0</v>
      </c>
      <c r="R654">
        <v>0</v>
      </c>
      <c r="S654">
        <v>0</v>
      </c>
      <c r="T654">
        <v>0</v>
      </c>
      <c r="U654">
        <v>0</v>
      </c>
      <c r="V654">
        <v>0</v>
      </c>
      <c r="W654">
        <f t="shared" si="10"/>
        <v>1</v>
      </c>
    </row>
    <row r="655" spans="1:23" x14ac:dyDescent="0.15">
      <c r="A655" t="s">
        <v>7009</v>
      </c>
      <c r="B655">
        <v>0</v>
      </c>
      <c r="C655">
        <v>0</v>
      </c>
      <c r="D655">
        <v>0</v>
      </c>
      <c r="E655">
        <v>0</v>
      </c>
      <c r="F655">
        <v>0</v>
      </c>
      <c r="G655">
        <v>0</v>
      </c>
      <c r="H655">
        <v>0</v>
      </c>
      <c r="I655">
        <v>0</v>
      </c>
      <c r="J655">
        <v>1</v>
      </c>
      <c r="K655">
        <v>0</v>
      </c>
      <c r="L655">
        <v>0</v>
      </c>
      <c r="M655">
        <v>0</v>
      </c>
      <c r="N655">
        <v>0</v>
      </c>
      <c r="O655">
        <v>0</v>
      </c>
      <c r="P655">
        <v>0</v>
      </c>
      <c r="Q655">
        <v>0</v>
      </c>
      <c r="R655">
        <v>0</v>
      </c>
      <c r="S655">
        <v>0</v>
      </c>
      <c r="T655">
        <v>0</v>
      </c>
      <c r="U655">
        <v>0</v>
      </c>
      <c r="V655">
        <v>0</v>
      </c>
      <c r="W655">
        <f t="shared" si="10"/>
        <v>1</v>
      </c>
    </row>
    <row r="656" spans="1:23" x14ac:dyDescent="0.15">
      <c r="A656" t="s">
        <v>7010</v>
      </c>
      <c r="B656">
        <v>0</v>
      </c>
      <c r="C656">
        <v>0</v>
      </c>
      <c r="D656">
        <v>0</v>
      </c>
      <c r="E656">
        <v>0</v>
      </c>
      <c r="F656">
        <v>0</v>
      </c>
      <c r="G656">
        <v>0</v>
      </c>
      <c r="H656">
        <v>0</v>
      </c>
      <c r="I656">
        <v>0</v>
      </c>
      <c r="J656">
        <v>0</v>
      </c>
      <c r="K656">
        <v>0</v>
      </c>
      <c r="L656">
        <v>0</v>
      </c>
      <c r="M656">
        <v>0</v>
      </c>
      <c r="N656">
        <v>0</v>
      </c>
      <c r="O656">
        <v>0</v>
      </c>
      <c r="P656">
        <v>0</v>
      </c>
      <c r="Q656">
        <v>0</v>
      </c>
      <c r="R656">
        <v>0</v>
      </c>
      <c r="S656">
        <v>0</v>
      </c>
      <c r="T656">
        <v>1</v>
      </c>
      <c r="U656">
        <v>0</v>
      </c>
      <c r="V656">
        <v>0</v>
      </c>
      <c r="W656">
        <f t="shared" si="10"/>
        <v>1</v>
      </c>
    </row>
    <row r="657" spans="1:23" x14ac:dyDescent="0.15">
      <c r="A657" t="s">
        <v>7013</v>
      </c>
      <c r="B657">
        <v>0</v>
      </c>
      <c r="C657">
        <v>0</v>
      </c>
      <c r="D657">
        <v>0</v>
      </c>
      <c r="E657">
        <v>0</v>
      </c>
      <c r="F657">
        <v>0</v>
      </c>
      <c r="G657">
        <v>0</v>
      </c>
      <c r="H657">
        <v>0</v>
      </c>
      <c r="I657">
        <v>0</v>
      </c>
      <c r="J657">
        <v>0</v>
      </c>
      <c r="K657">
        <v>0</v>
      </c>
      <c r="L657">
        <v>0</v>
      </c>
      <c r="M657">
        <v>0</v>
      </c>
      <c r="N657">
        <v>0</v>
      </c>
      <c r="O657">
        <v>0</v>
      </c>
      <c r="P657">
        <v>0</v>
      </c>
      <c r="Q657">
        <v>0</v>
      </c>
      <c r="R657">
        <v>1</v>
      </c>
      <c r="S657">
        <v>0</v>
      </c>
      <c r="T657">
        <v>0</v>
      </c>
      <c r="U657">
        <v>0</v>
      </c>
      <c r="V657">
        <v>0</v>
      </c>
      <c r="W657">
        <f t="shared" si="10"/>
        <v>1</v>
      </c>
    </row>
    <row r="658" spans="1:23" x14ac:dyDescent="0.15">
      <c r="A658" t="s">
        <v>7016</v>
      </c>
      <c r="B658">
        <v>0</v>
      </c>
      <c r="C658">
        <v>0</v>
      </c>
      <c r="D658">
        <v>0</v>
      </c>
      <c r="E658">
        <v>0</v>
      </c>
      <c r="F658">
        <v>0</v>
      </c>
      <c r="G658">
        <v>0</v>
      </c>
      <c r="H658">
        <v>0</v>
      </c>
      <c r="I658">
        <v>1</v>
      </c>
      <c r="J658">
        <v>0</v>
      </c>
      <c r="K658">
        <v>0</v>
      </c>
      <c r="L658">
        <v>0</v>
      </c>
      <c r="M658">
        <v>0</v>
      </c>
      <c r="N658">
        <v>0</v>
      </c>
      <c r="O658">
        <v>0</v>
      </c>
      <c r="P658">
        <v>0</v>
      </c>
      <c r="Q658">
        <v>0</v>
      </c>
      <c r="R658">
        <v>0</v>
      </c>
      <c r="S658">
        <v>0</v>
      </c>
      <c r="T658">
        <v>0</v>
      </c>
      <c r="U658">
        <v>0</v>
      </c>
      <c r="V658">
        <v>0</v>
      </c>
      <c r="W658">
        <f t="shared" si="10"/>
        <v>1</v>
      </c>
    </row>
    <row r="659" spans="1:23" x14ac:dyDescent="0.15">
      <c r="A659" t="s">
        <v>7017</v>
      </c>
      <c r="B659">
        <v>0</v>
      </c>
      <c r="C659">
        <v>0</v>
      </c>
      <c r="D659">
        <v>0</v>
      </c>
      <c r="E659">
        <v>0</v>
      </c>
      <c r="F659">
        <v>0</v>
      </c>
      <c r="G659">
        <v>0</v>
      </c>
      <c r="H659">
        <v>0</v>
      </c>
      <c r="I659">
        <v>0</v>
      </c>
      <c r="J659">
        <v>0</v>
      </c>
      <c r="K659">
        <v>0</v>
      </c>
      <c r="L659">
        <v>0</v>
      </c>
      <c r="M659">
        <v>0</v>
      </c>
      <c r="N659">
        <v>0</v>
      </c>
      <c r="O659">
        <v>1</v>
      </c>
      <c r="P659">
        <v>0</v>
      </c>
      <c r="Q659">
        <v>0</v>
      </c>
      <c r="R659">
        <v>0</v>
      </c>
      <c r="S659">
        <v>0</v>
      </c>
      <c r="T659">
        <v>0</v>
      </c>
      <c r="U659">
        <v>0</v>
      </c>
      <c r="V659">
        <v>0</v>
      </c>
      <c r="W659">
        <f t="shared" si="10"/>
        <v>1</v>
      </c>
    </row>
    <row r="660" spans="1:23" x14ac:dyDescent="0.15">
      <c r="A660" t="s">
        <v>7019</v>
      </c>
      <c r="B660">
        <v>0</v>
      </c>
      <c r="C660">
        <v>0</v>
      </c>
      <c r="D660">
        <v>0</v>
      </c>
      <c r="E660">
        <v>0</v>
      </c>
      <c r="F660">
        <v>0</v>
      </c>
      <c r="G660">
        <v>0</v>
      </c>
      <c r="H660">
        <v>0</v>
      </c>
      <c r="I660">
        <v>0</v>
      </c>
      <c r="J660">
        <v>0</v>
      </c>
      <c r="K660">
        <v>0</v>
      </c>
      <c r="L660">
        <v>0</v>
      </c>
      <c r="M660">
        <v>0</v>
      </c>
      <c r="N660">
        <v>0</v>
      </c>
      <c r="O660">
        <v>1</v>
      </c>
      <c r="P660">
        <v>0</v>
      </c>
      <c r="Q660">
        <v>0</v>
      </c>
      <c r="R660">
        <v>0</v>
      </c>
      <c r="S660">
        <v>0</v>
      </c>
      <c r="T660">
        <v>0</v>
      </c>
      <c r="U660">
        <v>0</v>
      </c>
      <c r="V660">
        <v>0</v>
      </c>
      <c r="W660">
        <f t="shared" si="10"/>
        <v>1</v>
      </c>
    </row>
    <row r="661" spans="1:23" x14ac:dyDescent="0.15">
      <c r="A661" t="s">
        <v>7020</v>
      </c>
      <c r="B661">
        <v>0</v>
      </c>
      <c r="C661">
        <v>0</v>
      </c>
      <c r="D661">
        <v>0</v>
      </c>
      <c r="E661">
        <v>0</v>
      </c>
      <c r="F661">
        <v>0</v>
      </c>
      <c r="G661">
        <v>0</v>
      </c>
      <c r="H661">
        <v>0</v>
      </c>
      <c r="I661">
        <v>0</v>
      </c>
      <c r="J661">
        <v>1</v>
      </c>
      <c r="K661">
        <v>0</v>
      </c>
      <c r="L661">
        <v>0</v>
      </c>
      <c r="M661">
        <v>0</v>
      </c>
      <c r="N661">
        <v>0</v>
      </c>
      <c r="O661">
        <v>0</v>
      </c>
      <c r="P661">
        <v>0</v>
      </c>
      <c r="Q661">
        <v>0</v>
      </c>
      <c r="R661">
        <v>0</v>
      </c>
      <c r="S661">
        <v>0</v>
      </c>
      <c r="T661">
        <v>0</v>
      </c>
      <c r="U661">
        <v>0</v>
      </c>
      <c r="V661">
        <v>0</v>
      </c>
      <c r="W661">
        <f t="shared" si="10"/>
        <v>1</v>
      </c>
    </row>
    <row r="662" spans="1:23" x14ac:dyDescent="0.15">
      <c r="A662" t="s">
        <v>7023</v>
      </c>
      <c r="B662">
        <v>1</v>
      </c>
      <c r="C662">
        <v>0</v>
      </c>
      <c r="D662">
        <v>0</v>
      </c>
      <c r="E662">
        <v>0</v>
      </c>
      <c r="F662">
        <v>0</v>
      </c>
      <c r="G662">
        <v>0</v>
      </c>
      <c r="H662">
        <v>0</v>
      </c>
      <c r="I662">
        <v>0</v>
      </c>
      <c r="J662">
        <v>0</v>
      </c>
      <c r="K662">
        <v>0</v>
      </c>
      <c r="L662">
        <v>0</v>
      </c>
      <c r="M662">
        <v>0</v>
      </c>
      <c r="N662">
        <v>0</v>
      </c>
      <c r="O662">
        <v>0</v>
      </c>
      <c r="P662">
        <v>0</v>
      </c>
      <c r="Q662">
        <v>0</v>
      </c>
      <c r="R662">
        <v>0</v>
      </c>
      <c r="S662">
        <v>0</v>
      </c>
      <c r="T662">
        <v>0</v>
      </c>
      <c r="U662">
        <v>0</v>
      </c>
      <c r="V662">
        <v>0</v>
      </c>
      <c r="W662">
        <f t="shared" si="10"/>
        <v>1</v>
      </c>
    </row>
    <row r="663" spans="1:23" x14ac:dyDescent="0.15">
      <c r="A663" t="s">
        <v>7027</v>
      </c>
      <c r="B663">
        <v>1</v>
      </c>
      <c r="C663">
        <v>0</v>
      </c>
      <c r="D663">
        <v>0</v>
      </c>
      <c r="E663">
        <v>0</v>
      </c>
      <c r="F663">
        <v>0</v>
      </c>
      <c r="G663">
        <v>0</v>
      </c>
      <c r="H663">
        <v>0</v>
      </c>
      <c r="I663">
        <v>0</v>
      </c>
      <c r="J663">
        <v>0</v>
      </c>
      <c r="K663">
        <v>0</v>
      </c>
      <c r="L663">
        <v>0</v>
      </c>
      <c r="M663">
        <v>0</v>
      </c>
      <c r="N663">
        <v>0</v>
      </c>
      <c r="O663">
        <v>0</v>
      </c>
      <c r="P663">
        <v>0</v>
      </c>
      <c r="Q663">
        <v>0</v>
      </c>
      <c r="R663">
        <v>0</v>
      </c>
      <c r="S663">
        <v>0</v>
      </c>
      <c r="T663">
        <v>0</v>
      </c>
      <c r="U663">
        <v>0</v>
      </c>
      <c r="V663">
        <v>0</v>
      </c>
      <c r="W663">
        <f t="shared" si="10"/>
        <v>1</v>
      </c>
    </row>
    <row r="664" spans="1:23" x14ac:dyDescent="0.15">
      <c r="A664" t="s">
        <v>7030</v>
      </c>
      <c r="B664">
        <v>1</v>
      </c>
      <c r="C664">
        <v>0</v>
      </c>
      <c r="D664">
        <v>0</v>
      </c>
      <c r="E664">
        <v>0</v>
      </c>
      <c r="F664">
        <v>0</v>
      </c>
      <c r="G664">
        <v>0</v>
      </c>
      <c r="H664">
        <v>0</v>
      </c>
      <c r="I664">
        <v>0</v>
      </c>
      <c r="J664">
        <v>0</v>
      </c>
      <c r="K664">
        <v>0</v>
      </c>
      <c r="L664">
        <v>0</v>
      </c>
      <c r="M664">
        <v>0</v>
      </c>
      <c r="N664">
        <v>0</v>
      </c>
      <c r="O664">
        <v>0</v>
      </c>
      <c r="P664">
        <v>0</v>
      </c>
      <c r="Q664">
        <v>0</v>
      </c>
      <c r="R664">
        <v>0</v>
      </c>
      <c r="S664">
        <v>0</v>
      </c>
      <c r="T664">
        <v>0</v>
      </c>
      <c r="U664">
        <v>0</v>
      </c>
      <c r="V664">
        <v>0</v>
      </c>
      <c r="W664">
        <f t="shared" si="10"/>
        <v>1</v>
      </c>
    </row>
    <row r="665" spans="1:23" x14ac:dyDescent="0.15">
      <c r="A665" t="s">
        <v>7031</v>
      </c>
      <c r="B665">
        <v>0</v>
      </c>
      <c r="C665">
        <v>0</v>
      </c>
      <c r="D665">
        <v>0</v>
      </c>
      <c r="E665">
        <v>0</v>
      </c>
      <c r="F665">
        <v>0</v>
      </c>
      <c r="G665">
        <v>0</v>
      </c>
      <c r="H665">
        <v>0</v>
      </c>
      <c r="I665">
        <v>0</v>
      </c>
      <c r="J665">
        <v>0</v>
      </c>
      <c r="K665">
        <v>0</v>
      </c>
      <c r="L665">
        <v>1</v>
      </c>
      <c r="M665">
        <v>0</v>
      </c>
      <c r="N665">
        <v>0</v>
      </c>
      <c r="O665">
        <v>0</v>
      </c>
      <c r="P665">
        <v>0</v>
      </c>
      <c r="Q665">
        <v>0</v>
      </c>
      <c r="R665">
        <v>0</v>
      </c>
      <c r="S665">
        <v>0</v>
      </c>
      <c r="T665">
        <v>0</v>
      </c>
      <c r="U665">
        <v>0</v>
      </c>
      <c r="V665">
        <v>0</v>
      </c>
      <c r="W665">
        <f t="shared" si="10"/>
        <v>1</v>
      </c>
    </row>
    <row r="666" spans="1:23" x14ac:dyDescent="0.15">
      <c r="A666" t="s">
        <v>7032</v>
      </c>
      <c r="B666">
        <v>0</v>
      </c>
      <c r="C666">
        <v>1</v>
      </c>
      <c r="D666">
        <v>0</v>
      </c>
      <c r="E666">
        <v>0</v>
      </c>
      <c r="F666">
        <v>0</v>
      </c>
      <c r="G666">
        <v>0</v>
      </c>
      <c r="H666">
        <v>0</v>
      </c>
      <c r="I666">
        <v>0</v>
      </c>
      <c r="J666">
        <v>0</v>
      </c>
      <c r="K666">
        <v>0</v>
      </c>
      <c r="L666">
        <v>0</v>
      </c>
      <c r="M666">
        <v>0</v>
      </c>
      <c r="N666">
        <v>0</v>
      </c>
      <c r="O666">
        <v>0</v>
      </c>
      <c r="P666">
        <v>0</v>
      </c>
      <c r="Q666">
        <v>0</v>
      </c>
      <c r="R666">
        <v>0</v>
      </c>
      <c r="S666">
        <v>0</v>
      </c>
      <c r="T666">
        <v>0</v>
      </c>
      <c r="U666">
        <v>0</v>
      </c>
      <c r="V666">
        <v>0</v>
      </c>
      <c r="W666">
        <f t="shared" si="10"/>
        <v>1</v>
      </c>
    </row>
    <row r="667" spans="1:23" x14ac:dyDescent="0.15">
      <c r="A667" t="s">
        <v>7033</v>
      </c>
      <c r="B667">
        <v>0</v>
      </c>
      <c r="C667">
        <v>0</v>
      </c>
      <c r="D667">
        <v>0</v>
      </c>
      <c r="E667">
        <v>0</v>
      </c>
      <c r="F667">
        <v>0</v>
      </c>
      <c r="G667">
        <v>0</v>
      </c>
      <c r="H667">
        <v>0</v>
      </c>
      <c r="I667">
        <v>0</v>
      </c>
      <c r="J667">
        <v>1</v>
      </c>
      <c r="K667">
        <v>0</v>
      </c>
      <c r="L667">
        <v>0</v>
      </c>
      <c r="M667">
        <v>0</v>
      </c>
      <c r="N667">
        <v>0</v>
      </c>
      <c r="O667">
        <v>0</v>
      </c>
      <c r="P667">
        <v>0</v>
      </c>
      <c r="Q667">
        <v>0</v>
      </c>
      <c r="R667">
        <v>0</v>
      </c>
      <c r="S667">
        <v>0</v>
      </c>
      <c r="T667">
        <v>0</v>
      </c>
      <c r="U667">
        <v>0</v>
      </c>
      <c r="V667">
        <v>0</v>
      </c>
      <c r="W667">
        <f t="shared" si="10"/>
        <v>1</v>
      </c>
    </row>
    <row r="668" spans="1:23" x14ac:dyDescent="0.15">
      <c r="A668" t="s">
        <v>7034</v>
      </c>
      <c r="B668">
        <v>0</v>
      </c>
      <c r="C668">
        <v>1</v>
      </c>
      <c r="D668">
        <v>0</v>
      </c>
      <c r="E668">
        <v>0</v>
      </c>
      <c r="F668">
        <v>0</v>
      </c>
      <c r="G668">
        <v>0</v>
      </c>
      <c r="H668">
        <v>0</v>
      </c>
      <c r="I668">
        <v>0</v>
      </c>
      <c r="J668">
        <v>0</v>
      </c>
      <c r="K668">
        <v>0</v>
      </c>
      <c r="L668">
        <v>0</v>
      </c>
      <c r="M668">
        <v>0</v>
      </c>
      <c r="N668">
        <v>0</v>
      </c>
      <c r="O668">
        <v>0</v>
      </c>
      <c r="P668">
        <v>0</v>
      </c>
      <c r="Q668">
        <v>0</v>
      </c>
      <c r="R668">
        <v>0</v>
      </c>
      <c r="S668">
        <v>0</v>
      </c>
      <c r="T668">
        <v>0</v>
      </c>
      <c r="U668">
        <v>0</v>
      </c>
      <c r="V668">
        <v>0</v>
      </c>
      <c r="W668">
        <f t="shared" si="10"/>
        <v>1</v>
      </c>
    </row>
    <row r="669" spans="1:23" x14ac:dyDescent="0.15">
      <c r="A669" t="s">
        <v>7036</v>
      </c>
      <c r="B669">
        <v>0</v>
      </c>
      <c r="C669">
        <v>0</v>
      </c>
      <c r="D669">
        <v>0</v>
      </c>
      <c r="E669">
        <v>0</v>
      </c>
      <c r="F669">
        <v>0</v>
      </c>
      <c r="G669">
        <v>0</v>
      </c>
      <c r="H669">
        <v>0</v>
      </c>
      <c r="I669">
        <v>0</v>
      </c>
      <c r="J669">
        <v>0</v>
      </c>
      <c r="K669">
        <v>0</v>
      </c>
      <c r="L669">
        <v>0</v>
      </c>
      <c r="M669">
        <v>0</v>
      </c>
      <c r="N669">
        <v>0</v>
      </c>
      <c r="O669">
        <v>0</v>
      </c>
      <c r="P669">
        <v>0</v>
      </c>
      <c r="Q669">
        <v>0</v>
      </c>
      <c r="R669">
        <v>1</v>
      </c>
      <c r="S669">
        <v>0</v>
      </c>
      <c r="T669">
        <v>0</v>
      </c>
      <c r="U669">
        <v>0</v>
      </c>
      <c r="V669">
        <v>0</v>
      </c>
      <c r="W669">
        <f t="shared" si="10"/>
        <v>1</v>
      </c>
    </row>
    <row r="670" spans="1:23" x14ac:dyDescent="0.15">
      <c r="A670" t="s">
        <v>7037</v>
      </c>
      <c r="B670">
        <v>0</v>
      </c>
      <c r="C670">
        <v>0</v>
      </c>
      <c r="D670">
        <v>0</v>
      </c>
      <c r="E670">
        <v>0</v>
      </c>
      <c r="F670">
        <v>0</v>
      </c>
      <c r="G670">
        <v>0</v>
      </c>
      <c r="H670">
        <v>0</v>
      </c>
      <c r="I670">
        <v>0</v>
      </c>
      <c r="J670">
        <v>0</v>
      </c>
      <c r="K670">
        <v>0</v>
      </c>
      <c r="L670">
        <v>0</v>
      </c>
      <c r="M670">
        <v>0</v>
      </c>
      <c r="N670">
        <v>1</v>
      </c>
      <c r="O670">
        <v>0</v>
      </c>
      <c r="P670">
        <v>0</v>
      </c>
      <c r="Q670">
        <v>0</v>
      </c>
      <c r="R670">
        <v>0</v>
      </c>
      <c r="S670">
        <v>0</v>
      </c>
      <c r="T670">
        <v>0</v>
      </c>
      <c r="U670">
        <v>0</v>
      </c>
      <c r="V670">
        <v>0</v>
      </c>
      <c r="W670">
        <f t="shared" si="10"/>
        <v>1</v>
      </c>
    </row>
    <row r="671" spans="1:23" x14ac:dyDescent="0.15">
      <c r="A671" t="s">
        <v>7038</v>
      </c>
      <c r="B671">
        <v>0</v>
      </c>
      <c r="C671">
        <v>0</v>
      </c>
      <c r="D671">
        <v>0</v>
      </c>
      <c r="E671">
        <v>0</v>
      </c>
      <c r="F671">
        <v>0</v>
      </c>
      <c r="G671">
        <v>0</v>
      </c>
      <c r="H671">
        <v>0</v>
      </c>
      <c r="I671">
        <v>0</v>
      </c>
      <c r="J671">
        <v>0</v>
      </c>
      <c r="K671">
        <v>0</v>
      </c>
      <c r="L671">
        <v>0</v>
      </c>
      <c r="M671">
        <v>0</v>
      </c>
      <c r="N671">
        <v>0</v>
      </c>
      <c r="O671">
        <v>0</v>
      </c>
      <c r="P671">
        <v>1</v>
      </c>
      <c r="Q671">
        <v>0</v>
      </c>
      <c r="R671">
        <v>0</v>
      </c>
      <c r="S671">
        <v>0</v>
      </c>
      <c r="T671">
        <v>0</v>
      </c>
      <c r="U671">
        <v>0</v>
      </c>
      <c r="V671">
        <v>0</v>
      </c>
      <c r="W671">
        <f t="shared" si="10"/>
        <v>1</v>
      </c>
    </row>
    <row r="672" spans="1:23" x14ac:dyDescent="0.15">
      <c r="A672" t="s">
        <v>7040</v>
      </c>
      <c r="B672">
        <v>0</v>
      </c>
      <c r="C672">
        <v>0</v>
      </c>
      <c r="D672">
        <v>0</v>
      </c>
      <c r="E672">
        <v>1</v>
      </c>
      <c r="F672">
        <v>0</v>
      </c>
      <c r="G672">
        <v>0</v>
      </c>
      <c r="H672">
        <v>0</v>
      </c>
      <c r="I672">
        <v>0</v>
      </c>
      <c r="J672">
        <v>0</v>
      </c>
      <c r="K672">
        <v>0</v>
      </c>
      <c r="L672">
        <v>0</v>
      </c>
      <c r="M672">
        <v>0</v>
      </c>
      <c r="N672">
        <v>0</v>
      </c>
      <c r="O672">
        <v>0</v>
      </c>
      <c r="P672">
        <v>0</v>
      </c>
      <c r="Q672">
        <v>0</v>
      </c>
      <c r="R672">
        <v>0</v>
      </c>
      <c r="S672">
        <v>0</v>
      </c>
      <c r="T672">
        <v>0</v>
      </c>
      <c r="U672">
        <v>0</v>
      </c>
      <c r="V672">
        <v>0</v>
      </c>
      <c r="W672">
        <f t="shared" si="10"/>
        <v>1</v>
      </c>
    </row>
    <row r="673" spans="1:23" x14ac:dyDescent="0.15">
      <c r="A673" t="s">
        <v>7042</v>
      </c>
      <c r="B673">
        <v>0</v>
      </c>
      <c r="C673">
        <v>0</v>
      </c>
      <c r="D673">
        <v>0</v>
      </c>
      <c r="E673">
        <v>0</v>
      </c>
      <c r="F673">
        <v>0</v>
      </c>
      <c r="G673">
        <v>0</v>
      </c>
      <c r="H673">
        <v>0</v>
      </c>
      <c r="I673">
        <v>0</v>
      </c>
      <c r="J673">
        <v>0</v>
      </c>
      <c r="K673">
        <v>0</v>
      </c>
      <c r="L673">
        <v>0</v>
      </c>
      <c r="M673">
        <v>0</v>
      </c>
      <c r="N673">
        <v>0</v>
      </c>
      <c r="O673">
        <v>1</v>
      </c>
      <c r="P673">
        <v>0</v>
      </c>
      <c r="Q673">
        <v>0</v>
      </c>
      <c r="R673">
        <v>0</v>
      </c>
      <c r="S673">
        <v>0</v>
      </c>
      <c r="T673">
        <v>0</v>
      </c>
      <c r="U673">
        <v>0</v>
      </c>
      <c r="V673">
        <v>0</v>
      </c>
      <c r="W673">
        <f t="shared" si="10"/>
        <v>1</v>
      </c>
    </row>
    <row r="674" spans="1:23" x14ac:dyDescent="0.15">
      <c r="A674" t="s">
        <v>7043</v>
      </c>
      <c r="B674">
        <v>0</v>
      </c>
      <c r="C674">
        <v>0</v>
      </c>
      <c r="D674">
        <v>0</v>
      </c>
      <c r="E674">
        <v>0</v>
      </c>
      <c r="F674">
        <v>0</v>
      </c>
      <c r="G674">
        <v>1</v>
      </c>
      <c r="H674">
        <v>0</v>
      </c>
      <c r="I674">
        <v>0</v>
      </c>
      <c r="J674">
        <v>0</v>
      </c>
      <c r="K674">
        <v>0</v>
      </c>
      <c r="L674">
        <v>0</v>
      </c>
      <c r="M674">
        <v>0</v>
      </c>
      <c r="N674">
        <v>0</v>
      </c>
      <c r="O674">
        <v>0</v>
      </c>
      <c r="P674">
        <v>0</v>
      </c>
      <c r="Q674">
        <v>0</v>
      </c>
      <c r="R674">
        <v>0</v>
      </c>
      <c r="S674">
        <v>0</v>
      </c>
      <c r="T674">
        <v>0</v>
      </c>
      <c r="U674">
        <v>0</v>
      </c>
      <c r="V674">
        <v>0</v>
      </c>
      <c r="W674">
        <f t="shared" si="10"/>
        <v>1</v>
      </c>
    </row>
    <row r="675" spans="1:23" x14ac:dyDescent="0.15">
      <c r="A675" t="s">
        <v>7045</v>
      </c>
      <c r="B675">
        <v>0</v>
      </c>
      <c r="C675">
        <v>0</v>
      </c>
      <c r="D675">
        <v>0</v>
      </c>
      <c r="E675">
        <v>0</v>
      </c>
      <c r="F675">
        <v>0</v>
      </c>
      <c r="G675">
        <v>0</v>
      </c>
      <c r="H675">
        <v>0</v>
      </c>
      <c r="I675">
        <v>0</v>
      </c>
      <c r="J675">
        <v>0</v>
      </c>
      <c r="K675">
        <v>0</v>
      </c>
      <c r="L675">
        <v>0</v>
      </c>
      <c r="M675">
        <v>0</v>
      </c>
      <c r="N675">
        <v>0</v>
      </c>
      <c r="O675">
        <v>0</v>
      </c>
      <c r="P675">
        <v>0</v>
      </c>
      <c r="Q675">
        <v>0</v>
      </c>
      <c r="R675">
        <v>0</v>
      </c>
      <c r="S675">
        <v>0</v>
      </c>
      <c r="T675">
        <v>0</v>
      </c>
      <c r="U675">
        <v>0</v>
      </c>
      <c r="V675">
        <v>1</v>
      </c>
      <c r="W675">
        <f t="shared" si="10"/>
        <v>1</v>
      </c>
    </row>
    <row r="676" spans="1:23" x14ac:dyDescent="0.15">
      <c r="A676" t="s">
        <v>7047</v>
      </c>
      <c r="B676">
        <v>0</v>
      </c>
      <c r="C676">
        <v>0</v>
      </c>
      <c r="D676">
        <v>0</v>
      </c>
      <c r="E676">
        <v>1</v>
      </c>
      <c r="F676">
        <v>0</v>
      </c>
      <c r="G676">
        <v>0</v>
      </c>
      <c r="H676">
        <v>0</v>
      </c>
      <c r="I676">
        <v>0</v>
      </c>
      <c r="J676">
        <v>0</v>
      </c>
      <c r="K676">
        <v>0</v>
      </c>
      <c r="L676">
        <v>0</v>
      </c>
      <c r="M676">
        <v>0</v>
      </c>
      <c r="N676">
        <v>0</v>
      </c>
      <c r="O676">
        <v>0</v>
      </c>
      <c r="P676">
        <v>0</v>
      </c>
      <c r="Q676">
        <v>0</v>
      </c>
      <c r="R676">
        <v>0</v>
      </c>
      <c r="S676">
        <v>0</v>
      </c>
      <c r="T676">
        <v>0</v>
      </c>
      <c r="U676">
        <v>0</v>
      </c>
      <c r="V676">
        <v>0</v>
      </c>
      <c r="W676">
        <f t="shared" si="10"/>
        <v>1</v>
      </c>
    </row>
    <row r="677" spans="1:23" x14ac:dyDescent="0.15">
      <c r="A677" t="s">
        <v>7048</v>
      </c>
      <c r="B677">
        <v>0</v>
      </c>
      <c r="C677">
        <v>1</v>
      </c>
      <c r="D677">
        <v>0</v>
      </c>
      <c r="E677">
        <v>0</v>
      </c>
      <c r="F677">
        <v>0</v>
      </c>
      <c r="G677">
        <v>0</v>
      </c>
      <c r="H677">
        <v>0</v>
      </c>
      <c r="I677">
        <v>0</v>
      </c>
      <c r="J677">
        <v>0</v>
      </c>
      <c r="K677">
        <v>0</v>
      </c>
      <c r="L677">
        <v>0</v>
      </c>
      <c r="M677">
        <v>0</v>
      </c>
      <c r="N677">
        <v>0</v>
      </c>
      <c r="O677">
        <v>0</v>
      </c>
      <c r="P677">
        <v>0</v>
      </c>
      <c r="Q677">
        <v>0</v>
      </c>
      <c r="R677">
        <v>0</v>
      </c>
      <c r="S677">
        <v>0</v>
      </c>
      <c r="T677">
        <v>0</v>
      </c>
      <c r="U677">
        <v>0</v>
      </c>
      <c r="V677">
        <v>0</v>
      </c>
      <c r="W677">
        <f t="shared" si="10"/>
        <v>1</v>
      </c>
    </row>
    <row r="678" spans="1:23" x14ac:dyDescent="0.15">
      <c r="A678" t="s">
        <v>7049</v>
      </c>
      <c r="B678">
        <v>0</v>
      </c>
      <c r="C678">
        <v>0</v>
      </c>
      <c r="D678">
        <v>0</v>
      </c>
      <c r="E678">
        <v>0</v>
      </c>
      <c r="F678">
        <v>0</v>
      </c>
      <c r="G678">
        <v>0</v>
      </c>
      <c r="H678">
        <v>0</v>
      </c>
      <c r="I678">
        <v>1</v>
      </c>
      <c r="J678">
        <v>0</v>
      </c>
      <c r="K678">
        <v>0</v>
      </c>
      <c r="L678">
        <v>0</v>
      </c>
      <c r="M678">
        <v>0</v>
      </c>
      <c r="N678">
        <v>0</v>
      </c>
      <c r="O678">
        <v>0</v>
      </c>
      <c r="P678">
        <v>0</v>
      </c>
      <c r="Q678">
        <v>0</v>
      </c>
      <c r="R678">
        <v>0</v>
      </c>
      <c r="S678">
        <v>0</v>
      </c>
      <c r="T678">
        <v>0</v>
      </c>
      <c r="U678">
        <v>0</v>
      </c>
      <c r="V678">
        <v>0</v>
      </c>
      <c r="W678">
        <f t="shared" si="10"/>
        <v>1</v>
      </c>
    </row>
    <row r="679" spans="1:23" x14ac:dyDescent="0.15">
      <c r="A679" t="s">
        <v>7050</v>
      </c>
      <c r="B679">
        <v>0</v>
      </c>
      <c r="C679">
        <v>0</v>
      </c>
      <c r="D679">
        <v>0</v>
      </c>
      <c r="E679">
        <v>0</v>
      </c>
      <c r="F679">
        <v>0</v>
      </c>
      <c r="G679">
        <v>0</v>
      </c>
      <c r="H679">
        <v>0</v>
      </c>
      <c r="I679">
        <v>0</v>
      </c>
      <c r="J679">
        <v>0</v>
      </c>
      <c r="K679">
        <v>0</v>
      </c>
      <c r="L679">
        <v>0</v>
      </c>
      <c r="M679">
        <v>0</v>
      </c>
      <c r="N679">
        <v>0</v>
      </c>
      <c r="O679">
        <v>0</v>
      </c>
      <c r="P679">
        <v>0</v>
      </c>
      <c r="Q679">
        <v>0</v>
      </c>
      <c r="R679">
        <v>0</v>
      </c>
      <c r="S679">
        <v>0</v>
      </c>
      <c r="T679">
        <v>1</v>
      </c>
      <c r="U679">
        <v>0</v>
      </c>
      <c r="V679">
        <v>0</v>
      </c>
      <c r="W679">
        <f t="shared" si="10"/>
        <v>1</v>
      </c>
    </row>
    <row r="680" spans="1:23" x14ac:dyDescent="0.15">
      <c r="A680" t="s">
        <v>7051</v>
      </c>
      <c r="B680">
        <v>0</v>
      </c>
      <c r="C680">
        <v>0</v>
      </c>
      <c r="D680">
        <v>0</v>
      </c>
      <c r="E680">
        <v>0</v>
      </c>
      <c r="F680">
        <v>0</v>
      </c>
      <c r="G680">
        <v>0</v>
      </c>
      <c r="H680">
        <v>0</v>
      </c>
      <c r="I680">
        <v>0</v>
      </c>
      <c r="J680">
        <v>0</v>
      </c>
      <c r="K680">
        <v>0</v>
      </c>
      <c r="L680">
        <v>0</v>
      </c>
      <c r="M680">
        <v>0</v>
      </c>
      <c r="N680">
        <v>0</v>
      </c>
      <c r="O680">
        <v>0</v>
      </c>
      <c r="P680">
        <v>0</v>
      </c>
      <c r="Q680">
        <v>1</v>
      </c>
      <c r="R680">
        <v>0</v>
      </c>
      <c r="S680">
        <v>0</v>
      </c>
      <c r="T680">
        <v>0</v>
      </c>
      <c r="U680">
        <v>0</v>
      </c>
      <c r="V680">
        <v>0</v>
      </c>
      <c r="W680">
        <f t="shared" si="10"/>
        <v>1</v>
      </c>
    </row>
    <row r="681" spans="1:23" x14ac:dyDescent="0.15">
      <c r="A681" t="s">
        <v>7052</v>
      </c>
      <c r="B681">
        <v>1</v>
      </c>
      <c r="C681">
        <v>0</v>
      </c>
      <c r="D681">
        <v>0</v>
      </c>
      <c r="E681">
        <v>0</v>
      </c>
      <c r="F681">
        <v>0</v>
      </c>
      <c r="G681">
        <v>0</v>
      </c>
      <c r="H681">
        <v>0</v>
      </c>
      <c r="I681">
        <v>0</v>
      </c>
      <c r="J681">
        <v>0</v>
      </c>
      <c r="K681">
        <v>0</v>
      </c>
      <c r="L681">
        <v>0</v>
      </c>
      <c r="M681">
        <v>0</v>
      </c>
      <c r="N681">
        <v>0</v>
      </c>
      <c r="O681">
        <v>0</v>
      </c>
      <c r="P681">
        <v>0</v>
      </c>
      <c r="Q681">
        <v>0</v>
      </c>
      <c r="R681">
        <v>0</v>
      </c>
      <c r="S681">
        <v>0</v>
      </c>
      <c r="T681">
        <v>0</v>
      </c>
      <c r="U681">
        <v>0</v>
      </c>
      <c r="V681">
        <v>0</v>
      </c>
      <c r="W681">
        <f t="shared" si="10"/>
        <v>1</v>
      </c>
    </row>
    <row r="682" spans="1:23" x14ac:dyDescent="0.15">
      <c r="A682" t="s">
        <v>7054</v>
      </c>
      <c r="B682">
        <v>1</v>
      </c>
      <c r="C682">
        <v>0</v>
      </c>
      <c r="D682">
        <v>0</v>
      </c>
      <c r="E682">
        <v>0</v>
      </c>
      <c r="F682">
        <v>0</v>
      </c>
      <c r="G682">
        <v>0</v>
      </c>
      <c r="H682">
        <v>0</v>
      </c>
      <c r="I682">
        <v>0</v>
      </c>
      <c r="J682">
        <v>0</v>
      </c>
      <c r="K682">
        <v>0</v>
      </c>
      <c r="L682">
        <v>0</v>
      </c>
      <c r="M682">
        <v>0</v>
      </c>
      <c r="N682">
        <v>0</v>
      </c>
      <c r="O682">
        <v>0</v>
      </c>
      <c r="P682">
        <v>0</v>
      </c>
      <c r="Q682">
        <v>0</v>
      </c>
      <c r="R682">
        <v>0</v>
      </c>
      <c r="S682">
        <v>0</v>
      </c>
      <c r="T682">
        <v>0</v>
      </c>
      <c r="U682">
        <v>0</v>
      </c>
      <c r="V682">
        <v>0</v>
      </c>
      <c r="W682">
        <f t="shared" si="10"/>
        <v>1</v>
      </c>
    </row>
    <row r="683" spans="1:23" x14ac:dyDescent="0.15">
      <c r="A683" t="s">
        <v>7055</v>
      </c>
      <c r="B683">
        <v>1</v>
      </c>
      <c r="C683">
        <v>0</v>
      </c>
      <c r="D683">
        <v>0</v>
      </c>
      <c r="E683">
        <v>0</v>
      </c>
      <c r="F683">
        <v>0</v>
      </c>
      <c r="G683">
        <v>0</v>
      </c>
      <c r="H683">
        <v>0</v>
      </c>
      <c r="I683">
        <v>0</v>
      </c>
      <c r="J683">
        <v>0</v>
      </c>
      <c r="K683">
        <v>0</v>
      </c>
      <c r="L683">
        <v>0</v>
      </c>
      <c r="M683">
        <v>0</v>
      </c>
      <c r="N683">
        <v>0</v>
      </c>
      <c r="O683">
        <v>0</v>
      </c>
      <c r="P683">
        <v>0</v>
      </c>
      <c r="Q683">
        <v>0</v>
      </c>
      <c r="R683">
        <v>0</v>
      </c>
      <c r="S683">
        <v>0</v>
      </c>
      <c r="T683">
        <v>0</v>
      </c>
      <c r="U683">
        <v>0</v>
      </c>
      <c r="V683">
        <v>0</v>
      </c>
      <c r="W683">
        <f t="shared" si="10"/>
        <v>1</v>
      </c>
    </row>
    <row r="684" spans="1:23" x14ac:dyDescent="0.15">
      <c r="A684" t="s">
        <v>7056</v>
      </c>
      <c r="B684">
        <v>0</v>
      </c>
      <c r="C684">
        <v>0</v>
      </c>
      <c r="D684">
        <v>0</v>
      </c>
      <c r="E684">
        <v>0</v>
      </c>
      <c r="F684">
        <v>0</v>
      </c>
      <c r="G684">
        <v>0</v>
      </c>
      <c r="H684">
        <v>0</v>
      </c>
      <c r="I684">
        <v>0</v>
      </c>
      <c r="J684">
        <v>0</v>
      </c>
      <c r="K684">
        <v>1</v>
      </c>
      <c r="L684">
        <v>0</v>
      </c>
      <c r="M684">
        <v>0</v>
      </c>
      <c r="N684">
        <v>0</v>
      </c>
      <c r="O684">
        <v>0</v>
      </c>
      <c r="P684">
        <v>0</v>
      </c>
      <c r="Q684">
        <v>0</v>
      </c>
      <c r="R684">
        <v>0</v>
      </c>
      <c r="S684">
        <v>0</v>
      </c>
      <c r="T684">
        <v>0</v>
      </c>
      <c r="U684">
        <v>0</v>
      </c>
      <c r="V684">
        <v>0</v>
      </c>
      <c r="W684">
        <f t="shared" si="10"/>
        <v>1</v>
      </c>
    </row>
    <row r="685" spans="1:23" x14ac:dyDescent="0.15">
      <c r="A685" t="s">
        <v>7058</v>
      </c>
      <c r="B685">
        <v>0</v>
      </c>
      <c r="C685">
        <v>0</v>
      </c>
      <c r="D685">
        <v>0</v>
      </c>
      <c r="E685">
        <v>0</v>
      </c>
      <c r="F685">
        <v>0</v>
      </c>
      <c r="G685">
        <v>0</v>
      </c>
      <c r="H685">
        <v>0</v>
      </c>
      <c r="I685">
        <v>0</v>
      </c>
      <c r="J685">
        <v>0</v>
      </c>
      <c r="K685">
        <v>0</v>
      </c>
      <c r="L685">
        <v>0</v>
      </c>
      <c r="M685">
        <v>0</v>
      </c>
      <c r="N685">
        <v>0</v>
      </c>
      <c r="O685">
        <v>0</v>
      </c>
      <c r="P685">
        <v>0</v>
      </c>
      <c r="Q685">
        <v>1</v>
      </c>
      <c r="R685">
        <v>0</v>
      </c>
      <c r="S685">
        <v>0</v>
      </c>
      <c r="T685">
        <v>0</v>
      </c>
      <c r="U685">
        <v>0</v>
      </c>
      <c r="V685">
        <v>0</v>
      </c>
      <c r="W685">
        <f t="shared" si="10"/>
        <v>1</v>
      </c>
    </row>
    <row r="686" spans="1:23" x14ac:dyDescent="0.15">
      <c r="A686" t="s">
        <v>7060</v>
      </c>
      <c r="B686">
        <v>0</v>
      </c>
      <c r="C686">
        <v>0</v>
      </c>
      <c r="D686">
        <v>0</v>
      </c>
      <c r="E686">
        <v>0</v>
      </c>
      <c r="F686">
        <v>0</v>
      </c>
      <c r="G686">
        <v>0</v>
      </c>
      <c r="H686">
        <v>0</v>
      </c>
      <c r="I686">
        <v>0</v>
      </c>
      <c r="J686">
        <v>0</v>
      </c>
      <c r="K686">
        <v>0</v>
      </c>
      <c r="L686">
        <v>0</v>
      </c>
      <c r="M686">
        <v>1</v>
      </c>
      <c r="N686">
        <v>0</v>
      </c>
      <c r="O686">
        <v>0</v>
      </c>
      <c r="P686">
        <v>0</v>
      </c>
      <c r="Q686">
        <v>0</v>
      </c>
      <c r="R686">
        <v>0</v>
      </c>
      <c r="S686">
        <v>0</v>
      </c>
      <c r="T686">
        <v>0</v>
      </c>
      <c r="U686">
        <v>0</v>
      </c>
      <c r="V686">
        <v>0</v>
      </c>
      <c r="W686">
        <f t="shared" si="10"/>
        <v>1</v>
      </c>
    </row>
    <row r="687" spans="1:23" x14ac:dyDescent="0.15">
      <c r="A687" t="s">
        <v>7061</v>
      </c>
      <c r="B687">
        <v>0</v>
      </c>
      <c r="C687">
        <v>0</v>
      </c>
      <c r="D687">
        <v>0</v>
      </c>
      <c r="E687">
        <v>0</v>
      </c>
      <c r="F687">
        <v>0</v>
      </c>
      <c r="G687">
        <v>0</v>
      </c>
      <c r="H687">
        <v>0</v>
      </c>
      <c r="I687">
        <v>0</v>
      </c>
      <c r="J687">
        <v>1</v>
      </c>
      <c r="K687">
        <v>0</v>
      </c>
      <c r="L687">
        <v>0</v>
      </c>
      <c r="M687">
        <v>0</v>
      </c>
      <c r="N687">
        <v>0</v>
      </c>
      <c r="O687">
        <v>0</v>
      </c>
      <c r="P687">
        <v>0</v>
      </c>
      <c r="Q687">
        <v>0</v>
      </c>
      <c r="R687">
        <v>0</v>
      </c>
      <c r="S687">
        <v>0</v>
      </c>
      <c r="T687">
        <v>0</v>
      </c>
      <c r="U687">
        <v>0</v>
      </c>
      <c r="V687">
        <v>0</v>
      </c>
      <c r="W687">
        <f t="shared" si="10"/>
        <v>1</v>
      </c>
    </row>
    <row r="688" spans="1:23" x14ac:dyDescent="0.15">
      <c r="A688" t="s">
        <v>7062</v>
      </c>
      <c r="B688">
        <v>0</v>
      </c>
      <c r="C688">
        <v>0</v>
      </c>
      <c r="D688">
        <v>0</v>
      </c>
      <c r="E688">
        <v>0</v>
      </c>
      <c r="F688">
        <v>0</v>
      </c>
      <c r="G688">
        <v>0</v>
      </c>
      <c r="H688">
        <v>0</v>
      </c>
      <c r="I688">
        <v>0</v>
      </c>
      <c r="J688">
        <v>0</v>
      </c>
      <c r="K688">
        <v>0</v>
      </c>
      <c r="L688">
        <v>0</v>
      </c>
      <c r="M688">
        <v>0</v>
      </c>
      <c r="N688">
        <v>0</v>
      </c>
      <c r="O688">
        <v>0</v>
      </c>
      <c r="P688">
        <v>0</v>
      </c>
      <c r="Q688">
        <v>0</v>
      </c>
      <c r="R688">
        <v>0</v>
      </c>
      <c r="S688">
        <v>0</v>
      </c>
      <c r="T688">
        <v>0</v>
      </c>
      <c r="U688">
        <v>1</v>
      </c>
      <c r="V688">
        <v>0</v>
      </c>
      <c r="W688">
        <f t="shared" si="10"/>
        <v>1</v>
      </c>
    </row>
    <row r="689" spans="1:23" x14ac:dyDescent="0.15">
      <c r="A689" t="s">
        <v>7063</v>
      </c>
      <c r="B689">
        <v>0</v>
      </c>
      <c r="C689">
        <v>0</v>
      </c>
      <c r="D689">
        <v>0</v>
      </c>
      <c r="E689">
        <v>0</v>
      </c>
      <c r="F689">
        <v>0</v>
      </c>
      <c r="G689">
        <v>0</v>
      </c>
      <c r="H689">
        <v>0</v>
      </c>
      <c r="I689">
        <v>1</v>
      </c>
      <c r="J689">
        <v>0</v>
      </c>
      <c r="K689">
        <v>0</v>
      </c>
      <c r="L689">
        <v>0</v>
      </c>
      <c r="M689">
        <v>0</v>
      </c>
      <c r="N689">
        <v>0</v>
      </c>
      <c r="O689">
        <v>0</v>
      </c>
      <c r="P689">
        <v>0</v>
      </c>
      <c r="Q689">
        <v>0</v>
      </c>
      <c r="R689">
        <v>0</v>
      </c>
      <c r="S689">
        <v>0</v>
      </c>
      <c r="T689">
        <v>0</v>
      </c>
      <c r="U689">
        <v>0</v>
      </c>
      <c r="V689">
        <v>0</v>
      </c>
      <c r="W689">
        <f t="shared" si="10"/>
        <v>1</v>
      </c>
    </row>
    <row r="690" spans="1:23" x14ac:dyDescent="0.15">
      <c r="A690" t="s">
        <v>7064</v>
      </c>
      <c r="B690">
        <v>0</v>
      </c>
      <c r="C690">
        <v>0</v>
      </c>
      <c r="D690">
        <v>0</v>
      </c>
      <c r="E690">
        <v>0</v>
      </c>
      <c r="F690">
        <v>0</v>
      </c>
      <c r="G690">
        <v>0</v>
      </c>
      <c r="H690">
        <v>0</v>
      </c>
      <c r="I690">
        <v>0</v>
      </c>
      <c r="J690">
        <v>0</v>
      </c>
      <c r="K690">
        <v>0</v>
      </c>
      <c r="L690">
        <v>0</v>
      </c>
      <c r="M690">
        <v>0</v>
      </c>
      <c r="N690">
        <v>0</v>
      </c>
      <c r="O690">
        <v>0</v>
      </c>
      <c r="P690">
        <v>0</v>
      </c>
      <c r="Q690">
        <v>0</v>
      </c>
      <c r="R690">
        <v>0</v>
      </c>
      <c r="S690">
        <v>0</v>
      </c>
      <c r="T690">
        <v>0</v>
      </c>
      <c r="U690">
        <v>0</v>
      </c>
      <c r="V690">
        <v>1</v>
      </c>
      <c r="W690">
        <f t="shared" si="10"/>
        <v>1</v>
      </c>
    </row>
    <row r="691" spans="1:23" x14ac:dyDescent="0.15">
      <c r="A691" t="s">
        <v>7066</v>
      </c>
      <c r="B691">
        <v>0</v>
      </c>
      <c r="C691">
        <v>0</v>
      </c>
      <c r="D691">
        <v>0</v>
      </c>
      <c r="E691">
        <v>0</v>
      </c>
      <c r="F691">
        <v>0</v>
      </c>
      <c r="G691">
        <v>0</v>
      </c>
      <c r="H691">
        <v>0</v>
      </c>
      <c r="I691">
        <v>0</v>
      </c>
      <c r="J691">
        <v>0</v>
      </c>
      <c r="K691">
        <v>1</v>
      </c>
      <c r="L691">
        <v>0</v>
      </c>
      <c r="M691">
        <v>0</v>
      </c>
      <c r="N691">
        <v>0</v>
      </c>
      <c r="O691">
        <v>0</v>
      </c>
      <c r="P691">
        <v>0</v>
      </c>
      <c r="Q691">
        <v>0</v>
      </c>
      <c r="R691">
        <v>0</v>
      </c>
      <c r="S691">
        <v>0</v>
      </c>
      <c r="T691">
        <v>0</v>
      </c>
      <c r="U691">
        <v>0</v>
      </c>
      <c r="V691">
        <v>0</v>
      </c>
      <c r="W691">
        <f t="shared" si="10"/>
        <v>1</v>
      </c>
    </row>
    <row r="692" spans="1:23" x14ac:dyDescent="0.15">
      <c r="A692" t="s">
        <v>7067</v>
      </c>
      <c r="B692">
        <v>0</v>
      </c>
      <c r="C692">
        <v>0</v>
      </c>
      <c r="D692">
        <v>0</v>
      </c>
      <c r="E692">
        <v>1</v>
      </c>
      <c r="F692">
        <v>0</v>
      </c>
      <c r="G692">
        <v>0</v>
      </c>
      <c r="H692">
        <v>0</v>
      </c>
      <c r="I692">
        <v>0</v>
      </c>
      <c r="J692">
        <v>0</v>
      </c>
      <c r="K692">
        <v>0</v>
      </c>
      <c r="L692">
        <v>0</v>
      </c>
      <c r="M692">
        <v>0</v>
      </c>
      <c r="N692">
        <v>0</v>
      </c>
      <c r="O692">
        <v>0</v>
      </c>
      <c r="P692">
        <v>0</v>
      </c>
      <c r="Q692">
        <v>0</v>
      </c>
      <c r="R692">
        <v>0</v>
      </c>
      <c r="S692">
        <v>0</v>
      </c>
      <c r="T692">
        <v>0</v>
      </c>
      <c r="U692">
        <v>0</v>
      </c>
      <c r="V692">
        <v>0</v>
      </c>
      <c r="W692">
        <f t="shared" si="10"/>
        <v>1</v>
      </c>
    </row>
    <row r="693" spans="1:23" x14ac:dyDescent="0.15">
      <c r="A693" t="s">
        <v>7068</v>
      </c>
      <c r="B693">
        <v>0</v>
      </c>
      <c r="C693">
        <v>0</v>
      </c>
      <c r="D693">
        <v>0</v>
      </c>
      <c r="E693">
        <v>0</v>
      </c>
      <c r="F693">
        <v>0</v>
      </c>
      <c r="G693">
        <v>0</v>
      </c>
      <c r="H693">
        <v>0</v>
      </c>
      <c r="I693">
        <v>0</v>
      </c>
      <c r="J693">
        <v>0</v>
      </c>
      <c r="K693">
        <v>0</v>
      </c>
      <c r="L693">
        <v>0</v>
      </c>
      <c r="M693">
        <v>0</v>
      </c>
      <c r="N693">
        <v>0</v>
      </c>
      <c r="O693">
        <v>1</v>
      </c>
      <c r="P693">
        <v>0</v>
      </c>
      <c r="Q693">
        <v>0</v>
      </c>
      <c r="R693">
        <v>0</v>
      </c>
      <c r="S693">
        <v>0</v>
      </c>
      <c r="T693">
        <v>0</v>
      </c>
      <c r="U693">
        <v>0</v>
      </c>
      <c r="V693">
        <v>0</v>
      </c>
      <c r="W693">
        <f t="shared" si="10"/>
        <v>1</v>
      </c>
    </row>
    <row r="694" spans="1:23" x14ac:dyDescent="0.15">
      <c r="A694" t="s">
        <v>7070</v>
      </c>
      <c r="B694">
        <v>0</v>
      </c>
      <c r="C694">
        <v>0</v>
      </c>
      <c r="D694">
        <v>0</v>
      </c>
      <c r="E694">
        <v>0</v>
      </c>
      <c r="F694">
        <v>0</v>
      </c>
      <c r="G694">
        <v>0</v>
      </c>
      <c r="H694">
        <v>0</v>
      </c>
      <c r="I694">
        <v>0</v>
      </c>
      <c r="J694">
        <v>0</v>
      </c>
      <c r="K694">
        <v>0</v>
      </c>
      <c r="L694">
        <v>0</v>
      </c>
      <c r="M694">
        <v>0</v>
      </c>
      <c r="N694">
        <v>0</v>
      </c>
      <c r="O694">
        <v>0</v>
      </c>
      <c r="P694">
        <v>0</v>
      </c>
      <c r="Q694">
        <v>0</v>
      </c>
      <c r="R694">
        <v>1</v>
      </c>
      <c r="S694">
        <v>0</v>
      </c>
      <c r="T694">
        <v>0</v>
      </c>
      <c r="U694">
        <v>0</v>
      </c>
      <c r="V694">
        <v>0</v>
      </c>
      <c r="W694">
        <f t="shared" si="10"/>
        <v>1</v>
      </c>
    </row>
    <row r="695" spans="1:23" x14ac:dyDescent="0.15">
      <c r="A695" t="s">
        <v>7071</v>
      </c>
      <c r="B695">
        <v>0</v>
      </c>
      <c r="C695">
        <v>0</v>
      </c>
      <c r="D695">
        <v>0</v>
      </c>
      <c r="E695">
        <v>0</v>
      </c>
      <c r="F695">
        <v>0</v>
      </c>
      <c r="G695">
        <v>0</v>
      </c>
      <c r="H695">
        <v>0</v>
      </c>
      <c r="I695">
        <v>0</v>
      </c>
      <c r="J695">
        <v>0</v>
      </c>
      <c r="K695">
        <v>0</v>
      </c>
      <c r="L695">
        <v>0</v>
      </c>
      <c r="M695">
        <v>0</v>
      </c>
      <c r="N695">
        <v>0</v>
      </c>
      <c r="O695">
        <v>0</v>
      </c>
      <c r="P695">
        <v>1</v>
      </c>
      <c r="Q695">
        <v>0</v>
      </c>
      <c r="R695">
        <v>0</v>
      </c>
      <c r="S695">
        <v>0</v>
      </c>
      <c r="T695">
        <v>0</v>
      </c>
      <c r="U695">
        <v>0</v>
      </c>
      <c r="V695">
        <v>0</v>
      </c>
      <c r="W695">
        <f t="shared" si="10"/>
        <v>1</v>
      </c>
    </row>
    <row r="696" spans="1:23" x14ac:dyDescent="0.15">
      <c r="A696" t="s">
        <v>7072</v>
      </c>
      <c r="B696">
        <v>0</v>
      </c>
      <c r="C696">
        <v>0</v>
      </c>
      <c r="D696">
        <v>0</v>
      </c>
      <c r="E696">
        <v>0</v>
      </c>
      <c r="F696">
        <v>0</v>
      </c>
      <c r="G696">
        <v>0</v>
      </c>
      <c r="H696">
        <v>0</v>
      </c>
      <c r="I696">
        <v>1</v>
      </c>
      <c r="J696">
        <v>0</v>
      </c>
      <c r="K696">
        <v>0</v>
      </c>
      <c r="L696">
        <v>0</v>
      </c>
      <c r="M696">
        <v>0</v>
      </c>
      <c r="N696">
        <v>0</v>
      </c>
      <c r="O696">
        <v>0</v>
      </c>
      <c r="P696">
        <v>0</v>
      </c>
      <c r="Q696">
        <v>0</v>
      </c>
      <c r="R696">
        <v>0</v>
      </c>
      <c r="S696">
        <v>0</v>
      </c>
      <c r="T696">
        <v>0</v>
      </c>
      <c r="U696">
        <v>0</v>
      </c>
      <c r="V696">
        <v>0</v>
      </c>
      <c r="W696">
        <f t="shared" si="10"/>
        <v>1</v>
      </c>
    </row>
    <row r="697" spans="1:23" x14ac:dyDescent="0.15">
      <c r="A697" t="s">
        <v>7073</v>
      </c>
      <c r="B697">
        <v>0</v>
      </c>
      <c r="C697">
        <v>0</v>
      </c>
      <c r="D697">
        <v>0</v>
      </c>
      <c r="E697">
        <v>0</v>
      </c>
      <c r="F697">
        <v>0</v>
      </c>
      <c r="G697">
        <v>0</v>
      </c>
      <c r="H697">
        <v>0</v>
      </c>
      <c r="I697">
        <v>0</v>
      </c>
      <c r="J697">
        <v>0</v>
      </c>
      <c r="K697">
        <v>0</v>
      </c>
      <c r="L697">
        <v>0</v>
      </c>
      <c r="M697">
        <v>0</v>
      </c>
      <c r="N697">
        <v>0</v>
      </c>
      <c r="O697">
        <v>1</v>
      </c>
      <c r="P697">
        <v>0</v>
      </c>
      <c r="Q697">
        <v>0</v>
      </c>
      <c r="R697">
        <v>0</v>
      </c>
      <c r="S697">
        <v>0</v>
      </c>
      <c r="T697">
        <v>0</v>
      </c>
      <c r="U697">
        <v>0</v>
      </c>
      <c r="V697">
        <v>0</v>
      </c>
      <c r="W697">
        <f t="shared" si="10"/>
        <v>1</v>
      </c>
    </row>
    <row r="698" spans="1:23" x14ac:dyDescent="0.15">
      <c r="A698" t="s">
        <v>7074</v>
      </c>
      <c r="B698">
        <v>0</v>
      </c>
      <c r="C698">
        <v>0</v>
      </c>
      <c r="D698">
        <v>0</v>
      </c>
      <c r="E698">
        <v>0</v>
      </c>
      <c r="F698">
        <v>0</v>
      </c>
      <c r="G698">
        <v>0</v>
      </c>
      <c r="H698">
        <v>0</v>
      </c>
      <c r="I698">
        <v>0</v>
      </c>
      <c r="J698">
        <v>1</v>
      </c>
      <c r="K698">
        <v>0</v>
      </c>
      <c r="L698">
        <v>0</v>
      </c>
      <c r="M698">
        <v>0</v>
      </c>
      <c r="N698">
        <v>0</v>
      </c>
      <c r="O698">
        <v>0</v>
      </c>
      <c r="P698">
        <v>0</v>
      </c>
      <c r="Q698">
        <v>0</v>
      </c>
      <c r="R698">
        <v>0</v>
      </c>
      <c r="S698">
        <v>0</v>
      </c>
      <c r="T698">
        <v>0</v>
      </c>
      <c r="U698">
        <v>0</v>
      </c>
      <c r="V698">
        <v>0</v>
      </c>
      <c r="W698">
        <f t="shared" si="10"/>
        <v>1</v>
      </c>
    </row>
    <row r="699" spans="1:23" x14ac:dyDescent="0.15">
      <c r="A699" t="s">
        <v>7076</v>
      </c>
      <c r="B699">
        <v>0</v>
      </c>
      <c r="C699">
        <v>0</v>
      </c>
      <c r="D699">
        <v>0</v>
      </c>
      <c r="E699">
        <v>0</v>
      </c>
      <c r="F699">
        <v>0</v>
      </c>
      <c r="G699">
        <v>0</v>
      </c>
      <c r="H699">
        <v>0</v>
      </c>
      <c r="I699">
        <v>0</v>
      </c>
      <c r="J699">
        <v>0</v>
      </c>
      <c r="K699">
        <v>0</v>
      </c>
      <c r="L699">
        <v>0</v>
      </c>
      <c r="M699">
        <v>0</v>
      </c>
      <c r="N699">
        <v>0</v>
      </c>
      <c r="O699">
        <v>1</v>
      </c>
      <c r="P699">
        <v>0</v>
      </c>
      <c r="Q699">
        <v>0</v>
      </c>
      <c r="R699">
        <v>0</v>
      </c>
      <c r="S699">
        <v>0</v>
      </c>
      <c r="T699">
        <v>0</v>
      </c>
      <c r="U699">
        <v>0</v>
      </c>
      <c r="V699">
        <v>0</v>
      </c>
      <c r="W699">
        <f t="shared" si="10"/>
        <v>1</v>
      </c>
    </row>
    <row r="700" spans="1:23" x14ac:dyDescent="0.15">
      <c r="A700" t="s">
        <v>7077</v>
      </c>
      <c r="B700">
        <v>0</v>
      </c>
      <c r="C700">
        <v>0</v>
      </c>
      <c r="D700">
        <v>0</v>
      </c>
      <c r="E700">
        <v>0</v>
      </c>
      <c r="F700">
        <v>0</v>
      </c>
      <c r="G700">
        <v>0</v>
      </c>
      <c r="H700">
        <v>0</v>
      </c>
      <c r="I700">
        <v>0</v>
      </c>
      <c r="J700">
        <v>0</v>
      </c>
      <c r="K700">
        <v>0</v>
      </c>
      <c r="L700">
        <v>0</v>
      </c>
      <c r="M700">
        <v>0</v>
      </c>
      <c r="N700">
        <v>0</v>
      </c>
      <c r="O700">
        <v>0</v>
      </c>
      <c r="P700">
        <v>0</v>
      </c>
      <c r="Q700">
        <v>0</v>
      </c>
      <c r="R700">
        <v>0</v>
      </c>
      <c r="S700">
        <v>0</v>
      </c>
      <c r="T700">
        <v>1</v>
      </c>
      <c r="U700">
        <v>0</v>
      </c>
      <c r="V700">
        <v>0</v>
      </c>
      <c r="W700">
        <f t="shared" si="10"/>
        <v>1</v>
      </c>
    </row>
    <row r="701" spans="1:23" x14ac:dyDescent="0.15">
      <c r="A701" t="s">
        <v>7080</v>
      </c>
      <c r="B701">
        <v>0</v>
      </c>
      <c r="C701">
        <v>0</v>
      </c>
      <c r="D701">
        <v>0</v>
      </c>
      <c r="E701">
        <v>0</v>
      </c>
      <c r="F701">
        <v>0</v>
      </c>
      <c r="G701">
        <v>0</v>
      </c>
      <c r="H701">
        <v>0</v>
      </c>
      <c r="I701">
        <v>0</v>
      </c>
      <c r="J701">
        <v>0</v>
      </c>
      <c r="K701">
        <v>0</v>
      </c>
      <c r="L701">
        <v>0</v>
      </c>
      <c r="M701">
        <v>1</v>
      </c>
      <c r="N701">
        <v>0</v>
      </c>
      <c r="O701">
        <v>0</v>
      </c>
      <c r="P701">
        <v>0</v>
      </c>
      <c r="Q701">
        <v>0</v>
      </c>
      <c r="R701">
        <v>0</v>
      </c>
      <c r="S701">
        <v>0</v>
      </c>
      <c r="T701">
        <v>0</v>
      </c>
      <c r="U701">
        <v>0</v>
      </c>
      <c r="V701">
        <v>0</v>
      </c>
      <c r="W701">
        <f t="shared" si="10"/>
        <v>1</v>
      </c>
    </row>
    <row r="702" spans="1:23" x14ac:dyDescent="0.15">
      <c r="A702" t="s">
        <v>7081</v>
      </c>
      <c r="B702">
        <v>0</v>
      </c>
      <c r="C702">
        <v>0</v>
      </c>
      <c r="D702">
        <v>0</v>
      </c>
      <c r="E702">
        <v>1</v>
      </c>
      <c r="F702">
        <v>0</v>
      </c>
      <c r="G702">
        <v>0</v>
      </c>
      <c r="H702">
        <v>0</v>
      </c>
      <c r="I702">
        <v>0</v>
      </c>
      <c r="J702">
        <v>0</v>
      </c>
      <c r="K702">
        <v>0</v>
      </c>
      <c r="L702">
        <v>0</v>
      </c>
      <c r="M702">
        <v>0</v>
      </c>
      <c r="N702">
        <v>0</v>
      </c>
      <c r="O702">
        <v>0</v>
      </c>
      <c r="P702">
        <v>0</v>
      </c>
      <c r="Q702">
        <v>0</v>
      </c>
      <c r="R702">
        <v>0</v>
      </c>
      <c r="S702">
        <v>0</v>
      </c>
      <c r="T702">
        <v>0</v>
      </c>
      <c r="U702">
        <v>0</v>
      </c>
      <c r="V702">
        <v>0</v>
      </c>
      <c r="W702">
        <f t="shared" si="10"/>
        <v>1</v>
      </c>
    </row>
    <row r="703" spans="1:23" x14ac:dyDescent="0.15">
      <c r="A703" t="s">
        <v>7082</v>
      </c>
      <c r="B703">
        <v>0</v>
      </c>
      <c r="C703">
        <v>0</v>
      </c>
      <c r="D703">
        <v>0</v>
      </c>
      <c r="E703">
        <v>0</v>
      </c>
      <c r="F703">
        <v>0</v>
      </c>
      <c r="G703">
        <v>1</v>
      </c>
      <c r="H703">
        <v>0</v>
      </c>
      <c r="I703">
        <v>0</v>
      </c>
      <c r="J703">
        <v>0</v>
      </c>
      <c r="K703">
        <v>0</v>
      </c>
      <c r="L703">
        <v>0</v>
      </c>
      <c r="M703">
        <v>0</v>
      </c>
      <c r="N703">
        <v>0</v>
      </c>
      <c r="O703">
        <v>0</v>
      </c>
      <c r="P703">
        <v>0</v>
      </c>
      <c r="Q703">
        <v>0</v>
      </c>
      <c r="R703">
        <v>0</v>
      </c>
      <c r="S703">
        <v>0</v>
      </c>
      <c r="T703">
        <v>0</v>
      </c>
      <c r="U703">
        <v>0</v>
      </c>
      <c r="V703">
        <v>0</v>
      </c>
      <c r="W703">
        <f t="shared" si="10"/>
        <v>1</v>
      </c>
    </row>
    <row r="704" spans="1:23" x14ac:dyDescent="0.15">
      <c r="A704" t="s">
        <v>7083</v>
      </c>
      <c r="B704">
        <v>0</v>
      </c>
      <c r="C704">
        <v>0</v>
      </c>
      <c r="D704">
        <v>0</v>
      </c>
      <c r="E704">
        <v>0</v>
      </c>
      <c r="F704">
        <v>0</v>
      </c>
      <c r="G704">
        <v>0</v>
      </c>
      <c r="H704">
        <v>0</v>
      </c>
      <c r="I704">
        <v>0</v>
      </c>
      <c r="J704">
        <v>0</v>
      </c>
      <c r="K704">
        <v>0</v>
      </c>
      <c r="L704">
        <v>0</v>
      </c>
      <c r="M704">
        <v>0</v>
      </c>
      <c r="N704">
        <v>0</v>
      </c>
      <c r="O704">
        <v>0</v>
      </c>
      <c r="P704">
        <v>1</v>
      </c>
      <c r="Q704">
        <v>0</v>
      </c>
      <c r="R704">
        <v>0</v>
      </c>
      <c r="S704">
        <v>0</v>
      </c>
      <c r="T704">
        <v>0</v>
      </c>
      <c r="U704">
        <v>0</v>
      </c>
      <c r="V704">
        <v>0</v>
      </c>
      <c r="W704">
        <f t="shared" si="10"/>
        <v>1</v>
      </c>
    </row>
    <row r="705" spans="1:23" x14ac:dyDescent="0.15">
      <c r="A705" t="s">
        <v>7085</v>
      </c>
      <c r="B705">
        <v>0</v>
      </c>
      <c r="C705">
        <v>0</v>
      </c>
      <c r="D705">
        <v>0</v>
      </c>
      <c r="E705">
        <v>1</v>
      </c>
      <c r="F705">
        <v>0</v>
      </c>
      <c r="G705">
        <v>0</v>
      </c>
      <c r="H705">
        <v>0</v>
      </c>
      <c r="I705">
        <v>0</v>
      </c>
      <c r="J705">
        <v>0</v>
      </c>
      <c r="K705">
        <v>0</v>
      </c>
      <c r="L705">
        <v>0</v>
      </c>
      <c r="M705">
        <v>0</v>
      </c>
      <c r="N705">
        <v>0</v>
      </c>
      <c r="O705">
        <v>0</v>
      </c>
      <c r="P705">
        <v>0</v>
      </c>
      <c r="Q705">
        <v>0</v>
      </c>
      <c r="R705">
        <v>0</v>
      </c>
      <c r="S705">
        <v>0</v>
      </c>
      <c r="T705">
        <v>0</v>
      </c>
      <c r="U705">
        <v>0</v>
      </c>
      <c r="V705">
        <v>0</v>
      </c>
      <c r="W705">
        <f t="shared" si="10"/>
        <v>1</v>
      </c>
    </row>
    <row r="706" spans="1:23" x14ac:dyDescent="0.15">
      <c r="A706" t="s">
        <v>7086</v>
      </c>
      <c r="B706">
        <v>0</v>
      </c>
      <c r="C706">
        <v>0</v>
      </c>
      <c r="D706">
        <v>0</v>
      </c>
      <c r="E706">
        <v>0</v>
      </c>
      <c r="F706">
        <v>0</v>
      </c>
      <c r="G706">
        <v>0</v>
      </c>
      <c r="H706">
        <v>0</v>
      </c>
      <c r="I706">
        <v>0</v>
      </c>
      <c r="J706">
        <v>0</v>
      </c>
      <c r="K706">
        <v>0</v>
      </c>
      <c r="L706">
        <v>0</v>
      </c>
      <c r="M706">
        <v>0</v>
      </c>
      <c r="N706">
        <v>0</v>
      </c>
      <c r="O706">
        <v>0</v>
      </c>
      <c r="P706">
        <v>0</v>
      </c>
      <c r="Q706">
        <v>1</v>
      </c>
      <c r="R706">
        <v>0</v>
      </c>
      <c r="S706">
        <v>0</v>
      </c>
      <c r="T706">
        <v>0</v>
      </c>
      <c r="U706">
        <v>0</v>
      </c>
      <c r="V706">
        <v>0</v>
      </c>
      <c r="W706">
        <f t="shared" ref="W706:W761" si="11">SUM(B706:V706)</f>
        <v>1</v>
      </c>
    </row>
    <row r="707" spans="1:23" x14ac:dyDescent="0.15">
      <c r="A707" t="s">
        <v>7088</v>
      </c>
      <c r="B707">
        <v>0</v>
      </c>
      <c r="C707">
        <v>0</v>
      </c>
      <c r="D707">
        <v>0</v>
      </c>
      <c r="E707">
        <v>0</v>
      </c>
      <c r="F707">
        <v>0</v>
      </c>
      <c r="G707">
        <v>0</v>
      </c>
      <c r="H707">
        <v>0</v>
      </c>
      <c r="I707">
        <v>0</v>
      </c>
      <c r="J707">
        <v>0</v>
      </c>
      <c r="K707">
        <v>0</v>
      </c>
      <c r="L707">
        <v>0</v>
      </c>
      <c r="M707">
        <v>0</v>
      </c>
      <c r="N707">
        <v>0</v>
      </c>
      <c r="O707">
        <v>0</v>
      </c>
      <c r="P707">
        <v>0</v>
      </c>
      <c r="Q707">
        <v>0</v>
      </c>
      <c r="R707">
        <v>0</v>
      </c>
      <c r="S707">
        <v>1</v>
      </c>
      <c r="T707">
        <v>0</v>
      </c>
      <c r="U707">
        <v>0</v>
      </c>
      <c r="V707">
        <v>0</v>
      </c>
      <c r="W707">
        <f t="shared" si="11"/>
        <v>1</v>
      </c>
    </row>
    <row r="708" spans="1:23" x14ac:dyDescent="0.15">
      <c r="A708" t="s">
        <v>7089</v>
      </c>
      <c r="B708">
        <v>0</v>
      </c>
      <c r="C708">
        <v>0</v>
      </c>
      <c r="D708">
        <v>0</v>
      </c>
      <c r="E708">
        <v>0</v>
      </c>
      <c r="F708">
        <v>0</v>
      </c>
      <c r="G708">
        <v>0</v>
      </c>
      <c r="H708">
        <v>0</v>
      </c>
      <c r="I708">
        <v>1</v>
      </c>
      <c r="J708">
        <v>0</v>
      </c>
      <c r="K708">
        <v>0</v>
      </c>
      <c r="L708">
        <v>0</v>
      </c>
      <c r="M708">
        <v>0</v>
      </c>
      <c r="N708">
        <v>0</v>
      </c>
      <c r="O708">
        <v>0</v>
      </c>
      <c r="P708">
        <v>0</v>
      </c>
      <c r="Q708">
        <v>0</v>
      </c>
      <c r="R708">
        <v>0</v>
      </c>
      <c r="S708">
        <v>0</v>
      </c>
      <c r="T708">
        <v>0</v>
      </c>
      <c r="U708">
        <v>0</v>
      </c>
      <c r="V708">
        <v>0</v>
      </c>
      <c r="W708">
        <f t="shared" si="11"/>
        <v>1</v>
      </c>
    </row>
    <row r="709" spans="1:23" x14ac:dyDescent="0.15">
      <c r="A709" t="s">
        <v>7090</v>
      </c>
      <c r="B709">
        <v>0</v>
      </c>
      <c r="C709">
        <v>0</v>
      </c>
      <c r="D709">
        <v>1</v>
      </c>
      <c r="E709">
        <v>0</v>
      </c>
      <c r="F709">
        <v>0</v>
      </c>
      <c r="G709">
        <v>0</v>
      </c>
      <c r="H709">
        <v>0</v>
      </c>
      <c r="I709">
        <v>0</v>
      </c>
      <c r="J709">
        <v>0</v>
      </c>
      <c r="K709">
        <v>0</v>
      </c>
      <c r="L709">
        <v>0</v>
      </c>
      <c r="M709">
        <v>0</v>
      </c>
      <c r="N709">
        <v>0</v>
      </c>
      <c r="O709">
        <v>0</v>
      </c>
      <c r="P709">
        <v>0</v>
      </c>
      <c r="Q709">
        <v>0</v>
      </c>
      <c r="R709">
        <v>0</v>
      </c>
      <c r="S709">
        <v>0</v>
      </c>
      <c r="T709">
        <v>0</v>
      </c>
      <c r="U709">
        <v>0</v>
      </c>
      <c r="V709">
        <v>0</v>
      </c>
      <c r="W709">
        <f t="shared" si="11"/>
        <v>1</v>
      </c>
    </row>
    <row r="710" spans="1:23" x14ac:dyDescent="0.15">
      <c r="A710" t="s">
        <v>7091</v>
      </c>
      <c r="B710">
        <v>0</v>
      </c>
      <c r="C710">
        <v>0</v>
      </c>
      <c r="D710">
        <v>0</v>
      </c>
      <c r="E710">
        <v>0</v>
      </c>
      <c r="F710">
        <v>0</v>
      </c>
      <c r="G710">
        <v>0</v>
      </c>
      <c r="H710">
        <v>0</v>
      </c>
      <c r="I710">
        <v>0</v>
      </c>
      <c r="J710">
        <v>0</v>
      </c>
      <c r="K710">
        <v>0</v>
      </c>
      <c r="L710">
        <v>0</v>
      </c>
      <c r="M710">
        <v>1</v>
      </c>
      <c r="N710">
        <v>0</v>
      </c>
      <c r="O710">
        <v>0</v>
      </c>
      <c r="P710">
        <v>0</v>
      </c>
      <c r="Q710">
        <v>0</v>
      </c>
      <c r="R710">
        <v>0</v>
      </c>
      <c r="S710">
        <v>0</v>
      </c>
      <c r="T710">
        <v>0</v>
      </c>
      <c r="U710">
        <v>0</v>
      </c>
      <c r="V710">
        <v>0</v>
      </c>
      <c r="W710">
        <f t="shared" si="11"/>
        <v>1</v>
      </c>
    </row>
    <row r="711" spans="1:23" x14ac:dyDescent="0.15">
      <c r="A711" t="s">
        <v>7095</v>
      </c>
      <c r="B711">
        <v>0</v>
      </c>
      <c r="C711">
        <v>0</v>
      </c>
      <c r="D711">
        <v>0</v>
      </c>
      <c r="E711">
        <v>0</v>
      </c>
      <c r="F711">
        <v>0</v>
      </c>
      <c r="G711">
        <v>0</v>
      </c>
      <c r="H711">
        <v>0</v>
      </c>
      <c r="I711">
        <v>0</v>
      </c>
      <c r="J711">
        <v>0</v>
      </c>
      <c r="K711">
        <v>0</v>
      </c>
      <c r="L711">
        <v>0</v>
      </c>
      <c r="M711">
        <v>0</v>
      </c>
      <c r="N711">
        <v>0</v>
      </c>
      <c r="O711">
        <v>0</v>
      </c>
      <c r="P711">
        <v>0</v>
      </c>
      <c r="Q711">
        <v>0</v>
      </c>
      <c r="R711">
        <v>1</v>
      </c>
      <c r="S711">
        <v>0</v>
      </c>
      <c r="T711">
        <v>0</v>
      </c>
      <c r="U711">
        <v>0</v>
      </c>
      <c r="V711">
        <v>0</v>
      </c>
      <c r="W711">
        <f t="shared" si="11"/>
        <v>1</v>
      </c>
    </row>
    <row r="712" spans="1:23" x14ac:dyDescent="0.15">
      <c r="A712" t="s">
        <v>7096</v>
      </c>
      <c r="B712">
        <v>0</v>
      </c>
      <c r="C712">
        <v>0</v>
      </c>
      <c r="D712">
        <v>0</v>
      </c>
      <c r="E712">
        <v>0</v>
      </c>
      <c r="F712">
        <v>0</v>
      </c>
      <c r="G712">
        <v>0</v>
      </c>
      <c r="H712">
        <v>0</v>
      </c>
      <c r="I712">
        <v>0</v>
      </c>
      <c r="J712">
        <v>0</v>
      </c>
      <c r="K712">
        <v>0</v>
      </c>
      <c r="L712">
        <v>0</v>
      </c>
      <c r="M712">
        <v>0</v>
      </c>
      <c r="N712">
        <v>0</v>
      </c>
      <c r="O712">
        <v>0</v>
      </c>
      <c r="P712">
        <v>1</v>
      </c>
      <c r="Q712">
        <v>0</v>
      </c>
      <c r="R712">
        <v>0</v>
      </c>
      <c r="S712">
        <v>0</v>
      </c>
      <c r="T712">
        <v>0</v>
      </c>
      <c r="U712">
        <v>0</v>
      </c>
      <c r="V712">
        <v>0</v>
      </c>
      <c r="W712">
        <f t="shared" si="11"/>
        <v>1</v>
      </c>
    </row>
    <row r="713" spans="1:23" x14ac:dyDescent="0.15">
      <c r="A713" t="s">
        <v>7097</v>
      </c>
      <c r="B713">
        <v>0</v>
      </c>
      <c r="C713">
        <v>0</v>
      </c>
      <c r="D713">
        <v>0</v>
      </c>
      <c r="E713">
        <v>0</v>
      </c>
      <c r="F713">
        <v>0</v>
      </c>
      <c r="G713">
        <v>0</v>
      </c>
      <c r="H713">
        <v>0</v>
      </c>
      <c r="I713">
        <v>0</v>
      </c>
      <c r="J713">
        <v>0</v>
      </c>
      <c r="K713">
        <v>0</v>
      </c>
      <c r="L713">
        <v>0</v>
      </c>
      <c r="M713">
        <v>0</v>
      </c>
      <c r="N713">
        <v>0</v>
      </c>
      <c r="O713">
        <v>0</v>
      </c>
      <c r="P713">
        <v>0</v>
      </c>
      <c r="Q713">
        <v>0</v>
      </c>
      <c r="R713">
        <v>0</v>
      </c>
      <c r="S713">
        <v>0</v>
      </c>
      <c r="T713">
        <v>1</v>
      </c>
      <c r="U713">
        <v>0</v>
      </c>
      <c r="V713">
        <v>0</v>
      </c>
      <c r="W713">
        <f t="shared" si="11"/>
        <v>1</v>
      </c>
    </row>
    <row r="714" spans="1:23" x14ac:dyDescent="0.15">
      <c r="A714" t="s">
        <v>7098</v>
      </c>
      <c r="B714">
        <v>0</v>
      </c>
      <c r="C714">
        <v>0</v>
      </c>
      <c r="D714">
        <v>0</v>
      </c>
      <c r="E714">
        <v>0</v>
      </c>
      <c r="F714">
        <v>0</v>
      </c>
      <c r="G714">
        <v>0</v>
      </c>
      <c r="H714">
        <v>0</v>
      </c>
      <c r="I714">
        <v>0</v>
      </c>
      <c r="J714">
        <v>0</v>
      </c>
      <c r="K714">
        <v>0</v>
      </c>
      <c r="L714">
        <v>0</v>
      </c>
      <c r="M714">
        <v>0</v>
      </c>
      <c r="N714">
        <v>0</v>
      </c>
      <c r="O714">
        <v>1</v>
      </c>
      <c r="P714">
        <v>0</v>
      </c>
      <c r="Q714">
        <v>0</v>
      </c>
      <c r="R714">
        <v>0</v>
      </c>
      <c r="S714">
        <v>0</v>
      </c>
      <c r="T714">
        <v>0</v>
      </c>
      <c r="U714">
        <v>0</v>
      </c>
      <c r="V714">
        <v>0</v>
      </c>
      <c r="W714">
        <f t="shared" si="11"/>
        <v>1</v>
      </c>
    </row>
    <row r="715" spans="1:23" x14ac:dyDescent="0.15">
      <c r="A715" t="s">
        <v>7099</v>
      </c>
      <c r="B715">
        <v>0</v>
      </c>
      <c r="C715">
        <v>0</v>
      </c>
      <c r="D715">
        <v>0</v>
      </c>
      <c r="E715">
        <v>0</v>
      </c>
      <c r="F715">
        <v>0</v>
      </c>
      <c r="G715">
        <v>0</v>
      </c>
      <c r="H715">
        <v>0</v>
      </c>
      <c r="I715">
        <v>0</v>
      </c>
      <c r="J715">
        <v>0</v>
      </c>
      <c r="K715">
        <v>0</v>
      </c>
      <c r="L715">
        <v>0</v>
      </c>
      <c r="M715">
        <v>0</v>
      </c>
      <c r="N715">
        <v>0</v>
      </c>
      <c r="O715">
        <v>1</v>
      </c>
      <c r="P715">
        <v>0</v>
      </c>
      <c r="Q715">
        <v>0</v>
      </c>
      <c r="R715">
        <v>0</v>
      </c>
      <c r="S715">
        <v>0</v>
      </c>
      <c r="T715">
        <v>0</v>
      </c>
      <c r="U715">
        <v>0</v>
      </c>
      <c r="V715">
        <v>0</v>
      </c>
      <c r="W715">
        <f t="shared" si="11"/>
        <v>1</v>
      </c>
    </row>
    <row r="716" spans="1:23" x14ac:dyDescent="0.15">
      <c r="A716" t="s">
        <v>7103</v>
      </c>
      <c r="B716">
        <v>0</v>
      </c>
      <c r="C716">
        <v>0</v>
      </c>
      <c r="D716">
        <v>0</v>
      </c>
      <c r="E716">
        <v>0</v>
      </c>
      <c r="F716">
        <v>0</v>
      </c>
      <c r="G716">
        <v>0</v>
      </c>
      <c r="H716">
        <v>0</v>
      </c>
      <c r="I716">
        <v>0</v>
      </c>
      <c r="J716">
        <v>0</v>
      </c>
      <c r="K716">
        <v>0</v>
      </c>
      <c r="L716">
        <v>0</v>
      </c>
      <c r="M716">
        <v>0</v>
      </c>
      <c r="N716">
        <v>1</v>
      </c>
      <c r="O716">
        <v>0</v>
      </c>
      <c r="P716">
        <v>0</v>
      </c>
      <c r="Q716">
        <v>0</v>
      </c>
      <c r="R716">
        <v>0</v>
      </c>
      <c r="S716">
        <v>0</v>
      </c>
      <c r="T716">
        <v>0</v>
      </c>
      <c r="U716">
        <v>0</v>
      </c>
      <c r="V716">
        <v>0</v>
      </c>
      <c r="W716">
        <f t="shared" si="11"/>
        <v>1</v>
      </c>
    </row>
    <row r="717" spans="1:23" x14ac:dyDescent="0.15">
      <c r="A717" t="s">
        <v>7104</v>
      </c>
      <c r="B717">
        <v>0</v>
      </c>
      <c r="C717">
        <v>0</v>
      </c>
      <c r="D717">
        <v>0</v>
      </c>
      <c r="E717">
        <v>0</v>
      </c>
      <c r="F717">
        <v>0</v>
      </c>
      <c r="G717">
        <v>0</v>
      </c>
      <c r="H717">
        <v>0</v>
      </c>
      <c r="I717">
        <v>0</v>
      </c>
      <c r="J717">
        <v>0</v>
      </c>
      <c r="K717">
        <v>0</v>
      </c>
      <c r="L717">
        <v>0</v>
      </c>
      <c r="M717">
        <v>0</v>
      </c>
      <c r="N717">
        <v>0</v>
      </c>
      <c r="O717">
        <v>0</v>
      </c>
      <c r="P717">
        <v>0</v>
      </c>
      <c r="Q717">
        <v>0</v>
      </c>
      <c r="R717">
        <v>1</v>
      </c>
      <c r="S717">
        <v>0</v>
      </c>
      <c r="T717">
        <v>0</v>
      </c>
      <c r="U717">
        <v>0</v>
      </c>
      <c r="V717">
        <v>0</v>
      </c>
      <c r="W717">
        <f t="shared" si="11"/>
        <v>1</v>
      </c>
    </row>
    <row r="718" spans="1:23" x14ac:dyDescent="0.15">
      <c r="A718" t="s">
        <v>7105</v>
      </c>
      <c r="B718">
        <v>0</v>
      </c>
      <c r="C718">
        <v>1</v>
      </c>
      <c r="D718">
        <v>0</v>
      </c>
      <c r="E718">
        <v>0</v>
      </c>
      <c r="F718">
        <v>0</v>
      </c>
      <c r="G718">
        <v>0</v>
      </c>
      <c r="H718">
        <v>0</v>
      </c>
      <c r="I718">
        <v>0</v>
      </c>
      <c r="J718">
        <v>0</v>
      </c>
      <c r="K718">
        <v>0</v>
      </c>
      <c r="L718">
        <v>0</v>
      </c>
      <c r="M718">
        <v>0</v>
      </c>
      <c r="N718">
        <v>0</v>
      </c>
      <c r="O718">
        <v>0</v>
      </c>
      <c r="P718">
        <v>0</v>
      </c>
      <c r="Q718">
        <v>0</v>
      </c>
      <c r="R718">
        <v>0</v>
      </c>
      <c r="S718">
        <v>0</v>
      </c>
      <c r="T718">
        <v>0</v>
      </c>
      <c r="U718">
        <v>0</v>
      </c>
      <c r="V718">
        <v>0</v>
      </c>
      <c r="W718">
        <f t="shared" si="11"/>
        <v>1</v>
      </c>
    </row>
    <row r="719" spans="1:23" x14ac:dyDescent="0.15">
      <c r="A719" t="s">
        <v>7107</v>
      </c>
      <c r="B719">
        <v>0</v>
      </c>
      <c r="C719">
        <v>0</v>
      </c>
      <c r="D719">
        <v>0</v>
      </c>
      <c r="E719">
        <v>0</v>
      </c>
      <c r="F719">
        <v>0</v>
      </c>
      <c r="G719">
        <v>0</v>
      </c>
      <c r="H719">
        <v>0</v>
      </c>
      <c r="I719">
        <v>0</v>
      </c>
      <c r="J719">
        <v>0</v>
      </c>
      <c r="K719">
        <v>0</v>
      </c>
      <c r="L719">
        <v>0</v>
      </c>
      <c r="M719">
        <v>0</v>
      </c>
      <c r="N719">
        <v>1</v>
      </c>
      <c r="O719">
        <v>0</v>
      </c>
      <c r="P719">
        <v>0</v>
      </c>
      <c r="Q719">
        <v>0</v>
      </c>
      <c r="R719">
        <v>0</v>
      </c>
      <c r="S719">
        <v>0</v>
      </c>
      <c r="T719">
        <v>0</v>
      </c>
      <c r="U719">
        <v>0</v>
      </c>
      <c r="V719">
        <v>0</v>
      </c>
      <c r="W719">
        <f t="shared" si="11"/>
        <v>1</v>
      </c>
    </row>
    <row r="720" spans="1:23" x14ac:dyDescent="0.15">
      <c r="A720" t="s">
        <v>7108</v>
      </c>
      <c r="B720">
        <v>0</v>
      </c>
      <c r="C720">
        <v>0</v>
      </c>
      <c r="D720">
        <v>0</v>
      </c>
      <c r="E720">
        <v>0</v>
      </c>
      <c r="F720">
        <v>0</v>
      </c>
      <c r="G720">
        <v>0</v>
      </c>
      <c r="H720">
        <v>0</v>
      </c>
      <c r="I720">
        <v>0</v>
      </c>
      <c r="J720">
        <v>0</v>
      </c>
      <c r="K720">
        <v>0</v>
      </c>
      <c r="L720">
        <v>0</v>
      </c>
      <c r="M720">
        <v>0</v>
      </c>
      <c r="N720">
        <v>0</v>
      </c>
      <c r="O720">
        <v>0</v>
      </c>
      <c r="P720">
        <v>1</v>
      </c>
      <c r="Q720">
        <v>0</v>
      </c>
      <c r="R720">
        <v>0</v>
      </c>
      <c r="S720">
        <v>0</v>
      </c>
      <c r="T720">
        <v>0</v>
      </c>
      <c r="U720">
        <v>0</v>
      </c>
      <c r="V720">
        <v>0</v>
      </c>
      <c r="W720">
        <f t="shared" si="11"/>
        <v>1</v>
      </c>
    </row>
    <row r="721" spans="1:23" x14ac:dyDescent="0.15">
      <c r="A721" t="s">
        <v>7112</v>
      </c>
      <c r="B721">
        <v>0</v>
      </c>
      <c r="C721">
        <v>0</v>
      </c>
      <c r="D721">
        <v>0</v>
      </c>
      <c r="E721">
        <v>0</v>
      </c>
      <c r="F721">
        <v>0</v>
      </c>
      <c r="G721">
        <v>0</v>
      </c>
      <c r="H721">
        <v>0</v>
      </c>
      <c r="I721">
        <v>0</v>
      </c>
      <c r="J721">
        <v>0</v>
      </c>
      <c r="K721">
        <v>0</v>
      </c>
      <c r="L721">
        <v>0</v>
      </c>
      <c r="M721">
        <v>0</v>
      </c>
      <c r="N721">
        <v>0</v>
      </c>
      <c r="O721">
        <v>0</v>
      </c>
      <c r="P721">
        <v>0</v>
      </c>
      <c r="Q721">
        <v>0</v>
      </c>
      <c r="R721">
        <v>1</v>
      </c>
      <c r="S721">
        <v>0</v>
      </c>
      <c r="T721">
        <v>0</v>
      </c>
      <c r="U721">
        <v>0</v>
      </c>
      <c r="V721">
        <v>0</v>
      </c>
      <c r="W721">
        <f t="shared" si="11"/>
        <v>1</v>
      </c>
    </row>
    <row r="722" spans="1:23" x14ac:dyDescent="0.15">
      <c r="A722" t="s">
        <v>7113</v>
      </c>
      <c r="B722">
        <v>0</v>
      </c>
      <c r="C722">
        <v>0</v>
      </c>
      <c r="D722">
        <v>0</v>
      </c>
      <c r="E722">
        <v>0</v>
      </c>
      <c r="F722">
        <v>0</v>
      </c>
      <c r="G722">
        <v>0</v>
      </c>
      <c r="H722">
        <v>0</v>
      </c>
      <c r="I722">
        <v>0</v>
      </c>
      <c r="J722">
        <v>0</v>
      </c>
      <c r="K722">
        <v>0</v>
      </c>
      <c r="L722">
        <v>0</v>
      </c>
      <c r="M722">
        <v>0</v>
      </c>
      <c r="N722">
        <v>0</v>
      </c>
      <c r="O722">
        <v>0</v>
      </c>
      <c r="P722">
        <v>0</v>
      </c>
      <c r="Q722">
        <v>0</v>
      </c>
      <c r="R722">
        <v>1</v>
      </c>
      <c r="S722">
        <v>0</v>
      </c>
      <c r="T722">
        <v>0</v>
      </c>
      <c r="U722">
        <v>0</v>
      </c>
      <c r="V722">
        <v>0</v>
      </c>
      <c r="W722">
        <f t="shared" si="11"/>
        <v>1</v>
      </c>
    </row>
    <row r="723" spans="1:23" x14ac:dyDescent="0.15">
      <c r="A723" t="s">
        <v>7114</v>
      </c>
      <c r="B723">
        <v>0</v>
      </c>
      <c r="C723">
        <v>0</v>
      </c>
      <c r="D723">
        <v>0</v>
      </c>
      <c r="E723">
        <v>0</v>
      </c>
      <c r="F723">
        <v>0</v>
      </c>
      <c r="G723">
        <v>0</v>
      </c>
      <c r="H723">
        <v>0</v>
      </c>
      <c r="I723">
        <v>0</v>
      </c>
      <c r="J723">
        <v>0</v>
      </c>
      <c r="K723">
        <v>0</v>
      </c>
      <c r="L723">
        <v>0</v>
      </c>
      <c r="M723">
        <v>0</v>
      </c>
      <c r="N723">
        <v>0</v>
      </c>
      <c r="O723">
        <v>0</v>
      </c>
      <c r="P723">
        <v>0</v>
      </c>
      <c r="Q723">
        <v>0</v>
      </c>
      <c r="R723">
        <v>1</v>
      </c>
      <c r="S723">
        <v>0</v>
      </c>
      <c r="T723">
        <v>0</v>
      </c>
      <c r="U723">
        <v>0</v>
      </c>
      <c r="V723">
        <v>0</v>
      </c>
      <c r="W723">
        <f t="shared" si="11"/>
        <v>1</v>
      </c>
    </row>
    <row r="724" spans="1:23" x14ac:dyDescent="0.15">
      <c r="A724" t="b">
        <v>1</v>
      </c>
      <c r="B724">
        <v>0</v>
      </c>
      <c r="C724">
        <v>0</v>
      </c>
      <c r="D724">
        <v>0</v>
      </c>
      <c r="E724">
        <v>0</v>
      </c>
      <c r="F724">
        <v>0</v>
      </c>
      <c r="G724">
        <v>0</v>
      </c>
      <c r="H724">
        <v>0</v>
      </c>
      <c r="I724">
        <v>0</v>
      </c>
      <c r="J724">
        <v>0</v>
      </c>
      <c r="K724">
        <v>0</v>
      </c>
      <c r="L724">
        <v>0</v>
      </c>
      <c r="M724">
        <v>0</v>
      </c>
      <c r="N724">
        <v>0</v>
      </c>
      <c r="O724">
        <v>0</v>
      </c>
      <c r="P724">
        <v>0</v>
      </c>
      <c r="Q724">
        <v>1</v>
      </c>
      <c r="R724">
        <v>0</v>
      </c>
      <c r="S724">
        <v>0</v>
      </c>
      <c r="T724">
        <v>0</v>
      </c>
      <c r="U724">
        <v>0</v>
      </c>
      <c r="V724">
        <v>0</v>
      </c>
      <c r="W724">
        <f t="shared" si="11"/>
        <v>1</v>
      </c>
    </row>
    <row r="725" spans="1:23" x14ac:dyDescent="0.15">
      <c r="A725" t="s">
        <v>7115</v>
      </c>
      <c r="B725">
        <v>0</v>
      </c>
      <c r="C725">
        <v>0</v>
      </c>
      <c r="D725">
        <v>0</v>
      </c>
      <c r="E725">
        <v>0</v>
      </c>
      <c r="F725">
        <v>0</v>
      </c>
      <c r="G725">
        <v>0</v>
      </c>
      <c r="H725">
        <v>0</v>
      </c>
      <c r="I725">
        <v>0</v>
      </c>
      <c r="J725">
        <v>0</v>
      </c>
      <c r="K725">
        <v>0</v>
      </c>
      <c r="L725">
        <v>0</v>
      </c>
      <c r="M725">
        <v>0</v>
      </c>
      <c r="N725">
        <v>1</v>
      </c>
      <c r="O725">
        <v>0</v>
      </c>
      <c r="P725">
        <v>0</v>
      </c>
      <c r="Q725">
        <v>0</v>
      </c>
      <c r="R725">
        <v>0</v>
      </c>
      <c r="S725">
        <v>0</v>
      </c>
      <c r="T725">
        <v>0</v>
      </c>
      <c r="U725">
        <v>0</v>
      </c>
      <c r="V725">
        <v>0</v>
      </c>
      <c r="W725">
        <f t="shared" si="11"/>
        <v>1</v>
      </c>
    </row>
    <row r="726" spans="1:23" x14ac:dyDescent="0.15">
      <c r="A726" t="s">
        <v>7117</v>
      </c>
      <c r="B726">
        <v>1</v>
      </c>
      <c r="C726">
        <v>0</v>
      </c>
      <c r="D726">
        <v>0</v>
      </c>
      <c r="E726">
        <v>0</v>
      </c>
      <c r="F726">
        <v>0</v>
      </c>
      <c r="G726">
        <v>0</v>
      </c>
      <c r="H726">
        <v>0</v>
      </c>
      <c r="I726">
        <v>0</v>
      </c>
      <c r="J726">
        <v>0</v>
      </c>
      <c r="K726">
        <v>0</v>
      </c>
      <c r="L726">
        <v>0</v>
      </c>
      <c r="M726">
        <v>0</v>
      </c>
      <c r="N726">
        <v>0</v>
      </c>
      <c r="O726">
        <v>0</v>
      </c>
      <c r="P726">
        <v>0</v>
      </c>
      <c r="Q726">
        <v>0</v>
      </c>
      <c r="R726">
        <v>0</v>
      </c>
      <c r="S726">
        <v>0</v>
      </c>
      <c r="T726">
        <v>0</v>
      </c>
      <c r="U726">
        <v>0</v>
      </c>
      <c r="V726">
        <v>0</v>
      </c>
      <c r="W726">
        <f t="shared" si="11"/>
        <v>1</v>
      </c>
    </row>
    <row r="727" spans="1:23" x14ac:dyDescent="0.15">
      <c r="A727" t="s">
        <v>7118</v>
      </c>
      <c r="B727">
        <v>0</v>
      </c>
      <c r="C727">
        <v>0</v>
      </c>
      <c r="D727">
        <v>0</v>
      </c>
      <c r="E727">
        <v>0</v>
      </c>
      <c r="F727">
        <v>0</v>
      </c>
      <c r="G727">
        <v>0</v>
      </c>
      <c r="H727">
        <v>0</v>
      </c>
      <c r="I727">
        <v>0</v>
      </c>
      <c r="J727">
        <v>0</v>
      </c>
      <c r="K727">
        <v>1</v>
      </c>
      <c r="L727">
        <v>0</v>
      </c>
      <c r="M727">
        <v>0</v>
      </c>
      <c r="N727">
        <v>0</v>
      </c>
      <c r="O727">
        <v>0</v>
      </c>
      <c r="P727">
        <v>0</v>
      </c>
      <c r="Q727">
        <v>0</v>
      </c>
      <c r="R727">
        <v>0</v>
      </c>
      <c r="S727">
        <v>0</v>
      </c>
      <c r="T727">
        <v>0</v>
      </c>
      <c r="U727">
        <v>0</v>
      </c>
      <c r="V727">
        <v>0</v>
      </c>
      <c r="W727">
        <f t="shared" si="11"/>
        <v>1</v>
      </c>
    </row>
    <row r="728" spans="1:23" x14ac:dyDescent="0.15">
      <c r="A728" t="s">
        <v>7121</v>
      </c>
      <c r="B728">
        <v>0</v>
      </c>
      <c r="C728">
        <v>0</v>
      </c>
      <c r="D728">
        <v>0</v>
      </c>
      <c r="E728">
        <v>0</v>
      </c>
      <c r="F728">
        <v>0</v>
      </c>
      <c r="G728">
        <v>0</v>
      </c>
      <c r="H728">
        <v>0</v>
      </c>
      <c r="I728">
        <v>0</v>
      </c>
      <c r="J728">
        <v>0</v>
      </c>
      <c r="K728">
        <v>1</v>
      </c>
      <c r="L728">
        <v>0</v>
      </c>
      <c r="M728">
        <v>0</v>
      </c>
      <c r="N728">
        <v>0</v>
      </c>
      <c r="O728">
        <v>0</v>
      </c>
      <c r="P728">
        <v>0</v>
      </c>
      <c r="Q728">
        <v>0</v>
      </c>
      <c r="R728">
        <v>0</v>
      </c>
      <c r="S728">
        <v>0</v>
      </c>
      <c r="T728">
        <v>0</v>
      </c>
      <c r="U728">
        <v>0</v>
      </c>
      <c r="V728">
        <v>0</v>
      </c>
      <c r="W728">
        <f t="shared" si="11"/>
        <v>1</v>
      </c>
    </row>
    <row r="729" spans="1:23" x14ac:dyDescent="0.15">
      <c r="A729" t="s">
        <v>7122</v>
      </c>
      <c r="B729">
        <v>0</v>
      </c>
      <c r="C729">
        <v>0</v>
      </c>
      <c r="D729">
        <v>0</v>
      </c>
      <c r="E729">
        <v>0</v>
      </c>
      <c r="F729">
        <v>0</v>
      </c>
      <c r="G729">
        <v>0</v>
      </c>
      <c r="H729">
        <v>0</v>
      </c>
      <c r="I729">
        <v>0</v>
      </c>
      <c r="J729">
        <v>0</v>
      </c>
      <c r="K729">
        <v>1</v>
      </c>
      <c r="L729">
        <v>0</v>
      </c>
      <c r="M729">
        <v>0</v>
      </c>
      <c r="N729">
        <v>0</v>
      </c>
      <c r="O729">
        <v>0</v>
      </c>
      <c r="P729">
        <v>0</v>
      </c>
      <c r="Q729">
        <v>0</v>
      </c>
      <c r="R729">
        <v>0</v>
      </c>
      <c r="S729">
        <v>0</v>
      </c>
      <c r="T729">
        <v>0</v>
      </c>
      <c r="U729">
        <v>0</v>
      </c>
      <c r="V729">
        <v>0</v>
      </c>
      <c r="W729">
        <f t="shared" si="11"/>
        <v>1</v>
      </c>
    </row>
    <row r="730" spans="1:23" x14ac:dyDescent="0.15">
      <c r="A730" t="s">
        <v>7123</v>
      </c>
      <c r="B730">
        <v>0</v>
      </c>
      <c r="C730">
        <v>0</v>
      </c>
      <c r="D730">
        <v>0</v>
      </c>
      <c r="E730">
        <v>0</v>
      </c>
      <c r="F730">
        <v>0</v>
      </c>
      <c r="G730">
        <v>0</v>
      </c>
      <c r="H730">
        <v>0</v>
      </c>
      <c r="I730">
        <v>0</v>
      </c>
      <c r="J730">
        <v>1</v>
      </c>
      <c r="K730">
        <v>0</v>
      </c>
      <c r="L730">
        <v>0</v>
      </c>
      <c r="M730">
        <v>0</v>
      </c>
      <c r="N730">
        <v>0</v>
      </c>
      <c r="O730">
        <v>0</v>
      </c>
      <c r="P730">
        <v>0</v>
      </c>
      <c r="Q730">
        <v>0</v>
      </c>
      <c r="R730">
        <v>0</v>
      </c>
      <c r="S730">
        <v>0</v>
      </c>
      <c r="T730">
        <v>0</v>
      </c>
      <c r="U730">
        <v>0</v>
      </c>
      <c r="V730">
        <v>0</v>
      </c>
      <c r="W730">
        <f t="shared" si="11"/>
        <v>1</v>
      </c>
    </row>
    <row r="731" spans="1:23" x14ac:dyDescent="0.15">
      <c r="A731" t="s">
        <v>7124</v>
      </c>
      <c r="B731">
        <v>0</v>
      </c>
      <c r="C731">
        <v>0</v>
      </c>
      <c r="D731">
        <v>0</v>
      </c>
      <c r="E731">
        <v>0</v>
      </c>
      <c r="F731">
        <v>0</v>
      </c>
      <c r="G731">
        <v>0</v>
      </c>
      <c r="H731">
        <v>0</v>
      </c>
      <c r="I731">
        <v>0</v>
      </c>
      <c r="J731">
        <v>0</v>
      </c>
      <c r="K731">
        <v>1</v>
      </c>
      <c r="L731">
        <v>0</v>
      </c>
      <c r="M731">
        <v>0</v>
      </c>
      <c r="N731">
        <v>0</v>
      </c>
      <c r="O731">
        <v>0</v>
      </c>
      <c r="P731">
        <v>0</v>
      </c>
      <c r="Q731">
        <v>0</v>
      </c>
      <c r="R731">
        <v>0</v>
      </c>
      <c r="S731">
        <v>0</v>
      </c>
      <c r="T731">
        <v>0</v>
      </c>
      <c r="U731">
        <v>0</v>
      </c>
      <c r="V731">
        <v>0</v>
      </c>
      <c r="W731">
        <f t="shared" si="11"/>
        <v>1</v>
      </c>
    </row>
    <row r="732" spans="1:23" x14ac:dyDescent="0.15">
      <c r="A732" t="s">
        <v>7125</v>
      </c>
      <c r="B732">
        <v>0</v>
      </c>
      <c r="C732">
        <v>0</v>
      </c>
      <c r="D732">
        <v>0</v>
      </c>
      <c r="E732">
        <v>0</v>
      </c>
      <c r="F732">
        <v>0</v>
      </c>
      <c r="G732">
        <v>0</v>
      </c>
      <c r="H732">
        <v>0</v>
      </c>
      <c r="I732">
        <v>0</v>
      </c>
      <c r="J732">
        <v>0</v>
      </c>
      <c r="K732">
        <v>0</v>
      </c>
      <c r="L732">
        <v>0</v>
      </c>
      <c r="M732">
        <v>0</v>
      </c>
      <c r="N732">
        <v>1</v>
      </c>
      <c r="O732">
        <v>0</v>
      </c>
      <c r="P732">
        <v>0</v>
      </c>
      <c r="Q732">
        <v>0</v>
      </c>
      <c r="R732">
        <v>0</v>
      </c>
      <c r="S732">
        <v>0</v>
      </c>
      <c r="T732">
        <v>0</v>
      </c>
      <c r="U732">
        <v>0</v>
      </c>
      <c r="V732">
        <v>0</v>
      </c>
      <c r="W732">
        <f t="shared" si="11"/>
        <v>1</v>
      </c>
    </row>
    <row r="733" spans="1:23" x14ac:dyDescent="0.15">
      <c r="A733" t="s">
        <v>7126</v>
      </c>
      <c r="B733">
        <v>0</v>
      </c>
      <c r="C733">
        <v>0</v>
      </c>
      <c r="D733">
        <v>0</v>
      </c>
      <c r="E733">
        <v>0</v>
      </c>
      <c r="F733">
        <v>0</v>
      </c>
      <c r="G733">
        <v>0</v>
      </c>
      <c r="H733">
        <v>0</v>
      </c>
      <c r="I733">
        <v>0</v>
      </c>
      <c r="J733">
        <v>0</v>
      </c>
      <c r="K733">
        <v>0</v>
      </c>
      <c r="L733">
        <v>0</v>
      </c>
      <c r="M733">
        <v>0</v>
      </c>
      <c r="N733">
        <v>0</v>
      </c>
      <c r="O733">
        <v>0</v>
      </c>
      <c r="P733">
        <v>0</v>
      </c>
      <c r="Q733">
        <v>0</v>
      </c>
      <c r="R733">
        <v>1</v>
      </c>
      <c r="S733">
        <v>0</v>
      </c>
      <c r="T733">
        <v>0</v>
      </c>
      <c r="U733">
        <v>0</v>
      </c>
      <c r="V733">
        <v>0</v>
      </c>
      <c r="W733">
        <f t="shared" si="11"/>
        <v>1</v>
      </c>
    </row>
    <row r="734" spans="1:23" x14ac:dyDescent="0.15">
      <c r="A734" t="s">
        <v>7127</v>
      </c>
      <c r="B734">
        <v>0</v>
      </c>
      <c r="C734">
        <v>0</v>
      </c>
      <c r="D734">
        <v>0</v>
      </c>
      <c r="E734">
        <v>0</v>
      </c>
      <c r="F734">
        <v>0</v>
      </c>
      <c r="G734">
        <v>0</v>
      </c>
      <c r="H734">
        <v>0</v>
      </c>
      <c r="I734">
        <v>0</v>
      </c>
      <c r="J734">
        <v>0</v>
      </c>
      <c r="K734">
        <v>1</v>
      </c>
      <c r="L734">
        <v>0</v>
      </c>
      <c r="M734">
        <v>0</v>
      </c>
      <c r="N734">
        <v>0</v>
      </c>
      <c r="O734">
        <v>0</v>
      </c>
      <c r="P734">
        <v>0</v>
      </c>
      <c r="Q734">
        <v>0</v>
      </c>
      <c r="R734">
        <v>0</v>
      </c>
      <c r="S734">
        <v>0</v>
      </c>
      <c r="T734">
        <v>0</v>
      </c>
      <c r="U734">
        <v>0</v>
      </c>
      <c r="V734">
        <v>0</v>
      </c>
      <c r="W734">
        <f t="shared" si="11"/>
        <v>1</v>
      </c>
    </row>
    <row r="735" spans="1:23" x14ac:dyDescent="0.15">
      <c r="A735" t="s">
        <v>7128</v>
      </c>
      <c r="B735">
        <v>0</v>
      </c>
      <c r="C735">
        <v>0</v>
      </c>
      <c r="D735">
        <v>0</v>
      </c>
      <c r="E735">
        <v>0</v>
      </c>
      <c r="F735">
        <v>0</v>
      </c>
      <c r="G735">
        <v>0</v>
      </c>
      <c r="H735">
        <v>0</v>
      </c>
      <c r="I735">
        <v>0</v>
      </c>
      <c r="J735">
        <v>0</v>
      </c>
      <c r="K735">
        <v>0</v>
      </c>
      <c r="L735">
        <v>0</v>
      </c>
      <c r="M735">
        <v>1</v>
      </c>
      <c r="N735">
        <v>0</v>
      </c>
      <c r="O735">
        <v>0</v>
      </c>
      <c r="P735">
        <v>0</v>
      </c>
      <c r="Q735">
        <v>0</v>
      </c>
      <c r="R735">
        <v>0</v>
      </c>
      <c r="S735">
        <v>0</v>
      </c>
      <c r="T735">
        <v>0</v>
      </c>
      <c r="U735">
        <v>0</v>
      </c>
      <c r="V735">
        <v>0</v>
      </c>
      <c r="W735">
        <f t="shared" si="11"/>
        <v>1</v>
      </c>
    </row>
    <row r="736" spans="1:23" x14ac:dyDescent="0.15">
      <c r="A736" t="s">
        <v>7129</v>
      </c>
      <c r="B736">
        <v>0</v>
      </c>
      <c r="C736">
        <v>0</v>
      </c>
      <c r="D736">
        <v>0</v>
      </c>
      <c r="E736">
        <v>0</v>
      </c>
      <c r="F736">
        <v>0</v>
      </c>
      <c r="G736">
        <v>0</v>
      </c>
      <c r="H736">
        <v>0</v>
      </c>
      <c r="I736">
        <v>0</v>
      </c>
      <c r="J736">
        <v>0</v>
      </c>
      <c r="K736">
        <v>0</v>
      </c>
      <c r="L736">
        <v>0</v>
      </c>
      <c r="M736">
        <v>1</v>
      </c>
      <c r="N736">
        <v>0</v>
      </c>
      <c r="O736">
        <v>0</v>
      </c>
      <c r="P736">
        <v>0</v>
      </c>
      <c r="Q736">
        <v>0</v>
      </c>
      <c r="R736">
        <v>0</v>
      </c>
      <c r="S736">
        <v>0</v>
      </c>
      <c r="T736">
        <v>0</v>
      </c>
      <c r="U736">
        <v>0</v>
      </c>
      <c r="V736">
        <v>0</v>
      </c>
      <c r="W736">
        <f t="shared" si="11"/>
        <v>1</v>
      </c>
    </row>
    <row r="737" spans="1:23" x14ac:dyDescent="0.15">
      <c r="A737" t="s">
        <v>7130</v>
      </c>
      <c r="B737">
        <v>0</v>
      </c>
      <c r="C737">
        <v>0</v>
      </c>
      <c r="D737">
        <v>0</v>
      </c>
      <c r="E737">
        <v>0</v>
      </c>
      <c r="F737">
        <v>0</v>
      </c>
      <c r="G737">
        <v>0</v>
      </c>
      <c r="H737">
        <v>0</v>
      </c>
      <c r="I737">
        <v>0</v>
      </c>
      <c r="J737">
        <v>0</v>
      </c>
      <c r="K737">
        <v>0</v>
      </c>
      <c r="L737">
        <v>0</v>
      </c>
      <c r="M737">
        <v>0</v>
      </c>
      <c r="N737">
        <v>0</v>
      </c>
      <c r="O737">
        <v>0</v>
      </c>
      <c r="P737">
        <v>0</v>
      </c>
      <c r="Q737">
        <v>0</v>
      </c>
      <c r="R737">
        <v>0</v>
      </c>
      <c r="S737">
        <v>0</v>
      </c>
      <c r="T737">
        <v>0</v>
      </c>
      <c r="U737">
        <v>0</v>
      </c>
      <c r="V737">
        <v>1</v>
      </c>
      <c r="W737">
        <f t="shared" si="11"/>
        <v>1</v>
      </c>
    </row>
    <row r="738" spans="1:23" x14ac:dyDescent="0.15">
      <c r="A738" t="s">
        <v>7131</v>
      </c>
      <c r="B738">
        <v>0</v>
      </c>
      <c r="C738">
        <v>0</v>
      </c>
      <c r="D738">
        <v>0</v>
      </c>
      <c r="E738">
        <v>0</v>
      </c>
      <c r="F738">
        <v>0</v>
      </c>
      <c r="G738">
        <v>0</v>
      </c>
      <c r="H738">
        <v>0</v>
      </c>
      <c r="I738">
        <v>0</v>
      </c>
      <c r="J738">
        <v>0</v>
      </c>
      <c r="K738">
        <v>0</v>
      </c>
      <c r="L738">
        <v>0</v>
      </c>
      <c r="M738">
        <v>0</v>
      </c>
      <c r="N738">
        <v>0</v>
      </c>
      <c r="O738">
        <v>1</v>
      </c>
      <c r="P738">
        <v>0</v>
      </c>
      <c r="Q738">
        <v>0</v>
      </c>
      <c r="R738">
        <v>0</v>
      </c>
      <c r="S738">
        <v>0</v>
      </c>
      <c r="T738">
        <v>0</v>
      </c>
      <c r="U738">
        <v>0</v>
      </c>
      <c r="V738">
        <v>0</v>
      </c>
      <c r="W738">
        <f t="shared" si="11"/>
        <v>1</v>
      </c>
    </row>
    <row r="739" spans="1:23" x14ac:dyDescent="0.15">
      <c r="A739" t="s">
        <v>7132</v>
      </c>
      <c r="B739">
        <v>0</v>
      </c>
      <c r="C739">
        <v>0</v>
      </c>
      <c r="D739">
        <v>0</v>
      </c>
      <c r="E739">
        <v>0</v>
      </c>
      <c r="F739">
        <v>0</v>
      </c>
      <c r="G739">
        <v>0</v>
      </c>
      <c r="H739">
        <v>0</v>
      </c>
      <c r="I739">
        <v>0</v>
      </c>
      <c r="J739">
        <v>0</v>
      </c>
      <c r="K739">
        <v>1</v>
      </c>
      <c r="L739">
        <v>0</v>
      </c>
      <c r="M739">
        <v>0</v>
      </c>
      <c r="N739">
        <v>0</v>
      </c>
      <c r="O739">
        <v>0</v>
      </c>
      <c r="P739">
        <v>0</v>
      </c>
      <c r="Q739">
        <v>0</v>
      </c>
      <c r="R739">
        <v>0</v>
      </c>
      <c r="S739">
        <v>0</v>
      </c>
      <c r="T739">
        <v>0</v>
      </c>
      <c r="U739">
        <v>0</v>
      </c>
      <c r="V739">
        <v>0</v>
      </c>
      <c r="W739">
        <f t="shared" si="11"/>
        <v>1</v>
      </c>
    </row>
    <row r="740" spans="1:23" x14ac:dyDescent="0.15">
      <c r="A740" t="s">
        <v>7133</v>
      </c>
      <c r="B740">
        <v>0</v>
      </c>
      <c r="C740">
        <v>0</v>
      </c>
      <c r="D740">
        <v>0</v>
      </c>
      <c r="E740">
        <v>0</v>
      </c>
      <c r="F740">
        <v>0</v>
      </c>
      <c r="G740">
        <v>0</v>
      </c>
      <c r="H740">
        <v>0</v>
      </c>
      <c r="I740">
        <v>0</v>
      </c>
      <c r="J740">
        <v>0</v>
      </c>
      <c r="K740">
        <v>0</v>
      </c>
      <c r="L740">
        <v>0</v>
      </c>
      <c r="M740">
        <v>0</v>
      </c>
      <c r="N740">
        <v>1</v>
      </c>
      <c r="O740">
        <v>0</v>
      </c>
      <c r="P740">
        <v>0</v>
      </c>
      <c r="Q740">
        <v>0</v>
      </c>
      <c r="R740">
        <v>0</v>
      </c>
      <c r="S740">
        <v>0</v>
      </c>
      <c r="T740">
        <v>0</v>
      </c>
      <c r="U740">
        <v>0</v>
      </c>
      <c r="V740">
        <v>0</v>
      </c>
      <c r="W740">
        <f t="shared" si="11"/>
        <v>1</v>
      </c>
    </row>
    <row r="741" spans="1:23" x14ac:dyDescent="0.15">
      <c r="A741" t="s">
        <v>7134</v>
      </c>
      <c r="B741">
        <v>0</v>
      </c>
      <c r="C741">
        <v>0</v>
      </c>
      <c r="D741">
        <v>0</v>
      </c>
      <c r="E741">
        <v>0</v>
      </c>
      <c r="F741">
        <v>0</v>
      </c>
      <c r="G741">
        <v>0</v>
      </c>
      <c r="H741">
        <v>0</v>
      </c>
      <c r="I741">
        <v>0</v>
      </c>
      <c r="J741">
        <v>0</v>
      </c>
      <c r="K741">
        <v>0</v>
      </c>
      <c r="L741">
        <v>0</v>
      </c>
      <c r="M741">
        <v>0</v>
      </c>
      <c r="N741">
        <v>0</v>
      </c>
      <c r="O741">
        <v>0</v>
      </c>
      <c r="P741">
        <v>0</v>
      </c>
      <c r="Q741">
        <v>1</v>
      </c>
      <c r="R741">
        <v>0</v>
      </c>
      <c r="S741">
        <v>0</v>
      </c>
      <c r="T741">
        <v>0</v>
      </c>
      <c r="U741">
        <v>0</v>
      </c>
      <c r="V741">
        <v>0</v>
      </c>
      <c r="W741">
        <f t="shared" si="11"/>
        <v>1</v>
      </c>
    </row>
    <row r="742" spans="1:23" x14ac:dyDescent="0.15">
      <c r="A742" t="s">
        <v>7138</v>
      </c>
      <c r="B742">
        <v>0</v>
      </c>
      <c r="C742">
        <v>0</v>
      </c>
      <c r="D742">
        <v>0</v>
      </c>
      <c r="E742">
        <v>0</v>
      </c>
      <c r="F742">
        <v>0</v>
      </c>
      <c r="G742">
        <v>0</v>
      </c>
      <c r="H742">
        <v>0</v>
      </c>
      <c r="I742">
        <v>0</v>
      </c>
      <c r="J742">
        <v>0</v>
      </c>
      <c r="K742">
        <v>0</v>
      </c>
      <c r="L742">
        <v>0</v>
      </c>
      <c r="M742">
        <v>0</v>
      </c>
      <c r="N742">
        <v>0</v>
      </c>
      <c r="O742">
        <v>1</v>
      </c>
      <c r="P742">
        <v>0</v>
      </c>
      <c r="Q742">
        <v>0</v>
      </c>
      <c r="R742">
        <v>0</v>
      </c>
      <c r="S742">
        <v>0</v>
      </c>
      <c r="T742">
        <v>0</v>
      </c>
      <c r="U742">
        <v>0</v>
      </c>
      <c r="V742">
        <v>0</v>
      </c>
      <c r="W742">
        <f t="shared" si="11"/>
        <v>1</v>
      </c>
    </row>
    <row r="743" spans="1:23" x14ac:dyDescent="0.15">
      <c r="A743" t="s">
        <v>7140</v>
      </c>
      <c r="B743">
        <v>0</v>
      </c>
      <c r="C743">
        <v>0</v>
      </c>
      <c r="D743">
        <v>0</v>
      </c>
      <c r="E743">
        <v>0</v>
      </c>
      <c r="F743">
        <v>0</v>
      </c>
      <c r="G743">
        <v>0</v>
      </c>
      <c r="H743">
        <v>0</v>
      </c>
      <c r="I743">
        <v>0</v>
      </c>
      <c r="J743">
        <v>0</v>
      </c>
      <c r="K743">
        <v>0</v>
      </c>
      <c r="L743">
        <v>0</v>
      </c>
      <c r="M743">
        <v>0</v>
      </c>
      <c r="N743">
        <v>0</v>
      </c>
      <c r="O743">
        <v>1</v>
      </c>
      <c r="P743">
        <v>0</v>
      </c>
      <c r="Q743">
        <v>0</v>
      </c>
      <c r="R743">
        <v>0</v>
      </c>
      <c r="S743">
        <v>0</v>
      </c>
      <c r="T743">
        <v>0</v>
      </c>
      <c r="U743">
        <v>0</v>
      </c>
      <c r="V743">
        <v>0</v>
      </c>
      <c r="W743">
        <f t="shared" si="11"/>
        <v>1</v>
      </c>
    </row>
    <row r="744" spans="1:23" x14ac:dyDescent="0.15">
      <c r="A744" t="s">
        <v>7143</v>
      </c>
      <c r="B744">
        <v>0</v>
      </c>
      <c r="C744">
        <v>0</v>
      </c>
      <c r="D744">
        <v>0</v>
      </c>
      <c r="E744">
        <v>0</v>
      </c>
      <c r="F744">
        <v>0</v>
      </c>
      <c r="G744">
        <v>0</v>
      </c>
      <c r="H744">
        <v>0</v>
      </c>
      <c r="I744">
        <v>0</v>
      </c>
      <c r="J744">
        <v>0</v>
      </c>
      <c r="K744">
        <v>0</v>
      </c>
      <c r="L744">
        <v>0</v>
      </c>
      <c r="M744">
        <v>0</v>
      </c>
      <c r="N744">
        <v>0</v>
      </c>
      <c r="O744">
        <v>0</v>
      </c>
      <c r="P744">
        <v>0</v>
      </c>
      <c r="Q744">
        <v>1</v>
      </c>
      <c r="R744">
        <v>0</v>
      </c>
      <c r="S744">
        <v>0</v>
      </c>
      <c r="T744">
        <v>0</v>
      </c>
      <c r="U744">
        <v>0</v>
      </c>
      <c r="V744">
        <v>0</v>
      </c>
      <c r="W744">
        <f t="shared" si="11"/>
        <v>1</v>
      </c>
    </row>
    <row r="745" spans="1:23" x14ac:dyDescent="0.15">
      <c r="A745" t="s">
        <v>7147</v>
      </c>
      <c r="B745">
        <v>0</v>
      </c>
      <c r="C745">
        <v>1</v>
      </c>
      <c r="D745">
        <v>0</v>
      </c>
      <c r="E745">
        <v>0</v>
      </c>
      <c r="F745">
        <v>0</v>
      </c>
      <c r="G745">
        <v>0</v>
      </c>
      <c r="H745">
        <v>0</v>
      </c>
      <c r="I745">
        <v>0</v>
      </c>
      <c r="J745">
        <v>0</v>
      </c>
      <c r="K745">
        <v>0</v>
      </c>
      <c r="L745">
        <v>0</v>
      </c>
      <c r="M745">
        <v>0</v>
      </c>
      <c r="N745">
        <v>0</v>
      </c>
      <c r="O745">
        <v>0</v>
      </c>
      <c r="P745">
        <v>0</v>
      </c>
      <c r="Q745">
        <v>0</v>
      </c>
      <c r="R745">
        <v>0</v>
      </c>
      <c r="S745">
        <v>0</v>
      </c>
      <c r="T745">
        <v>0</v>
      </c>
      <c r="U745">
        <v>0</v>
      </c>
      <c r="V745">
        <v>0</v>
      </c>
      <c r="W745">
        <f t="shared" si="11"/>
        <v>1</v>
      </c>
    </row>
    <row r="746" spans="1:23" x14ac:dyDescent="0.15">
      <c r="A746" t="s">
        <v>7150</v>
      </c>
      <c r="B746">
        <v>0</v>
      </c>
      <c r="C746">
        <v>0</v>
      </c>
      <c r="D746">
        <v>0</v>
      </c>
      <c r="E746">
        <v>0</v>
      </c>
      <c r="F746">
        <v>0</v>
      </c>
      <c r="G746">
        <v>0</v>
      </c>
      <c r="H746">
        <v>0</v>
      </c>
      <c r="I746">
        <v>0</v>
      </c>
      <c r="J746">
        <v>0</v>
      </c>
      <c r="K746">
        <v>0</v>
      </c>
      <c r="L746">
        <v>0</v>
      </c>
      <c r="M746">
        <v>1</v>
      </c>
      <c r="N746">
        <v>0</v>
      </c>
      <c r="O746">
        <v>0</v>
      </c>
      <c r="P746">
        <v>0</v>
      </c>
      <c r="Q746">
        <v>0</v>
      </c>
      <c r="R746">
        <v>0</v>
      </c>
      <c r="S746">
        <v>0</v>
      </c>
      <c r="T746">
        <v>0</v>
      </c>
      <c r="U746">
        <v>0</v>
      </c>
      <c r="V746">
        <v>0</v>
      </c>
      <c r="W746">
        <f t="shared" si="11"/>
        <v>1</v>
      </c>
    </row>
    <row r="747" spans="1:23" x14ac:dyDescent="0.15">
      <c r="A747" t="s">
        <v>7151</v>
      </c>
      <c r="B747">
        <v>0</v>
      </c>
      <c r="C747">
        <v>0</v>
      </c>
      <c r="D747">
        <v>1</v>
      </c>
      <c r="E747">
        <v>0</v>
      </c>
      <c r="F747">
        <v>0</v>
      </c>
      <c r="G747">
        <v>0</v>
      </c>
      <c r="H747">
        <v>0</v>
      </c>
      <c r="I747">
        <v>0</v>
      </c>
      <c r="J747">
        <v>0</v>
      </c>
      <c r="K747">
        <v>0</v>
      </c>
      <c r="L747">
        <v>0</v>
      </c>
      <c r="M747">
        <v>0</v>
      </c>
      <c r="N747">
        <v>0</v>
      </c>
      <c r="O747">
        <v>0</v>
      </c>
      <c r="P747">
        <v>0</v>
      </c>
      <c r="Q747">
        <v>0</v>
      </c>
      <c r="R747">
        <v>0</v>
      </c>
      <c r="S747">
        <v>0</v>
      </c>
      <c r="T747">
        <v>0</v>
      </c>
      <c r="U747">
        <v>0</v>
      </c>
      <c r="V747">
        <v>0</v>
      </c>
      <c r="W747">
        <f t="shared" si="11"/>
        <v>1</v>
      </c>
    </row>
    <row r="748" spans="1:23" x14ac:dyDescent="0.15">
      <c r="A748" t="s">
        <v>7152</v>
      </c>
      <c r="B748">
        <v>0</v>
      </c>
      <c r="C748">
        <v>0</v>
      </c>
      <c r="D748">
        <v>0</v>
      </c>
      <c r="E748">
        <v>0</v>
      </c>
      <c r="F748">
        <v>0</v>
      </c>
      <c r="G748">
        <v>0</v>
      </c>
      <c r="H748">
        <v>0</v>
      </c>
      <c r="I748">
        <v>0</v>
      </c>
      <c r="J748">
        <v>0</v>
      </c>
      <c r="K748">
        <v>0</v>
      </c>
      <c r="L748">
        <v>0</v>
      </c>
      <c r="M748">
        <v>0</v>
      </c>
      <c r="N748">
        <v>0</v>
      </c>
      <c r="O748">
        <v>0</v>
      </c>
      <c r="P748">
        <v>0</v>
      </c>
      <c r="Q748">
        <v>1</v>
      </c>
      <c r="R748">
        <v>0</v>
      </c>
      <c r="S748">
        <v>0</v>
      </c>
      <c r="T748">
        <v>0</v>
      </c>
      <c r="U748">
        <v>0</v>
      </c>
      <c r="V748">
        <v>0</v>
      </c>
      <c r="W748">
        <f t="shared" si="11"/>
        <v>1</v>
      </c>
    </row>
    <row r="749" spans="1:23" x14ac:dyDescent="0.15">
      <c r="A749" t="s">
        <v>7153</v>
      </c>
      <c r="B749">
        <v>0</v>
      </c>
      <c r="C749">
        <v>0</v>
      </c>
      <c r="D749">
        <v>0</v>
      </c>
      <c r="E749">
        <v>0</v>
      </c>
      <c r="F749">
        <v>0</v>
      </c>
      <c r="G749">
        <v>0</v>
      </c>
      <c r="H749">
        <v>0</v>
      </c>
      <c r="I749">
        <v>0</v>
      </c>
      <c r="J749">
        <v>0</v>
      </c>
      <c r="K749">
        <v>0</v>
      </c>
      <c r="L749">
        <v>0</v>
      </c>
      <c r="M749">
        <v>0</v>
      </c>
      <c r="N749">
        <v>0</v>
      </c>
      <c r="O749">
        <v>0</v>
      </c>
      <c r="P749">
        <v>0</v>
      </c>
      <c r="Q749">
        <v>0</v>
      </c>
      <c r="R749">
        <v>0</v>
      </c>
      <c r="S749">
        <v>0</v>
      </c>
      <c r="T749">
        <v>0</v>
      </c>
      <c r="U749">
        <v>0</v>
      </c>
      <c r="V749">
        <v>1</v>
      </c>
      <c r="W749">
        <f t="shared" si="11"/>
        <v>1</v>
      </c>
    </row>
    <row r="750" spans="1:23" x14ac:dyDescent="0.15">
      <c r="A750" t="s">
        <v>7156</v>
      </c>
      <c r="B750">
        <v>0</v>
      </c>
      <c r="C750">
        <v>0</v>
      </c>
      <c r="D750">
        <v>0</v>
      </c>
      <c r="E750">
        <v>0</v>
      </c>
      <c r="F750">
        <v>0</v>
      </c>
      <c r="G750">
        <v>0</v>
      </c>
      <c r="H750">
        <v>0</v>
      </c>
      <c r="I750">
        <v>0</v>
      </c>
      <c r="J750">
        <v>0</v>
      </c>
      <c r="K750">
        <v>0</v>
      </c>
      <c r="L750">
        <v>0</v>
      </c>
      <c r="M750">
        <v>0</v>
      </c>
      <c r="N750">
        <v>0</v>
      </c>
      <c r="O750">
        <v>0</v>
      </c>
      <c r="P750">
        <v>0</v>
      </c>
      <c r="Q750">
        <v>1</v>
      </c>
      <c r="R750">
        <v>0</v>
      </c>
      <c r="S750">
        <v>0</v>
      </c>
      <c r="T750">
        <v>0</v>
      </c>
      <c r="U750">
        <v>0</v>
      </c>
      <c r="V750">
        <v>0</v>
      </c>
      <c r="W750">
        <f t="shared" si="11"/>
        <v>1</v>
      </c>
    </row>
    <row r="751" spans="1:23" x14ac:dyDescent="0.15">
      <c r="A751" t="s">
        <v>7157</v>
      </c>
      <c r="B751">
        <v>0</v>
      </c>
      <c r="C751">
        <v>1</v>
      </c>
      <c r="D751">
        <v>0</v>
      </c>
      <c r="E751">
        <v>0</v>
      </c>
      <c r="F751">
        <v>0</v>
      </c>
      <c r="G751">
        <v>0</v>
      </c>
      <c r="H751">
        <v>0</v>
      </c>
      <c r="I751">
        <v>0</v>
      </c>
      <c r="J751">
        <v>0</v>
      </c>
      <c r="K751">
        <v>0</v>
      </c>
      <c r="L751">
        <v>0</v>
      </c>
      <c r="M751">
        <v>0</v>
      </c>
      <c r="N751">
        <v>0</v>
      </c>
      <c r="O751">
        <v>0</v>
      </c>
      <c r="P751">
        <v>0</v>
      </c>
      <c r="Q751">
        <v>0</v>
      </c>
      <c r="R751">
        <v>0</v>
      </c>
      <c r="S751">
        <v>0</v>
      </c>
      <c r="T751">
        <v>0</v>
      </c>
      <c r="U751">
        <v>0</v>
      </c>
      <c r="V751">
        <v>0</v>
      </c>
      <c r="W751">
        <f t="shared" si="11"/>
        <v>1</v>
      </c>
    </row>
    <row r="752" spans="1:23" x14ac:dyDescent="0.15">
      <c r="A752" t="s">
        <v>7158</v>
      </c>
      <c r="B752">
        <v>0</v>
      </c>
      <c r="C752">
        <v>0</v>
      </c>
      <c r="D752">
        <v>0</v>
      </c>
      <c r="E752">
        <v>0</v>
      </c>
      <c r="F752">
        <v>0</v>
      </c>
      <c r="G752">
        <v>0</v>
      </c>
      <c r="H752">
        <v>0</v>
      </c>
      <c r="I752">
        <v>0</v>
      </c>
      <c r="J752">
        <v>0</v>
      </c>
      <c r="K752">
        <v>0</v>
      </c>
      <c r="L752">
        <v>0</v>
      </c>
      <c r="M752">
        <v>0</v>
      </c>
      <c r="N752">
        <v>0</v>
      </c>
      <c r="O752">
        <v>0</v>
      </c>
      <c r="P752">
        <v>0</v>
      </c>
      <c r="Q752">
        <v>0</v>
      </c>
      <c r="R752">
        <v>0</v>
      </c>
      <c r="S752">
        <v>1</v>
      </c>
      <c r="T752">
        <v>0</v>
      </c>
      <c r="U752">
        <v>0</v>
      </c>
      <c r="V752">
        <v>0</v>
      </c>
      <c r="W752">
        <f t="shared" si="11"/>
        <v>1</v>
      </c>
    </row>
    <row r="753" spans="1:23" x14ac:dyDescent="0.15">
      <c r="A753" t="s">
        <v>7159</v>
      </c>
      <c r="B753">
        <v>0</v>
      </c>
      <c r="C753">
        <v>0</v>
      </c>
      <c r="D753">
        <v>0</v>
      </c>
      <c r="E753">
        <v>0</v>
      </c>
      <c r="F753">
        <v>0</v>
      </c>
      <c r="G753">
        <v>0</v>
      </c>
      <c r="H753">
        <v>0</v>
      </c>
      <c r="I753">
        <v>0</v>
      </c>
      <c r="J753">
        <v>0</v>
      </c>
      <c r="K753">
        <v>0</v>
      </c>
      <c r="L753">
        <v>0</v>
      </c>
      <c r="M753">
        <v>1</v>
      </c>
      <c r="N753">
        <v>0</v>
      </c>
      <c r="O753">
        <v>0</v>
      </c>
      <c r="P753">
        <v>0</v>
      </c>
      <c r="Q753">
        <v>0</v>
      </c>
      <c r="R753">
        <v>0</v>
      </c>
      <c r="S753">
        <v>0</v>
      </c>
      <c r="T753">
        <v>0</v>
      </c>
      <c r="U753">
        <v>0</v>
      </c>
      <c r="V753">
        <v>0</v>
      </c>
      <c r="W753">
        <f t="shared" si="11"/>
        <v>1</v>
      </c>
    </row>
    <row r="754" spans="1:23" x14ac:dyDescent="0.15">
      <c r="A754" t="s">
        <v>7160</v>
      </c>
      <c r="B754">
        <v>0</v>
      </c>
      <c r="C754">
        <v>0</v>
      </c>
      <c r="D754">
        <v>0</v>
      </c>
      <c r="E754">
        <v>0</v>
      </c>
      <c r="F754">
        <v>0</v>
      </c>
      <c r="G754">
        <v>0</v>
      </c>
      <c r="H754">
        <v>0</v>
      </c>
      <c r="I754">
        <v>0</v>
      </c>
      <c r="J754">
        <v>0</v>
      </c>
      <c r="K754">
        <v>0</v>
      </c>
      <c r="L754">
        <v>0</v>
      </c>
      <c r="M754">
        <v>1</v>
      </c>
      <c r="N754">
        <v>0</v>
      </c>
      <c r="O754">
        <v>0</v>
      </c>
      <c r="P754">
        <v>0</v>
      </c>
      <c r="Q754">
        <v>0</v>
      </c>
      <c r="R754">
        <v>0</v>
      </c>
      <c r="S754">
        <v>0</v>
      </c>
      <c r="T754">
        <v>0</v>
      </c>
      <c r="U754">
        <v>0</v>
      </c>
      <c r="V754">
        <v>0</v>
      </c>
      <c r="W754">
        <f t="shared" si="11"/>
        <v>1</v>
      </c>
    </row>
    <row r="755" spans="1:23" x14ac:dyDescent="0.15">
      <c r="A755" t="s">
        <v>7161</v>
      </c>
      <c r="B755">
        <v>0</v>
      </c>
      <c r="C755">
        <v>0</v>
      </c>
      <c r="D755">
        <v>0</v>
      </c>
      <c r="E755">
        <v>0</v>
      </c>
      <c r="F755">
        <v>0</v>
      </c>
      <c r="G755">
        <v>0</v>
      </c>
      <c r="H755">
        <v>0</v>
      </c>
      <c r="I755">
        <v>0</v>
      </c>
      <c r="J755">
        <v>0</v>
      </c>
      <c r="K755">
        <v>0</v>
      </c>
      <c r="L755">
        <v>0</v>
      </c>
      <c r="M755">
        <v>0</v>
      </c>
      <c r="N755">
        <v>0</v>
      </c>
      <c r="O755">
        <v>0</v>
      </c>
      <c r="P755">
        <v>1</v>
      </c>
      <c r="Q755">
        <v>0</v>
      </c>
      <c r="R755">
        <v>0</v>
      </c>
      <c r="S755">
        <v>0</v>
      </c>
      <c r="T755">
        <v>0</v>
      </c>
      <c r="U755">
        <v>0</v>
      </c>
      <c r="V755">
        <v>0</v>
      </c>
      <c r="W755">
        <f t="shared" si="11"/>
        <v>1</v>
      </c>
    </row>
    <row r="756" spans="1:23" x14ac:dyDescent="0.15">
      <c r="A756" t="s">
        <v>7164</v>
      </c>
      <c r="B756">
        <v>0</v>
      </c>
      <c r="C756">
        <v>0</v>
      </c>
      <c r="D756">
        <v>0</v>
      </c>
      <c r="E756">
        <v>0</v>
      </c>
      <c r="F756">
        <v>0</v>
      </c>
      <c r="G756">
        <v>0</v>
      </c>
      <c r="H756">
        <v>0</v>
      </c>
      <c r="I756">
        <v>0</v>
      </c>
      <c r="J756">
        <v>0</v>
      </c>
      <c r="K756">
        <v>0</v>
      </c>
      <c r="L756">
        <v>0</v>
      </c>
      <c r="M756">
        <v>0</v>
      </c>
      <c r="N756">
        <v>0</v>
      </c>
      <c r="O756">
        <v>0</v>
      </c>
      <c r="P756">
        <v>0</v>
      </c>
      <c r="Q756">
        <v>0</v>
      </c>
      <c r="R756">
        <v>1</v>
      </c>
      <c r="S756">
        <v>0</v>
      </c>
      <c r="T756">
        <v>0</v>
      </c>
      <c r="U756">
        <v>0</v>
      </c>
      <c r="V756">
        <v>0</v>
      </c>
      <c r="W756">
        <f t="shared" si="11"/>
        <v>1</v>
      </c>
    </row>
    <row r="757" spans="1:23" x14ac:dyDescent="0.15">
      <c r="A757" t="s">
        <v>7165</v>
      </c>
      <c r="B757">
        <v>1</v>
      </c>
      <c r="C757">
        <v>0</v>
      </c>
      <c r="D757">
        <v>0</v>
      </c>
      <c r="E757">
        <v>0</v>
      </c>
      <c r="F757">
        <v>0</v>
      </c>
      <c r="G757">
        <v>0</v>
      </c>
      <c r="H757">
        <v>0</v>
      </c>
      <c r="I757">
        <v>0</v>
      </c>
      <c r="J757">
        <v>0</v>
      </c>
      <c r="K757">
        <v>0</v>
      </c>
      <c r="L757">
        <v>0</v>
      </c>
      <c r="M757">
        <v>0</v>
      </c>
      <c r="N757">
        <v>0</v>
      </c>
      <c r="O757">
        <v>0</v>
      </c>
      <c r="P757">
        <v>0</v>
      </c>
      <c r="Q757">
        <v>0</v>
      </c>
      <c r="R757">
        <v>0</v>
      </c>
      <c r="S757">
        <v>0</v>
      </c>
      <c r="T757">
        <v>0</v>
      </c>
      <c r="U757">
        <v>0</v>
      </c>
      <c r="V757">
        <v>0</v>
      </c>
      <c r="W757">
        <f t="shared" si="11"/>
        <v>1</v>
      </c>
    </row>
    <row r="758" spans="1:23" x14ac:dyDescent="0.15">
      <c r="A758" t="s">
        <v>7166</v>
      </c>
      <c r="B758">
        <v>0</v>
      </c>
      <c r="C758">
        <v>0</v>
      </c>
      <c r="D758">
        <v>0</v>
      </c>
      <c r="E758">
        <v>0</v>
      </c>
      <c r="F758">
        <v>0</v>
      </c>
      <c r="G758">
        <v>0</v>
      </c>
      <c r="H758">
        <v>0</v>
      </c>
      <c r="I758">
        <v>0</v>
      </c>
      <c r="J758">
        <v>0</v>
      </c>
      <c r="K758">
        <v>0</v>
      </c>
      <c r="L758">
        <v>0</v>
      </c>
      <c r="M758">
        <v>0</v>
      </c>
      <c r="N758">
        <v>0</v>
      </c>
      <c r="O758">
        <v>0</v>
      </c>
      <c r="P758">
        <v>0</v>
      </c>
      <c r="Q758">
        <v>0</v>
      </c>
      <c r="R758">
        <v>1</v>
      </c>
      <c r="S758">
        <v>0</v>
      </c>
      <c r="T758">
        <v>0</v>
      </c>
      <c r="U758">
        <v>0</v>
      </c>
      <c r="V758">
        <v>0</v>
      </c>
      <c r="W758">
        <f t="shared" si="11"/>
        <v>1</v>
      </c>
    </row>
    <row r="759" spans="1:23" x14ac:dyDescent="0.15">
      <c r="A759" t="s">
        <v>7168</v>
      </c>
      <c r="B759">
        <v>0</v>
      </c>
      <c r="C759">
        <v>0</v>
      </c>
      <c r="D759">
        <v>0</v>
      </c>
      <c r="E759">
        <v>0</v>
      </c>
      <c r="F759">
        <v>0</v>
      </c>
      <c r="G759">
        <v>0</v>
      </c>
      <c r="H759">
        <v>1</v>
      </c>
      <c r="I759">
        <v>0</v>
      </c>
      <c r="J759">
        <v>0</v>
      </c>
      <c r="K759">
        <v>0</v>
      </c>
      <c r="L759">
        <v>0</v>
      </c>
      <c r="M759">
        <v>0</v>
      </c>
      <c r="N759">
        <v>0</v>
      </c>
      <c r="O759">
        <v>0</v>
      </c>
      <c r="P759">
        <v>0</v>
      </c>
      <c r="Q759">
        <v>0</v>
      </c>
      <c r="R759">
        <v>0</v>
      </c>
      <c r="S759">
        <v>0</v>
      </c>
      <c r="T759">
        <v>0</v>
      </c>
      <c r="U759">
        <v>0</v>
      </c>
      <c r="V759">
        <v>0</v>
      </c>
      <c r="W759">
        <f t="shared" si="11"/>
        <v>1</v>
      </c>
    </row>
    <row r="760" spans="1:23" x14ac:dyDescent="0.15">
      <c r="A760" t="s">
        <v>7172</v>
      </c>
      <c r="B760">
        <v>0</v>
      </c>
      <c r="C760">
        <v>0</v>
      </c>
      <c r="D760">
        <v>0</v>
      </c>
      <c r="E760">
        <v>0</v>
      </c>
      <c r="F760">
        <v>0</v>
      </c>
      <c r="G760">
        <v>0</v>
      </c>
      <c r="H760">
        <v>0</v>
      </c>
      <c r="I760">
        <v>0</v>
      </c>
      <c r="J760">
        <v>0</v>
      </c>
      <c r="K760">
        <v>1</v>
      </c>
      <c r="L760">
        <v>0</v>
      </c>
      <c r="M760">
        <v>0</v>
      </c>
      <c r="N760">
        <v>0</v>
      </c>
      <c r="O760">
        <v>0</v>
      </c>
      <c r="P760">
        <v>0</v>
      </c>
      <c r="Q760">
        <v>0</v>
      </c>
      <c r="R760">
        <v>0</v>
      </c>
      <c r="S760">
        <v>0</v>
      </c>
      <c r="T760">
        <v>0</v>
      </c>
      <c r="U760">
        <v>0</v>
      </c>
      <c r="V760">
        <v>0</v>
      </c>
      <c r="W760">
        <f t="shared" si="11"/>
        <v>1</v>
      </c>
    </row>
    <row r="761" spans="1:23" x14ac:dyDescent="0.15">
      <c r="A761" t="s">
        <v>7173</v>
      </c>
      <c r="B761">
        <v>0</v>
      </c>
      <c r="C761">
        <v>0</v>
      </c>
      <c r="D761">
        <v>0</v>
      </c>
      <c r="E761">
        <v>0</v>
      </c>
      <c r="F761">
        <v>0</v>
      </c>
      <c r="G761">
        <v>0</v>
      </c>
      <c r="H761">
        <v>0</v>
      </c>
      <c r="I761">
        <v>0</v>
      </c>
      <c r="J761">
        <v>0</v>
      </c>
      <c r="K761">
        <v>1</v>
      </c>
      <c r="L761">
        <v>0</v>
      </c>
      <c r="M761">
        <v>0</v>
      </c>
      <c r="N761">
        <v>0</v>
      </c>
      <c r="O761">
        <v>0</v>
      </c>
      <c r="P761">
        <v>0</v>
      </c>
      <c r="Q761">
        <v>0</v>
      </c>
      <c r="R761">
        <v>0</v>
      </c>
      <c r="S761">
        <v>0</v>
      </c>
      <c r="T761">
        <v>0</v>
      </c>
      <c r="U761">
        <v>0</v>
      </c>
      <c r="V761">
        <v>0</v>
      </c>
      <c r="W761">
        <f t="shared" si="11"/>
        <v>1</v>
      </c>
    </row>
    <row r="763" spans="1:23" x14ac:dyDescent="0.15">
      <c r="W763">
        <f>SUM(W2:W761)</f>
        <v>1313</v>
      </c>
    </row>
  </sheetData>
  <sortState xmlns:xlrd2="http://schemas.microsoft.com/office/spreadsheetml/2017/richdata2" ref="A1:W760">
    <sortCondition descending="1" ref="W1:W760"/>
  </sortState>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67"/>
  <sheetViews>
    <sheetView topLeftCell="A13" workbookViewId="0">
      <selection activeCell="P19" sqref="P19"/>
    </sheetView>
  </sheetViews>
  <sheetFormatPr defaultRowHeight="10.5" x14ac:dyDescent="0.15"/>
  <cols>
    <col min="2" max="2" width="26.1640625" customWidth="1"/>
    <col min="3" max="7" width="0" hidden="1" customWidth="1"/>
    <col min="8" max="8" width="14" hidden="1" customWidth="1"/>
    <col min="9" max="9" width="17" customWidth="1"/>
    <col min="10" max="10" width="18.33203125" customWidth="1"/>
    <col min="11" max="13" width="13" customWidth="1"/>
    <col min="14" max="15" width="14.33203125" customWidth="1"/>
    <col min="16" max="16" width="14.6640625" customWidth="1"/>
  </cols>
  <sheetData>
    <row r="1" spans="1:21" x14ac:dyDescent="0.15">
      <c r="A1" t="s">
        <v>5882</v>
      </c>
      <c r="B1" t="s">
        <v>5415</v>
      </c>
      <c r="C1" t="s">
        <v>5814</v>
      </c>
      <c r="D1" t="s">
        <v>6063</v>
      </c>
      <c r="E1" t="s">
        <v>6064</v>
      </c>
      <c r="F1" t="s">
        <v>9115</v>
      </c>
      <c r="G1" t="s">
        <v>5591</v>
      </c>
      <c r="H1" s="7" t="s">
        <v>6066</v>
      </c>
      <c r="I1" s="7" t="s">
        <v>9182</v>
      </c>
      <c r="J1" s="7" t="s">
        <v>9183</v>
      </c>
      <c r="K1" s="7" t="s">
        <v>9184</v>
      </c>
      <c r="L1" s="7" t="s">
        <v>9185</v>
      </c>
      <c r="M1" s="7" t="s">
        <v>9186</v>
      </c>
      <c r="N1" s="7" t="s">
        <v>6068</v>
      </c>
      <c r="O1" s="7" t="s">
        <v>9179</v>
      </c>
      <c r="P1" t="s">
        <v>6067</v>
      </c>
      <c r="Q1" t="s">
        <v>15</v>
      </c>
      <c r="R1" t="s">
        <v>6308</v>
      </c>
      <c r="S1" t="s">
        <v>6307</v>
      </c>
      <c r="T1" t="s">
        <v>9112</v>
      </c>
      <c r="U1" t="s">
        <v>9114</v>
      </c>
    </row>
    <row r="2" spans="1:21" x14ac:dyDescent="0.15">
      <c r="A2" t="s">
        <v>72</v>
      </c>
      <c r="B2" t="s">
        <v>73</v>
      </c>
      <c r="C2" t="s">
        <v>6403</v>
      </c>
      <c r="E2" t="s">
        <v>5815</v>
      </c>
      <c r="F2" t="s">
        <v>5820</v>
      </c>
      <c r="G2">
        <v>2</v>
      </c>
      <c r="H2">
        <v>150000000</v>
      </c>
      <c r="I2">
        <v>70000000</v>
      </c>
      <c r="J2">
        <v>441226247</v>
      </c>
      <c r="K2">
        <v>495781885</v>
      </c>
      <c r="L2">
        <f>J2/10000000</f>
        <v>44.122624700000003</v>
      </c>
      <c r="M2">
        <f>K2/10000000</f>
        <v>49.578188500000003</v>
      </c>
      <c r="N2">
        <v>210983909</v>
      </c>
      <c r="O2">
        <f>N2/1000000</f>
        <v>210.98390900000001</v>
      </c>
      <c r="P2">
        <v>60983909</v>
      </c>
      <c r="Q2" t="s">
        <v>6183</v>
      </c>
      <c r="R2" t="s">
        <v>6104</v>
      </c>
      <c r="S2" t="s">
        <v>6316</v>
      </c>
      <c r="T2" t="str">
        <f t="shared" ref="T2:T33" si="0">IF(U2=F2,"","x")</f>
        <v>x</v>
      </c>
      <c r="U2" t="s">
        <v>9033</v>
      </c>
    </row>
    <row r="3" spans="1:21" x14ac:dyDescent="0.15">
      <c r="A3" t="s">
        <v>254</v>
      </c>
      <c r="B3" t="s">
        <v>255</v>
      </c>
      <c r="C3" t="s">
        <v>5818</v>
      </c>
      <c r="D3" t="s">
        <v>5819</v>
      </c>
      <c r="E3" t="s">
        <v>5816</v>
      </c>
      <c r="F3" t="s">
        <v>5817</v>
      </c>
      <c r="G3">
        <v>2</v>
      </c>
      <c r="H3">
        <v>92000000</v>
      </c>
      <c r="I3">
        <v>92000000</v>
      </c>
      <c r="J3">
        <v>261441092</v>
      </c>
      <c r="K3">
        <v>370666453</v>
      </c>
      <c r="L3">
        <f>J3/10000000</f>
        <v>26.144109199999999</v>
      </c>
      <c r="M3">
        <f t="shared" ref="M3:M66" si="1">K3/10000000</f>
        <v>37.066645299999998</v>
      </c>
      <c r="N3">
        <v>261437578</v>
      </c>
      <c r="O3">
        <f t="shared" ref="O3:O66" si="2">N3/1000000</f>
        <v>261.43757799999997</v>
      </c>
      <c r="P3">
        <v>169437578</v>
      </c>
      <c r="Q3" t="s">
        <v>6184</v>
      </c>
      <c r="R3" t="s">
        <v>6105</v>
      </c>
      <c r="S3" t="s">
        <v>6317</v>
      </c>
      <c r="T3" t="str">
        <f t="shared" si="0"/>
        <v>x</v>
      </c>
      <c r="U3" t="s">
        <v>9034</v>
      </c>
    </row>
    <row r="4" spans="1:21" x14ac:dyDescent="0.15">
      <c r="A4" t="s">
        <v>378</v>
      </c>
      <c r="B4" t="s">
        <v>379</v>
      </c>
      <c r="C4" t="s">
        <v>5824</v>
      </c>
      <c r="D4" t="s">
        <v>5823</v>
      </c>
      <c r="E4" t="s">
        <v>5822</v>
      </c>
      <c r="F4" t="s">
        <v>5821</v>
      </c>
      <c r="G4">
        <v>2</v>
      </c>
      <c r="H4">
        <v>35000000</v>
      </c>
      <c r="I4">
        <v>50000000</v>
      </c>
      <c r="J4">
        <v>75367693</v>
      </c>
      <c r="K4">
        <v>125434945</v>
      </c>
      <c r="L4">
        <f>J4/10000000</f>
        <v>7.5367692999999996</v>
      </c>
      <c r="M4">
        <f t="shared" si="1"/>
        <v>12.5434945</v>
      </c>
      <c r="N4" t="s">
        <v>9180</v>
      </c>
      <c r="O4" t="e">
        <f t="shared" si="2"/>
        <v>#VALUE!</v>
      </c>
      <c r="P4">
        <v>-33503413</v>
      </c>
      <c r="Q4" t="s">
        <v>6185</v>
      </c>
      <c r="R4" t="s">
        <v>6106</v>
      </c>
      <c r="S4" t="s">
        <v>6318</v>
      </c>
      <c r="T4" t="str">
        <f t="shared" si="0"/>
        <v>x</v>
      </c>
      <c r="U4" t="s">
        <v>9035</v>
      </c>
    </row>
    <row r="5" spans="1:21" x14ac:dyDescent="0.15">
      <c r="A5" t="s">
        <v>413</v>
      </c>
      <c r="B5" t="s">
        <v>414</v>
      </c>
      <c r="C5" t="s">
        <v>5827</v>
      </c>
      <c r="D5" t="s">
        <v>5828</v>
      </c>
      <c r="E5" t="s">
        <v>5825</v>
      </c>
      <c r="F5" t="s">
        <v>5826</v>
      </c>
      <c r="G5">
        <v>2</v>
      </c>
      <c r="H5">
        <v>165000000</v>
      </c>
      <c r="I5">
        <v>170000000</v>
      </c>
      <c r="J5">
        <v>194949659</v>
      </c>
      <c r="K5">
        <v>124100000</v>
      </c>
      <c r="L5">
        <f t="shared" ref="L5:L66" si="3">J5/10000000</f>
        <v>19.4949659</v>
      </c>
      <c r="M5">
        <f t="shared" si="1"/>
        <v>12.41</v>
      </c>
      <c r="N5">
        <v>665426</v>
      </c>
      <c r="O5">
        <f t="shared" si="2"/>
        <v>0.66542599999999996</v>
      </c>
      <c r="P5">
        <v>-164334574</v>
      </c>
      <c r="Q5" t="s">
        <v>6186</v>
      </c>
      <c r="R5" t="s">
        <v>6107</v>
      </c>
      <c r="S5" t="s">
        <v>6319</v>
      </c>
      <c r="T5" t="str">
        <f t="shared" si="0"/>
        <v>x</v>
      </c>
      <c r="U5" t="s">
        <v>9036</v>
      </c>
    </row>
    <row r="6" spans="1:21" x14ac:dyDescent="0.15">
      <c r="A6" t="s">
        <v>685</v>
      </c>
      <c r="B6" t="s">
        <v>686</v>
      </c>
      <c r="C6" t="s">
        <v>5832</v>
      </c>
      <c r="D6" t="s">
        <v>6404</v>
      </c>
      <c r="E6" t="s">
        <v>5830</v>
      </c>
      <c r="F6" t="s">
        <v>5829</v>
      </c>
      <c r="G6">
        <v>2</v>
      </c>
      <c r="H6">
        <v>75000000</v>
      </c>
      <c r="I6">
        <v>70000000</v>
      </c>
      <c r="J6">
        <v>441226247</v>
      </c>
      <c r="K6">
        <v>495781885</v>
      </c>
      <c r="L6">
        <f t="shared" si="3"/>
        <v>44.122624700000003</v>
      </c>
      <c r="M6">
        <f t="shared" si="1"/>
        <v>49.578188500000003</v>
      </c>
      <c r="N6">
        <v>193136719</v>
      </c>
      <c r="O6">
        <f t="shared" si="2"/>
        <v>193.136719</v>
      </c>
      <c r="P6">
        <v>118136719</v>
      </c>
      <c r="Q6" t="s">
        <v>6187</v>
      </c>
      <c r="R6" t="s">
        <v>6108</v>
      </c>
      <c r="S6" t="s">
        <v>6320</v>
      </c>
      <c r="T6" t="str">
        <f t="shared" si="0"/>
        <v>x</v>
      </c>
      <c r="U6" t="s">
        <v>9037</v>
      </c>
    </row>
    <row r="7" spans="1:21" x14ac:dyDescent="0.15">
      <c r="A7" t="s">
        <v>762</v>
      </c>
      <c r="B7" t="s">
        <v>763</v>
      </c>
      <c r="C7" t="s">
        <v>5836</v>
      </c>
      <c r="D7" t="s">
        <v>5835</v>
      </c>
      <c r="E7" t="s">
        <v>5834</v>
      </c>
      <c r="F7" t="s">
        <v>5833</v>
      </c>
      <c r="G7">
        <v>2</v>
      </c>
      <c r="H7">
        <v>75000000</v>
      </c>
      <c r="I7">
        <v>75000000</v>
      </c>
      <c r="J7">
        <v>161412000</v>
      </c>
      <c r="K7">
        <v>206413111</v>
      </c>
      <c r="L7">
        <f t="shared" si="3"/>
        <v>16.141200000000001</v>
      </c>
      <c r="M7">
        <f t="shared" si="1"/>
        <v>20.641311099999999</v>
      </c>
      <c r="N7">
        <v>4151626</v>
      </c>
      <c r="O7">
        <f t="shared" si="2"/>
        <v>4.1516260000000003</v>
      </c>
      <c r="P7">
        <v>-70848374</v>
      </c>
      <c r="Q7" t="s">
        <v>6188</v>
      </c>
      <c r="R7" t="s">
        <v>6109</v>
      </c>
      <c r="S7" t="s">
        <v>6321</v>
      </c>
      <c r="T7" t="str">
        <f t="shared" si="0"/>
        <v/>
      </c>
      <c r="U7" t="s">
        <v>5833</v>
      </c>
    </row>
    <row r="8" spans="1:21" x14ac:dyDescent="0.15">
      <c r="A8" t="s">
        <v>849</v>
      </c>
      <c r="B8" t="s">
        <v>850</v>
      </c>
      <c r="C8" t="s">
        <v>5838</v>
      </c>
      <c r="D8" t="s">
        <v>5837</v>
      </c>
      <c r="E8" t="s">
        <v>5839</v>
      </c>
      <c r="F8" t="s">
        <v>6069</v>
      </c>
      <c r="G8">
        <v>2</v>
      </c>
      <c r="H8">
        <v>75000000</v>
      </c>
      <c r="I8">
        <v>80000000</v>
      </c>
      <c r="J8">
        <v>128200012</v>
      </c>
      <c r="K8">
        <v>132500000</v>
      </c>
      <c r="L8">
        <f t="shared" si="3"/>
        <v>12.8200012</v>
      </c>
      <c r="M8">
        <f t="shared" si="1"/>
        <v>13.25</v>
      </c>
      <c r="N8">
        <v>128200012</v>
      </c>
      <c r="O8">
        <f t="shared" si="2"/>
        <v>128.20001199999999</v>
      </c>
      <c r="P8">
        <v>53200012</v>
      </c>
      <c r="Q8" t="s">
        <v>6189</v>
      </c>
      <c r="R8" t="s">
        <v>6110</v>
      </c>
      <c r="S8" t="s">
        <v>6322</v>
      </c>
      <c r="T8" t="str">
        <f t="shared" si="0"/>
        <v>x</v>
      </c>
      <c r="U8" t="s">
        <v>9038</v>
      </c>
    </row>
    <row r="9" spans="1:21" x14ac:dyDescent="0.15">
      <c r="A9" t="s">
        <v>1208</v>
      </c>
      <c r="B9" t="s">
        <v>1209</v>
      </c>
      <c r="C9" t="s">
        <v>5848</v>
      </c>
      <c r="E9" t="s">
        <v>5847</v>
      </c>
      <c r="F9" t="s">
        <v>6070</v>
      </c>
      <c r="G9">
        <v>2</v>
      </c>
      <c r="H9">
        <v>75000000</v>
      </c>
      <c r="I9">
        <v>75000000</v>
      </c>
      <c r="J9">
        <v>73661010</v>
      </c>
      <c r="K9">
        <v>67606360</v>
      </c>
      <c r="L9">
        <f t="shared" si="3"/>
        <v>7.3661009999999996</v>
      </c>
      <c r="M9">
        <f t="shared" si="1"/>
        <v>6.7606359999999999</v>
      </c>
      <c r="N9">
        <v>73661010</v>
      </c>
      <c r="O9">
        <f t="shared" si="2"/>
        <v>73.661010000000005</v>
      </c>
      <c r="P9">
        <v>-1338990</v>
      </c>
      <c r="Q9" t="s">
        <v>6192</v>
      </c>
      <c r="R9" t="s">
        <v>6113</v>
      </c>
      <c r="S9" t="s">
        <v>6325</v>
      </c>
      <c r="T9" t="str">
        <f t="shared" si="0"/>
        <v>x</v>
      </c>
      <c r="U9" t="s">
        <v>9041</v>
      </c>
    </row>
    <row r="10" spans="1:21" x14ac:dyDescent="0.15">
      <c r="A10" t="s">
        <v>1226</v>
      </c>
      <c r="B10" t="s">
        <v>1227</v>
      </c>
      <c r="C10" t="s">
        <v>5850</v>
      </c>
      <c r="E10" t="s">
        <v>5849</v>
      </c>
      <c r="F10" t="s">
        <v>6071</v>
      </c>
      <c r="G10">
        <v>2</v>
      </c>
      <c r="H10">
        <v>15000000</v>
      </c>
      <c r="I10">
        <v>17500000</v>
      </c>
      <c r="J10">
        <v>51386611</v>
      </c>
      <c r="K10">
        <v>58456779</v>
      </c>
      <c r="L10">
        <f t="shared" si="3"/>
        <v>5.1386611000000002</v>
      </c>
      <c r="M10">
        <f t="shared" si="1"/>
        <v>5.8456779000000001</v>
      </c>
      <c r="N10">
        <v>4272822</v>
      </c>
      <c r="O10">
        <f t="shared" si="2"/>
        <v>4.2728219999999997</v>
      </c>
      <c r="P10">
        <v>-10727178</v>
      </c>
      <c r="Q10" t="s">
        <v>6193</v>
      </c>
      <c r="R10" t="s">
        <v>6114</v>
      </c>
      <c r="S10" t="s">
        <v>6326</v>
      </c>
      <c r="T10" t="str">
        <f t="shared" si="0"/>
        <v>x</v>
      </c>
      <c r="U10" t="s">
        <v>9042</v>
      </c>
    </row>
    <row r="11" spans="1:21" x14ac:dyDescent="0.15">
      <c r="A11" t="s">
        <v>1245</v>
      </c>
      <c r="B11" t="s">
        <v>1246</v>
      </c>
      <c r="C11" t="s">
        <v>5853</v>
      </c>
      <c r="E11" t="s">
        <v>5851</v>
      </c>
      <c r="F11" t="s">
        <v>5852</v>
      </c>
      <c r="G11">
        <v>2</v>
      </c>
      <c r="H11">
        <v>80000000</v>
      </c>
      <c r="I11">
        <v>80000000</v>
      </c>
      <c r="J11">
        <v>155019340</v>
      </c>
      <c r="K11">
        <v>180983641</v>
      </c>
      <c r="L11">
        <f t="shared" si="3"/>
        <v>15.501934</v>
      </c>
      <c r="M11">
        <f t="shared" si="1"/>
        <v>18.098364100000001</v>
      </c>
      <c r="N11">
        <v>155019340</v>
      </c>
      <c r="O11">
        <f t="shared" si="2"/>
        <v>155.01934</v>
      </c>
      <c r="P11">
        <v>75019340</v>
      </c>
      <c r="Q11" t="s">
        <v>6194</v>
      </c>
      <c r="R11" t="s">
        <v>6115</v>
      </c>
      <c r="S11" t="s">
        <v>6327</v>
      </c>
      <c r="T11" t="str">
        <f t="shared" si="0"/>
        <v/>
      </c>
      <c r="U11" t="s">
        <v>5852</v>
      </c>
    </row>
    <row r="12" spans="1:21" x14ac:dyDescent="0.15">
      <c r="A12" t="s">
        <v>1315</v>
      </c>
      <c r="B12" t="s">
        <v>1316</v>
      </c>
      <c r="C12" t="s">
        <v>5856</v>
      </c>
      <c r="E12" t="s">
        <v>5855</v>
      </c>
      <c r="F12" t="s">
        <v>5854</v>
      </c>
      <c r="G12">
        <v>2</v>
      </c>
      <c r="H12">
        <v>120000000</v>
      </c>
      <c r="I12">
        <v>70000000</v>
      </c>
      <c r="J12">
        <v>244082982</v>
      </c>
      <c r="K12">
        <v>217584985</v>
      </c>
      <c r="L12">
        <f t="shared" si="3"/>
        <v>24.408298200000001</v>
      </c>
      <c r="M12">
        <f t="shared" si="1"/>
        <v>21.758498500000002</v>
      </c>
      <c r="N12">
        <v>244052771</v>
      </c>
      <c r="O12">
        <f t="shared" si="2"/>
        <v>244.05277100000001</v>
      </c>
      <c r="P12">
        <v>124052771</v>
      </c>
      <c r="Q12" t="s">
        <v>6195</v>
      </c>
      <c r="R12" t="s">
        <v>6116</v>
      </c>
      <c r="S12" t="s">
        <v>6328</v>
      </c>
      <c r="T12" t="str">
        <f t="shared" si="0"/>
        <v/>
      </c>
      <c r="U12" t="s">
        <v>5854</v>
      </c>
    </row>
    <row r="13" spans="1:21" x14ac:dyDescent="0.15">
      <c r="A13" t="s">
        <v>1373</v>
      </c>
      <c r="B13" t="s">
        <v>1374</v>
      </c>
      <c r="C13" t="s">
        <v>5859</v>
      </c>
      <c r="E13" t="s">
        <v>5858</v>
      </c>
      <c r="F13" t="s">
        <v>5857</v>
      </c>
      <c r="G13">
        <v>2</v>
      </c>
      <c r="H13">
        <v>150000000</v>
      </c>
      <c r="I13">
        <v>60000000</v>
      </c>
      <c r="J13">
        <v>135386665</v>
      </c>
      <c r="K13">
        <v>179046073</v>
      </c>
      <c r="L13">
        <f t="shared" si="3"/>
        <v>13.5386665</v>
      </c>
      <c r="M13">
        <f t="shared" si="1"/>
        <v>17.904607299999999</v>
      </c>
      <c r="N13">
        <v>135381507</v>
      </c>
      <c r="O13">
        <f t="shared" si="2"/>
        <v>135.381507</v>
      </c>
      <c r="P13">
        <v>-14618493</v>
      </c>
      <c r="Q13" t="s">
        <v>6197</v>
      </c>
      <c r="R13" t="s">
        <v>6174</v>
      </c>
      <c r="S13" t="s">
        <v>6330</v>
      </c>
      <c r="T13" t="str">
        <f t="shared" si="0"/>
        <v/>
      </c>
      <c r="U13" t="s">
        <v>5857</v>
      </c>
    </row>
    <row r="14" spans="1:21" x14ac:dyDescent="0.15">
      <c r="A14" t="s">
        <v>1421</v>
      </c>
      <c r="B14" t="s">
        <v>1422</v>
      </c>
      <c r="C14" t="s">
        <v>5865</v>
      </c>
      <c r="E14" t="s">
        <v>5863</v>
      </c>
      <c r="F14" t="s">
        <v>5864</v>
      </c>
      <c r="G14">
        <v>2</v>
      </c>
      <c r="H14">
        <v>100000000</v>
      </c>
      <c r="I14">
        <v>85000000</v>
      </c>
      <c r="J14">
        <v>198000317</v>
      </c>
      <c r="K14">
        <v>187000000</v>
      </c>
      <c r="L14">
        <f t="shared" si="3"/>
        <v>19.800031700000002</v>
      </c>
      <c r="M14">
        <f t="shared" si="1"/>
        <v>18.7</v>
      </c>
      <c r="N14">
        <v>197992827</v>
      </c>
      <c r="O14">
        <f t="shared" si="2"/>
        <v>197.99282700000001</v>
      </c>
      <c r="P14">
        <v>97992827</v>
      </c>
      <c r="Q14" t="s">
        <v>6198</v>
      </c>
      <c r="R14" t="s">
        <v>6118</v>
      </c>
      <c r="S14" t="s">
        <v>6331</v>
      </c>
      <c r="T14" t="str">
        <f t="shared" si="0"/>
        <v>x</v>
      </c>
      <c r="U14" t="s">
        <v>9043</v>
      </c>
    </row>
    <row r="15" spans="1:21" x14ac:dyDescent="0.15">
      <c r="A15" t="s">
        <v>1534</v>
      </c>
      <c r="B15" t="s">
        <v>1535</v>
      </c>
      <c r="C15" t="s">
        <v>5867</v>
      </c>
      <c r="E15" t="s">
        <v>5868</v>
      </c>
      <c r="F15" t="s">
        <v>5866</v>
      </c>
      <c r="G15">
        <v>2</v>
      </c>
      <c r="H15">
        <v>149000000</v>
      </c>
      <c r="I15">
        <v>149000000</v>
      </c>
      <c r="J15">
        <v>64665672</v>
      </c>
      <c r="K15">
        <v>113000000</v>
      </c>
      <c r="L15">
        <f t="shared" si="3"/>
        <v>6.4665672000000001</v>
      </c>
      <c r="M15">
        <f t="shared" si="1"/>
        <v>11.3</v>
      </c>
      <c r="N15">
        <v>64459316</v>
      </c>
      <c r="O15">
        <f t="shared" si="2"/>
        <v>64.459316000000001</v>
      </c>
      <c r="P15">
        <v>-84540684</v>
      </c>
      <c r="Q15" t="s">
        <v>6199</v>
      </c>
      <c r="R15" t="s">
        <v>6119</v>
      </c>
      <c r="S15" t="s">
        <v>6332</v>
      </c>
      <c r="T15" t="str">
        <f t="shared" si="0"/>
        <v>x</v>
      </c>
      <c r="U15" t="s">
        <v>9044</v>
      </c>
    </row>
    <row r="16" spans="1:21" x14ac:dyDescent="0.15">
      <c r="A16" t="s">
        <v>1667</v>
      </c>
      <c r="B16" t="s">
        <v>1668</v>
      </c>
      <c r="C16" t="s">
        <v>5869</v>
      </c>
      <c r="E16" t="s">
        <v>5870</v>
      </c>
      <c r="F16" t="s">
        <v>6073</v>
      </c>
      <c r="G16">
        <v>2</v>
      </c>
      <c r="H16">
        <v>160000000</v>
      </c>
      <c r="I16">
        <v>160000000</v>
      </c>
      <c r="J16">
        <v>322719944</v>
      </c>
      <c r="K16">
        <v>484610992</v>
      </c>
      <c r="L16">
        <f t="shared" si="3"/>
        <v>32.271994399999997</v>
      </c>
      <c r="M16">
        <f t="shared" si="1"/>
        <v>48.4610992</v>
      </c>
      <c r="N16">
        <v>320706665</v>
      </c>
      <c r="O16">
        <f t="shared" si="2"/>
        <v>320.70666499999999</v>
      </c>
      <c r="P16">
        <v>160706665</v>
      </c>
      <c r="Q16" t="s">
        <v>6200</v>
      </c>
      <c r="R16" t="s">
        <v>6120</v>
      </c>
      <c r="S16" t="s">
        <v>6333</v>
      </c>
      <c r="T16" t="str">
        <f t="shared" si="0"/>
        <v>x</v>
      </c>
      <c r="U16" t="s">
        <v>9045</v>
      </c>
    </row>
    <row r="17" spans="1:21" x14ac:dyDescent="0.15">
      <c r="A17" t="s">
        <v>1819</v>
      </c>
      <c r="B17" t="s">
        <v>1820</v>
      </c>
      <c r="C17" t="s">
        <v>5872</v>
      </c>
      <c r="E17" t="s">
        <v>5871</v>
      </c>
      <c r="F17" t="s">
        <v>6074</v>
      </c>
      <c r="G17">
        <v>2</v>
      </c>
      <c r="H17">
        <v>150000000</v>
      </c>
      <c r="I17">
        <v>150000000</v>
      </c>
      <c r="J17">
        <v>206445654</v>
      </c>
      <c r="K17">
        <v>420104041</v>
      </c>
      <c r="L17">
        <f t="shared" si="3"/>
        <v>20.644565400000001</v>
      </c>
      <c r="M17">
        <f t="shared" si="1"/>
        <v>42.010404100000002</v>
      </c>
      <c r="N17">
        <v>206445654</v>
      </c>
      <c r="O17">
        <f t="shared" si="2"/>
        <v>206.44565399999999</v>
      </c>
      <c r="P17">
        <v>56445654</v>
      </c>
      <c r="Q17" t="s">
        <v>6201</v>
      </c>
      <c r="R17" t="s">
        <v>6121</v>
      </c>
      <c r="S17" t="s">
        <v>6334</v>
      </c>
      <c r="T17" t="str">
        <f t="shared" si="0"/>
        <v>x</v>
      </c>
      <c r="U17" t="s">
        <v>9046</v>
      </c>
    </row>
    <row r="18" spans="1:21" x14ac:dyDescent="0.15">
      <c r="A18" t="s">
        <v>1824</v>
      </c>
      <c r="B18" t="s">
        <v>1825</v>
      </c>
      <c r="C18" t="s">
        <v>5874</v>
      </c>
      <c r="E18" t="s">
        <v>5873</v>
      </c>
      <c r="F18" t="s">
        <v>5875</v>
      </c>
      <c r="G18">
        <v>2</v>
      </c>
      <c r="H18">
        <v>150000000</v>
      </c>
      <c r="I18">
        <v>150000000</v>
      </c>
      <c r="J18">
        <v>82195215</v>
      </c>
      <c r="K18">
        <v>112800000</v>
      </c>
      <c r="L18">
        <f t="shared" si="3"/>
        <v>8.2195215000000008</v>
      </c>
      <c r="M18">
        <f t="shared" si="1"/>
        <v>11.28</v>
      </c>
      <c r="N18">
        <v>82161969</v>
      </c>
      <c r="O18">
        <f t="shared" si="2"/>
        <v>82.161968999999999</v>
      </c>
      <c r="P18">
        <v>-67838031</v>
      </c>
      <c r="Q18" t="s">
        <v>6202</v>
      </c>
      <c r="R18" t="s">
        <v>6122</v>
      </c>
      <c r="S18" t="s">
        <v>6335</v>
      </c>
      <c r="T18" t="str">
        <f t="shared" si="0"/>
        <v>x</v>
      </c>
      <c r="U18" t="s">
        <v>9047</v>
      </c>
    </row>
    <row r="19" spans="1:21" x14ac:dyDescent="0.15">
      <c r="A19" t="s">
        <v>2090</v>
      </c>
      <c r="B19" t="s">
        <v>2091</v>
      </c>
      <c r="C19" t="s">
        <v>5885</v>
      </c>
      <c r="E19" t="s">
        <v>5884</v>
      </c>
      <c r="F19" t="s">
        <v>5883</v>
      </c>
      <c r="G19">
        <v>2</v>
      </c>
      <c r="H19">
        <v>85000000</v>
      </c>
      <c r="I19">
        <v>85000000</v>
      </c>
      <c r="J19">
        <v>85105259</v>
      </c>
      <c r="K19">
        <v>104796444</v>
      </c>
      <c r="L19">
        <f t="shared" si="3"/>
        <v>8.5105258999999993</v>
      </c>
      <c r="M19">
        <f t="shared" si="1"/>
        <v>10.4796444</v>
      </c>
      <c r="N19">
        <v>1007483</v>
      </c>
      <c r="O19">
        <f t="shared" si="2"/>
        <v>1.0074829999999999</v>
      </c>
      <c r="P19">
        <v>-83992517</v>
      </c>
      <c r="Q19" t="s">
        <v>6205</v>
      </c>
      <c r="R19" t="s">
        <v>6125</v>
      </c>
      <c r="S19" t="s">
        <v>6338</v>
      </c>
      <c r="T19" t="str">
        <f t="shared" si="0"/>
        <v>x</v>
      </c>
      <c r="U19" t="s">
        <v>9050</v>
      </c>
    </row>
    <row r="20" spans="1:21" x14ac:dyDescent="0.15">
      <c r="A20" t="s">
        <v>2112</v>
      </c>
      <c r="B20" t="s">
        <v>2113</v>
      </c>
      <c r="C20" t="s">
        <v>5886</v>
      </c>
      <c r="E20" t="s">
        <v>5887</v>
      </c>
      <c r="F20" t="s">
        <v>6075</v>
      </c>
      <c r="G20">
        <v>2</v>
      </c>
      <c r="H20">
        <v>85000000</v>
      </c>
      <c r="I20">
        <v>100000000</v>
      </c>
      <c r="J20">
        <v>58867694</v>
      </c>
      <c r="K20">
        <v>86528051</v>
      </c>
      <c r="L20">
        <f t="shared" si="3"/>
        <v>5.8867694000000004</v>
      </c>
      <c r="M20">
        <f t="shared" si="1"/>
        <v>8.6528051000000001</v>
      </c>
      <c r="N20">
        <v>58867694</v>
      </c>
      <c r="O20">
        <f t="shared" si="2"/>
        <v>58.867694</v>
      </c>
      <c r="P20">
        <v>-26132306</v>
      </c>
      <c r="Q20" t="s">
        <v>6206</v>
      </c>
      <c r="R20" t="s">
        <v>6126</v>
      </c>
      <c r="S20" t="s">
        <v>6339</v>
      </c>
      <c r="T20" t="str">
        <f t="shared" si="0"/>
        <v>x</v>
      </c>
      <c r="U20" t="s">
        <v>9051</v>
      </c>
    </row>
    <row r="21" spans="1:21" x14ac:dyDescent="0.15">
      <c r="A21" t="s">
        <v>2170</v>
      </c>
      <c r="B21" t="s">
        <v>2171</v>
      </c>
      <c r="C21" t="s">
        <v>5890</v>
      </c>
      <c r="E21" t="s">
        <v>5888</v>
      </c>
      <c r="F21" t="s">
        <v>5889</v>
      </c>
      <c r="G21">
        <v>2</v>
      </c>
      <c r="H21">
        <v>130000000</v>
      </c>
      <c r="I21">
        <v>130000000</v>
      </c>
      <c r="J21">
        <v>215434591</v>
      </c>
      <c r="K21">
        <v>416475940</v>
      </c>
      <c r="L21">
        <f t="shared" si="3"/>
        <v>21.5434591</v>
      </c>
      <c r="M21">
        <f t="shared" si="1"/>
        <v>41.647593999999998</v>
      </c>
      <c r="N21">
        <v>215395021</v>
      </c>
      <c r="O21">
        <f t="shared" si="2"/>
        <v>215.39502100000001</v>
      </c>
      <c r="P21">
        <v>85395021</v>
      </c>
      <c r="Q21" t="s">
        <v>6207</v>
      </c>
      <c r="R21" t="s">
        <v>6175</v>
      </c>
      <c r="S21" t="s">
        <v>6340</v>
      </c>
      <c r="T21" t="str">
        <f t="shared" si="0"/>
        <v>x</v>
      </c>
      <c r="U21" t="s">
        <v>9052</v>
      </c>
    </row>
    <row r="22" spans="1:21" x14ac:dyDescent="0.15">
      <c r="A22" t="s">
        <v>2310</v>
      </c>
      <c r="B22" t="s">
        <v>2311</v>
      </c>
      <c r="C22" t="s">
        <v>5893</v>
      </c>
      <c r="E22" t="s">
        <v>5892</v>
      </c>
      <c r="F22" t="s">
        <v>6076</v>
      </c>
      <c r="G22">
        <v>2</v>
      </c>
      <c r="H22">
        <v>180000000</v>
      </c>
      <c r="I22">
        <v>180000000</v>
      </c>
      <c r="J22">
        <v>223808164</v>
      </c>
      <c r="K22">
        <v>308782830</v>
      </c>
      <c r="L22">
        <f t="shared" si="3"/>
        <v>22.3808164</v>
      </c>
      <c r="M22">
        <f t="shared" si="1"/>
        <v>30.878283</v>
      </c>
      <c r="N22">
        <v>223806889</v>
      </c>
      <c r="O22">
        <f t="shared" si="2"/>
        <v>223.80688900000001</v>
      </c>
      <c r="P22">
        <v>43806889</v>
      </c>
      <c r="Q22" t="s">
        <v>6208</v>
      </c>
      <c r="R22" t="s">
        <v>6127</v>
      </c>
      <c r="S22" t="s">
        <v>6341</v>
      </c>
      <c r="T22" t="str">
        <f t="shared" si="0"/>
        <v>x</v>
      </c>
      <c r="U22" t="s">
        <v>9053</v>
      </c>
    </row>
    <row r="23" spans="1:21" x14ac:dyDescent="0.15">
      <c r="A23" t="s">
        <v>2330</v>
      </c>
      <c r="B23" t="s">
        <v>2331</v>
      </c>
      <c r="C23" t="s">
        <v>5896</v>
      </c>
      <c r="E23" t="s">
        <v>5895</v>
      </c>
      <c r="F23" t="s">
        <v>5894</v>
      </c>
      <c r="G23">
        <v>2</v>
      </c>
      <c r="H23">
        <v>150000000</v>
      </c>
      <c r="I23">
        <v>150000000</v>
      </c>
      <c r="J23">
        <v>126631277</v>
      </c>
      <c r="K23">
        <v>160963300</v>
      </c>
      <c r="L23">
        <f t="shared" si="3"/>
        <v>12.6631277</v>
      </c>
      <c r="M23">
        <f t="shared" si="1"/>
        <v>16.096329999999998</v>
      </c>
      <c r="N23">
        <v>126597121</v>
      </c>
      <c r="O23">
        <f t="shared" si="2"/>
        <v>126.597121</v>
      </c>
      <c r="P23">
        <v>-23402879</v>
      </c>
      <c r="Q23" t="s">
        <v>6209</v>
      </c>
      <c r="R23" t="s">
        <v>6310</v>
      </c>
      <c r="S23" t="s">
        <v>6342</v>
      </c>
      <c r="T23" t="str">
        <f t="shared" si="0"/>
        <v/>
      </c>
      <c r="U23" t="s">
        <v>5894</v>
      </c>
    </row>
    <row r="24" spans="1:21" x14ac:dyDescent="0.15">
      <c r="A24" t="s">
        <v>2478</v>
      </c>
      <c r="B24" t="s">
        <v>2479</v>
      </c>
      <c r="C24" t="s">
        <v>5901</v>
      </c>
      <c r="E24" t="s">
        <v>5900</v>
      </c>
      <c r="F24" t="s">
        <v>6077</v>
      </c>
      <c r="G24">
        <v>2</v>
      </c>
      <c r="H24">
        <v>85000000</v>
      </c>
      <c r="I24">
        <v>85000000</v>
      </c>
      <c r="J24">
        <v>154529439</v>
      </c>
      <c r="K24">
        <v>142604508</v>
      </c>
      <c r="L24">
        <f t="shared" si="3"/>
        <v>15.452943899999999</v>
      </c>
      <c r="M24">
        <f t="shared" si="1"/>
        <v>14.260450799999999</v>
      </c>
      <c r="N24">
        <v>154529187</v>
      </c>
      <c r="O24">
        <f t="shared" si="2"/>
        <v>154.52918700000001</v>
      </c>
      <c r="P24">
        <v>69529187</v>
      </c>
      <c r="Q24" t="s">
        <v>6211</v>
      </c>
      <c r="R24" t="s">
        <v>6129</v>
      </c>
      <c r="S24" t="s">
        <v>6344</v>
      </c>
      <c r="T24" t="str">
        <f t="shared" si="0"/>
        <v>x</v>
      </c>
      <c r="U24" t="s">
        <v>9055</v>
      </c>
    </row>
    <row r="25" spans="1:21" x14ac:dyDescent="0.15">
      <c r="A25" t="s">
        <v>2643</v>
      </c>
      <c r="B25" t="s">
        <v>2644</v>
      </c>
      <c r="C25" t="s">
        <v>5909</v>
      </c>
      <c r="E25" t="s">
        <v>5908</v>
      </c>
      <c r="F25" t="s">
        <v>5907</v>
      </c>
      <c r="G25">
        <v>2</v>
      </c>
      <c r="H25">
        <v>37000000</v>
      </c>
      <c r="I25">
        <v>37000000</v>
      </c>
      <c r="J25">
        <v>30105968</v>
      </c>
      <c r="K25">
        <v>36923988</v>
      </c>
      <c r="L25">
        <f t="shared" si="3"/>
        <v>3.0105968000000001</v>
      </c>
      <c r="M25">
        <f t="shared" si="1"/>
        <v>3.6923987999999999</v>
      </c>
      <c r="N25">
        <v>30105968</v>
      </c>
      <c r="O25">
        <f t="shared" si="2"/>
        <v>30.105968000000001</v>
      </c>
      <c r="P25">
        <v>-6894032</v>
      </c>
      <c r="Q25" t="s">
        <v>6213</v>
      </c>
      <c r="R25" t="s">
        <v>6130</v>
      </c>
      <c r="S25" t="s">
        <v>6346</v>
      </c>
      <c r="T25" t="str">
        <f t="shared" si="0"/>
        <v/>
      </c>
      <c r="U25" t="s">
        <v>5907</v>
      </c>
    </row>
    <row r="26" spans="1:21" x14ac:dyDescent="0.15">
      <c r="A26" t="s">
        <v>2828</v>
      </c>
      <c r="B26" t="s">
        <v>2829</v>
      </c>
      <c r="C26" t="s">
        <v>5912</v>
      </c>
      <c r="E26" t="s">
        <v>5911</v>
      </c>
      <c r="F26" t="s">
        <v>5910</v>
      </c>
      <c r="G26">
        <v>2</v>
      </c>
      <c r="H26">
        <v>150000000</v>
      </c>
      <c r="I26">
        <v>150000000</v>
      </c>
      <c r="J26">
        <v>180010950</v>
      </c>
      <c r="K26">
        <v>419505894</v>
      </c>
      <c r="L26">
        <f t="shared" si="3"/>
        <v>18.001094999999999</v>
      </c>
      <c r="M26">
        <f t="shared" si="1"/>
        <v>41.950589399999998</v>
      </c>
      <c r="N26">
        <v>179982968</v>
      </c>
      <c r="O26">
        <f t="shared" si="2"/>
        <v>179.982968</v>
      </c>
      <c r="P26">
        <v>29982968</v>
      </c>
      <c r="Q26" t="s">
        <v>6214</v>
      </c>
      <c r="R26" t="s">
        <v>6131</v>
      </c>
      <c r="S26" t="s">
        <v>6347</v>
      </c>
      <c r="T26" t="str">
        <f t="shared" si="0"/>
        <v>x</v>
      </c>
      <c r="U26" t="s">
        <v>9056</v>
      </c>
    </row>
    <row r="27" spans="1:21" x14ac:dyDescent="0.15">
      <c r="A27" t="s">
        <v>2857</v>
      </c>
      <c r="B27" t="s">
        <v>2858</v>
      </c>
      <c r="C27" t="s">
        <v>5915</v>
      </c>
      <c r="E27" t="s">
        <v>5914</v>
      </c>
      <c r="F27" t="s">
        <v>5913</v>
      </c>
      <c r="G27">
        <v>2</v>
      </c>
      <c r="H27">
        <v>175000000</v>
      </c>
      <c r="I27">
        <v>175000000</v>
      </c>
      <c r="J27">
        <v>293004164</v>
      </c>
      <c r="K27">
        <v>438538457</v>
      </c>
      <c r="L27">
        <f t="shared" si="3"/>
        <v>29.3004164</v>
      </c>
      <c r="M27">
        <f t="shared" si="1"/>
        <v>43.853845700000001</v>
      </c>
      <c r="N27">
        <v>293004164</v>
      </c>
      <c r="O27">
        <f t="shared" si="2"/>
        <v>293.004164</v>
      </c>
      <c r="P27">
        <v>118004164</v>
      </c>
      <c r="Q27" t="s">
        <v>6215</v>
      </c>
      <c r="R27" t="s">
        <v>6132</v>
      </c>
      <c r="S27" t="s">
        <v>6348</v>
      </c>
      <c r="T27" t="str">
        <f t="shared" si="0"/>
        <v>x</v>
      </c>
      <c r="U27" t="s">
        <v>9158</v>
      </c>
    </row>
    <row r="28" spans="1:21" x14ac:dyDescent="0.15">
      <c r="A28" t="s">
        <v>2879</v>
      </c>
      <c r="B28" t="s">
        <v>2880</v>
      </c>
      <c r="C28" t="s">
        <v>5918</v>
      </c>
      <c r="E28" t="s">
        <v>5917</v>
      </c>
      <c r="F28" t="s">
        <v>5916</v>
      </c>
      <c r="G28">
        <v>2</v>
      </c>
      <c r="H28">
        <v>90000000</v>
      </c>
      <c r="I28">
        <v>90000000</v>
      </c>
      <c r="J28">
        <v>196573705</v>
      </c>
      <c r="K28">
        <v>690394990</v>
      </c>
      <c r="L28">
        <f t="shared" si="3"/>
        <v>19.657370499999999</v>
      </c>
      <c r="M28">
        <f t="shared" si="1"/>
        <v>69.039499000000006</v>
      </c>
      <c r="N28">
        <v>196573705</v>
      </c>
      <c r="O28">
        <f t="shared" si="2"/>
        <v>196.57370499999999</v>
      </c>
      <c r="P28">
        <v>106573705</v>
      </c>
      <c r="Q28" t="s">
        <v>6216</v>
      </c>
      <c r="R28" t="s">
        <v>6133</v>
      </c>
      <c r="S28" t="s">
        <v>6349</v>
      </c>
      <c r="T28" t="str">
        <f t="shared" si="0"/>
        <v>x</v>
      </c>
      <c r="U28" t="s">
        <v>9058</v>
      </c>
    </row>
    <row r="29" spans="1:21" x14ac:dyDescent="0.15">
      <c r="A29" t="s">
        <v>2923</v>
      </c>
      <c r="B29" t="s">
        <v>2924</v>
      </c>
      <c r="C29" t="s">
        <v>5919</v>
      </c>
      <c r="E29" t="s">
        <v>5920</v>
      </c>
      <c r="F29" t="s">
        <v>6078</v>
      </c>
      <c r="G29">
        <v>2</v>
      </c>
      <c r="H29">
        <v>150000000</v>
      </c>
      <c r="I29">
        <v>150000000</v>
      </c>
      <c r="J29">
        <v>114053759</v>
      </c>
      <c r="K29">
        <v>199900000</v>
      </c>
      <c r="L29">
        <f t="shared" si="3"/>
        <v>11.405375899999999</v>
      </c>
      <c r="M29">
        <f t="shared" si="1"/>
        <v>19.989999999999998</v>
      </c>
      <c r="N29">
        <v>114053579</v>
      </c>
      <c r="O29">
        <f t="shared" si="2"/>
        <v>114.053579</v>
      </c>
      <c r="P29">
        <v>-35946421</v>
      </c>
      <c r="Q29" t="s">
        <v>6217</v>
      </c>
      <c r="R29" t="s">
        <v>6134</v>
      </c>
      <c r="S29" t="s">
        <v>6350</v>
      </c>
      <c r="T29" t="str">
        <f t="shared" si="0"/>
        <v>x</v>
      </c>
      <c r="U29" t="s">
        <v>9059</v>
      </c>
    </row>
    <row r="30" spans="1:21" x14ac:dyDescent="0.15">
      <c r="A30" t="s">
        <v>2934</v>
      </c>
      <c r="B30" t="s">
        <v>2935</v>
      </c>
      <c r="C30" t="s">
        <v>5921</v>
      </c>
      <c r="E30" t="s">
        <v>5922</v>
      </c>
      <c r="F30" t="s">
        <v>6079</v>
      </c>
      <c r="G30">
        <v>2</v>
      </c>
      <c r="H30">
        <v>175000000</v>
      </c>
      <c r="I30">
        <v>175000000</v>
      </c>
      <c r="J30">
        <v>198351526</v>
      </c>
      <c r="K30">
        <v>183335854</v>
      </c>
      <c r="L30">
        <f t="shared" si="3"/>
        <v>19.835152600000001</v>
      </c>
      <c r="M30">
        <f t="shared" si="1"/>
        <v>18.3335854</v>
      </c>
      <c r="N30">
        <v>198332128</v>
      </c>
      <c r="O30">
        <f t="shared" si="2"/>
        <v>198.33212800000001</v>
      </c>
      <c r="P30">
        <v>23332128</v>
      </c>
      <c r="Q30" t="s">
        <v>6218</v>
      </c>
      <c r="R30" t="s">
        <v>6135</v>
      </c>
      <c r="S30" t="s">
        <v>6351</v>
      </c>
      <c r="T30" t="str">
        <f t="shared" si="0"/>
        <v>x</v>
      </c>
      <c r="U30" t="s">
        <v>8694</v>
      </c>
    </row>
    <row r="31" spans="1:21" x14ac:dyDescent="0.15">
      <c r="A31" t="s">
        <v>3004</v>
      </c>
      <c r="B31" t="s">
        <v>3005</v>
      </c>
      <c r="C31" t="s">
        <v>5927</v>
      </c>
      <c r="E31" t="s">
        <v>5928</v>
      </c>
      <c r="F31" t="s">
        <v>5926</v>
      </c>
      <c r="G31">
        <v>2</v>
      </c>
      <c r="H31">
        <v>897105</v>
      </c>
      <c r="I31">
        <v>60000000</v>
      </c>
      <c r="J31">
        <v>50877145</v>
      </c>
      <c r="K31">
        <v>39605172</v>
      </c>
      <c r="L31">
        <f t="shared" si="3"/>
        <v>5.0877144999999997</v>
      </c>
      <c r="M31">
        <f t="shared" si="1"/>
        <v>3.9605172</v>
      </c>
      <c r="N31">
        <v>50818750</v>
      </c>
      <c r="O31">
        <f t="shared" si="2"/>
        <v>50.818750000000001</v>
      </c>
      <c r="P31">
        <v>49921645</v>
      </c>
      <c r="Q31" t="s">
        <v>6220</v>
      </c>
      <c r="R31" t="s">
        <v>6136</v>
      </c>
      <c r="S31" t="s">
        <v>6353</v>
      </c>
      <c r="T31" t="str">
        <f t="shared" si="0"/>
        <v>x</v>
      </c>
      <c r="U31" t="s">
        <v>9061</v>
      </c>
    </row>
    <row r="32" spans="1:21" x14ac:dyDescent="0.15">
      <c r="A32" t="s">
        <v>3033</v>
      </c>
      <c r="B32" t="s">
        <v>3034</v>
      </c>
      <c r="C32" t="s">
        <v>5931</v>
      </c>
      <c r="E32" t="s">
        <v>5930</v>
      </c>
      <c r="F32" t="s">
        <v>5929</v>
      </c>
      <c r="G32">
        <v>2</v>
      </c>
      <c r="H32">
        <v>200000000</v>
      </c>
      <c r="I32">
        <v>190000000</v>
      </c>
      <c r="J32">
        <v>137850096</v>
      </c>
      <c r="K32">
        <v>177853834</v>
      </c>
      <c r="L32">
        <f t="shared" si="3"/>
        <v>13.7850096</v>
      </c>
      <c r="M32">
        <f t="shared" si="1"/>
        <v>17.785383400000001</v>
      </c>
      <c r="N32">
        <v>137850096</v>
      </c>
      <c r="O32">
        <f t="shared" si="2"/>
        <v>137.85009600000001</v>
      </c>
      <c r="P32">
        <v>-62149904</v>
      </c>
      <c r="Q32" t="s">
        <v>6221</v>
      </c>
      <c r="R32" t="s">
        <v>6137</v>
      </c>
      <c r="S32" t="s">
        <v>6354</v>
      </c>
      <c r="T32" t="str">
        <f t="shared" si="0"/>
        <v/>
      </c>
      <c r="U32" t="s">
        <v>5929</v>
      </c>
    </row>
    <row r="33" spans="1:21" x14ac:dyDescent="0.15">
      <c r="A33" t="s">
        <v>3126</v>
      </c>
      <c r="B33" t="s">
        <v>3127</v>
      </c>
      <c r="C33" t="s">
        <v>5935</v>
      </c>
      <c r="E33" t="s">
        <v>5936</v>
      </c>
      <c r="F33" t="s">
        <v>6080</v>
      </c>
      <c r="G33">
        <v>2</v>
      </c>
      <c r="H33">
        <v>60000000</v>
      </c>
      <c r="I33">
        <v>60000000</v>
      </c>
      <c r="J33">
        <v>75286229</v>
      </c>
      <c r="K33">
        <v>50750828</v>
      </c>
      <c r="L33">
        <f t="shared" si="3"/>
        <v>7.5286229000000002</v>
      </c>
      <c r="M33">
        <f t="shared" si="1"/>
        <v>5.0750827999999997</v>
      </c>
      <c r="N33">
        <v>75280058</v>
      </c>
      <c r="O33">
        <f t="shared" si="2"/>
        <v>75.280057999999997</v>
      </c>
      <c r="P33">
        <v>15280058</v>
      </c>
      <c r="Q33" t="s">
        <v>6223</v>
      </c>
      <c r="R33" t="s">
        <v>6138</v>
      </c>
      <c r="S33" t="s">
        <v>6356</v>
      </c>
      <c r="T33" t="str">
        <f t="shared" si="0"/>
        <v>x</v>
      </c>
      <c r="U33" t="s">
        <v>8720</v>
      </c>
    </row>
    <row r="34" spans="1:21" x14ac:dyDescent="0.15">
      <c r="A34" t="s">
        <v>3249</v>
      </c>
      <c r="B34" t="s">
        <v>3250</v>
      </c>
      <c r="C34" t="s">
        <v>5940</v>
      </c>
      <c r="E34" t="s">
        <v>5939</v>
      </c>
      <c r="F34" t="s">
        <v>6082</v>
      </c>
      <c r="G34">
        <v>2</v>
      </c>
      <c r="H34">
        <v>165000000</v>
      </c>
      <c r="I34">
        <v>165000000</v>
      </c>
      <c r="J34">
        <v>217581231</v>
      </c>
      <c r="K34">
        <v>277289760</v>
      </c>
      <c r="L34">
        <f t="shared" si="3"/>
        <v>21.758123099999999</v>
      </c>
      <c r="M34">
        <f t="shared" si="1"/>
        <v>27.728975999999999</v>
      </c>
      <c r="N34">
        <v>217581231</v>
      </c>
      <c r="O34">
        <f t="shared" si="2"/>
        <v>217.581231</v>
      </c>
      <c r="P34">
        <v>52581231</v>
      </c>
      <c r="Q34" t="s">
        <v>6225</v>
      </c>
      <c r="R34" t="s">
        <v>6139</v>
      </c>
      <c r="S34" t="s">
        <v>6358</v>
      </c>
      <c r="T34" t="str">
        <f t="shared" ref="T34:T65" si="4">IF(U34=F34,"","x")</f>
        <v>x</v>
      </c>
      <c r="U34" t="s">
        <v>9064</v>
      </c>
    </row>
    <row r="35" spans="1:21" x14ac:dyDescent="0.15">
      <c r="A35" t="s">
        <v>3271</v>
      </c>
      <c r="B35" t="s">
        <v>3272</v>
      </c>
      <c r="C35" t="s">
        <v>5943</v>
      </c>
      <c r="E35" t="s">
        <v>5941</v>
      </c>
      <c r="F35" t="s">
        <v>5942</v>
      </c>
      <c r="G35">
        <v>2</v>
      </c>
      <c r="H35">
        <v>165000000</v>
      </c>
      <c r="I35">
        <v>165000000</v>
      </c>
      <c r="J35">
        <v>238736787</v>
      </c>
      <c r="K35">
        <v>517507886</v>
      </c>
      <c r="L35">
        <f t="shared" si="3"/>
        <v>23.873678699999999</v>
      </c>
      <c r="M35">
        <f t="shared" si="1"/>
        <v>51.7507886</v>
      </c>
      <c r="N35">
        <v>238371987</v>
      </c>
      <c r="O35">
        <f t="shared" si="2"/>
        <v>238.37198699999999</v>
      </c>
      <c r="P35">
        <v>73371987</v>
      </c>
      <c r="Q35" t="s">
        <v>6226</v>
      </c>
      <c r="R35" t="s">
        <v>6140</v>
      </c>
      <c r="S35" t="s">
        <v>6359</v>
      </c>
      <c r="T35" t="str">
        <f t="shared" si="4"/>
        <v>x</v>
      </c>
      <c r="U35" t="s">
        <v>9065</v>
      </c>
    </row>
    <row r="36" spans="1:21" x14ac:dyDescent="0.15">
      <c r="A36" t="s">
        <v>3333</v>
      </c>
      <c r="B36" t="s">
        <v>3334</v>
      </c>
      <c r="C36" t="s">
        <v>5945</v>
      </c>
      <c r="E36" t="s">
        <v>5946</v>
      </c>
      <c r="F36" t="s">
        <v>5944</v>
      </c>
      <c r="G36">
        <v>2</v>
      </c>
      <c r="H36">
        <v>200000000</v>
      </c>
      <c r="I36">
        <v>200000000</v>
      </c>
      <c r="J36">
        <v>415004880</v>
      </c>
      <c r="K36">
        <v>648754576</v>
      </c>
      <c r="L36">
        <f t="shared" si="3"/>
        <v>41.500487999999997</v>
      </c>
      <c r="M36">
        <f t="shared" si="1"/>
        <v>64.875457600000004</v>
      </c>
      <c r="N36">
        <v>414984497</v>
      </c>
      <c r="O36">
        <f t="shared" si="2"/>
        <v>414.98449699999998</v>
      </c>
      <c r="P36">
        <v>214984497</v>
      </c>
      <c r="Q36" t="s">
        <v>6227</v>
      </c>
      <c r="R36" t="s">
        <v>6141</v>
      </c>
      <c r="S36" t="s">
        <v>6360</v>
      </c>
      <c r="T36" t="str">
        <f t="shared" si="4"/>
        <v>x</v>
      </c>
      <c r="U36" t="s">
        <v>9066</v>
      </c>
    </row>
    <row r="37" spans="1:21" x14ac:dyDescent="0.15">
      <c r="A37" t="s">
        <v>3398</v>
      </c>
      <c r="B37" t="s">
        <v>3399</v>
      </c>
      <c r="C37" t="s">
        <v>5950</v>
      </c>
      <c r="E37" t="s">
        <v>5949</v>
      </c>
      <c r="F37" t="s">
        <v>6084</v>
      </c>
      <c r="G37">
        <v>2</v>
      </c>
      <c r="H37">
        <v>69000000</v>
      </c>
      <c r="I37">
        <v>69000000</v>
      </c>
      <c r="J37">
        <v>251513985</v>
      </c>
      <c r="K37">
        <v>291981048</v>
      </c>
      <c r="L37">
        <f t="shared" si="3"/>
        <v>25.151398499999999</v>
      </c>
      <c r="M37">
        <f t="shared" si="1"/>
        <v>29.198104799999999</v>
      </c>
      <c r="N37">
        <v>251501645</v>
      </c>
      <c r="O37">
        <f t="shared" si="2"/>
        <v>251.501645</v>
      </c>
      <c r="P37">
        <v>182501645</v>
      </c>
      <c r="Q37" t="s">
        <v>6229</v>
      </c>
      <c r="R37" t="s">
        <v>6143</v>
      </c>
      <c r="S37" t="s">
        <v>6362</v>
      </c>
      <c r="T37" t="str">
        <f t="shared" si="4"/>
        <v>x</v>
      </c>
      <c r="U37" t="s">
        <v>9068</v>
      </c>
    </row>
    <row r="38" spans="1:21" x14ac:dyDescent="0.15">
      <c r="A38" t="s">
        <v>3450</v>
      </c>
      <c r="B38" t="s">
        <v>3451</v>
      </c>
      <c r="C38" t="s">
        <v>5952</v>
      </c>
      <c r="E38" t="s">
        <v>5951</v>
      </c>
      <c r="F38" t="s">
        <v>6085</v>
      </c>
      <c r="G38">
        <v>2</v>
      </c>
      <c r="H38">
        <v>100000000</v>
      </c>
      <c r="I38">
        <v>100000000</v>
      </c>
      <c r="J38">
        <v>124870275</v>
      </c>
      <c r="K38">
        <v>111957402</v>
      </c>
      <c r="L38">
        <f t="shared" si="3"/>
        <v>12.4870275</v>
      </c>
      <c r="M38">
        <f t="shared" si="1"/>
        <v>11.195740199999999</v>
      </c>
      <c r="N38">
        <v>124870275</v>
      </c>
      <c r="O38">
        <f t="shared" si="2"/>
        <v>124.87027500000001</v>
      </c>
      <c r="P38">
        <v>24870275</v>
      </c>
      <c r="Q38" t="s">
        <v>6230</v>
      </c>
      <c r="R38" t="s">
        <v>6144</v>
      </c>
      <c r="S38" t="s">
        <v>6363</v>
      </c>
      <c r="T38" t="str">
        <f t="shared" si="4"/>
        <v>x</v>
      </c>
      <c r="U38" t="s">
        <v>9069</v>
      </c>
    </row>
    <row r="39" spans="1:21" x14ac:dyDescent="0.15">
      <c r="A39" t="s">
        <v>3504</v>
      </c>
      <c r="B39" t="s">
        <v>3505</v>
      </c>
      <c r="C39" t="s">
        <v>5958</v>
      </c>
      <c r="E39" t="s">
        <v>5957</v>
      </c>
      <c r="F39" t="s">
        <v>5956</v>
      </c>
      <c r="G39">
        <v>2</v>
      </c>
      <c r="H39">
        <v>75000000</v>
      </c>
      <c r="I39">
        <v>70000000</v>
      </c>
      <c r="J39">
        <v>219614612</v>
      </c>
      <c r="K39">
        <v>223868601</v>
      </c>
      <c r="L39">
        <f t="shared" si="3"/>
        <v>21.961461199999999</v>
      </c>
      <c r="M39">
        <f t="shared" si="1"/>
        <v>22.3868601</v>
      </c>
      <c r="N39">
        <v>219613391</v>
      </c>
      <c r="O39">
        <f t="shared" si="2"/>
        <v>219.61339100000001</v>
      </c>
      <c r="P39">
        <v>144613391</v>
      </c>
      <c r="Q39" t="s">
        <v>6233</v>
      </c>
      <c r="R39" t="s">
        <v>6177</v>
      </c>
      <c r="S39" t="s">
        <v>6365</v>
      </c>
      <c r="T39" t="str">
        <f t="shared" si="4"/>
        <v>x</v>
      </c>
      <c r="U39" t="s">
        <v>9070</v>
      </c>
    </row>
    <row r="40" spans="1:21" x14ac:dyDescent="0.15">
      <c r="A40" t="s">
        <v>3583</v>
      </c>
      <c r="B40" t="s">
        <v>3584</v>
      </c>
      <c r="C40" t="s">
        <v>5961</v>
      </c>
      <c r="E40" t="s">
        <v>5960</v>
      </c>
      <c r="F40" t="s">
        <v>5959</v>
      </c>
      <c r="G40">
        <v>2</v>
      </c>
      <c r="H40">
        <v>40000000</v>
      </c>
      <c r="I40">
        <v>65000000</v>
      </c>
      <c r="J40">
        <v>19551067</v>
      </c>
      <c r="K40">
        <v>24541947</v>
      </c>
      <c r="L40">
        <f t="shared" si="3"/>
        <v>1.9551067</v>
      </c>
      <c r="M40">
        <f t="shared" si="1"/>
        <v>2.4541947</v>
      </c>
      <c r="N40">
        <v>19548064</v>
      </c>
      <c r="O40">
        <f t="shared" si="2"/>
        <v>19.548064</v>
      </c>
      <c r="P40">
        <v>-20451936</v>
      </c>
      <c r="Q40" t="s">
        <v>6234</v>
      </c>
      <c r="R40" t="s">
        <v>6145</v>
      </c>
      <c r="S40" t="s">
        <v>6366</v>
      </c>
      <c r="T40" t="str">
        <f t="shared" si="4"/>
        <v>x</v>
      </c>
      <c r="U40" t="s">
        <v>9071</v>
      </c>
    </row>
    <row r="41" spans="1:21" x14ac:dyDescent="0.15">
      <c r="A41" t="s">
        <v>3622</v>
      </c>
      <c r="B41" t="s">
        <v>3623</v>
      </c>
      <c r="C41" t="s">
        <v>5963</v>
      </c>
      <c r="E41" t="s">
        <v>5962</v>
      </c>
      <c r="F41" t="s">
        <v>6087</v>
      </c>
      <c r="G41">
        <v>2</v>
      </c>
      <c r="H41">
        <v>80000000</v>
      </c>
      <c r="I41">
        <v>100000000</v>
      </c>
      <c r="J41">
        <v>55675313</v>
      </c>
      <c r="K41">
        <v>84231248</v>
      </c>
      <c r="L41">
        <f t="shared" si="3"/>
        <v>5.5675312999999997</v>
      </c>
      <c r="M41">
        <f t="shared" si="1"/>
        <v>8.4231248000000001</v>
      </c>
      <c r="N41">
        <v>55673333</v>
      </c>
      <c r="O41">
        <f t="shared" si="2"/>
        <v>55.673333</v>
      </c>
      <c r="P41">
        <v>-24326667</v>
      </c>
      <c r="Q41" t="s">
        <v>6235</v>
      </c>
      <c r="R41" t="s">
        <v>6146</v>
      </c>
      <c r="S41" t="s">
        <v>6367</v>
      </c>
      <c r="T41" t="str">
        <f t="shared" si="4"/>
        <v>x</v>
      </c>
      <c r="U41" t="s">
        <v>9072</v>
      </c>
    </row>
    <row r="42" spans="1:21" x14ac:dyDescent="0.15">
      <c r="A42" t="s">
        <v>3761</v>
      </c>
      <c r="B42" t="s">
        <v>3762</v>
      </c>
      <c r="C42" t="s">
        <v>5968</v>
      </c>
      <c r="E42" t="s">
        <v>5967</v>
      </c>
      <c r="F42" t="s">
        <v>6089</v>
      </c>
      <c r="G42">
        <v>2</v>
      </c>
      <c r="H42">
        <v>150000000</v>
      </c>
      <c r="I42">
        <v>150000000</v>
      </c>
      <c r="J42">
        <v>165249063</v>
      </c>
      <c r="K42">
        <v>499588484</v>
      </c>
      <c r="L42">
        <f t="shared" si="3"/>
        <v>16.524906300000001</v>
      </c>
      <c r="M42">
        <f t="shared" si="1"/>
        <v>49.958848400000001</v>
      </c>
      <c r="N42">
        <v>165230261</v>
      </c>
      <c r="O42">
        <f t="shared" si="2"/>
        <v>165.23026100000001</v>
      </c>
      <c r="P42">
        <v>15230261</v>
      </c>
      <c r="Q42" t="s">
        <v>6237</v>
      </c>
      <c r="R42" t="s">
        <v>6178</v>
      </c>
      <c r="S42" t="s">
        <v>6369</v>
      </c>
      <c r="T42" t="str">
        <f t="shared" si="4"/>
        <v>x</v>
      </c>
      <c r="U42" t="s">
        <v>8801</v>
      </c>
    </row>
    <row r="43" spans="1:21" x14ac:dyDescent="0.15">
      <c r="A43" t="s">
        <v>3930</v>
      </c>
      <c r="B43" t="s">
        <v>3931</v>
      </c>
      <c r="C43" t="s">
        <v>5973</v>
      </c>
      <c r="E43" t="s">
        <v>5972</v>
      </c>
      <c r="F43" t="s">
        <v>5971</v>
      </c>
      <c r="G43">
        <v>2</v>
      </c>
      <c r="H43">
        <v>110000000</v>
      </c>
      <c r="I43">
        <v>110000000</v>
      </c>
      <c r="J43">
        <v>142614158</v>
      </c>
      <c r="K43">
        <v>420452393</v>
      </c>
      <c r="L43">
        <f t="shared" si="3"/>
        <v>14.2614158</v>
      </c>
      <c r="M43">
        <f t="shared" si="1"/>
        <v>42.045239299999999</v>
      </c>
      <c r="N43">
        <v>142614158</v>
      </c>
      <c r="O43">
        <f t="shared" si="2"/>
        <v>142.614158</v>
      </c>
      <c r="P43">
        <v>32614158</v>
      </c>
      <c r="Q43" t="s">
        <v>6239</v>
      </c>
      <c r="R43" t="s">
        <v>6179</v>
      </c>
      <c r="S43" t="s">
        <v>6370</v>
      </c>
      <c r="T43" t="str">
        <f t="shared" si="4"/>
        <v/>
      </c>
      <c r="U43" t="s">
        <v>5971</v>
      </c>
    </row>
    <row r="44" spans="1:21" x14ac:dyDescent="0.15">
      <c r="A44" t="s">
        <v>3935</v>
      </c>
      <c r="B44" t="s">
        <v>3936</v>
      </c>
      <c r="C44" t="s">
        <v>5976</v>
      </c>
      <c r="E44" t="s">
        <v>5975</v>
      </c>
      <c r="F44" t="s">
        <v>5974</v>
      </c>
      <c r="G44">
        <v>2</v>
      </c>
      <c r="H44">
        <v>260000000</v>
      </c>
      <c r="I44">
        <v>260000000</v>
      </c>
      <c r="J44">
        <v>200821936</v>
      </c>
      <c r="K44">
        <v>385760000</v>
      </c>
      <c r="L44">
        <f t="shared" si="3"/>
        <v>20.0821936</v>
      </c>
      <c r="M44">
        <f t="shared" si="1"/>
        <v>38.576000000000001</v>
      </c>
      <c r="N44">
        <v>200807262</v>
      </c>
      <c r="O44">
        <f t="shared" si="2"/>
        <v>200.80726200000001</v>
      </c>
      <c r="P44">
        <v>-59192738</v>
      </c>
      <c r="Q44" t="s">
        <v>6240</v>
      </c>
      <c r="R44" t="s">
        <v>6148</v>
      </c>
      <c r="S44" t="s">
        <v>6371</v>
      </c>
      <c r="T44" t="str">
        <f t="shared" si="4"/>
        <v>x</v>
      </c>
      <c r="U44" t="s">
        <v>9076</v>
      </c>
    </row>
    <row r="45" spans="1:21" x14ac:dyDescent="0.15">
      <c r="A45" t="s">
        <v>3949</v>
      </c>
      <c r="B45" t="s">
        <v>3950</v>
      </c>
      <c r="C45" t="s">
        <v>5979</v>
      </c>
      <c r="E45" t="s">
        <v>5978</v>
      </c>
      <c r="F45" t="s">
        <v>5977</v>
      </c>
      <c r="G45">
        <v>2</v>
      </c>
      <c r="H45">
        <v>130000000</v>
      </c>
      <c r="I45">
        <v>130000000</v>
      </c>
      <c r="J45">
        <v>148415853</v>
      </c>
      <c r="K45">
        <v>173471355</v>
      </c>
      <c r="L45">
        <f t="shared" si="3"/>
        <v>14.8415853</v>
      </c>
      <c r="M45">
        <f t="shared" si="1"/>
        <v>17.3471355</v>
      </c>
      <c r="N45">
        <v>148337537</v>
      </c>
      <c r="O45">
        <f t="shared" si="2"/>
        <v>148.337537</v>
      </c>
      <c r="P45">
        <v>18337537</v>
      </c>
      <c r="Q45" t="s">
        <v>6241</v>
      </c>
      <c r="R45" t="s">
        <v>6149</v>
      </c>
      <c r="S45" t="s">
        <v>6372</v>
      </c>
      <c r="T45" t="str">
        <f t="shared" si="4"/>
        <v/>
      </c>
      <c r="U45" t="s">
        <v>5977</v>
      </c>
    </row>
    <row r="46" spans="1:21" x14ac:dyDescent="0.15">
      <c r="A46" t="s">
        <v>4014</v>
      </c>
      <c r="B46" t="s">
        <v>4015</v>
      </c>
      <c r="C46" t="s">
        <v>5981</v>
      </c>
      <c r="E46" t="s">
        <v>5980</v>
      </c>
      <c r="F46" t="s">
        <v>6090</v>
      </c>
      <c r="G46">
        <v>2</v>
      </c>
      <c r="H46">
        <v>90000000</v>
      </c>
      <c r="I46">
        <v>90000000</v>
      </c>
      <c r="J46">
        <v>143619809</v>
      </c>
      <c r="K46">
        <v>343900000</v>
      </c>
      <c r="L46">
        <f t="shared" si="3"/>
        <v>14.361980900000001</v>
      </c>
      <c r="M46">
        <f t="shared" si="1"/>
        <v>34.39</v>
      </c>
      <c r="N46">
        <v>143618384</v>
      </c>
      <c r="O46">
        <f t="shared" si="2"/>
        <v>143.61838399999999</v>
      </c>
      <c r="P46">
        <v>53618384</v>
      </c>
      <c r="Q46" t="s">
        <v>6242</v>
      </c>
      <c r="R46" t="s">
        <v>6150</v>
      </c>
      <c r="S46" t="s">
        <v>6373</v>
      </c>
      <c r="T46" t="str">
        <f t="shared" si="4"/>
        <v>x</v>
      </c>
      <c r="U46" t="s">
        <v>9077</v>
      </c>
    </row>
    <row r="47" spans="1:21" x14ac:dyDescent="0.15">
      <c r="A47" t="s">
        <v>4029</v>
      </c>
      <c r="B47" t="s">
        <v>4030</v>
      </c>
      <c r="C47" t="s">
        <v>5986</v>
      </c>
      <c r="E47" t="s">
        <v>5985</v>
      </c>
      <c r="F47" t="s">
        <v>5984</v>
      </c>
      <c r="G47">
        <v>2</v>
      </c>
      <c r="H47">
        <v>12068931</v>
      </c>
      <c r="I47">
        <v>85000000</v>
      </c>
      <c r="J47">
        <v>46462469</v>
      </c>
      <c r="K47">
        <v>103193386</v>
      </c>
      <c r="L47">
        <f t="shared" si="3"/>
        <v>4.6462469000000004</v>
      </c>
      <c r="M47">
        <f t="shared" si="1"/>
        <v>10.3193386</v>
      </c>
      <c r="N47">
        <v>46440491</v>
      </c>
      <c r="O47">
        <f t="shared" si="2"/>
        <v>46.440491000000002</v>
      </c>
      <c r="P47">
        <v>34371560</v>
      </c>
      <c r="Q47" t="s">
        <v>6244</v>
      </c>
      <c r="R47" t="s">
        <v>6180</v>
      </c>
      <c r="S47" t="s">
        <v>6374</v>
      </c>
      <c r="T47" t="str">
        <f t="shared" si="4"/>
        <v>x</v>
      </c>
      <c r="U47" t="s">
        <v>9078</v>
      </c>
    </row>
    <row r="48" spans="1:21" x14ac:dyDescent="0.15">
      <c r="A48" t="s">
        <v>4068</v>
      </c>
      <c r="B48" t="s">
        <v>4069</v>
      </c>
      <c r="C48" t="s">
        <v>5989</v>
      </c>
      <c r="E48" t="s">
        <v>5988</v>
      </c>
      <c r="F48" t="s">
        <v>5987</v>
      </c>
      <c r="G48">
        <v>2</v>
      </c>
      <c r="H48">
        <v>75000000</v>
      </c>
      <c r="I48">
        <v>80000000</v>
      </c>
      <c r="J48">
        <v>133107389</v>
      </c>
      <c r="K48">
        <v>204200000</v>
      </c>
      <c r="L48">
        <f t="shared" si="3"/>
        <v>13.3107389</v>
      </c>
      <c r="M48">
        <f t="shared" si="1"/>
        <v>20.420000000000002</v>
      </c>
      <c r="N48">
        <v>133103929</v>
      </c>
      <c r="O48">
        <f t="shared" si="2"/>
        <v>133.10392899999999</v>
      </c>
      <c r="P48">
        <v>58103929</v>
      </c>
      <c r="Q48" t="s">
        <v>6245</v>
      </c>
      <c r="R48" t="s">
        <v>6151</v>
      </c>
      <c r="S48" t="s">
        <v>6375</v>
      </c>
      <c r="T48" t="str">
        <f t="shared" si="4"/>
        <v/>
      </c>
      <c r="U48" t="s">
        <v>5987</v>
      </c>
    </row>
    <row r="49" spans="1:21" x14ac:dyDescent="0.15">
      <c r="A49" t="s">
        <v>4082</v>
      </c>
      <c r="B49" t="s">
        <v>4083</v>
      </c>
      <c r="C49" t="s">
        <v>5990</v>
      </c>
      <c r="E49" t="s">
        <v>5993</v>
      </c>
      <c r="F49" t="s">
        <v>6091</v>
      </c>
      <c r="G49">
        <v>2</v>
      </c>
      <c r="H49">
        <v>200000000</v>
      </c>
      <c r="I49">
        <v>200000000</v>
      </c>
      <c r="J49">
        <v>191450875</v>
      </c>
      <c r="K49">
        <v>368704508</v>
      </c>
      <c r="L49">
        <f t="shared" si="3"/>
        <v>19.145087499999999</v>
      </c>
      <c r="M49">
        <f t="shared" si="1"/>
        <v>36.8704508</v>
      </c>
      <c r="N49">
        <v>191450875</v>
      </c>
      <c r="O49">
        <f t="shared" si="2"/>
        <v>191.450875</v>
      </c>
      <c r="P49">
        <v>-8549125</v>
      </c>
      <c r="Q49" t="s">
        <v>6246</v>
      </c>
      <c r="R49" t="s">
        <v>6152</v>
      </c>
      <c r="S49" t="s">
        <v>6376</v>
      </c>
      <c r="T49" t="str">
        <f t="shared" si="4"/>
        <v>x</v>
      </c>
      <c r="U49" t="s">
        <v>9079</v>
      </c>
    </row>
    <row r="50" spans="1:21" x14ac:dyDescent="0.15">
      <c r="A50" t="s">
        <v>4102</v>
      </c>
      <c r="B50" t="s">
        <v>4103</v>
      </c>
      <c r="C50" t="s">
        <v>5991</v>
      </c>
      <c r="E50" t="s">
        <v>5992</v>
      </c>
      <c r="F50" t="s">
        <v>6092</v>
      </c>
      <c r="G50">
        <v>2</v>
      </c>
      <c r="H50">
        <v>135000000</v>
      </c>
      <c r="I50">
        <v>135000000</v>
      </c>
      <c r="J50">
        <v>123257581</v>
      </c>
      <c r="K50">
        <v>122246993</v>
      </c>
      <c r="L50">
        <f t="shared" si="3"/>
        <v>12.3257581</v>
      </c>
      <c r="M50">
        <f t="shared" si="1"/>
        <v>12.224699299999999</v>
      </c>
      <c r="N50">
        <v>123207194</v>
      </c>
      <c r="O50">
        <f t="shared" si="2"/>
        <v>123.207194</v>
      </c>
      <c r="P50">
        <v>-11792806</v>
      </c>
      <c r="Q50" t="s">
        <v>6247</v>
      </c>
      <c r="R50" t="s">
        <v>6153</v>
      </c>
      <c r="S50" t="s">
        <v>6377</v>
      </c>
      <c r="T50" t="str">
        <f t="shared" si="4"/>
        <v>x</v>
      </c>
      <c r="U50" t="s">
        <v>8852</v>
      </c>
    </row>
    <row r="51" spans="1:21" x14ac:dyDescent="0.15">
      <c r="A51" t="s">
        <v>4202</v>
      </c>
      <c r="B51" t="s">
        <v>4203</v>
      </c>
      <c r="C51" t="s">
        <v>5996</v>
      </c>
      <c r="E51" t="s">
        <v>5995</v>
      </c>
      <c r="F51" t="s">
        <v>5994</v>
      </c>
      <c r="G51">
        <v>2</v>
      </c>
      <c r="H51">
        <v>20000000</v>
      </c>
      <c r="I51">
        <v>20000000</v>
      </c>
      <c r="J51">
        <v>25107267</v>
      </c>
      <c r="K51">
        <v>23851086</v>
      </c>
      <c r="L51">
        <f t="shared" si="3"/>
        <v>2.5107267000000002</v>
      </c>
      <c r="M51">
        <f t="shared" si="1"/>
        <v>2.3851086000000001</v>
      </c>
      <c r="N51">
        <v>25077977</v>
      </c>
      <c r="O51">
        <f t="shared" si="2"/>
        <v>25.077977000000001</v>
      </c>
      <c r="P51">
        <v>5077977</v>
      </c>
      <c r="Q51" t="s">
        <v>6248</v>
      </c>
      <c r="R51" t="s">
        <v>6154</v>
      </c>
      <c r="S51" t="s">
        <v>6378</v>
      </c>
      <c r="T51" t="str">
        <f t="shared" si="4"/>
        <v>x</v>
      </c>
      <c r="U51" t="s">
        <v>9080</v>
      </c>
    </row>
    <row r="52" spans="1:21" x14ac:dyDescent="0.15">
      <c r="A52" t="s">
        <v>4385</v>
      </c>
      <c r="B52" t="s">
        <v>9181</v>
      </c>
      <c r="C52" t="s">
        <v>6002</v>
      </c>
      <c r="E52" t="s">
        <v>6001</v>
      </c>
      <c r="F52" t="s">
        <v>6000</v>
      </c>
      <c r="G52">
        <v>2</v>
      </c>
      <c r="H52">
        <v>130000000</v>
      </c>
      <c r="I52">
        <v>130000000</v>
      </c>
      <c r="J52">
        <v>149260504</v>
      </c>
      <c r="K52">
        <v>405726973</v>
      </c>
      <c r="L52">
        <f t="shared" si="3"/>
        <v>14.926050399999999</v>
      </c>
      <c r="M52">
        <f t="shared" si="1"/>
        <v>40.572697300000002</v>
      </c>
      <c r="N52">
        <v>149234747</v>
      </c>
      <c r="O52">
        <f t="shared" si="2"/>
        <v>149.234747</v>
      </c>
      <c r="P52">
        <v>19234747</v>
      </c>
      <c r="Q52" t="s">
        <v>6250</v>
      </c>
      <c r="R52" t="s">
        <v>6181</v>
      </c>
      <c r="S52" t="s">
        <v>6380</v>
      </c>
      <c r="T52" t="str">
        <f t="shared" si="4"/>
        <v>x</v>
      </c>
      <c r="U52" t="s">
        <v>9082</v>
      </c>
    </row>
    <row r="53" spans="1:21" x14ac:dyDescent="0.15">
      <c r="A53" t="s">
        <v>4418</v>
      </c>
      <c r="B53" t="s">
        <v>4419</v>
      </c>
      <c r="C53" t="s">
        <v>6005</v>
      </c>
      <c r="E53" t="s">
        <v>6004</v>
      </c>
      <c r="F53" t="s">
        <v>6003</v>
      </c>
      <c r="G53">
        <v>2</v>
      </c>
      <c r="H53">
        <v>95000000</v>
      </c>
      <c r="I53">
        <v>95000000</v>
      </c>
      <c r="J53">
        <v>161321843</v>
      </c>
      <c r="K53">
        <v>718443294</v>
      </c>
      <c r="L53">
        <f t="shared" si="3"/>
        <v>16.132184299999999</v>
      </c>
      <c r="M53">
        <f t="shared" si="1"/>
        <v>71.844329400000007</v>
      </c>
      <c r="N53">
        <v>161317423</v>
      </c>
      <c r="O53">
        <f t="shared" si="2"/>
        <v>161.31742299999999</v>
      </c>
      <c r="P53">
        <v>66317423</v>
      </c>
      <c r="Q53" t="s">
        <v>6251</v>
      </c>
      <c r="R53" t="s">
        <v>6156</v>
      </c>
      <c r="S53" t="s">
        <v>6381</v>
      </c>
      <c r="T53" t="str">
        <f t="shared" si="4"/>
        <v>x</v>
      </c>
      <c r="U53" t="s">
        <v>9083</v>
      </c>
    </row>
    <row r="54" spans="1:21" x14ac:dyDescent="0.15">
      <c r="A54" t="s">
        <v>4428</v>
      </c>
      <c r="B54" t="s">
        <v>4429</v>
      </c>
      <c r="C54" t="s">
        <v>6008</v>
      </c>
      <c r="E54" t="s">
        <v>6007</v>
      </c>
      <c r="F54" t="s">
        <v>6006</v>
      </c>
      <c r="G54">
        <v>2</v>
      </c>
      <c r="H54">
        <v>145000000</v>
      </c>
      <c r="I54">
        <v>145000000</v>
      </c>
      <c r="J54">
        <v>216391482</v>
      </c>
      <c r="K54">
        <v>530529789</v>
      </c>
      <c r="L54">
        <f t="shared" si="3"/>
        <v>21.639148200000001</v>
      </c>
      <c r="M54">
        <f t="shared" si="1"/>
        <v>53.052978899999999</v>
      </c>
      <c r="N54">
        <v>216366733</v>
      </c>
      <c r="O54">
        <f t="shared" si="2"/>
        <v>216.36673300000001</v>
      </c>
      <c r="P54">
        <v>71366733</v>
      </c>
      <c r="Q54" t="s">
        <v>6252</v>
      </c>
      <c r="R54" t="s">
        <v>6157</v>
      </c>
      <c r="S54" t="s">
        <v>6382</v>
      </c>
      <c r="T54" t="str">
        <f t="shared" si="4"/>
        <v/>
      </c>
      <c r="U54" t="s">
        <v>6006</v>
      </c>
    </row>
    <row r="55" spans="1:21" x14ac:dyDescent="0.15">
      <c r="A55" t="s">
        <v>4462</v>
      </c>
      <c r="B55" t="s">
        <v>4463</v>
      </c>
      <c r="C55" t="s">
        <v>6012</v>
      </c>
      <c r="E55" t="s">
        <v>6013</v>
      </c>
      <c r="F55" t="s">
        <v>6011</v>
      </c>
      <c r="G55">
        <v>2</v>
      </c>
      <c r="H55">
        <v>185000000</v>
      </c>
      <c r="I55">
        <v>185000000</v>
      </c>
      <c r="J55">
        <v>237282182</v>
      </c>
      <c r="K55">
        <v>317324350</v>
      </c>
      <c r="L55">
        <f t="shared" si="3"/>
        <v>23.728218200000001</v>
      </c>
      <c r="M55">
        <f t="shared" si="1"/>
        <v>31.732434999999999</v>
      </c>
      <c r="N55">
        <v>237282182</v>
      </c>
      <c r="O55">
        <f t="shared" si="2"/>
        <v>237.28218200000001</v>
      </c>
      <c r="P55">
        <v>52282182</v>
      </c>
      <c r="Q55" t="s">
        <v>6254</v>
      </c>
      <c r="R55" t="s">
        <v>6159</v>
      </c>
      <c r="S55" t="s">
        <v>6384</v>
      </c>
      <c r="T55" t="str">
        <f t="shared" si="4"/>
        <v>x</v>
      </c>
      <c r="U55" t="s">
        <v>9085</v>
      </c>
    </row>
    <row r="56" spans="1:21" x14ac:dyDescent="0.15">
      <c r="A56" t="s">
        <v>4490</v>
      </c>
      <c r="B56" t="s">
        <v>4491</v>
      </c>
      <c r="C56" t="s">
        <v>6015</v>
      </c>
      <c r="E56" t="s">
        <v>6014</v>
      </c>
      <c r="F56" t="s">
        <v>6094</v>
      </c>
      <c r="G56">
        <v>2</v>
      </c>
      <c r="H56">
        <v>145000000</v>
      </c>
      <c r="I56">
        <v>145000000</v>
      </c>
      <c r="J56">
        <v>103412758</v>
      </c>
      <c r="K56">
        <v>203488144</v>
      </c>
      <c r="L56">
        <f t="shared" si="3"/>
        <v>10.3412758</v>
      </c>
      <c r="M56">
        <f t="shared" si="1"/>
        <v>20.348814399999998</v>
      </c>
      <c r="N56">
        <v>103400692</v>
      </c>
      <c r="O56">
        <f t="shared" si="2"/>
        <v>103.40069200000001</v>
      </c>
      <c r="P56">
        <v>-41599308</v>
      </c>
      <c r="Q56" t="s">
        <v>6255</v>
      </c>
      <c r="R56" t="s">
        <v>6176</v>
      </c>
      <c r="S56" t="s">
        <v>6385</v>
      </c>
      <c r="T56" t="str">
        <f t="shared" si="4"/>
        <v>x</v>
      </c>
      <c r="U56" t="s">
        <v>8899</v>
      </c>
    </row>
    <row r="57" spans="1:21" x14ac:dyDescent="0.15">
      <c r="A57" t="s">
        <v>4581</v>
      </c>
      <c r="B57" t="s">
        <v>4582</v>
      </c>
      <c r="C57" t="s">
        <v>6023</v>
      </c>
      <c r="E57" t="s">
        <v>6022</v>
      </c>
      <c r="F57" t="s">
        <v>6021</v>
      </c>
      <c r="G57">
        <v>2</v>
      </c>
      <c r="H57">
        <v>165000000</v>
      </c>
      <c r="I57">
        <v>165000000</v>
      </c>
      <c r="J57">
        <v>189412677</v>
      </c>
      <c r="K57">
        <v>284000000</v>
      </c>
      <c r="L57">
        <f t="shared" si="3"/>
        <v>18.941267700000001</v>
      </c>
      <c r="M57">
        <f t="shared" si="1"/>
        <v>28.4</v>
      </c>
      <c r="N57">
        <v>189412677</v>
      </c>
      <c r="O57">
        <f t="shared" si="2"/>
        <v>189.412677</v>
      </c>
      <c r="P57">
        <v>24412677</v>
      </c>
      <c r="Q57" t="s">
        <v>6258</v>
      </c>
      <c r="R57" t="s">
        <v>6162</v>
      </c>
      <c r="S57" t="s">
        <v>6388</v>
      </c>
      <c r="T57" t="str">
        <f t="shared" si="4"/>
        <v>x</v>
      </c>
      <c r="U57" t="s">
        <v>9087</v>
      </c>
    </row>
    <row r="58" spans="1:21" x14ac:dyDescent="0.15">
      <c r="A58" t="s">
        <v>4715</v>
      </c>
      <c r="B58" t="s">
        <v>4716</v>
      </c>
      <c r="C58" t="s">
        <v>6033</v>
      </c>
      <c r="E58" t="s">
        <v>6032</v>
      </c>
      <c r="F58" t="s">
        <v>6096</v>
      </c>
      <c r="G58">
        <v>2</v>
      </c>
      <c r="I58">
        <v>67500000</v>
      </c>
      <c r="J58">
        <v>214030500</v>
      </c>
      <c r="K58">
        <v>136785836</v>
      </c>
      <c r="L58">
        <f t="shared" si="3"/>
        <v>21.40305</v>
      </c>
      <c r="M58">
        <f t="shared" si="1"/>
        <v>13.6785836</v>
      </c>
      <c r="O58">
        <f t="shared" si="2"/>
        <v>0</v>
      </c>
      <c r="P58">
        <v>0</v>
      </c>
      <c r="Q58" t="s">
        <v>6262</v>
      </c>
      <c r="R58" t="s">
        <v>6165</v>
      </c>
      <c r="S58" t="s">
        <v>6391</v>
      </c>
      <c r="T58" t="str">
        <f t="shared" si="4"/>
        <v>x</v>
      </c>
      <c r="U58" t="s">
        <v>9090</v>
      </c>
    </row>
    <row r="59" spans="1:21" x14ac:dyDescent="0.15">
      <c r="A59" t="s">
        <v>4929</v>
      </c>
      <c r="B59" t="s">
        <v>4930</v>
      </c>
      <c r="C59" t="s">
        <v>6034</v>
      </c>
      <c r="E59" t="s">
        <v>6035</v>
      </c>
      <c r="F59" t="s">
        <v>6097</v>
      </c>
      <c r="G59">
        <v>2</v>
      </c>
      <c r="H59">
        <v>135000000</v>
      </c>
      <c r="I59">
        <v>135000000</v>
      </c>
      <c r="J59">
        <v>83028130</v>
      </c>
      <c r="K59">
        <v>200800000</v>
      </c>
      <c r="L59">
        <f t="shared" si="3"/>
        <v>8.3028130000000004</v>
      </c>
      <c r="M59">
        <f t="shared" si="1"/>
        <v>20.079999999999998</v>
      </c>
      <c r="N59">
        <v>83024900</v>
      </c>
      <c r="O59">
        <f t="shared" si="2"/>
        <v>83.024900000000002</v>
      </c>
      <c r="P59">
        <v>-51975100</v>
      </c>
      <c r="Q59" t="s">
        <v>6264</v>
      </c>
      <c r="R59" t="s">
        <v>6166</v>
      </c>
      <c r="S59" t="s">
        <v>6392</v>
      </c>
      <c r="T59" t="str">
        <f t="shared" si="4"/>
        <v>x</v>
      </c>
      <c r="U59" t="s">
        <v>9093</v>
      </c>
    </row>
    <row r="60" spans="1:21" x14ac:dyDescent="0.15">
      <c r="A60" t="s">
        <v>5041</v>
      </c>
      <c r="B60" t="s">
        <v>5042</v>
      </c>
      <c r="C60" t="s">
        <v>6037</v>
      </c>
      <c r="E60" t="s">
        <v>6036</v>
      </c>
      <c r="F60" t="s">
        <v>6098</v>
      </c>
      <c r="G60">
        <v>2</v>
      </c>
      <c r="H60">
        <v>100000000</v>
      </c>
      <c r="I60">
        <v>100000000</v>
      </c>
      <c r="J60">
        <v>107518682</v>
      </c>
      <c r="K60">
        <v>160900000</v>
      </c>
      <c r="L60">
        <f t="shared" si="3"/>
        <v>10.751868200000001</v>
      </c>
      <c r="M60">
        <f t="shared" si="1"/>
        <v>16.09</v>
      </c>
      <c r="N60">
        <v>100000000</v>
      </c>
      <c r="O60">
        <f t="shared" si="2"/>
        <v>100</v>
      </c>
      <c r="P60">
        <v>0</v>
      </c>
      <c r="Q60" t="s">
        <v>6265</v>
      </c>
      <c r="R60" t="s">
        <v>6167</v>
      </c>
      <c r="S60" t="s">
        <v>6393</v>
      </c>
      <c r="T60" t="str">
        <f t="shared" si="4"/>
        <v>x</v>
      </c>
      <c r="U60" t="s">
        <v>9094</v>
      </c>
    </row>
    <row r="61" spans="1:21" x14ac:dyDescent="0.15">
      <c r="A61" t="s">
        <v>5050</v>
      </c>
      <c r="B61" t="s">
        <v>5051</v>
      </c>
      <c r="C61" t="s">
        <v>6039</v>
      </c>
      <c r="E61" t="s">
        <v>6036</v>
      </c>
      <c r="F61" t="s">
        <v>6038</v>
      </c>
      <c r="G61">
        <v>2</v>
      </c>
      <c r="H61">
        <v>76000000</v>
      </c>
      <c r="I61">
        <v>76000000</v>
      </c>
      <c r="J61">
        <v>368065385</v>
      </c>
      <c r="K61">
        <v>602315511</v>
      </c>
      <c r="L61">
        <f t="shared" si="3"/>
        <v>36.806538500000002</v>
      </c>
      <c r="M61">
        <f t="shared" si="1"/>
        <v>60.231551099999997</v>
      </c>
      <c r="N61">
        <v>368049635</v>
      </c>
      <c r="O61">
        <f t="shared" si="2"/>
        <v>368.04963500000002</v>
      </c>
      <c r="P61">
        <v>292049635</v>
      </c>
      <c r="Q61" t="s">
        <v>6266</v>
      </c>
      <c r="R61" t="s">
        <v>6168</v>
      </c>
      <c r="S61" t="s">
        <v>6394</v>
      </c>
      <c r="T61" t="str">
        <f t="shared" si="4"/>
        <v>x</v>
      </c>
      <c r="U61" t="s">
        <v>9095</v>
      </c>
    </row>
    <row r="62" spans="1:21" x14ac:dyDescent="0.15">
      <c r="A62" t="s">
        <v>5060</v>
      </c>
      <c r="B62" t="s">
        <v>5061</v>
      </c>
      <c r="C62" t="s">
        <v>6042</v>
      </c>
      <c r="E62" t="s">
        <v>6041</v>
      </c>
      <c r="F62" t="s">
        <v>6040</v>
      </c>
      <c r="G62">
        <v>2</v>
      </c>
      <c r="H62">
        <v>135000000</v>
      </c>
      <c r="I62">
        <v>135000000</v>
      </c>
      <c r="J62">
        <v>187168425</v>
      </c>
      <c r="K62">
        <v>385900000</v>
      </c>
      <c r="L62">
        <f t="shared" si="3"/>
        <v>18.716842499999998</v>
      </c>
      <c r="M62">
        <f t="shared" si="1"/>
        <v>38.590000000000003</v>
      </c>
      <c r="N62">
        <v>187165546</v>
      </c>
      <c r="O62">
        <f t="shared" si="2"/>
        <v>187.16554600000001</v>
      </c>
      <c r="P62">
        <v>52165546</v>
      </c>
      <c r="Q62" t="s">
        <v>6267</v>
      </c>
      <c r="R62" t="s">
        <v>6169</v>
      </c>
      <c r="S62" t="s">
        <v>6395</v>
      </c>
      <c r="T62" t="str">
        <f t="shared" si="4"/>
        <v>x</v>
      </c>
      <c r="U62" t="s">
        <v>9096</v>
      </c>
    </row>
    <row r="63" spans="1:21" x14ac:dyDescent="0.15">
      <c r="A63" t="s">
        <v>5071</v>
      </c>
      <c r="B63" t="s">
        <v>5072</v>
      </c>
      <c r="C63" t="s">
        <v>6405</v>
      </c>
      <c r="E63" t="s">
        <v>6044</v>
      </c>
      <c r="F63" t="s">
        <v>6100</v>
      </c>
      <c r="G63">
        <v>2</v>
      </c>
      <c r="H63">
        <v>105000000</v>
      </c>
      <c r="I63">
        <v>110000000</v>
      </c>
      <c r="J63">
        <v>71017784</v>
      </c>
      <c r="K63">
        <v>277529739</v>
      </c>
      <c r="L63">
        <f t="shared" si="3"/>
        <v>7.1017783999999997</v>
      </c>
      <c r="M63">
        <f t="shared" si="1"/>
        <v>27.752973900000001</v>
      </c>
      <c r="N63">
        <v>71017784</v>
      </c>
      <c r="O63">
        <f t="shared" si="2"/>
        <v>71.017784000000006</v>
      </c>
      <c r="P63">
        <v>-33982216</v>
      </c>
      <c r="Q63" t="s">
        <v>6269</v>
      </c>
      <c r="R63" t="s">
        <v>6182</v>
      </c>
      <c r="S63" t="s">
        <v>6396</v>
      </c>
      <c r="T63" t="str">
        <f t="shared" si="4"/>
        <v>x</v>
      </c>
      <c r="U63" t="s">
        <v>9098</v>
      </c>
    </row>
    <row r="64" spans="1:21" x14ac:dyDescent="0.15">
      <c r="A64" t="s">
        <v>5076</v>
      </c>
      <c r="B64" t="s">
        <v>5077</v>
      </c>
      <c r="C64" t="s">
        <v>6048</v>
      </c>
      <c r="E64" t="s">
        <v>6047</v>
      </c>
      <c r="F64" t="s">
        <v>6046</v>
      </c>
      <c r="G64">
        <v>2</v>
      </c>
      <c r="H64">
        <v>85000000</v>
      </c>
      <c r="I64">
        <v>85000000</v>
      </c>
      <c r="J64">
        <v>148313048</v>
      </c>
      <c r="K64">
        <v>210908966</v>
      </c>
      <c r="L64">
        <f t="shared" si="3"/>
        <v>14.8313048</v>
      </c>
      <c r="M64">
        <f t="shared" si="1"/>
        <v>21.090896600000001</v>
      </c>
      <c r="N64">
        <v>148313048</v>
      </c>
      <c r="O64">
        <f t="shared" si="2"/>
        <v>148.31304800000001</v>
      </c>
      <c r="P64">
        <v>63313048</v>
      </c>
      <c r="Q64" t="s">
        <v>6270</v>
      </c>
      <c r="R64" t="s">
        <v>6170</v>
      </c>
      <c r="S64" t="s">
        <v>6397</v>
      </c>
      <c r="T64" t="str">
        <f t="shared" si="4"/>
        <v>x</v>
      </c>
      <c r="U64" t="s">
        <v>9099</v>
      </c>
    </row>
    <row r="65" spans="1:21" x14ac:dyDescent="0.15">
      <c r="A65" t="s">
        <v>5086</v>
      </c>
      <c r="B65" t="s">
        <v>5087</v>
      </c>
      <c r="C65" t="s">
        <v>6050</v>
      </c>
      <c r="E65" t="s">
        <v>6049</v>
      </c>
      <c r="F65" t="s">
        <v>6101</v>
      </c>
      <c r="G65">
        <v>2</v>
      </c>
      <c r="I65">
        <v>200000000</v>
      </c>
      <c r="J65">
        <v>268488329</v>
      </c>
      <c r="K65">
        <v>475100000</v>
      </c>
      <c r="L65">
        <f t="shared" si="3"/>
        <v>26.848832900000001</v>
      </c>
      <c r="M65">
        <f t="shared" si="1"/>
        <v>47.51</v>
      </c>
      <c r="N65">
        <v>268488329</v>
      </c>
      <c r="O65">
        <f t="shared" si="2"/>
        <v>268.48832900000002</v>
      </c>
      <c r="P65">
        <v>268488329</v>
      </c>
      <c r="Q65" t="s">
        <v>6271</v>
      </c>
      <c r="R65" t="s">
        <v>6171</v>
      </c>
      <c r="S65" t="s">
        <v>6398</v>
      </c>
      <c r="T65" t="str">
        <f t="shared" si="4"/>
        <v>x</v>
      </c>
      <c r="U65" t="s">
        <v>9100</v>
      </c>
    </row>
    <row r="66" spans="1:21" x14ac:dyDescent="0.15">
      <c r="A66" t="s">
        <v>5095</v>
      </c>
      <c r="B66" t="s">
        <v>5096</v>
      </c>
      <c r="C66" t="s">
        <v>6052</v>
      </c>
      <c r="E66" t="s">
        <v>6053</v>
      </c>
      <c r="F66" t="s">
        <v>6051</v>
      </c>
      <c r="G66">
        <v>2</v>
      </c>
      <c r="I66">
        <v>78000000</v>
      </c>
      <c r="J66">
        <v>119793567</v>
      </c>
      <c r="K66">
        <v>154599082</v>
      </c>
      <c r="L66">
        <f t="shared" si="3"/>
        <v>11.9793567</v>
      </c>
      <c r="M66">
        <f t="shared" si="1"/>
        <v>15.459908199999999</v>
      </c>
      <c r="N66">
        <v>119793567</v>
      </c>
      <c r="O66">
        <f t="shared" si="2"/>
        <v>119.793567</v>
      </c>
      <c r="P66">
        <v>119793567</v>
      </c>
      <c r="Q66" t="s">
        <v>6272</v>
      </c>
      <c r="R66" t="s">
        <v>6172</v>
      </c>
      <c r="S66" t="s">
        <v>6399</v>
      </c>
      <c r="T66" t="str">
        <f t="shared" ref="T66:T67" si="5">IF(U66=F66,"","x")</f>
        <v/>
      </c>
      <c r="U66" t="s">
        <v>6051</v>
      </c>
    </row>
    <row r="67" spans="1:21" x14ac:dyDescent="0.15">
      <c r="A67" t="s">
        <v>5228</v>
      </c>
      <c r="B67" t="s">
        <v>5229</v>
      </c>
      <c r="E67" t="s">
        <v>6060</v>
      </c>
      <c r="F67" t="s">
        <v>6406</v>
      </c>
      <c r="G67">
        <v>2</v>
      </c>
      <c r="O67">
        <f t="shared" ref="O67" si="6">N67/1000000</f>
        <v>0</v>
      </c>
      <c r="P67">
        <v>0</v>
      </c>
      <c r="Q67" t="s">
        <v>6276</v>
      </c>
      <c r="T67" t="str">
        <f t="shared" si="5"/>
        <v>x</v>
      </c>
      <c r="U67" t="s">
        <v>9007</v>
      </c>
    </row>
  </sheetData>
  <phoneticPr fontId="1"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RowHeight="10.5" x14ac:dyDescent="0.15"/>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Sheet1</vt:lpstr>
      <vt:lpstr>updated</vt:lpstr>
      <vt:lpstr>dup</vt:lpstr>
      <vt:lpstr>animation</vt:lpstr>
      <vt:lpstr>imdb</vt:lpstr>
      <vt:lpstr>jp</vt:lpstr>
      <vt:lpstr>jp_wordmatrix</vt:lpstr>
      <vt:lpstr>us</vt:lpstr>
      <vt:lpstr>Sheet2</vt:lpstr>
      <vt:lpstr>us_wordmatrix</vt:lpstr>
      <vt:lpstr>Sheet3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Hyo</dc:creator>
  <cp:lastModifiedBy>Hyo</cp:lastModifiedBy>
  <dcterms:created xsi:type="dcterms:W3CDTF">2014-10-29T02:29:07Z</dcterms:created>
  <dcterms:modified xsi:type="dcterms:W3CDTF">2020-06-09T04:32:25Z</dcterms:modified>
</cp:coreProperties>
</file>